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ocuments\EJERCICIOS INGENIERIA DE COSTOS\"/>
    </mc:Choice>
  </mc:AlternateContent>
  <bookViews>
    <workbookView xWindow="0" yWindow="0" windowWidth="20490" windowHeight="7650" firstSheet="3" activeTab="6"/>
  </bookViews>
  <sheets>
    <sheet name="R-PRE" sheetId="10" state="hidden" r:id="rId1"/>
    <sheet name="PRE" sheetId="9" state="hidden" r:id="rId2"/>
    <sheet name="PU" sheetId="1" state="hidden" r:id="rId3"/>
    <sheet name="MA" sheetId="2" r:id="rId4"/>
    <sheet name="MO" sheetId="3" r:id="rId5"/>
    <sheet name="MQ" sheetId="8" r:id="rId6"/>
    <sheet name="BA" sheetId="7" r:id="rId7"/>
    <sheet name="k" sheetId="4" r:id="rId8"/>
  </sheets>
  <calcPr calcId="162913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5" i="7" l="1" a="1"/>
  <c r="E55" i="7" s="1"/>
  <c r="G53" i="7"/>
  <c r="D55" i="7" l="1"/>
  <c r="F55" i="7"/>
  <c r="H55" i="7" s="1"/>
  <c r="G50" i="7"/>
  <c r="D53" i="7" a="1"/>
  <c r="E53" i="7" s="1"/>
  <c r="D17" i="2"/>
  <c r="D52" i="7" a="1"/>
  <c r="D52" i="7" s="1"/>
  <c r="PHL47" i="7" a="1"/>
  <c r="PHN47" i="7" s="1"/>
  <c r="PHP47" i="7" s="1"/>
  <c r="PHD47" i="7" a="1"/>
  <c r="PGV47" i="7" a="1"/>
  <c r="PGX47" i="7" s="1"/>
  <c r="PGZ47" i="7" s="1"/>
  <c r="PGN47" i="7" a="1"/>
  <c r="PGO47" i="7" s="1"/>
  <c r="PGF47" i="7" a="1"/>
  <c r="PGH47" i="7" s="1"/>
  <c r="PGJ47" i="7" s="1"/>
  <c r="PFX47" i="7" a="1"/>
  <c r="PFY47" i="7" s="1"/>
  <c r="PFP47" i="7" a="1"/>
  <c r="PFR47" i="7" s="1"/>
  <c r="PFT47" i="7" s="1"/>
  <c r="PFH47" i="7" a="1"/>
  <c r="PFI47" i="7" s="1"/>
  <c r="PEZ47" i="7" a="1"/>
  <c r="PFB47" i="7" s="1"/>
  <c r="PFD47" i="7" s="1"/>
  <c r="PER47" i="7" a="1"/>
  <c r="PEJ47" i="7" a="1"/>
  <c r="PEL47" i="7" s="1"/>
  <c r="PEN47" i="7" s="1"/>
  <c r="PEB47" i="7" a="1"/>
  <c r="PEC47" i="7" s="1"/>
  <c r="PDT47" i="7" a="1"/>
  <c r="PDV47" i="7" s="1"/>
  <c r="PDX47" i="7" s="1"/>
  <c r="PDL47" i="7" a="1"/>
  <c r="PDM47" i="7" s="1"/>
  <c r="PDD47" i="7" a="1"/>
  <c r="PDF47" i="7" s="1"/>
  <c r="PDH47" i="7" s="1"/>
  <c r="PCV47" i="7" a="1"/>
  <c r="PCW47" i="7" s="1"/>
  <c r="PCN47" i="7" a="1"/>
  <c r="PCP47" i="7" s="1"/>
  <c r="PCR47" i="7" s="1"/>
  <c r="PCF47" i="7" a="1"/>
  <c r="PBX47" i="7" a="1"/>
  <c r="PBZ47" i="7" s="1"/>
  <c r="PCB47" i="7" s="1"/>
  <c r="PBP47" i="7" a="1"/>
  <c r="PBQ47" i="7" s="1"/>
  <c r="PBH47" i="7" a="1"/>
  <c r="PBJ47" i="7" s="1"/>
  <c r="PBL47" i="7" s="1"/>
  <c r="PAZ47" i="7" a="1"/>
  <c r="PBA47" i="7" s="1"/>
  <c r="PAR47" i="7" a="1"/>
  <c r="PAT47" i="7" s="1"/>
  <c r="PAV47" i="7" s="1"/>
  <c r="PAJ47" i="7" a="1"/>
  <c r="PAK47" i="7" s="1"/>
  <c r="PAB47" i="7" a="1"/>
  <c r="PAD47" i="7" s="1"/>
  <c r="PAF47" i="7" s="1"/>
  <c r="OZT47" i="7" a="1"/>
  <c r="OZL47" i="7" a="1"/>
  <c r="OZN47" i="7" s="1"/>
  <c r="OZP47" i="7" s="1"/>
  <c r="OZD47" i="7" a="1"/>
  <c r="OZE47" i="7" s="1"/>
  <c r="OYV47" i="7" a="1"/>
  <c r="OYX47" i="7" s="1"/>
  <c r="OYZ47" i="7" s="1"/>
  <c r="OYN47" i="7" a="1"/>
  <c r="OYO47" i="7" s="1"/>
  <c r="OYF47" i="7" a="1"/>
  <c r="OYH47" i="7" s="1"/>
  <c r="OYJ47" i="7" s="1"/>
  <c r="OXX47" i="7" a="1"/>
  <c r="OXY47" i="7" s="1"/>
  <c r="OXP47" i="7" a="1"/>
  <c r="OXR47" i="7" s="1"/>
  <c r="OXT47" i="7" s="1"/>
  <c r="OXH47" i="7" a="1"/>
  <c r="OWZ47" i="7" a="1"/>
  <c r="OXB47" i="7" s="1"/>
  <c r="OXD47" i="7" s="1"/>
  <c r="OWR47" i="7" a="1"/>
  <c r="OWS47" i="7" s="1"/>
  <c r="OWJ47" i="7" a="1"/>
  <c r="OWL47" i="7" s="1"/>
  <c r="OWN47" i="7" s="1"/>
  <c r="OWB47" i="7" a="1"/>
  <c r="OWC47" i="7" s="1"/>
  <c r="OVT47" i="7" a="1"/>
  <c r="OVV47" i="7" s="1"/>
  <c r="OVX47" i="7" s="1"/>
  <c r="OVL47" i="7" a="1"/>
  <c r="OVM47" i="7" s="1"/>
  <c r="OVD47" i="7" a="1"/>
  <c r="OVF47" i="7" s="1"/>
  <c r="OVH47" i="7" s="1"/>
  <c r="OUV47" i="7" a="1"/>
  <c r="OUN47" i="7" a="1"/>
  <c r="OUP47" i="7" s="1"/>
  <c r="OUR47" i="7" s="1"/>
  <c r="OUF47" i="7" a="1"/>
  <c r="OUG47" i="7" s="1"/>
  <c r="OTX47" i="7" a="1"/>
  <c r="OTZ47" i="7" s="1"/>
  <c r="OUB47" i="7" s="1"/>
  <c r="OTP47" i="7" a="1"/>
  <c r="OTQ47" i="7" s="1"/>
  <c r="OTH47" i="7" a="1"/>
  <c r="OTJ47" i="7" s="1"/>
  <c r="OTL47" i="7" s="1"/>
  <c r="OSZ47" i="7" a="1"/>
  <c r="OTA47" i="7" s="1"/>
  <c r="OSR47" i="7" a="1"/>
  <c r="OST47" i="7" s="1"/>
  <c r="OSV47" i="7" s="1"/>
  <c r="OSJ47" i="7" a="1"/>
  <c r="OSB47" i="7" a="1"/>
  <c r="OSD47" i="7" s="1"/>
  <c r="OSF47" i="7" s="1"/>
  <c r="ORT47" i="7" a="1"/>
  <c r="ORU47" i="7" s="1"/>
  <c r="ORL47" i="7" a="1"/>
  <c r="ORN47" i="7" s="1"/>
  <c r="ORP47" i="7" s="1"/>
  <c r="ORD47" i="7" a="1"/>
  <c r="ORE47" i="7" s="1"/>
  <c r="OQV47" i="7" a="1"/>
  <c r="OQX47" i="7" s="1"/>
  <c r="OQZ47" i="7" s="1"/>
  <c r="OQN47" i="7" a="1"/>
  <c r="OQO47" i="7" s="1"/>
  <c r="OQF47" i="7" a="1"/>
  <c r="OQH47" i="7" s="1"/>
  <c r="OQJ47" i="7" s="1"/>
  <c r="OPX47" i="7" a="1"/>
  <c r="OPP47" i="7" a="1"/>
  <c r="OPR47" i="7" s="1"/>
  <c r="OPT47" i="7" s="1"/>
  <c r="OPH47" i="7" a="1"/>
  <c r="OPI47" i="7" s="1"/>
  <c r="OOZ47" i="7" a="1"/>
  <c r="OPB47" i="7" s="1"/>
  <c r="OPD47" i="7" s="1"/>
  <c r="OOR47" i="7" a="1"/>
  <c r="OOS47" i="7" s="1"/>
  <c r="OOJ47" i="7" a="1"/>
  <c r="OOL47" i="7" s="1"/>
  <c r="OON47" i="7" s="1"/>
  <c r="OOB47" i="7" a="1"/>
  <c r="OOC47" i="7" s="1"/>
  <c r="ONT47" i="7" a="1"/>
  <c r="ONV47" i="7" s="1"/>
  <c r="ONX47" i="7" s="1"/>
  <c r="ONL47" i="7" a="1"/>
  <c r="OND47" i="7" a="1"/>
  <c r="ONF47" i="7" s="1"/>
  <c r="ONH47" i="7" s="1"/>
  <c r="OMV47" i="7" a="1"/>
  <c r="OMW47" i="7" s="1"/>
  <c r="OMN47" i="7" a="1"/>
  <c r="OMP47" i="7" s="1"/>
  <c r="OMR47" i="7" s="1"/>
  <c r="OMF47" i="7" a="1"/>
  <c r="OMG47" i="7" s="1"/>
  <c r="OLX47" i="7" a="1"/>
  <c r="OLZ47" i="7" s="1"/>
  <c r="OMB47" i="7" s="1"/>
  <c r="OLP47" i="7" a="1"/>
  <c r="OLQ47" i="7" s="1"/>
  <c r="OLH47" i="7" a="1"/>
  <c r="OLJ47" i="7" s="1"/>
  <c r="OLL47" i="7" s="1"/>
  <c r="OKZ47" i="7" a="1"/>
  <c r="OKR47" i="7" a="1"/>
  <c r="OKT47" i="7" s="1"/>
  <c r="OKV47" i="7" s="1"/>
  <c r="OKJ47" i="7" a="1"/>
  <c r="OKK47" i="7" s="1"/>
  <c r="OKB47" i="7" a="1"/>
  <c r="OKD47" i="7" s="1"/>
  <c r="OKF47" i="7" s="1"/>
  <c r="OJT47" i="7" a="1"/>
  <c r="OJU47" i="7" s="1"/>
  <c r="OJL47" i="7" a="1"/>
  <c r="OJN47" i="7" s="1"/>
  <c r="OJP47" i="7" s="1"/>
  <c r="OJD47" i="7" a="1"/>
  <c r="OJE47" i="7" s="1"/>
  <c r="OIV47" i="7" a="1"/>
  <c r="OIX47" i="7" s="1"/>
  <c r="OIZ47" i="7" s="1"/>
  <c r="OIN47" i="7" a="1"/>
  <c r="OIF47" i="7" a="1"/>
  <c r="OIH47" i="7" s="1"/>
  <c r="OIJ47" i="7" s="1"/>
  <c r="OHX47" i="7" a="1"/>
  <c r="OHY47" i="7" s="1"/>
  <c r="OHP47" i="7" a="1"/>
  <c r="OHH47" i="7" a="1"/>
  <c r="OHI47" i="7" s="1"/>
  <c r="OGZ47" i="7" a="1"/>
  <c r="OHB47" i="7" s="1"/>
  <c r="OHD47" i="7" s="1"/>
  <c r="OGR47" i="7" a="1"/>
  <c r="OGS47" i="7" s="1"/>
  <c r="OGJ47" i="7" a="1"/>
  <c r="OGB47" i="7" a="1"/>
  <c r="OGC47" i="7" s="1"/>
  <c r="OFT47" i="7" a="1"/>
  <c r="OFV47" i="7" s="1"/>
  <c r="OFX47" i="7" s="1"/>
  <c r="OFL47" i="7" a="1"/>
  <c r="OFM47" i="7" s="1"/>
  <c r="OFD47" i="7" a="1"/>
  <c r="OEV47" i="7" a="1"/>
  <c r="OEW47" i="7" s="1"/>
  <c r="OEN47" i="7" a="1"/>
  <c r="OEP47" i="7" s="1"/>
  <c r="OER47" i="7" s="1"/>
  <c r="OEF47" i="7" a="1"/>
  <c r="OEG47" i="7" s="1"/>
  <c r="ODX47" i="7" a="1"/>
  <c r="ODP47" i="7" a="1"/>
  <c r="ODQ47" i="7" s="1"/>
  <c r="ODH47" i="7" a="1"/>
  <c r="ODJ47" i="7" s="1"/>
  <c r="ODL47" i="7" s="1"/>
  <c r="OCZ47" i="7" a="1"/>
  <c r="ODA47" i="7" s="1"/>
  <c r="OCR47" i="7" a="1"/>
  <c r="OCJ47" i="7" a="1"/>
  <c r="OCK47" i="7" s="1"/>
  <c r="OCB47" i="7" a="1"/>
  <c r="OCD47" i="7" s="1"/>
  <c r="OCF47" i="7" s="1"/>
  <c r="OBT47" i="7" a="1"/>
  <c r="OBU47" i="7" s="1"/>
  <c r="OBL47" i="7" a="1"/>
  <c r="OBD47" i="7" a="1"/>
  <c r="OBE47" i="7" s="1"/>
  <c r="OAV47" i="7" a="1"/>
  <c r="OAX47" i="7" s="1"/>
  <c r="OAZ47" i="7" s="1"/>
  <c r="OAN47" i="7" a="1"/>
  <c r="OAO47" i="7" s="1"/>
  <c r="OAF47" i="7" a="1"/>
  <c r="NZX47" i="7" a="1"/>
  <c r="NZY47" i="7" s="1"/>
  <c r="NZP47" i="7" a="1"/>
  <c r="NZR47" i="7" s="1"/>
  <c r="NZT47" i="7" s="1"/>
  <c r="NZH47" i="7" a="1"/>
  <c r="NZI47" i="7" s="1"/>
  <c r="NYZ47" i="7" a="1"/>
  <c r="NZB47" i="7" s="1"/>
  <c r="NZD47" i="7" s="1"/>
  <c r="NYR47" i="7" a="1"/>
  <c r="NYS47" i="7" s="1"/>
  <c r="NYJ47" i="7" a="1"/>
  <c r="NYL47" i="7" s="1"/>
  <c r="NYN47" i="7" s="1"/>
  <c r="NYB47" i="7" a="1"/>
  <c r="NXT47" i="7" a="1"/>
  <c r="NXV47" i="7" s="1"/>
  <c r="NXX47" i="7" s="1"/>
  <c r="NXL47" i="7" a="1"/>
  <c r="NXM47" i="7" s="1"/>
  <c r="NXD47" i="7" a="1"/>
  <c r="NXF47" i="7" s="1"/>
  <c r="NXH47" i="7" s="1"/>
  <c r="NWV47" i="7" a="1"/>
  <c r="NWW47" i="7" s="1"/>
  <c r="NWN47" i="7" a="1"/>
  <c r="NWP47" i="7" s="1"/>
  <c r="NWR47" i="7" s="1"/>
  <c r="NWF47" i="7" a="1"/>
  <c r="NWG47" i="7" s="1"/>
  <c r="NVX47" i="7" a="1"/>
  <c r="NVZ47" i="7" s="1"/>
  <c r="NWB47" i="7" s="1"/>
  <c r="NVP47" i="7" a="1"/>
  <c r="NVH47" i="7" a="1"/>
  <c r="NVJ47" i="7" s="1"/>
  <c r="NVL47" i="7" s="1"/>
  <c r="NUZ47" i="7" a="1"/>
  <c r="NVA47" i="7" s="1"/>
  <c r="NUR47" i="7" a="1"/>
  <c r="NUT47" i="7" s="1"/>
  <c r="NUV47" i="7" s="1"/>
  <c r="NUJ47" i="7" a="1"/>
  <c r="NUK47" i="7" s="1"/>
  <c r="NUB47" i="7" a="1"/>
  <c r="NTT47" i="7" a="1"/>
  <c r="NTU47" i="7" s="1"/>
  <c r="NTL47" i="7" a="1"/>
  <c r="NTN47" i="7" s="1"/>
  <c r="NTP47" i="7" s="1"/>
  <c r="NTD47" i="7" a="1"/>
  <c r="NTE47" i="7" s="1"/>
  <c r="NSV47" i="7" a="1"/>
  <c r="NSN47" i="7" a="1"/>
  <c r="NSF47" i="7" a="1"/>
  <c r="NSH47" i="7" s="1"/>
  <c r="NSJ47" i="7" s="1"/>
  <c r="NRX47" i="7" a="1"/>
  <c r="NRP47" i="7" a="1"/>
  <c r="NRH47" i="7" a="1"/>
  <c r="NQZ47" i="7" a="1"/>
  <c r="NRB47" i="7" s="1"/>
  <c r="NRD47" i="7" s="1"/>
  <c r="NQR47" i="7" a="1"/>
  <c r="NQJ47" i="7" a="1"/>
  <c r="NQB47" i="7" a="1"/>
  <c r="NPT47" i="7" a="1"/>
  <c r="NPV47" i="7" s="1"/>
  <c r="NPX47" i="7" s="1"/>
  <c r="NPL47" i="7" a="1"/>
  <c r="NPD47" i="7" a="1"/>
  <c r="NOV47" i="7" a="1"/>
  <c r="NON47" i="7" a="1"/>
  <c r="NOP47" i="7" s="1"/>
  <c r="NOR47" i="7" s="1"/>
  <c r="NOF47" i="7" a="1"/>
  <c r="NNX47" i="7" a="1"/>
  <c r="NNP47" i="7" a="1"/>
  <c r="NNH47" i="7" a="1"/>
  <c r="NNJ47" i="7" s="1"/>
  <c r="NNL47" i="7" s="1"/>
  <c r="NMZ47" i="7" a="1"/>
  <c r="NMR47" i="7" a="1"/>
  <c r="NMJ47" i="7" a="1"/>
  <c r="NMB47" i="7" a="1"/>
  <c r="NMD47" i="7" s="1"/>
  <c r="NMF47" i="7" s="1"/>
  <c r="NLT47" i="7" a="1"/>
  <c r="NLL47" i="7" a="1"/>
  <c r="NLD47" i="7" a="1"/>
  <c r="NKV47" i="7" a="1"/>
  <c r="NKX47" i="7" s="1"/>
  <c r="NKZ47" i="7" s="1"/>
  <c r="NKN47" i="7" a="1"/>
  <c r="NKF47" i="7" a="1"/>
  <c r="NJX47" i="7" a="1"/>
  <c r="NJP47" i="7" a="1"/>
  <c r="NJR47" i="7" s="1"/>
  <c r="NJT47" i="7" s="1"/>
  <c r="NJH47" i="7" a="1"/>
  <c r="NIZ47" i="7" a="1"/>
  <c r="NIR47" i="7" a="1"/>
  <c r="NIJ47" i="7" a="1"/>
  <c r="NIL47" i="7" s="1"/>
  <c r="NIN47" i="7" s="1"/>
  <c r="NIB47" i="7" a="1"/>
  <c r="NHT47" i="7" a="1"/>
  <c r="NHL47" i="7" a="1"/>
  <c r="NHD47" i="7" a="1"/>
  <c r="NHF47" i="7" s="1"/>
  <c r="NHH47" i="7" s="1"/>
  <c r="NGV47" i="7" a="1"/>
  <c r="NGN47" i="7" a="1"/>
  <c r="NGF47" i="7" a="1"/>
  <c r="NFX47" i="7" a="1"/>
  <c r="NFZ47" i="7" s="1"/>
  <c r="NGB47" i="7" s="1"/>
  <c r="NFP47" i="7" a="1"/>
  <c r="NFH47" i="7" a="1"/>
  <c r="NEZ47" i="7" a="1"/>
  <c r="NER47" i="7" a="1"/>
  <c r="NET47" i="7" s="1"/>
  <c r="NEV47" i="7" s="1"/>
  <c r="NEJ47" i="7" a="1"/>
  <c r="NEB47" i="7" a="1"/>
  <c r="NDT47" i="7" a="1"/>
  <c r="NDL47" i="7" a="1"/>
  <c r="NDN47" i="7" s="1"/>
  <c r="NDP47" i="7" s="1"/>
  <c r="NDD47" i="7" a="1"/>
  <c r="NCV47" i="7" a="1"/>
  <c r="NCN47" i="7" a="1"/>
  <c r="NCF47" i="7" a="1"/>
  <c r="NCH47" i="7" s="1"/>
  <c r="NCJ47" i="7" s="1"/>
  <c r="NBX47" i="7" a="1"/>
  <c r="NBP47" i="7" a="1"/>
  <c r="NBH47" i="7" a="1"/>
  <c r="NAZ47" i="7" a="1"/>
  <c r="NBB47" i="7" s="1"/>
  <c r="NBD47" i="7" s="1"/>
  <c r="NAR47" i="7" a="1"/>
  <c r="NAJ47" i="7" a="1"/>
  <c r="NAB47" i="7" a="1"/>
  <c r="MZT47" i="7" a="1"/>
  <c r="MZV47" i="7" s="1"/>
  <c r="MZX47" i="7" s="1"/>
  <c r="MZL47" i="7" a="1"/>
  <c r="MZD47" i="7" a="1"/>
  <c r="MYV47" i="7" a="1"/>
  <c r="MYN47" i="7" a="1"/>
  <c r="MYP47" i="7" s="1"/>
  <c r="MYR47" i="7" s="1"/>
  <c r="MYF47" i="7" a="1"/>
  <c r="MXX47" i="7" a="1"/>
  <c r="MXP47" i="7" a="1"/>
  <c r="MXH47" i="7" a="1"/>
  <c r="MXJ47" i="7" s="1"/>
  <c r="MXL47" i="7" s="1"/>
  <c r="MWZ47" i="7" a="1"/>
  <c r="MWR47" i="7" a="1"/>
  <c r="MWJ47" i="7" a="1"/>
  <c r="MWB47" i="7" a="1"/>
  <c r="MWD47" i="7" s="1"/>
  <c r="MWF47" i="7" s="1"/>
  <c r="MVT47" i="7" a="1"/>
  <c r="MVL47" i="7" a="1"/>
  <c r="MVD47" i="7" a="1"/>
  <c r="MUV47" i="7" a="1"/>
  <c r="MUX47" i="7" s="1"/>
  <c r="MUZ47" i="7" s="1"/>
  <c r="MUN47" i="7" a="1"/>
  <c r="MUF47" i="7" a="1"/>
  <c r="MTX47" i="7" a="1"/>
  <c r="MTP47" i="7" a="1"/>
  <c r="MTR47" i="7" s="1"/>
  <c r="MTT47" i="7" s="1"/>
  <c r="MTH47" i="7" a="1"/>
  <c r="MSZ47" i="7" a="1"/>
  <c r="MSR47" i="7" a="1"/>
  <c r="MSJ47" i="7" a="1"/>
  <c r="MSL47" i="7" s="1"/>
  <c r="MSN47" i="7" s="1"/>
  <c r="MSB47" i="7" a="1"/>
  <c r="MRT47" i="7" a="1"/>
  <c r="MRL47" i="7" a="1"/>
  <c r="MRD47" i="7" a="1"/>
  <c r="MRF47" i="7" s="1"/>
  <c r="MRH47" i="7" s="1"/>
  <c r="MQV47" i="7" a="1"/>
  <c r="MQN47" i="7" a="1"/>
  <c r="MQF47" i="7" a="1"/>
  <c r="MPX47" i="7" a="1"/>
  <c r="MPZ47" i="7" s="1"/>
  <c r="MQB47" i="7" s="1"/>
  <c r="MPP47" i="7" a="1"/>
  <c r="MPH47" i="7" a="1"/>
  <c r="MOZ47" i="7" a="1"/>
  <c r="MOR47" i="7" a="1"/>
  <c r="MOT47" i="7" s="1"/>
  <c r="MOV47" i="7" s="1"/>
  <c r="MOJ47" i="7" a="1"/>
  <c r="MOB47" i="7" a="1"/>
  <c r="MNT47" i="7" a="1"/>
  <c r="MNL47" i="7" a="1"/>
  <c r="MNN47" i="7" s="1"/>
  <c r="MNP47" i="7" s="1"/>
  <c r="MND47" i="7" a="1"/>
  <c r="MMV47" i="7" a="1"/>
  <c r="MMN47" i="7" a="1"/>
  <c r="MMF47" i="7" a="1"/>
  <c r="MMH47" i="7" s="1"/>
  <c r="MMJ47" i="7" s="1"/>
  <c r="MLX47" i="7" a="1"/>
  <c r="MLP47" i="7" a="1"/>
  <c r="MLH47" i="7" a="1"/>
  <c r="MKZ47" i="7" a="1"/>
  <c r="MLB47" i="7" s="1"/>
  <c r="MLD47" i="7" s="1"/>
  <c r="MKR47" i="7" a="1"/>
  <c r="MKJ47" i="7" a="1"/>
  <c r="MKB47" i="7" a="1"/>
  <c r="MJT47" i="7" a="1"/>
  <c r="MJV47" i="7" s="1"/>
  <c r="MJX47" i="7" s="1"/>
  <c r="MJL47" i="7" a="1"/>
  <c r="MJD47" i="7" a="1"/>
  <c r="MIV47" i="7" a="1"/>
  <c r="MIN47" i="7" a="1"/>
  <c r="MIP47" i="7" s="1"/>
  <c r="MIR47" i="7" s="1"/>
  <c r="MIF47" i="7" a="1"/>
  <c r="MHX47" i="7" a="1"/>
  <c r="MHP47" i="7" a="1"/>
  <c r="MHH47" i="7" a="1"/>
  <c r="MHJ47" i="7" s="1"/>
  <c r="MHL47" i="7" s="1"/>
  <c r="MGZ47" i="7" a="1"/>
  <c r="MGR47" i="7" a="1"/>
  <c r="MGJ47" i="7" a="1"/>
  <c r="MGB47" i="7" a="1"/>
  <c r="MGD47" i="7" s="1"/>
  <c r="MGF47" i="7" s="1"/>
  <c r="MFT47" i="7" a="1"/>
  <c r="MFL47" i="7" a="1"/>
  <c r="MFD47" i="7" a="1"/>
  <c r="MEV47" i="7" a="1"/>
  <c r="MEX47" i="7" s="1"/>
  <c r="MEZ47" i="7" s="1"/>
  <c r="MEN47" i="7" a="1"/>
  <c r="MEF47" i="7" a="1"/>
  <c r="MDX47" i="7" a="1"/>
  <c r="MDP47" i="7" a="1"/>
  <c r="MDR47" i="7" s="1"/>
  <c r="MDT47" i="7" s="1"/>
  <c r="MDH47" i="7" a="1"/>
  <c r="MCZ47" i="7" a="1"/>
  <c r="MCR47" i="7" a="1"/>
  <c r="MCJ47" i="7" a="1"/>
  <c r="MCL47" i="7" s="1"/>
  <c r="MCN47" i="7" s="1"/>
  <c r="MCB47" i="7" a="1"/>
  <c r="MBT47" i="7" a="1"/>
  <c r="MBL47" i="7" a="1"/>
  <c r="MBD47" i="7" a="1"/>
  <c r="MBF47" i="7" s="1"/>
  <c r="MBH47" i="7" s="1"/>
  <c r="MAV47" i="7" a="1"/>
  <c r="MAN47" i="7" a="1"/>
  <c r="MAF47" i="7" a="1"/>
  <c r="LZX47" i="7" a="1"/>
  <c r="LZZ47" i="7" s="1"/>
  <c r="MAB47" i="7" s="1"/>
  <c r="LZP47" i="7" a="1"/>
  <c r="LZH47" i="7" a="1"/>
  <c r="LYZ47" i="7" a="1"/>
  <c r="LYR47" i="7" a="1"/>
  <c r="LYT47" i="7" s="1"/>
  <c r="LYV47" i="7" s="1"/>
  <c r="LYJ47" i="7" a="1"/>
  <c r="LYB47" i="7" a="1"/>
  <c r="LXT47" i="7" a="1"/>
  <c r="LXL47" i="7" a="1"/>
  <c r="LXN47" i="7" s="1"/>
  <c r="LXP47" i="7" s="1"/>
  <c r="LXD47" i="7" a="1"/>
  <c r="LWV47" i="7" a="1"/>
  <c r="LWN47" i="7" a="1"/>
  <c r="LWF47" i="7" a="1"/>
  <c r="LWH47" i="7" s="1"/>
  <c r="LWJ47" i="7" s="1"/>
  <c r="LVX47" i="7" a="1"/>
  <c r="LVP47" i="7" a="1"/>
  <c r="LVH47" i="7" a="1"/>
  <c r="LUZ47" i="7" a="1"/>
  <c r="LVB47" i="7" s="1"/>
  <c r="LVD47" i="7" s="1"/>
  <c r="LUR47" i="7" a="1"/>
  <c r="LUJ47" i="7" a="1"/>
  <c r="LUB47" i="7" a="1"/>
  <c r="LTT47" i="7" a="1"/>
  <c r="LTV47" i="7" s="1"/>
  <c r="LTX47" i="7" s="1"/>
  <c r="LTL47" i="7" a="1"/>
  <c r="LTD47" i="7" a="1"/>
  <c r="LSV47" i="7" a="1"/>
  <c r="LSN47" i="7" a="1"/>
  <c r="LSP47" i="7" s="1"/>
  <c r="LSR47" i="7" s="1"/>
  <c r="LSF47" i="7" a="1"/>
  <c r="LRX47" i="7" a="1"/>
  <c r="LRP47" i="7" a="1"/>
  <c r="LRH47" i="7" a="1"/>
  <c r="LRJ47" i="7" s="1"/>
  <c r="LRL47" i="7" s="1"/>
  <c r="LQZ47" i="7" a="1"/>
  <c r="LQR47" i="7" a="1"/>
  <c r="LQJ47" i="7" a="1"/>
  <c r="LQB47" i="7" a="1"/>
  <c r="LQD47" i="7" s="1"/>
  <c r="LQF47" i="7" s="1"/>
  <c r="LPT47" i="7" a="1"/>
  <c r="LPL47" i="7" a="1"/>
  <c r="LPD47" i="7" a="1"/>
  <c r="LOV47" i="7" a="1"/>
  <c r="LOX47" i="7" s="1"/>
  <c r="LOZ47" i="7" s="1"/>
  <c r="LON47" i="7" a="1"/>
  <c r="LOF47" i="7" a="1"/>
  <c r="LNX47" i="7" a="1"/>
  <c r="LNP47" i="7" a="1"/>
  <c r="LNR47" i="7" s="1"/>
  <c r="LNT47" i="7" s="1"/>
  <c r="LNH47" i="7" a="1"/>
  <c r="LMZ47" i="7" a="1"/>
  <c r="LMR47" i="7" a="1"/>
  <c r="LMJ47" i="7" a="1"/>
  <c r="LML47" i="7" s="1"/>
  <c r="LMN47" i="7" s="1"/>
  <c r="LMB47" i="7" a="1"/>
  <c r="LLT47" i="7" a="1"/>
  <c r="LLL47" i="7" a="1"/>
  <c r="LLD47" i="7" a="1"/>
  <c r="LLF47" i="7" s="1"/>
  <c r="LLH47" i="7" s="1"/>
  <c r="LKV47" i="7" a="1"/>
  <c r="LKN47" i="7" a="1"/>
  <c r="LKF47" i="7" a="1"/>
  <c r="LJX47" i="7" a="1"/>
  <c r="LJZ47" i="7" s="1"/>
  <c r="LKB47" i="7" s="1"/>
  <c r="LJP47" i="7" a="1"/>
  <c r="LJH47" i="7" a="1"/>
  <c r="LIZ47" i="7" a="1"/>
  <c r="LIR47" i="7" a="1"/>
  <c r="LIT47" i="7" s="1"/>
  <c r="LIV47" i="7" s="1"/>
  <c r="LIJ47" i="7" a="1"/>
  <c r="LIB47" i="7" a="1"/>
  <c r="LHT47" i="7" a="1"/>
  <c r="LHL47" i="7" a="1"/>
  <c r="LHN47" i="7" s="1"/>
  <c r="LHP47" i="7" s="1"/>
  <c r="LHD47" i="7" a="1"/>
  <c r="LGV47" i="7" a="1"/>
  <c r="LGN47" i="7" a="1"/>
  <c r="LGF47" i="7" a="1"/>
  <c r="LGH47" i="7" s="1"/>
  <c r="LGJ47" i="7" s="1"/>
  <c r="LFX47" i="7" a="1"/>
  <c r="LFP47" i="7" a="1"/>
  <c r="LFH47" i="7" a="1"/>
  <c r="LEZ47" i="7" a="1"/>
  <c r="LFB47" i="7" s="1"/>
  <c r="LFD47" i="7" s="1"/>
  <c r="LER47" i="7" a="1"/>
  <c r="LEJ47" i="7" a="1"/>
  <c r="LEB47" i="7" a="1"/>
  <c r="LDT47" i="7" a="1"/>
  <c r="LDV47" i="7" s="1"/>
  <c r="LDX47" i="7" s="1"/>
  <c r="LDL47" i="7" a="1"/>
  <c r="LDD47" i="7" a="1"/>
  <c r="LCV47" i="7" a="1"/>
  <c r="LCN47" i="7" a="1"/>
  <c r="LCP47" i="7" s="1"/>
  <c r="LCR47" i="7" s="1"/>
  <c r="LCF47" i="7" a="1"/>
  <c r="LBX47" i="7" a="1"/>
  <c r="LBP47" i="7" a="1"/>
  <c r="LBH47" i="7" a="1"/>
  <c r="LBJ47" i="7" s="1"/>
  <c r="LBL47" i="7" s="1"/>
  <c r="LAZ47" i="7" a="1"/>
  <c r="LAR47" i="7" a="1"/>
  <c r="LAJ47" i="7" a="1"/>
  <c r="LAB47" i="7" a="1"/>
  <c r="LAD47" i="7" s="1"/>
  <c r="LAF47" i="7" s="1"/>
  <c r="KZT47" i="7" a="1"/>
  <c r="KZL47" i="7" a="1"/>
  <c r="KZD47" i="7" a="1"/>
  <c r="KYV47" i="7" a="1"/>
  <c r="KYX47" i="7" s="1"/>
  <c r="KYZ47" i="7" s="1"/>
  <c r="KYN47" i="7" a="1"/>
  <c r="KYF47" i="7" a="1"/>
  <c r="KXX47" i="7" a="1"/>
  <c r="KXP47" i="7" a="1"/>
  <c r="KXR47" i="7" s="1"/>
  <c r="KXT47" i="7" s="1"/>
  <c r="KXH47" i="7" a="1"/>
  <c r="KWZ47" i="7" a="1"/>
  <c r="KWR47" i="7" a="1"/>
  <c r="KWJ47" i="7" a="1"/>
  <c r="KWL47" i="7" s="1"/>
  <c r="KWN47" i="7" s="1"/>
  <c r="KWB47" i="7" a="1"/>
  <c r="KVT47" i="7" a="1"/>
  <c r="KVL47" i="7" a="1"/>
  <c r="KVD47" i="7" a="1"/>
  <c r="KVF47" i="7" s="1"/>
  <c r="KVH47" i="7" s="1"/>
  <c r="KUV47" i="7" a="1"/>
  <c r="KUN47" i="7" a="1"/>
  <c r="KUF47" i="7" a="1"/>
  <c r="KTX47" i="7" a="1"/>
  <c r="KTZ47" i="7" s="1"/>
  <c r="KUB47" i="7" s="1"/>
  <c r="KTP47" i="7" a="1"/>
  <c r="KTH47" i="7" a="1"/>
  <c r="KSZ47" i="7" a="1"/>
  <c r="KSR47" i="7" a="1"/>
  <c r="KST47" i="7" s="1"/>
  <c r="KSV47" i="7" s="1"/>
  <c r="KSJ47" i="7" a="1"/>
  <c r="KSB47" i="7" a="1"/>
  <c r="KRT47" i="7" a="1"/>
  <c r="KRL47" i="7" a="1"/>
  <c r="KRN47" i="7" s="1"/>
  <c r="KRP47" i="7" s="1"/>
  <c r="KRD47" i="7" a="1"/>
  <c r="KQV47" i="7" a="1"/>
  <c r="KQN47" i="7" a="1"/>
  <c r="KQF47" i="7" a="1"/>
  <c r="KQG47" i="7" s="1"/>
  <c r="KPX47" i="7" a="1"/>
  <c r="KPP47" i="7" a="1"/>
  <c r="KPQ47" i="7" s="1"/>
  <c r="KPH47" i="7" a="1"/>
  <c r="KOZ47" i="7" a="1"/>
  <c r="KPA47" i="7" s="1"/>
  <c r="KOR47" i="7" a="1"/>
  <c r="KOJ47" i="7" a="1"/>
  <c r="KOB47" i="7" a="1"/>
  <c r="KNT47" i="7" a="1"/>
  <c r="KNU47" i="7" s="1"/>
  <c r="KNL47" i="7" a="1"/>
  <c r="KND47" i="7" a="1"/>
  <c r="KNE47" i="7" s="1"/>
  <c r="KMV47" i="7" a="1"/>
  <c r="KMN47" i="7" a="1"/>
  <c r="KMO47" i="7" s="1"/>
  <c r="KMF47" i="7" a="1"/>
  <c r="KLX47" i="7" a="1"/>
  <c r="KLY47" i="7" s="1"/>
  <c r="KLP47" i="7" a="1"/>
  <c r="KLH47" i="7" a="1"/>
  <c r="KLI47" i="7" s="1"/>
  <c r="KKZ47" i="7" a="1"/>
  <c r="KKR47" i="7" a="1"/>
  <c r="KKS47" i="7" s="1"/>
  <c r="KKJ47" i="7" a="1"/>
  <c r="KKB47" i="7" a="1"/>
  <c r="KKC47" i="7" s="1"/>
  <c r="KJT47" i="7" a="1"/>
  <c r="KJL47" i="7" a="1"/>
  <c r="KJM47" i="7" s="1"/>
  <c r="KJD47" i="7" a="1"/>
  <c r="KIV47" i="7" a="1"/>
  <c r="KIW47" i="7" s="1"/>
  <c r="KIN47" i="7" a="1"/>
  <c r="KIF47" i="7" a="1"/>
  <c r="KIG47" i="7" s="1"/>
  <c r="KHX47" i="7" a="1"/>
  <c r="KHP47" i="7" a="1"/>
  <c r="KHQ47" i="7" s="1"/>
  <c r="KHH47" i="7" a="1"/>
  <c r="KGZ47" i="7" a="1"/>
  <c r="KHA47" i="7" s="1"/>
  <c r="KGR47" i="7" a="1"/>
  <c r="KGJ47" i="7" a="1"/>
  <c r="KGK47" i="7" s="1"/>
  <c r="KGB47" i="7" a="1"/>
  <c r="KFT47" i="7" a="1"/>
  <c r="KFU47" i="7" s="1"/>
  <c r="KFL47" i="7" a="1"/>
  <c r="KFD47" i="7" a="1"/>
  <c r="KFE47" i="7" s="1"/>
  <c r="KEV47" i="7" a="1"/>
  <c r="KEN47" i="7" a="1"/>
  <c r="KEO47" i="7" s="1"/>
  <c r="KEF47" i="7" a="1"/>
  <c r="KDX47" i="7" a="1"/>
  <c r="KDY47" i="7" s="1"/>
  <c r="KDP47" i="7" a="1"/>
  <c r="KDH47" i="7" a="1"/>
  <c r="KDI47" i="7" s="1"/>
  <c r="KCZ47" i="7" a="1"/>
  <c r="KCR47" i="7" a="1"/>
  <c r="KCS47" i="7" s="1"/>
  <c r="KCJ47" i="7" a="1"/>
  <c r="KCB47" i="7" a="1"/>
  <c r="KCC47" i="7" s="1"/>
  <c r="KBT47" i="7" a="1"/>
  <c r="KBL47" i="7" a="1"/>
  <c r="KBM47" i="7" s="1"/>
  <c r="KBD47" i="7" a="1"/>
  <c r="KAV47" i="7" a="1"/>
  <c r="KAW47" i="7" s="1"/>
  <c r="KAN47" i="7" a="1"/>
  <c r="KAF47" i="7" a="1"/>
  <c r="KAG47" i="7" s="1"/>
  <c r="JZX47" i="7" a="1"/>
  <c r="JZP47" i="7" a="1"/>
  <c r="JZQ47" i="7" s="1"/>
  <c r="JZH47" i="7" a="1"/>
  <c r="JYZ47" i="7" a="1"/>
  <c r="JZA47" i="7" s="1"/>
  <c r="JYR47" i="7" a="1"/>
  <c r="JYJ47" i="7" a="1"/>
  <c r="JYK47" i="7" s="1"/>
  <c r="JYB47" i="7" a="1"/>
  <c r="JXT47" i="7" a="1"/>
  <c r="JXU47" i="7" s="1"/>
  <c r="JXL47" i="7" a="1"/>
  <c r="JXD47" i="7" a="1"/>
  <c r="JXE47" i="7" s="1"/>
  <c r="JWV47" i="7" a="1"/>
  <c r="JWN47" i="7" a="1"/>
  <c r="JWO47" i="7" s="1"/>
  <c r="JWF47" i="7" a="1"/>
  <c r="JVX47" i="7" a="1"/>
  <c r="JVY47" i="7" s="1"/>
  <c r="JVP47" i="7" a="1"/>
  <c r="JVH47" i="7" a="1"/>
  <c r="JVI47" i="7" s="1"/>
  <c r="JUZ47" i="7" a="1"/>
  <c r="JUR47" i="7" a="1"/>
  <c r="JUS47" i="7" s="1"/>
  <c r="JUJ47" i="7" a="1"/>
  <c r="JUB47" i="7" a="1"/>
  <c r="JUC47" i="7" s="1"/>
  <c r="JTT47" i="7" a="1"/>
  <c r="JTL47" i="7" a="1"/>
  <c r="JTM47" i="7" s="1"/>
  <c r="JTD47" i="7" a="1"/>
  <c r="JSV47" i="7" a="1"/>
  <c r="JSW47" i="7" s="1"/>
  <c r="JSN47" i="7" a="1"/>
  <c r="JSF47" i="7" a="1"/>
  <c r="JSG47" i="7" s="1"/>
  <c r="JRX47" i="7" a="1"/>
  <c r="JRP47" i="7" a="1"/>
  <c r="JRQ47" i="7" s="1"/>
  <c r="JRH47" i="7" a="1"/>
  <c r="JRJ47" i="7" s="1"/>
  <c r="JRL47" i="7" s="1"/>
  <c r="JQZ47" i="7" a="1"/>
  <c r="JRA47" i="7" s="1"/>
  <c r="JQR47" i="7" a="1"/>
  <c r="JQT47" i="7" s="1"/>
  <c r="JQV47" i="7" s="1"/>
  <c r="JQJ47" i="7" a="1"/>
  <c r="JQK47" i="7" s="1"/>
  <c r="JQB47" i="7" a="1"/>
  <c r="JQD47" i="7" s="1"/>
  <c r="JQF47" i="7" s="1"/>
  <c r="JPT47" i="7" a="1"/>
  <c r="JPU47" i="7" s="1"/>
  <c r="JPL47" i="7" a="1"/>
  <c r="JPN47" i="7" s="1"/>
  <c r="JPP47" i="7" s="1"/>
  <c r="JPD47" i="7" a="1"/>
  <c r="JPE47" i="7" s="1"/>
  <c r="JOV47" i="7" a="1"/>
  <c r="JOX47" i="7" s="1"/>
  <c r="JOZ47" i="7" s="1"/>
  <c r="JON47" i="7" a="1"/>
  <c r="JOO47" i="7" s="1"/>
  <c r="JOF47" i="7" a="1"/>
  <c r="JOH47" i="7" s="1"/>
  <c r="JOJ47" i="7" s="1"/>
  <c r="JNX47" i="7" a="1"/>
  <c r="JNP47" i="7" a="1"/>
  <c r="JNR47" i="7" s="1"/>
  <c r="JNT47" i="7" s="1"/>
  <c r="JNH47" i="7" a="1"/>
  <c r="JNI47" i="7" s="1"/>
  <c r="JMZ47" i="7" a="1"/>
  <c r="JNB47" i="7" s="1"/>
  <c r="JND47" i="7" s="1"/>
  <c r="JMR47" i="7" a="1"/>
  <c r="JMJ47" i="7" a="1"/>
  <c r="JML47" i="7" s="1"/>
  <c r="JMN47" i="7" s="1"/>
  <c r="JMB47" i="7" a="1"/>
  <c r="JMC47" i="7" s="1"/>
  <c r="JLT47" i="7" a="1"/>
  <c r="JLV47" i="7" s="1"/>
  <c r="JLX47" i="7" s="1"/>
  <c r="JLL47" i="7" a="1"/>
  <c r="JLD47" i="7" a="1"/>
  <c r="JLF47" i="7" s="1"/>
  <c r="JLH47" i="7" s="1"/>
  <c r="JKV47" i="7" a="1"/>
  <c r="JKW47" i="7" s="1"/>
  <c r="JKN47" i="7" a="1"/>
  <c r="JKP47" i="7" s="1"/>
  <c r="JKR47" i="7" s="1"/>
  <c r="JKF47" i="7" a="1"/>
  <c r="JJX47" i="7" a="1"/>
  <c r="JJZ47" i="7" s="1"/>
  <c r="JKB47" i="7" s="1"/>
  <c r="JJP47" i="7" a="1"/>
  <c r="JJQ47" i="7" s="1"/>
  <c r="JJH47" i="7" a="1"/>
  <c r="JJJ47" i="7" s="1"/>
  <c r="JJL47" i="7" s="1"/>
  <c r="JIZ47" i="7" a="1"/>
  <c r="JIR47" i="7" a="1"/>
  <c r="JIT47" i="7" s="1"/>
  <c r="JIV47" i="7" s="1"/>
  <c r="JIJ47" i="7" a="1"/>
  <c r="JIK47" i="7" s="1"/>
  <c r="JIB47" i="7" a="1"/>
  <c r="JID47" i="7" s="1"/>
  <c r="JIF47" i="7" s="1"/>
  <c r="JHT47" i="7" a="1"/>
  <c r="JHL47" i="7" a="1"/>
  <c r="JHN47" i="7" s="1"/>
  <c r="JHP47" i="7" s="1"/>
  <c r="JHD47" i="7" a="1"/>
  <c r="JHE47" i="7" s="1"/>
  <c r="JGV47" i="7" a="1"/>
  <c r="JGX47" i="7" s="1"/>
  <c r="JGZ47" i="7" s="1"/>
  <c r="JGN47" i="7" a="1"/>
  <c r="JGF47" i="7" a="1"/>
  <c r="JGH47" i="7" s="1"/>
  <c r="JGJ47" i="7" s="1"/>
  <c r="JFX47" i="7" a="1"/>
  <c r="JFY47" i="7" s="1"/>
  <c r="JFP47" i="7" a="1"/>
  <c r="JFR47" i="7" s="1"/>
  <c r="JFT47" i="7" s="1"/>
  <c r="JFH47" i="7" a="1"/>
  <c r="JEZ47" i="7" a="1"/>
  <c r="JFB47" i="7" s="1"/>
  <c r="JFD47" i="7" s="1"/>
  <c r="JER47" i="7" a="1"/>
  <c r="JES47" i="7" s="1"/>
  <c r="JEJ47" i="7" a="1"/>
  <c r="JEL47" i="7" s="1"/>
  <c r="JEN47" i="7" s="1"/>
  <c r="JEB47" i="7" a="1"/>
  <c r="JDT47" i="7" a="1"/>
  <c r="JDV47" i="7" s="1"/>
  <c r="JDX47" i="7" s="1"/>
  <c r="JDL47" i="7" a="1"/>
  <c r="JDM47" i="7" s="1"/>
  <c r="JDD47" i="7" a="1"/>
  <c r="JDF47" i="7" s="1"/>
  <c r="JDH47" i="7" s="1"/>
  <c r="JCV47" i="7" a="1"/>
  <c r="JCN47" i="7" a="1"/>
  <c r="JCP47" i="7" s="1"/>
  <c r="JCR47" i="7" s="1"/>
  <c r="JCF47" i="7" a="1"/>
  <c r="JCG47" i="7" s="1"/>
  <c r="JBX47" i="7" a="1"/>
  <c r="JBZ47" i="7" s="1"/>
  <c r="JCB47" i="7" s="1"/>
  <c r="JBP47" i="7" a="1"/>
  <c r="JBH47" i="7" a="1"/>
  <c r="JBJ47" i="7" s="1"/>
  <c r="JBL47" i="7" s="1"/>
  <c r="JAZ47" i="7" a="1"/>
  <c r="JBA47" i="7" s="1"/>
  <c r="JAR47" i="7" a="1"/>
  <c r="JAT47" i="7" s="1"/>
  <c r="JAV47" i="7" s="1"/>
  <c r="JAJ47" i="7" a="1"/>
  <c r="JAB47" i="7" a="1"/>
  <c r="JAD47" i="7" s="1"/>
  <c r="JAF47" i="7" s="1"/>
  <c r="IZT47" i="7" a="1"/>
  <c r="IZU47" i="7" s="1"/>
  <c r="IZL47" i="7" a="1"/>
  <c r="IZN47" i="7" s="1"/>
  <c r="IZP47" i="7" s="1"/>
  <c r="IZD47" i="7" a="1"/>
  <c r="IYV47" i="7" a="1"/>
  <c r="IYX47" i="7" s="1"/>
  <c r="IYZ47" i="7" s="1"/>
  <c r="IYN47" i="7" a="1"/>
  <c r="IYO47" i="7" s="1"/>
  <c r="IYF47" i="7" a="1"/>
  <c r="IYH47" i="7" s="1"/>
  <c r="IYJ47" i="7" s="1"/>
  <c r="IXX47" i="7" a="1"/>
  <c r="IXP47" i="7" a="1"/>
  <c r="IXR47" i="7" s="1"/>
  <c r="IXT47" i="7" s="1"/>
  <c r="IXH47" i="7" a="1"/>
  <c r="IXI47" i="7" s="1"/>
  <c r="IWZ47" i="7" a="1"/>
  <c r="IXB47" i="7" s="1"/>
  <c r="IXD47" i="7" s="1"/>
  <c r="IWR47" i="7" a="1"/>
  <c r="IWJ47" i="7" a="1"/>
  <c r="IWL47" i="7" s="1"/>
  <c r="IWN47" i="7" s="1"/>
  <c r="IWB47" i="7" a="1"/>
  <c r="IWC47" i="7" s="1"/>
  <c r="IVT47" i="7" a="1"/>
  <c r="IVV47" i="7" s="1"/>
  <c r="IVX47" i="7" s="1"/>
  <c r="IVL47" i="7" a="1"/>
  <c r="IVD47" i="7" a="1"/>
  <c r="IVF47" i="7" s="1"/>
  <c r="IVH47" i="7" s="1"/>
  <c r="IUV47" i="7" a="1"/>
  <c r="IUW47" i="7" s="1"/>
  <c r="IUN47" i="7" a="1"/>
  <c r="IUP47" i="7" s="1"/>
  <c r="IUR47" i="7" s="1"/>
  <c r="IUF47" i="7" a="1"/>
  <c r="ITX47" i="7" a="1"/>
  <c r="ITZ47" i="7" s="1"/>
  <c r="IUB47" i="7" s="1"/>
  <c r="ITP47" i="7" a="1"/>
  <c r="ITQ47" i="7" s="1"/>
  <c r="ITH47" i="7" a="1"/>
  <c r="ITJ47" i="7" s="1"/>
  <c r="ITL47" i="7" s="1"/>
  <c r="ISZ47" i="7" a="1"/>
  <c r="ISR47" i="7" a="1"/>
  <c r="IST47" i="7" s="1"/>
  <c r="ISV47" i="7" s="1"/>
  <c r="ISJ47" i="7" a="1"/>
  <c r="ISK47" i="7" s="1"/>
  <c r="ISB47" i="7" a="1"/>
  <c r="ISD47" i="7" s="1"/>
  <c r="ISF47" i="7" s="1"/>
  <c r="IRT47" i="7" a="1"/>
  <c r="IRL47" i="7" a="1"/>
  <c r="IRN47" i="7" s="1"/>
  <c r="IRP47" i="7" s="1"/>
  <c r="IRD47" i="7" a="1"/>
  <c r="IRE47" i="7" s="1"/>
  <c r="IQV47" i="7" a="1"/>
  <c r="IQX47" i="7" s="1"/>
  <c r="IQZ47" i="7" s="1"/>
  <c r="IQN47" i="7" a="1"/>
  <c r="IQF47" i="7" a="1"/>
  <c r="IQH47" i="7" s="1"/>
  <c r="IQJ47" i="7" s="1"/>
  <c r="IPX47" i="7" a="1"/>
  <c r="IPY47" i="7" s="1"/>
  <c r="IPP47" i="7" a="1"/>
  <c r="IPR47" i="7" s="1"/>
  <c r="IPT47" i="7" s="1"/>
  <c r="IPH47" i="7" a="1"/>
  <c r="IOZ47" i="7" a="1"/>
  <c r="IPB47" i="7" s="1"/>
  <c r="IPD47" i="7" s="1"/>
  <c r="IOR47" i="7" a="1"/>
  <c r="IOS47" i="7" s="1"/>
  <c r="IOJ47" i="7" a="1"/>
  <c r="IOL47" i="7" s="1"/>
  <c r="ION47" i="7" s="1"/>
  <c r="IOB47" i="7" a="1"/>
  <c r="INT47" i="7" a="1"/>
  <c r="INV47" i="7" s="1"/>
  <c r="INX47" i="7" s="1"/>
  <c r="INL47" i="7" a="1"/>
  <c r="INM47" i="7" s="1"/>
  <c r="IND47" i="7" a="1"/>
  <c r="INF47" i="7" s="1"/>
  <c r="INH47" i="7" s="1"/>
  <c r="IMV47" i="7" a="1"/>
  <c r="IMN47" i="7" a="1"/>
  <c r="IMP47" i="7" s="1"/>
  <c r="IMR47" i="7" s="1"/>
  <c r="IMF47" i="7" a="1"/>
  <c r="IMG47" i="7" s="1"/>
  <c r="ILX47" i="7" a="1"/>
  <c r="ILZ47" i="7" s="1"/>
  <c r="IMB47" i="7" s="1"/>
  <c r="ILP47" i="7" a="1"/>
  <c r="ILH47" i="7" a="1"/>
  <c r="ILJ47" i="7" s="1"/>
  <c r="ILL47" i="7" s="1"/>
  <c r="IKZ47" i="7" a="1"/>
  <c r="ILA47" i="7" s="1"/>
  <c r="IKR47" i="7" a="1"/>
  <c r="IKT47" i="7" s="1"/>
  <c r="IKV47" i="7" s="1"/>
  <c r="IKJ47" i="7" a="1"/>
  <c r="IKB47" i="7" a="1"/>
  <c r="IKD47" i="7" s="1"/>
  <c r="IKF47" i="7" s="1"/>
  <c r="IJT47" i="7" a="1"/>
  <c r="IJU47" i="7" s="1"/>
  <c r="IJL47" i="7" a="1"/>
  <c r="IJN47" i="7" s="1"/>
  <c r="IJP47" i="7" s="1"/>
  <c r="IJD47" i="7" a="1"/>
  <c r="IIV47" i="7" a="1"/>
  <c r="IIX47" i="7" s="1"/>
  <c r="IIZ47" i="7" s="1"/>
  <c r="IIN47" i="7" a="1"/>
  <c r="IIO47" i="7" s="1"/>
  <c r="IIF47" i="7" a="1"/>
  <c r="IIH47" i="7" s="1"/>
  <c r="IIJ47" i="7" s="1"/>
  <c r="IHX47" i="7" a="1"/>
  <c r="IHP47" i="7" a="1"/>
  <c r="IHR47" i="7" s="1"/>
  <c r="IHT47" i="7" s="1"/>
  <c r="IHH47" i="7" a="1"/>
  <c r="IHI47" i="7" s="1"/>
  <c r="IGZ47" i="7" a="1"/>
  <c r="IHB47" i="7" s="1"/>
  <c r="IHD47" i="7" s="1"/>
  <c r="IGR47" i="7" a="1"/>
  <c r="IGJ47" i="7" a="1"/>
  <c r="IGL47" i="7" s="1"/>
  <c r="IGN47" i="7" s="1"/>
  <c r="IGB47" i="7" a="1"/>
  <c r="IGC47" i="7" s="1"/>
  <c r="IFT47" i="7" a="1"/>
  <c r="IFV47" i="7" s="1"/>
  <c r="IFX47" i="7" s="1"/>
  <c r="IFL47" i="7" a="1"/>
  <c r="IFD47" i="7" a="1"/>
  <c r="IFF47" i="7" s="1"/>
  <c r="IFH47" i="7" s="1"/>
  <c r="IEV47" i="7" a="1"/>
  <c r="IEW47" i="7" s="1"/>
  <c r="IEN47" i="7" a="1"/>
  <c r="IEP47" i="7" s="1"/>
  <c r="IER47" i="7" s="1"/>
  <c r="IEF47" i="7" a="1"/>
  <c r="IDX47" i="7" a="1"/>
  <c r="IDZ47" i="7" s="1"/>
  <c r="IEB47" i="7" s="1"/>
  <c r="IDP47" i="7" a="1"/>
  <c r="IDQ47" i="7" s="1"/>
  <c r="IDH47" i="7" a="1"/>
  <c r="IDJ47" i="7" s="1"/>
  <c r="IDL47" i="7" s="1"/>
  <c r="ICZ47" i="7" a="1"/>
  <c r="ICR47" i="7" a="1"/>
  <c r="ICT47" i="7" s="1"/>
  <c r="ICV47" i="7" s="1"/>
  <c r="ICJ47" i="7" a="1"/>
  <c r="ICK47" i="7" s="1"/>
  <c r="ICB47" i="7" a="1"/>
  <c r="ICD47" i="7" s="1"/>
  <c r="ICF47" i="7" s="1"/>
  <c r="IBT47" i="7" a="1"/>
  <c r="IBL47" i="7" a="1"/>
  <c r="IBN47" i="7" s="1"/>
  <c r="IBP47" i="7" s="1"/>
  <c r="IBD47" i="7" a="1"/>
  <c r="IBE47" i="7" s="1"/>
  <c r="IAV47" i="7" a="1"/>
  <c r="IAX47" i="7" s="1"/>
  <c r="IAZ47" i="7" s="1"/>
  <c r="IAN47" i="7" a="1"/>
  <c r="IAF47" i="7" a="1"/>
  <c r="IAH47" i="7" s="1"/>
  <c r="IAJ47" i="7" s="1"/>
  <c r="HZX47" i="7" a="1"/>
  <c r="HZY47" i="7" s="1"/>
  <c r="HZP47" i="7" a="1"/>
  <c r="HZR47" i="7" s="1"/>
  <c r="HZT47" i="7" s="1"/>
  <c r="HZH47" i="7" a="1"/>
  <c r="HYZ47" i="7" a="1"/>
  <c r="HZB47" i="7" s="1"/>
  <c r="HZD47" i="7" s="1"/>
  <c r="HYR47" i="7" a="1"/>
  <c r="HYS47" i="7" s="1"/>
  <c r="HYJ47" i="7" a="1"/>
  <c r="HYL47" i="7" s="1"/>
  <c r="HYN47" i="7" s="1"/>
  <c r="HYB47" i="7" a="1"/>
  <c r="HXT47" i="7" a="1"/>
  <c r="HXV47" i="7" s="1"/>
  <c r="HXX47" i="7" s="1"/>
  <c r="HXL47" i="7" a="1"/>
  <c r="HXM47" i="7" s="1"/>
  <c r="HXD47" i="7" a="1"/>
  <c r="HXF47" i="7" s="1"/>
  <c r="HXH47" i="7" s="1"/>
  <c r="HWV47" i="7" a="1"/>
  <c r="HWN47" i="7" a="1"/>
  <c r="HWP47" i="7" s="1"/>
  <c r="HWR47" i="7" s="1"/>
  <c r="HWF47" i="7" a="1"/>
  <c r="HWG47" i="7" s="1"/>
  <c r="HVX47" i="7" a="1"/>
  <c r="HVZ47" i="7" s="1"/>
  <c r="HWB47" i="7" s="1"/>
  <c r="HVP47" i="7" a="1"/>
  <c r="HVH47" i="7" a="1"/>
  <c r="HVJ47" i="7" s="1"/>
  <c r="HVL47" i="7" s="1"/>
  <c r="HUZ47" i="7" a="1"/>
  <c r="HVA47" i="7" s="1"/>
  <c r="HUR47" i="7" a="1"/>
  <c r="HUT47" i="7" s="1"/>
  <c r="HUV47" i="7" s="1"/>
  <c r="HUJ47" i="7" a="1"/>
  <c r="HUB47" i="7" a="1"/>
  <c r="HUD47" i="7" s="1"/>
  <c r="HUF47" i="7" s="1"/>
  <c r="HTT47" i="7" a="1"/>
  <c r="HTU47" i="7" s="1"/>
  <c r="HTL47" i="7" a="1"/>
  <c r="HTN47" i="7" s="1"/>
  <c r="HTP47" i="7" s="1"/>
  <c r="HTD47" i="7" a="1"/>
  <c r="HSV47" i="7" a="1"/>
  <c r="HSX47" i="7" s="1"/>
  <c r="HSZ47" i="7" s="1"/>
  <c r="HSN47" i="7" a="1"/>
  <c r="HSO47" i="7" s="1"/>
  <c r="HSF47" i="7" a="1"/>
  <c r="HSH47" i="7" s="1"/>
  <c r="HSJ47" i="7" s="1"/>
  <c r="HRX47" i="7" a="1"/>
  <c r="HRP47" i="7" a="1"/>
  <c r="HRR47" i="7" s="1"/>
  <c r="HRT47" i="7" s="1"/>
  <c r="HRH47" i="7" a="1"/>
  <c r="HRI47" i="7" s="1"/>
  <c r="HQZ47" i="7" a="1"/>
  <c r="HRB47" i="7" s="1"/>
  <c r="HRD47" i="7" s="1"/>
  <c r="HQR47" i="7" a="1"/>
  <c r="HQJ47" i="7" a="1"/>
  <c r="HQL47" i="7" s="1"/>
  <c r="HQN47" i="7" s="1"/>
  <c r="HQB47" i="7" a="1"/>
  <c r="HQC47" i="7" s="1"/>
  <c r="HPT47" i="7" a="1"/>
  <c r="HPV47" i="7" s="1"/>
  <c r="HPX47" i="7" s="1"/>
  <c r="HPL47" i="7" a="1"/>
  <c r="HPD47" i="7" a="1"/>
  <c r="HPF47" i="7" s="1"/>
  <c r="HPH47" i="7" s="1"/>
  <c r="HOV47" i="7" a="1"/>
  <c r="HOW47" i="7" s="1"/>
  <c r="HON47" i="7" a="1"/>
  <c r="HOP47" i="7" s="1"/>
  <c r="HOR47" i="7" s="1"/>
  <c r="HOF47" i="7" a="1"/>
  <c r="HNX47" i="7" a="1"/>
  <c r="HNZ47" i="7" s="1"/>
  <c r="HOB47" i="7" s="1"/>
  <c r="HNP47" i="7" a="1"/>
  <c r="HNQ47" i="7" s="1"/>
  <c r="HNH47" i="7" a="1"/>
  <c r="HNJ47" i="7" s="1"/>
  <c r="HNL47" i="7" s="1"/>
  <c r="HMZ47" i="7" a="1"/>
  <c r="HMR47" i="7" a="1"/>
  <c r="HMT47" i="7" s="1"/>
  <c r="HMV47" i="7" s="1"/>
  <c r="HMJ47" i="7" a="1"/>
  <c r="HMK47" i="7" s="1"/>
  <c r="HMB47" i="7" a="1"/>
  <c r="HMD47" i="7" s="1"/>
  <c r="HMF47" i="7" s="1"/>
  <c r="HLT47" i="7" a="1"/>
  <c r="HLU47" i="7" s="1"/>
  <c r="HLL47" i="7" a="1"/>
  <c r="HLN47" i="7" s="1"/>
  <c r="HLP47" i="7" s="1"/>
  <c r="HLD47" i="7" a="1"/>
  <c r="HLE47" i="7" s="1"/>
  <c r="HKV47" i="7" a="1"/>
  <c r="HKX47" i="7" s="1"/>
  <c r="HKZ47" i="7" s="1"/>
  <c r="HKN47" i="7" a="1"/>
  <c r="HKO47" i="7" s="1"/>
  <c r="HKF47" i="7" a="1"/>
  <c r="HKH47" i="7" s="1"/>
  <c r="HKJ47" i="7" s="1"/>
  <c r="HJX47" i="7" a="1"/>
  <c r="HJY47" i="7" s="1"/>
  <c r="HJP47" i="7" a="1"/>
  <c r="HJR47" i="7" s="1"/>
  <c r="HJT47" i="7" s="1"/>
  <c r="HJH47" i="7" a="1"/>
  <c r="HJI47" i="7" s="1"/>
  <c r="HIZ47" i="7" a="1"/>
  <c r="HJB47" i="7" s="1"/>
  <c r="HJD47" i="7" s="1"/>
  <c r="HIR47" i="7" a="1"/>
  <c r="HIS47" i="7" s="1"/>
  <c r="HIJ47" i="7" a="1"/>
  <c r="HIL47" i="7" s="1"/>
  <c r="HIN47" i="7" s="1"/>
  <c r="HIB47" i="7" a="1"/>
  <c r="HIC47" i="7" s="1"/>
  <c r="HHT47" i="7" a="1"/>
  <c r="HHV47" i="7" s="1"/>
  <c r="HHX47" i="7" s="1"/>
  <c r="HHL47" i="7" a="1"/>
  <c r="HHM47" i="7" s="1"/>
  <c r="HHD47" i="7" a="1"/>
  <c r="HHF47" i="7" s="1"/>
  <c r="HHH47" i="7" s="1"/>
  <c r="HGV47" i="7" a="1"/>
  <c r="HGW47" i="7" s="1"/>
  <c r="HGN47" i="7" a="1"/>
  <c r="HGP47" i="7" s="1"/>
  <c r="HGR47" i="7" s="1"/>
  <c r="HGF47" i="7" a="1"/>
  <c r="HGG47" i="7" s="1"/>
  <c r="HFX47" i="7" a="1"/>
  <c r="HFZ47" i="7" s="1"/>
  <c r="HGB47" i="7" s="1"/>
  <c r="HFP47" i="7" a="1"/>
  <c r="HFQ47" i="7" s="1"/>
  <c r="HFH47" i="7" a="1"/>
  <c r="HFJ47" i="7" s="1"/>
  <c r="HFL47" i="7" s="1"/>
  <c r="HEZ47" i="7" a="1"/>
  <c r="HFA47" i="7" s="1"/>
  <c r="HER47" i="7" a="1"/>
  <c r="HET47" i="7" s="1"/>
  <c r="HEV47" i="7" s="1"/>
  <c r="HEJ47" i="7" a="1"/>
  <c r="HEK47" i="7" s="1"/>
  <c r="HEB47" i="7" a="1"/>
  <c r="HED47" i="7" s="1"/>
  <c r="HEF47" i="7" s="1"/>
  <c r="HDT47" i="7" a="1"/>
  <c r="HDU47" i="7" s="1"/>
  <c r="HDL47" i="7" a="1"/>
  <c r="HDN47" i="7" s="1"/>
  <c r="HDP47" i="7" s="1"/>
  <c r="HDD47" i="7" a="1"/>
  <c r="HDE47" i="7" s="1"/>
  <c r="HCV47" i="7" a="1"/>
  <c r="HCX47" i="7" s="1"/>
  <c r="HCZ47" i="7" s="1"/>
  <c r="HCN47" i="7" a="1"/>
  <c r="HCO47" i="7" s="1"/>
  <c r="HCF47" i="7" a="1"/>
  <c r="HCH47" i="7" s="1"/>
  <c r="HCJ47" i="7" s="1"/>
  <c r="HBX47" i="7" a="1"/>
  <c r="HBY47" i="7" s="1"/>
  <c r="HBP47" i="7" a="1"/>
  <c r="HBR47" i="7" s="1"/>
  <c r="HBT47" i="7" s="1"/>
  <c r="HBH47" i="7" a="1"/>
  <c r="HBI47" i="7" s="1"/>
  <c r="HAZ47" i="7" a="1"/>
  <c r="HBB47" i="7" s="1"/>
  <c r="HBD47" i="7" s="1"/>
  <c r="HAR47" i="7" a="1"/>
  <c r="HAS47" i="7" s="1"/>
  <c r="HAJ47" i="7" a="1"/>
  <c r="HAL47" i="7" s="1"/>
  <c r="HAN47" i="7" s="1"/>
  <c r="HAB47" i="7" a="1"/>
  <c r="HAC47" i="7" s="1"/>
  <c r="GZT47" i="7" a="1"/>
  <c r="GZV47" i="7" s="1"/>
  <c r="GZX47" i="7" s="1"/>
  <c r="GZL47" i="7" a="1"/>
  <c r="GZM47" i="7" s="1"/>
  <c r="GZD47" i="7" a="1"/>
  <c r="GZF47" i="7" s="1"/>
  <c r="GZH47" i="7" s="1"/>
  <c r="GYV47" i="7" a="1"/>
  <c r="GYW47" i="7" s="1"/>
  <c r="GYN47" i="7" a="1"/>
  <c r="GYP47" i="7" s="1"/>
  <c r="GYR47" i="7" s="1"/>
  <c r="GYF47" i="7" a="1"/>
  <c r="GYG47" i="7" s="1"/>
  <c r="GXX47" i="7" a="1"/>
  <c r="GXZ47" i="7" s="1"/>
  <c r="GYB47" i="7" s="1"/>
  <c r="GXP47" i="7" a="1"/>
  <c r="GXQ47" i="7" s="1"/>
  <c r="GXH47" i="7" a="1"/>
  <c r="GXJ47" i="7" s="1"/>
  <c r="GXL47" i="7" s="1"/>
  <c r="GWZ47" i="7" a="1"/>
  <c r="GXA47" i="7" s="1"/>
  <c r="GWR47" i="7" a="1"/>
  <c r="GWT47" i="7" s="1"/>
  <c r="GWV47" i="7" s="1"/>
  <c r="GWJ47" i="7" a="1"/>
  <c r="GWK47" i="7" s="1"/>
  <c r="GWB47" i="7" a="1"/>
  <c r="GWD47" i="7" s="1"/>
  <c r="GWF47" i="7" s="1"/>
  <c r="GVT47" i="7" a="1"/>
  <c r="GVU47" i="7" s="1"/>
  <c r="GVL47" i="7" a="1"/>
  <c r="GVN47" i="7" s="1"/>
  <c r="GVP47" i="7" s="1"/>
  <c r="GVD47" i="7" a="1"/>
  <c r="GVE47" i="7" s="1"/>
  <c r="GUV47" i="7" a="1"/>
  <c r="GUX47" i="7" s="1"/>
  <c r="GUZ47" i="7" s="1"/>
  <c r="GUN47" i="7" a="1"/>
  <c r="GUO47" i="7" s="1"/>
  <c r="GUF47" i="7" a="1"/>
  <c r="GUH47" i="7" s="1"/>
  <c r="GUJ47" i="7" s="1"/>
  <c r="GTX47" i="7" a="1"/>
  <c r="GTY47" i="7" s="1"/>
  <c r="GTP47" i="7" a="1"/>
  <c r="GTR47" i="7" s="1"/>
  <c r="GTT47" i="7" s="1"/>
  <c r="GTH47" i="7" a="1"/>
  <c r="GTI47" i="7" s="1"/>
  <c r="GSZ47" i="7" a="1"/>
  <c r="GTB47" i="7" s="1"/>
  <c r="GTD47" i="7" s="1"/>
  <c r="GSR47" i="7" a="1"/>
  <c r="GSS47" i="7" s="1"/>
  <c r="GSJ47" i="7" a="1"/>
  <c r="GSL47" i="7" s="1"/>
  <c r="GSN47" i="7" s="1"/>
  <c r="GSB47" i="7" a="1"/>
  <c r="GSC47" i="7" s="1"/>
  <c r="GRT47" i="7" a="1"/>
  <c r="GRV47" i="7" s="1"/>
  <c r="GRX47" i="7" s="1"/>
  <c r="GRL47" i="7" a="1"/>
  <c r="GRM47" i="7" s="1"/>
  <c r="GRD47" i="7" a="1"/>
  <c r="GRF47" i="7" s="1"/>
  <c r="GRH47" i="7" s="1"/>
  <c r="GQV47" i="7" a="1"/>
  <c r="GQW47" i="7" s="1"/>
  <c r="GQN47" i="7" a="1"/>
  <c r="GQP47" i="7" s="1"/>
  <c r="GQR47" i="7" s="1"/>
  <c r="GQF47" i="7" a="1"/>
  <c r="GQG47" i="7" s="1"/>
  <c r="GPX47" i="7" a="1"/>
  <c r="GPZ47" i="7" s="1"/>
  <c r="GQB47" i="7" s="1"/>
  <c r="GPP47" i="7" a="1"/>
  <c r="GPQ47" i="7" s="1"/>
  <c r="GPH47" i="7" a="1"/>
  <c r="GPJ47" i="7" s="1"/>
  <c r="GPL47" i="7" s="1"/>
  <c r="GOZ47" i="7" a="1"/>
  <c r="GPA47" i="7" s="1"/>
  <c r="GOR47" i="7" a="1"/>
  <c r="GOT47" i="7" s="1"/>
  <c r="GOV47" i="7" s="1"/>
  <c r="GOJ47" i="7" a="1"/>
  <c r="GOK47" i="7" s="1"/>
  <c r="GOB47" i="7" a="1"/>
  <c r="GOD47" i="7" s="1"/>
  <c r="GOF47" i="7" s="1"/>
  <c r="GNT47" i="7" a="1"/>
  <c r="GNU47" i="7" s="1"/>
  <c r="GNL47" i="7" a="1"/>
  <c r="GNN47" i="7" s="1"/>
  <c r="GNP47" i="7" s="1"/>
  <c r="GND47" i="7" a="1"/>
  <c r="GNE47" i="7" s="1"/>
  <c r="GMV47" i="7" a="1"/>
  <c r="GMX47" i="7" s="1"/>
  <c r="GMZ47" i="7" s="1"/>
  <c r="GMN47" i="7" a="1"/>
  <c r="GMO47" i="7" s="1"/>
  <c r="GMF47" i="7" a="1"/>
  <c r="GMH47" i="7" s="1"/>
  <c r="GMJ47" i="7" s="1"/>
  <c r="GLX47" i="7" a="1"/>
  <c r="GLY47" i="7" s="1"/>
  <c r="GLP47" i="7" a="1"/>
  <c r="GLR47" i="7" s="1"/>
  <c r="GLT47" i="7" s="1"/>
  <c r="GLH47" i="7" a="1"/>
  <c r="GLI47" i="7" s="1"/>
  <c r="GKZ47" i="7" a="1"/>
  <c r="GLB47" i="7" s="1"/>
  <c r="GLD47" i="7" s="1"/>
  <c r="GKR47" i="7" a="1"/>
  <c r="GKS47" i="7" s="1"/>
  <c r="GKJ47" i="7" a="1"/>
  <c r="GKL47" i="7" s="1"/>
  <c r="GKN47" i="7" s="1"/>
  <c r="GKB47" i="7" a="1"/>
  <c r="GKC47" i="7" s="1"/>
  <c r="GJT47" i="7" a="1"/>
  <c r="GJV47" i="7" s="1"/>
  <c r="GJX47" i="7" s="1"/>
  <c r="GJL47" i="7" a="1"/>
  <c r="GJM47" i="7" s="1"/>
  <c r="GJD47" i="7" a="1"/>
  <c r="GJF47" i="7" s="1"/>
  <c r="GJH47" i="7" s="1"/>
  <c r="GIV47" i="7" a="1"/>
  <c r="GIW47" i="7" s="1"/>
  <c r="GIN47" i="7" a="1"/>
  <c r="GIP47" i="7" s="1"/>
  <c r="GIR47" i="7" s="1"/>
  <c r="GIF47" i="7" a="1"/>
  <c r="GIG47" i="7" s="1"/>
  <c r="GHX47" i="7" a="1"/>
  <c r="GHZ47" i="7" s="1"/>
  <c r="GIB47" i="7" s="1"/>
  <c r="GHP47" i="7" a="1"/>
  <c r="GHQ47" i="7" s="1"/>
  <c r="GHH47" i="7" a="1"/>
  <c r="GHJ47" i="7" s="1"/>
  <c r="GHL47" i="7" s="1"/>
  <c r="GGZ47" i="7" a="1"/>
  <c r="GHA47" i="7" s="1"/>
  <c r="GGR47" i="7" a="1"/>
  <c r="GGT47" i="7" s="1"/>
  <c r="GGV47" i="7" s="1"/>
  <c r="GGJ47" i="7" a="1"/>
  <c r="GGK47" i="7" s="1"/>
  <c r="GGB47" i="7" a="1"/>
  <c r="GGD47" i="7" s="1"/>
  <c r="GGF47" i="7" s="1"/>
  <c r="GFT47" i="7" a="1"/>
  <c r="GFU47" i="7" s="1"/>
  <c r="GFL47" i="7" a="1"/>
  <c r="GFN47" i="7" s="1"/>
  <c r="GFP47" i="7" s="1"/>
  <c r="GFD47" i="7" a="1"/>
  <c r="GFE47" i="7" s="1"/>
  <c r="GEV47" i="7" a="1"/>
  <c r="GEX47" i="7" s="1"/>
  <c r="GEZ47" i="7" s="1"/>
  <c r="GEN47" i="7" a="1"/>
  <c r="GEO47" i="7" s="1"/>
  <c r="GEF47" i="7" a="1"/>
  <c r="GEH47" i="7" s="1"/>
  <c r="GEJ47" i="7" s="1"/>
  <c r="GDX47" i="7" a="1"/>
  <c r="GDY47" i="7" s="1"/>
  <c r="GDP47" i="7" a="1"/>
  <c r="GDR47" i="7" s="1"/>
  <c r="GDT47" i="7" s="1"/>
  <c r="GDH47" i="7" a="1"/>
  <c r="GDI47" i="7" s="1"/>
  <c r="GCZ47" i="7" a="1"/>
  <c r="GDB47" i="7" s="1"/>
  <c r="GDD47" i="7" s="1"/>
  <c r="GCR47" i="7" a="1"/>
  <c r="GCS47" i="7" s="1"/>
  <c r="GCJ47" i="7" a="1"/>
  <c r="GCL47" i="7" s="1"/>
  <c r="GCN47" i="7" s="1"/>
  <c r="GCB47" i="7" a="1"/>
  <c r="GCC47" i="7" s="1"/>
  <c r="GBT47" i="7" a="1"/>
  <c r="GBU47" i="7" s="1"/>
  <c r="GBL47" i="7" a="1"/>
  <c r="GBM47" i="7" s="1"/>
  <c r="GBD47" i="7" a="1"/>
  <c r="GBE47" i="7" s="1"/>
  <c r="GAV47" i="7" a="1"/>
  <c r="GAW47" i="7" s="1"/>
  <c r="GAN47" i="7" a="1"/>
  <c r="GAO47" i="7" s="1"/>
  <c r="GAF47" i="7" a="1"/>
  <c r="GAG47" i="7" s="1"/>
  <c r="FZX47" i="7" a="1"/>
  <c r="FZY47" i="7" s="1"/>
  <c r="FZP47" i="7" a="1"/>
  <c r="FZQ47" i="7" s="1"/>
  <c r="FZH47" i="7" a="1"/>
  <c r="FZI47" i="7" s="1"/>
  <c r="FYZ47" i="7" a="1"/>
  <c r="FZA47" i="7" s="1"/>
  <c r="FYR47" i="7" a="1"/>
  <c r="FYS47" i="7" s="1"/>
  <c r="FYJ47" i="7" a="1"/>
  <c r="FYK47" i="7" s="1"/>
  <c r="FYB47" i="7" a="1"/>
  <c r="FYC47" i="7" s="1"/>
  <c r="FXT47" i="7" a="1"/>
  <c r="FXU47" i="7" s="1"/>
  <c r="FXL47" i="7" a="1"/>
  <c r="FXM47" i="7" s="1"/>
  <c r="FXD47" i="7" a="1"/>
  <c r="FXE47" i="7" s="1"/>
  <c r="FWV47" i="7" a="1"/>
  <c r="FWW47" i="7" s="1"/>
  <c r="FWN47" i="7" a="1"/>
  <c r="FWO47" i="7" s="1"/>
  <c r="FWF47" i="7" a="1"/>
  <c r="FWG47" i="7" s="1"/>
  <c r="FVX47" i="7" a="1"/>
  <c r="FVY47" i="7" s="1"/>
  <c r="FVP47" i="7" a="1"/>
  <c r="FVQ47" i="7" s="1"/>
  <c r="FVH47" i="7" a="1"/>
  <c r="FVI47" i="7" s="1"/>
  <c r="FUZ47" i="7" a="1"/>
  <c r="FVA47" i="7" s="1"/>
  <c r="FUR47" i="7" a="1"/>
  <c r="FUS47" i="7" s="1"/>
  <c r="FUJ47" i="7" a="1"/>
  <c r="FUK47" i="7" s="1"/>
  <c r="FUB47" i="7" a="1"/>
  <c r="FUC47" i="7" s="1"/>
  <c r="FTT47" i="7" a="1"/>
  <c r="FTU47" i="7" s="1"/>
  <c r="FTL47" i="7" a="1"/>
  <c r="FTM47" i="7" s="1"/>
  <c r="FTD47" i="7" a="1"/>
  <c r="FTE47" i="7" s="1"/>
  <c r="FSV47" i="7" a="1"/>
  <c r="FSW47" i="7" s="1"/>
  <c r="FSN47" i="7" a="1"/>
  <c r="FSO47" i="7" s="1"/>
  <c r="FSF47" i="7" a="1"/>
  <c r="FSG47" i="7" s="1"/>
  <c r="FRX47" i="7" a="1"/>
  <c r="FRY47" i="7" s="1"/>
  <c r="FRP47" i="7" a="1"/>
  <c r="FRQ47" i="7" s="1"/>
  <c r="FRH47" i="7" a="1"/>
  <c r="FRI47" i="7" s="1"/>
  <c r="FQZ47" i="7" a="1"/>
  <c r="FRA47" i="7" s="1"/>
  <c r="FQR47" i="7" a="1"/>
  <c r="FQS47" i="7" s="1"/>
  <c r="FQJ47" i="7" a="1"/>
  <c r="FQK47" i="7" s="1"/>
  <c r="FQB47" i="7" a="1"/>
  <c r="FQC47" i="7" s="1"/>
  <c r="FPT47" i="7" a="1"/>
  <c r="FPU47" i="7" s="1"/>
  <c r="FPL47" i="7" a="1"/>
  <c r="FPM47" i="7" s="1"/>
  <c r="FPD47" i="7" a="1"/>
  <c r="FPE47" i="7" s="1"/>
  <c r="FOV47" i="7" a="1"/>
  <c r="FOW47" i="7" s="1"/>
  <c r="FON47" i="7" a="1"/>
  <c r="FOO47" i="7" s="1"/>
  <c r="FOF47" i="7" a="1"/>
  <c r="FOG47" i="7" s="1"/>
  <c r="FNX47" i="7" a="1"/>
  <c r="FNY47" i="7" s="1"/>
  <c r="FNP47" i="7" a="1"/>
  <c r="FNQ47" i="7" s="1"/>
  <c r="FNH47" i="7" a="1"/>
  <c r="FNI47" i="7" s="1"/>
  <c r="FMZ47" i="7" a="1"/>
  <c r="FNA47" i="7" s="1"/>
  <c r="FMR47" i="7" a="1"/>
  <c r="FMS47" i="7" s="1"/>
  <c r="FMJ47" i="7" a="1"/>
  <c r="FMK47" i="7" s="1"/>
  <c r="FMB47" i="7" a="1"/>
  <c r="FMC47" i="7" s="1"/>
  <c r="FLT47" i="7" a="1"/>
  <c r="FLU47" i="7" s="1"/>
  <c r="FLL47" i="7" a="1"/>
  <c r="FLM47" i="7" s="1"/>
  <c r="FLD47" i="7" a="1"/>
  <c r="FLE47" i="7" s="1"/>
  <c r="FKV47" i="7" a="1"/>
  <c r="FKW47" i="7" s="1"/>
  <c r="FKN47" i="7" a="1"/>
  <c r="FKO47" i="7" s="1"/>
  <c r="FKF47" i="7" a="1"/>
  <c r="FKG47" i="7" s="1"/>
  <c r="FJX47" i="7" a="1"/>
  <c r="FJY47" i="7" s="1"/>
  <c r="FJP47" i="7" a="1"/>
  <c r="FJQ47" i="7" s="1"/>
  <c r="FJH47" i="7" a="1"/>
  <c r="FJI47" i="7" s="1"/>
  <c r="FIZ47" i="7" a="1"/>
  <c r="FJA47" i="7" s="1"/>
  <c r="FIR47" i="7" a="1"/>
  <c r="FIS47" i="7" s="1"/>
  <c r="FIJ47" i="7" a="1"/>
  <c r="FIK47" i="7" s="1"/>
  <c r="FIB47" i="7" a="1"/>
  <c r="FIC47" i="7" s="1"/>
  <c r="FHT47" i="7" a="1"/>
  <c r="FHU47" i="7" s="1"/>
  <c r="FHL47" i="7" a="1"/>
  <c r="FHM47" i="7" s="1"/>
  <c r="FHD47" i="7" a="1"/>
  <c r="FHE47" i="7" s="1"/>
  <c r="FGV47" i="7" a="1"/>
  <c r="FGW47" i="7" s="1"/>
  <c r="FGN47" i="7" a="1"/>
  <c r="FGO47" i="7" s="1"/>
  <c r="FGF47" i="7" a="1"/>
  <c r="FGG47" i="7" s="1"/>
  <c r="FFX47" i="7" a="1"/>
  <c r="FFY47" i="7" s="1"/>
  <c r="FFP47" i="7" a="1"/>
  <c r="FFQ47" i="7" s="1"/>
  <c r="FFH47" i="7" a="1"/>
  <c r="FFI47" i="7" s="1"/>
  <c r="FEZ47" i="7" a="1"/>
  <c r="FFA47" i="7" s="1"/>
  <c r="FER47" i="7" a="1"/>
  <c r="FES47" i="7" s="1"/>
  <c r="FEJ47" i="7" a="1"/>
  <c r="FEK47" i="7" s="1"/>
  <c r="FEB47" i="7" a="1"/>
  <c r="FEC47" i="7" s="1"/>
  <c r="FDT47" i="7" a="1"/>
  <c r="FDU47" i="7" s="1"/>
  <c r="FDL47" i="7" a="1"/>
  <c r="FDM47" i="7" s="1"/>
  <c r="FDD47" i="7" a="1"/>
  <c r="FDE47" i="7" s="1"/>
  <c r="FCV47" i="7" a="1"/>
  <c r="FCW47" i="7" s="1"/>
  <c r="FCN47" i="7" a="1"/>
  <c r="FCO47" i="7" s="1"/>
  <c r="FCF47" i="7" a="1"/>
  <c r="FCG47" i="7" s="1"/>
  <c r="FBX47" i="7" a="1"/>
  <c r="FBY47" i="7" s="1"/>
  <c r="FBP47" i="7" a="1"/>
  <c r="FBQ47" i="7" s="1"/>
  <c r="FBH47" i="7" a="1"/>
  <c r="FBI47" i="7" s="1"/>
  <c r="FAZ47" i="7" a="1"/>
  <c r="FBA47" i="7" s="1"/>
  <c r="FAR47" i="7" a="1"/>
  <c r="FAS47" i="7" s="1"/>
  <c r="FAJ47" i="7" a="1"/>
  <c r="FAK47" i="7" s="1"/>
  <c r="FAB47" i="7" a="1"/>
  <c r="FAC47" i="7" s="1"/>
  <c r="EZT47" i="7" a="1"/>
  <c r="EZU47" i="7" s="1"/>
  <c r="EZL47" i="7" a="1"/>
  <c r="EZM47" i="7" s="1"/>
  <c r="EZD47" i="7" a="1"/>
  <c r="EZE47" i="7" s="1"/>
  <c r="EYV47" i="7" a="1"/>
  <c r="EYW47" i="7" s="1"/>
  <c r="EYN47" i="7" a="1"/>
  <c r="EYO47" i="7" s="1"/>
  <c r="EYF47" i="7" a="1"/>
  <c r="EYG47" i="7" s="1"/>
  <c r="EXX47" i="7" a="1"/>
  <c r="EXY47" i="7" s="1"/>
  <c r="EXP47" i="7" a="1"/>
  <c r="EXQ47" i="7" s="1"/>
  <c r="EXH47" i="7" a="1"/>
  <c r="EXI47" i="7" s="1"/>
  <c r="EWZ47" i="7" a="1"/>
  <c r="EXA47" i="7" s="1"/>
  <c r="EWR47" i="7" a="1"/>
  <c r="EWS47" i="7" s="1"/>
  <c r="EWJ47" i="7" a="1"/>
  <c r="EWK47" i="7" s="1"/>
  <c r="EWB47" i="7" a="1"/>
  <c r="EWC47" i="7" s="1"/>
  <c r="EVT47" i="7" a="1"/>
  <c r="EVU47" i="7" s="1"/>
  <c r="EVL47" i="7" a="1"/>
  <c r="EVM47" i="7" s="1"/>
  <c r="EVD47" i="7" a="1"/>
  <c r="EVE47" i="7" s="1"/>
  <c r="EUV47" i="7" a="1"/>
  <c r="EUW47" i="7" s="1"/>
  <c r="EUN47" i="7" a="1"/>
  <c r="EUO47" i="7" s="1"/>
  <c r="EUF47" i="7" a="1"/>
  <c r="EUG47" i="7" s="1"/>
  <c r="ETX47" i="7" a="1"/>
  <c r="ETY47" i="7" s="1"/>
  <c r="ETP47" i="7" a="1"/>
  <c r="ETQ47" i="7" s="1"/>
  <c r="ETH47" i="7" a="1"/>
  <c r="ETI47" i="7" s="1"/>
  <c r="ESZ47" i="7" a="1"/>
  <c r="ETA47" i="7" s="1"/>
  <c r="ESR47" i="7" a="1"/>
  <c r="ESS47" i="7" s="1"/>
  <c r="ESJ47" i="7" a="1"/>
  <c r="ESK47" i="7" s="1"/>
  <c r="ESB47" i="7" a="1"/>
  <c r="ESC47" i="7" s="1"/>
  <c r="ERT47" i="7" a="1"/>
  <c r="ERU47" i="7" s="1"/>
  <c r="ERL47" i="7" a="1"/>
  <c r="ERM47" i="7" s="1"/>
  <c r="ERD47" i="7" a="1"/>
  <c r="ERE47" i="7" s="1"/>
  <c r="EQV47" i="7" a="1"/>
  <c r="EQW47" i="7" s="1"/>
  <c r="EQN47" i="7" a="1"/>
  <c r="EQO47" i="7" s="1"/>
  <c r="EQF47" i="7" a="1"/>
  <c r="EQG47" i="7" s="1"/>
  <c r="EPX47" i="7" a="1"/>
  <c r="EPY47" i="7" s="1"/>
  <c r="EPP47" i="7" a="1"/>
  <c r="EPQ47" i="7" s="1"/>
  <c r="EPH47" i="7" a="1"/>
  <c r="EPI47" i="7" s="1"/>
  <c r="EOZ47" i="7" a="1"/>
  <c r="EPA47" i="7" s="1"/>
  <c r="EOR47" i="7" a="1"/>
  <c r="EOS47" i="7" s="1"/>
  <c r="EOJ47" i="7" a="1"/>
  <c r="EOK47" i="7" s="1"/>
  <c r="EOB47" i="7" a="1"/>
  <c r="EOC47" i="7" s="1"/>
  <c r="ENT47" i="7" a="1"/>
  <c r="ENU47" i="7" s="1"/>
  <c r="ENL47" i="7" a="1"/>
  <c r="ENM47" i="7" s="1"/>
  <c r="END47" i="7" a="1"/>
  <c r="ENE47" i="7" s="1"/>
  <c r="EMV47" i="7" a="1"/>
  <c r="EMW47" i="7" s="1"/>
  <c r="EMN47" i="7" a="1"/>
  <c r="EMO47" i="7" s="1"/>
  <c r="EMF47" i="7" a="1"/>
  <c r="EMG47" i="7" s="1"/>
  <c r="ELX47" i="7" a="1"/>
  <c r="ELY47" i="7" s="1"/>
  <c r="ELP47" i="7" a="1"/>
  <c r="ELQ47" i="7" s="1"/>
  <c r="ELH47" i="7" a="1"/>
  <c r="ELI47" i="7" s="1"/>
  <c r="EKZ47" i="7" a="1"/>
  <c r="ELA47" i="7" s="1"/>
  <c r="EKR47" i="7" a="1"/>
  <c r="EKS47" i="7" s="1"/>
  <c r="EKJ47" i="7" a="1"/>
  <c r="EKK47" i="7" s="1"/>
  <c r="EKB47" i="7" a="1"/>
  <c r="EKC47" i="7" s="1"/>
  <c r="EJT47" i="7" a="1"/>
  <c r="EJU47" i="7" s="1"/>
  <c r="EJL47" i="7" a="1"/>
  <c r="EJM47" i="7" s="1"/>
  <c r="EJD47" i="7" a="1"/>
  <c r="EJE47" i="7" s="1"/>
  <c r="EIV47" i="7" a="1"/>
  <c r="EIW47" i="7" s="1"/>
  <c r="EIN47" i="7" a="1"/>
  <c r="EIO47" i="7" s="1"/>
  <c r="EIF47" i="7" a="1"/>
  <c r="EIG47" i="7" s="1"/>
  <c r="EHX47" i="7" a="1"/>
  <c r="EHY47" i="7" s="1"/>
  <c r="EHP47" i="7" a="1"/>
  <c r="EHQ47" i="7" s="1"/>
  <c r="EHH47" i="7" a="1"/>
  <c r="EHI47" i="7" s="1"/>
  <c r="EGZ47" i="7" a="1"/>
  <c r="EHA47" i="7" s="1"/>
  <c r="EGR47" i="7" a="1"/>
  <c r="EGS47" i="7" s="1"/>
  <c r="EGJ47" i="7" a="1"/>
  <c r="EGK47" i="7" s="1"/>
  <c r="EGB47" i="7" a="1"/>
  <c r="EGC47" i="7" s="1"/>
  <c r="EFT47" i="7" a="1"/>
  <c r="EFU47" i="7" s="1"/>
  <c r="EFL47" i="7" a="1"/>
  <c r="EFM47" i="7" s="1"/>
  <c r="EFD47" i="7" a="1"/>
  <c r="EFE47" i="7" s="1"/>
  <c r="EEV47" i="7" a="1"/>
  <c r="EEW47" i="7" s="1"/>
  <c r="EEN47" i="7" a="1"/>
  <c r="EEO47" i="7" s="1"/>
  <c r="EEF47" i="7" a="1"/>
  <c r="EEG47" i="7" s="1"/>
  <c r="EDX47" i="7" a="1"/>
  <c r="EDY47" i="7" s="1"/>
  <c r="EDP47" i="7" a="1"/>
  <c r="EDQ47" i="7" s="1"/>
  <c r="EDH47" i="7" a="1"/>
  <c r="EDI47" i="7" s="1"/>
  <c r="ECZ47" i="7" a="1"/>
  <c r="EDA47" i="7" s="1"/>
  <c r="ECR47" i="7" a="1"/>
  <c r="ECS47" i="7" s="1"/>
  <c r="ECJ47" i="7" a="1"/>
  <c r="ECK47" i="7" s="1"/>
  <c r="ECB47" i="7" a="1"/>
  <c r="ECC47" i="7" s="1"/>
  <c r="EBT47" i="7" a="1"/>
  <c r="EBU47" i="7" s="1"/>
  <c r="EBL47" i="7" a="1"/>
  <c r="EBM47" i="7" s="1"/>
  <c r="EBD47" i="7" a="1"/>
  <c r="EBE47" i="7" s="1"/>
  <c r="EAV47" i="7" a="1"/>
  <c r="EAW47" i="7" s="1"/>
  <c r="EAN47" i="7" a="1"/>
  <c r="EAO47" i="7" s="1"/>
  <c r="EAF47" i="7" a="1"/>
  <c r="EAG47" i="7" s="1"/>
  <c r="DZX47" i="7" a="1"/>
  <c r="DZY47" i="7" s="1"/>
  <c r="DZP47" i="7" a="1"/>
  <c r="DZQ47" i="7" s="1"/>
  <c r="DZH47" i="7" a="1"/>
  <c r="DZI47" i="7" s="1"/>
  <c r="DYZ47" i="7" a="1"/>
  <c r="DZA47" i="7" s="1"/>
  <c r="DYR47" i="7" a="1"/>
  <c r="DYS47" i="7" s="1"/>
  <c r="DYJ47" i="7" a="1"/>
  <c r="DYK47" i="7" s="1"/>
  <c r="DYB47" i="7" a="1"/>
  <c r="DYC47" i="7" s="1"/>
  <c r="DXT47" i="7" a="1"/>
  <c r="DXU47" i="7" s="1"/>
  <c r="DXL47" i="7" a="1"/>
  <c r="DXM47" i="7" s="1"/>
  <c r="DXD47" i="7" a="1"/>
  <c r="DXE47" i="7" s="1"/>
  <c r="DWV47" i="7" a="1"/>
  <c r="DWW47" i="7" s="1"/>
  <c r="DWN47" i="7" a="1"/>
  <c r="DWO47" i="7" s="1"/>
  <c r="DWF47" i="7" a="1"/>
  <c r="DWG47" i="7" s="1"/>
  <c r="DVX47" i="7" a="1"/>
  <c r="DVY47" i="7" s="1"/>
  <c r="DVP47" i="7" a="1"/>
  <c r="DVQ47" i="7" s="1"/>
  <c r="DVH47" i="7" a="1"/>
  <c r="DVI47" i="7" s="1"/>
  <c r="DUZ47" i="7" a="1"/>
  <c r="DVA47" i="7" s="1"/>
  <c r="DUR47" i="7" a="1"/>
  <c r="DUS47" i="7" s="1"/>
  <c r="DUJ47" i="7" a="1"/>
  <c r="DUK47" i="7" s="1"/>
  <c r="DUB47" i="7" a="1"/>
  <c r="DUC47" i="7" s="1"/>
  <c r="DTT47" i="7" a="1"/>
  <c r="DTU47" i="7" s="1"/>
  <c r="DTL47" i="7" a="1"/>
  <c r="DTM47" i="7" s="1"/>
  <c r="DTD47" i="7" a="1"/>
  <c r="DTE47" i="7" s="1"/>
  <c r="DSV47" i="7" a="1"/>
  <c r="DSW47" i="7" s="1"/>
  <c r="DSN47" i="7" a="1"/>
  <c r="DSO47" i="7" s="1"/>
  <c r="DSF47" i="7" a="1"/>
  <c r="DSG47" i="7" s="1"/>
  <c r="DRX47" i="7" a="1"/>
  <c r="DRY47" i="7" s="1"/>
  <c r="DRP47" i="7" a="1"/>
  <c r="DRQ47" i="7" s="1"/>
  <c r="DRH47" i="7" a="1"/>
  <c r="DRI47" i="7" s="1"/>
  <c r="DQZ47" i="7" a="1"/>
  <c r="DRA47" i="7" s="1"/>
  <c r="DQR47" i="7" a="1"/>
  <c r="DQS47" i="7" s="1"/>
  <c r="DQJ47" i="7" a="1"/>
  <c r="DQK47" i="7" s="1"/>
  <c r="DQB47" i="7" a="1"/>
  <c r="DQC47" i="7" s="1"/>
  <c r="DPT47" i="7" a="1"/>
  <c r="DPU47" i="7" s="1"/>
  <c r="DPL47" i="7" a="1"/>
  <c r="DPM47" i="7" s="1"/>
  <c r="DPD47" i="7" a="1"/>
  <c r="DPE47" i="7" s="1"/>
  <c r="DOV47" i="7" a="1"/>
  <c r="DOW47" i="7" s="1"/>
  <c r="DON47" i="7" a="1"/>
  <c r="DOO47" i="7" s="1"/>
  <c r="DOF47" i="7" a="1"/>
  <c r="DOG47" i="7" s="1"/>
  <c r="DNX47" i="7" a="1"/>
  <c r="DNY47" i="7" s="1"/>
  <c r="DNP47" i="7" a="1"/>
  <c r="DNQ47" i="7" s="1"/>
  <c r="DNH47" i="7" a="1"/>
  <c r="DNI47" i="7" s="1"/>
  <c r="DMZ47" i="7" a="1"/>
  <c r="DNA47" i="7" s="1"/>
  <c r="DMR47" i="7" a="1"/>
  <c r="DMS47" i="7" s="1"/>
  <c r="DMJ47" i="7" a="1"/>
  <c r="DMK47" i="7" s="1"/>
  <c r="DMB47" i="7" a="1"/>
  <c r="DMC47" i="7" s="1"/>
  <c r="DLT47" i="7" a="1"/>
  <c r="DLU47" i="7" s="1"/>
  <c r="DLL47" i="7" a="1"/>
  <c r="DLM47" i="7" s="1"/>
  <c r="DLD47" i="7" a="1"/>
  <c r="DLE47" i="7" s="1"/>
  <c r="DKV47" i="7" a="1"/>
  <c r="DKW47" i="7" s="1"/>
  <c r="DKN47" i="7" a="1"/>
  <c r="DKO47" i="7" s="1"/>
  <c r="DKF47" i="7" a="1"/>
  <c r="DKG47" i="7" s="1"/>
  <c r="DJX47" i="7" a="1"/>
  <c r="DJY47" i="7" s="1"/>
  <c r="DJP47" i="7" a="1"/>
  <c r="DJQ47" i="7" s="1"/>
  <c r="DJH47" i="7" a="1"/>
  <c r="DJI47" i="7" s="1"/>
  <c r="DIZ47" i="7" a="1"/>
  <c r="DJA47" i="7" s="1"/>
  <c r="DIR47" i="7" a="1"/>
  <c r="DIS47" i="7" s="1"/>
  <c r="DIJ47" i="7" a="1"/>
  <c r="DIK47" i="7" s="1"/>
  <c r="DIB47" i="7" a="1"/>
  <c r="DIC47" i="7" s="1"/>
  <c r="DHT47" i="7" a="1"/>
  <c r="DHU47" i="7" s="1"/>
  <c r="DHL47" i="7" a="1"/>
  <c r="DHM47" i="7" s="1"/>
  <c r="DHD47" i="7" a="1"/>
  <c r="DHE47" i="7" s="1"/>
  <c r="DGV47" i="7" a="1"/>
  <c r="DGW47" i="7" s="1"/>
  <c r="DGN47" i="7" a="1"/>
  <c r="DGO47" i="7" s="1"/>
  <c r="DGF47" i="7" a="1"/>
  <c r="DGG47" i="7" s="1"/>
  <c r="DFX47" i="7" a="1"/>
  <c r="DFY47" i="7" s="1"/>
  <c r="DFP47" i="7" a="1"/>
  <c r="DFQ47" i="7" s="1"/>
  <c r="DFH47" i="7" a="1"/>
  <c r="DFI47" i="7" s="1"/>
  <c r="DEZ47" i="7" a="1"/>
  <c r="DFA47" i="7" s="1"/>
  <c r="DER47" i="7" a="1"/>
  <c r="DES47" i="7" s="1"/>
  <c r="DEJ47" i="7" a="1"/>
  <c r="DEK47" i="7" s="1"/>
  <c r="DEB47" i="7" a="1"/>
  <c r="DEC47" i="7" s="1"/>
  <c r="DDT47" i="7" a="1"/>
  <c r="DDU47" i="7" s="1"/>
  <c r="DDL47" i="7" a="1"/>
  <c r="DDM47" i="7" s="1"/>
  <c r="DDD47" i="7" a="1"/>
  <c r="DDE47" i="7" s="1"/>
  <c r="DCV47" i="7" a="1"/>
  <c r="DCW47" i="7" s="1"/>
  <c r="DCN47" i="7" a="1"/>
  <c r="DCO47" i="7" s="1"/>
  <c r="DCF47" i="7" a="1"/>
  <c r="DCG47" i="7" s="1"/>
  <c r="DBX47" i="7" a="1"/>
  <c r="DBY47" i="7" s="1"/>
  <c r="DBP47" i="7" a="1"/>
  <c r="DBQ47" i="7" s="1"/>
  <c r="DBH47" i="7" a="1"/>
  <c r="DBI47" i="7" s="1"/>
  <c r="DAZ47" i="7" a="1"/>
  <c r="DBA47" i="7" s="1"/>
  <c r="DAR47" i="7" a="1"/>
  <c r="DAS47" i="7" s="1"/>
  <c r="DAJ47" i="7" a="1"/>
  <c r="DAK47" i="7" s="1"/>
  <c r="DAB47" i="7" a="1"/>
  <c r="DAC47" i="7" s="1"/>
  <c r="CZT47" i="7" a="1"/>
  <c r="CZU47" i="7" s="1"/>
  <c r="CZL47" i="7" a="1"/>
  <c r="CZM47" i="7" s="1"/>
  <c r="CZD47" i="7" a="1"/>
  <c r="CZE47" i="7" s="1"/>
  <c r="CYV47" i="7" a="1"/>
  <c r="CYW47" i="7" s="1"/>
  <c r="CYN47" i="7" a="1"/>
  <c r="CYO47" i="7" s="1"/>
  <c r="CYF47" i="7" a="1"/>
  <c r="CYG47" i="7" s="1"/>
  <c r="CXX47" i="7" a="1"/>
  <c r="CXY47" i="7" s="1"/>
  <c r="CXP47" i="7" a="1"/>
  <c r="CXQ47" i="7" s="1"/>
  <c r="CXH47" i="7" a="1"/>
  <c r="CXI47" i="7" s="1"/>
  <c r="CWZ47" i="7" a="1"/>
  <c r="CXA47" i="7" s="1"/>
  <c r="CWR47" i="7" a="1"/>
  <c r="CWJ47" i="7" a="1"/>
  <c r="CWK47" i="7" s="1"/>
  <c r="CWB47" i="7" a="1"/>
  <c r="CVT47" i="7" a="1"/>
  <c r="CVU47" i="7" s="1"/>
  <c r="CVL47" i="7" a="1"/>
  <c r="CVD47" i="7" a="1"/>
  <c r="CVE47" i="7" s="1"/>
  <c r="CUV47" i="7" a="1"/>
  <c r="CUN47" i="7" a="1"/>
  <c r="CUO47" i="7" s="1"/>
  <c r="CUF47" i="7" a="1"/>
  <c r="CTX47" i="7" a="1"/>
  <c r="CTY47" i="7" s="1"/>
  <c r="CTP47" i="7" a="1"/>
  <c r="CTH47" i="7" a="1"/>
  <c r="CTI47" i="7" s="1"/>
  <c r="CSZ47" i="7" a="1"/>
  <c r="CSR47" i="7" a="1"/>
  <c r="CSS47" i="7" s="1"/>
  <c r="CSJ47" i="7" a="1"/>
  <c r="CSB47" i="7" a="1"/>
  <c r="CSC47" i="7" s="1"/>
  <c r="CRT47" i="7" a="1"/>
  <c r="CRL47" i="7" a="1"/>
  <c r="CRM47" i="7" s="1"/>
  <c r="CRD47" i="7" a="1"/>
  <c r="CQV47" i="7" a="1"/>
  <c r="CQW47" i="7" s="1"/>
  <c r="CQN47" i="7" a="1"/>
  <c r="CQF47" i="7" a="1"/>
  <c r="CQG47" i="7" s="1"/>
  <c r="CPX47" i="7" a="1"/>
  <c r="CPY47" i="7" s="1"/>
  <c r="CPP47" i="7" a="1"/>
  <c r="CPQ47" i="7" s="1"/>
  <c r="CPH47" i="7" a="1"/>
  <c r="CPI47" i="7" s="1"/>
  <c r="COZ47" i="7" a="1"/>
  <c r="CPA47" i="7" s="1"/>
  <c r="COR47" i="7" a="1"/>
  <c r="COS47" i="7" s="1"/>
  <c r="COJ47" i="7" a="1"/>
  <c r="COK47" i="7" s="1"/>
  <c r="COB47" i="7" a="1"/>
  <c r="COC47" i="7" s="1"/>
  <c r="CNT47" i="7" a="1"/>
  <c r="CNU47" i="7" s="1"/>
  <c r="CNL47" i="7" a="1"/>
  <c r="CNM47" i="7" s="1"/>
  <c r="CND47" i="7" a="1"/>
  <c r="CNE47" i="7" s="1"/>
  <c r="CMV47" i="7" a="1"/>
  <c r="CMW47" i="7" s="1"/>
  <c r="CMN47" i="7" a="1"/>
  <c r="CMO47" i="7" s="1"/>
  <c r="CMF47" i="7" a="1"/>
  <c r="CMG47" i="7" s="1"/>
  <c r="CLX47" i="7" a="1"/>
  <c r="CLY47" i="7" s="1"/>
  <c r="CLP47" i="7" a="1"/>
  <c r="CLQ47" i="7" s="1"/>
  <c r="CLH47" i="7" a="1"/>
  <c r="CLI47" i="7" s="1"/>
  <c r="CKZ47" i="7" a="1"/>
  <c r="CLA47" i="7" s="1"/>
  <c r="CKR47" i="7" a="1"/>
  <c r="CKS47" i="7" s="1"/>
  <c r="CKJ47" i="7" a="1"/>
  <c r="CKK47" i="7" s="1"/>
  <c r="CKB47" i="7" a="1"/>
  <c r="CKC47" i="7" s="1"/>
  <c r="CJT47" i="7" a="1"/>
  <c r="CJU47" i="7" s="1"/>
  <c r="CJL47" i="7" a="1"/>
  <c r="CJM47" i="7" s="1"/>
  <c r="CJD47" i="7" a="1"/>
  <c r="CJE47" i="7" s="1"/>
  <c r="CIV47" i="7" a="1"/>
  <c r="CIW47" i="7" s="1"/>
  <c r="CIN47" i="7" a="1"/>
  <c r="CIO47" i="7" s="1"/>
  <c r="CIF47" i="7" a="1"/>
  <c r="CIG47" i="7" s="1"/>
  <c r="CHX47" i="7" a="1"/>
  <c r="CHY47" i="7" s="1"/>
  <c r="CHP47" i="7" a="1"/>
  <c r="CHQ47" i="7" s="1"/>
  <c r="CHH47" i="7" a="1"/>
  <c r="CHI47" i="7" s="1"/>
  <c r="CGZ47" i="7" a="1"/>
  <c r="CHA47" i="7" s="1"/>
  <c r="CGR47" i="7" a="1"/>
  <c r="CGS47" i="7" s="1"/>
  <c r="CGJ47" i="7" a="1"/>
  <c r="CGK47" i="7" s="1"/>
  <c r="CGB47" i="7" a="1"/>
  <c r="CGC47" i="7" s="1"/>
  <c r="CFT47" i="7" a="1"/>
  <c r="CFU47" i="7" s="1"/>
  <c r="CFL47" i="7" a="1"/>
  <c r="CFM47" i="7" s="1"/>
  <c r="CFD47" i="7" a="1"/>
  <c r="CFE47" i="7" s="1"/>
  <c r="CEV47" i="7" a="1"/>
  <c r="CEW47" i="7" s="1"/>
  <c r="CEN47" i="7" a="1"/>
  <c r="CEO47" i="7" s="1"/>
  <c r="CEF47" i="7" a="1"/>
  <c r="CEG47" i="7" s="1"/>
  <c r="CDX47" i="7" a="1"/>
  <c r="CDY47" i="7" s="1"/>
  <c r="CDP47" i="7" a="1"/>
  <c r="CDQ47" i="7" s="1"/>
  <c r="CDH47" i="7" a="1"/>
  <c r="CDI47" i="7" s="1"/>
  <c r="CCZ47" i="7" a="1"/>
  <c r="CDA47" i="7" s="1"/>
  <c r="CCR47" i="7" a="1"/>
  <c r="CCS47" i="7" s="1"/>
  <c r="CCJ47" i="7" a="1"/>
  <c r="CCK47" i="7" s="1"/>
  <c r="CCB47" i="7" a="1"/>
  <c r="CCC47" i="7" s="1"/>
  <c r="CBT47" i="7" a="1"/>
  <c r="CBU47" i="7" s="1"/>
  <c r="CBL47" i="7" a="1"/>
  <c r="CBM47" i="7" s="1"/>
  <c r="CBD47" i="7" a="1"/>
  <c r="CBE47" i="7" s="1"/>
  <c r="CAV47" i="7" a="1"/>
  <c r="CAW47" i="7" s="1"/>
  <c r="CAN47" i="7" a="1"/>
  <c r="CAO47" i="7" s="1"/>
  <c r="CAF47" i="7" a="1"/>
  <c r="CAG47" i="7" s="1"/>
  <c r="BZX47" i="7" a="1"/>
  <c r="BZY47" i="7" s="1"/>
  <c r="BZP47" i="7" a="1"/>
  <c r="BZQ47" i="7" s="1"/>
  <c r="BZH47" i="7" a="1"/>
  <c r="BZI47" i="7" s="1"/>
  <c r="BYZ47" i="7" a="1"/>
  <c r="BZA47" i="7" s="1"/>
  <c r="BYR47" i="7" a="1"/>
  <c r="BYS47" i="7" s="1"/>
  <c r="BYJ47" i="7" a="1"/>
  <c r="BYK47" i="7" s="1"/>
  <c r="BYB47" i="7" a="1"/>
  <c r="BYC47" i="7" s="1"/>
  <c r="BXT47" i="7" a="1"/>
  <c r="BXU47" i="7" s="1"/>
  <c r="BXL47" i="7" a="1"/>
  <c r="BXM47" i="7" s="1"/>
  <c r="BXD47" i="7" a="1"/>
  <c r="BXE47" i="7" s="1"/>
  <c r="BWV47" i="7" a="1"/>
  <c r="BWW47" i="7" s="1"/>
  <c r="BWN47" i="7" a="1"/>
  <c r="BWO47" i="7" s="1"/>
  <c r="BWF47" i="7" a="1"/>
  <c r="BWG47" i="7" s="1"/>
  <c r="BVX47" i="7" a="1"/>
  <c r="BVY47" i="7" s="1"/>
  <c r="BVP47" i="7" a="1"/>
  <c r="BVQ47" i="7" s="1"/>
  <c r="BVH47" i="7" a="1"/>
  <c r="BVI47" i="7" s="1"/>
  <c r="BUZ47" i="7" a="1"/>
  <c r="BVA47" i="7" s="1"/>
  <c r="BUR47" i="7" a="1"/>
  <c r="BUS47" i="7" s="1"/>
  <c r="BUJ47" i="7" a="1"/>
  <c r="BUK47" i="7" s="1"/>
  <c r="BUB47" i="7" a="1"/>
  <c r="BUC47" i="7" s="1"/>
  <c r="BTT47" i="7" a="1"/>
  <c r="BTU47" i="7" s="1"/>
  <c r="BTL47" i="7" a="1"/>
  <c r="BTM47" i="7" s="1"/>
  <c r="BTD47" i="7" a="1"/>
  <c r="BTE47" i="7" s="1"/>
  <c r="BSV47" i="7" a="1"/>
  <c r="BSW47" i="7" s="1"/>
  <c r="BSN47" i="7" a="1"/>
  <c r="BSO47" i="7" s="1"/>
  <c r="BSF47" i="7" a="1"/>
  <c r="BSG47" i="7" s="1"/>
  <c r="BRX47" i="7" a="1"/>
  <c r="BRY47" i="7" s="1"/>
  <c r="BRP47" i="7" a="1"/>
  <c r="BRQ47" i="7" s="1"/>
  <c r="BRH47" i="7" a="1"/>
  <c r="BRI47" i="7" s="1"/>
  <c r="BQZ47" i="7" a="1"/>
  <c r="BRA47" i="7" s="1"/>
  <c r="BQR47" i="7" a="1"/>
  <c r="BQS47" i="7" s="1"/>
  <c r="BQJ47" i="7" a="1"/>
  <c r="BQK47" i="7" s="1"/>
  <c r="BQB47" i="7" a="1"/>
  <c r="BQC47" i="7" s="1"/>
  <c r="BPT47" i="7" a="1"/>
  <c r="BPU47" i="7" s="1"/>
  <c r="BPL47" i="7" a="1"/>
  <c r="BPM47" i="7" s="1"/>
  <c r="BPD47" i="7" a="1"/>
  <c r="BPE47" i="7" s="1"/>
  <c r="BOV47" i="7" a="1"/>
  <c r="BOW47" i="7" s="1"/>
  <c r="BON47" i="7" a="1"/>
  <c r="BOO47" i="7" s="1"/>
  <c r="BOF47" i="7" a="1"/>
  <c r="BOG47" i="7" s="1"/>
  <c r="BNX47" i="7" a="1"/>
  <c r="BNY47" i="7" s="1"/>
  <c r="BNP47" i="7" a="1"/>
  <c r="BNQ47" i="7" s="1"/>
  <c r="BNH47" i="7" a="1"/>
  <c r="BNI47" i="7" s="1"/>
  <c r="BMZ47" i="7" a="1"/>
  <c r="BNA47" i="7" s="1"/>
  <c r="BMR47" i="7" a="1"/>
  <c r="BMS47" i="7" s="1"/>
  <c r="BMJ47" i="7" a="1"/>
  <c r="BMK47" i="7" s="1"/>
  <c r="BMB47" i="7" a="1"/>
  <c r="BMC47" i="7" s="1"/>
  <c r="BLT47" i="7" a="1"/>
  <c r="BLU47" i="7" s="1"/>
  <c r="BLL47" i="7" a="1"/>
  <c r="BLM47" i="7" s="1"/>
  <c r="BLD47" i="7" a="1"/>
  <c r="BLE47" i="7" s="1"/>
  <c r="BKV47" i="7" a="1"/>
  <c r="BKW47" i="7" s="1"/>
  <c r="BKN47" i="7" a="1"/>
  <c r="BKO47" i="7" s="1"/>
  <c r="BKF47" i="7" a="1"/>
  <c r="BKG47" i="7" s="1"/>
  <c r="BJX47" i="7" a="1"/>
  <c r="BJY47" i="7" s="1"/>
  <c r="BJP47" i="7" a="1"/>
  <c r="BJQ47" i="7" s="1"/>
  <c r="BJH47" i="7" a="1"/>
  <c r="BJI47" i="7" s="1"/>
  <c r="BIZ47" i="7" a="1"/>
  <c r="BJA47" i="7" s="1"/>
  <c r="BIR47" i="7" a="1"/>
  <c r="BIS47" i="7" s="1"/>
  <c r="BIJ47" i="7" a="1"/>
  <c r="BIK47" i="7" s="1"/>
  <c r="BIB47" i="7" a="1"/>
  <c r="BIC47" i="7" s="1"/>
  <c r="BHT47" i="7" a="1"/>
  <c r="BHU47" i="7" s="1"/>
  <c r="BHL47" i="7" a="1"/>
  <c r="BHM47" i="7" s="1"/>
  <c r="BHD47" i="7" a="1"/>
  <c r="BHE47" i="7" s="1"/>
  <c r="BGV47" i="7" a="1"/>
  <c r="BGW47" i="7" s="1"/>
  <c r="BGN47" i="7" a="1"/>
  <c r="BGO47" i="7" s="1"/>
  <c r="BGF47" i="7" a="1"/>
  <c r="BGG47" i="7" s="1"/>
  <c r="BFX47" i="7" a="1"/>
  <c r="BFY47" i="7" s="1"/>
  <c r="BFP47" i="7" a="1"/>
  <c r="BFQ47" i="7" s="1"/>
  <c r="BFH47" i="7" a="1"/>
  <c r="BFI47" i="7" s="1"/>
  <c r="BEZ47" i="7" a="1"/>
  <c r="BFA47" i="7" s="1"/>
  <c r="BER47" i="7" a="1"/>
  <c r="BES47" i="7" s="1"/>
  <c r="BEJ47" i="7" a="1"/>
  <c r="BEK47" i="7" s="1"/>
  <c r="BEB47" i="7" a="1"/>
  <c r="BEC47" i="7" s="1"/>
  <c r="BDT47" i="7" a="1"/>
  <c r="BDU47" i="7" s="1"/>
  <c r="BDL47" i="7" a="1"/>
  <c r="BDM47" i="7" s="1"/>
  <c r="BDD47" i="7" a="1"/>
  <c r="BDE47" i="7" s="1"/>
  <c r="BCV47" i="7" a="1"/>
  <c r="BCW47" i="7" s="1"/>
  <c r="BCN47" i="7" a="1"/>
  <c r="BCO47" i="7" s="1"/>
  <c r="BCF47" i="7" a="1"/>
  <c r="BCG47" i="7" s="1"/>
  <c r="BBX47" i="7" a="1"/>
  <c r="BBY47" i="7" s="1"/>
  <c r="BBP47" i="7" a="1"/>
  <c r="BBQ47" i="7" s="1"/>
  <c r="BBH47" i="7" a="1"/>
  <c r="BBI47" i="7" s="1"/>
  <c r="BAZ47" i="7" a="1"/>
  <c r="BBA47" i="7" s="1"/>
  <c r="BAR47" i="7" a="1"/>
  <c r="BAS47" i="7" s="1"/>
  <c r="BAJ47" i="7" a="1"/>
  <c r="BAK47" i="7" s="1"/>
  <c r="BAB47" i="7" a="1"/>
  <c r="BAC47" i="7" s="1"/>
  <c r="AZT47" i="7" a="1"/>
  <c r="AZU47" i="7" s="1"/>
  <c r="AZL47" i="7" a="1"/>
  <c r="AZM47" i="7" s="1"/>
  <c r="AZD47" i="7" a="1"/>
  <c r="AZE47" i="7" s="1"/>
  <c r="AYV47" i="7" a="1"/>
  <c r="AYW47" i="7" s="1"/>
  <c r="AYN47" i="7" a="1"/>
  <c r="AYO47" i="7" s="1"/>
  <c r="AYF47" i="7" a="1"/>
  <c r="AYG47" i="7" s="1"/>
  <c r="AXX47" i="7" a="1"/>
  <c r="AXY47" i="7" s="1"/>
  <c r="AXP47" i="7" a="1"/>
  <c r="AXQ47" i="7" s="1"/>
  <c r="AXH47" i="7" a="1"/>
  <c r="AXI47" i="7" s="1"/>
  <c r="AWZ47" i="7" a="1"/>
  <c r="AXA47" i="7" s="1"/>
  <c r="AWR47" i="7" a="1"/>
  <c r="AWS47" i="7" s="1"/>
  <c r="AWJ47" i="7" a="1"/>
  <c r="AWK47" i="7" s="1"/>
  <c r="AWB47" i="7" a="1"/>
  <c r="AWC47" i="7" s="1"/>
  <c r="AVT47" i="7" a="1"/>
  <c r="AVU47" i="7" s="1"/>
  <c r="AVL47" i="7" a="1"/>
  <c r="AVM47" i="7" s="1"/>
  <c r="AVD47" i="7" a="1"/>
  <c r="AVE47" i="7" s="1"/>
  <c r="AUV47" i="7" a="1"/>
  <c r="AUW47" i="7" s="1"/>
  <c r="AUN47" i="7" a="1"/>
  <c r="AUO47" i="7" s="1"/>
  <c r="AUF47" i="7" a="1"/>
  <c r="AUG47" i="7" s="1"/>
  <c r="ATX47" i="7" a="1"/>
  <c r="ATY47" i="7" s="1"/>
  <c r="ATP47" i="7" a="1"/>
  <c r="ATQ47" i="7" s="1"/>
  <c r="ATH47" i="7" a="1"/>
  <c r="ATI47" i="7" s="1"/>
  <c r="ASZ47" i="7" a="1"/>
  <c r="ATA47" i="7" s="1"/>
  <c r="ASR47" i="7" a="1"/>
  <c r="ASS47" i="7" s="1"/>
  <c r="ASJ47" i="7" a="1"/>
  <c r="ASK47" i="7" s="1"/>
  <c r="ASB47" i="7" a="1"/>
  <c r="ASC47" i="7" s="1"/>
  <c r="ART47" i="7" a="1"/>
  <c r="ARU47" i="7" s="1"/>
  <c r="ARL47" i="7" a="1"/>
  <c r="ARM47" i="7" s="1"/>
  <c r="ARD47" i="7" a="1"/>
  <c r="ARE47" i="7" s="1"/>
  <c r="AQV47" i="7" a="1"/>
  <c r="AQW47" i="7" s="1"/>
  <c r="AQN47" i="7" a="1"/>
  <c r="AQO47" i="7" s="1"/>
  <c r="AQF47" i="7" a="1"/>
  <c r="AQG47" i="7" s="1"/>
  <c r="APX47" i="7" a="1"/>
  <c r="APY47" i="7" s="1"/>
  <c r="APP47" i="7" a="1"/>
  <c r="APQ47" i="7" s="1"/>
  <c r="APH47" i="7" a="1"/>
  <c r="API47" i="7" s="1"/>
  <c r="AOZ47" i="7" a="1"/>
  <c r="APA47" i="7" s="1"/>
  <c r="AOR47" i="7" a="1"/>
  <c r="AOS47" i="7" s="1"/>
  <c r="AOJ47" i="7" a="1"/>
  <c r="AOK47" i="7" s="1"/>
  <c r="AOB47" i="7" a="1"/>
  <c r="AOC47" i="7" s="1"/>
  <c r="ANT47" i="7" a="1"/>
  <c r="ANU47" i="7" s="1"/>
  <c r="ANL47" i="7" a="1"/>
  <c r="ANM47" i="7" s="1"/>
  <c r="AND47" i="7" a="1"/>
  <c r="ANE47" i="7" s="1"/>
  <c r="AMV47" i="7" a="1"/>
  <c r="AMW47" i="7" s="1"/>
  <c r="AMN47" i="7" a="1"/>
  <c r="AMO47" i="7" s="1"/>
  <c r="AMF47" i="7" a="1"/>
  <c r="AMG47" i="7" s="1"/>
  <c r="ALX47" i="7" a="1"/>
  <c r="ALY47" i="7" s="1"/>
  <c r="ALP47" i="7" a="1"/>
  <c r="ALQ47" i="7" s="1"/>
  <c r="ALH47" i="7" a="1"/>
  <c r="ALI47" i="7" s="1"/>
  <c r="AKZ47" i="7" a="1"/>
  <c r="ALA47" i="7" s="1"/>
  <c r="AKR47" i="7" a="1"/>
  <c r="AKJ47" i="7" a="1"/>
  <c r="AKK47" i="7" s="1"/>
  <c r="AKB47" i="7" a="1"/>
  <c r="AJT47" i="7" a="1"/>
  <c r="AJU47" i="7" s="1"/>
  <c r="AJL47" i="7" a="1"/>
  <c r="AJD47" i="7" a="1"/>
  <c r="AJE47" i="7" s="1"/>
  <c r="AIV47" i="7" a="1"/>
  <c r="AIN47" i="7" a="1"/>
  <c r="AIO47" i="7" s="1"/>
  <c r="AIF47" i="7" a="1"/>
  <c r="AHX47" i="7" a="1"/>
  <c r="AHY47" i="7" s="1"/>
  <c r="AHP47" i="7" a="1"/>
  <c r="AHH47" i="7" a="1"/>
  <c r="AHI47" i="7" s="1"/>
  <c r="AGZ47" i="7" a="1"/>
  <c r="AGR47" i="7" a="1"/>
  <c r="AGS47" i="7" s="1"/>
  <c r="AGJ47" i="7" a="1"/>
  <c r="AGB47" i="7" a="1"/>
  <c r="AGC47" i="7" s="1"/>
  <c r="AFT47" i="7" a="1"/>
  <c r="AFL47" i="7" a="1"/>
  <c r="AFM47" i="7" s="1"/>
  <c r="AFD47" i="7" a="1"/>
  <c r="AEV47" i="7" a="1"/>
  <c r="AEW47" i="7" s="1"/>
  <c r="AEN47" i="7" a="1"/>
  <c r="AEF47" i="7" a="1"/>
  <c r="AEG47" i="7" s="1"/>
  <c r="ADX47" i="7" a="1"/>
  <c r="ADP47" i="7" a="1"/>
  <c r="ADQ47" i="7" s="1"/>
  <c r="ADH47" i="7" a="1"/>
  <c r="ACZ47" i="7" a="1"/>
  <c r="ADA47" i="7" s="1"/>
  <c r="ACR47" i="7" a="1"/>
  <c r="ACJ47" i="7" a="1"/>
  <c r="ACK47" i="7" s="1"/>
  <c r="ACB47" i="7" a="1"/>
  <c r="ABT47" i="7" a="1"/>
  <c r="ABU47" i="7" s="1"/>
  <c r="ABL47" i="7" a="1"/>
  <c r="ABD47" i="7" a="1"/>
  <c r="ABE47" i="7" s="1"/>
  <c r="AAV47" i="7" a="1"/>
  <c r="AAN47" i="7" a="1"/>
  <c r="AAO47" i="7" s="1"/>
  <c r="AAF47" i="7" a="1"/>
  <c r="ZX47" i="7" a="1"/>
  <c r="ZY47" i="7" s="1"/>
  <c r="ZP47" i="7" a="1"/>
  <c r="ZH47" i="7" a="1"/>
  <c r="ZI47" i="7" s="1"/>
  <c r="YZ47" i="7" a="1"/>
  <c r="YR47" i="7" a="1"/>
  <c r="YS47" i="7" s="1"/>
  <c r="YJ47" i="7" a="1"/>
  <c r="YB47" i="7" a="1"/>
  <c r="YC47" i="7" s="1"/>
  <c r="XT47" i="7" a="1"/>
  <c r="XL47" i="7" a="1"/>
  <c r="XM47" i="7" s="1"/>
  <c r="XD47" i="7" a="1"/>
  <c r="WV47" i="7" a="1"/>
  <c r="WW47" i="7" s="1"/>
  <c r="WN47" i="7" a="1"/>
  <c r="WF47" i="7" a="1"/>
  <c r="WG47" i="7" s="1"/>
  <c r="VX47" i="7" a="1"/>
  <c r="VP47" i="7" a="1"/>
  <c r="VQ47" i="7" s="1"/>
  <c r="VH47" i="7" a="1"/>
  <c r="UZ47" i="7" a="1"/>
  <c r="VA47" i="7" s="1"/>
  <c r="UR47" i="7" a="1"/>
  <c r="UJ47" i="7" a="1"/>
  <c r="UB47" i="7" a="1"/>
  <c r="TT47" i="7" a="1"/>
  <c r="TU47" i="7" s="1"/>
  <c r="TL47" i="7" a="1"/>
  <c r="TD47" i="7" a="1"/>
  <c r="TE47" i="7" s="1"/>
  <c r="SV47" i="7" a="1"/>
  <c r="SN47" i="7" a="1"/>
  <c r="SO47" i="7" s="1"/>
  <c r="SF47" i="7" a="1"/>
  <c r="RX47" i="7" a="1"/>
  <c r="RY47" i="7" s="1"/>
  <c r="RP47" i="7" a="1"/>
  <c r="RH47" i="7" a="1"/>
  <c r="RI47" i="7" s="1"/>
  <c r="QZ47" i="7" a="1"/>
  <c r="QR47" i="7" a="1"/>
  <c r="QS47" i="7" s="1"/>
  <c r="QJ47" i="7" a="1"/>
  <c r="QB47" i="7" a="1"/>
  <c r="QC47" i="7" s="1"/>
  <c r="PT47" i="7" a="1"/>
  <c r="PL47" i="7" a="1"/>
  <c r="PM47" i="7" s="1"/>
  <c r="PD47" i="7" a="1"/>
  <c r="OV47" i="7" a="1"/>
  <c r="OW47" i="7" s="1"/>
  <c r="ON47" i="7" a="1"/>
  <c r="OF47" i="7" a="1"/>
  <c r="OG47" i="7" s="1"/>
  <c r="NX47" i="7" a="1"/>
  <c r="NP47" i="7" a="1"/>
  <c r="NQ47" i="7" s="1"/>
  <c r="NH47" i="7" a="1"/>
  <c r="MZ47" i="7" a="1"/>
  <c r="NA47" i="7" s="1"/>
  <c r="MR47" i="7" a="1"/>
  <c r="MJ47" i="7" a="1"/>
  <c r="MK47" i="7" s="1"/>
  <c r="MB47" i="7" a="1"/>
  <c r="LT47" i="7" a="1"/>
  <c r="LL47" i="7" a="1"/>
  <c r="LN47" i="7" s="1"/>
  <c r="LP47" i="7" s="1"/>
  <c r="LD47" i="7" a="1"/>
  <c r="KV47" i="7" a="1"/>
  <c r="KX47" i="7" s="1"/>
  <c r="KZ47" i="7" s="1"/>
  <c r="KN47" i="7" a="1"/>
  <c r="KF47" i="7" a="1"/>
  <c r="KH47" i="7" s="1"/>
  <c r="KJ47" i="7" s="1"/>
  <c r="JX47" i="7" a="1"/>
  <c r="JP47" i="7" a="1"/>
  <c r="JR47" i="7" s="1"/>
  <c r="JT47" i="7" s="1"/>
  <c r="JH47" i="7" a="1"/>
  <c r="IZ47" i="7" a="1"/>
  <c r="JB47" i="7" s="1"/>
  <c r="JD47" i="7" s="1"/>
  <c r="IR47" i="7" a="1"/>
  <c r="IJ47" i="7" a="1"/>
  <c r="IL47" i="7" s="1"/>
  <c r="IN47" i="7" s="1"/>
  <c r="IB47" i="7" a="1"/>
  <c r="HT47" i="7" a="1"/>
  <c r="HV47" i="7" s="1"/>
  <c r="HX47" i="7" s="1"/>
  <c r="D47" i="7" a="1"/>
  <c r="E47" i="7" s="1"/>
  <c r="PHS45" i="7"/>
  <c r="PHO45" i="7"/>
  <c r="PHL45" i="7"/>
  <c r="PHK45" i="7"/>
  <c r="PHG45" i="7"/>
  <c r="PHD45" i="7"/>
  <c r="PHC45" i="7"/>
  <c r="PGY45" i="7"/>
  <c r="PGV45" i="7"/>
  <c r="PGU45" i="7"/>
  <c r="PGQ45" i="7"/>
  <c r="PGN45" i="7"/>
  <c r="PGM45" i="7"/>
  <c r="PGI45" i="7"/>
  <c r="PGF45" i="7"/>
  <c r="PGE45" i="7"/>
  <c r="PGA45" i="7"/>
  <c r="PFX45" i="7"/>
  <c r="PFW45" i="7"/>
  <c r="PFS45" i="7"/>
  <c r="PFP45" i="7"/>
  <c r="PFO45" i="7"/>
  <c r="PFK45" i="7"/>
  <c r="PFH45" i="7"/>
  <c r="PFG45" i="7"/>
  <c r="PFC45" i="7"/>
  <c r="PEZ45" i="7"/>
  <c r="PEY45" i="7"/>
  <c r="PEU45" i="7"/>
  <c r="PER45" i="7"/>
  <c r="PEQ45" i="7"/>
  <c r="PEM45" i="7"/>
  <c r="PEJ45" i="7"/>
  <c r="PEI45" i="7"/>
  <c r="PEE45" i="7"/>
  <c r="PEB45" i="7"/>
  <c r="PEA45" i="7"/>
  <c r="PDW45" i="7"/>
  <c r="PDT45" i="7"/>
  <c r="PDS45" i="7"/>
  <c r="PDO45" i="7"/>
  <c r="PDL45" i="7"/>
  <c r="PDK45" i="7"/>
  <c r="PDG45" i="7"/>
  <c r="PDD45" i="7"/>
  <c r="PDC45" i="7"/>
  <c r="PCY45" i="7"/>
  <c r="PCV45" i="7"/>
  <c r="PCU45" i="7"/>
  <c r="PCQ45" i="7"/>
  <c r="PCN45" i="7"/>
  <c r="PCM45" i="7"/>
  <c r="PCI45" i="7"/>
  <c r="PCF45" i="7"/>
  <c r="PCE45" i="7"/>
  <c r="PCA45" i="7"/>
  <c r="PBX45" i="7"/>
  <c r="PBW45" i="7"/>
  <c r="PBS45" i="7"/>
  <c r="PBP45" i="7"/>
  <c r="PBO45" i="7"/>
  <c r="PBK45" i="7"/>
  <c r="PBH45" i="7"/>
  <c r="PBG45" i="7"/>
  <c r="PBC45" i="7"/>
  <c r="PAZ45" i="7"/>
  <c r="PAY45" i="7"/>
  <c r="PAU45" i="7"/>
  <c r="PAR45" i="7"/>
  <c r="PAQ45" i="7"/>
  <c r="PAM45" i="7"/>
  <c r="PAJ45" i="7"/>
  <c r="PAI45" i="7"/>
  <c r="PAE45" i="7"/>
  <c r="PAB45" i="7"/>
  <c r="PAA45" i="7"/>
  <c r="OZW45" i="7"/>
  <c r="OZT45" i="7"/>
  <c r="OZS45" i="7"/>
  <c r="OZO45" i="7"/>
  <c r="OZL45" i="7"/>
  <c r="OZK45" i="7"/>
  <c r="OZG45" i="7"/>
  <c r="OZD45" i="7"/>
  <c r="OZC45" i="7"/>
  <c r="OYY45" i="7"/>
  <c r="OYV45" i="7"/>
  <c r="OYU45" i="7"/>
  <c r="OYQ45" i="7"/>
  <c r="OYN45" i="7"/>
  <c r="OYM45" i="7"/>
  <c r="OYI45" i="7"/>
  <c r="OYF45" i="7"/>
  <c r="OYE45" i="7"/>
  <c r="OYA45" i="7"/>
  <c r="OXX45" i="7"/>
  <c r="OXW45" i="7"/>
  <c r="OXS45" i="7"/>
  <c r="OXP45" i="7"/>
  <c r="OXO45" i="7"/>
  <c r="OXK45" i="7"/>
  <c r="OXH45" i="7"/>
  <c r="OXG45" i="7"/>
  <c r="OXC45" i="7"/>
  <c r="OWZ45" i="7"/>
  <c r="OWY45" i="7"/>
  <c r="OWU45" i="7"/>
  <c r="OWR45" i="7"/>
  <c r="OWQ45" i="7"/>
  <c r="OWM45" i="7"/>
  <c r="OWJ45" i="7"/>
  <c r="OWI45" i="7"/>
  <c r="OWE45" i="7"/>
  <c r="OWB45" i="7"/>
  <c r="OWA45" i="7"/>
  <c r="OVW45" i="7"/>
  <c r="OVT45" i="7"/>
  <c r="OVS45" i="7"/>
  <c r="OVO45" i="7"/>
  <c r="OVL45" i="7"/>
  <c r="OVK45" i="7"/>
  <c r="OVG45" i="7"/>
  <c r="OVD45" i="7"/>
  <c r="OVC45" i="7"/>
  <c r="OUY45" i="7"/>
  <c r="OUV45" i="7"/>
  <c r="OUU45" i="7"/>
  <c r="OUQ45" i="7"/>
  <c r="OUN45" i="7"/>
  <c r="OUM45" i="7"/>
  <c r="OUI45" i="7"/>
  <c r="OUF45" i="7"/>
  <c r="OUE45" i="7"/>
  <c r="OUA45" i="7"/>
  <c r="OTX45" i="7"/>
  <c r="OTW45" i="7"/>
  <c r="OTS45" i="7"/>
  <c r="OTP45" i="7"/>
  <c r="OTO45" i="7"/>
  <c r="OTK45" i="7"/>
  <c r="OTH45" i="7"/>
  <c r="OTG45" i="7"/>
  <c r="OTC45" i="7"/>
  <c r="OSZ45" i="7"/>
  <c r="OSY45" i="7"/>
  <c r="OSU45" i="7"/>
  <c r="OSR45" i="7"/>
  <c r="OSQ45" i="7"/>
  <c r="OSM45" i="7"/>
  <c r="OSJ45" i="7"/>
  <c r="OSI45" i="7"/>
  <c r="OSE45" i="7"/>
  <c r="OSB45" i="7"/>
  <c r="OSA45" i="7"/>
  <c r="ORW45" i="7"/>
  <c r="ORT45" i="7"/>
  <c r="ORS45" i="7"/>
  <c r="ORO45" i="7"/>
  <c r="ORL45" i="7"/>
  <c r="ORK45" i="7"/>
  <c r="ORG45" i="7"/>
  <c r="ORD45" i="7"/>
  <c r="ORC45" i="7"/>
  <c r="OQY45" i="7"/>
  <c r="OQV45" i="7"/>
  <c r="OQU45" i="7"/>
  <c r="OQQ45" i="7"/>
  <c r="OQN45" i="7"/>
  <c r="OQM45" i="7"/>
  <c r="OQI45" i="7"/>
  <c r="OQF45" i="7"/>
  <c r="OQE45" i="7"/>
  <c r="OQA45" i="7"/>
  <c r="OPX45" i="7"/>
  <c r="OPW45" i="7"/>
  <c r="OPS45" i="7"/>
  <c r="OPP45" i="7"/>
  <c r="OPO45" i="7"/>
  <c r="OPK45" i="7"/>
  <c r="OPH45" i="7"/>
  <c r="OPG45" i="7"/>
  <c r="OPC45" i="7"/>
  <c r="OOZ45" i="7"/>
  <c r="OOY45" i="7"/>
  <c r="OOU45" i="7"/>
  <c r="OOR45" i="7"/>
  <c r="OOQ45" i="7"/>
  <c r="OOM45" i="7"/>
  <c r="OOJ45" i="7"/>
  <c r="OOI45" i="7"/>
  <c r="OOE45" i="7"/>
  <c r="OOB45" i="7"/>
  <c r="OOA45" i="7"/>
  <c r="ONW45" i="7"/>
  <c r="ONT45" i="7"/>
  <c r="ONS45" i="7"/>
  <c r="ONO45" i="7"/>
  <c r="ONL45" i="7"/>
  <c r="ONK45" i="7"/>
  <c r="ONG45" i="7"/>
  <c r="OND45" i="7"/>
  <c r="ONC45" i="7"/>
  <c r="OMY45" i="7"/>
  <c r="OMV45" i="7"/>
  <c r="OMU45" i="7"/>
  <c r="OMQ45" i="7"/>
  <c r="OMN45" i="7"/>
  <c r="OMM45" i="7"/>
  <c r="OMI45" i="7"/>
  <c r="OMF45" i="7"/>
  <c r="OME45" i="7"/>
  <c r="OMA45" i="7"/>
  <c r="OLX45" i="7"/>
  <c r="OLW45" i="7"/>
  <c r="OLS45" i="7"/>
  <c r="OLP45" i="7"/>
  <c r="OLO45" i="7"/>
  <c r="OLK45" i="7"/>
  <c r="OLH45" i="7"/>
  <c r="OLG45" i="7"/>
  <c r="OLC45" i="7"/>
  <c r="OKZ45" i="7"/>
  <c r="OKY45" i="7"/>
  <c r="OKU45" i="7"/>
  <c r="OKR45" i="7"/>
  <c r="OKQ45" i="7"/>
  <c r="OKM45" i="7"/>
  <c r="OKJ45" i="7"/>
  <c r="OKI45" i="7"/>
  <c r="OKE45" i="7"/>
  <c r="OKB45" i="7"/>
  <c r="OKA45" i="7"/>
  <c r="OJW45" i="7"/>
  <c r="OJT45" i="7"/>
  <c r="OJS45" i="7"/>
  <c r="OJO45" i="7"/>
  <c r="OJL45" i="7"/>
  <c r="OJK45" i="7"/>
  <c r="OJG45" i="7"/>
  <c r="OJD45" i="7"/>
  <c r="OJC45" i="7"/>
  <c r="OIY45" i="7"/>
  <c r="OIV45" i="7"/>
  <c r="OIU45" i="7"/>
  <c r="OIQ45" i="7"/>
  <c r="OIN45" i="7"/>
  <c r="OIM45" i="7"/>
  <c r="OII45" i="7"/>
  <c r="OIF45" i="7"/>
  <c r="OIE45" i="7"/>
  <c r="OIA45" i="7"/>
  <c r="OHX45" i="7"/>
  <c r="OHW45" i="7"/>
  <c r="OHS45" i="7"/>
  <c r="OHP45" i="7"/>
  <c r="OHO45" i="7"/>
  <c r="OHK45" i="7"/>
  <c r="OHH45" i="7"/>
  <c r="OHG45" i="7"/>
  <c r="OHC45" i="7"/>
  <c r="OGZ45" i="7"/>
  <c r="OGY45" i="7"/>
  <c r="OGU45" i="7"/>
  <c r="OGR45" i="7"/>
  <c r="OGQ45" i="7"/>
  <c r="OGM45" i="7"/>
  <c r="OGJ45" i="7"/>
  <c r="OGI45" i="7"/>
  <c r="OGE45" i="7"/>
  <c r="OGB45" i="7"/>
  <c r="OGA45" i="7"/>
  <c r="OFW45" i="7"/>
  <c r="OFT45" i="7"/>
  <c r="OFS45" i="7"/>
  <c r="OFO45" i="7"/>
  <c r="OFL45" i="7"/>
  <c r="OFK45" i="7"/>
  <c r="OFG45" i="7"/>
  <c r="OFD45" i="7"/>
  <c r="OFC45" i="7"/>
  <c r="OEY45" i="7"/>
  <c r="OEV45" i="7"/>
  <c r="OEU45" i="7"/>
  <c r="OEQ45" i="7"/>
  <c r="OEN45" i="7"/>
  <c r="OEM45" i="7"/>
  <c r="OEI45" i="7"/>
  <c r="OEF45" i="7"/>
  <c r="OEE45" i="7"/>
  <c r="OEA45" i="7"/>
  <c r="ODX45" i="7"/>
  <c r="ODW45" i="7"/>
  <c r="ODS45" i="7"/>
  <c r="ODP45" i="7"/>
  <c r="ODO45" i="7"/>
  <c r="ODK45" i="7"/>
  <c r="ODH45" i="7"/>
  <c r="ODG45" i="7"/>
  <c r="ODC45" i="7"/>
  <c r="OCZ45" i="7"/>
  <c r="OCY45" i="7"/>
  <c r="OCU45" i="7"/>
  <c r="OCR45" i="7"/>
  <c r="OCQ45" i="7"/>
  <c r="OCM45" i="7"/>
  <c r="OCJ45" i="7"/>
  <c r="OCI45" i="7"/>
  <c r="OCE45" i="7"/>
  <c r="OCB45" i="7"/>
  <c r="OCA45" i="7"/>
  <c r="OBW45" i="7"/>
  <c r="OBT45" i="7"/>
  <c r="OBS45" i="7"/>
  <c r="OBO45" i="7"/>
  <c r="OBL45" i="7"/>
  <c r="OBK45" i="7"/>
  <c r="OBG45" i="7"/>
  <c r="OBD45" i="7"/>
  <c r="OBC45" i="7"/>
  <c r="OAY45" i="7"/>
  <c r="OAV45" i="7"/>
  <c r="OAU45" i="7"/>
  <c r="OAQ45" i="7"/>
  <c r="OAN45" i="7"/>
  <c r="OAM45" i="7"/>
  <c r="OAI45" i="7"/>
  <c r="OAF45" i="7"/>
  <c r="OAE45" i="7"/>
  <c r="OAA45" i="7"/>
  <c r="NZX45" i="7"/>
  <c r="NZW45" i="7"/>
  <c r="NZS45" i="7"/>
  <c r="NZP45" i="7"/>
  <c r="NZO45" i="7"/>
  <c r="NZK45" i="7"/>
  <c r="NZH45" i="7"/>
  <c r="NZG45" i="7"/>
  <c r="NZC45" i="7"/>
  <c r="NYZ45" i="7"/>
  <c r="NYY45" i="7"/>
  <c r="NYU45" i="7"/>
  <c r="NYR45" i="7"/>
  <c r="NYQ45" i="7"/>
  <c r="NYM45" i="7"/>
  <c r="NYJ45" i="7"/>
  <c r="NYI45" i="7"/>
  <c r="NYE45" i="7"/>
  <c r="NYB45" i="7"/>
  <c r="NYA45" i="7"/>
  <c r="NXW45" i="7"/>
  <c r="NXT45" i="7"/>
  <c r="NXS45" i="7"/>
  <c r="NXO45" i="7"/>
  <c r="NXL45" i="7"/>
  <c r="NXK45" i="7"/>
  <c r="NXG45" i="7"/>
  <c r="NXD45" i="7"/>
  <c r="NXC45" i="7"/>
  <c r="NWY45" i="7"/>
  <c r="NWV45" i="7"/>
  <c r="NWU45" i="7"/>
  <c r="NWQ45" i="7"/>
  <c r="NWN45" i="7"/>
  <c r="NWM45" i="7"/>
  <c r="NWI45" i="7"/>
  <c r="NWF45" i="7"/>
  <c r="NWE45" i="7"/>
  <c r="NWA45" i="7"/>
  <c r="NVX45" i="7"/>
  <c r="NVW45" i="7"/>
  <c r="NVS45" i="7"/>
  <c r="NVP45" i="7"/>
  <c r="NVO45" i="7"/>
  <c r="NVK45" i="7"/>
  <c r="NVH45" i="7"/>
  <c r="NVG45" i="7"/>
  <c r="NVC45" i="7"/>
  <c r="NUZ45" i="7"/>
  <c r="NUY45" i="7"/>
  <c r="NUU45" i="7"/>
  <c r="NUR45" i="7"/>
  <c r="NUQ45" i="7"/>
  <c r="NUM45" i="7"/>
  <c r="NUJ45" i="7"/>
  <c r="NUI45" i="7"/>
  <c r="NUE45" i="7"/>
  <c r="NUB45" i="7"/>
  <c r="NUA45" i="7"/>
  <c r="NTW45" i="7"/>
  <c r="NTT45" i="7"/>
  <c r="NTS45" i="7"/>
  <c r="NTO45" i="7"/>
  <c r="NTL45" i="7"/>
  <c r="NTK45" i="7"/>
  <c r="NTG45" i="7"/>
  <c r="NTD45" i="7"/>
  <c r="NTC45" i="7"/>
  <c r="NSY45" i="7"/>
  <c r="NSV45" i="7"/>
  <c r="NSU45" i="7"/>
  <c r="NSQ45" i="7"/>
  <c r="NSN45" i="7"/>
  <c r="NSM45" i="7"/>
  <c r="NSI45" i="7"/>
  <c r="NSF45" i="7"/>
  <c r="NSE45" i="7"/>
  <c r="NSA45" i="7"/>
  <c r="NRX45" i="7"/>
  <c r="NRW45" i="7"/>
  <c r="NRS45" i="7"/>
  <c r="NRP45" i="7"/>
  <c r="NRO45" i="7"/>
  <c r="NRK45" i="7"/>
  <c r="NRH45" i="7"/>
  <c r="NRG45" i="7"/>
  <c r="NRC45" i="7"/>
  <c r="NQZ45" i="7"/>
  <c r="NQY45" i="7"/>
  <c r="NQU45" i="7"/>
  <c r="NQR45" i="7"/>
  <c r="NQQ45" i="7"/>
  <c r="NQM45" i="7"/>
  <c r="NQJ45" i="7"/>
  <c r="NQI45" i="7"/>
  <c r="NQE45" i="7"/>
  <c r="NQB45" i="7"/>
  <c r="NQA45" i="7"/>
  <c r="NPW45" i="7"/>
  <c r="NPT45" i="7"/>
  <c r="NPS45" i="7"/>
  <c r="NPO45" i="7"/>
  <c r="NPL45" i="7"/>
  <c r="NPK45" i="7"/>
  <c r="NPG45" i="7"/>
  <c r="NPD45" i="7"/>
  <c r="NPC45" i="7"/>
  <c r="NOY45" i="7"/>
  <c r="NOV45" i="7"/>
  <c r="NOU45" i="7"/>
  <c r="NOQ45" i="7"/>
  <c r="NON45" i="7"/>
  <c r="NOM45" i="7"/>
  <c r="NOI45" i="7"/>
  <c r="NOF45" i="7"/>
  <c r="NOE45" i="7"/>
  <c r="NOA45" i="7"/>
  <c r="NNX45" i="7"/>
  <c r="NNW45" i="7"/>
  <c r="NNS45" i="7"/>
  <c r="NNP45" i="7"/>
  <c r="NNO45" i="7"/>
  <c r="NNK45" i="7"/>
  <c r="NNH45" i="7"/>
  <c r="NNG45" i="7"/>
  <c r="NNC45" i="7"/>
  <c r="NMZ45" i="7"/>
  <c r="NMY45" i="7"/>
  <c r="NMU45" i="7"/>
  <c r="NMR45" i="7"/>
  <c r="NMQ45" i="7"/>
  <c r="NMM45" i="7"/>
  <c r="NMJ45" i="7"/>
  <c r="NMI45" i="7"/>
  <c r="NME45" i="7"/>
  <c r="NMB45" i="7"/>
  <c r="NMA45" i="7"/>
  <c r="NLW45" i="7"/>
  <c r="NLT45" i="7"/>
  <c r="NLS45" i="7"/>
  <c r="NLO45" i="7"/>
  <c r="NLL45" i="7"/>
  <c r="NLK45" i="7"/>
  <c r="NLG45" i="7"/>
  <c r="NLD45" i="7"/>
  <c r="NLC45" i="7"/>
  <c r="NKY45" i="7"/>
  <c r="NKV45" i="7"/>
  <c r="NKU45" i="7"/>
  <c r="NKQ45" i="7"/>
  <c r="NKN45" i="7"/>
  <c r="NKM45" i="7"/>
  <c r="NKI45" i="7"/>
  <c r="NKF45" i="7"/>
  <c r="NKE45" i="7"/>
  <c r="NKA45" i="7"/>
  <c r="NJX45" i="7"/>
  <c r="NJW45" i="7"/>
  <c r="NJS45" i="7"/>
  <c r="NJP45" i="7"/>
  <c r="NJO45" i="7"/>
  <c r="NJK45" i="7"/>
  <c r="NJH45" i="7"/>
  <c r="NJG45" i="7"/>
  <c r="NJC45" i="7"/>
  <c r="NIZ45" i="7"/>
  <c r="NIY45" i="7"/>
  <c r="NIU45" i="7"/>
  <c r="NIR45" i="7"/>
  <c r="NIQ45" i="7"/>
  <c r="NIM45" i="7"/>
  <c r="NIJ45" i="7"/>
  <c r="NII45" i="7"/>
  <c r="NIE45" i="7"/>
  <c r="NIB45" i="7"/>
  <c r="NIA45" i="7"/>
  <c r="NHW45" i="7"/>
  <c r="NHT45" i="7"/>
  <c r="NHS45" i="7"/>
  <c r="NHO45" i="7"/>
  <c r="NHL45" i="7"/>
  <c r="NHK45" i="7"/>
  <c r="NHG45" i="7"/>
  <c r="NHD45" i="7"/>
  <c r="NHC45" i="7"/>
  <c r="NGY45" i="7"/>
  <c r="NGV45" i="7"/>
  <c r="NGU45" i="7"/>
  <c r="NGQ45" i="7"/>
  <c r="NGN45" i="7"/>
  <c r="NGM45" i="7"/>
  <c r="NGI45" i="7"/>
  <c r="NGF45" i="7"/>
  <c r="NGE45" i="7"/>
  <c r="NGA45" i="7"/>
  <c r="NFX45" i="7"/>
  <c r="NFW45" i="7"/>
  <c r="NFS45" i="7"/>
  <c r="NFP45" i="7"/>
  <c r="NFO45" i="7"/>
  <c r="NFK45" i="7"/>
  <c r="NFH45" i="7"/>
  <c r="NFG45" i="7"/>
  <c r="NFC45" i="7"/>
  <c r="NEZ45" i="7"/>
  <c r="NEY45" i="7"/>
  <c r="NEU45" i="7"/>
  <c r="NER45" i="7"/>
  <c r="NEQ45" i="7"/>
  <c r="NEM45" i="7"/>
  <c r="NEJ45" i="7"/>
  <c r="NEI45" i="7"/>
  <c r="NEE45" i="7"/>
  <c r="NEB45" i="7"/>
  <c r="NEA45" i="7"/>
  <c r="NDW45" i="7"/>
  <c r="NDT45" i="7"/>
  <c r="NDS45" i="7"/>
  <c r="NDO45" i="7"/>
  <c r="NDL45" i="7"/>
  <c r="NDK45" i="7"/>
  <c r="NDG45" i="7"/>
  <c r="NDD45" i="7"/>
  <c r="NDC45" i="7"/>
  <c r="NCY45" i="7"/>
  <c r="NCV45" i="7"/>
  <c r="NCU45" i="7"/>
  <c r="NCQ45" i="7"/>
  <c r="NCN45" i="7"/>
  <c r="NCM45" i="7"/>
  <c r="NCI45" i="7"/>
  <c r="NCF45" i="7"/>
  <c r="NCE45" i="7"/>
  <c r="NCA45" i="7"/>
  <c r="NBX45" i="7"/>
  <c r="NBW45" i="7"/>
  <c r="NBS45" i="7"/>
  <c r="NBP45" i="7"/>
  <c r="NBO45" i="7"/>
  <c r="NBK45" i="7"/>
  <c r="NBH45" i="7"/>
  <c r="NBG45" i="7"/>
  <c r="NBC45" i="7"/>
  <c r="NAZ45" i="7"/>
  <c r="NAY45" i="7"/>
  <c r="NAU45" i="7"/>
  <c r="NAR45" i="7"/>
  <c r="NAQ45" i="7"/>
  <c r="NAM45" i="7"/>
  <c r="NAJ45" i="7"/>
  <c r="NAI45" i="7"/>
  <c r="NAE45" i="7"/>
  <c r="NAB45" i="7"/>
  <c r="NAA45" i="7"/>
  <c r="MZW45" i="7"/>
  <c r="MZT45" i="7"/>
  <c r="MZS45" i="7"/>
  <c r="MZO45" i="7"/>
  <c r="MZL45" i="7"/>
  <c r="MZK45" i="7"/>
  <c r="MZG45" i="7"/>
  <c r="MZD45" i="7"/>
  <c r="MZC45" i="7"/>
  <c r="MYY45" i="7"/>
  <c r="MYV45" i="7"/>
  <c r="MYU45" i="7"/>
  <c r="MYQ45" i="7"/>
  <c r="MYN45" i="7"/>
  <c r="MYM45" i="7"/>
  <c r="MYI45" i="7"/>
  <c r="MYF45" i="7"/>
  <c r="MYE45" i="7"/>
  <c r="MYA45" i="7"/>
  <c r="MXX45" i="7"/>
  <c r="MXW45" i="7"/>
  <c r="MXS45" i="7"/>
  <c r="MXP45" i="7"/>
  <c r="MXO45" i="7"/>
  <c r="MXK45" i="7"/>
  <c r="MXH45" i="7"/>
  <c r="MXG45" i="7"/>
  <c r="MXC45" i="7"/>
  <c r="MWZ45" i="7"/>
  <c r="MWY45" i="7"/>
  <c r="MWU45" i="7"/>
  <c r="MWR45" i="7"/>
  <c r="MWQ45" i="7"/>
  <c r="MWM45" i="7"/>
  <c r="MWJ45" i="7"/>
  <c r="MWI45" i="7"/>
  <c r="MWE45" i="7"/>
  <c r="MWB45" i="7"/>
  <c r="MWA45" i="7"/>
  <c r="MVW45" i="7"/>
  <c r="MVT45" i="7"/>
  <c r="MVS45" i="7"/>
  <c r="MVO45" i="7"/>
  <c r="MVL45" i="7"/>
  <c r="MVK45" i="7"/>
  <c r="MVG45" i="7"/>
  <c r="MVD45" i="7"/>
  <c r="MVC45" i="7"/>
  <c r="MUY45" i="7"/>
  <c r="MUV45" i="7"/>
  <c r="MUU45" i="7"/>
  <c r="MUQ45" i="7"/>
  <c r="MUN45" i="7"/>
  <c r="MUM45" i="7"/>
  <c r="MUI45" i="7"/>
  <c r="MUF45" i="7"/>
  <c r="MUE45" i="7"/>
  <c r="MUA45" i="7"/>
  <c r="MTX45" i="7"/>
  <c r="MTW45" i="7"/>
  <c r="MTS45" i="7"/>
  <c r="MTP45" i="7"/>
  <c r="MTO45" i="7"/>
  <c r="MTK45" i="7"/>
  <c r="MTH45" i="7"/>
  <c r="MTG45" i="7"/>
  <c r="MTC45" i="7"/>
  <c r="MSZ45" i="7"/>
  <c r="MSY45" i="7"/>
  <c r="MSU45" i="7"/>
  <c r="MSR45" i="7"/>
  <c r="MSQ45" i="7"/>
  <c r="MSM45" i="7"/>
  <c r="MSJ45" i="7"/>
  <c r="MSI45" i="7"/>
  <c r="MSE45" i="7"/>
  <c r="MSB45" i="7"/>
  <c r="MSA45" i="7"/>
  <c r="MRW45" i="7"/>
  <c r="MRT45" i="7"/>
  <c r="MRS45" i="7"/>
  <c r="MRO45" i="7"/>
  <c r="MRL45" i="7"/>
  <c r="MRK45" i="7"/>
  <c r="MRG45" i="7"/>
  <c r="MRD45" i="7"/>
  <c r="MRC45" i="7"/>
  <c r="MQY45" i="7"/>
  <c r="MQV45" i="7"/>
  <c r="MQU45" i="7"/>
  <c r="MQQ45" i="7"/>
  <c r="MQN45" i="7"/>
  <c r="MQM45" i="7"/>
  <c r="MQI45" i="7"/>
  <c r="MQF45" i="7"/>
  <c r="MQE45" i="7"/>
  <c r="MQA45" i="7"/>
  <c r="MPX45" i="7"/>
  <c r="MPW45" i="7"/>
  <c r="MPS45" i="7"/>
  <c r="MPP45" i="7"/>
  <c r="MPO45" i="7"/>
  <c r="MPK45" i="7"/>
  <c r="MPH45" i="7"/>
  <c r="MPG45" i="7"/>
  <c r="MPC45" i="7"/>
  <c r="MOZ45" i="7"/>
  <c r="MOY45" i="7"/>
  <c r="MOU45" i="7"/>
  <c r="MOR45" i="7"/>
  <c r="MOQ45" i="7"/>
  <c r="MOM45" i="7"/>
  <c r="MOJ45" i="7"/>
  <c r="MOI45" i="7"/>
  <c r="MOE45" i="7"/>
  <c r="MOB45" i="7"/>
  <c r="MOA45" i="7"/>
  <c r="MNW45" i="7"/>
  <c r="MNT45" i="7"/>
  <c r="MNS45" i="7"/>
  <c r="MNO45" i="7"/>
  <c r="MNL45" i="7"/>
  <c r="MNK45" i="7"/>
  <c r="MNG45" i="7"/>
  <c r="MND45" i="7"/>
  <c r="MNC45" i="7"/>
  <c r="MMY45" i="7"/>
  <c r="MMV45" i="7"/>
  <c r="MMU45" i="7"/>
  <c r="MMQ45" i="7"/>
  <c r="MMN45" i="7"/>
  <c r="MMM45" i="7"/>
  <c r="MMI45" i="7"/>
  <c r="MMF45" i="7"/>
  <c r="MME45" i="7"/>
  <c r="MMA45" i="7"/>
  <c r="MLX45" i="7"/>
  <c r="MLW45" i="7"/>
  <c r="MLS45" i="7"/>
  <c r="MLP45" i="7"/>
  <c r="MLO45" i="7"/>
  <c r="MLK45" i="7"/>
  <c r="MLH45" i="7"/>
  <c r="MLG45" i="7"/>
  <c r="MLC45" i="7"/>
  <c r="MKZ45" i="7"/>
  <c r="MKY45" i="7"/>
  <c r="MKU45" i="7"/>
  <c r="MKR45" i="7"/>
  <c r="MKQ45" i="7"/>
  <c r="MKM45" i="7"/>
  <c r="MKJ45" i="7"/>
  <c r="MKI45" i="7"/>
  <c r="MKE45" i="7"/>
  <c r="MKB45" i="7"/>
  <c r="MKA45" i="7"/>
  <c r="MJW45" i="7"/>
  <c r="MJT45" i="7"/>
  <c r="MJS45" i="7"/>
  <c r="MJO45" i="7"/>
  <c r="MJL45" i="7"/>
  <c r="MJK45" i="7"/>
  <c r="MJG45" i="7"/>
  <c r="MJD45" i="7"/>
  <c r="MJC45" i="7"/>
  <c r="MIY45" i="7"/>
  <c r="MIV45" i="7"/>
  <c r="MIU45" i="7"/>
  <c r="MIQ45" i="7"/>
  <c r="MIN45" i="7"/>
  <c r="MIM45" i="7"/>
  <c r="MII45" i="7"/>
  <c r="MIF45" i="7"/>
  <c r="MIE45" i="7"/>
  <c r="MIA45" i="7"/>
  <c r="MHX45" i="7"/>
  <c r="MHW45" i="7"/>
  <c r="MHS45" i="7"/>
  <c r="MHP45" i="7"/>
  <c r="MHO45" i="7"/>
  <c r="MHK45" i="7"/>
  <c r="MHH45" i="7"/>
  <c r="MHG45" i="7"/>
  <c r="MHC45" i="7"/>
  <c r="MGZ45" i="7"/>
  <c r="MGY45" i="7"/>
  <c r="MGU45" i="7"/>
  <c r="MGR45" i="7"/>
  <c r="MGQ45" i="7"/>
  <c r="MGM45" i="7"/>
  <c r="MGJ45" i="7"/>
  <c r="MGI45" i="7"/>
  <c r="MGE45" i="7"/>
  <c r="MGB45" i="7"/>
  <c r="MGA45" i="7"/>
  <c r="MFW45" i="7"/>
  <c r="MFT45" i="7"/>
  <c r="MFS45" i="7"/>
  <c r="MFO45" i="7"/>
  <c r="MFL45" i="7"/>
  <c r="MFK45" i="7"/>
  <c r="MFG45" i="7"/>
  <c r="MFD45" i="7"/>
  <c r="MFC45" i="7"/>
  <c r="MEY45" i="7"/>
  <c r="MEV45" i="7"/>
  <c r="MEU45" i="7"/>
  <c r="MEQ45" i="7"/>
  <c r="MEN45" i="7"/>
  <c r="MEM45" i="7"/>
  <c r="MEI45" i="7"/>
  <c r="MEF45" i="7"/>
  <c r="MEE45" i="7"/>
  <c r="MEA45" i="7"/>
  <c r="MDX45" i="7"/>
  <c r="MDW45" i="7"/>
  <c r="MDS45" i="7"/>
  <c r="MDP45" i="7"/>
  <c r="MDO45" i="7"/>
  <c r="MDK45" i="7"/>
  <c r="MDH45" i="7"/>
  <c r="MDG45" i="7"/>
  <c r="MDC45" i="7"/>
  <c r="MCZ45" i="7"/>
  <c r="MCY45" i="7"/>
  <c r="MCU45" i="7"/>
  <c r="MCR45" i="7"/>
  <c r="MCQ45" i="7"/>
  <c r="MCM45" i="7"/>
  <c r="MCJ45" i="7"/>
  <c r="MCI45" i="7"/>
  <c r="MCE45" i="7"/>
  <c r="MCB45" i="7"/>
  <c r="MCA45" i="7"/>
  <c r="MBW45" i="7"/>
  <c r="MBT45" i="7"/>
  <c r="MBS45" i="7"/>
  <c r="MBO45" i="7"/>
  <c r="MBL45" i="7"/>
  <c r="MBK45" i="7"/>
  <c r="MBG45" i="7"/>
  <c r="MBD45" i="7"/>
  <c r="MBC45" i="7"/>
  <c r="MAY45" i="7"/>
  <c r="MAV45" i="7"/>
  <c r="MAU45" i="7"/>
  <c r="MAQ45" i="7"/>
  <c r="MAN45" i="7"/>
  <c r="MAM45" i="7"/>
  <c r="MAI45" i="7"/>
  <c r="MAF45" i="7"/>
  <c r="MAE45" i="7"/>
  <c r="MAA45" i="7"/>
  <c r="LZX45" i="7"/>
  <c r="LZW45" i="7"/>
  <c r="LZS45" i="7"/>
  <c r="LZP45" i="7"/>
  <c r="LZO45" i="7"/>
  <c r="LZK45" i="7"/>
  <c r="LZH45" i="7"/>
  <c r="LZG45" i="7"/>
  <c r="LZC45" i="7"/>
  <c r="LYZ45" i="7"/>
  <c r="LYY45" i="7"/>
  <c r="LYU45" i="7"/>
  <c r="LYR45" i="7"/>
  <c r="LYQ45" i="7"/>
  <c r="LYM45" i="7"/>
  <c r="LYJ45" i="7"/>
  <c r="LYI45" i="7"/>
  <c r="LYE45" i="7"/>
  <c r="LYB45" i="7"/>
  <c r="LYA45" i="7"/>
  <c r="LXW45" i="7"/>
  <c r="LXT45" i="7"/>
  <c r="LXS45" i="7"/>
  <c r="LXO45" i="7"/>
  <c r="LXL45" i="7"/>
  <c r="LXK45" i="7"/>
  <c r="LXG45" i="7"/>
  <c r="LXD45" i="7"/>
  <c r="LXC45" i="7"/>
  <c r="LWY45" i="7"/>
  <c r="LWV45" i="7"/>
  <c r="LWU45" i="7"/>
  <c r="LWQ45" i="7"/>
  <c r="LWN45" i="7"/>
  <c r="LWM45" i="7"/>
  <c r="LWI45" i="7"/>
  <c r="LWF45" i="7"/>
  <c r="LWE45" i="7"/>
  <c r="LWA45" i="7"/>
  <c r="LVX45" i="7"/>
  <c r="LVW45" i="7"/>
  <c r="LVS45" i="7"/>
  <c r="LVP45" i="7"/>
  <c r="LVO45" i="7"/>
  <c r="LVK45" i="7"/>
  <c r="LVH45" i="7"/>
  <c r="LVG45" i="7"/>
  <c r="LVC45" i="7"/>
  <c r="LUZ45" i="7"/>
  <c r="LUY45" i="7"/>
  <c r="LUU45" i="7"/>
  <c r="LUR45" i="7"/>
  <c r="LUQ45" i="7"/>
  <c r="LUM45" i="7"/>
  <c r="LUJ45" i="7"/>
  <c r="LUI45" i="7"/>
  <c r="LUE45" i="7"/>
  <c r="LUB45" i="7"/>
  <c r="LUA45" i="7"/>
  <c r="LTW45" i="7"/>
  <c r="LTT45" i="7"/>
  <c r="LTS45" i="7"/>
  <c r="LTO45" i="7"/>
  <c r="LTL45" i="7"/>
  <c r="LTK45" i="7"/>
  <c r="LTG45" i="7"/>
  <c r="LTD45" i="7"/>
  <c r="LTC45" i="7"/>
  <c r="LSY45" i="7"/>
  <c r="LSV45" i="7"/>
  <c r="LSU45" i="7"/>
  <c r="LSQ45" i="7"/>
  <c r="LSN45" i="7"/>
  <c r="LSM45" i="7"/>
  <c r="LSI45" i="7"/>
  <c r="LSF45" i="7"/>
  <c r="LSE45" i="7"/>
  <c r="LSA45" i="7"/>
  <c r="LRX45" i="7"/>
  <c r="LRW45" i="7"/>
  <c r="LRS45" i="7"/>
  <c r="LRP45" i="7"/>
  <c r="LRO45" i="7"/>
  <c r="LRK45" i="7"/>
  <c r="LRH45" i="7"/>
  <c r="LRG45" i="7"/>
  <c r="LRC45" i="7"/>
  <c r="LQZ45" i="7"/>
  <c r="LQY45" i="7"/>
  <c r="LQU45" i="7"/>
  <c r="LQR45" i="7"/>
  <c r="LQQ45" i="7"/>
  <c r="LQM45" i="7"/>
  <c r="LQJ45" i="7"/>
  <c r="LQI45" i="7"/>
  <c r="LQE45" i="7"/>
  <c r="LQB45" i="7"/>
  <c r="LQA45" i="7"/>
  <c r="LPW45" i="7"/>
  <c r="LPT45" i="7"/>
  <c r="LPS45" i="7"/>
  <c r="LPO45" i="7"/>
  <c r="LPL45" i="7"/>
  <c r="LPK45" i="7"/>
  <c r="LPG45" i="7"/>
  <c r="LPD45" i="7"/>
  <c r="LPC45" i="7"/>
  <c r="LOY45" i="7"/>
  <c r="LOV45" i="7"/>
  <c r="LOU45" i="7"/>
  <c r="LOQ45" i="7"/>
  <c r="LON45" i="7"/>
  <c r="LOM45" i="7"/>
  <c r="LOI45" i="7"/>
  <c r="LOF45" i="7"/>
  <c r="LOE45" i="7"/>
  <c r="LOA45" i="7"/>
  <c r="LNX45" i="7"/>
  <c r="LNW45" i="7"/>
  <c r="LNS45" i="7"/>
  <c r="LNP45" i="7"/>
  <c r="LNO45" i="7"/>
  <c r="LNK45" i="7"/>
  <c r="LNH45" i="7"/>
  <c r="LNG45" i="7"/>
  <c r="LNC45" i="7"/>
  <c r="LMZ45" i="7"/>
  <c r="LMY45" i="7"/>
  <c r="LMU45" i="7"/>
  <c r="LMR45" i="7"/>
  <c r="LMQ45" i="7"/>
  <c r="LMM45" i="7"/>
  <c r="LMJ45" i="7"/>
  <c r="LMI45" i="7"/>
  <c r="LME45" i="7"/>
  <c r="LMB45" i="7"/>
  <c r="LMA45" i="7"/>
  <c r="LLW45" i="7"/>
  <c r="LLT45" i="7"/>
  <c r="LLS45" i="7"/>
  <c r="LLO45" i="7"/>
  <c r="LLL45" i="7"/>
  <c r="LLK45" i="7"/>
  <c r="LLG45" i="7"/>
  <c r="LLD45" i="7"/>
  <c r="LLC45" i="7"/>
  <c r="LKY45" i="7"/>
  <c r="LKV45" i="7"/>
  <c r="LKU45" i="7"/>
  <c r="LKQ45" i="7"/>
  <c r="LKN45" i="7"/>
  <c r="LKM45" i="7"/>
  <c r="LKI45" i="7"/>
  <c r="LKF45" i="7"/>
  <c r="LKE45" i="7"/>
  <c r="LKA45" i="7"/>
  <c r="LJX45" i="7"/>
  <c r="LJW45" i="7"/>
  <c r="LJS45" i="7"/>
  <c r="LJP45" i="7"/>
  <c r="LJO45" i="7"/>
  <c r="LJK45" i="7"/>
  <c r="LJH45" i="7"/>
  <c r="LJG45" i="7"/>
  <c r="LJC45" i="7"/>
  <c r="LIZ45" i="7"/>
  <c r="LIY45" i="7"/>
  <c r="LIU45" i="7"/>
  <c r="LIR45" i="7"/>
  <c r="LIQ45" i="7"/>
  <c r="LIM45" i="7"/>
  <c r="LIJ45" i="7"/>
  <c r="LII45" i="7"/>
  <c r="LIE45" i="7"/>
  <c r="LIB45" i="7"/>
  <c r="LIA45" i="7"/>
  <c r="LHW45" i="7"/>
  <c r="LHT45" i="7"/>
  <c r="LHS45" i="7"/>
  <c r="LHO45" i="7"/>
  <c r="LHL45" i="7"/>
  <c r="LHK45" i="7"/>
  <c r="LHG45" i="7"/>
  <c r="LHD45" i="7"/>
  <c r="LHC45" i="7"/>
  <c r="LGY45" i="7"/>
  <c r="LGV45" i="7"/>
  <c r="LGU45" i="7"/>
  <c r="LGQ45" i="7"/>
  <c r="LGN45" i="7"/>
  <c r="LGM45" i="7"/>
  <c r="LGI45" i="7"/>
  <c r="LGF45" i="7"/>
  <c r="LGE45" i="7"/>
  <c r="LGA45" i="7"/>
  <c r="LFX45" i="7"/>
  <c r="LFW45" i="7"/>
  <c r="LFS45" i="7"/>
  <c r="LFP45" i="7"/>
  <c r="LFO45" i="7"/>
  <c r="LFK45" i="7"/>
  <c r="LFH45" i="7"/>
  <c r="LFG45" i="7"/>
  <c r="LFC45" i="7"/>
  <c r="LEZ45" i="7"/>
  <c r="LEY45" i="7"/>
  <c r="LEU45" i="7"/>
  <c r="LER45" i="7"/>
  <c r="LEQ45" i="7"/>
  <c r="LEM45" i="7"/>
  <c r="LEJ45" i="7"/>
  <c r="LEI45" i="7"/>
  <c r="LEE45" i="7"/>
  <c r="LEB45" i="7"/>
  <c r="LEA45" i="7"/>
  <c r="LDW45" i="7"/>
  <c r="LDT45" i="7"/>
  <c r="LDS45" i="7"/>
  <c r="LDO45" i="7"/>
  <c r="LDL45" i="7"/>
  <c r="LDK45" i="7"/>
  <c r="LDG45" i="7"/>
  <c r="LDD45" i="7"/>
  <c r="LDC45" i="7"/>
  <c r="LCY45" i="7"/>
  <c r="LCV45" i="7"/>
  <c r="LCU45" i="7"/>
  <c r="LCQ45" i="7"/>
  <c r="LCN45" i="7"/>
  <c r="LCM45" i="7"/>
  <c r="LCI45" i="7"/>
  <c r="LCF45" i="7"/>
  <c r="LCE45" i="7"/>
  <c r="LCA45" i="7"/>
  <c r="LBX45" i="7"/>
  <c r="LBW45" i="7"/>
  <c r="LBS45" i="7"/>
  <c r="LBP45" i="7"/>
  <c r="LBO45" i="7"/>
  <c r="LBK45" i="7"/>
  <c r="LBH45" i="7"/>
  <c r="LBG45" i="7"/>
  <c r="LBC45" i="7"/>
  <c r="LAZ45" i="7"/>
  <c r="LAY45" i="7"/>
  <c r="LAU45" i="7"/>
  <c r="LAR45" i="7"/>
  <c r="LAQ45" i="7"/>
  <c r="LAM45" i="7"/>
  <c r="LAJ45" i="7"/>
  <c r="LAI45" i="7"/>
  <c r="LAE45" i="7"/>
  <c r="LAB45" i="7"/>
  <c r="LAA45" i="7"/>
  <c r="KZW45" i="7"/>
  <c r="KZT45" i="7"/>
  <c r="KZS45" i="7"/>
  <c r="KZO45" i="7"/>
  <c r="KZL45" i="7"/>
  <c r="KZK45" i="7"/>
  <c r="KZG45" i="7"/>
  <c r="KZD45" i="7"/>
  <c r="KZC45" i="7"/>
  <c r="KYY45" i="7"/>
  <c r="KYV45" i="7"/>
  <c r="KYU45" i="7"/>
  <c r="KYQ45" i="7"/>
  <c r="KYN45" i="7"/>
  <c r="KYM45" i="7"/>
  <c r="KYI45" i="7"/>
  <c r="KYF45" i="7"/>
  <c r="KYE45" i="7"/>
  <c r="KYA45" i="7"/>
  <c r="KXX45" i="7"/>
  <c r="KXW45" i="7"/>
  <c r="KXS45" i="7"/>
  <c r="KXP45" i="7"/>
  <c r="KXO45" i="7"/>
  <c r="KXK45" i="7"/>
  <c r="KXH45" i="7"/>
  <c r="KXG45" i="7"/>
  <c r="KXC45" i="7"/>
  <c r="KWZ45" i="7"/>
  <c r="KWY45" i="7"/>
  <c r="KWU45" i="7"/>
  <c r="KWR45" i="7"/>
  <c r="KWQ45" i="7"/>
  <c r="KWM45" i="7"/>
  <c r="KWJ45" i="7"/>
  <c r="KWI45" i="7"/>
  <c r="KWE45" i="7"/>
  <c r="KWB45" i="7"/>
  <c r="KWA45" i="7"/>
  <c r="KVW45" i="7"/>
  <c r="KVT45" i="7"/>
  <c r="KVS45" i="7"/>
  <c r="KVO45" i="7"/>
  <c r="KVL45" i="7"/>
  <c r="KVK45" i="7"/>
  <c r="KVG45" i="7"/>
  <c r="KVD45" i="7"/>
  <c r="KVC45" i="7"/>
  <c r="KUY45" i="7"/>
  <c r="KUV45" i="7"/>
  <c r="KUU45" i="7"/>
  <c r="KUQ45" i="7"/>
  <c r="KUN45" i="7"/>
  <c r="KUM45" i="7"/>
  <c r="KUI45" i="7"/>
  <c r="KUF45" i="7"/>
  <c r="KUE45" i="7"/>
  <c r="KUA45" i="7"/>
  <c r="KTX45" i="7"/>
  <c r="KTW45" i="7"/>
  <c r="KTS45" i="7"/>
  <c r="KTP45" i="7"/>
  <c r="KTO45" i="7"/>
  <c r="KTK45" i="7"/>
  <c r="KTH45" i="7"/>
  <c r="KTG45" i="7"/>
  <c r="KTC45" i="7"/>
  <c r="KSZ45" i="7"/>
  <c r="KSY45" i="7"/>
  <c r="KSU45" i="7"/>
  <c r="KSR45" i="7"/>
  <c r="KSQ45" i="7"/>
  <c r="KSM45" i="7"/>
  <c r="KSJ45" i="7"/>
  <c r="KSI45" i="7"/>
  <c r="KSE45" i="7"/>
  <c r="KSB45" i="7"/>
  <c r="KSA45" i="7"/>
  <c r="KRW45" i="7"/>
  <c r="KRT45" i="7"/>
  <c r="KRS45" i="7"/>
  <c r="KRO45" i="7"/>
  <c r="KRL45" i="7"/>
  <c r="KRK45" i="7"/>
  <c r="KRG45" i="7"/>
  <c r="KRD45" i="7"/>
  <c r="KRC45" i="7"/>
  <c r="KQY45" i="7"/>
  <c r="KQV45" i="7"/>
  <c r="KQU45" i="7"/>
  <c r="KQQ45" i="7"/>
  <c r="KQN45" i="7"/>
  <c r="KQM45" i="7"/>
  <c r="KQI45" i="7"/>
  <c r="KQF45" i="7"/>
  <c r="KQE45" i="7"/>
  <c r="KQA45" i="7"/>
  <c r="KPX45" i="7"/>
  <c r="KPW45" i="7"/>
  <c r="KPS45" i="7"/>
  <c r="KPP45" i="7"/>
  <c r="KPO45" i="7"/>
  <c r="KPK45" i="7"/>
  <c r="KPH45" i="7"/>
  <c r="KPG45" i="7"/>
  <c r="KPC45" i="7"/>
  <c r="KOZ45" i="7"/>
  <c r="KOY45" i="7"/>
  <c r="KOU45" i="7"/>
  <c r="KOR45" i="7"/>
  <c r="KOQ45" i="7"/>
  <c r="KOM45" i="7"/>
  <c r="KOJ45" i="7"/>
  <c r="KOI45" i="7"/>
  <c r="KOE45" i="7"/>
  <c r="KOB45" i="7"/>
  <c r="KOA45" i="7"/>
  <c r="KNW45" i="7"/>
  <c r="KNT45" i="7"/>
  <c r="KNS45" i="7"/>
  <c r="KNO45" i="7"/>
  <c r="KNL45" i="7"/>
  <c r="KNK45" i="7"/>
  <c r="KNG45" i="7"/>
  <c r="KND45" i="7"/>
  <c r="KNC45" i="7"/>
  <c r="KMY45" i="7"/>
  <c r="KMV45" i="7"/>
  <c r="KMU45" i="7"/>
  <c r="KMQ45" i="7"/>
  <c r="KMN45" i="7"/>
  <c r="KMM45" i="7"/>
  <c r="KMI45" i="7"/>
  <c r="KMF45" i="7"/>
  <c r="KME45" i="7"/>
  <c r="KMA45" i="7"/>
  <c r="KLX45" i="7"/>
  <c r="KLW45" i="7"/>
  <c r="KLS45" i="7"/>
  <c r="KLP45" i="7"/>
  <c r="KLO45" i="7"/>
  <c r="KLK45" i="7"/>
  <c r="KLH45" i="7"/>
  <c r="KLG45" i="7"/>
  <c r="KLC45" i="7"/>
  <c r="KKZ45" i="7"/>
  <c r="KKY45" i="7"/>
  <c r="KKU45" i="7"/>
  <c r="KKR45" i="7"/>
  <c r="KKQ45" i="7"/>
  <c r="KKM45" i="7"/>
  <c r="KKJ45" i="7"/>
  <c r="KKI45" i="7"/>
  <c r="KKE45" i="7"/>
  <c r="KKB45" i="7"/>
  <c r="KKA45" i="7"/>
  <c r="KJW45" i="7"/>
  <c r="KJT45" i="7"/>
  <c r="KJS45" i="7"/>
  <c r="KJO45" i="7"/>
  <c r="KJL45" i="7"/>
  <c r="KJK45" i="7"/>
  <c r="KJG45" i="7"/>
  <c r="KJD45" i="7"/>
  <c r="KJC45" i="7"/>
  <c r="KIY45" i="7"/>
  <c r="KIV45" i="7"/>
  <c r="KIU45" i="7"/>
  <c r="KIQ45" i="7"/>
  <c r="KIN45" i="7"/>
  <c r="KIM45" i="7"/>
  <c r="KII45" i="7"/>
  <c r="KIF45" i="7"/>
  <c r="KIE45" i="7"/>
  <c r="KIA45" i="7"/>
  <c r="KHX45" i="7"/>
  <c r="KHW45" i="7"/>
  <c r="KHS45" i="7"/>
  <c r="KHP45" i="7"/>
  <c r="KHO45" i="7"/>
  <c r="KHK45" i="7"/>
  <c r="KHH45" i="7"/>
  <c r="KHG45" i="7"/>
  <c r="KHC45" i="7"/>
  <c r="KGZ45" i="7"/>
  <c r="KGY45" i="7"/>
  <c r="KGU45" i="7"/>
  <c r="KGR45" i="7"/>
  <c r="KGQ45" i="7"/>
  <c r="KGM45" i="7"/>
  <c r="KGJ45" i="7"/>
  <c r="KGI45" i="7"/>
  <c r="KGE45" i="7"/>
  <c r="KGB45" i="7"/>
  <c r="KGA45" i="7"/>
  <c r="KFW45" i="7"/>
  <c r="KFT45" i="7"/>
  <c r="KFS45" i="7"/>
  <c r="KFO45" i="7"/>
  <c r="KFL45" i="7"/>
  <c r="KFK45" i="7"/>
  <c r="KFG45" i="7"/>
  <c r="KFD45" i="7"/>
  <c r="KFC45" i="7"/>
  <c r="KEY45" i="7"/>
  <c r="KEV45" i="7"/>
  <c r="KEU45" i="7"/>
  <c r="KEQ45" i="7"/>
  <c r="KEN45" i="7"/>
  <c r="KEM45" i="7"/>
  <c r="KEI45" i="7"/>
  <c r="KEF45" i="7"/>
  <c r="KEE45" i="7"/>
  <c r="KEA45" i="7"/>
  <c r="KDX45" i="7"/>
  <c r="KDW45" i="7"/>
  <c r="KDS45" i="7"/>
  <c r="KDP45" i="7"/>
  <c r="KDO45" i="7"/>
  <c r="KDK45" i="7"/>
  <c r="KDH45" i="7"/>
  <c r="KDG45" i="7"/>
  <c r="KDC45" i="7"/>
  <c r="KCZ45" i="7"/>
  <c r="KCY45" i="7"/>
  <c r="KCU45" i="7"/>
  <c r="KCR45" i="7"/>
  <c r="KCQ45" i="7"/>
  <c r="KCM45" i="7"/>
  <c r="KCJ45" i="7"/>
  <c r="KCI45" i="7"/>
  <c r="KCE45" i="7"/>
  <c r="KCB45" i="7"/>
  <c r="KCA45" i="7"/>
  <c r="KBW45" i="7"/>
  <c r="KBT45" i="7"/>
  <c r="KBS45" i="7"/>
  <c r="KBO45" i="7"/>
  <c r="KBL45" i="7"/>
  <c r="KBK45" i="7"/>
  <c r="KBG45" i="7"/>
  <c r="KBD45" i="7"/>
  <c r="KBC45" i="7"/>
  <c r="KAY45" i="7"/>
  <c r="KAV45" i="7"/>
  <c r="KAU45" i="7"/>
  <c r="KAQ45" i="7"/>
  <c r="KAN45" i="7"/>
  <c r="KAM45" i="7"/>
  <c r="KAI45" i="7"/>
  <c r="KAF45" i="7"/>
  <c r="KAE45" i="7"/>
  <c r="KAA45" i="7"/>
  <c r="JZX45" i="7"/>
  <c r="JZW45" i="7"/>
  <c r="JZS45" i="7"/>
  <c r="JZP45" i="7"/>
  <c r="JZO45" i="7"/>
  <c r="JZK45" i="7"/>
  <c r="JZH45" i="7"/>
  <c r="JZG45" i="7"/>
  <c r="JZC45" i="7"/>
  <c r="JYZ45" i="7"/>
  <c r="JYY45" i="7"/>
  <c r="JYU45" i="7"/>
  <c r="JYR45" i="7"/>
  <c r="JYQ45" i="7"/>
  <c r="JYM45" i="7"/>
  <c r="JYJ45" i="7"/>
  <c r="JYI45" i="7"/>
  <c r="JYE45" i="7"/>
  <c r="JYB45" i="7"/>
  <c r="JYA45" i="7"/>
  <c r="JXW45" i="7"/>
  <c r="JXT45" i="7"/>
  <c r="JXS45" i="7"/>
  <c r="JXO45" i="7"/>
  <c r="JXL45" i="7"/>
  <c r="JXK45" i="7"/>
  <c r="JXG45" i="7"/>
  <c r="JXD45" i="7"/>
  <c r="JXC45" i="7"/>
  <c r="JWY45" i="7"/>
  <c r="JWV45" i="7"/>
  <c r="JWU45" i="7"/>
  <c r="JWQ45" i="7"/>
  <c r="JWN45" i="7"/>
  <c r="JWM45" i="7"/>
  <c r="JWI45" i="7"/>
  <c r="JWF45" i="7"/>
  <c r="JWE45" i="7"/>
  <c r="JWA45" i="7"/>
  <c r="JVX45" i="7"/>
  <c r="JVW45" i="7"/>
  <c r="JVS45" i="7"/>
  <c r="JVP45" i="7"/>
  <c r="JVO45" i="7"/>
  <c r="JVK45" i="7"/>
  <c r="JVH45" i="7"/>
  <c r="JVG45" i="7"/>
  <c r="JVC45" i="7"/>
  <c r="JUZ45" i="7"/>
  <c r="JUY45" i="7"/>
  <c r="JUU45" i="7"/>
  <c r="JUR45" i="7"/>
  <c r="JUQ45" i="7"/>
  <c r="JUM45" i="7"/>
  <c r="JUJ45" i="7"/>
  <c r="JUI45" i="7"/>
  <c r="JUE45" i="7"/>
  <c r="JUB45" i="7"/>
  <c r="JUA45" i="7"/>
  <c r="JTW45" i="7"/>
  <c r="JTT45" i="7"/>
  <c r="JTS45" i="7"/>
  <c r="JTO45" i="7"/>
  <c r="JTL45" i="7"/>
  <c r="JTK45" i="7"/>
  <c r="JTG45" i="7"/>
  <c r="JTD45" i="7"/>
  <c r="JTC45" i="7"/>
  <c r="JSY45" i="7"/>
  <c r="JSV45" i="7"/>
  <c r="JSU45" i="7"/>
  <c r="JSQ45" i="7"/>
  <c r="JSN45" i="7"/>
  <c r="JSM45" i="7"/>
  <c r="JSI45" i="7"/>
  <c r="JSF45" i="7"/>
  <c r="JSE45" i="7"/>
  <c r="JSA45" i="7"/>
  <c r="JRX45" i="7"/>
  <c r="JRW45" i="7"/>
  <c r="JRS45" i="7"/>
  <c r="JRP45" i="7"/>
  <c r="JRO45" i="7"/>
  <c r="JRK45" i="7"/>
  <c r="JRH45" i="7"/>
  <c r="JRG45" i="7"/>
  <c r="JRC45" i="7"/>
  <c r="JQZ45" i="7"/>
  <c r="JQY45" i="7"/>
  <c r="JQU45" i="7"/>
  <c r="JQR45" i="7"/>
  <c r="JQQ45" i="7"/>
  <c r="JQM45" i="7"/>
  <c r="JQJ45" i="7"/>
  <c r="JQI45" i="7"/>
  <c r="JQE45" i="7"/>
  <c r="JQB45" i="7"/>
  <c r="JQA45" i="7"/>
  <c r="JPW45" i="7"/>
  <c r="JPT45" i="7"/>
  <c r="JPS45" i="7"/>
  <c r="JPO45" i="7"/>
  <c r="JPL45" i="7"/>
  <c r="JPK45" i="7"/>
  <c r="JPG45" i="7"/>
  <c r="JPD45" i="7"/>
  <c r="JPC45" i="7"/>
  <c r="JOY45" i="7"/>
  <c r="JOV45" i="7"/>
  <c r="JOU45" i="7"/>
  <c r="JOQ45" i="7"/>
  <c r="JON45" i="7"/>
  <c r="JOM45" i="7"/>
  <c r="JOI45" i="7"/>
  <c r="JOF45" i="7"/>
  <c r="JOE45" i="7"/>
  <c r="JOA45" i="7"/>
  <c r="JNX45" i="7"/>
  <c r="JNW45" i="7"/>
  <c r="JNS45" i="7"/>
  <c r="JNP45" i="7"/>
  <c r="JNO45" i="7"/>
  <c r="JNK45" i="7"/>
  <c r="JNH45" i="7"/>
  <c r="JNG45" i="7"/>
  <c r="JNC45" i="7"/>
  <c r="JMZ45" i="7"/>
  <c r="JMY45" i="7"/>
  <c r="JMU45" i="7"/>
  <c r="JMR45" i="7"/>
  <c r="JMQ45" i="7"/>
  <c r="JMM45" i="7"/>
  <c r="JMJ45" i="7"/>
  <c r="JMI45" i="7"/>
  <c r="JME45" i="7"/>
  <c r="JMB45" i="7"/>
  <c r="JMA45" i="7"/>
  <c r="JLW45" i="7"/>
  <c r="JLT45" i="7"/>
  <c r="JLS45" i="7"/>
  <c r="JLO45" i="7"/>
  <c r="JLL45" i="7"/>
  <c r="JLK45" i="7"/>
  <c r="JLG45" i="7"/>
  <c r="JLD45" i="7"/>
  <c r="JLC45" i="7"/>
  <c r="JKY45" i="7"/>
  <c r="JKV45" i="7"/>
  <c r="JKU45" i="7"/>
  <c r="JKQ45" i="7"/>
  <c r="JKN45" i="7"/>
  <c r="JKM45" i="7"/>
  <c r="JKI45" i="7"/>
  <c r="JKF45" i="7"/>
  <c r="JKE45" i="7"/>
  <c r="JKA45" i="7"/>
  <c r="JJX45" i="7"/>
  <c r="JJW45" i="7"/>
  <c r="JJS45" i="7"/>
  <c r="JJP45" i="7"/>
  <c r="JJO45" i="7"/>
  <c r="JJK45" i="7"/>
  <c r="JJH45" i="7"/>
  <c r="JJG45" i="7"/>
  <c r="JJC45" i="7"/>
  <c r="JIZ45" i="7"/>
  <c r="JIY45" i="7"/>
  <c r="JIU45" i="7"/>
  <c r="JIR45" i="7"/>
  <c r="JIQ45" i="7"/>
  <c r="JIM45" i="7"/>
  <c r="JIJ45" i="7"/>
  <c r="JII45" i="7"/>
  <c r="JIE45" i="7"/>
  <c r="JIB45" i="7"/>
  <c r="JIA45" i="7"/>
  <c r="JHW45" i="7"/>
  <c r="JHT45" i="7"/>
  <c r="JHS45" i="7"/>
  <c r="JHO45" i="7"/>
  <c r="JHL45" i="7"/>
  <c r="JHK45" i="7"/>
  <c r="JHG45" i="7"/>
  <c r="JHD45" i="7"/>
  <c r="JHC45" i="7"/>
  <c r="JGY45" i="7"/>
  <c r="JGV45" i="7"/>
  <c r="JGU45" i="7"/>
  <c r="JGQ45" i="7"/>
  <c r="JGN45" i="7"/>
  <c r="JGM45" i="7"/>
  <c r="JGI45" i="7"/>
  <c r="JGF45" i="7"/>
  <c r="JGE45" i="7"/>
  <c r="JGA45" i="7"/>
  <c r="JFX45" i="7"/>
  <c r="JFW45" i="7"/>
  <c r="JFS45" i="7"/>
  <c r="JFP45" i="7"/>
  <c r="JFO45" i="7"/>
  <c r="JFK45" i="7"/>
  <c r="JFH45" i="7"/>
  <c r="JFG45" i="7"/>
  <c r="JFC45" i="7"/>
  <c r="JEZ45" i="7"/>
  <c r="JEY45" i="7"/>
  <c r="JEU45" i="7"/>
  <c r="JER45" i="7"/>
  <c r="JEQ45" i="7"/>
  <c r="JEM45" i="7"/>
  <c r="JEJ45" i="7"/>
  <c r="JEI45" i="7"/>
  <c r="JEE45" i="7"/>
  <c r="JEB45" i="7"/>
  <c r="JEA45" i="7"/>
  <c r="JDW45" i="7"/>
  <c r="JDT45" i="7"/>
  <c r="JDS45" i="7"/>
  <c r="JDO45" i="7"/>
  <c r="JDL45" i="7"/>
  <c r="JDK45" i="7"/>
  <c r="JDG45" i="7"/>
  <c r="JDD45" i="7"/>
  <c r="JDC45" i="7"/>
  <c r="JCY45" i="7"/>
  <c r="JCV45" i="7"/>
  <c r="JCU45" i="7"/>
  <c r="JCQ45" i="7"/>
  <c r="JCN45" i="7"/>
  <c r="JCM45" i="7"/>
  <c r="JCI45" i="7"/>
  <c r="JCF45" i="7"/>
  <c r="JCE45" i="7"/>
  <c r="JCA45" i="7"/>
  <c r="JBX45" i="7"/>
  <c r="JBW45" i="7"/>
  <c r="JBS45" i="7"/>
  <c r="JBP45" i="7"/>
  <c r="JBO45" i="7"/>
  <c r="JBK45" i="7"/>
  <c r="JBH45" i="7"/>
  <c r="JBG45" i="7"/>
  <c r="JBC45" i="7"/>
  <c r="JAZ45" i="7"/>
  <c r="JAY45" i="7"/>
  <c r="JAU45" i="7"/>
  <c r="JAR45" i="7"/>
  <c r="JAQ45" i="7"/>
  <c r="JAM45" i="7"/>
  <c r="JAJ45" i="7"/>
  <c r="JAI45" i="7"/>
  <c r="JAE45" i="7"/>
  <c r="JAB45" i="7"/>
  <c r="JAA45" i="7"/>
  <c r="IZW45" i="7"/>
  <c r="IZT45" i="7"/>
  <c r="IZS45" i="7"/>
  <c r="IZO45" i="7"/>
  <c r="IZL45" i="7"/>
  <c r="IZK45" i="7"/>
  <c r="IZG45" i="7"/>
  <c r="IZD45" i="7"/>
  <c r="IZC45" i="7"/>
  <c r="IYY45" i="7"/>
  <c r="IYV45" i="7"/>
  <c r="IYU45" i="7"/>
  <c r="IYQ45" i="7"/>
  <c r="IYN45" i="7"/>
  <c r="IYM45" i="7"/>
  <c r="IYI45" i="7"/>
  <c r="IYF45" i="7"/>
  <c r="IYE45" i="7"/>
  <c r="IYA45" i="7"/>
  <c r="IXX45" i="7"/>
  <c r="IXW45" i="7"/>
  <c r="IXS45" i="7"/>
  <c r="IXP45" i="7"/>
  <c r="IXO45" i="7"/>
  <c r="IXK45" i="7"/>
  <c r="IXH45" i="7"/>
  <c r="IXG45" i="7"/>
  <c r="IXC45" i="7"/>
  <c r="IWZ45" i="7"/>
  <c r="IWY45" i="7"/>
  <c r="IWU45" i="7"/>
  <c r="IWR45" i="7"/>
  <c r="IWQ45" i="7"/>
  <c r="IWM45" i="7"/>
  <c r="IWJ45" i="7"/>
  <c r="IWI45" i="7"/>
  <c r="IWE45" i="7"/>
  <c r="IWB45" i="7"/>
  <c r="IWA45" i="7"/>
  <c r="IVW45" i="7"/>
  <c r="IVT45" i="7"/>
  <c r="IVS45" i="7"/>
  <c r="IVO45" i="7"/>
  <c r="IVL45" i="7"/>
  <c r="IVK45" i="7"/>
  <c r="IVG45" i="7"/>
  <c r="IVD45" i="7"/>
  <c r="IVC45" i="7"/>
  <c r="IUY45" i="7"/>
  <c r="IUV45" i="7"/>
  <c r="IUU45" i="7"/>
  <c r="IUQ45" i="7"/>
  <c r="IUN45" i="7"/>
  <c r="IUM45" i="7"/>
  <c r="IUI45" i="7"/>
  <c r="IUF45" i="7"/>
  <c r="IUE45" i="7"/>
  <c r="IUA45" i="7"/>
  <c r="ITX45" i="7"/>
  <c r="ITW45" i="7"/>
  <c r="ITS45" i="7"/>
  <c r="ITP45" i="7"/>
  <c r="ITO45" i="7"/>
  <c r="ITK45" i="7"/>
  <c r="ITH45" i="7"/>
  <c r="ITG45" i="7"/>
  <c r="ITC45" i="7"/>
  <c r="ISZ45" i="7"/>
  <c r="ISY45" i="7"/>
  <c r="ISU45" i="7"/>
  <c r="ISR45" i="7"/>
  <c r="ISQ45" i="7"/>
  <c r="ISM45" i="7"/>
  <c r="ISJ45" i="7"/>
  <c r="ISI45" i="7"/>
  <c r="ISE45" i="7"/>
  <c r="ISB45" i="7"/>
  <c r="ISA45" i="7"/>
  <c r="IRW45" i="7"/>
  <c r="IRT45" i="7"/>
  <c r="IRS45" i="7"/>
  <c r="IRO45" i="7"/>
  <c r="IRL45" i="7"/>
  <c r="IRK45" i="7"/>
  <c r="IRG45" i="7"/>
  <c r="IRD45" i="7"/>
  <c r="IRC45" i="7"/>
  <c r="IQY45" i="7"/>
  <c r="IQV45" i="7"/>
  <c r="IQU45" i="7"/>
  <c r="IQQ45" i="7"/>
  <c r="IQN45" i="7"/>
  <c r="IQM45" i="7"/>
  <c r="IQI45" i="7"/>
  <c r="IQF45" i="7"/>
  <c r="IQE45" i="7"/>
  <c r="IQA45" i="7"/>
  <c r="IPX45" i="7"/>
  <c r="IPW45" i="7"/>
  <c r="IPS45" i="7"/>
  <c r="IPP45" i="7"/>
  <c r="IPO45" i="7"/>
  <c r="IPK45" i="7"/>
  <c r="IPH45" i="7"/>
  <c r="IPG45" i="7"/>
  <c r="IPC45" i="7"/>
  <c r="IOZ45" i="7"/>
  <c r="IOY45" i="7"/>
  <c r="IOU45" i="7"/>
  <c r="IOR45" i="7"/>
  <c r="IOQ45" i="7"/>
  <c r="IOM45" i="7"/>
  <c r="IOJ45" i="7"/>
  <c r="IOI45" i="7"/>
  <c r="IOE45" i="7"/>
  <c r="IOB45" i="7"/>
  <c r="IOA45" i="7"/>
  <c r="INW45" i="7"/>
  <c r="INT45" i="7"/>
  <c r="INS45" i="7"/>
  <c r="INO45" i="7"/>
  <c r="INL45" i="7"/>
  <c r="INK45" i="7"/>
  <c r="ING45" i="7"/>
  <c r="IND45" i="7"/>
  <c r="INC45" i="7"/>
  <c r="IMY45" i="7"/>
  <c r="IMV45" i="7"/>
  <c r="IMU45" i="7"/>
  <c r="IMQ45" i="7"/>
  <c r="IMN45" i="7"/>
  <c r="IMM45" i="7"/>
  <c r="IMI45" i="7"/>
  <c r="IMF45" i="7"/>
  <c r="IME45" i="7"/>
  <c r="IMA45" i="7"/>
  <c r="ILX45" i="7"/>
  <c r="ILW45" i="7"/>
  <c r="ILS45" i="7"/>
  <c r="ILP45" i="7"/>
  <c r="ILO45" i="7"/>
  <c r="ILK45" i="7"/>
  <c r="ILH45" i="7"/>
  <c r="ILG45" i="7"/>
  <c r="ILC45" i="7"/>
  <c r="IKZ45" i="7"/>
  <c r="IKY45" i="7"/>
  <c r="IKU45" i="7"/>
  <c r="IKR45" i="7"/>
  <c r="IKQ45" i="7"/>
  <c r="IKM45" i="7"/>
  <c r="IKJ45" i="7"/>
  <c r="IKI45" i="7"/>
  <c r="IKE45" i="7"/>
  <c r="IKB45" i="7"/>
  <c r="IKA45" i="7"/>
  <c r="IJW45" i="7"/>
  <c r="IJT45" i="7"/>
  <c r="IJS45" i="7"/>
  <c r="IJO45" i="7"/>
  <c r="IJL45" i="7"/>
  <c r="IJK45" i="7"/>
  <c r="IJG45" i="7"/>
  <c r="IJD45" i="7"/>
  <c r="IJC45" i="7"/>
  <c r="IIY45" i="7"/>
  <c r="IIV45" i="7"/>
  <c r="IIU45" i="7"/>
  <c r="IIQ45" i="7"/>
  <c r="IIN45" i="7"/>
  <c r="IIM45" i="7"/>
  <c r="III45" i="7"/>
  <c r="IIF45" i="7"/>
  <c r="IIE45" i="7"/>
  <c r="IIA45" i="7"/>
  <c r="IHX45" i="7"/>
  <c r="IHW45" i="7"/>
  <c r="IHS45" i="7"/>
  <c r="IHP45" i="7"/>
  <c r="IHO45" i="7"/>
  <c r="IHK45" i="7"/>
  <c r="IHH45" i="7"/>
  <c r="IHG45" i="7"/>
  <c r="IHC45" i="7"/>
  <c r="IGZ45" i="7"/>
  <c r="IGY45" i="7"/>
  <c r="IGU45" i="7"/>
  <c r="IGR45" i="7"/>
  <c r="IGQ45" i="7"/>
  <c r="IGM45" i="7"/>
  <c r="IGJ45" i="7"/>
  <c r="IGI45" i="7"/>
  <c r="IGE45" i="7"/>
  <c r="IGB45" i="7"/>
  <c r="IGA45" i="7"/>
  <c r="IFW45" i="7"/>
  <c r="IFT45" i="7"/>
  <c r="IFS45" i="7"/>
  <c r="IFO45" i="7"/>
  <c r="IFL45" i="7"/>
  <c r="IFK45" i="7"/>
  <c r="IFG45" i="7"/>
  <c r="IFD45" i="7"/>
  <c r="IFC45" i="7"/>
  <c r="IEY45" i="7"/>
  <c r="IEV45" i="7"/>
  <c r="IEU45" i="7"/>
  <c r="IEQ45" i="7"/>
  <c r="IEN45" i="7"/>
  <c r="IEM45" i="7"/>
  <c r="IEI45" i="7"/>
  <c r="IEF45" i="7"/>
  <c r="IEE45" i="7"/>
  <c r="IEA45" i="7"/>
  <c r="IDX45" i="7"/>
  <c r="IDW45" i="7"/>
  <c r="IDS45" i="7"/>
  <c r="IDP45" i="7"/>
  <c r="IDO45" i="7"/>
  <c r="IDK45" i="7"/>
  <c r="IDH45" i="7"/>
  <c r="IDG45" i="7"/>
  <c r="IDC45" i="7"/>
  <c r="ICZ45" i="7"/>
  <c r="ICY45" i="7"/>
  <c r="ICU45" i="7"/>
  <c r="ICR45" i="7"/>
  <c r="ICQ45" i="7"/>
  <c r="ICM45" i="7"/>
  <c r="ICJ45" i="7"/>
  <c r="ICI45" i="7"/>
  <c r="ICE45" i="7"/>
  <c r="ICB45" i="7"/>
  <c r="ICA45" i="7"/>
  <c r="IBW45" i="7"/>
  <c r="IBT45" i="7"/>
  <c r="IBS45" i="7"/>
  <c r="IBO45" i="7"/>
  <c r="IBL45" i="7"/>
  <c r="IBK45" i="7"/>
  <c r="IBG45" i="7"/>
  <c r="IBD45" i="7"/>
  <c r="IBC45" i="7"/>
  <c r="IAY45" i="7"/>
  <c r="IAV45" i="7"/>
  <c r="IAU45" i="7"/>
  <c r="IAQ45" i="7"/>
  <c r="IAN45" i="7"/>
  <c r="IAM45" i="7"/>
  <c r="IAI45" i="7"/>
  <c r="IAF45" i="7"/>
  <c r="IAE45" i="7"/>
  <c r="IAA45" i="7"/>
  <c r="HZX45" i="7"/>
  <c r="HZW45" i="7"/>
  <c r="HZS45" i="7"/>
  <c r="HZP45" i="7"/>
  <c r="HZO45" i="7"/>
  <c r="HZK45" i="7"/>
  <c r="HZH45" i="7"/>
  <c r="HZG45" i="7"/>
  <c r="HZC45" i="7"/>
  <c r="HYZ45" i="7"/>
  <c r="HYY45" i="7"/>
  <c r="HYU45" i="7"/>
  <c r="HYR45" i="7"/>
  <c r="HYQ45" i="7"/>
  <c r="HYM45" i="7"/>
  <c r="HYJ45" i="7"/>
  <c r="HYI45" i="7"/>
  <c r="HYE45" i="7"/>
  <c r="HYB45" i="7"/>
  <c r="HYA45" i="7"/>
  <c r="HXW45" i="7"/>
  <c r="HXT45" i="7"/>
  <c r="HXS45" i="7"/>
  <c r="HXO45" i="7"/>
  <c r="HXL45" i="7"/>
  <c r="HXK45" i="7"/>
  <c r="HXG45" i="7"/>
  <c r="HXD45" i="7"/>
  <c r="HXC45" i="7"/>
  <c r="HWY45" i="7"/>
  <c r="HWV45" i="7"/>
  <c r="HWU45" i="7"/>
  <c r="HWQ45" i="7"/>
  <c r="HWN45" i="7"/>
  <c r="HWM45" i="7"/>
  <c r="HWI45" i="7"/>
  <c r="HWF45" i="7"/>
  <c r="HWE45" i="7"/>
  <c r="HWA45" i="7"/>
  <c r="HVX45" i="7"/>
  <c r="HVW45" i="7"/>
  <c r="HVS45" i="7"/>
  <c r="HVP45" i="7"/>
  <c r="HVO45" i="7"/>
  <c r="HVK45" i="7"/>
  <c r="HVH45" i="7"/>
  <c r="HVG45" i="7"/>
  <c r="HVC45" i="7"/>
  <c r="HUZ45" i="7"/>
  <c r="HUY45" i="7"/>
  <c r="HUU45" i="7"/>
  <c r="HUR45" i="7"/>
  <c r="HUQ45" i="7"/>
  <c r="HUM45" i="7"/>
  <c r="HUJ45" i="7"/>
  <c r="HUI45" i="7"/>
  <c r="HUE45" i="7"/>
  <c r="HUB45" i="7"/>
  <c r="HUA45" i="7"/>
  <c r="HTW45" i="7"/>
  <c r="HTT45" i="7"/>
  <c r="HTS45" i="7"/>
  <c r="HTO45" i="7"/>
  <c r="HTL45" i="7"/>
  <c r="HTK45" i="7"/>
  <c r="HTG45" i="7"/>
  <c r="HTD45" i="7"/>
  <c r="HTC45" i="7"/>
  <c r="HSY45" i="7"/>
  <c r="HSV45" i="7"/>
  <c r="HSU45" i="7"/>
  <c r="HSQ45" i="7"/>
  <c r="HSN45" i="7"/>
  <c r="HSM45" i="7"/>
  <c r="HSI45" i="7"/>
  <c r="HSF45" i="7"/>
  <c r="HSE45" i="7"/>
  <c r="HSA45" i="7"/>
  <c r="HRX45" i="7"/>
  <c r="HRW45" i="7"/>
  <c r="HRS45" i="7"/>
  <c r="HRP45" i="7"/>
  <c r="HRO45" i="7"/>
  <c r="HRK45" i="7"/>
  <c r="HRH45" i="7"/>
  <c r="HRG45" i="7"/>
  <c r="HRC45" i="7"/>
  <c r="HQZ45" i="7"/>
  <c r="HQY45" i="7"/>
  <c r="HQU45" i="7"/>
  <c r="HQR45" i="7"/>
  <c r="HQQ45" i="7"/>
  <c r="HQM45" i="7"/>
  <c r="HQJ45" i="7"/>
  <c r="HQI45" i="7"/>
  <c r="HQE45" i="7"/>
  <c r="HQB45" i="7"/>
  <c r="HQA45" i="7"/>
  <c r="HPW45" i="7"/>
  <c r="HPT45" i="7"/>
  <c r="HPS45" i="7"/>
  <c r="HPO45" i="7"/>
  <c r="HPL45" i="7"/>
  <c r="HPK45" i="7"/>
  <c r="HPG45" i="7"/>
  <c r="HPD45" i="7"/>
  <c r="HPC45" i="7"/>
  <c r="HOY45" i="7"/>
  <c r="HOV45" i="7"/>
  <c r="HOU45" i="7"/>
  <c r="HOQ45" i="7"/>
  <c r="HON45" i="7"/>
  <c r="HOM45" i="7"/>
  <c r="HOI45" i="7"/>
  <c r="HOF45" i="7"/>
  <c r="HOE45" i="7"/>
  <c r="HOA45" i="7"/>
  <c r="HNX45" i="7"/>
  <c r="HNW45" i="7"/>
  <c r="HNS45" i="7"/>
  <c r="HNP45" i="7"/>
  <c r="HNO45" i="7"/>
  <c r="HNK45" i="7"/>
  <c r="HNH45" i="7"/>
  <c r="HNG45" i="7"/>
  <c r="HNC45" i="7"/>
  <c r="HMZ45" i="7"/>
  <c r="HMY45" i="7"/>
  <c r="HMU45" i="7"/>
  <c r="HMR45" i="7"/>
  <c r="HMQ45" i="7"/>
  <c r="HMM45" i="7"/>
  <c r="HMJ45" i="7"/>
  <c r="HMI45" i="7"/>
  <c r="HME45" i="7"/>
  <c r="HMB45" i="7"/>
  <c r="HMA45" i="7"/>
  <c r="HLW45" i="7"/>
  <c r="HLT45" i="7"/>
  <c r="HLS45" i="7"/>
  <c r="HLO45" i="7"/>
  <c r="HLL45" i="7"/>
  <c r="HLK45" i="7"/>
  <c r="HLG45" i="7"/>
  <c r="HLD45" i="7"/>
  <c r="HLC45" i="7"/>
  <c r="HKY45" i="7"/>
  <c r="HKV45" i="7"/>
  <c r="HKU45" i="7"/>
  <c r="HKQ45" i="7"/>
  <c r="HKN45" i="7"/>
  <c r="HKM45" i="7"/>
  <c r="HKI45" i="7"/>
  <c r="HKF45" i="7"/>
  <c r="HKE45" i="7"/>
  <c r="HKA45" i="7"/>
  <c r="HJX45" i="7"/>
  <c r="HJW45" i="7"/>
  <c r="HJS45" i="7"/>
  <c r="HJP45" i="7"/>
  <c r="HJO45" i="7"/>
  <c r="HJK45" i="7"/>
  <c r="HJH45" i="7"/>
  <c r="HJG45" i="7"/>
  <c r="HJC45" i="7"/>
  <c r="HIZ45" i="7"/>
  <c r="HIY45" i="7"/>
  <c r="HIU45" i="7"/>
  <c r="HIR45" i="7"/>
  <c r="HIQ45" i="7"/>
  <c r="HIM45" i="7"/>
  <c r="HIJ45" i="7"/>
  <c r="HII45" i="7"/>
  <c r="HIE45" i="7"/>
  <c r="HIB45" i="7"/>
  <c r="HIA45" i="7"/>
  <c r="HHW45" i="7"/>
  <c r="HHT45" i="7"/>
  <c r="HHS45" i="7"/>
  <c r="HHO45" i="7"/>
  <c r="HHL45" i="7"/>
  <c r="HHK45" i="7"/>
  <c r="HHG45" i="7"/>
  <c r="HHD45" i="7"/>
  <c r="HHC45" i="7"/>
  <c r="HGY45" i="7"/>
  <c r="HGV45" i="7"/>
  <c r="HGU45" i="7"/>
  <c r="HGQ45" i="7"/>
  <c r="HGN45" i="7"/>
  <c r="HGM45" i="7"/>
  <c r="HGI45" i="7"/>
  <c r="HGF45" i="7"/>
  <c r="HGE45" i="7"/>
  <c r="HGA45" i="7"/>
  <c r="HFX45" i="7"/>
  <c r="HFW45" i="7"/>
  <c r="HFS45" i="7"/>
  <c r="HFP45" i="7"/>
  <c r="HFO45" i="7"/>
  <c r="HFK45" i="7"/>
  <c r="HFH45" i="7"/>
  <c r="HFG45" i="7"/>
  <c r="HFC45" i="7"/>
  <c r="HEZ45" i="7"/>
  <c r="HEY45" i="7"/>
  <c r="HEU45" i="7"/>
  <c r="HER45" i="7"/>
  <c r="HEQ45" i="7"/>
  <c r="HEM45" i="7"/>
  <c r="HEJ45" i="7"/>
  <c r="HEI45" i="7"/>
  <c r="HEE45" i="7"/>
  <c r="HEB45" i="7"/>
  <c r="HEA45" i="7"/>
  <c r="HDW45" i="7"/>
  <c r="HDT45" i="7"/>
  <c r="HDS45" i="7"/>
  <c r="HDO45" i="7"/>
  <c r="HDL45" i="7"/>
  <c r="HDK45" i="7"/>
  <c r="HDG45" i="7"/>
  <c r="HDD45" i="7"/>
  <c r="HDC45" i="7"/>
  <c r="HCY45" i="7"/>
  <c r="HCV45" i="7"/>
  <c r="HCU45" i="7"/>
  <c r="HCQ45" i="7"/>
  <c r="HCN45" i="7"/>
  <c r="HCM45" i="7"/>
  <c r="HCI45" i="7"/>
  <c r="HCF45" i="7"/>
  <c r="HCE45" i="7"/>
  <c r="HCA45" i="7"/>
  <c r="HBX45" i="7"/>
  <c r="HBW45" i="7"/>
  <c r="HBS45" i="7"/>
  <c r="HBP45" i="7"/>
  <c r="HBO45" i="7"/>
  <c r="HBK45" i="7"/>
  <c r="HBH45" i="7"/>
  <c r="HBG45" i="7"/>
  <c r="HBC45" i="7"/>
  <c r="HAZ45" i="7"/>
  <c r="HAY45" i="7"/>
  <c r="HAU45" i="7"/>
  <c r="HAR45" i="7"/>
  <c r="HAQ45" i="7"/>
  <c r="HAM45" i="7"/>
  <c r="HAJ45" i="7"/>
  <c r="HAI45" i="7"/>
  <c r="HAE45" i="7"/>
  <c r="HAB45" i="7"/>
  <c r="HAA45" i="7"/>
  <c r="GZW45" i="7"/>
  <c r="GZT45" i="7"/>
  <c r="GZS45" i="7"/>
  <c r="GZO45" i="7"/>
  <c r="GZL45" i="7"/>
  <c r="GZK45" i="7"/>
  <c r="GZG45" i="7"/>
  <c r="GZD45" i="7"/>
  <c r="GZC45" i="7"/>
  <c r="GYY45" i="7"/>
  <c r="GYV45" i="7"/>
  <c r="GYU45" i="7"/>
  <c r="GYQ45" i="7"/>
  <c r="GYN45" i="7"/>
  <c r="GYM45" i="7"/>
  <c r="GYI45" i="7"/>
  <c r="GYF45" i="7"/>
  <c r="GYE45" i="7"/>
  <c r="GYA45" i="7"/>
  <c r="GXX45" i="7"/>
  <c r="GXW45" i="7"/>
  <c r="GXS45" i="7"/>
  <c r="GXP45" i="7"/>
  <c r="GXO45" i="7"/>
  <c r="GXK45" i="7"/>
  <c r="GXH45" i="7"/>
  <c r="GXG45" i="7"/>
  <c r="GXC45" i="7"/>
  <c r="GWZ45" i="7"/>
  <c r="GWY45" i="7"/>
  <c r="GWU45" i="7"/>
  <c r="GWR45" i="7"/>
  <c r="GWQ45" i="7"/>
  <c r="GWM45" i="7"/>
  <c r="GWJ45" i="7"/>
  <c r="GWI45" i="7"/>
  <c r="GWE45" i="7"/>
  <c r="GWB45" i="7"/>
  <c r="GWA45" i="7"/>
  <c r="GVW45" i="7"/>
  <c r="GVT45" i="7"/>
  <c r="GVS45" i="7"/>
  <c r="GVO45" i="7"/>
  <c r="GVL45" i="7"/>
  <c r="GVK45" i="7"/>
  <c r="GVG45" i="7"/>
  <c r="GVD45" i="7"/>
  <c r="GVC45" i="7"/>
  <c r="GUY45" i="7"/>
  <c r="GUV45" i="7"/>
  <c r="GUU45" i="7"/>
  <c r="GUQ45" i="7"/>
  <c r="GUN45" i="7"/>
  <c r="GUM45" i="7"/>
  <c r="GUI45" i="7"/>
  <c r="GUF45" i="7"/>
  <c r="GUE45" i="7"/>
  <c r="GUA45" i="7"/>
  <c r="GTX45" i="7"/>
  <c r="GTW45" i="7"/>
  <c r="GTS45" i="7"/>
  <c r="GTP45" i="7"/>
  <c r="GTO45" i="7"/>
  <c r="GTK45" i="7"/>
  <c r="GTH45" i="7"/>
  <c r="GTG45" i="7"/>
  <c r="GTC45" i="7"/>
  <c r="GSZ45" i="7"/>
  <c r="GSY45" i="7"/>
  <c r="GSU45" i="7"/>
  <c r="GSR45" i="7"/>
  <c r="GSQ45" i="7"/>
  <c r="GSM45" i="7"/>
  <c r="GSJ45" i="7"/>
  <c r="GSI45" i="7"/>
  <c r="GSE45" i="7"/>
  <c r="GSB45" i="7"/>
  <c r="GSA45" i="7"/>
  <c r="GRW45" i="7"/>
  <c r="GRT45" i="7"/>
  <c r="GRS45" i="7"/>
  <c r="GRO45" i="7"/>
  <c r="GRL45" i="7"/>
  <c r="GRK45" i="7"/>
  <c r="GRG45" i="7"/>
  <c r="GRD45" i="7"/>
  <c r="GRC45" i="7"/>
  <c r="GQY45" i="7"/>
  <c r="GQV45" i="7"/>
  <c r="GQU45" i="7"/>
  <c r="GQQ45" i="7"/>
  <c r="GQN45" i="7"/>
  <c r="GQM45" i="7"/>
  <c r="GQI45" i="7"/>
  <c r="GQF45" i="7"/>
  <c r="GQE45" i="7"/>
  <c r="GQA45" i="7"/>
  <c r="GPX45" i="7"/>
  <c r="GPW45" i="7"/>
  <c r="GPS45" i="7"/>
  <c r="GPP45" i="7"/>
  <c r="GPO45" i="7"/>
  <c r="GPK45" i="7"/>
  <c r="GPH45" i="7"/>
  <c r="GPG45" i="7"/>
  <c r="GPC45" i="7"/>
  <c r="GOZ45" i="7"/>
  <c r="GOY45" i="7"/>
  <c r="GOU45" i="7"/>
  <c r="GOR45" i="7"/>
  <c r="GOQ45" i="7"/>
  <c r="GOM45" i="7"/>
  <c r="GOJ45" i="7"/>
  <c r="GOI45" i="7"/>
  <c r="GOE45" i="7"/>
  <c r="GOB45" i="7"/>
  <c r="GOA45" i="7"/>
  <c r="GNW45" i="7"/>
  <c r="GNT45" i="7"/>
  <c r="GNS45" i="7"/>
  <c r="GNO45" i="7"/>
  <c r="GNL45" i="7"/>
  <c r="GNK45" i="7"/>
  <c r="GNG45" i="7"/>
  <c r="GND45" i="7"/>
  <c r="GNC45" i="7"/>
  <c r="GMY45" i="7"/>
  <c r="GMV45" i="7"/>
  <c r="GMU45" i="7"/>
  <c r="GMQ45" i="7"/>
  <c r="GMN45" i="7"/>
  <c r="GMM45" i="7"/>
  <c r="GMI45" i="7"/>
  <c r="GMF45" i="7"/>
  <c r="GME45" i="7"/>
  <c r="GMA45" i="7"/>
  <c r="GLX45" i="7"/>
  <c r="GLW45" i="7"/>
  <c r="GLS45" i="7"/>
  <c r="GLP45" i="7"/>
  <c r="GLO45" i="7"/>
  <c r="GLK45" i="7"/>
  <c r="GLH45" i="7"/>
  <c r="GLG45" i="7"/>
  <c r="GLC45" i="7"/>
  <c r="GKZ45" i="7"/>
  <c r="GKY45" i="7"/>
  <c r="GKU45" i="7"/>
  <c r="GKR45" i="7"/>
  <c r="GKQ45" i="7"/>
  <c r="GKM45" i="7"/>
  <c r="GKJ45" i="7"/>
  <c r="GKI45" i="7"/>
  <c r="GKE45" i="7"/>
  <c r="GKB45" i="7"/>
  <c r="GKA45" i="7"/>
  <c r="GJW45" i="7"/>
  <c r="GJT45" i="7"/>
  <c r="GJS45" i="7"/>
  <c r="GJO45" i="7"/>
  <c r="GJL45" i="7"/>
  <c r="GJK45" i="7"/>
  <c r="GJG45" i="7"/>
  <c r="GJD45" i="7"/>
  <c r="GJC45" i="7"/>
  <c r="GIY45" i="7"/>
  <c r="GIV45" i="7"/>
  <c r="GIU45" i="7"/>
  <c r="GIQ45" i="7"/>
  <c r="GIN45" i="7"/>
  <c r="GIM45" i="7"/>
  <c r="GII45" i="7"/>
  <c r="GIF45" i="7"/>
  <c r="GIE45" i="7"/>
  <c r="GIA45" i="7"/>
  <c r="GHX45" i="7"/>
  <c r="GHW45" i="7"/>
  <c r="GHS45" i="7"/>
  <c r="GHP45" i="7"/>
  <c r="GHO45" i="7"/>
  <c r="GHK45" i="7"/>
  <c r="GHH45" i="7"/>
  <c r="GHG45" i="7"/>
  <c r="GHC45" i="7"/>
  <c r="GGZ45" i="7"/>
  <c r="GGY45" i="7"/>
  <c r="GGU45" i="7"/>
  <c r="GGR45" i="7"/>
  <c r="GGQ45" i="7"/>
  <c r="GGM45" i="7"/>
  <c r="GGJ45" i="7"/>
  <c r="GGI45" i="7"/>
  <c r="GGE45" i="7"/>
  <c r="GGB45" i="7"/>
  <c r="GGA45" i="7"/>
  <c r="GFW45" i="7"/>
  <c r="GFT45" i="7"/>
  <c r="GFS45" i="7"/>
  <c r="GFO45" i="7"/>
  <c r="GFL45" i="7"/>
  <c r="GFK45" i="7"/>
  <c r="GFG45" i="7"/>
  <c r="GFD45" i="7"/>
  <c r="GFC45" i="7"/>
  <c r="GEY45" i="7"/>
  <c r="GEV45" i="7"/>
  <c r="GEU45" i="7"/>
  <c r="GEQ45" i="7"/>
  <c r="GEN45" i="7"/>
  <c r="GEM45" i="7"/>
  <c r="GEI45" i="7"/>
  <c r="GEF45" i="7"/>
  <c r="GEE45" i="7"/>
  <c r="GEA45" i="7"/>
  <c r="GDX45" i="7"/>
  <c r="GDW45" i="7"/>
  <c r="GDS45" i="7"/>
  <c r="GDP45" i="7"/>
  <c r="GDO45" i="7"/>
  <c r="GDK45" i="7"/>
  <c r="GDH45" i="7"/>
  <c r="GDG45" i="7"/>
  <c r="GDC45" i="7"/>
  <c r="GCZ45" i="7"/>
  <c r="GCY45" i="7"/>
  <c r="GCU45" i="7"/>
  <c r="GCR45" i="7"/>
  <c r="GCQ45" i="7"/>
  <c r="GCM45" i="7"/>
  <c r="GCJ45" i="7"/>
  <c r="GCI45" i="7"/>
  <c r="GCE45" i="7"/>
  <c r="GCB45" i="7"/>
  <c r="GCA45" i="7"/>
  <c r="GBW45" i="7"/>
  <c r="GBT45" i="7"/>
  <c r="GBS45" i="7"/>
  <c r="GBO45" i="7"/>
  <c r="GBL45" i="7"/>
  <c r="GBK45" i="7"/>
  <c r="GBG45" i="7"/>
  <c r="GBD45" i="7"/>
  <c r="GBC45" i="7"/>
  <c r="GAY45" i="7"/>
  <c r="GAV45" i="7"/>
  <c r="GAU45" i="7"/>
  <c r="GAQ45" i="7"/>
  <c r="GAN45" i="7"/>
  <c r="GAM45" i="7"/>
  <c r="GAI45" i="7"/>
  <c r="GAF45" i="7"/>
  <c r="GAE45" i="7"/>
  <c r="GAA45" i="7"/>
  <c r="FZX45" i="7"/>
  <c r="FZW45" i="7"/>
  <c r="FZS45" i="7"/>
  <c r="FZP45" i="7"/>
  <c r="FZO45" i="7"/>
  <c r="FZK45" i="7"/>
  <c r="FZH45" i="7"/>
  <c r="FZG45" i="7"/>
  <c r="FZC45" i="7"/>
  <c r="FYZ45" i="7"/>
  <c r="FYY45" i="7"/>
  <c r="FYU45" i="7"/>
  <c r="FYR45" i="7"/>
  <c r="FYQ45" i="7"/>
  <c r="FYM45" i="7"/>
  <c r="FYJ45" i="7"/>
  <c r="FYI45" i="7"/>
  <c r="FYE45" i="7"/>
  <c r="FYB45" i="7"/>
  <c r="FYA45" i="7"/>
  <c r="FXW45" i="7"/>
  <c r="FXT45" i="7"/>
  <c r="FXS45" i="7"/>
  <c r="FXO45" i="7"/>
  <c r="FXL45" i="7"/>
  <c r="FXK45" i="7"/>
  <c r="FXG45" i="7"/>
  <c r="FXD45" i="7"/>
  <c r="FXC45" i="7"/>
  <c r="FWY45" i="7"/>
  <c r="FWV45" i="7"/>
  <c r="FWU45" i="7"/>
  <c r="FWQ45" i="7"/>
  <c r="FWN45" i="7"/>
  <c r="FWM45" i="7"/>
  <c r="FWI45" i="7"/>
  <c r="FWF45" i="7"/>
  <c r="FWE45" i="7"/>
  <c r="FWA45" i="7"/>
  <c r="FVX45" i="7"/>
  <c r="FVW45" i="7"/>
  <c r="FVS45" i="7"/>
  <c r="FVP45" i="7"/>
  <c r="FVO45" i="7"/>
  <c r="FVK45" i="7"/>
  <c r="FVH45" i="7"/>
  <c r="FVG45" i="7"/>
  <c r="FVC45" i="7"/>
  <c r="FUZ45" i="7"/>
  <c r="FUY45" i="7"/>
  <c r="FUU45" i="7"/>
  <c r="FUR45" i="7"/>
  <c r="FUQ45" i="7"/>
  <c r="FUM45" i="7"/>
  <c r="FUJ45" i="7"/>
  <c r="FUI45" i="7"/>
  <c r="FUE45" i="7"/>
  <c r="FUB45" i="7"/>
  <c r="FUA45" i="7"/>
  <c r="FTW45" i="7"/>
  <c r="FTT45" i="7"/>
  <c r="FTS45" i="7"/>
  <c r="FTO45" i="7"/>
  <c r="FTL45" i="7"/>
  <c r="FTK45" i="7"/>
  <c r="FTG45" i="7"/>
  <c r="FTD45" i="7"/>
  <c r="FTC45" i="7"/>
  <c r="FSY45" i="7"/>
  <c r="FSV45" i="7"/>
  <c r="FSU45" i="7"/>
  <c r="FSQ45" i="7"/>
  <c r="FSN45" i="7"/>
  <c r="FSM45" i="7"/>
  <c r="FSI45" i="7"/>
  <c r="FSF45" i="7"/>
  <c r="FSE45" i="7"/>
  <c r="FSA45" i="7"/>
  <c r="FRX45" i="7"/>
  <c r="FRW45" i="7"/>
  <c r="FRS45" i="7"/>
  <c r="FRP45" i="7"/>
  <c r="FRO45" i="7"/>
  <c r="FRK45" i="7"/>
  <c r="FRH45" i="7"/>
  <c r="FRG45" i="7"/>
  <c r="FRC45" i="7"/>
  <c r="FQZ45" i="7"/>
  <c r="FQY45" i="7"/>
  <c r="FQU45" i="7"/>
  <c r="FQR45" i="7"/>
  <c r="FQQ45" i="7"/>
  <c r="FQM45" i="7"/>
  <c r="FQJ45" i="7"/>
  <c r="FQI45" i="7"/>
  <c r="FQE45" i="7"/>
  <c r="FQB45" i="7"/>
  <c r="FQA45" i="7"/>
  <c r="FPW45" i="7"/>
  <c r="FPT45" i="7"/>
  <c r="FPS45" i="7"/>
  <c r="FPO45" i="7"/>
  <c r="FPL45" i="7"/>
  <c r="FPK45" i="7"/>
  <c r="FPG45" i="7"/>
  <c r="FPD45" i="7"/>
  <c r="FPC45" i="7"/>
  <c r="FOY45" i="7"/>
  <c r="FOV45" i="7"/>
  <c r="FOU45" i="7"/>
  <c r="FOQ45" i="7"/>
  <c r="FON45" i="7"/>
  <c r="FOM45" i="7"/>
  <c r="FOI45" i="7"/>
  <c r="FOF45" i="7"/>
  <c r="FOE45" i="7"/>
  <c r="FOA45" i="7"/>
  <c r="FNX45" i="7"/>
  <c r="FNW45" i="7"/>
  <c r="FNS45" i="7"/>
  <c r="FNP45" i="7"/>
  <c r="FNO45" i="7"/>
  <c r="FNK45" i="7"/>
  <c r="FNH45" i="7"/>
  <c r="FNG45" i="7"/>
  <c r="FNC45" i="7"/>
  <c r="FMZ45" i="7"/>
  <c r="FMY45" i="7"/>
  <c r="FMU45" i="7"/>
  <c r="FMR45" i="7"/>
  <c r="FMQ45" i="7"/>
  <c r="FMM45" i="7"/>
  <c r="FMJ45" i="7"/>
  <c r="FMI45" i="7"/>
  <c r="FME45" i="7"/>
  <c r="FMB45" i="7"/>
  <c r="FMA45" i="7"/>
  <c r="FLW45" i="7"/>
  <c r="FLT45" i="7"/>
  <c r="FLS45" i="7"/>
  <c r="FLO45" i="7"/>
  <c r="FLL45" i="7"/>
  <c r="FLK45" i="7"/>
  <c r="FLG45" i="7"/>
  <c r="FLD45" i="7"/>
  <c r="FLC45" i="7"/>
  <c r="FKY45" i="7"/>
  <c r="FKV45" i="7"/>
  <c r="FKU45" i="7"/>
  <c r="FKQ45" i="7"/>
  <c r="FKN45" i="7"/>
  <c r="FKM45" i="7"/>
  <c r="FKI45" i="7"/>
  <c r="FKF45" i="7"/>
  <c r="FKE45" i="7"/>
  <c r="FKA45" i="7"/>
  <c r="FJX45" i="7"/>
  <c r="FJW45" i="7"/>
  <c r="FJS45" i="7"/>
  <c r="FJP45" i="7"/>
  <c r="FJO45" i="7"/>
  <c r="FJK45" i="7"/>
  <c r="FJH45" i="7"/>
  <c r="FJG45" i="7"/>
  <c r="FJC45" i="7"/>
  <c r="FIZ45" i="7"/>
  <c r="FIY45" i="7"/>
  <c r="FIU45" i="7"/>
  <c r="FIR45" i="7"/>
  <c r="FIQ45" i="7"/>
  <c r="FIM45" i="7"/>
  <c r="FIJ45" i="7"/>
  <c r="FII45" i="7"/>
  <c r="FIE45" i="7"/>
  <c r="FIB45" i="7"/>
  <c r="FIA45" i="7"/>
  <c r="FHW45" i="7"/>
  <c r="FHT45" i="7"/>
  <c r="FHS45" i="7"/>
  <c r="FHO45" i="7"/>
  <c r="FHL45" i="7"/>
  <c r="FHK45" i="7"/>
  <c r="FHG45" i="7"/>
  <c r="FHD45" i="7"/>
  <c r="FHC45" i="7"/>
  <c r="FGY45" i="7"/>
  <c r="FGV45" i="7"/>
  <c r="FGU45" i="7"/>
  <c r="FGQ45" i="7"/>
  <c r="FGN45" i="7"/>
  <c r="FGM45" i="7"/>
  <c r="FGI45" i="7"/>
  <c r="FGF45" i="7"/>
  <c r="FGE45" i="7"/>
  <c r="FGA45" i="7"/>
  <c r="FFX45" i="7"/>
  <c r="FFW45" i="7"/>
  <c r="FFS45" i="7"/>
  <c r="FFP45" i="7"/>
  <c r="FFO45" i="7"/>
  <c r="FFK45" i="7"/>
  <c r="FFH45" i="7"/>
  <c r="FFG45" i="7"/>
  <c r="FFC45" i="7"/>
  <c r="FEZ45" i="7"/>
  <c r="FEY45" i="7"/>
  <c r="FEU45" i="7"/>
  <c r="FER45" i="7"/>
  <c r="FEQ45" i="7"/>
  <c r="FEM45" i="7"/>
  <c r="FEJ45" i="7"/>
  <c r="FEI45" i="7"/>
  <c r="FEE45" i="7"/>
  <c r="FEB45" i="7"/>
  <c r="FEA45" i="7"/>
  <c r="FDW45" i="7"/>
  <c r="FDT45" i="7"/>
  <c r="FDS45" i="7"/>
  <c r="FDO45" i="7"/>
  <c r="FDL45" i="7"/>
  <c r="FDK45" i="7"/>
  <c r="FDG45" i="7"/>
  <c r="FDD45" i="7"/>
  <c r="FDC45" i="7"/>
  <c r="FCY45" i="7"/>
  <c r="FCV45" i="7"/>
  <c r="FCU45" i="7"/>
  <c r="FCQ45" i="7"/>
  <c r="FCN45" i="7"/>
  <c r="FCM45" i="7"/>
  <c r="FCI45" i="7"/>
  <c r="FCF45" i="7"/>
  <c r="FCE45" i="7"/>
  <c r="FCA45" i="7"/>
  <c r="FBX45" i="7"/>
  <c r="FBW45" i="7"/>
  <c r="FBS45" i="7"/>
  <c r="FBP45" i="7"/>
  <c r="FBO45" i="7"/>
  <c r="FBK45" i="7"/>
  <c r="FBH45" i="7"/>
  <c r="FBG45" i="7"/>
  <c r="FBC45" i="7"/>
  <c r="FAZ45" i="7"/>
  <c r="FAY45" i="7"/>
  <c r="FAU45" i="7"/>
  <c r="FAR45" i="7"/>
  <c r="FAQ45" i="7"/>
  <c r="FAM45" i="7"/>
  <c r="FAJ45" i="7"/>
  <c r="FAI45" i="7"/>
  <c r="FAE45" i="7"/>
  <c r="FAB45" i="7"/>
  <c r="FAA45" i="7"/>
  <c r="EZW45" i="7"/>
  <c r="EZT45" i="7"/>
  <c r="EZS45" i="7"/>
  <c r="EZO45" i="7"/>
  <c r="EZL45" i="7"/>
  <c r="EZK45" i="7"/>
  <c r="EZG45" i="7"/>
  <c r="EZD45" i="7"/>
  <c r="EZC45" i="7"/>
  <c r="EYY45" i="7"/>
  <c r="EYV45" i="7"/>
  <c r="EYU45" i="7"/>
  <c r="EYQ45" i="7"/>
  <c r="EYN45" i="7"/>
  <c r="EYM45" i="7"/>
  <c r="EYI45" i="7"/>
  <c r="EYF45" i="7"/>
  <c r="EYE45" i="7"/>
  <c r="EYA45" i="7"/>
  <c r="EXX45" i="7"/>
  <c r="EXW45" i="7"/>
  <c r="EXS45" i="7"/>
  <c r="EXP45" i="7"/>
  <c r="EXO45" i="7"/>
  <c r="EXK45" i="7"/>
  <c r="EXH45" i="7"/>
  <c r="EXG45" i="7"/>
  <c r="EXC45" i="7"/>
  <c r="EWZ45" i="7"/>
  <c r="EWY45" i="7"/>
  <c r="EWU45" i="7"/>
  <c r="EWR45" i="7"/>
  <c r="EWQ45" i="7"/>
  <c r="EWM45" i="7"/>
  <c r="EWJ45" i="7"/>
  <c r="EWI45" i="7"/>
  <c r="EWE45" i="7"/>
  <c r="EWB45" i="7"/>
  <c r="EWA45" i="7"/>
  <c r="EVW45" i="7"/>
  <c r="EVT45" i="7"/>
  <c r="EVS45" i="7"/>
  <c r="EVO45" i="7"/>
  <c r="EVL45" i="7"/>
  <c r="EVK45" i="7"/>
  <c r="EVG45" i="7"/>
  <c r="EVD45" i="7"/>
  <c r="EVC45" i="7"/>
  <c r="EUY45" i="7"/>
  <c r="EUV45" i="7"/>
  <c r="EUU45" i="7"/>
  <c r="EUQ45" i="7"/>
  <c r="EUN45" i="7"/>
  <c r="EUM45" i="7"/>
  <c r="EUI45" i="7"/>
  <c r="EUF45" i="7"/>
  <c r="EUE45" i="7"/>
  <c r="EUA45" i="7"/>
  <c r="ETX45" i="7"/>
  <c r="ETW45" i="7"/>
  <c r="ETS45" i="7"/>
  <c r="ETP45" i="7"/>
  <c r="ETO45" i="7"/>
  <c r="ETK45" i="7"/>
  <c r="ETH45" i="7"/>
  <c r="ETG45" i="7"/>
  <c r="ETC45" i="7"/>
  <c r="ESZ45" i="7"/>
  <c r="ESY45" i="7"/>
  <c r="ESU45" i="7"/>
  <c r="ESR45" i="7"/>
  <c r="ESQ45" i="7"/>
  <c r="ESM45" i="7"/>
  <c r="ESJ45" i="7"/>
  <c r="ESI45" i="7"/>
  <c r="ESE45" i="7"/>
  <c r="ESB45" i="7"/>
  <c r="ESA45" i="7"/>
  <c r="ERW45" i="7"/>
  <c r="ERT45" i="7"/>
  <c r="ERS45" i="7"/>
  <c r="ERO45" i="7"/>
  <c r="ERL45" i="7"/>
  <c r="ERK45" i="7"/>
  <c r="ERG45" i="7"/>
  <c r="ERD45" i="7"/>
  <c r="ERC45" i="7"/>
  <c r="EQY45" i="7"/>
  <c r="EQV45" i="7"/>
  <c r="EQU45" i="7"/>
  <c r="EQQ45" i="7"/>
  <c r="EQN45" i="7"/>
  <c r="EQM45" i="7"/>
  <c r="EQI45" i="7"/>
  <c r="EQF45" i="7"/>
  <c r="EQE45" i="7"/>
  <c r="EQA45" i="7"/>
  <c r="EPX45" i="7"/>
  <c r="EPW45" i="7"/>
  <c r="EPS45" i="7"/>
  <c r="EPP45" i="7"/>
  <c r="EPO45" i="7"/>
  <c r="EPK45" i="7"/>
  <c r="EPH45" i="7"/>
  <c r="EPG45" i="7"/>
  <c r="EPC45" i="7"/>
  <c r="EOZ45" i="7"/>
  <c r="EOY45" i="7"/>
  <c r="EOU45" i="7"/>
  <c r="EOR45" i="7"/>
  <c r="EOQ45" i="7"/>
  <c r="EOM45" i="7"/>
  <c r="EOJ45" i="7"/>
  <c r="EOI45" i="7"/>
  <c r="EOE45" i="7"/>
  <c r="EOB45" i="7"/>
  <c r="EOA45" i="7"/>
  <c r="ENW45" i="7"/>
  <c r="ENT45" i="7"/>
  <c r="ENS45" i="7"/>
  <c r="ENO45" i="7"/>
  <c r="ENL45" i="7"/>
  <c r="ENK45" i="7"/>
  <c r="ENG45" i="7"/>
  <c r="END45" i="7"/>
  <c r="ENC45" i="7"/>
  <c r="EMY45" i="7"/>
  <c r="EMV45" i="7"/>
  <c r="EMU45" i="7"/>
  <c r="EMQ45" i="7"/>
  <c r="EMN45" i="7"/>
  <c r="EMM45" i="7"/>
  <c r="EMI45" i="7"/>
  <c r="EMF45" i="7"/>
  <c r="EME45" i="7"/>
  <c r="EMA45" i="7"/>
  <c r="ELX45" i="7"/>
  <c r="ELW45" i="7"/>
  <c r="ELS45" i="7"/>
  <c r="ELP45" i="7"/>
  <c r="ELO45" i="7"/>
  <c r="ELK45" i="7"/>
  <c r="ELH45" i="7"/>
  <c r="ELG45" i="7"/>
  <c r="ELC45" i="7"/>
  <c r="EKZ45" i="7"/>
  <c r="EKY45" i="7"/>
  <c r="EKU45" i="7"/>
  <c r="EKR45" i="7"/>
  <c r="EKQ45" i="7"/>
  <c r="EKM45" i="7"/>
  <c r="EKJ45" i="7"/>
  <c r="EKI45" i="7"/>
  <c r="EKE45" i="7"/>
  <c r="EKB45" i="7"/>
  <c r="EKA45" i="7"/>
  <c r="EJW45" i="7"/>
  <c r="EJT45" i="7"/>
  <c r="EJS45" i="7"/>
  <c r="EJO45" i="7"/>
  <c r="EJL45" i="7"/>
  <c r="EJK45" i="7"/>
  <c r="EJG45" i="7"/>
  <c r="EJD45" i="7"/>
  <c r="EJC45" i="7"/>
  <c r="EIY45" i="7"/>
  <c r="EIV45" i="7"/>
  <c r="EIU45" i="7"/>
  <c r="EIQ45" i="7"/>
  <c r="EIN45" i="7"/>
  <c r="EIM45" i="7"/>
  <c r="EII45" i="7"/>
  <c r="EIF45" i="7"/>
  <c r="EIE45" i="7"/>
  <c r="EIA45" i="7"/>
  <c r="EHX45" i="7"/>
  <c r="EHW45" i="7"/>
  <c r="EHS45" i="7"/>
  <c r="EHP45" i="7"/>
  <c r="EHO45" i="7"/>
  <c r="EHK45" i="7"/>
  <c r="EHH45" i="7"/>
  <c r="EHG45" i="7"/>
  <c r="EHC45" i="7"/>
  <c r="EGZ45" i="7"/>
  <c r="EGY45" i="7"/>
  <c r="EGU45" i="7"/>
  <c r="EGR45" i="7"/>
  <c r="EGQ45" i="7"/>
  <c r="EGM45" i="7"/>
  <c r="EGJ45" i="7"/>
  <c r="EGI45" i="7"/>
  <c r="EGE45" i="7"/>
  <c r="EGB45" i="7"/>
  <c r="EGA45" i="7"/>
  <c r="EFW45" i="7"/>
  <c r="EFT45" i="7"/>
  <c r="EFS45" i="7"/>
  <c r="EFO45" i="7"/>
  <c r="EFL45" i="7"/>
  <c r="EFK45" i="7"/>
  <c r="EFG45" i="7"/>
  <c r="EFD45" i="7"/>
  <c r="EFC45" i="7"/>
  <c r="EEY45" i="7"/>
  <c r="EEV45" i="7"/>
  <c r="EEU45" i="7"/>
  <c r="EEQ45" i="7"/>
  <c r="EEN45" i="7"/>
  <c r="EEM45" i="7"/>
  <c r="EEI45" i="7"/>
  <c r="EEF45" i="7"/>
  <c r="EEE45" i="7"/>
  <c r="EEA45" i="7"/>
  <c r="EDX45" i="7"/>
  <c r="EDW45" i="7"/>
  <c r="EDS45" i="7"/>
  <c r="EDP45" i="7"/>
  <c r="EDO45" i="7"/>
  <c r="EDK45" i="7"/>
  <c r="EDH45" i="7"/>
  <c r="EDG45" i="7"/>
  <c r="EDC45" i="7"/>
  <c r="ECZ45" i="7"/>
  <c r="ECY45" i="7"/>
  <c r="ECU45" i="7"/>
  <c r="ECR45" i="7"/>
  <c r="ECQ45" i="7"/>
  <c r="ECM45" i="7"/>
  <c r="ECJ45" i="7"/>
  <c r="ECI45" i="7"/>
  <c r="ECE45" i="7"/>
  <c r="ECB45" i="7"/>
  <c r="ECA45" i="7"/>
  <c r="EBW45" i="7"/>
  <c r="EBT45" i="7"/>
  <c r="EBS45" i="7"/>
  <c r="EBO45" i="7"/>
  <c r="EBL45" i="7"/>
  <c r="EBK45" i="7"/>
  <c r="EBG45" i="7"/>
  <c r="EBD45" i="7"/>
  <c r="EBC45" i="7"/>
  <c r="EAY45" i="7"/>
  <c r="EAV45" i="7"/>
  <c r="EAU45" i="7"/>
  <c r="EAQ45" i="7"/>
  <c r="EAN45" i="7"/>
  <c r="EAM45" i="7"/>
  <c r="EAI45" i="7"/>
  <c r="EAF45" i="7"/>
  <c r="EAE45" i="7"/>
  <c r="EAA45" i="7"/>
  <c r="DZX45" i="7"/>
  <c r="DZW45" i="7"/>
  <c r="DZS45" i="7"/>
  <c r="DZP45" i="7"/>
  <c r="DZO45" i="7"/>
  <c r="DZK45" i="7"/>
  <c r="DZH45" i="7"/>
  <c r="DZG45" i="7"/>
  <c r="DZC45" i="7"/>
  <c r="DYZ45" i="7"/>
  <c r="DYY45" i="7"/>
  <c r="DYU45" i="7"/>
  <c r="DYR45" i="7"/>
  <c r="DYQ45" i="7"/>
  <c r="DYM45" i="7"/>
  <c r="DYJ45" i="7"/>
  <c r="DYI45" i="7"/>
  <c r="DYE45" i="7"/>
  <c r="DYB45" i="7"/>
  <c r="DYA45" i="7"/>
  <c r="DXW45" i="7"/>
  <c r="DXT45" i="7"/>
  <c r="DXS45" i="7"/>
  <c r="DXO45" i="7"/>
  <c r="DXL45" i="7"/>
  <c r="DXK45" i="7"/>
  <c r="DXG45" i="7"/>
  <c r="DXD45" i="7"/>
  <c r="DXC45" i="7"/>
  <c r="DWY45" i="7"/>
  <c r="DWV45" i="7"/>
  <c r="DWU45" i="7"/>
  <c r="DWQ45" i="7"/>
  <c r="DWN45" i="7"/>
  <c r="DWM45" i="7"/>
  <c r="DWI45" i="7"/>
  <c r="DWF45" i="7"/>
  <c r="DWE45" i="7"/>
  <c r="DWA45" i="7"/>
  <c r="DVX45" i="7"/>
  <c r="DVW45" i="7"/>
  <c r="DVS45" i="7"/>
  <c r="DVP45" i="7"/>
  <c r="DVO45" i="7"/>
  <c r="DVK45" i="7"/>
  <c r="DVH45" i="7"/>
  <c r="DVG45" i="7"/>
  <c r="DVC45" i="7"/>
  <c r="DUZ45" i="7"/>
  <c r="DUY45" i="7"/>
  <c r="DUU45" i="7"/>
  <c r="DUR45" i="7"/>
  <c r="DUQ45" i="7"/>
  <c r="DUM45" i="7"/>
  <c r="DUJ45" i="7"/>
  <c r="DUI45" i="7"/>
  <c r="DUE45" i="7"/>
  <c r="DUB45" i="7"/>
  <c r="DUA45" i="7"/>
  <c r="DTW45" i="7"/>
  <c r="DTT45" i="7"/>
  <c r="DTS45" i="7"/>
  <c r="DTO45" i="7"/>
  <c r="DTL45" i="7"/>
  <c r="DTK45" i="7"/>
  <c r="DTG45" i="7"/>
  <c r="DTD45" i="7"/>
  <c r="DTC45" i="7"/>
  <c r="DSY45" i="7"/>
  <c r="DSV45" i="7"/>
  <c r="DSU45" i="7"/>
  <c r="DSQ45" i="7"/>
  <c r="DSN45" i="7"/>
  <c r="DSM45" i="7"/>
  <c r="DSI45" i="7"/>
  <c r="DSF45" i="7"/>
  <c r="DSE45" i="7"/>
  <c r="DSA45" i="7"/>
  <c r="DRX45" i="7"/>
  <c r="DRW45" i="7"/>
  <c r="DRS45" i="7"/>
  <c r="DRP45" i="7"/>
  <c r="DRO45" i="7"/>
  <c r="DRK45" i="7"/>
  <c r="DRH45" i="7"/>
  <c r="DRG45" i="7"/>
  <c r="DRC45" i="7"/>
  <c r="DQZ45" i="7"/>
  <c r="DQY45" i="7"/>
  <c r="DQU45" i="7"/>
  <c r="DQR45" i="7"/>
  <c r="DQQ45" i="7"/>
  <c r="DQM45" i="7"/>
  <c r="DQJ45" i="7"/>
  <c r="DQI45" i="7"/>
  <c r="DQE45" i="7"/>
  <c r="DQB45" i="7"/>
  <c r="DQA45" i="7"/>
  <c r="DPW45" i="7"/>
  <c r="DPT45" i="7"/>
  <c r="DPS45" i="7"/>
  <c r="DPO45" i="7"/>
  <c r="DPL45" i="7"/>
  <c r="DPK45" i="7"/>
  <c r="DPG45" i="7"/>
  <c r="DPD45" i="7"/>
  <c r="DPC45" i="7"/>
  <c r="DOY45" i="7"/>
  <c r="DOV45" i="7"/>
  <c r="DOU45" i="7"/>
  <c r="DOQ45" i="7"/>
  <c r="DON45" i="7"/>
  <c r="DOM45" i="7"/>
  <c r="DOI45" i="7"/>
  <c r="DOF45" i="7"/>
  <c r="DOE45" i="7"/>
  <c r="DOA45" i="7"/>
  <c r="DNX45" i="7"/>
  <c r="DNW45" i="7"/>
  <c r="DNS45" i="7"/>
  <c r="DNP45" i="7"/>
  <c r="DNO45" i="7"/>
  <c r="DNK45" i="7"/>
  <c r="DNH45" i="7"/>
  <c r="DNG45" i="7"/>
  <c r="DNC45" i="7"/>
  <c r="DMZ45" i="7"/>
  <c r="DMY45" i="7"/>
  <c r="DMU45" i="7"/>
  <c r="DMR45" i="7"/>
  <c r="DMQ45" i="7"/>
  <c r="DMM45" i="7"/>
  <c r="DMJ45" i="7"/>
  <c r="DMI45" i="7"/>
  <c r="DME45" i="7"/>
  <c r="DMB45" i="7"/>
  <c r="DMA45" i="7"/>
  <c r="DLW45" i="7"/>
  <c r="DLT45" i="7"/>
  <c r="DLS45" i="7"/>
  <c r="DLO45" i="7"/>
  <c r="DLL45" i="7"/>
  <c r="DLK45" i="7"/>
  <c r="DLG45" i="7"/>
  <c r="DLD45" i="7"/>
  <c r="DLC45" i="7"/>
  <c r="DKY45" i="7"/>
  <c r="DKV45" i="7"/>
  <c r="DKU45" i="7"/>
  <c r="DKQ45" i="7"/>
  <c r="DKN45" i="7"/>
  <c r="DKM45" i="7"/>
  <c r="DKI45" i="7"/>
  <c r="DKF45" i="7"/>
  <c r="DKE45" i="7"/>
  <c r="DKA45" i="7"/>
  <c r="DJX45" i="7"/>
  <c r="DJW45" i="7"/>
  <c r="DJS45" i="7"/>
  <c r="DJP45" i="7"/>
  <c r="DJO45" i="7"/>
  <c r="DJK45" i="7"/>
  <c r="DJH45" i="7"/>
  <c r="DJG45" i="7"/>
  <c r="DJC45" i="7"/>
  <c r="DIZ45" i="7"/>
  <c r="DIY45" i="7"/>
  <c r="DIU45" i="7"/>
  <c r="DIR45" i="7"/>
  <c r="DIQ45" i="7"/>
  <c r="DIM45" i="7"/>
  <c r="DIJ45" i="7"/>
  <c r="DII45" i="7"/>
  <c r="DIE45" i="7"/>
  <c r="DIB45" i="7"/>
  <c r="DIA45" i="7"/>
  <c r="DHW45" i="7"/>
  <c r="DHT45" i="7"/>
  <c r="DHS45" i="7"/>
  <c r="DHO45" i="7"/>
  <c r="DHL45" i="7"/>
  <c r="DHK45" i="7"/>
  <c r="DHG45" i="7"/>
  <c r="DHD45" i="7"/>
  <c r="DHC45" i="7"/>
  <c r="DGY45" i="7"/>
  <c r="DGV45" i="7"/>
  <c r="DGU45" i="7"/>
  <c r="DGQ45" i="7"/>
  <c r="DGN45" i="7"/>
  <c r="DGM45" i="7"/>
  <c r="DGI45" i="7"/>
  <c r="DGF45" i="7"/>
  <c r="DGE45" i="7"/>
  <c r="DGA45" i="7"/>
  <c r="DFX45" i="7"/>
  <c r="DFW45" i="7"/>
  <c r="DFS45" i="7"/>
  <c r="DFP45" i="7"/>
  <c r="DFO45" i="7"/>
  <c r="DFK45" i="7"/>
  <c r="DFH45" i="7"/>
  <c r="DFG45" i="7"/>
  <c r="DFC45" i="7"/>
  <c r="DEZ45" i="7"/>
  <c r="DEY45" i="7"/>
  <c r="DEU45" i="7"/>
  <c r="DER45" i="7"/>
  <c r="DEQ45" i="7"/>
  <c r="DEM45" i="7"/>
  <c r="DEJ45" i="7"/>
  <c r="DEI45" i="7"/>
  <c r="DEE45" i="7"/>
  <c r="DEB45" i="7"/>
  <c r="DEA45" i="7"/>
  <c r="DDW45" i="7"/>
  <c r="DDT45" i="7"/>
  <c r="DDS45" i="7"/>
  <c r="DDO45" i="7"/>
  <c r="DDL45" i="7"/>
  <c r="DDK45" i="7"/>
  <c r="DDG45" i="7"/>
  <c r="DDD45" i="7"/>
  <c r="DDC45" i="7"/>
  <c r="DCY45" i="7"/>
  <c r="DCV45" i="7"/>
  <c r="DCU45" i="7"/>
  <c r="DCQ45" i="7"/>
  <c r="DCN45" i="7"/>
  <c r="DCM45" i="7"/>
  <c r="DCI45" i="7"/>
  <c r="DCF45" i="7"/>
  <c r="DCE45" i="7"/>
  <c r="DCA45" i="7"/>
  <c r="DBX45" i="7"/>
  <c r="DBW45" i="7"/>
  <c r="DBS45" i="7"/>
  <c r="DBP45" i="7"/>
  <c r="DBO45" i="7"/>
  <c r="DBK45" i="7"/>
  <c r="DBH45" i="7"/>
  <c r="DBG45" i="7"/>
  <c r="DBC45" i="7"/>
  <c r="DAZ45" i="7"/>
  <c r="DAY45" i="7"/>
  <c r="DAU45" i="7"/>
  <c r="DAR45" i="7"/>
  <c r="DAQ45" i="7"/>
  <c r="DAM45" i="7"/>
  <c r="DAJ45" i="7"/>
  <c r="DAI45" i="7"/>
  <c r="DAE45" i="7"/>
  <c r="DAB45" i="7"/>
  <c r="DAA45" i="7"/>
  <c r="CZW45" i="7"/>
  <c r="CZT45" i="7"/>
  <c r="CZS45" i="7"/>
  <c r="CZO45" i="7"/>
  <c r="CZL45" i="7"/>
  <c r="CZK45" i="7"/>
  <c r="CZG45" i="7"/>
  <c r="CZD45" i="7"/>
  <c r="CZC45" i="7"/>
  <c r="CYY45" i="7"/>
  <c r="CYV45" i="7"/>
  <c r="CYU45" i="7"/>
  <c r="CYQ45" i="7"/>
  <c r="CYN45" i="7"/>
  <c r="CYM45" i="7"/>
  <c r="CYI45" i="7"/>
  <c r="CYF45" i="7"/>
  <c r="CYE45" i="7"/>
  <c r="CYA45" i="7"/>
  <c r="CXX45" i="7"/>
  <c r="CXW45" i="7"/>
  <c r="CXS45" i="7"/>
  <c r="CXP45" i="7"/>
  <c r="CXO45" i="7"/>
  <c r="CXK45" i="7"/>
  <c r="CXH45" i="7"/>
  <c r="CXG45" i="7"/>
  <c r="CXC45" i="7"/>
  <c r="CWZ45" i="7"/>
  <c r="CWY45" i="7"/>
  <c r="CWU45" i="7"/>
  <c r="CWR45" i="7"/>
  <c r="CWQ45" i="7"/>
  <c r="CWM45" i="7"/>
  <c r="CWJ45" i="7"/>
  <c r="CWI45" i="7"/>
  <c r="CWE45" i="7"/>
  <c r="CWB45" i="7"/>
  <c r="CWA45" i="7"/>
  <c r="CVW45" i="7"/>
  <c r="CVT45" i="7"/>
  <c r="CVS45" i="7"/>
  <c r="CVO45" i="7"/>
  <c r="CVL45" i="7"/>
  <c r="CVK45" i="7"/>
  <c r="CVG45" i="7"/>
  <c r="CVD45" i="7"/>
  <c r="CVC45" i="7"/>
  <c r="CUY45" i="7"/>
  <c r="CUV45" i="7"/>
  <c r="CUU45" i="7"/>
  <c r="CUQ45" i="7"/>
  <c r="CUN45" i="7"/>
  <c r="CUM45" i="7"/>
  <c r="CUI45" i="7"/>
  <c r="CUF45" i="7"/>
  <c r="CUE45" i="7"/>
  <c r="CUA45" i="7"/>
  <c r="CTX45" i="7"/>
  <c r="CTW45" i="7"/>
  <c r="CTS45" i="7"/>
  <c r="CTP45" i="7"/>
  <c r="CTO45" i="7"/>
  <c r="CTK45" i="7"/>
  <c r="CTH45" i="7"/>
  <c r="CTG45" i="7"/>
  <c r="CTC45" i="7"/>
  <c r="CSZ45" i="7"/>
  <c r="CSY45" i="7"/>
  <c r="CSU45" i="7"/>
  <c r="CSR45" i="7"/>
  <c r="CSQ45" i="7"/>
  <c r="CSM45" i="7"/>
  <c r="CSJ45" i="7"/>
  <c r="CSI45" i="7"/>
  <c r="CSE45" i="7"/>
  <c r="CSB45" i="7"/>
  <c r="CSA45" i="7"/>
  <c r="CRW45" i="7"/>
  <c r="CRT45" i="7"/>
  <c r="CRS45" i="7"/>
  <c r="CRO45" i="7"/>
  <c r="CRL45" i="7"/>
  <c r="CRK45" i="7"/>
  <c r="CRG45" i="7"/>
  <c r="CRD45" i="7"/>
  <c r="CRC45" i="7"/>
  <c r="CQY45" i="7"/>
  <c r="CQV45" i="7"/>
  <c r="CQU45" i="7"/>
  <c r="CQQ45" i="7"/>
  <c r="CQN45" i="7"/>
  <c r="CQM45" i="7"/>
  <c r="CQI45" i="7"/>
  <c r="CQF45" i="7"/>
  <c r="CQE45" i="7"/>
  <c r="CQA45" i="7"/>
  <c r="CPX45" i="7"/>
  <c r="CPW45" i="7"/>
  <c r="CPS45" i="7"/>
  <c r="CPP45" i="7"/>
  <c r="CPO45" i="7"/>
  <c r="CPK45" i="7"/>
  <c r="CPH45" i="7"/>
  <c r="CPG45" i="7"/>
  <c r="CPC45" i="7"/>
  <c r="COZ45" i="7"/>
  <c r="COY45" i="7"/>
  <c r="COU45" i="7"/>
  <c r="COR45" i="7"/>
  <c r="COQ45" i="7"/>
  <c r="COM45" i="7"/>
  <c r="COJ45" i="7"/>
  <c r="COI45" i="7"/>
  <c r="COE45" i="7"/>
  <c r="COB45" i="7"/>
  <c r="COA45" i="7"/>
  <c r="CNW45" i="7"/>
  <c r="CNT45" i="7"/>
  <c r="CNS45" i="7"/>
  <c r="CNO45" i="7"/>
  <c r="CNL45" i="7"/>
  <c r="CNK45" i="7"/>
  <c r="CNG45" i="7"/>
  <c r="CND45" i="7"/>
  <c r="CNC45" i="7"/>
  <c r="CMY45" i="7"/>
  <c r="CMV45" i="7"/>
  <c r="CMU45" i="7"/>
  <c r="CMQ45" i="7"/>
  <c r="CMN45" i="7"/>
  <c r="CMM45" i="7"/>
  <c r="CMI45" i="7"/>
  <c r="CMF45" i="7"/>
  <c r="CME45" i="7"/>
  <c r="CMA45" i="7"/>
  <c r="CLX45" i="7"/>
  <c r="CLW45" i="7"/>
  <c r="CLS45" i="7"/>
  <c r="CLP45" i="7"/>
  <c r="CLO45" i="7"/>
  <c r="CLK45" i="7"/>
  <c r="CLH45" i="7"/>
  <c r="CLG45" i="7"/>
  <c r="CLC45" i="7"/>
  <c r="CKZ45" i="7"/>
  <c r="CKY45" i="7"/>
  <c r="CKU45" i="7"/>
  <c r="CKR45" i="7"/>
  <c r="CKQ45" i="7"/>
  <c r="CKM45" i="7"/>
  <c r="CKJ45" i="7"/>
  <c r="CKI45" i="7"/>
  <c r="CKE45" i="7"/>
  <c r="CKB45" i="7"/>
  <c r="CKA45" i="7"/>
  <c r="CJW45" i="7"/>
  <c r="CJT45" i="7"/>
  <c r="CJS45" i="7"/>
  <c r="CJO45" i="7"/>
  <c r="CJL45" i="7"/>
  <c r="CJK45" i="7"/>
  <c r="CJG45" i="7"/>
  <c r="CJD45" i="7"/>
  <c r="CJC45" i="7"/>
  <c r="CIY45" i="7"/>
  <c r="CIV45" i="7"/>
  <c r="CIU45" i="7"/>
  <c r="CIQ45" i="7"/>
  <c r="CIN45" i="7"/>
  <c r="CIM45" i="7"/>
  <c r="CII45" i="7"/>
  <c r="CIF45" i="7"/>
  <c r="CIE45" i="7"/>
  <c r="CIA45" i="7"/>
  <c r="CHX45" i="7"/>
  <c r="CHW45" i="7"/>
  <c r="CHS45" i="7"/>
  <c r="CHP45" i="7"/>
  <c r="CHO45" i="7"/>
  <c r="CHK45" i="7"/>
  <c r="CHH45" i="7"/>
  <c r="CHG45" i="7"/>
  <c r="CHC45" i="7"/>
  <c r="CGZ45" i="7"/>
  <c r="CGY45" i="7"/>
  <c r="CGU45" i="7"/>
  <c r="CGR45" i="7"/>
  <c r="CGQ45" i="7"/>
  <c r="CGM45" i="7"/>
  <c r="CGJ45" i="7"/>
  <c r="CGI45" i="7"/>
  <c r="CGE45" i="7"/>
  <c r="CGB45" i="7"/>
  <c r="CGA45" i="7"/>
  <c r="CFW45" i="7"/>
  <c r="CFT45" i="7"/>
  <c r="CFS45" i="7"/>
  <c r="CFO45" i="7"/>
  <c r="CFL45" i="7"/>
  <c r="CFK45" i="7"/>
  <c r="CFG45" i="7"/>
  <c r="CFD45" i="7"/>
  <c r="CFC45" i="7"/>
  <c r="CEY45" i="7"/>
  <c r="CEV45" i="7"/>
  <c r="CEU45" i="7"/>
  <c r="CEQ45" i="7"/>
  <c r="CEN45" i="7"/>
  <c r="CEM45" i="7"/>
  <c r="CEI45" i="7"/>
  <c r="CEF45" i="7"/>
  <c r="CEE45" i="7"/>
  <c r="CEA45" i="7"/>
  <c r="CDX45" i="7"/>
  <c r="CDW45" i="7"/>
  <c r="CDS45" i="7"/>
  <c r="CDP45" i="7"/>
  <c r="CDO45" i="7"/>
  <c r="CDK45" i="7"/>
  <c r="CDH45" i="7"/>
  <c r="CDG45" i="7"/>
  <c r="CDC45" i="7"/>
  <c r="CCZ45" i="7"/>
  <c r="CCY45" i="7"/>
  <c r="CCU45" i="7"/>
  <c r="CCR45" i="7"/>
  <c r="CCQ45" i="7"/>
  <c r="CCM45" i="7"/>
  <c r="CCJ45" i="7"/>
  <c r="CCI45" i="7"/>
  <c r="CCE45" i="7"/>
  <c r="CCB45" i="7"/>
  <c r="CCA45" i="7"/>
  <c r="CBW45" i="7"/>
  <c r="CBT45" i="7"/>
  <c r="CBS45" i="7"/>
  <c r="CBO45" i="7"/>
  <c r="CBL45" i="7"/>
  <c r="CBK45" i="7"/>
  <c r="CBG45" i="7"/>
  <c r="CBD45" i="7"/>
  <c r="CBC45" i="7"/>
  <c r="CAY45" i="7"/>
  <c r="CAV45" i="7"/>
  <c r="CAU45" i="7"/>
  <c r="CAQ45" i="7"/>
  <c r="CAN45" i="7"/>
  <c r="CAM45" i="7"/>
  <c r="CAI45" i="7"/>
  <c r="CAF45" i="7"/>
  <c r="CAE45" i="7"/>
  <c r="CAA45" i="7"/>
  <c r="BZX45" i="7"/>
  <c r="BZW45" i="7"/>
  <c r="BZS45" i="7"/>
  <c r="BZP45" i="7"/>
  <c r="BZO45" i="7"/>
  <c r="BZK45" i="7"/>
  <c r="BZH45" i="7"/>
  <c r="BZG45" i="7"/>
  <c r="BZC45" i="7"/>
  <c r="BYZ45" i="7"/>
  <c r="BYY45" i="7"/>
  <c r="BYU45" i="7"/>
  <c r="BYR45" i="7"/>
  <c r="BYQ45" i="7"/>
  <c r="BYM45" i="7"/>
  <c r="BYJ45" i="7"/>
  <c r="BYI45" i="7"/>
  <c r="BYE45" i="7"/>
  <c r="BYB45" i="7"/>
  <c r="BYA45" i="7"/>
  <c r="BXW45" i="7"/>
  <c r="BXT45" i="7"/>
  <c r="BXS45" i="7"/>
  <c r="BXO45" i="7"/>
  <c r="BXL45" i="7"/>
  <c r="BXK45" i="7"/>
  <c r="BXG45" i="7"/>
  <c r="BXD45" i="7"/>
  <c r="BXC45" i="7"/>
  <c r="BWY45" i="7"/>
  <c r="BWV45" i="7"/>
  <c r="BWU45" i="7"/>
  <c r="BWQ45" i="7"/>
  <c r="BWN45" i="7"/>
  <c r="BWM45" i="7"/>
  <c r="BWI45" i="7"/>
  <c r="BWF45" i="7"/>
  <c r="BWE45" i="7"/>
  <c r="BWA45" i="7"/>
  <c r="BVX45" i="7"/>
  <c r="BVW45" i="7"/>
  <c r="BVS45" i="7"/>
  <c r="BVP45" i="7"/>
  <c r="BVO45" i="7"/>
  <c r="BVK45" i="7"/>
  <c r="BVH45" i="7"/>
  <c r="BVG45" i="7"/>
  <c r="BVC45" i="7"/>
  <c r="BUZ45" i="7"/>
  <c r="BUY45" i="7"/>
  <c r="BUU45" i="7"/>
  <c r="BUR45" i="7"/>
  <c r="BUQ45" i="7"/>
  <c r="BUM45" i="7"/>
  <c r="BUJ45" i="7"/>
  <c r="BUI45" i="7"/>
  <c r="BUE45" i="7"/>
  <c r="BUB45" i="7"/>
  <c r="BUA45" i="7"/>
  <c r="BTW45" i="7"/>
  <c r="BTT45" i="7"/>
  <c r="BTS45" i="7"/>
  <c r="BTO45" i="7"/>
  <c r="BTL45" i="7"/>
  <c r="BTK45" i="7"/>
  <c r="BTG45" i="7"/>
  <c r="BTD45" i="7"/>
  <c r="BTC45" i="7"/>
  <c r="BSY45" i="7"/>
  <c r="BSV45" i="7"/>
  <c r="BSU45" i="7"/>
  <c r="BSQ45" i="7"/>
  <c r="BSN45" i="7"/>
  <c r="BSM45" i="7"/>
  <c r="BSI45" i="7"/>
  <c r="BSF45" i="7"/>
  <c r="BSE45" i="7"/>
  <c r="BSA45" i="7"/>
  <c r="BRX45" i="7"/>
  <c r="BRW45" i="7"/>
  <c r="BRS45" i="7"/>
  <c r="BRP45" i="7"/>
  <c r="BRO45" i="7"/>
  <c r="BRK45" i="7"/>
  <c r="BRH45" i="7"/>
  <c r="BRG45" i="7"/>
  <c r="BRC45" i="7"/>
  <c r="BQZ45" i="7"/>
  <c r="BQY45" i="7"/>
  <c r="BQU45" i="7"/>
  <c r="BQR45" i="7"/>
  <c r="BQQ45" i="7"/>
  <c r="BQM45" i="7"/>
  <c r="BQJ45" i="7"/>
  <c r="BQI45" i="7"/>
  <c r="BQE45" i="7"/>
  <c r="BQB45" i="7"/>
  <c r="BQA45" i="7"/>
  <c r="BPW45" i="7"/>
  <c r="BPT45" i="7"/>
  <c r="BPS45" i="7"/>
  <c r="BPO45" i="7"/>
  <c r="BPL45" i="7"/>
  <c r="BPK45" i="7"/>
  <c r="BPG45" i="7"/>
  <c r="BPD45" i="7"/>
  <c r="BPC45" i="7"/>
  <c r="BOY45" i="7"/>
  <c r="BOV45" i="7"/>
  <c r="BOU45" i="7"/>
  <c r="BOQ45" i="7"/>
  <c r="BON45" i="7"/>
  <c r="BOM45" i="7"/>
  <c r="BOI45" i="7"/>
  <c r="BOF45" i="7"/>
  <c r="BOE45" i="7"/>
  <c r="BOA45" i="7"/>
  <c r="BNX45" i="7"/>
  <c r="BNW45" i="7"/>
  <c r="BNS45" i="7"/>
  <c r="BNP45" i="7"/>
  <c r="BNO45" i="7"/>
  <c r="BNK45" i="7"/>
  <c r="BNH45" i="7"/>
  <c r="BNG45" i="7"/>
  <c r="BNC45" i="7"/>
  <c r="BMZ45" i="7"/>
  <c r="BMY45" i="7"/>
  <c r="BMU45" i="7"/>
  <c r="BMR45" i="7"/>
  <c r="BMQ45" i="7"/>
  <c r="BMM45" i="7"/>
  <c r="BMJ45" i="7"/>
  <c r="BMI45" i="7"/>
  <c r="BME45" i="7"/>
  <c r="BMB45" i="7"/>
  <c r="BMA45" i="7"/>
  <c r="BLW45" i="7"/>
  <c r="BLT45" i="7"/>
  <c r="BLS45" i="7"/>
  <c r="BLO45" i="7"/>
  <c r="BLL45" i="7"/>
  <c r="BLK45" i="7"/>
  <c r="BLG45" i="7"/>
  <c r="BLD45" i="7"/>
  <c r="BLC45" i="7"/>
  <c r="BKY45" i="7"/>
  <c r="BKV45" i="7"/>
  <c r="BKU45" i="7"/>
  <c r="BKQ45" i="7"/>
  <c r="BKN45" i="7"/>
  <c r="BKM45" i="7"/>
  <c r="BKI45" i="7"/>
  <c r="BKF45" i="7"/>
  <c r="BKE45" i="7"/>
  <c r="BKA45" i="7"/>
  <c r="BJX45" i="7"/>
  <c r="BJW45" i="7"/>
  <c r="BJS45" i="7"/>
  <c r="BJP45" i="7"/>
  <c r="BJO45" i="7"/>
  <c r="BJK45" i="7"/>
  <c r="BJH45" i="7"/>
  <c r="BJG45" i="7"/>
  <c r="BJC45" i="7"/>
  <c r="BIZ45" i="7"/>
  <c r="BIY45" i="7"/>
  <c r="BIU45" i="7"/>
  <c r="BIR45" i="7"/>
  <c r="BIQ45" i="7"/>
  <c r="BIM45" i="7"/>
  <c r="BIJ45" i="7"/>
  <c r="BII45" i="7"/>
  <c r="BIE45" i="7"/>
  <c r="BIB45" i="7"/>
  <c r="BIA45" i="7"/>
  <c r="BHW45" i="7"/>
  <c r="BHT45" i="7"/>
  <c r="BHS45" i="7"/>
  <c r="BHO45" i="7"/>
  <c r="BHL45" i="7"/>
  <c r="BHK45" i="7"/>
  <c r="BHG45" i="7"/>
  <c r="BHD45" i="7"/>
  <c r="BHC45" i="7"/>
  <c r="BGY45" i="7"/>
  <c r="BGV45" i="7"/>
  <c r="BGU45" i="7"/>
  <c r="BGQ45" i="7"/>
  <c r="BGN45" i="7"/>
  <c r="BGM45" i="7"/>
  <c r="BGI45" i="7"/>
  <c r="BGF45" i="7"/>
  <c r="BGE45" i="7"/>
  <c r="BGA45" i="7"/>
  <c r="BFX45" i="7"/>
  <c r="BFW45" i="7"/>
  <c r="BFS45" i="7"/>
  <c r="BFP45" i="7"/>
  <c r="BFO45" i="7"/>
  <c r="BFK45" i="7"/>
  <c r="BFH45" i="7"/>
  <c r="BFG45" i="7"/>
  <c r="BFC45" i="7"/>
  <c r="BEZ45" i="7"/>
  <c r="BEY45" i="7"/>
  <c r="BEU45" i="7"/>
  <c r="BER45" i="7"/>
  <c r="BEQ45" i="7"/>
  <c r="BEM45" i="7"/>
  <c r="BEJ45" i="7"/>
  <c r="BEI45" i="7"/>
  <c r="BEE45" i="7"/>
  <c r="BEB45" i="7"/>
  <c r="BEA45" i="7"/>
  <c r="BDW45" i="7"/>
  <c r="BDT45" i="7"/>
  <c r="BDS45" i="7"/>
  <c r="BDO45" i="7"/>
  <c r="BDL45" i="7"/>
  <c r="BDK45" i="7"/>
  <c r="BDG45" i="7"/>
  <c r="BDD45" i="7"/>
  <c r="BDC45" i="7"/>
  <c r="BCY45" i="7"/>
  <c r="BCV45" i="7"/>
  <c r="BCU45" i="7"/>
  <c r="BCQ45" i="7"/>
  <c r="BCN45" i="7"/>
  <c r="BCM45" i="7"/>
  <c r="BCI45" i="7"/>
  <c r="BCF45" i="7"/>
  <c r="BCE45" i="7"/>
  <c r="BCA45" i="7"/>
  <c r="BBX45" i="7"/>
  <c r="BBW45" i="7"/>
  <c r="BBS45" i="7"/>
  <c r="BBP45" i="7"/>
  <c r="BBO45" i="7"/>
  <c r="BBK45" i="7"/>
  <c r="BBH45" i="7"/>
  <c r="BBG45" i="7"/>
  <c r="BBC45" i="7"/>
  <c r="BAZ45" i="7"/>
  <c r="BAY45" i="7"/>
  <c r="BAU45" i="7"/>
  <c r="BAR45" i="7"/>
  <c r="BAQ45" i="7"/>
  <c r="BAM45" i="7"/>
  <c r="BAJ45" i="7"/>
  <c r="BAI45" i="7"/>
  <c r="BAE45" i="7"/>
  <c r="BAB45" i="7"/>
  <c r="BAA45" i="7"/>
  <c r="AZW45" i="7"/>
  <c r="AZT45" i="7"/>
  <c r="AZS45" i="7"/>
  <c r="AZO45" i="7"/>
  <c r="AZL45" i="7"/>
  <c r="AZK45" i="7"/>
  <c r="AZG45" i="7"/>
  <c r="AZD45" i="7"/>
  <c r="AZC45" i="7"/>
  <c r="AYY45" i="7"/>
  <c r="AYV45" i="7"/>
  <c r="AYU45" i="7"/>
  <c r="AYQ45" i="7"/>
  <c r="AYN45" i="7"/>
  <c r="AYM45" i="7"/>
  <c r="AYI45" i="7"/>
  <c r="AYF45" i="7"/>
  <c r="AYE45" i="7"/>
  <c r="AYA45" i="7"/>
  <c r="AXX45" i="7"/>
  <c r="AXW45" i="7"/>
  <c r="AXS45" i="7"/>
  <c r="AXP45" i="7"/>
  <c r="AXO45" i="7"/>
  <c r="AXK45" i="7"/>
  <c r="AXH45" i="7"/>
  <c r="AXG45" i="7"/>
  <c r="AXC45" i="7"/>
  <c r="AWZ45" i="7"/>
  <c r="AWY45" i="7"/>
  <c r="AWU45" i="7"/>
  <c r="AWR45" i="7"/>
  <c r="AWQ45" i="7"/>
  <c r="AWM45" i="7"/>
  <c r="AWJ45" i="7"/>
  <c r="AWI45" i="7"/>
  <c r="AWE45" i="7"/>
  <c r="AWB45" i="7"/>
  <c r="AWA45" i="7"/>
  <c r="AVW45" i="7"/>
  <c r="AVT45" i="7"/>
  <c r="AVS45" i="7"/>
  <c r="AVO45" i="7"/>
  <c r="AVL45" i="7"/>
  <c r="AVK45" i="7"/>
  <c r="AVG45" i="7"/>
  <c r="AVD45" i="7"/>
  <c r="AVC45" i="7"/>
  <c r="AUY45" i="7"/>
  <c r="AUV45" i="7"/>
  <c r="AUU45" i="7"/>
  <c r="AUQ45" i="7"/>
  <c r="AUN45" i="7"/>
  <c r="AUM45" i="7"/>
  <c r="AUI45" i="7"/>
  <c r="AUF45" i="7"/>
  <c r="AUE45" i="7"/>
  <c r="AUA45" i="7"/>
  <c r="ATX45" i="7"/>
  <c r="ATW45" i="7"/>
  <c r="ATS45" i="7"/>
  <c r="ATP45" i="7"/>
  <c r="ATO45" i="7"/>
  <c r="ATK45" i="7"/>
  <c r="ATH45" i="7"/>
  <c r="ATG45" i="7"/>
  <c r="ATC45" i="7"/>
  <c r="ASZ45" i="7"/>
  <c r="ASY45" i="7"/>
  <c r="ASU45" i="7"/>
  <c r="ASR45" i="7"/>
  <c r="ASQ45" i="7"/>
  <c r="ASM45" i="7"/>
  <c r="ASJ45" i="7"/>
  <c r="ASI45" i="7"/>
  <c r="ASE45" i="7"/>
  <c r="ASB45" i="7"/>
  <c r="ASA45" i="7"/>
  <c r="ARW45" i="7"/>
  <c r="ART45" i="7"/>
  <c r="ARS45" i="7"/>
  <c r="ARO45" i="7"/>
  <c r="ARL45" i="7"/>
  <c r="ARK45" i="7"/>
  <c r="ARG45" i="7"/>
  <c r="ARD45" i="7"/>
  <c r="ARC45" i="7"/>
  <c r="AQY45" i="7"/>
  <c r="AQV45" i="7"/>
  <c r="AQU45" i="7"/>
  <c r="AQQ45" i="7"/>
  <c r="AQN45" i="7"/>
  <c r="AQM45" i="7"/>
  <c r="AQI45" i="7"/>
  <c r="AQF45" i="7"/>
  <c r="AQE45" i="7"/>
  <c r="AQA45" i="7"/>
  <c r="APX45" i="7"/>
  <c r="APW45" i="7"/>
  <c r="APS45" i="7"/>
  <c r="APP45" i="7"/>
  <c r="APO45" i="7"/>
  <c r="APK45" i="7"/>
  <c r="APH45" i="7"/>
  <c r="APG45" i="7"/>
  <c r="APC45" i="7"/>
  <c r="AOZ45" i="7"/>
  <c r="AOY45" i="7"/>
  <c r="AOU45" i="7"/>
  <c r="AOR45" i="7"/>
  <c r="AOQ45" i="7"/>
  <c r="AOM45" i="7"/>
  <c r="AOJ45" i="7"/>
  <c r="AOI45" i="7"/>
  <c r="AOE45" i="7"/>
  <c r="AOB45" i="7"/>
  <c r="AOA45" i="7"/>
  <c r="ANW45" i="7"/>
  <c r="ANT45" i="7"/>
  <c r="ANS45" i="7"/>
  <c r="ANO45" i="7"/>
  <c r="ANL45" i="7"/>
  <c r="ANK45" i="7"/>
  <c r="ANG45" i="7"/>
  <c r="AND45" i="7"/>
  <c r="ANC45" i="7"/>
  <c r="AMY45" i="7"/>
  <c r="AMV45" i="7"/>
  <c r="AMU45" i="7"/>
  <c r="AMQ45" i="7"/>
  <c r="AMN45" i="7"/>
  <c r="AMM45" i="7"/>
  <c r="AMI45" i="7"/>
  <c r="AMF45" i="7"/>
  <c r="AME45" i="7"/>
  <c r="AMA45" i="7"/>
  <c r="ALX45" i="7"/>
  <c r="ALW45" i="7"/>
  <c r="ALS45" i="7"/>
  <c r="ALP45" i="7"/>
  <c r="ALO45" i="7"/>
  <c r="ALK45" i="7"/>
  <c r="ALH45" i="7"/>
  <c r="ALG45" i="7"/>
  <c r="ALC45" i="7"/>
  <c r="AKZ45" i="7"/>
  <c r="AKY45" i="7"/>
  <c r="AKU45" i="7"/>
  <c r="AKR45" i="7"/>
  <c r="AKQ45" i="7"/>
  <c r="AKM45" i="7"/>
  <c r="AKJ45" i="7"/>
  <c r="AKI45" i="7"/>
  <c r="AKE45" i="7"/>
  <c r="AKB45" i="7"/>
  <c r="AKA45" i="7"/>
  <c r="AJW45" i="7"/>
  <c r="AJT45" i="7"/>
  <c r="AJS45" i="7"/>
  <c r="AJO45" i="7"/>
  <c r="AJL45" i="7"/>
  <c r="AJK45" i="7"/>
  <c r="AJG45" i="7"/>
  <c r="AJD45" i="7"/>
  <c r="AJC45" i="7"/>
  <c r="AIY45" i="7"/>
  <c r="AIV45" i="7"/>
  <c r="AIU45" i="7"/>
  <c r="AIQ45" i="7"/>
  <c r="AIN45" i="7"/>
  <c r="AIM45" i="7"/>
  <c r="AII45" i="7"/>
  <c r="AIF45" i="7"/>
  <c r="AIE45" i="7"/>
  <c r="AIA45" i="7"/>
  <c r="AHX45" i="7"/>
  <c r="AHW45" i="7"/>
  <c r="AHS45" i="7"/>
  <c r="AHP45" i="7"/>
  <c r="AHO45" i="7"/>
  <c r="AHK45" i="7"/>
  <c r="AHH45" i="7"/>
  <c r="AHG45" i="7"/>
  <c r="AHC45" i="7"/>
  <c r="AGZ45" i="7"/>
  <c r="AGY45" i="7"/>
  <c r="AGU45" i="7"/>
  <c r="AGR45" i="7"/>
  <c r="AGQ45" i="7"/>
  <c r="AGM45" i="7"/>
  <c r="AGJ45" i="7"/>
  <c r="AGI45" i="7"/>
  <c r="AGE45" i="7"/>
  <c r="AGB45" i="7"/>
  <c r="AGA45" i="7"/>
  <c r="AFW45" i="7"/>
  <c r="AFT45" i="7"/>
  <c r="AFS45" i="7"/>
  <c r="AFO45" i="7"/>
  <c r="AFL45" i="7"/>
  <c r="AFK45" i="7"/>
  <c r="AFG45" i="7"/>
  <c r="AFD45" i="7"/>
  <c r="AFC45" i="7"/>
  <c r="AEY45" i="7"/>
  <c r="AEV45" i="7"/>
  <c r="AEU45" i="7"/>
  <c r="AEQ45" i="7"/>
  <c r="AEN45" i="7"/>
  <c r="AEM45" i="7"/>
  <c r="AEI45" i="7"/>
  <c r="AEF45" i="7"/>
  <c r="AEE45" i="7"/>
  <c r="AEA45" i="7"/>
  <c r="ADX45" i="7"/>
  <c r="ADW45" i="7"/>
  <c r="ADS45" i="7"/>
  <c r="ADP45" i="7"/>
  <c r="ADO45" i="7"/>
  <c r="ADK45" i="7"/>
  <c r="ADH45" i="7"/>
  <c r="ADG45" i="7"/>
  <c r="ADC45" i="7"/>
  <c r="ACZ45" i="7"/>
  <c r="ACY45" i="7"/>
  <c r="ACU45" i="7"/>
  <c r="ACR45" i="7"/>
  <c r="ACQ45" i="7"/>
  <c r="ACM45" i="7"/>
  <c r="ACJ45" i="7"/>
  <c r="ACI45" i="7"/>
  <c r="ACE45" i="7"/>
  <c r="ACB45" i="7"/>
  <c r="ACA45" i="7"/>
  <c r="ABW45" i="7"/>
  <c r="ABT45" i="7"/>
  <c r="ABS45" i="7"/>
  <c r="ABO45" i="7"/>
  <c r="ABL45" i="7"/>
  <c r="ABK45" i="7"/>
  <c r="ABG45" i="7"/>
  <c r="ABD45" i="7"/>
  <c r="ABC45" i="7"/>
  <c r="AAY45" i="7"/>
  <c r="AAV45" i="7"/>
  <c r="AAU45" i="7"/>
  <c r="AAQ45" i="7"/>
  <c r="AAN45" i="7"/>
  <c r="AAM45" i="7"/>
  <c r="AAI45" i="7"/>
  <c r="AAF45" i="7"/>
  <c r="AAE45" i="7"/>
  <c r="AAA45" i="7"/>
  <c r="ZX45" i="7"/>
  <c r="ZW45" i="7"/>
  <c r="ZS45" i="7"/>
  <c r="ZP45" i="7"/>
  <c r="ZO45" i="7"/>
  <c r="ZK45" i="7"/>
  <c r="ZH45" i="7"/>
  <c r="ZG45" i="7"/>
  <c r="ZC45" i="7"/>
  <c r="YZ45" i="7"/>
  <c r="YY45" i="7"/>
  <c r="YU45" i="7"/>
  <c r="YR45" i="7"/>
  <c r="YQ45" i="7"/>
  <c r="YM45" i="7"/>
  <c r="YJ45" i="7"/>
  <c r="YI45" i="7"/>
  <c r="YE45" i="7"/>
  <c r="YB45" i="7"/>
  <c r="YA45" i="7"/>
  <c r="XW45" i="7"/>
  <c r="XT45" i="7"/>
  <c r="XS45" i="7"/>
  <c r="XO45" i="7"/>
  <c r="XL45" i="7"/>
  <c r="XK45" i="7"/>
  <c r="XG45" i="7"/>
  <c r="XD45" i="7"/>
  <c r="XC45" i="7"/>
  <c r="WY45" i="7"/>
  <c r="WV45" i="7"/>
  <c r="WU45" i="7"/>
  <c r="WQ45" i="7"/>
  <c r="WN45" i="7"/>
  <c r="WM45" i="7"/>
  <c r="WI45" i="7"/>
  <c r="WF45" i="7"/>
  <c r="WE45" i="7"/>
  <c r="WA45" i="7"/>
  <c r="VX45" i="7"/>
  <c r="VW45" i="7"/>
  <c r="VS45" i="7"/>
  <c r="VP45" i="7"/>
  <c r="VO45" i="7"/>
  <c r="VK45" i="7"/>
  <c r="VH45" i="7"/>
  <c r="VG45" i="7"/>
  <c r="VC45" i="7"/>
  <c r="UZ45" i="7"/>
  <c r="UY45" i="7"/>
  <c r="UU45" i="7"/>
  <c r="UR45" i="7"/>
  <c r="UQ45" i="7"/>
  <c r="UM45" i="7"/>
  <c r="UJ45" i="7"/>
  <c r="UI45" i="7"/>
  <c r="UE45" i="7"/>
  <c r="UB45" i="7"/>
  <c r="UA45" i="7"/>
  <c r="TW45" i="7"/>
  <c r="TT45" i="7"/>
  <c r="TS45" i="7"/>
  <c r="TO45" i="7"/>
  <c r="TL45" i="7"/>
  <c r="TK45" i="7"/>
  <c r="TG45" i="7"/>
  <c r="TD45" i="7"/>
  <c r="TC45" i="7"/>
  <c r="SY45" i="7"/>
  <c r="SV45" i="7"/>
  <c r="SU45" i="7"/>
  <c r="SQ45" i="7"/>
  <c r="SN45" i="7"/>
  <c r="SM45" i="7"/>
  <c r="SI45" i="7"/>
  <c r="SF45" i="7"/>
  <c r="SE45" i="7"/>
  <c r="SA45" i="7"/>
  <c r="RX45" i="7"/>
  <c r="RW45" i="7"/>
  <c r="RS45" i="7"/>
  <c r="RP45" i="7"/>
  <c r="RO45" i="7"/>
  <c r="RK45" i="7"/>
  <c r="RH45" i="7"/>
  <c r="RG45" i="7"/>
  <c r="RC45" i="7"/>
  <c r="QZ45" i="7"/>
  <c r="QY45" i="7"/>
  <c r="QU45" i="7"/>
  <c r="QR45" i="7"/>
  <c r="QQ45" i="7"/>
  <c r="QM45" i="7"/>
  <c r="QJ45" i="7"/>
  <c r="QI45" i="7"/>
  <c r="QE45" i="7"/>
  <c r="QB45" i="7"/>
  <c r="QA45" i="7"/>
  <c r="PW45" i="7"/>
  <c r="PT45" i="7"/>
  <c r="PS45" i="7"/>
  <c r="PO45" i="7"/>
  <c r="PL45" i="7"/>
  <c r="PK45" i="7"/>
  <c r="PG45" i="7"/>
  <c r="PD45" i="7"/>
  <c r="PC45" i="7"/>
  <c r="OY45" i="7"/>
  <c r="OV45" i="7"/>
  <c r="OU45" i="7"/>
  <c r="OQ45" i="7"/>
  <c r="ON45" i="7"/>
  <c r="OM45" i="7"/>
  <c r="OI45" i="7"/>
  <c r="OF45" i="7"/>
  <c r="OE45" i="7"/>
  <c r="OA45" i="7"/>
  <c r="NX45" i="7"/>
  <c r="NW45" i="7"/>
  <c r="NS45" i="7"/>
  <c r="NP45" i="7"/>
  <c r="NO45" i="7"/>
  <c r="NK45" i="7"/>
  <c r="NH45" i="7"/>
  <c r="NG45" i="7"/>
  <c r="NC45" i="7"/>
  <c r="MZ45" i="7"/>
  <c r="MY45" i="7"/>
  <c r="MU45" i="7"/>
  <c r="MR45" i="7"/>
  <c r="MQ45" i="7"/>
  <c r="MM45" i="7"/>
  <c r="MJ45" i="7"/>
  <c r="MI45" i="7"/>
  <c r="ME45" i="7"/>
  <c r="MB45" i="7"/>
  <c r="MA45" i="7"/>
  <c r="LW45" i="7"/>
  <c r="LT45" i="7"/>
  <c r="LS45" i="7"/>
  <c r="LO45" i="7"/>
  <c r="LL45" i="7"/>
  <c r="LK45" i="7"/>
  <c r="LG45" i="7"/>
  <c r="LD45" i="7"/>
  <c r="LC45" i="7"/>
  <c r="KY45" i="7"/>
  <c r="KV45" i="7"/>
  <c r="KU45" i="7"/>
  <c r="KQ45" i="7"/>
  <c r="KN45" i="7"/>
  <c r="KM45" i="7"/>
  <c r="KI45" i="7"/>
  <c r="KF45" i="7"/>
  <c r="KE45" i="7"/>
  <c r="KA45" i="7"/>
  <c r="JX45" i="7"/>
  <c r="JW45" i="7"/>
  <c r="JS45" i="7"/>
  <c r="JP45" i="7"/>
  <c r="JO45" i="7"/>
  <c r="JK45" i="7"/>
  <c r="JH45" i="7"/>
  <c r="JG45" i="7"/>
  <c r="JC45" i="7"/>
  <c r="IZ45" i="7"/>
  <c r="IY45" i="7"/>
  <c r="IU45" i="7"/>
  <c r="IR45" i="7"/>
  <c r="IQ45" i="7"/>
  <c r="IM45" i="7"/>
  <c r="IJ45" i="7"/>
  <c r="II45" i="7"/>
  <c r="IE45" i="7"/>
  <c r="IB45" i="7"/>
  <c r="IA45" i="7"/>
  <c r="HW45" i="7"/>
  <c r="HT45" i="7"/>
  <c r="HS45" i="7"/>
  <c r="HO45" i="7"/>
  <c r="G45" i="7"/>
  <c r="D45" i="7"/>
  <c r="C45" i="7"/>
  <c r="PHS44" i="7"/>
  <c r="PHO44" i="7"/>
  <c r="PHL44" i="7"/>
  <c r="PHK44" i="7"/>
  <c r="PHG44" i="7"/>
  <c r="PHD44" i="7"/>
  <c r="PHC44" i="7"/>
  <c r="PGY44" i="7"/>
  <c r="PGV44" i="7"/>
  <c r="PGU44" i="7"/>
  <c r="PGQ44" i="7"/>
  <c r="PGN44" i="7"/>
  <c r="PGM44" i="7"/>
  <c r="PGI44" i="7"/>
  <c r="PGF44" i="7"/>
  <c r="PGE44" i="7"/>
  <c r="PGA44" i="7"/>
  <c r="PFX44" i="7"/>
  <c r="PFW44" i="7"/>
  <c r="PFS44" i="7"/>
  <c r="PFP44" i="7"/>
  <c r="PFO44" i="7"/>
  <c r="PFK44" i="7"/>
  <c r="PFH44" i="7"/>
  <c r="PFG44" i="7"/>
  <c r="PFC44" i="7"/>
  <c r="PEZ44" i="7"/>
  <c r="PEY44" i="7"/>
  <c r="PEU44" i="7"/>
  <c r="PER44" i="7"/>
  <c r="PEQ44" i="7"/>
  <c r="PEM44" i="7"/>
  <c r="PEJ44" i="7"/>
  <c r="PEI44" i="7"/>
  <c r="PEE44" i="7"/>
  <c r="PEB44" i="7"/>
  <c r="PEA44" i="7"/>
  <c r="PDW44" i="7"/>
  <c r="PDT44" i="7"/>
  <c r="PDS44" i="7"/>
  <c r="PDO44" i="7"/>
  <c r="PDL44" i="7"/>
  <c r="PDK44" i="7"/>
  <c r="PDG44" i="7"/>
  <c r="PDD44" i="7"/>
  <c r="PDC44" i="7"/>
  <c r="PCY44" i="7"/>
  <c r="PCV44" i="7"/>
  <c r="PCU44" i="7"/>
  <c r="PCQ44" i="7"/>
  <c r="PCN44" i="7"/>
  <c r="PCM44" i="7"/>
  <c r="PCI44" i="7"/>
  <c r="PCF44" i="7"/>
  <c r="PCE44" i="7"/>
  <c r="PCA44" i="7"/>
  <c r="PBX44" i="7"/>
  <c r="PBW44" i="7"/>
  <c r="PBS44" i="7"/>
  <c r="PBP44" i="7"/>
  <c r="PBO44" i="7"/>
  <c r="PBK44" i="7"/>
  <c r="PBH44" i="7"/>
  <c r="PBG44" i="7"/>
  <c r="PBC44" i="7"/>
  <c r="PAZ44" i="7"/>
  <c r="PAY44" i="7"/>
  <c r="PAU44" i="7"/>
  <c r="PAR44" i="7"/>
  <c r="PAQ44" i="7"/>
  <c r="PAM44" i="7"/>
  <c r="PAJ44" i="7"/>
  <c r="PAI44" i="7"/>
  <c r="PAE44" i="7"/>
  <c r="PAB44" i="7"/>
  <c r="PAA44" i="7"/>
  <c r="OZW44" i="7"/>
  <c r="OZT44" i="7"/>
  <c r="OZS44" i="7"/>
  <c r="OZO44" i="7"/>
  <c r="OZL44" i="7"/>
  <c r="OZK44" i="7"/>
  <c r="OZG44" i="7"/>
  <c r="OZD44" i="7"/>
  <c r="OZC44" i="7"/>
  <c r="OYY44" i="7"/>
  <c r="OYV44" i="7"/>
  <c r="OYU44" i="7"/>
  <c r="OYQ44" i="7"/>
  <c r="OYN44" i="7"/>
  <c r="OYM44" i="7"/>
  <c r="OYI44" i="7"/>
  <c r="OYF44" i="7"/>
  <c r="OYE44" i="7"/>
  <c r="OYA44" i="7"/>
  <c r="OXX44" i="7"/>
  <c r="OXW44" i="7"/>
  <c r="OXS44" i="7"/>
  <c r="OXP44" i="7"/>
  <c r="OXO44" i="7"/>
  <c r="OXK44" i="7"/>
  <c r="OXH44" i="7"/>
  <c r="OXG44" i="7"/>
  <c r="OXC44" i="7"/>
  <c r="OWZ44" i="7"/>
  <c r="OWY44" i="7"/>
  <c r="OWU44" i="7"/>
  <c r="OWR44" i="7"/>
  <c r="OWQ44" i="7"/>
  <c r="OWM44" i="7"/>
  <c r="OWJ44" i="7"/>
  <c r="OWI44" i="7"/>
  <c r="OWE44" i="7"/>
  <c r="OWB44" i="7"/>
  <c r="OWA44" i="7"/>
  <c r="OVW44" i="7"/>
  <c r="OVT44" i="7"/>
  <c r="OVS44" i="7"/>
  <c r="OVO44" i="7"/>
  <c r="OVL44" i="7"/>
  <c r="OVK44" i="7"/>
  <c r="OVG44" i="7"/>
  <c r="OVD44" i="7"/>
  <c r="OVC44" i="7"/>
  <c r="OUY44" i="7"/>
  <c r="OUV44" i="7"/>
  <c r="OUU44" i="7"/>
  <c r="OUQ44" i="7"/>
  <c r="OUN44" i="7"/>
  <c r="OUM44" i="7"/>
  <c r="OUI44" i="7"/>
  <c r="OUF44" i="7"/>
  <c r="OUE44" i="7"/>
  <c r="OUA44" i="7"/>
  <c r="OTX44" i="7"/>
  <c r="OTW44" i="7"/>
  <c r="OTS44" i="7"/>
  <c r="OTP44" i="7"/>
  <c r="OTO44" i="7"/>
  <c r="OTK44" i="7"/>
  <c r="OTH44" i="7"/>
  <c r="OTG44" i="7"/>
  <c r="OTC44" i="7"/>
  <c r="OSZ44" i="7"/>
  <c r="OSY44" i="7"/>
  <c r="OSU44" i="7"/>
  <c r="OSR44" i="7"/>
  <c r="OSQ44" i="7"/>
  <c r="OSM44" i="7"/>
  <c r="OSJ44" i="7"/>
  <c r="OSI44" i="7"/>
  <c r="OSE44" i="7"/>
  <c r="OSB44" i="7"/>
  <c r="OSA44" i="7"/>
  <c r="ORW44" i="7"/>
  <c r="ORT44" i="7"/>
  <c r="ORS44" i="7"/>
  <c r="ORO44" i="7"/>
  <c r="ORL44" i="7"/>
  <c r="ORK44" i="7"/>
  <c r="ORG44" i="7"/>
  <c r="ORD44" i="7"/>
  <c r="ORC44" i="7"/>
  <c r="OQY44" i="7"/>
  <c r="OQV44" i="7"/>
  <c r="OQU44" i="7"/>
  <c r="OQQ44" i="7"/>
  <c r="OQN44" i="7"/>
  <c r="OQM44" i="7"/>
  <c r="OQI44" i="7"/>
  <c r="OQF44" i="7"/>
  <c r="OQE44" i="7"/>
  <c r="OQA44" i="7"/>
  <c r="OPX44" i="7"/>
  <c r="OPW44" i="7"/>
  <c r="OPS44" i="7"/>
  <c r="OPP44" i="7"/>
  <c r="OPO44" i="7"/>
  <c r="OPK44" i="7"/>
  <c r="OPH44" i="7"/>
  <c r="OPG44" i="7"/>
  <c r="OPC44" i="7"/>
  <c r="OOZ44" i="7"/>
  <c r="OOY44" i="7"/>
  <c r="OOU44" i="7"/>
  <c r="OOR44" i="7"/>
  <c r="OOQ44" i="7"/>
  <c r="OOM44" i="7"/>
  <c r="OOJ44" i="7"/>
  <c r="OOI44" i="7"/>
  <c r="OOE44" i="7"/>
  <c r="OOB44" i="7"/>
  <c r="OOA44" i="7"/>
  <c r="ONW44" i="7"/>
  <c r="ONT44" i="7"/>
  <c r="ONS44" i="7"/>
  <c r="ONO44" i="7"/>
  <c r="ONL44" i="7"/>
  <c r="ONK44" i="7"/>
  <c r="ONG44" i="7"/>
  <c r="OND44" i="7"/>
  <c r="ONC44" i="7"/>
  <c r="OMY44" i="7"/>
  <c r="OMV44" i="7"/>
  <c r="OMU44" i="7"/>
  <c r="OMQ44" i="7"/>
  <c r="OMN44" i="7"/>
  <c r="OMM44" i="7"/>
  <c r="OMI44" i="7"/>
  <c r="OMF44" i="7"/>
  <c r="OME44" i="7"/>
  <c r="OMA44" i="7"/>
  <c r="OLX44" i="7"/>
  <c r="OLW44" i="7"/>
  <c r="OLS44" i="7"/>
  <c r="OLP44" i="7"/>
  <c r="OLO44" i="7"/>
  <c r="OLK44" i="7"/>
  <c r="OLH44" i="7"/>
  <c r="OLG44" i="7"/>
  <c r="OLC44" i="7"/>
  <c r="OKZ44" i="7"/>
  <c r="OKY44" i="7"/>
  <c r="OKU44" i="7"/>
  <c r="OKR44" i="7"/>
  <c r="OKQ44" i="7"/>
  <c r="OKM44" i="7"/>
  <c r="OKJ44" i="7"/>
  <c r="OKI44" i="7"/>
  <c r="OKE44" i="7"/>
  <c r="OKB44" i="7"/>
  <c r="OKA44" i="7"/>
  <c r="OJW44" i="7"/>
  <c r="OJT44" i="7"/>
  <c r="OJS44" i="7"/>
  <c r="OJO44" i="7"/>
  <c r="OJL44" i="7"/>
  <c r="OJK44" i="7"/>
  <c r="OJG44" i="7"/>
  <c r="OJD44" i="7"/>
  <c r="OJC44" i="7"/>
  <c r="OIY44" i="7"/>
  <c r="OIV44" i="7"/>
  <c r="OIU44" i="7"/>
  <c r="OIQ44" i="7"/>
  <c r="OIN44" i="7"/>
  <c r="OIM44" i="7"/>
  <c r="OII44" i="7"/>
  <c r="OIF44" i="7"/>
  <c r="OIE44" i="7"/>
  <c r="OIA44" i="7"/>
  <c r="OHX44" i="7"/>
  <c r="OHW44" i="7"/>
  <c r="OHS44" i="7"/>
  <c r="OHP44" i="7"/>
  <c r="OHO44" i="7"/>
  <c r="OHK44" i="7"/>
  <c r="OHH44" i="7"/>
  <c r="OHG44" i="7"/>
  <c r="OHC44" i="7"/>
  <c r="OGZ44" i="7"/>
  <c r="OGY44" i="7"/>
  <c r="OGU44" i="7"/>
  <c r="OGR44" i="7"/>
  <c r="OGQ44" i="7"/>
  <c r="OGM44" i="7"/>
  <c r="OGJ44" i="7"/>
  <c r="OGI44" i="7"/>
  <c r="OGE44" i="7"/>
  <c r="OGB44" i="7"/>
  <c r="OGA44" i="7"/>
  <c r="OFW44" i="7"/>
  <c r="OFT44" i="7"/>
  <c r="OFS44" i="7"/>
  <c r="OFO44" i="7"/>
  <c r="OFL44" i="7"/>
  <c r="OFK44" i="7"/>
  <c r="OFG44" i="7"/>
  <c r="OFD44" i="7"/>
  <c r="OFC44" i="7"/>
  <c r="OEY44" i="7"/>
  <c r="OEV44" i="7"/>
  <c r="OEU44" i="7"/>
  <c r="OEQ44" i="7"/>
  <c r="OEN44" i="7"/>
  <c r="OEM44" i="7"/>
  <c r="OEI44" i="7"/>
  <c r="OEF44" i="7"/>
  <c r="OEE44" i="7"/>
  <c r="OEA44" i="7"/>
  <c r="ODX44" i="7"/>
  <c r="ODW44" i="7"/>
  <c r="ODS44" i="7"/>
  <c r="ODP44" i="7"/>
  <c r="ODO44" i="7"/>
  <c r="ODK44" i="7"/>
  <c r="ODH44" i="7"/>
  <c r="ODG44" i="7"/>
  <c r="ODC44" i="7"/>
  <c r="OCZ44" i="7"/>
  <c r="OCY44" i="7"/>
  <c r="OCU44" i="7"/>
  <c r="OCR44" i="7"/>
  <c r="OCQ44" i="7"/>
  <c r="OCM44" i="7"/>
  <c r="OCJ44" i="7"/>
  <c r="OCI44" i="7"/>
  <c r="OCE44" i="7"/>
  <c r="OCB44" i="7"/>
  <c r="OCA44" i="7"/>
  <c r="OBW44" i="7"/>
  <c r="OBT44" i="7"/>
  <c r="OBS44" i="7"/>
  <c r="OBO44" i="7"/>
  <c r="OBL44" i="7"/>
  <c r="OBK44" i="7"/>
  <c r="OBG44" i="7"/>
  <c r="OBD44" i="7"/>
  <c r="OBC44" i="7"/>
  <c r="OAY44" i="7"/>
  <c r="OAV44" i="7"/>
  <c r="OAU44" i="7"/>
  <c r="OAQ44" i="7"/>
  <c r="OAN44" i="7"/>
  <c r="OAM44" i="7"/>
  <c r="OAI44" i="7"/>
  <c r="OAF44" i="7"/>
  <c r="OAE44" i="7"/>
  <c r="OAA44" i="7"/>
  <c r="NZX44" i="7"/>
  <c r="NZW44" i="7"/>
  <c r="NZS44" i="7"/>
  <c r="NZP44" i="7"/>
  <c r="NZO44" i="7"/>
  <c r="NZK44" i="7"/>
  <c r="NZH44" i="7"/>
  <c r="NZG44" i="7"/>
  <c r="NZC44" i="7"/>
  <c r="NYZ44" i="7"/>
  <c r="NYY44" i="7"/>
  <c r="NYU44" i="7"/>
  <c r="NYR44" i="7"/>
  <c r="NYQ44" i="7"/>
  <c r="NYM44" i="7"/>
  <c r="NYJ44" i="7"/>
  <c r="NYI44" i="7"/>
  <c r="NYE44" i="7"/>
  <c r="NYB44" i="7"/>
  <c r="NYA44" i="7"/>
  <c r="NXW44" i="7"/>
  <c r="NXT44" i="7"/>
  <c r="NXS44" i="7"/>
  <c r="NXO44" i="7"/>
  <c r="NXL44" i="7"/>
  <c r="NXK44" i="7"/>
  <c r="NXG44" i="7"/>
  <c r="NXD44" i="7"/>
  <c r="NXC44" i="7"/>
  <c r="NWY44" i="7"/>
  <c r="NWV44" i="7"/>
  <c r="NWU44" i="7"/>
  <c r="NWQ44" i="7"/>
  <c r="NWN44" i="7"/>
  <c r="NWM44" i="7"/>
  <c r="NWI44" i="7"/>
  <c r="NWF44" i="7"/>
  <c r="NWE44" i="7"/>
  <c r="NWA44" i="7"/>
  <c r="NVX44" i="7"/>
  <c r="NVW44" i="7"/>
  <c r="NVS44" i="7"/>
  <c r="NVP44" i="7"/>
  <c r="NVO44" i="7"/>
  <c r="NVK44" i="7"/>
  <c r="NVH44" i="7"/>
  <c r="NVG44" i="7"/>
  <c r="NVC44" i="7"/>
  <c r="NUZ44" i="7"/>
  <c r="NUY44" i="7"/>
  <c r="NUU44" i="7"/>
  <c r="NUR44" i="7"/>
  <c r="NUQ44" i="7"/>
  <c r="NUM44" i="7"/>
  <c r="NUJ44" i="7"/>
  <c r="NUI44" i="7"/>
  <c r="NUE44" i="7"/>
  <c r="NUB44" i="7"/>
  <c r="NUA44" i="7"/>
  <c r="NTW44" i="7"/>
  <c r="NTT44" i="7"/>
  <c r="NTS44" i="7"/>
  <c r="NTO44" i="7"/>
  <c r="NTL44" i="7"/>
  <c r="NTK44" i="7"/>
  <c r="NTG44" i="7"/>
  <c r="NTD44" i="7"/>
  <c r="NTC44" i="7"/>
  <c r="NSY44" i="7"/>
  <c r="NSV44" i="7"/>
  <c r="NSU44" i="7"/>
  <c r="NSQ44" i="7"/>
  <c r="NSN44" i="7"/>
  <c r="NSM44" i="7"/>
  <c r="NSI44" i="7"/>
  <c r="NSF44" i="7"/>
  <c r="NSE44" i="7"/>
  <c r="NSA44" i="7"/>
  <c r="NRX44" i="7"/>
  <c r="NRW44" i="7"/>
  <c r="NRS44" i="7"/>
  <c r="NRP44" i="7"/>
  <c r="NRO44" i="7"/>
  <c r="NRK44" i="7"/>
  <c r="NRH44" i="7"/>
  <c r="NRG44" i="7"/>
  <c r="NRC44" i="7"/>
  <c r="NQZ44" i="7"/>
  <c r="NQY44" i="7"/>
  <c r="NQU44" i="7"/>
  <c r="NQR44" i="7"/>
  <c r="NQQ44" i="7"/>
  <c r="NQM44" i="7"/>
  <c r="NQJ44" i="7"/>
  <c r="NQI44" i="7"/>
  <c r="NQE44" i="7"/>
  <c r="NQB44" i="7"/>
  <c r="NQA44" i="7"/>
  <c r="NPW44" i="7"/>
  <c r="NPT44" i="7"/>
  <c r="NPS44" i="7"/>
  <c r="NPO44" i="7"/>
  <c r="NPL44" i="7"/>
  <c r="NPK44" i="7"/>
  <c r="NPG44" i="7"/>
  <c r="NPD44" i="7"/>
  <c r="NPC44" i="7"/>
  <c r="NOY44" i="7"/>
  <c r="NOV44" i="7"/>
  <c r="NOU44" i="7"/>
  <c r="NOQ44" i="7"/>
  <c r="NON44" i="7"/>
  <c r="NOM44" i="7"/>
  <c r="NOI44" i="7"/>
  <c r="NOF44" i="7"/>
  <c r="NOE44" i="7"/>
  <c r="NOA44" i="7"/>
  <c r="NNX44" i="7"/>
  <c r="NNW44" i="7"/>
  <c r="NNS44" i="7"/>
  <c r="NNP44" i="7"/>
  <c r="NNO44" i="7"/>
  <c r="NNK44" i="7"/>
  <c r="NNH44" i="7"/>
  <c r="NNG44" i="7"/>
  <c r="NNC44" i="7"/>
  <c r="NMZ44" i="7"/>
  <c r="NMY44" i="7"/>
  <c r="NMU44" i="7"/>
  <c r="NMR44" i="7"/>
  <c r="NMQ44" i="7"/>
  <c r="NMM44" i="7"/>
  <c r="NMJ44" i="7"/>
  <c r="NMI44" i="7"/>
  <c r="NME44" i="7"/>
  <c r="NMB44" i="7"/>
  <c r="NMA44" i="7"/>
  <c r="NLW44" i="7"/>
  <c r="NLT44" i="7"/>
  <c r="NLS44" i="7"/>
  <c r="NLO44" i="7"/>
  <c r="NLL44" i="7"/>
  <c r="NLK44" i="7"/>
  <c r="NLG44" i="7"/>
  <c r="NLD44" i="7"/>
  <c r="NLC44" i="7"/>
  <c r="NKY44" i="7"/>
  <c r="NKV44" i="7"/>
  <c r="NKU44" i="7"/>
  <c r="NKQ44" i="7"/>
  <c r="NKN44" i="7"/>
  <c r="NKM44" i="7"/>
  <c r="NKI44" i="7"/>
  <c r="NKF44" i="7"/>
  <c r="NKE44" i="7"/>
  <c r="NKA44" i="7"/>
  <c r="NJX44" i="7"/>
  <c r="NJW44" i="7"/>
  <c r="NJS44" i="7"/>
  <c r="NJP44" i="7"/>
  <c r="NJO44" i="7"/>
  <c r="NJK44" i="7"/>
  <c r="NJH44" i="7"/>
  <c r="NJG44" i="7"/>
  <c r="NJC44" i="7"/>
  <c r="NIZ44" i="7"/>
  <c r="NIY44" i="7"/>
  <c r="NIU44" i="7"/>
  <c r="NIR44" i="7"/>
  <c r="NIQ44" i="7"/>
  <c r="NIM44" i="7"/>
  <c r="NIJ44" i="7"/>
  <c r="NII44" i="7"/>
  <c r="NIE44" i="7"/>
  <c r="NIB44" i="7"/>
  <c r="NIA44" i="7"/>
  <c r="NHW44" i="7"/>
  <c r="NHT44" i="7"/>
  <c r="NHS44" i="7"/>
  <c r="NHO44" i="7"/>
  <c r="NHL44" i="7"/>
  <c r="NHK44" i="7"/>
  <c r="NHG44" i="7"/>
  <c r="NHD44" i="7"/>
  <c r="NHC44" i="7"/>
  <c r="NGY44" i="7"/>
  <c r="NGV44" i="7"/>
  <c r="NGU44" i="7"/>
  <c r="NGQ44" i="7"/>
  <c r="NGN44" i="7"/>
  <c r="NGM44" i="7"/>
  <c r="NGI44" i="7"/>
  <c r="NGF44" i="7"/>
  <c r="NGE44" i="7"/>
  <c r="NGA44" i="7"/>
  <c r="NFX44" i="7"/>
  <c r="NFW44" i="7"/>
  <c r="NFS44" i="7"/>
  <c r="NFP44" i="7"/>
  <c r="NFO44" i="7"/>
  <c r="NFK44" i="7"/>
  <c r="NFH44" i="7"/>
  <c r="NFG44" i="7"/>
  <c r="NFC44" i="7"/>
  <c r="NEZ44" i="7"/>
  <c r="NEY44" i="7"/>
  <c r="NEU44" i="7"/>
  <c r="NER44" i="7"/>
  <c r="NEQ44" i="7"/>
  <c r="NEM44" i="7"/>
  <c r="NEJ44" i="7"/>
  <c r="NEI44" i="7"/>
  <c r="NEE44" i="7"/>
  <c r="NEB44" i="7"/>
  <c r="NEA44" i="7"/>
  <c r="NDW44" i="7"/>
  <c r="NDT44" i="7"/>
  <c r="NDS44" i="7"/>
  <c r="NDO44" i="7"/>
  <c r="NDL44" i="7"/>
  <c r="NDK44" i="7"/>
  <c r="NDG44" i="7"/>
  <c r="NDD44" i="7"/>
  <c r="NDC44" i="7"/>
  <c r="NCY44" i="7"/>
  <c r="NCV44" i="7"/>
  <c r="NCU44" i="7"/>
  <c r="NCQ44" i="7"/>
  <c r="NCN44" i="7"/>
  <c r="NCM44" i="7"/>
  <c r="NCI44" i="7"/>
  <c r="NCF44" i="7"/>
  <c r="NCE44" i="7"/>
  <c r="NCA44" i="7"/>
  <c r="NBX44" i="7"/>
  <c r="NBW44" i="7"/>
  <c r="NBS44" i="7"/>
  <c r="NBP44" i="7"/>
  <c r="NBO44" i="7"/>
  <c r="NBK44" i="7"/>
  <c r="NBH44" i="7"/>
  <c r="NBG44" i="7"/>
  <c r="NBC44" i="7"/>
  <c r="NAZ44" i="7"/>
  <c r="NAY44" i="7"/>
  <c r="NAU44" i="7"/>
  <c r="NAR44" i="7"/>
  <c r="NAQ44" i="7"/>
  <c r="NAM44" i="7"/>
  <c r="NAJ44" i="7"/>
  <c r="NAI44" i="7"/>
  <c r="NAE44" i="7"/>
  <c r="NAB44" i="7"/>
  <c r="NAA44" i="7"/>
  <c r="MZW44" i="7"/>
  <c r="MZT44" i="7"/>
  <c r="MZS44" i="7"/>
  <c r="MZO44" i="7"/>
  <c r="MZL44" i="7"/>
  <c r="MZK44" i="7"/>
  <c r="MZG44" i="7"/>
  <c r="MZD44" i="7"/>
  <c r="MZC44" i="7"/>
  <c r="MYY44" i="7"/>
  <c r="MYV44" i="7"/>
  <c r="MYU44" i="7"/>
  <c r="MYQ44" i="7"/>
  <c r="MYN44" i="7"/>
  <c r="MYM44" i="7"/>
  <c r="MYI44" i="7"/>
  <c r="MYF44" i="7"/>
  <c r="MYE44" i="7"/>
  <c r="MYA44" i="7"/>
  <c r="MXX44" i="7"/>
  <c r="MXW44" i="7"/>
  <c r="MXS44" i="7"/>
  <c r="MXP44" i="7"/>
  <c r="MXO44" i="7"/>
  <c r="MXK44" i="7"/>
  <c r="MXH44" i="7"/>
  <c r="MXG44" i="7"/>
  <c r="MXC44" i="7"/>
  <c r="MWZ44" i="7"/>
  <c r="MWY44" i="7"/>
  <c r="MWU44" i="7"/>
  <c r="MWR44" i="7"/>
  <c r="MWQ44" i="7"/>
  <c r="MWM44" i="7"/>
  <c r="MWJ44" i="7"/>
  <c r="MWI44" i="7"/>
  <c r="MWE44" i="7"/>
  <c r="MWB44" i="7"/>
  <c r="MWA44" i="7"/>
  <c r="MVW44" i="7"/>
  <c r="MVT44" i="7"/>
  <c r="MVS44" i="7"/>
  <c r="MVO44" i="7"/>
  <c r="MVL44" i="7"/>
  <c r="MVK44" i="7"/>
  <c r="MVG44" i="7"/>
  <c r="MVD44" i="7"/>
  <c r="MVC44" i="7"/>
  <c r="MUY44" i="7"/>
  <c r="MUV44" i="7"/>
  <c r="MUU44" i="7"/>
  <c r="MUQ44" i="7"/>
  <c r="MUN44" i="7"/>
  <c r="MUM44" i="7"/>
  <c r="MUI44" i="7"/>
  <c r="MUF44" i="7"/>
  <c r="MUE44" i="7"/>
  <c r="MUA44" i="7"/>
  <c r="MTX44" i="7"/>
  <c r="MTW44" i="7"/>
  <c r="MTS44" i="7"/>
  <c r="MTP44" i="7"/>
  <c r="MTO44" i="7"/>
  <c r="MTK44" i="7"/>
  <c r="MTH44" i="7"/>
  <c r="MTG44" i="7"/>
  <c r="MTC44" i="7"/>
  <c r="MSZ44" i="7"/>
  <c r="MSY44" i="7"/>
  <c r="MSU44" i="7"/>
  <c r="MSR44" i="7"/>
  <c r="MSQ44" i="7"/>
  <c r="MSM44" i="7"/>
  <c r="MSJ44" i="7"/>
  <c r="MSI44" i="7"/>
  <c r="MSE44" i="7"/>
  <c r="MSB44" i="7"/>
  <c r="MSA44" i="7"/>
  <c r="MRW44" i="7"/>
  <c r="MRT44" i="7"/>
  <c r="MRS44" i="7"/>
  <c r="MRO44" i="7"/>
  <c r="MRL44" i="7"/>
  <c r="MRK44" i="7"/>
  <c r="MRG44" i="7"/>
  <c r="MRD44" i="7"/>
  <c r="MRC44" i="7"/>
  <c r="MQY44" i="7"/>
  <c r="MQV44" i="7"/>
  <c r="MQU44" i="7"/>
  <c r="MQQ44" i="7"/>
  <c r="MQN44" i="7"/>
  <c r="MQM44" i="7"/>
  <c r="MQI44" i="7"/>
  <c r="MQF44" i="7"/>
  <c r="MQE44" i="7"/>
  <c r="MQA44" i="7"/>
  <c r="MPX44" i="7"/>
  <c r="MPW44" i="7"/>
  <c r="MPS44" i="7"/>
  <c r="MPP44" i="7"/>
  <c r="MPO44" i="7"/>
  <c r="MPK44" i="7"/>
  <c r="MPH44" i="7"/>
  <c r="MPG44" i="7"/>
  <c r="MPC44" i="7"/>
  <c r="MOZ44" i="7"/>
  <c r="MOY44" i="7"/>
  <c r="MOU44" i="7"/>
  <c r="MOR44" i="7"/>
  <c r="MOQ44" i="7"/>
  <c r="MOM44" i="7"/>
  <c r="MOJ44" i="7"/>
  <c r="MOI44" i="7"/>
  <c r="MOE44" i="7"/>
  <c r="MOB44" i="7"/>
  <c r="MOA44" i="7"/>
  <c r="MNW44" i="7"/>
  <c r="MNT44" i="7"/>
  <c r="MNS44" i="7"/>
  <c r="MNO44" i="7"/>
  <c r="MNL44" i="7"/>
  <c r="MNK44" i="7"/>
  <c r="MNG44" i="7"/>
  <c r="MND44" i="7"/>
  <c r="MNC44" i="7"/>
  <c r="MMY44" i="7"/>
  <c r="MMV44" i="7"/>
  <c r="MMU44" i="7"/>
  <c r="MMQ44" i="7"/>
  <c r="MMN44" i="7"/>
  <c r="MMM44" i="7"/>
  <c r="MMI44" i="7"/>
  <c r="MMF44" i="7"/>
  <c r="MME44" i="7"/>
  <c r="MMA44" i="7"/>
  <c r="MLX44" i="7"/>
  <c r="MLW44" i="7"/>
  <c r="MLS44" i="7"/>
  <c r="MLP44" i="7"/>
  <c r="MLO44" i="7"/>
  <c r="MLK44" i="7"/>
  <c r="MLH44" i="7"/>
  <c r="MLG44" i="7"/>
  <c r="MLC44" i="7"/>
  <c r="MKZ44" i="7"/>
  <c r="MKY44" i="7"/>
  <c r="MKU44" i="7"/>
  <c r="MKR44" i="7"/>
  <c r="MKQ44" i="7"/>
  <c r="MKM44" i="7"/>
  <c r="MKJ44" i="7"/>
  <c r="MKI44" i="7"/>
  <c r="MKE44" i="7"/>
  <c r="MKB44" i="7"/>
  <c r="MKA44" i="7"/>
  <c r="MJW44" i="7"/>
  <c r="MJT44" i="7"/>
  <c r="MJS44" i="7"/>
  <c r="MJO44" i="7"/>
  <c r="MJL44" i="7"/>
  <c r="MJK44" i="7"/>
  <c r="MJG44" i="7"/>
  <c r="MJD44" i="7"/>
  <c r="MJC44" i="7"/>
  <c r="MIY44" i="7"/>
  <c r="MIV44" i="7"/>
  <c r="MIU44" i="7"/>
  <c r="MIQ44" i="7"/>
  <c r="MIN44" i="7"/>
  <c r="MIM44" i="7"/>
  <c r="MII44" i="7"/>
  <c r="MIF44" i="7"/>
  <c r="MIE44" i="7"/>
  <c r="MIA44" i="7"/>
  <c r="MHX44" i="7"/>
  <c r="MHW44" i="7"/>
  <c r="MHS44" i="7"/>
  <c r="MHP44" i="7"/>
  <c r="MHO44" i="7"/>
  <c r="MHK44" i="7"/>
  <c r="MHH44" i="7"/>
  <c r="MHG44" i="7"/>
  <c r="MHC44" i="7"/>
  <c r="MGZ44" i="7"/>
  <c r="MGY44" i="7"/>
  <c r="MGU44" i="7"/>
  <c r="MGR44" i="7"/>
  <c r="MGQ44" i="7"/>
  <c r="MGM44" i="7"/>
  <c r="MGJ44" i="7"/>
  <c r="MGI44" i="7"/>
  <c r="MGE44" i="7"/>
  <c r="MGB44" i="7"/>
  <c r="MGA44" i="7"/>
  <c r="MFW44" i="7"/>
  <c r="MFT44" i="7"/>
  <c r="MFS44" i="7"/>
  <c r="MFO44" i="7"/>
  <c r="MFL44" i="7"/>
  <c r="MFK44" i="7"/>
  <c r="MFG44" i="7"/>
  <c r="MFD44" i="7"/>
  <c r="MFC44" i="7"/>
  <c r="MEY44" i="7"/>
  <c r="MEV44" i="7"/>
  <c r="MEU44" i="7"/>
  <c r="MEQ44" i="7"/>
  <c r="MEN44" i="7"/>
  <c r="MEM44" i="7"/>
  <c r="MEI44" i="7"/>
  <c r="MEF44" i="7"/>
  <c r="MEE44" i="7"/>
  <c r="MEA44" i="7"/>
  <c r="MDX44" i="7"/>
  <c r="MDW44" i="7"/>
  <c r="MDS44" i="7"/>
  <c r="MDP44" i="7"/>
  <c r="MDO44" i="7"/>
  <c r="MDK44" i="7"/>
  <c r="MDH44" i="7"/>
  <c r="MDG44" i="7"/>
  <c r="MDC44" i="7"/>
  <c r="MCZ44" i="7"/>
  <c r="MCY44" i="7"/>
  <c r="MCU44" i="7"/>
  <c r="MCR44" i="7"/>
  <c r="MCQ44" i="7"/>
  <c r="MCM44" i="7"/>
  <c r="MCJ44" i="7"/>
  <c r="MCI44" i="7"/>
  <c r="MCE44" i="7"/>
  <c r="MCB44" i="7"/>
  <c r="MCA44" i="7"/>
  <c r="MBW44" i="7"/>
  <c r="MBT44" i="7"/>
  <c r="MBS44" i="7"/>
  <c r="MBO44" i="7"/>
  <c r="MBL44" i="7"/>
  <c r="MBK44" i="7"/>
  <c r="MBG44" i="7"/>
  <c r="MBD44" i="7"/>
  <c r="MBC44" i="7"/>
  <c r="MAY44" i="7"/>
  <c r="MAV44" i="7"/>
  <c r="MAU44" i="7"/>
  <c r="MAQ44" i="7"/>
  <c r="MAN44" i="7"/>
  <c r="MAM44" i="7"/>
  <c r="MAI44" i="7"/>
  <c r="MAF44" i="7"/>
  <c r="MAE44" i="7"/>
  <c r="MAA44" i="7"/>
  <c r="LZX44" i="7"/>
  <c r="LZW44" i="7"/>
  <c r="LZS44" i="7"/>
  <c r="LZP44" i="7"/>
  <c r="LZO44" i="7"/>
  <c r="LZK44" i="7"/>
  <c r="LZH44" i="7"/>
  <c r="LZG44" i="7"/>
  <c r="LZC44" i="7"/>
  <c r="LYZ44" i="7"/>
  <c r="LYY44" i="7"/>
  <c r="LYU44" i="7"/>
  <c r="LYR44" i="7"/>
  <c r="LYQ44" i="7"/>
  <c r="LYM44" i="7"/>
  <c r="LYJ44" i="7"/>
  <c r="LYI44" i="7"/>
  <c r="LYE44" i="7"/>
  <c r="LYB44" i="7"/>
  <c r="LYA44" i="7"/>
  <c r="LXW44" i="7"/>
  <c r="LXT44" i="7"/>
  <c r="LXS44" i="7"/>
  <c r="LXO44" i="7"/>
  <c r="LXL44" i="7"/>
  <c r="LXK44" i="7"/>
  <c r="LXG44" i="7"/>
  <c r="LXD44" i="7"/>
  <c r="LXC44" i="7"/>
  <c r="LWY44" i="7"/>
  <c r="LWV44" i="7"/>
  <c r="LWU44" i="7"/>
  <c r="LWQ44" i="7"/>
  <c r="LWN44" i="7"/>
  <c r="LWM44" i="7"/>
  <c r="LWI44" i="7"/>
  <c r="LWF44" i="7"/>
  <c r="LWE44" i="7"/>
  <c r="LWA44" i="7"/>
  <c r="LVX44" i="7"/>
  <c r="LVW44" i="7"/>
  <c r="LVS44" i="7"/>
  <c r="LVP44" i="7"/>
  <c r="LVO44" i="7"/>
  <c r="LVK44" i="7"/>
  <c r="LVH44" i="7"/>
  <c r="LVG44" i="7"/>
  <c r="LVC44" i="7"/>
  <c r="LUZ44" i="7"/>
  <c r="LUY44" i="7"/>
  <c r="LUU44" i="7"/>
  <c r="LUR44" i="7"/>
  <c r="LUQ44" i="7"/>
  <c r="LUM44" i="7"/>
  <c r="LUJ44" i="7"/>
  <c r="LUI44" i="7"/>
  <c r="LUE44" i="7"/>
  <c r="LUB44" i="7"/>
  <c r="LUA44" i="7"/>
  <c r="LTW44" i="7"/>
  <c r="LTT44" i="7"/>
  <c r="LTS44" i="7"/>
  <c r="LTO44" i="7"/>
  <c r="LTL44" i="7"/>
  <c r="LTK44" i="7"/>
  <c r="LTG44" i="7"/>
  <c r="LTD44" i="7"/>
  <c r="LTC44" i="7"/>
  <c r="LSY44" i="7"/>
  <c r="LSV44" i="7"/>
  <c r="LSU44" i="7"/>
  <c r="LSQ44" i="7"/>
  <c r="LSN44" i="7"/>
  <c r="LSM44" i="7"/>
  <c r="LSI44" i="7"/>
  <c r="LSF44" i="7"/>
  <c r="LSE44" i="7"/>
  <c r="LSA44" i="7"/>
  <c r="LRX44" i="7"/>
  <c r="LRW44" i="7"/>
  <c r="LRS44" i="7"/>
  <c r="LRP44" i="7"/>
  <c r="LRO44" i="7"/>
  <c r="LRK44" i="7"/>
  <c r="LRH44" i="7"/>
  <c r="LRG44" i="7"/>
  <c r="LRC44" i="7"/>
  <c r="LQZ44" i="7"/>
  <c r="LQY44" i="7"/>
  <c r="LQU44" i="7"/>
  <c r="LQR44" i="7"/>
  <c r="LQQ44" i="7"/>
  <c r="LQM44" i="7"/>
  <c r="LQJ44" i="7"/>
  <c r="LQI44" i="7"/>
  <c r="LQE44" i="7"/>
  <c r="LQB44" i="7"/>
  <c r="LQA44" i="7"/>
  <c r="LPW44" i="7"/>
  <c r="LPT44" i="7"/>
  <c r="LPS44" i="7"/>
  <c r="LPO44" i="7"/>
  <c r="LPL44" i="7"/>
  <c r="LPK44" i="7"/>
  <c r="LPG44" i="7"/>
  <c r="LPD44" i="7"/>
  <c r="LPC44" i="7"/>
  <c r="LOY44" i="7"/>
  <c r="LOV44" i="7"/>
  <c r="LOU44" i="7"/>
  <c r="LOQ44" i="7"/>
  <c r="LON44" i="7"/>
  <c r="LOM44" i="7"/>
  <c r="LOI44" i="7"/>
  <c r="LOF44" i="7"/>
  <c r="LOE44" i="7"/>
  <c r="LOA44" i="7"/>
  <c r="LNX44" i="7"/>
  <c r="LNW44" i="7"/>
  <c r="LNS44" i="7"/>
  <c r="LNP44" i="7"/>
  <c r="LNO44" i="7"/>
  <c r="LNK44" i="7"/>
  <c r="LNH44" i="7"/>
  <c r="LNG44" i="7"/>
  <c r="LNC44" i="7"/>
  <c r="LMZ44" i="7"/>
  <c r="LMY44" i="7"/>
  <c r="LMU44" i="7"/>
  <c r="LMR44" i="7"/>
  <c r="LMQ44" i="7"/>
  <c r="LMM44" i="7"/>
  <c r="LMJ44" i="7"/>
  <c r="LMI44" i="7"/>
  <c r="LME44" i="7"/>
  <c r="LMB44" i="7"/>
  <c r="LMA44" i="7"/>
  <c r="LLW44" i="7"/>
  <c r="LLT44" i="7"/>
  <c r="LLS44" i="7"/>
  <c r="LLO44" i="7"/>
  <c r="LLL44" i="7"/>
  <c r="LLK44" i="7"/>
  <c r="LLG44" i="7"/>
  <c r="LLD44" i="7"/>
  <c r="LLC44" i="7"/>
  <c r="LKY44" i="7"/>
  <c r="LKV44" i="7"/>
  <c r="LKU44" i="7"/>
  <c r="LKQ44" i="7"/>
  <c r="LKN44" i="7"/>
  <c r="LKM44" i="7"/>
  <c r="LKI44" i="7"/>
  <c r="LKF44" i="7"/>
  <c r="LKE44" i="7"/>
  <c r="LKA44" i="7"/>
  <c r="LJX44" i="7"/>
  <c r="LJW44" i="7"/>
  <c r="LJS44" i="7"/>
  <c r="LJP44" i="7"/>
  <c r="LJO44" i="7"/>
  <c r="LJK44" i="7"/>
  <c r="LJH44" i="7"/>
  <c r="LJG44" i="7"/>
  <c r="LJC44" i="7"/>
  <c r="LIZ44" i="7"/>
  <c r="LIY44" i="7"/>
  <c r="LIU44" i="7"/>
  <c r="LIR44" i="7"/>
  <c r="LIQ44" i="7"/>
  <c r="LIM44" i="7"/>
  <c r="LIJ44" i="7"/>
  <c r="LII44" i="7"/>
  <c r="LIE44" i="7"/>
  <c r="LIB44" i="7"/>
  <c r="LIA44" i="7"/>
  <c r="LHW44" i="7"/>
  <c r="LHT44" i="7"/>
  <c r="LHS44" i="7"/>
  <c r="LHO44" i="7"/>
  <c r="LHL44" i="7"/>
  <c r="LHK44" i="7"/>
  <c r="LHG44" i="7"/>
  <c r="LHD44" i="7"/>
  <c r="LHC44" i="7"/>
  <c r="LGY44" i="7"/>
  <c r="LGV44" i="7"/>
  <c r="LGU44" i="7"/>
  <c r="LGQ44" i="7"/>
  <c r="LGN44" i="7"/>
  <c r="LGM44" i="7"/>
  <c r="LGI44" i="7"/>
  <c r="LGF44" i="7"/>
  <c r="LGE44" i="7"/>
  <c r="LGA44" i="7"/>
  <c r="LFX44" i="7"/>
  <c r="LFW44" i="7"/>
  <c r="LFS44" i="7"/>
  <c r="LFP44" i="7"/>
  <c r="LFO44" i="7"/>
  <c r="LFK44" i="7"/>
  <c r="LFH44" i="7"/>
  <c r="LFG44" i="7"/>
  <c r="LFC44" i="7"/>
  <c r="LEZ44" i="7"/>
  <c r="LEY44" i="7"/>
  <c r="LEU44" i="7"/>
  <c r="LER44" i="7"/>
  <c r="LEQ44" i="7"/>
  <c r="LEM44" i="7"/>
  <c r="LEJ44" i="7"/>
  <c r="LEI44" i="7"/>
  <c r="LEE44" i="7"/>
  <c r="LEB44" i="7"/>
  <c r="LEA44" i="7"/>
  <c r="LDW44" i="7"/>
  <c r="LDT44" i="7"/>
  <c r="LDS44" i="7"/>
  <c r="LDO44" i="7"/>
  <c r="LDL44" i="7"/>
  <c r="LDK44" i="7"/>
  <c r="LDG44" i="7"/>
  <c r="LDD44" i="7"/>
  <c r="LDC44" i="7"/>
  <c r="LCY44" i="7"/>
  <c r="LCV44" i="7"/>
  <c r="LCU44" i="7"/>
  <c r="LCQ44" i="7"/>
  <c r="LCN44" i="7"/>
  <c r="LCM44" i="7"/>
  <c r="LCI44" i="7"/>
  <c r="LCF44" i="7"/>
  <c r="LCE44" i="7"/>
  <c r="LCA44" i="7"/>
  <c r="LBX44" i="7"/>
  <c r="LBW44" i="7"/>
  <c r="LBS44" i="7"/>
  <c r="LBP44" i="7"/>
  <c r="LBO44" i="7"/>
  <c r="LBK44" i="7"/>
  <c r="LBH44" i="7"/>
  <c r="LBG44" i="7"/>
  <c r="LBC44" i="7"/>
  <c r="LAZ44" i="7"/>
  <c r="LAY44" i="7"/>
  <c r="LAU44" i="7"/>
  <c r="LAR44" i="7"/>
  <c r="LAQ44" i="7"/>
  <c r="LAM44" i="7"/>
  <c r="LAJ44" i="7"/>
  <c r="LAI44" i="7"/>
  <c r="LAE44" i="7"/>
  <c r="LAB44" i="7"/>
  <c r="LAA44" i="7"/>
  <c r="KZW44" i="7"/>
  <c r="KZT44" i="7"/>
  <c r="KZS44" i="7"/>
  <c r="KZO44" i="7"/>
  <c r="KZL44" i="7"/>
  <c r="KZK44" i="7"/>
  <c r="KZG44" i="7"/>
  <c r="KZD44" i="7"/>
  <c r="KZC44" i="7"/>
  <c r="KYY44" i="7"/>
  <c r="KYV44" i="7"/>
  <c r="KYU44" i="7"/>
  <c r="KYQ44" i="7"/>
  <c r="KYN44" i="7"/>
  <c r="KYM44" i="7"/>
  <c r="KYI44" i="7"/>
  <c r="KYF44" i="7"/>
  <c r="KYE44" i="7"/>
  <c r="KYA44" i="7"/>
  <c r="KXX44" i="7"/>
  <c r="KXW44" i="7"/>
  <c r="KXS44" i="7"/>
  <c r="KXP44" i="7"/>
  <c r="KXO44" i="7"/>
  <c r="KXK44" i="7"/>
  <c r="KXH44" i="7"/>
  <c r="KXG44" i="7"/>
  <c r="KXC44" i="7"/>
  <c r="KWZ44" i="7"/>
  <c r="KWY44" i="7"/>
  <c r="KWU44" i="7"/>
  <c r="KWR44" i="7"/>
  <c r="KWQ44" i="7"/>
  <c r="KWM44" i="7"/>
  <c r="KWJ44" i="7"/>
  <c r="KWI44" i="7"/>
  <c r="KWE44" i="7"/>
  <c r="KWB44" i="7"/>
  <c r="KWA44" i="7"/>
  <c r="KVW44" i="7"/>
  <c r="KVT44" i="7"/>
  <c r="KVS44" i="7"/>
  <c r="KVO44" i="7"/>
  <c r="KVL44" i="7"/>
  <c r="KVK44" i="7"/>
  <c r="KVG44" i="7"/>
  <c r="KVD44" i="7"/>
  <c r="KVC44" i="7"/>
  <c r="KUY44" i="7"/>
  <c r="KUV44" i="7"/>
  <c r="KUU44" i="7"/>
  <c r="KUQ44" i="7"/>
  <c r="KUN44" i="7"/>
  <c r="KUM44" i="7"/>
  <c r="KUI44" i="7"/>
  <c r="KUF44" i="7"/>
  <c r="KUE44" i="7"/>
  <c r="KUA44" i="7"/>
  <c r="KTX44" i="7"/>
  <c r="KTW44" i="7"/>
  <c r="KTS44" i="7"/>
  <c r="KTP44" i="7"/>
  <c r="KTO44" i="7"/>
  <c r="KTK44" i="7"/>
  <c r="KTH44" i="7"/>
  <c r="KTG44" i="7"/>
  <c r="KTC44" i="7"/>
  <c r="KSZ44" i="7"/>
  <c r="KSY44" i="7"/>
  <c r="KSU44" i="7"/>
  <c r="KSR44" i="7"/>
  <c r="KSQ44" i="7"/>
  <c r="KSM44" i="7"/>
  <c r="KSJ44" i="7"/>
  <c r="KSI44" i="7"/>
  <c r="KSE44" i="7"/>
  <c r="KSB44" i="7"/>
  <c r="KSA44" i="7"/>
  <c r="KRW44" i="7"/>
  <c r="KRT44" i="7"/>
  <c r="KRS44" i="7"/>
  <c r="KRO44" i="7"/>
  <c r="KRL44" i="7"/>
  <c r="KRK44" i="7"/>
  <c r="KRG44" i="7"/>
  <c r="KRD44" i="7"/>
  <c r="KRC44" i="7"/>
  <c r="KQY44" i="7"/>
  <c r="KQV44" i="7"/>
  <c r="KQU44" i="7"/>
  <c r="KQQ44" i="7"/>
  <c r="KQN44" i="7"/>
  <c r="KQM44" i="7"/>
  <c r="KQI44" i="7"/>
  <c r="KQF44" i="7"/>
  <c r="KQE44" i="7"/>
  <c r="KQA44" i="7"/>
  <c r="KPX44" i="7"/>
  <c r="KPW44" i="7"/>
  <c r="KPS44" i="7"/>
  <c r="KPP44" i="7"/>
  <c r="KPO44" i="7"/>
  <c r="KPK44" i="7"/>
  <c r="KPH44" i="7"/>
  <c r="KPG44" i="7"/>
  <c r="KPC44" i="7"/>
  <c r="KOZ44" i="7"/>
  <c r="KOY44" i="7"/>
  <c r="KOU44" i="7"/>
  <c r="KOR44" i="7"/>
  <c r="KOQ44" i="7"/>
  <c r="KOM44" i="7"/>
  <c r="KOJ44" i="7"/>
  <c r="KOI44" i="7"/>
  <c r="KOE44" i="7"/>
  <c r="KOB44" i="7"/>
  <c r="KOA44" i="7"/>
  <c r="KNW44" i="7"/>
  <c r="KNT44" i="7"/>
  <c r="KNS44" i="7"/>
  <c r="KNO44" i="7"/>
  <c r="KNL44" i="7"/>
  <c r="KNK44" i="7"/>
  <c r="KNG44" i="7"/>
  <c r="KND44" i="7"/>
  <c r="KNC44" i="7"/>
  <c r="KMY44" i="7"/>
  <c r="KMV44" i="7"/>
  <c r="KMU44" i="7"/>
  <c r="KMQ44" i="7"/>
  <c r="KMN44" i="7"/>
  <c r="KMM44" i="7"/>
  <c r="KMI44" i="7"/>
  <c r="KMF44" i="7"/>
  <c r="KME44" i="7"/>
  <c r="KMA44" i="7"/>
  <c r="KLX44" i="7"/>
  <c r="KLW44" i="7"/>
  <c r="KLS44" i="7"/>
  <c r="KLP44" i="7"/>
  <c r="KLO44" i="7"/>
  <c r="KLK44" i="7"/>
  <c r="KLH44" i="7"/>
  <c r="KLG44" i="7"/>
  <c r="KLC44" i="7"/>
  <c r="KKZ44" i="7"/>
  <c r="KKY44" i="7"/>
  <c r="KKU44" i="7"/>
  <c r="KKR44" i="7"/>
  <c r="KKQ44" i="7"/>
  <c r="KKM44" i="7"/>
  <c r="KKJ44" i="7"/>
  <c r="KKI44" i="7"/>
  <c r="KKE44" i="7"/>
  <c r="KKB44" i="7"/>
  <c r="KKA44" i="7"/>
  <c r="KJW44" i="7"/>
  <c r="KJT44" i="7"/>
  <c r="KJS44" i="7"/>
  <c r="KJO44" i="7"/>
  <c r="KJL44" i="7"/>
  <c r="KJK44" i="7"/>
  <c r="KJG44" i="7"/>
  <c r="KJD44" i="7"/>
  <c r="KJC44" i="7"/>
  <c r="KIY44" i="7"/>
  <c r="KIV44" i="7"/>
  <c r="KIU44" i="7"/>
  <c r="KIQ44" i="7"/>
  <c r="KIN44" i="7"/>
  <c r="KIM44" i="7"/>
  <c r="KII44" i="7"/>
  <c r="KIF44" i="7"/>
  <c r="KIE44" i="7"/>
  <c r="KIA44" i="7"/>
  <c r="KHX44" i="7"/>
  <c r="KHW44" i="7"/>
  <c r="KHS44" i="7"/>
  <c r="KHP44" i="7"/>
  <c r="KHO44" i="7"/>
  <c r="KHK44" i="7"/>
  <c r="KHH44" i="7"/>
  <c r="KHG44" i="7"/>
  <c r="KHC44" i="7"/>
  <c r="KGZ44" i="7"/>
  <c r="KGY44" i="7"/>
  <c r="KGU44" i="7"/>
  <c r="KGR44" i="7"/>
  <c r="KGQ44" i="7"/>
  <c r="KGM44" i="7"/>
  <c r="KGJ44" i="7"/>
  <c r="KGI44" i="7"/>
  <c r="KGE44" i="7"/>
  <c r="KGB44" i="7"/>
  <c r="KGA44" i="7"/>
  <c r="KFW44" i="7"/>
  <c r="KFT44" i="7"/>
  <c r="KFS44" i="7"/>
  <c r="KFO44" i="7"/>
  <c r="KFL44" i="7"/>
  <c r="KFK44" i="7"/>
  <c r="KFG44" i="7"/>
  <c r="KFD44" i="7"/>
  <c r="KFC44" i="7"/>
  <c r="KEY44" i="7"/>
  <c r="KEV44" i="7"/>
  <c r="KEU44" i="7"/>
  <c r="KEQ44" i="7"/>
  <c r="KEN44" i="7"/>
  <c r="KEM44" i="7"/>
  <c r="KEI44" i="7"/>
  <c r="KEF44" i="7"/>
  <c r="KEE44" i="7"/>
  <c r="KEA44" i="7"/>
  <c r="KDX44" i="7"/>
  <c r="KDW44" i="7"/>
  <c r="KDS44" i="7"/>
  <c r="KDP44" i="7"/>
  <c r="KDO44" i="7"/>
  <c r="KDK44" i="7"/>
  <c r="KDH44" i="7"/>
  <c r="KDG44" i="7"/>
  <c r="KDC44" i="7"/>
  <c r="KCZ44" i="7"/>
  <c r="KCY44" i="7"/>
  <c r="KCU44" i="7"/>
  <c r="KCR44" i="7"/>
  <c r="KCQ44" i="7"/>
  <c r="KCM44" i="7"/>
  <c r="KCJ44" i="7"/>
  <c r="KCI44" i="7"/>
  <c r="KCE44" i="7"/>
  <c r="KCB44" i="7"/>
  <c r="KCA44" i="7"/>
  <c r="KBW44" i="7"/>
  <c r="KBT44" i="7"/>
  <c r="KBS44" i="7"/>
  <c r="KBO44" i="7"/>
  <c r="KBL44" i="7"/>
  <c r="KBK44" i="7"/>
  <c r="KBG44" i="7"/>
  <c r="KBD44" i="7"/>
  <c r="KBC44" i="7"/>
  <c r="KAY44" i="7"/>
  <c r="KAV44" i="7"/>
  <c r="KAU44" i="7"/>
  <c r="KAQ44" i="7"/>
  <c r="KAN44" i="7"/>
  <c r="KAM44" i="7"/>
  <c r="KAI44" i="7"/>
  <c r="KAF44" i="7"/>
  <c r="KAE44" i="7"/>
  <c r="KAA44" i="7"/>
  <c r="JZX44" i="7"/>
  <c r="JZW44" i="7"/>
  <c r="JZS44" i="7"/>
  <c r="JZP44" i="7"/>
  <c r="JZO44" i="7"/>
  <c r="JZK44" i="7"/>
  <c r="JZH44" i="7"/>
  <c r="JZG44" i="7"/>
  <c r="JZC44" i="7"/>
  <c r="JYZ44" i="7"/>
  <c r="JYY44" i="7"/>
  <c r="JYU44" i="7"/>
  <c r="JYR44" i="7"/>
  <c r="JYQ44" i="7"/>
  <c r="JYM44" i="7"/>
  <c r="JYJ44" i="7"/>
  <c r="JYI44" i="7"/>
  <c r="JYE44" i="7"/>
  <c r="JYB44" i="7"/>
  <c r="JYA44" i="7"/>
  <c r="JXW44" i="7"/>
  <c r="JXT44" i="7"/>
  <c r="JXS44" i="7"/>
  <c r="JXO44" i="7"/>
  <c r="JXL44" i="7"/>
  <c r="JXK44" i="7"/>
  <c r="JXG44" i="7"/>
  <c r="JXD44" i="7"/>
  <c r="JXC44" i="7"/>
  <c r="JWY44" i="7"/>
  <c r="JWV44" i="7"/>
  <c r="JWU44" i="7"/>
  <c r="JWQ44" i="7"/>
  <c r="JWN44" i="7"/>
  <c r="JWM44" i="7"/>
  <c r="JWI44" i="7"/>
  <c r="JWF44" i="7"/>
  <c r="JWE44" i="7"/>
  <c r="JWA44" i="7"/>
  <c r="JVX44" i="7"/>
  <c r="JVW44" i="7"/>
  <c r="JVS44" i="7"/>
  <c r="JVP44" i="7"/>
  <c r="JVO44" i="7"/>
  <c r="JVK44" i="7"/>
  <c r="JVH44" i="7"/>
  <c r="JVG44" i="7"/>
  <c r="JVC44" i="7"/>
  <c r="JUZ44" i="7"/>
  <c r="JUY44" i="7"/>
  <c r="JUU44" i="7"/>
  <c r="JUR44" i="7"/>
  <c r="JUQ44" i="7"/>
  <c r="JUM44" i="7"/>
  <c r="JUJ44" i="7"/>
  <c r="JUI44" i="7"/>
  <c r="JUE44" i="7"/>
  <c r="JUB44" i="7"/>
  <c r="JUA44" i="7"/>
  <c r="JTW44" i="7"/>
  <c r="JTT44" i="7"/>
  <c r="JTS44" i="7"/>
  <c r="JTO44" i="7"/>
  <c r="JTL44" i="7"/>
  <c r="JTK44" i="7"/>
  <c r="JTG44" i="7"/>
  <c r="JTD44" i="7"/>
  <c r="JTC44" i="7"/>
  <c r="JSY44" i="7"/>
  <c r="JSV44" i="7"/>
  <c r="JSU44" i="7"/>
  <c r="JSQ44" i="7"/>
  <c r="JSN44" i="7"/>
  <c r="JSM44" i="7"/>
  <c r="JSI44" i="7"/>
  <c r="JSF44" i="7"/>
  <c r="JSE44" i="7"/>
  <c r="JSA44" i="7"/>
  <c r="JRX44" i="7"/>
  <c r="JRW44" i="7"/>
  <c r="JRS44" i="7"/>
  <c r="JRP44" i="7"/>
  <c r="JRO44" i="7"/>
  <c r="JRK44" i="7"/>
  <c r="JRH44" i="7"/>
  <c r="JRG44" i="7"/>
  <c r="JRC44" i="7"/>
  <c r="JQZ44" i="7"/>
  <c r="JQY44" i="7"/>
  <c r="JQU44" i="7"/>
  <c r="JQR44" i="7"/>
  <c r="JQQ44" i="7"/>
  <c r="JQM44" i="7"/>
  <c r="JQJ44" i="7"/>
  <c r="JQI44" i="7"/>
  <c r="JQE44" i="7"/>
  <c r="JQB44" i="7"/>
  <c r="JQA44" i="7"/>
  <c r="JPW44" i="7"/>
  <c r="JPT44" i="7"/>
  <c r="JPS44" i="7"/>
  <c r="JPO44" i="7"/>
  <c r="JPL44" i="7"/>
  <c r="JPK44" i="7"/>
  <c r="JPG44" i="7"/>
  <c r="JPD44" i="7"/>
  <c r="JPC44" i="7"/>
  <c r="JOY44" i="7"/>
  <c r="JOV44" i="7"/>
  <c r="JOU44" i="7"/>
  <c r="JOQ44" i="7"/>
  <c r="JON44" i="7"/>
  <c r="JOM44" i="7"/>
  <c r="JOI44" i="7"/>
  <c r="JOF44" i="7"/>
  <c r="JOE44" i="7"/>
  <c r="JOA44" i="7"/>
  <c r="JNX44" i="7"/>
  <c r="JNW44" i="7"/>
  <c r="JNS44" i="7"/>
  <c r="JNP44" i="7"/>
  <c r="JNO44" i="7"/>
  <c r="JNK44" i="7"/>
  <c r="JNH44" i="7"/>
  <c r="JNG44" i="7"/>
  <c r="JNC44" i="7"/>
  <c r="JMZ44" i="7"/>
  <c r="JMY44" i="7"/>
  <c r="JMU44" i="7"/>
  <c r="JMR44" i="7"/>
  <c r="JMQ44" i="7"/>
  <c r="JMM44" i="7"/>
  <c r="JMJ44" i="7"/>
  <c r="JMI44" i="7"/>
  <c r="JME44" i="7"/>
  <c r="JMB44" i="7"/>
  <c r="JMA44" i="7"/>
  <c r="JLW44" i="7"/>
  <c r="JLT44" i="7"/>
  <c r="JLS44" i="7"/>
  <c r="JLO44" i="7"/>
  <c r="JLL44" i="7"/>
  <c r="JLK44" i="7"/>
  <c r="JLG44" i="7"/>
  <c r="JLD44" i="7"/>
  <c r="JLC44" i="7"/>
  <c r="JKY44" i="7"/>
  <c r="JKV44" i="7"/>
  <c r="JKU44" i="7"/>
  <c r="JKQ44" i="7"/>
  <c r="JKN44" i="7"/>
  <c r="JKM44" i="7"/>
  <c r="JKI44" i="7"/>
  <c r="JKF44" i="7"/>
  <c r="JKE44" i="7"/>
  <c r="JKA44" i="7"/>
  <c r="JJX44" i="7"/>
  <c r="JJW44" i="7"/>
  <c r="JJS44" i="7"/>
  <c r="JJP44" i="7"/>
  <c r="JJO44" i="7"/>
  <c r="JJK44" i="7"/>
  <c r="JJH44" i="7"/>
  <c r="JJG44" i="7"/>
  <c r="JJC44" i="7"/>
  <c r="JIZ44" i="7"/>
  <c r="JIY44" i="7"/>
  <c r="JIU44" i="7"/>
  <c r="JIR44" i="7"/>
  <c r="JIQ44" i="7"/>
  <c r="JIM44" i="7"/>
  <c r="JIJ44" i="7"/>
  <c r="JII44" i="7"/>
  <c r="JIE44" i="7"/>
  <c r="JIB44" i="7"/>
  <c r="JIA44" i="7"/>
  <c r="JHW44" i="7"/>
  <c r="JHT44" i="7"/>
  <c r="JHS44" i="7"/>
  <c r="JHO44" i="7"/>
  <c r="JHL44" i="7"/>
  <c r="JHK44" i="7"/>
  <c r="JHG44" i="7"/>
  <c r="JHD44" i="7"/>
  <c r="JHC44" i="7"/>
  <c r="JGY44" i="7"/>
  <c r="JGV44" i="7"/>
  <c r="JGU44" i="7"/>
  <c r="JGQ44" i="7"/>
  <c r="JGN44" i="7"/>
  <c r="JGM44" i="7"/>
  <c r="JGI44" i="7"/>
  <c r="JGF44" i="7"/>
  <c r="JGE44" i="7"/>
  <c r="JGA44" i="7"/>
  <c r="JFX44" i="7"/>
  <c r="JFW44" i="7"/>
  <c r="JFS44" i="7"/>
  <c r="JFP44" i="7"/>
  <c r="JFO44" i="7"/>
  <c r="JFK44" i="7"/>
  <c r="JFH44" i="7"/>
  <c r="JFG44" i="7"/>
  <c r="JFC44" i="7"/>
  <c r="JEZ44" i="7"/>
  <c r="JEY44" i="7"/>
  <c r="JEU44" i="7"/>
  <c r="JER44" i="7"/>
  <c r="JEQ44" i="7"/>
  <c r="JEM44" i="7"/>
  <c r="JEJ44" i="7"/>
  <c r="JEI44" i="7"/>
  <c r="JEE44" i="7"/>
  <c r="JEB44" i="7"/>
  <c r="JEA44" i="7"/>
  <c r="JDW44" i="7"/>
  <c r="JDT44" i="7"/>
  <c r="JDS44" i="7"/>
  <c r="JDO44" i="7"/>
  <c r="JDL44" i="7"/>
  <c r="JDK44" i="7"/>
  <c r="JDG44" i="7"/>
  <c r="JDD44" i="7"/>
  <c r="JDC44" i="7"/>
  <c r="JCY44" i="7"/>
  <c r="JCV44" i="7"/>
  <c r="JCU44" i="7"/>
  <c r="JCQ44" i="7"/>
  <c r="JCN44" i="7"/>
  <c r="JCM44" i="7"/>
  <c r="JCI44" i="7"/>
  <c r="JCF44" i="7"/>
  <c r="JCE44" i="7"/>
  <c r="JCA44" i="7"/>
  <c r="JBX44" i="7"/>
  <c r="JBW44" i="7"/>
  <c r="JBS44" i="7"/>
  <c r="JBP44" i="7"/>
  <c r="JBO44" i="7"/>
  <c r="JBK44" i="7"/>
  <c r="JBH44" i="7"/>
  <c r="JBG44" i="7"/>
  <c r="JBC44" i="7"/>
  <c r="JAZ44" i="7"/>
  <c r="JAY44" i="7"/>
  <c r="JAU44" i="7"/>
  <c r="JAR44" i="7"/>
  <c r="JAQ44" i="7"/>
  <c r="JAM44" i="7"/>
  <c r="JAJ44" i="7"/>
  <c r="JAI44" i="7"/>
  <c r="JAE44" i="7"/>
  <c r="JAB44" i="7"/>
  <c r="JAA44" i="7"/>
  <c r="IZW44" i="7"/>
  <c r="IZT44" i="7"/>
  <c r="IZS44" i="7"/>
  <c r="IZO44" i="7"/>
  <c r="IZL44" i="7"/>
  <c r="IZK44" i="7"/>
  <c r="IZG44" i="7"/>
  <c r="IZD44" i="7"/>
  <c r="IZC44" i="7"/>
  <c r="IYY44" i="7"/>
  <c r="IYV44" i="7"/>
  <c r="IYU44" i="7"/>
  <c r="IYQ44" i="7"/>
  <c r="IYN44" i="7"/>
  <c r="IYM44" i="7"/>
  <c r="IYI44" i="7"/>
  <c r="IYF44" i="7"/>
  <c r="IYE44" i="7"/>
  <c r="IYA44" i="7"/>
  <c r="IXX44" i="7"/>
  <c r="IXW44" i="7"/>
  <c r="IXS44" i="7"/>
  <c r="IXP44" i="7"/>
  <c r="IXO44" i="7"/>
  <c r="IXK44" i="7"/>
  <c r="IXH44" i="7"/>
  <c r="IXG44" i="7"/>
  <c r="IXC44" i="7"/>
  <c r="IWZ44" i="7"/>
  <c r="IWY44" i="7"/>
  <c r="IWU44" i="7"/>
  <c r="IWR44" i="7"/>
  <c r="IWQ44" i="7"/>
  <c r="IWM44" i="7"/>
  <c r="IWJ44" i="7"/>
  <c r="IWI44" i="7"/>
  <c r="IWE44" i="7"/>
  <c r="IWB44" i="7"/>
  <c r="IWA44" i="7"/>
  <c r="IVW44" i="7"/>
  <c r="IVT44" i="7"/>
  <c r="IVS44" i="7"/>
  <c r="IVO44" i="7"/>
  <c r="IVL44" i="7"/>
  <c r="IVK44" i="7"/>
  <c r="IVG44" i="7"/>
  <c r="IVD44" i="7"/>
  <c r="IVC44" i="7"/>
  <c r="IUY44" i="7"/>
  <c r="IUV44" i="7"/>
  <c r="IUU44" i="7"/>
  <c r="IUQ44" i="7"/>
  <c r="IUN44" i="7"/>
  <c r="IUM44" i="7"/>
  <c r="IUI44" i="7"/>
  <c r="IUF44" i="7"/>
  <c r="IUE44" i="7"/>
  <c r="IUA44" i="7"/>
  <c r="ITX44" i="7"/>
  <c r="ITW44" i="7"/>
  <c r="ITS44" i="7"/>
  <c r="ITP44" i="7"/>
  <c r="ITO44" i="7"/>
  <c r="ITK44" i="7"/>
  <c r="ITH44" i="7"/>
  <c r="ITG44" i="7"/>
  <c r="ITC44" i="7"/>
  <c r="ISZ44" i="7"/>
  <c r="ISY44" i="7"/>
  <c r="ISU44" i="7"/>
  <c r="ISR44" i="7"/>
  <c r="ISQ44" i="7"/>
  <c r="ISM44" i="7"/>
  <c r="ISJ44" i="7"/>
  <c r="ISI44" i="7"/>
  <c r="ISE44" i="7"/>
  <c r="ISB44" i="7"/>
  <c r="ISA44" i="7"/>
  <c r="IRW44" i="7"/>
  <c r="IRT44" i="7"/>
  <c r="IRS44" i="7"/>
  <c r="IRO44" i="7"/>
  <c r="IRL44" i="7"/>
  <c r="IRK44" i="7"/>
  <c r="IRG44" i="7"/>
  <c r="IRD44" i="7"/>
  <c r="IRC44" i="7"/>
  <c r="IQY44" i="7"/>
  <c r="IQV44" i="7"/>
  <c r="IQU44" i="7"/>
  <c r="IQQ44" i="7"/>
  <c r="IQN44" i="7"/>
  <c r="IQM44" i="7"/>
  <c r="IQI44" i="7"/>
  <c r="IQF44" i="7"/>
  <c r="IQE44" i="7"/>
  <c r="IQA44" i="7"/>
  <c r="IPX44" i="7"/>
  <c r="IPW44" i="7"/>
  <c r="IPS44" i="7"/>
  <c r="IPP44" i="7"/>
  <c r="IPO44" i="7"/>
  <c r="IPK44" i="7"/>
  <c r="IPH44" i="7"/>
  <c r="IPG44" i="7"/>
  <c r="IPC44" i="7"/>
  <c r="IOZ44" i="7"/>
  <c r="IOY44" i="7"/>
  <c r="IOU44" i="7"/>
  <c r="IOR44" i="7"/>
  <c r="IOQ44" i="7"/>
  <c r="IOM44" i="7"/>
  <c r="IOJ44" i="7"/>
  <c r="IOI44" i="7"/>
  <c r="IOE44" i="7"/>
  <c r="IOB44" i="7"/>
  <c r="IOA44" i="7"/>
  <c r="INW44" i="7"/>
  <c r="INT44" i="7"/>
  <c r="INS44" i="7"/>
  <c r="INO44" i="7"/>
  <c r="INL44" i="7"/>
  <c r="INK44" i="7"/>
  <c r="ING44" i="7"/>
  <c r="IND44" i="7"/>
  <c r="INC44" i="7"/>
  <c r="IMY44" i="7"/>
  <c r="IMV44" i="7"/>
  <c r="IMU44" i="7"/>
  <c r="IMQ44" i="7"/>
  <c r="IMN44" i="7"/>
  <c r="IMM44" i="7"/>
  <c r="IMI44" i="7"/>
  <c r="IMF44" i="7"/>
  <c r="IME44" i="7"/>
  <c r="IMA44" i="7"/>
  <c r="ILX44" i="7"/>
  <c r="ILW44" i="7"/>
  <c r="ILS44" i="7"/>
  <c r="ILP44" i="7"/>
  <c r="ILO44" i="7"/>
  <c r="ILK44" i="7"/>
  <c r="ILH44" i="7"/>
  <c r="ILG44" i="7"/>
  <c r="ILC44" i="7"/>
  <c r="IKZ44" i="7"/>
  <c r="IKY44" i="7"/>
  <c r="IKU44" i="7"/>
  <c r="IKR44" i="7"/>
  <c r="IKQ44" i="7"/>
  <c r="IKM44" i="7"/>
  <c r="IKJ44" i="7"/>
  <c r="IKI44" i="7"/>
  <c r="IKE44" i="7"/>
  <c r="IKB44" i="7"/>
  <c r="IKA44" i="7"/>
  <c r="IJW44" i="7"/>
  <c r="IJT44" i="7"/>
  <c r="IJS44" i="7"/>
  <c r="IJO44" i="7"/>
  <c r="IJL44" i="7"/>
  <c r="IJK44" i="7"/>
  <c r="IJG44" i="7"/>
  <c r="IJD44" i="7"/>
  <c r="IJC44" i="7"/>
  <c r="IIY44" i="7"/>
  <c r="IIV44" i="7"/>
  <c r="IIU44" i="7"/>
  <c r="IIQ44" i="7"/>
  <c r="IIN44" i="7"/>
  <c r="IIM44" i="7"/>
  <c r="III44" i="7"/>
  <c r="IIF44" i="7"/>
  <c r="IIE44" i="7"/>
  <c r="IIA44" i="7"/>
  <c r="IHX44" i="7"/>
  <c r="IHW44" i="7"/>
  <c r="IHS44" i="7"/>
  <c r="IHP44" i="7"/>
  <c r="IHO44" i="7"/>
  <c r="IHK44" i="7"/>
  <c r="IHH44" i="7"/>
  <c r="IHG44" i="7"/>
  <c r="IHC44" i="7"/>
  <c r="IGZ44" i="7"/>
  <c r="IGY44" i="7"/>
  <c r="IGU44" i="7"/>
  <c r="IGR44" i="7"/>
  <c r="IGQ44" i="7"/>
  <c r="IGM44" i="7"/>
  <c r="IGJ44" i="7"/>
  <c r="IGI44" i="7"/>
  <c r="IGE44" i="7"/>
  <c r="IGB44" i="7"/>
  <c r="IGA44" i="7"/>
  <c r="IFW44" i="7"/>
  <c r="IFT44" i="7"/>
  <c r="IFS44" i="7"/>
  <c r="IFO44" i="7"/>
  <c r="IFL44" i="7"/>
  <c r="IFK44" i="7"/>
  <c r="IFG44" i="7"/>
  <c r="IFD44" i="7"/>
  <c r="IFC44" i="7"/>
  <c r="IEY44" i="7"/>
  <c r="IEV44" i="7"/>
  <c r="IEU44" i="7"/>
  <c r="IEQ44" i="7"/>
  <c r="IEN44" i="7"/>
  <c r="IEM44" i="7"/>
  <c r="IEI44" i="7"/>
  <c r="IEF44" i="7"/>
  <c r="IEE44" i="7"/>
  <c r="IEA44" i="7"/>
  <c r="IDX44" i="7"/>
  <c r="IDW44" i="7"/>
  <c r="IDS44" i="7"/>
  <c r="IDP44" i="7"/>
  <c r="IDO44" i="7"/>
  <c r="IDK44" i="7"/>
  <c r="IDH44" i="7"/>
  <c r="IDG44" i="7"/>
  <c r="IDC44" i="7"/>
  <c r="ICZ44" i="7"/>
  <c r="ICY44" i="7"/>
  <c r="ICU44" i="7"/>
  <c r="ICR44" i="7"/>
  <c r="ICQ44" i="7"/>
  <c r="ICM44" i="7"/>
  <c r="ICJ44" i="7"/>
  <c r="ICI44" i="7"/>
  <c r="ICE44" i="7"/>
  <c r="ICB44" i="7"/>
  <c r="ICA44" i="7"/>
  <c r="IBW44" i="7"/>
  <c r="IBT44" i="7"/>
  <c r="IBS44" i="7"/>
  <c r="IBO44" i="7"/>
  <c r="IBL44" i="7"/>
  <c r="IBK44" i="7"/>
  <c r="IBG44" i="7"/>
  <c r="IBD44" i="7"/>
  <c r="IBC44" i="7"/>
  <c r="IAY44" i="7"/>
  <c r="IAV44" i="7"/>
  <c r="IAU44" i="7"/>
  <c r="IAQ44" i="7"/>
  <c r="IAN44" i="7"/>
  <c r="IAM44" i="7"/>
  <c r="IAI44" i="7"/>
  <c r="IAF44" i="7"/>
  <c r="IAE44" i="7"/>
  <c r="IAA44" i="7"/>
  <c r="HZX44" i="7"/>
  <c r="HZW44" i="7"/>
  <c r="HZS44" i="7"/>
  <c r="HZP44" i="7"/>
  <c r="HZO44" i="7"/>
  <c r="HZK44" i="7"/>
  <c r="HZH44" i="7"/>
  <c r="HZG44" i="7"/>
  <c r="HZC44" i="7"/>
  <c r="HYZ44" i="7"/>
  <c r="HYY44" i="7"/>
  <c r="HYU44" i="7"/>
  <c r="HYR44" i="7"/>
  <c r="HYQ44" i="7"/>
  <c r="HYM44" i="7"/>
  <c r="HYJ44" i="7"/>
  <c r="HYI44" i="7"/>
  <c r="HYE44" i="7"/>
  <c r="HYB44" i="7"/>
  <c r="HYA44" i="7"/>
  <c r="HXW44" i="7"/>
  <c r="HXT44" i="7"/>
  <c r="HXS44" i="7"/>
  <c r="HXO44" i="7"/>
  <c r="HXL44" i="7"/>
  <c r="HXK44" i="7"/>
  <c r="HXG44" i="7"/>
  <c r="HXD44" i="7"/>
  <c r="HXC44" i="7"/>
  <c r="HWY44" i="7"/>
  <c r="HWV44" i="7"/>
  <c r="HWU44" i="7"/>
  <c r="HWQ44" i="7"/>
  <c r="HWN44" i="7"/>
  <c r="HWM44" i="7"/>
  <c r="HWI44" i="7"/>
  <c r="HWF44" i="7"/>
  <c r="HWE44" i="7"/>
  <c r="HWA44" i="7"/>
  <c r="HVX44" i="7"/>
  <c r="HVW44" i="7"/>
  <c r="HVS44" i="7"/>
  <c r="HVP44" i="7"/>
  <c r="HVO44" i="7"/>
  <c r="HVK44" i="7"/>
  <c r="HVH44" i="7"/>
  <c r="HVG44" i="7"/>
  <c r="HVC44" i="7"/>
  <c r="HUZ44" i="7"/>
  <c r="HUY44" i="7"/>
  <c r="HUU44" i="7"/>
  <c r="HUR44" i="7"/>
  <c r="HUQ44" i="7"/>
  <c r="HUM44" i="7"/>
  <c r="HUJ44" i="7"/>
  <c r="HUI44" i="7"/>
  <c r="HUE44" i="7"/>
  <c r="HUB44" i="7"/>
  <c r="HUA44" i="7"/>
  <c r="HTW44" i="7"/>
  <c r="HTT44" i="7"/>
  <c r="HTS44" i="7"/>
  <c r="HTO44" i="7"/>
  <c r="HTL44" i="7"/>
  <c r="HTK44" i="7"/>
  <c r="HTG44" i="7"/>
  <c r="HTD44" i="7"/>
  <c r="HTC44" i="7"/>
  <c r="HSY44" i="7"/>
  <c r="HSV44" i="7"/>
  <c r="HSU44" i="7"/>
  <c r="HSQ44" i="7"/>
  <c r="HSN44" i="7"/>
  <c r="HSM44" i="7"/>
  <c r="HSI44" i="7"/>
  <c r="HSF44" i="7"/>
  <c r="HSE44" i="7"/>
  <c r="HSA44" i="7"/>
  <c r="HRX44" i="7"/>
  <c r="HRW44" i="7"/>
  <c r="HRS44" i="7"/>
  <c r="HRP44" i="7"/>
  <c r="HRO44" i="7"/>
  <c r="HRK44" i="7"/>
  <c r="HRH44" i="7"/>
  <c r="HRG44" i="7"/>
  <c r="HRC44" i="7"/>
  <c r="HQZ44" i="7"/>
  <c r="HQY44" i="7"/>
  <c r="HQU44" i="7"/>
  <c r="HQR44" i="7"/>
  <c r="HQQ44" i="7"/>
  <c r="HQM44" i="7"/>
  <c r="HQJ44" i="7"/>
  <c r="HQI44" i="7"/>
  <c r="HQE44" i="7"/>
  <c r="HQB44" i="7"/>
  <c r="HQA44" i="7"/>
  <c r="HPW44" i="7"/>
  <c r="HPT44" i="7"/>
  <c r="HPS44" i="7"/>
  <c r="HPO44" i="7"/>
  <c r="HPL44" i="7"/>
  <c r="HPK44" i="7"/>
  <c r="HPG44" i="7"/>
  <c r="HPD44" i="7"/>
  <c r="HPC44" i="7"/>
  <c r="HOY44" i="7"/>
  <c r="HOV44" i="7"/>
  <c r="HOU44" i="7"/>
  <c r="HOQ44" i="7"/>
  <c r="HON44" i="7"/>
  <c r="HOM44" i="7"/>
  <c r="HOI44" i="7"/>
  <c r="HOF44" i="7"/>
  <c r="HOE44" i="7"/>
  <c r="HOA44" i="7"/>
  <c r="HNX44" i="7"/>
  <c r="HNW44" i="7"/>
  <c r="HNS44" i="7"/>
  <c r="HNP44" i="7"/>
  <c r="HNO44" i="7"/>
  <c r="HNK44" i="7"/>
  <c r="HNH44" i="7"/>
  <c r="HNG44" i="7"/>
  <c r="HNC44" i="7"/>
  <c r="HMZ44" i="7"/>
  <c r="HMY44" i="7"/>
  <c r="HMU44" i="7"/>
  <c r="HMR44" i="7"/>
  <c r="HMQ44" i="7"/>
  <c r="HMM44" i="7"/>
  <c r="HMJ44" i="7"/>
  <c r="HMI44" i="7"/>
  <c r="HME44" i="7"/>
  <c r="HMB44" i="7"/>
  <c r="HMA44" i="7"/>
  <c r="HLW44" i="7"/>
  <c r="HLT44" i="7"/>
  <c r="HLS44" i="7"/>
  <c r="HLO44" i="7"/>
  <c r="HLL44" i="7"/>
  <c r="HLK44" i="7"/>
  <c r="HLG44" i="7"/>
  <c r="HLD44" i="7"/>
  <c r="HLC44" i="7"/>
  <c r="HKY44" i="7"/>
  <c r="HKV44" i="7"/>
  <c r="HKU44" i="7"/>
  <c r="HKQ44" i="7"/>
  <c r="HKN44" i="7"/>
  <c r="HKM44" i="7"/>
  <c r="HKI44" i="7"/>
  <c r="HKF44" i="7"/>
  <c r="HKE44" i="7"/>
  <c r="HKA44" i="7"/>
  <c r="HJX44" i="7"/>
  <c r="HJW44" i="7"/>
  <c r="HJS44" i="7"/>
  <c r="HJP44" i="7"/>
  <c r="HJO44" i="7"/>
  <c r="HJK44" i="7"/>
  <c r="HJH44" i="7"/>
  <c r="HJG44" i="7"/>
  <c r="HJC44" i="7"/>
  <c r="HIZ44" i="7"/>
  <c r="HIY44" i="7"/>
  <c r="HIU44" i="7"/>
  <c r="HIR44" i="7"/>
  <c r="HIQ44" i="7"/>
  <c r="HIM44" i="7"/>
  <c r="HIJ44" i="7"/>
  <c r="HII44" i="7"/>
  <c r="HIE44" i="7"/>
  <c r="HIB44" i="7"/>
  <c r="HIA44" i="7"/>
  <c r="HHW44" i="7"/>
  <c r="HHT44" i="7"/>
  <c r="HHS44" i="7"/>
  <c r="HHO44" i="7"/>
  <c r="HHL44" i="7"/>
  <c r="HHK44" i="7"/>
  <c r="HHG44" i="7"/>
  <c r="HHD44" i="7"/>
  <c r="HHC44" i="7"/>
  <c r="HGY44" i="7"/>
  <c r="HGV44" i="7"/>
  <c r="HGU44" i="7"/>
  <c r="HGQ44" i="7"/>
  <c r="HGN44" i="7"/>
  <c r="HGM44" i="7"/>
  <c r="HGI44" i="7"/>
  <c r="HGF44" i="7"/>
  <c r="HGE44" i="7"/>
  <c r="HGA44" i="7"/>
  <c r="HFX44" i="7"/>
  <c r="HFW44" i="7"/>
  <c r="HFS44" i="7"/>
  <c r="HFP44" i="7"/>
  <c r="HFO44" i="7"/>
  <c r="HFK44" i="7"/>
  <c r="HFH44" i="7"/>
  <c r="HFG44" i="7"/>
  <c r="HFC44" i="7"/>
  <c r="HEZ44" i="7"/>
  <c r="HEY44" i="7"/>
  <c r="HEU44" i="7"/>
  <c r="HER44" i="7"/>
  <c r="HEQ44" i="7"/>
  <c r="HEM44" i="7"/>
  <c r="HEJ44" i="7"/>
  <c r="HEI44" i="7"/>
  <c r="HEE44" i="7"/>
  <c r="HEB44" i="7"/>
  <c r="HEA44" i="7"/>
  <c r="HDW44" i="7"/>
  <c r="HDT44" i="7"/>
  <c r="HDS44" i="7"/>
  <c r="HDO44" i="7"/>
  <c r="HDL44" i="7"/>
  <c r="HDK44" i="7"/>
  <c r="HDG44" i="7"/>
  <c r="HDD44" i="7"/>
  <c r="HDC44" i="7"/>
  <c r="HCY44" i="7"/>
  <c r="HCV44" i="7"/>
  <c r="HCU44" i="7"/>
  <c r="HCQ44" i="7"/>
  <c r="HCN44" i="7"/>
  <c r="HCM44" i="7"/>
  <c r="HCI44" i="7"/>
  <c r="HCF44" i="7"/>
  <c r="HCE44" i="7"/>
  <c r="HCA44" i="7"/>
  <c r="HBX44" i="7"/>
  <c r="HBW44" i="7"/>
  <c r="HBS44" i="7"/>
  <c r="HBP44" i="7"/>
  <c r="HBO44" i="7"/>
  <c r="HBK44" i="7"/>
  <c r="HBH44" i="7"/>
  <c r="HBG44" i="7"/>
  <c r="HBC44" i="7"/>
  <c r="HAZ44" i="7"/>
  <c r="HAY44" i="7"/>
  <c r="HAU44" i="7"/>
  <c r="HAR44" i="7"/>
  <c r="HAQ44" i="7"/>
  <c r="HAM44" i="7"/>
  <c r="HAJ44" i="7"/>
  <c r="HAI44" i="7"/>
  <c r="HAE44" i="7"/>
  <c r="HAB44" i="7"/>
  <c r="HAA44" i="7"/>
  <c r="GZW44" i="7"/>
  <c r="GZT44" i="7"/>
  <c r="GZS44" i="7"/>
  <c r="GZO44" i="7"/>
  <c r="GZL44" i="7"/>
  <c r="GZK44" i="7"/>
  <c r="GZG44" i="7"/>
  <c r="GZD44" i="7"/>
  <c r="GZC44" i="7"/>
  <c r="GYY44" i="7"/>
  <c r="GYV44" i="7"/>
  <c r="GYU44" i="7"/>
  <c r="GYQ44" i="7"/>
  <c r="GYN44" i="7"/>
  <c r="GYM44" i="7"/>
  <c r="GYI44" i="7"/>
  <c r="GYF44" i="7"/>
  <c r="GYE44" i="7"/>
  <c r="GYA44" i="7"/>
  <c r="GXX44" i="7"/>
  <c r="GXW44" i="7"/>
  <c r="GXS44" i="7"/>
  <c r="GXP44" i="7"/>
  <c r="GXO44" i="7"/>
  <c r="GXK44" i="7"/>
  <c r="GXH44" i="7"/>
  <c r="GXG44" i="7"/>
  <c r="GXC44" i="7"/>
  <c r="GWZ44" i="7"/>
  <c r="GWY44" i="7"/>
  <c r="GWU44" i="7"/>
  <c r="GWR44" i="7"/>
  <c r="GWQ44" i="7"/>
  <c r="GWM44" i="7"/>
  <c r="GWJ44" i="7"/>
  <c r="GWI44" i="7"/>
  <c r="GWE44" i="7"/>
  <c r="GWB44" i="7"/>
  <c r="GWA44" i="7"/>
  <c r="GVW44" i="7"/>
  <c r="GVT44" i="7"/>
  <c r="GVS44" i="7"/>
  <c r="GVO44" i="7"/>
  <c r="GVL44" i="7"/>
  <c r="GVK44" i="7"/>
  <c r="GVG44" i="7"/>
  <c r="GVD44" i="7"/>
  <c r="GVC44" i="7"/>
  <c r="GUY44" i="7"/>
  <c r="GUV44" i="7"/>
  <c r="GUU44" i="7"/>
  <c r="GUQ44" i="7"/>
  <c r="GUN44" i="7"/>
  <c r="GUM44" i="7"/>
  <c r="GUI44" i="7"/>
  <c r="GUF44" i="7"/>
  <c r="GUE44" i="7"/>
  <c r="GUA44" i="7"/>
  <c r="GTX44" i="7"/>
  <c r="GTW44" i="7"/>
  <c r="GTS44" i="7"/>
  <c r="GTP44" i="7"/>
  <c r="GTO44" i="7"/>
  <c r="GTK44" i="7"/>
  <c r="GTH44" i="7"/>
  <c r="GTG44" i="7"/>
  <c r="GTC44" i="7"/>
  <c r="GSZ44" i="7"/>
  <c r="GSY44" i="7"/>
  <c r="GSU44" i="7"/>
  <c r="GSR44" i="7"/>
  <c r="GSQ44" i="7"/>
  <c r="GSM44" i="7"/>
  <c r="GSJ44" i="7"/>
  <c r="GSI44" i="7"/>
  <c r="GSE44" i="7"/>
  <c r="GSB44" i="7"/>
  <c r="GSA44" i="7"/>
  <c r="GRW44" i="7"/>
  <c r="GRT44" i="7"/>
  <c r="GRS44" i="7"/>
  <c r="GRO44" i="7"/>
  <c r="GRL44" i="7"/>
  <c r="GRK44" i="7"/>
  <c r="GRG44" i="7"/>
  <c r="GRD44" i="7"/>
  <c r="GRC44" i="7"/>
  <c r="GQY44" i="7"/>
  <c r="GQV44" i="7"/>
  <c r="GQU44" i="7"/>
  <c r="GQQ44" i="7"/>
  <c r="GQN44" i="7"/>
  <c r="GQM44" i="7"/>
  <c r="GQI44" i="7"/>
  <c r="GQF44" i="7"/>
  <c r="GQE44" i="7"/>
  <c r="GQA44" i="7"/>
  <c r="GPX44" i="7"/>
  <c r="GPW44" i="7"/>
  <c r="GPS44" i="7"/>
  <c r="GPP44" i="7"/>
  <c r="GPO44" i="7"/>
  <c r="GPK44" i="7"/>
  <c r="GPH44" i="7"/>
  <c r="GPG44" i="7"/>
  <c r="GPC44" i="7"/>
  <c r="GOZ44" i="7"/>
  <c r="GOY44" i="7"/>
  <c r="GOU44" i="7"/>
  <c r="GOR44" i="7"/>
  <c r="GOQ44" i="7"/>
  <c r="GOM44" i="7"/>
  <c r="GOJ44" i="7"/>
  <c r="GOI44" i="7"/>
  <c r="GOE44" i="7"/>
  <c r="GOB44" i="7"/>
  <c r="GOA44" i="7"/>
  <c r="GNW44" i="7"/>
  <c r="GNT44" i="7"/>
  <c r="GNS44" i="7"/>
  <c r="GNO44" i="7"/>
  <c r="GNL44" i="7"/>
  <c r="GNK44" i="7"/>
  <c r="GNG44" i="7"/>
  <c r="GND44" i="7"/>
  <c r="GNC44" i="7"/>
  <c r="GMY44" i="7"/>
  <c r="GMV44" i="7"/>
  <c r="GMU44" i="7"/>
  <c r="GMQ44" i="7"/>
  <c r="GMN44" i="7"/>
  <c r="GMM44" i="7"/>
  <c r="GMI44" i="7"/>
  <c r="GMF44" i="7"/>
  <c r="GME44" i="7"/>
  <c r="GMA44" i="7"/>
  <c r="GLX44" i="7"/>
  <c r="GLW44" i="7"/>
  <c r="GLS44" i="7"/>
  <c r="GLP44" i="7"/>
  <c r="GLO44" i="7"/>
  <c r="GLK44" i="7"/>
  <c r="GLH44" i="7"/>
  <c r="GLG44" i="7"/>
  <c r="GLC44" i="7"/>
  <c r="GKZ44" i="7"/>
  <c r="GKY44" i="7"/>
  <c r="GKU44" i="7"/>
  <c r="GKR44" i="7"/>
  <c r="GKQ44" i="7"/>
  <c r="GKM44" i="7"/>
  <c r="GKJ44" i="7"/>
  <c r="GKI44" i="7"/>
  <c r="GKE44" i="7"/>
  <c r="GKB44" i="7"/>
  <c r="GKA44" i="7"/>
  <c r="GJW44" i="7"/>
  <c r="GJT44" i="7"/>
  <c r="GJS44" i="7"/>
  <c r="GJO44" i="7"/>
  <c r="GJL44" i="7"/>
  <c r="GJK44" i="7"/>
  <c r="GJG44" i="7"/>
  <c r="GJD44" i="7"/>
  <c r="GJC44" i="7"/>
  <c r="GIY44" i="7"/>
  <c r="GIV44" i="7"/>
  <c r="GIU44" i="7"/>
  <c r="GIQ44" i="7"/>
  <c r="GIN44" i="7"/>
  <c r="GIM44" i="7"/>
  <c r="GII44" i="7"/>
  <c r="GIF44" i="7"/>
  <c r="GIE44" i="7"/>
  <c r="GIA44" i="7"/>
  <c r="GHX44" i="7"/>
  <c r="GHW44" i="7"/>
  <c r="GHS44" i="7"/>
  <c r="GHP44" i="7"/>
  <c r="GHO44" i="7"/>
  <c r="GHK44" i="7"/>
  <c r="GHH44" i="7"/>
  <c r="GHG44" i="7"/>
  <c r="GHC44" i="7"/>
  <c r="GGZ44" i="7"/>
  <c r="GGY44" i="7"/>
  <c r="GGU44" i="7"/>
  <c r="GGR44" i="7"/>
  <c r="GGQ44" i="7"/>
  <c r="GGM44" i="7"/>
  <c r="GGJ44" i="7"/>
  <c r="GGI44" i="7"/>
  <c r="GGE44" i="7"/>
  <c r="GGB44" i="7"/>
  <c r="GGA44" i="7"/>
  <c r="GFW44" i="7"/>
  <c r="GFT44" i="7"/>
  <c r="GFS44" i="7"/>
  <c r="GFO44" i="7"/>
  <c r="GFL44" i="7"/>
  <c r="GFK44" i="7"/>
  <c r="GFG44" i="7"/>
  <c r="GFD44" i="7"/>
  <c r="GFC44" i="7"/>
  <c r="GEY44" i="7"/>
  <c r="GEV44" i="7"/>
  <c r="GEU44" i="7"/>
  <c r="GEQ44" i="7"/>
  <c r="GEN44" i="7"/>
  <c r="GEM44" i="7"/>
  <c r="GEI44" i="7"/>
  <c r="GEF44" i="7"/>
  <c r="GEE44" i="7"/>
  <c r="GEA44" i="7"/>
  <c r="GDX44" i="7"/>
  <c r="GDW44" i="7"/>
  <c r="GDS44" i="7"/>
  <c r="GDP44" i="7"/>
  <c r="GDO44" i="7"/>
  <c r="GDK44" i="7"/>
  <c r="GDH44" i="7"/>
  <c r="GDG44" i="7"/>
  <c r="GDC44" i="7"/>
  <c r="GCZ44" i="7"/>
  <c r="GCY44" i="7"/>
  <c r="GCU44" i="7"/>
  <c r="GCR44" i="7"/>
  <c r="GCQ44" i="7"/>
  <c r="GCM44" i="7"/>
  <c r="GCJ44" i="7"/>
  <c r="GCI44" i="7"/>
  <c r="GCE44" i="7"/>
  <c r="GCB44" i="7"/>
  <c r="GCA44" i="7"/>
  <c r="GBW44" i="7"/>
  <c r="GBT44" i="7"/>
  <c r="GBS44" i="7"/>
  <c r="GBO44" i="7"/>
  <c r="GBL44" i="7"/>
  <c r="GBK44" i="7"/>
  <c r="GBG44" i="7"/>
  <c r="GBD44" i="7"/>
  <c r="GBC44" i="7"/>
  <c r="GAY44" i="7"/>
  <c r="GAV44" i="7"/>
  <c r="GAU44" i="7"/>
  <c r="GAQ44" i="7"/>
  <c r="GAN44" i="7"/>
  <c r="GAM44" i="7"/>
  <c r="GAI44" i="7"/>
  <c r="GAF44" i="7"/>
  <c r="GAE44" i="7"/>
  <c r="GAA44" i="7"/>
  <c r="FZX44" i="7"/>
  <c r="FZW44" i="7"/>
  <c r="FZS44" i="7"/>
  <c r="FZP44" i="7"/>
  <c r="FZO44" i="7"/>
  <c r="FZK44" i="7"/>
  <c r="FZH44" i="7"/>
  <c r="FZG44" i="7"/>
  <c r="FZC44" i="7"/>
  <c r="FYZ44" i="7"/>
  <c r="FYY44" i="7"/>
  <c r="FYU44" i="7"/>
  <c r="FYR44" i="7"/>
  <c r="FYQ44" i="7"/>
  <c r="FYM44" i="7"/>
  <c r="FYJ44" i="7"/>
  <c r="FYI44" i="7"/>
  <c r="FYE44" i="7"/>
  <c r="FYB44" i="7"/>
  <c r="FYA44" i="7"/>
  <c r="FXW44" i="7"/>
  <c r="FXT44" i="7"/>
  <c r="FXS44" i="7"/>
  <c r="FXO44" i="7"/>
  <c r="FXL44" i="7"/>
  <c r="FXK44" i="7"/>
  <c r="FXG44" i="7"/>
  <c r="FXD44" i="7"/>
  <c r="FXC44" i="7"/>
  <c r="FWY44" i="7"/>
  <c r="FWV44" i="7"/>
  <c r="FWU44" i="7"/>
  <c r="FWQ44" i="7"/>
  <c r="FWN44" i="7"/>
  <c r="FWM44" i="7"/>
  <c r="FWI44" i="7"/>
  <c r="FWF44" i="7"/>
  <c r="FWE44" i="7"/>
  <c r="FWA44" i="7"/>
  <c r="FVX44" i="7"/>
  <c r="FVW44" i="7"/>
  <c r="FVS44" i="7"/>
  <c r="FVP44" i="7"/>
  <c r="FVO44" i="7"/>
  <c r="FVK44" i="7"/>
  <c r="FVH44" i="7"/>
  <c r="FVG44" i="7"/>
  <c r="FVC44" i="7"/>
  <c r="FUZ44" i="7"/>
  <c r="FUY44" i="7"/>
  <c r="FUU44" i="7"/>
  <c r="FUR44" i="7"/>
  <c r="FUQ44" i="7"/>
  <c r="FUM44" i="7"/>
  <c r="FUJ44" i="7"/>
  <c r="FUI44" i="7"/>
  <c r="FUE44" i="7"/>
  <c r="FUB44" i="7"/>
  <c r="FUA44" i="7"/>
  <c r="FTW44" i="7"/>
  <c r="FTT44" i="7"/>
  <c r="FTS44" i="7"/>
  <c r="FTO44" i="7"/>
  <c r="FTL44" i="7"/>
  <c r="FTK44" i="7"/>
  <c r="FTG44" i="7"/>
  <c r="FTD44" i="7"/>
  <c r="FTC44" i="7"/>
  <c r="FSY44" i="7"/>
  <c r="FSV44" i="7"/>
  <c r="FSU44" i="7"/>
  <c r="FSQ44" i="7"/>
  <c r="FSN44" i="7"/>
  <c r="FSM44" i="7"/>
  <c r="FSI44" i="7"/>
  <c r="FSF44" i="7"/>
  <c r="FSE44" i="7"/>
  <c r="FSA44" i="7"/>
  <c r="FRX44" i="7"/>
  <c r="FRW44" i="7"/>
  <c r="FRS44" i="7"/>
  <c r="FRP44" i="7"/>
  <c r="FRO44" i="7"/>
  <c r="FRK44" i="7"/>
  <c r="FRH44" i="7"/>
  <c r="FRG44" i="7"/>
  <c r="FRC44" i="7"/>
  <c r="FQZ44" i="7"/>
  <c r="FQY44" i="7"/>
  <c r="FQU44" i="7"/>
  <c r="FQR44" i="7"/>
  <c r="FQQ44" i="7"/>
  <c r="FQM44" i="7"/>
  <c r="FQJ44" i="7"/>
  <c r="FQI44" i="7"/>
  <c r="FQE44" i="7"/>
  <c r="FQB44" i="7"/>
  <c r="FQA44" i="7"/>
  <c r="FPW44" i="7"/>
  <c r="FPT44" i="7"/>
  <c r="FPS44" i="7"/>
  <c r="FPO44" i="7"/>
  <c r="FPL44" i="7"/>
  <c r="FPK44" i="7"/>
  <c r="FPG44" i="7"/>
  <c r="FPD44" i="7"/>
  <c r="FPC44" i="7"/>
  <c r="FOY44" i="7"/>
  <c r="FOV44" i="7"/>
  <c r="FOU44" i="7"/>
  <c r="FOQ44" i="7"/>
  <c r="FON44" i="7"/>
  <c r="FOM44" i="7"/>
  <c r="FOI44" i="7"/>
  <c r="FOF44" i="7"/>
  <c r="FOE44" i="7"/>
  <c r="FOA44" i="7"/>
  <c r="FNX44" i="7"/>
  <c r="FNW44" i="7"/>
  <c r="FNS44" i="7"/>
  <c r="FNP44" i="7"/>
  <c r="FNO44" i="7"/>
  <c r="FNK44" i="7"/>
  <c r="FNH44" i="7"/>
  <c r="FNG44" i="7"/>
  <c r="FNC44" i="7"/>
  <c r="FMZ44" i="7"/>
  <c r="FMY44" i="7"/>
  <c r="FMU44" i="7"/>
  <c r="FMR44" i="7"/>
  <c r="FMQ44" i="7"/>
  <c r="FMM44" i="7"/>
  <c r="FMJ44" i="7"/>
  <c r="FMI44" i="7"/>
  <c r="FME44" i="7"/>
  <c r="FMB44" i="7"/>
  <c r="FMA44" i="7"/>
  <c r="FLW44" i="7"/>
  <c r="FLT44" i="7"/>
  <c r="FLS44" i="7"/>
  <c r="FLO44" i="7"/>
  <c r="FLL44" i="7"/>
  <c r="FLK44" i="7"/>
  <c r="FLG44" i="7"/>
  <c r="FLD44" i="7"/>
  <c r="FLC44" i="7"/>
  <c r="FKY44" i="7"/>
  <c r="FKV44" i="7"/>
  <c r="FKU44" i="7"/>
  <c r="FKQ44" i="7"/>
  <c r="FKN44" i="7"/>
  <c r="FKM44" i="7"/>
  <c r="FKI44" i="7"/>
  <c r="FKF44" i="7"/>
  <c r="FKE44" i="7"/>
  <c r="FKA44" i="7"/>
  <c r="FJX44" i="7"/>
  <c r="FJW44" i="7"/>
  <c r="FJS44" i="7"/>
  <c r="FJP44" i="7"/>
  <c r="FJO44" i="7"/>
  <c r="FJK44" i="7"/>
  <c r="FJH44" i="7"/>
  <c r="FJG44" i="7"/>
  <c r="FJC44" i="7"/>
  <c r="FIZ44" i="7"/>
  <c r="FIY44" i="7"/>
  <c r="FIU44" i="7"/>
  <c r="FIR44" i="7"/>
  <c r="FIQ44" i="7"/>
  <c r="FIM44" i="7"/>
  <c r="FIJ44" i="7"/>
  <c r="FII44" i="7"/>
  <c r="FIE44" i="7"/>
  <c r="FIB44" i="7"/>
  <c r="FIA44" i="7"/>
  <c r="FHW44" i="7"/>
  <c r="FHT44" i="7"/>
  <c r="FHS44" i="7"/>
  <c r="FHO44" i="7"/>
  <c r="FHL44" i="7"/>
  <c r="FHK44" i="7"/>
  <c r="FHG44" i="7"/>
  <c r="FHD44" i="7"/>
  <c r="FHC44" i="7"/>
  <c r="FGY44" i="7"/>
  <c r="FGV44" i="7"/>
  <c r="FGU44" i="7"/>
  <c r="FGQ44" i="7"/>
  <c r="FGN44" i="7"/>
  <c r="FGM44" i="7"/>
  <c r="FGI44" i="7"/>
  <c r="FGF44" i="7"/>
  <c r="FGE44" i="7"/>
  <c r="FGA44" i="7"/>
  <c r="FFX44" i="7"/>
  <c r="FFW44" i="7"/>
  <c r="FFS44" i="7"/>
  <c r="FFP44" i="7"/>
  <c r="FFO44" i="7"/>
  <c r="FFK44" i="7"/>
  <c r="FFH44" i="7"/>
  <c r="FFG44" i="7"/>
  <c r="FFC44" i="7"/>
  <c r="FEZ44" i="7"/>
  <c r="FEY44" i="7"/>
  <c r="FEU44" i="7"/>
  <c r="FER44" i="7"/>
  <c r="FEQ44" i="7"/>
  <c r="FEM44" i="7"/>
  <c r="FEJ44" i="7"/>
  <c r="FEI44" i="7"/>
  <c r="FEE44" i="7"/>
  <c r="FEB44" i="7"/>
  <c r="FEA44" i="7"/>
  <c r="FDW44" i="7"/>
  <c r="FDT44" i="7"/>
  <c r="FDS44" i="7"/>
  <c r="FDO44" i="7"/>
  <c r="FDL44" i="7"/>
  <c r="FDK44" i="7"/>
  <c r="FDG44" i="7"/>
  <c r="FDD44" i="7"/>
  <c r="FDC44" i="7"/>
  <c r="FCY44" i="7"/>
  <c r="FCV44" i="7"/>
  <c r="FCU44" i="7"/>
  <c r="FCQ44" i="7"/>
  <c r="FCN44" i="7"/>
  <c r="FCM44" i="7"/>
  <c r="FCI44" i="7"/>
  <c r="FCF44" i="7"/>
  <c r="FCE44" i="7"/>
  <c r="FCA44" i="7"/>
  <c r="FBX44" i="7"/>
  <c r="FBW44" i="7"/>
  <c r="FBS44" i="7"/>
  <c r="FBP44" i="7"/>
  <c r="FBO44" i="7"/>
  <c r="FBK44" i="7"/>
  <c r="FBH44" i="7"/>
  <c r="FBG44" i="7"/>
  <c r="FBC44" i="7"/>
  <c r="FAZ44" i="7"/>
  <c r="FAY44" i="7"/>
  <c r="FAU44" i="7"/>
  <c r="FAR44" i="7"/>
  <c r="FAQ44" i="7"/>
  <c r="FAM44" i="7"/>
  <c r="FAJ44" i="7"/>
  <c r="FAI44" i="7"/>
  <c r="FAE44" i="7"/>
  <c r="FAB44" i="7"/>
  <c r="FAA44" i="7"/>
  <c r="EZW44" i="7"/>
  <c r="EZT44" i="7"/>
  <c r="EZS44" i="7"/>
  <c r="EZO44" i="7"/>
  <c r="EZL44" i="7"/>
  <c r="EZK44" i="7"/>
  <c r="EZG44" i="7"/>
  <c r="EZD44" i="7"/>
  <c r="EZC44" i="7"/>
  <c r="EYY44" i="7"/>
  <c r="EYV44" i="7"/>
  <c r="EYU44" i="7"/>
  <c r="EYQ44" i="7"/>
  <c r="EYN44" i="7"/>
  <c r="EYM44" i="7"/>
  <c r="EYI44" i="7"/>
  <c r="EYF44" i="7"/>
  <c r="EYE44" i="7"/>
  <c r="EYA44" i="7"/>
  <c r="EXX44" i="7"/>
  <c r="EXW44" i="7"/>
  <c r="EXS44" i="7"/>
  <c r="EXP44" i="7"/>
  <c r="EXO44" i="7"/>
  <c r="EXK44" i="7"/>
  <c r="EXH44" i="7"/>
  <c r="EXG44" i="7"/>
  <c r="EXC44" i="7"/>
  <c r="EWZ44" i="7"/>
  <c r="EWY44" i="7"/>
  <c r="EWU44" i="7"/>
  <c r="EWR44" i="7"/>
  <c r="EWQ44" i="7"/>
  <c r="EWM44" i="7"/>
  <c r="EWJ44" i="7"/>
  <c r="EWI44" i="7"/>
  <c r="EWE44" i="7"/>
  <c r="EWB44" i="7"/>
  <c r="EWA44" i="7"/>
  <c r="EVW44" i="7"/>
  <c r="EVT44" i="7"/>
  <c r="EVS44" i="7"/>
  <c r="EVO44" i="7"/>
  <c r="EVL44" i="7"/>
  <c r="EVK44" i="7"/>
  <c r="EVG44" i="7"/>
  <c r="EVD44" i="7"/>
  <c r="EVC44" i="7"/>
  <c r="EUY44" i="7"/>
  <c r="EUV44" i="7"/>
  <c r="EUU44" i="7"/>
  <c r="EUQ44" i="7"/>
  <c r="EUN44" i="7"/>
  <c r="EUM44" i="7"/>
  <c r="EUI44" i="7"/>
  <c r="EUF44" i="7"/>
  <c r="EUE44" i="7"/>
  <c r="EUA44" i="7"/>
  <c r="ETX44" i="7"/>
  <c r="ETW44" i="7"/>
  <c r="ETS44" i="7"/>
  <c r="ETP44" i="7"/>
  <c r="ETO44" i="7"/>
  <c r="ETK44" i="7"/>
  <c r="ETH44" i="7"/>
  <c r="ETG44" i="7"/>
  <c r="ETC44" i="7"/>
  <c r="ESZ44" i="7"/>
  <c r="ESY44" i="7"/>
  <c r="ESU44" i="7"/>
  <c r="ESR44" i="7"/>
  <c r="ESQ44" i="7"/>
  <c r="ESM44" i="7"/>
  <c r="ESJ44" i="7"/>
  <c r="ESI44" i="7"/>
  <c r="ESE44" i="7"/>
  <c r="ESB44" i="7"/>
  <c r="ESA44" i="7"/>
  <c r="ERW44" i="7"/>
  <c r="ERT44" i="7"/>
  <c r="ERS44" i="7"/>
  <c r="ERO44" i="7"/>
  <c r="ERL44" i="7"/>
  <c r="ERK44" i="7"/>
  <c r="ERG44" i="7"/>
  <c r="ERD44" i="7"/>
  <c r="ERC44" i="7"/>
  <c r="EQY44" i="7"/>
  <c r="EQV44" i="7"/>
  <c r="EQU44" i="7"/>
  <c r="EQQ44" i="7"/>
  <c r="EQN44" i="7"/>
  <c r="EQM44" i="7"/>
  <c r="EQI44" i="7"/>
  <c r="EQF44" i="7"/>
  <c r="EQE44" i="7"/>
  <c r="EQA44" i="7"/>
  <c r="EPX44" i="7"/>
  <c r="EPW44" i="7"/>
  <c r="EPS44" i="7"/>
  <c r="EPP44" i="7"/>
  <c r="EPO44" i="7"/>
  <c r="EPK44" i="7"/>
  <c r="EPH44" i="7"/>
  <c r="EPG44" i="7"/>
  <c r="EPC44" i="7"/>
  <c r="EOZ44" i="7"/>
  <c r="EOY44" i="7"/>
  <c r="EOU44" i="7"/>
  <c r="EOR44" i="7"/>
  <c r="EOQ44" i="7"/>
  <c r="EOM44" i="7"/>
  <c r="EOJ44" i="7"/>
  <c r="EOI44" i="7"/>
  <c r="EOE44" i="7"/>
  <c r="EOB44" i="7"/>
  <c r="EOA44" i="7"/>
  <c r="ENW44" i="7"/>
  <c r="ENT44" i="7"/>
  <c r="ENS44" i="7"/>
  <c r="ENO44" i="7"/>
  <c r="ENL44" i="7"/>
  <c r="ENK44" i="7"/>
  <c r="ENG44" i="7"/>
  <c r="END44" i="7"/>
  <c r="ENC44" i="7"/>
  <c r="EMY44" i="7"/>
  <c r="EMV44" i="7"/>
  <c r="EMU44" i="7"/>
  <c r="EMQ44" i="7"/>
  <c r="EMN44" i="7"/>
  <c r="EMM44" i="7"/>
  <c r="EMI44" i="7"/>
  <c r="EMF44" i="7"/>
  <c r="EME44" i="7"/>
  <c r="EMA44" i="7"/>
  <c r="ELX44" i="7"/>
  <c r="ELW44" i="7"/>
  <c r="ELS44" i="7"/>
  <c r="ELP44" i="7"/>
  <c r="ELO44" i="7"/>
  <c r="ELK44" i="7"/>
  <c r="ELH44" i="7"/>
  <c r="ELG44" i="7"/>
  <c r="ELC44" i="7"/>
  <c r="EKZ44" i="7"/>
  <c r="EKY44" i="7"/>
  <c r="EKU44" i="7"/>
  <c r="EKR44" i="7"/>
  <c r="EKQ44" i="7"/>
  <c r="EKM44" i="7"/>
  <c r="EKJ44" i="7"/>
  <c r="EKI44" i="7"/>
  <c r="EKE44" i="7"/>
  <c r="EKB44" i="7"/>
  <c r="EKA44" i="7"/>
  <c r="EJW44" i="7"/>
  <c r="EJT44" i="7"/>
  <c r="EJS44" i="7"/>
  <c r="EJO44" i="7"/>
  <c r="EJL44" i="7"/>
  <c r="EJK44" i="7"/>
  <c r="EJG44" i="7"/>
  <c r="EJD44" i="7"/>
  <c r="EJC44" i="7"/>
  <c r="EIY44" i="7"/>
  <c r="EIV44" i="7"/>
  <c r="EIU44" i="7"/>
  <c r="EIQ44" i="7"/>
  <c r="EIN44" i="7"/>
  <c r="EIM44" i="7"/>
  <c r="EII44" i="7"/>
  <c r="EIF44" i="7"/>
  <c r="EIE44" i="7"/>
  <c r="EIA44" i="7"/>
  <c r="EHX44" i="7"/>
  <c r="EHW44" i="7"/>
  <c r="EHS44" i="7"/>
  <c r="EHP44" i="7"/>
  <c r="EHO44" i="7"/>
  <c r="EHK44" i="7"/>
  <c r="EHH44" i="7"/>
  <c r="EHG44" i="7"/>
  <c r="EHC44" i="7"/>
  <c r="EGZ44" i="7"/>
  <c r="EGY44" i="7"/>
  <c r="EGU44" i="7"/>
  <c r="EGR44" i="7"/>
  <c r="EGQ44" i="7"/>
  <c r="EGM44" i="7"/>
  <c r="EGJ44" i="7"/>
  <c r="EGI44" i="7"/>
  <c r="EGE44" i="7"/>
  <c r="EGB44" i="7"/>
  <c r="EGA44" i="7"/>
  <c r="EFW44" i="7"/>
  <c r="EFT44" i="7"/>
  <c r="EFS44" i="7"/>
  <c r="EFO44" i="7"/>
  <c r="EFL44" i="7"/>
  <c r="EFK44" i="7"/>
  <c r="EFG44" i="7"/>
  <c r="EFD44" i="7"/>
  <c r="EFC44" i="7"/>
  <c r="EEY44" i="7"/>
  <c r="EEV44" i="7"/>
  <c r="EEU44" i="7"/>
  <c r="EEQ44" i="7"/>
  <c r="EEN44" i="7"/>
  <c r="EEM44" i="7"/>
  <c r="EEI44" i="7"/>
  <c r="EEF44" i="7"/>
  <c r="EEE44" i="7"/>
  <c r="EEA44" i="7"/>
  <c r="EDX44" i="7"/>
  <c r="EDW44" i="7"/>
  <c r="EDS44" i="7"/>
  <c r="EDP44" i="7"/>
  <c r="EDO44" i="7"/>
  <c r="EDK44" i="7"/>
  <c r="EDH44" i="7"/>
  <c r="EDG44" i="7"/>
  <c r="EDC44" i="7"/>
  <c r="ECZ44" i="7"/>
  <c r="ECY44" i="7"/>
  <c r="ECU44" i="7"/>
  <c r="ECR44" i="7"/>
  <c r="ECQ44" i="7"/>
  <c r="ECM44" i="7"/>
  <c r="ECJ44" i="7"/>
  <c r="ECI44" i="7"/>
  <c r="ECE44" i="7"/>
  <c r="ECB44" i="7"/>
  <c r="ECA44" i="7"/>
  <c r="EBW44" i="7"/>
  <c r="EBT44" i="7"/>
  <c r="EBS44" i="7"/>
  <c r="EBO44" i="7"/>
  <c r="EBL44" i="7"/>
  <c r="EBK44" i="7"/>
  <c r="EBG44" i="7"/>
  <c r="EBD44" i="7"/>
  <c r="EBC44" i="7"/>
  <c r="EAY44" i="7"/>
  <c r="EAV44" i="7"/>
  <c r="EAU44" i="7"/>
  <c r="EAQ44" i="7"/>
  <c r="EAN44" i="7"/>
  <c r="EAM44" i="7"/>
  <c r="EAI44" i="7"/>
  <c r="EAF44" i="7"/>
  <c r="EAE44" i="7"/>
  <c r="EAA44" i="7"/>
  <c r="DZX44" i="7"/>
  <c r="DZW44" i="7"/>
  <c r="DZS44" i="7"/>
  <c r="DZP44" i="7"/>
  <c r="DZO44" i="7"/>
  <c r="DZK44" i="7"/>
  <c r="DZH44" i="7"/>
  <c r="DZG44" i="7"/>
  <c r="DZC44" i="7"/>
  <c r="DYZ44" i="7"/>
  <c r="DYY44" i="7"/>
  <c r="DYU44" i="7"/>
  <c r="DYR44" i="7"/>
  <c r="DYQ44" i="7"/>
  <c r="DYM44" i="7"/>
  <c r="DYJ44" i="7"/>
  <c r="DYI44" i="7"/>
  <c r="DYE44" i="7"/>
  <c r="DYB44" i="7"/>
  <c r="DYA44" i="7"/>
  <c r="DXW44" i="7"/>
  <c r="DXT44" i="7"/>
  <c r="DXS44" i="7"/>
  <c r="DXO44" i="7"/>
  <c r="DXL44" i="7"/>
  <c r="DXK44" i="7"/>
  <c r="DXG44" i="7"/>
  <c r="DXD44" i="7"/>
  <c r="DXC44" i="7"/>
  <c r="DWY44" i="7"/>
  <c r="DWV44" i="7"/>
  <c r="DWU44" i="7"/>
  <c r="DWQ44" i="7"/>
  <c r="DWN44" i="7"/>
  <c r="DWM44" i="7"/>
  <c r="DWI44" i="7"/>
  <c r="DWF44" i="7"/>
  <c r="DWE44" i="7"/>
  <c r="DWA44" i="7"/>
  <c r="DVX44" i="7"/>
  <c r="DVW44" i="7"/>
  <c r="DVS44" i="7"/>
  <c r="DVP44" i="7"/>
  <c r="DVO44" i="7"/>
  <c r="DVK44" i="7"/>
  <c r="DVH44" i="7"/>
  <c r="DVG44" i="7"/>
  <c r="DVC44" i="7"/>
  <c r="DUZ44" i="7"/>
  <c r="DUY44" i="7"/>
  <c r="DUU44" i="7"/>
  <c r="DUR44" i="7"/>
  <c r="DUQ44" i="7"/>
  <c r="DUM44" i="7"/>
  <c r="DUJ44" i="7"/>
  <c r="DUI44" i="7"/>
  <c r="DUE44" i="7"/>
  <c r="DUB44" i="7"/>
  <c r="DUA44" i="7"/>
  <c r="DTW44" i="7"/>
  <c r="DTT44" i="7"/>
  <c r="DTS44" i="7"/>
  <c r="DTO44" i="7"/>
  <c r="DTL44" i="7"/>
  <c r="DTK44" i="7"/>
  <c r="DTG44" i="7"/>
  <c r="DTD44" i="7"/>
  <c r="DTC44" i="7"/>
  <c r="DSY44" i="7"/>
  <c r="DSV44" i="7"/>
  <c r="DSU44" i="7"/>
  <c r="DSQ44" i="7"/>
  <c r="DSN44" i="7"/>
  <c r="DSM44" i="7"/>
  <c r="DSI44" i="7"/>
  <c r="DSF44" i="7"/>
  <c r="DSE44" i="7"/>
  <c r="DSA44" i="7"/>
  <c r="DRX44" i="7"/>
  <c r="DRW44" i="7"/>
  <c r="DRS44" i="7"/>
  <c r="DRP44" i="7"/>
  <c r="DRO44" i="7"/>
  <c r="DRK44" i="7"/>
  <c r="DRH44" i="7"/>
  <c r="DRG44" i="7"/>
  <c r="DRC44" i="7"/>
  <c r="DQZ44" i="7"/>
  <c r="DQY44" i="7"/>
  <c r="DQU44" i="7"/>
  <c r="DQR44" i="7"/>
  <c r="DQQ44" i="7"/>
  <c r="DQM44" i="7"/>
  <c r="DQJ44" i="7"/>
  <c r="DQI44" i="7"/>
  <c r="DQE44" i="7"/>
  <c r="DQB44" i="7"/>
  <c r="DQA44" i="7"/>
  <c r="DPW44" i="7"/>
  <c r="DPT44" i="7"/>
  <c r="DPS44" i="7"/>
  <c r="DPO44" i="7"/>
  <c r="DPL44" i="7"/>
  <c r="DPK44" i="7"/>
  <c r="DPG44" i="7"/>
  <c r="DPD44" i="7"/>
  <c r="DPC44" i="7"/>
  <c r="DOY44" i="7"/>
  <c r="DOV44" i="7"/>
  <c r="DOU44" i="7"/>
  <c r="DOQ44" i="7"/>
  <c r="DON44" i="7"/>
  <c r="DOM44" i="7"/>
  <c r="DOI44" i="7"/>
  <c r="DOF44" i="7"/>
  <c r="DOE44" i="7"/>
  <c r="DOA44" i="7"/>
  <c r="DNX44" i="7"/>
  <c r="DNW44" i="7"/>
  <c r="DNS44" i="7"/>
  <c r="DNP44" i="7"/>
  <c r="DNO44" i="7"/>
  <c r="DNK44" i="7"/>
  <c r="DNH44" i="7"/>
  <c r="DNG44" i="7"/>
  <c r="DNC44" i="7"/>
  <c r="DMZ44" i="7"/>
  <c r="DMY44" i="7"/>
  <c r="DMU44" i="7"/>
  <c r="DMR44" i="7"/>
  <c r="DMQ44" i="7"/>
  <c r="DMM44" i="7"/>
  <c r="DMJ44" i="7"/>
  <c r="DMI44" i="7"/>
  <c r="DME44" i="7"/>
  <c r="DMB44" i="7"/>
  <c r="DMA44" i="7"/>
  <c r="DLW44" i="7"/>
  <c r="DLT44" i="7"/>
  <c r="DLS44" i="7"/>
  <c r="DLO44" i="7"/>
  <c r="DLL44" i="7"/>
  <c r="DLK44" i="7"/>
  <c r="DLG44" i="7"/>
  <c r="DLD44" i="7"/>
  <c r="DLC44" i="7"/>
  <c r="DKY44" i="7"/>
  <c r="DKV44" i="7"/>
  <c r="DKU44" i="7"/>
  <c r="DKQ44" i="7"/>
  <c r="DKN44" i="7"/>
  <c r="DKM44" i="7"/>
  <c r="DKI44" i="7"/>
  <c r="DKF44" i="7"/>
  <c r="DKE44" i="7"/>
  <c r="DKA44" i="7"/>
  <c r="DJX44" i="7"/>
  <c r="DJW44" i="7"/>
  <c r="DJS44" i="7"/>
  <c r="DJP44" i="7"/>
  <c r="DJO44" i="7"/>
  <c r="DJK44" i="7"/>
  <c r="DJH44" i="7"/>
  <c r="DJG44" i="7"/>
  <c r="DJC44" i="7"/>
  <c r="DIZ44" i="7"/>
  <c r="DIY44" i="7"/>
  <c r="DIU44" i="7"/>
  <c r="DIR44" i="7"/>
  <c r="DIQ44" i="7"/>
  <c r="DIM44" i="7"/>
  <c r="DIJ44" i="7"/>
  <c r="DII44" i="7"/>
  <c r="DIE44" i="7"/>
  <c r="DIB44" i="7"/>
  <c r="DIA44" i="7"/>
  <c r="DHW44" i="7"/>
  <c r="DHT44" i="7"/>
  <c r="DHS44" i="7"/>
  <c r="DHO44" i="7"/>
  <c r="DHL44" i="7"/>
  <c r="DHK44" i="7"/>
  <c r="DHG44" i="7"/>
  <c r="DHD44" i="7"/>
  <c r="DHC44" i="7"/>
  <c r="DGY44" i="7"/>
  <c r="DGV44" i="7"/>
  <c r="DGU44" i="7"/>
  <c r="DGQ44" i="7"/>
  <c r="DGN44" i="7"/>
  <c r="DGM44" i="7"/>
  <c r="DGI44" i="7"/>
  <c r="DGF44" i="7"/>
  <c r="DGE44" i="7"/>
  <c r="DGA44" i="7"/>
  <c r="DFX44" i="7"/>
  <c r="DFW44" i="7"/>
  <c r="DFS44" i="7"/>
  <c r="DFP44" i="7"/>
  <c r="DFO44" i="7"/>
  <c r="DFK44" i="7"/>
  <c r="DFH44" i="7"/>
  <c r="DFG44" i="7"/>
  <c r="DFC44" i="7"/>
  <c r="DEZ44" i="7"/>
  <c r="DEY44" i="7"/>
  <c r="DEU44" i="7"/>
  <c r="DER44" i="7"/>
  <c r="DEQ44" i="7"/>
  <c r="DEM44" i="7"/>
  <c r="DEJ44" i="7"/>
  <c r="DEI44" i="7"/>
  <c r="DEE44" i="7"/>
  <c r="DEB44" i="7"/>
  <c r="DEA44" i="7"/>
  <c r="DDW44" i="7"/>
  <c r="DDT44" i="7"/>
  <c r="DDS44" i="7"/>
  <c r="DDO44" i="7"/>
  <c r="DDL44" i="7"/>
  <c r="DDK44" i="7"/>
  <c r="DDG44" i="7"/>
  <c r="DDD44" i="7"/>
  <c r="DDC44" i="7"/>
  <c r="DCY44" i="7"/>
  <c r="DCV44" i="7"/>
  <c r="DCU44" i="7"/>
  <c r="DCQ44" i="7"/>
  <c r="DCN44" i="7"/>
  <c r="DCM44" i="7"/>
  <c r="DCI44" i="7"/>
  <c r="DCF44" i="7"/>
  <c r="DCE44" i="7"/>
  <c r="DCA44" i="7"/>
  <c r="DBX44" i="7"/>
  <c r="DBW44" i="7"/>
  <c r="DBS44" i="7"/>
  <c r="DBP44" i="7"/>
  <c r="DBO44" i="7"/>
  <c r="DBK44" i="7"/>
  <c r="DBH44" i="7"/>
  <c r="DBG44" i="7"/>
  <c r="DBC44" i="7"/>
  <c r="DAZ44" i="7"/>
  <c r="DAY44" i="7"/>
  <c r="DAU44" i="7"/>
  <c r="DAR44" i="7"/>
  <c r="DAQ44" i="7"/>
  <c r="DAM44" i="7"/>
  <c r="DAJ44" i="7"/>
  <c r="DAI44" i="7"/>
  <c r="DAE44" i="7"/>
  <c r="DAB44" i="7"/>
  <c r="DAA44" i="7"/>
  <c r="CZW44" i="7"/>
  <c r="CZT44" i="7"/>
  <c r="CZS44" i="7"/>
  <c r="CZO44" i="7"/>
  <c r="CZL44" i="7"/>
  <c r="CZK44" i="7"/>
  <c r="CZG44" i="7"/>
  <c r="CZD44" i="7"/>
  <c r="CZC44" i="7"/>
  <c r="CYY44" i="7"/>
  <c r="CYV44" i="7"/>
  <c r="CYU44" i="7"/>
  <c r="CYQ44" i="7"/>
  <c r="CYN44" i="7"/>
  <c r="CYM44" i="7"/>
  <c r="CYI44" i="7"/>
  <c r="CYF44" i="7"/>
  <c r="CYE44" i="7"/>
  <c r="CYA44" i="7"/>
  <c r="CXX44" i="7"/>
  <c r="CXW44" i="7"/>
  <c r="CXS44" i="7"/>
  <c r="CXP44" i="7"/>
  <c r="CXO44" i="7"/>
  <c r="CXK44" i="7"/>
  <c r="CXH44" i="7"/>
  <c r="CXG44" i="7"/>
  <c r="CXC44" i="7"/>
  <c r="CWZ44" i="7"/>
  <c r="CWY44" i="7"/>
  <c r="CWU44" i="7"/>
  <c r="CWR44" i="7"/>
  <c r="CWQ44" i="7"/>
  <c r="CWM44" i="7"/>
  <c r="CWJ44" i="7"/>
  <c r="CWI44" i="7"/>
  <c r="CWE44" i="7"/>
  <c r="CWB44" i="7"/>
  <c r="CWA44" i="7"/>
  <c r="CVW44" i="7"/>
  <c r="CVT44" i="7"/>
  <c r="CVS44" i="7"/>
  <c r="CVO44" i="7"/>
  <c r="CVL44" i="7"/>
  <c r="CVK44" i="7"/>
  <c r="CVG44" i="7"/>
  <c r="CVD44" i="7"/>
  <c r="CVC44" i="7"/>
  <c r="CUY44" i="7"/>
  <c r="CUV44" i="7"/>
  <c r="CUU44" i="7"/>
  <c r="CUQ44" i="7"/>
  <c r="CUN44" i="7"/>
  <c r="CUM44" i="7"/>
  <c r="CUI44" i="7"/>
  <c r="CUF44" i="7"/>
  <c r="CUE44" i="7"/>
  <c r="CUA44" i="7"/>
  <c r="CTX44" i="7"/>
  <c r="CTW44" i="7"/>
  <c r="CTS44" i="7"/>
  <c r="CTP44" i="7"/>
  <c r="CTO44" i="7"/>
  <c r="CTK44" i="7"/>
  <c r="CTH44" i="7"/>
  <c r="CTG44" i="7"/>
  <c r="CTC44" i="7"/>
  <c r="CSZ44" i="7"/>
  <c r="CSY44" i="7"/>
  <c r="CSU44" i="7"/>
  <c r="CSR44" i="7"/>
  <c r="CSQ44" i="7"/>
  <c r="CSM44" i="7"/>
  <c r="CSJ44" i="7"/>
  <c r="CSI44" i="7"/>
  <c r="CSE44" i="7"/>
  <c r="CSB44" i="7"/>
  <c r="CSA44" i="7"/>
  <c r="CRW44" i="7"/>
  <c r="CRT44" i="7"/>
  <c r="CRS44" i="7"/>
  <c r="CRO44" i="7"/>
  <c r="CRL44" i="7"/>
  <c r="CRK44" i="7"/>
  <c r="CRG44" i="7"/>
  <c r="CRD44" i="7"/>
  <c r="CRC44" i="7"/>
  <c r="CQY44" i="7"/>
  <c r="CQV44" i="7"/>
  <c r="CQU44" i="7"/>
  <c r="CQQ44" i="7"/>
  <c r="CQN44" i="7"/>
  <c r="CQM44" i="7"/>
  <c r="CQI44" i="7"/>
  <c r="CQF44" i="7"/>
  <c r="CQE44" i="7"/>
  <c r="CQA44" i="7"/>
  <c r="CPX44" i="7"/>
  <c r="CPW44" i="7"/>
  <c r="CPS44" i="7"/>
  <c r="CPP44" i="7"/>
  <c r="CPO44" i="7"/>
  <c r="CPK44" i="7"/>
  <c r="CPH44" i="7"/>
  <c r="CPG44" i="7"/>
  <c r="CPC44" i="7"/>
  <c r="COZ44" i="7"/>
  <c r="COY44" i="7"/>
  <c r="COU44" i="7"/>
  <c r="COR44" i="7"/>
  <c r="COQ44" i="7"/>
  <c r="COM44" i="7"/>
  <c r="COJ44" i="7"/>
  <c r="COI44" i="7"/>
  <c r="COE44" i="7"/>
  <c r="COB44" i="7"/>
  <c r="COA44" i="7"/>
  <c r="CNW44" i="7"/>
  <c r="CNT44" i="7"/>
  <c r="CNS44" i="7"/>
  <c r="CNO44" i="7"/>
  <c r="CNL44" i="7"/>
  <c r="CNK44" i="7"/>
  <c r="CNG44" i="7"/>
  <c r="CND44" i="7"/>
  <c r="CNC44" i="7"/>
  <c r="CMY44" i="7"/>
  <c r="CMV44" i="7"/>
  <c r="CMU44" i="7"/>
  <c r="CMQ44" i="7"/>
  <c r="CMN44" i="7"/>
  <c r="CMM44" i="7"/>
  <c r="CMI44" i="7"/>
  <c r="CMF44" i="7"/>
  <c r="CME44" i="7"/>
  <c r="CMA44" i="7"/>
  <c r="CLX44" i="7"/>
  <c r="CLW44" i="7"/>
  <c r="CLS44" i="7"/>
  <c r="CLP44" i="7"/>
  <c r="CLO44" i="7"/>
  <c r="CLK44" i="7"/>
  <c r="CLH44" i="7"/>
  <c r="CLG44" i="7"/>
  <c r="CLC44" i="7"/>
  <c r="CKZ44" i="7"/>
  <c r="CKY44" i="7"/>
  <c r="CKU44" i="7"/>
  <c r="CKR44" i="7"/>
  <c r="CKQ44" i="7"/>
  <c r="CKM44" i="7"/>
  <c r="CKJ44" i="7"/>
  <c r="CKI44" i="7"/>
  <c r="CKE44" i="7"/>
  <c r="CKB44" i="7"/>
  <c r="CKA44" i="7"/>
  <c r="CJW44" i="7"/>
  <c r="CJT44" i="7"/>
  <c r="CJS44" i="7"/>
  <c r="CJO44" i="7"/>
  <c r="CJL44" i="7"/>
  <c r="CJK44" i="7"/>
  <c r="CJG44" i="7"/>
  <c r="CJD44" i="7"/>
  <c r="CJC44" i="7"/>
  <c r="CIY44" i="7"/>
  <c r="CIV44" i="7"/>
  <c r="CIU44" i="7"/>
  <c r="CIQ44" i="7"/>
  <c r="CIN44" i="7"/>
  <c r="CIM44" i="7"/>
  <c r="CII44" i="7"/>
  <c r="CIF44" i="7"/>
  <c r="CIE44" i="7"/>
  <c r="CIA44" i="7"/>
  <c r="CHX44" i="7"/>
  <c r="CHW44" i="7"/>
  <c r="CHS44" i="7"/>
  <c r="CHP44" i="7"/>
  <c r="CHO44" i="7"/>
  <c r="CHK44" i="7"/>
  <c r="CHH44" i="7"/>
  <c r="CHG44" i="7"/>
  <c r="CHC44" i="7"/>
  <c r="CGZ44" i="7"/>
  <c r="CGY44" i="7"/>
  <c r="CGU44" i="7"/>
  <c r="CGR44" i="7"/>
  <c r="CGQ44" i="7"/>
  <c r="CGM44" i="7"/>
  <c r="CGJ44" i="7"/>
  <c r="CGI44" i="7"/>
  <c r="CGE44" i="7"/>
  <c r="CGB44" i="7"/>
  <c r="CGA44" i="7"/>
  <c r="CFW44" i="7"/>
  <c r="CFT44" i="7"/>
  <c r="CFS44" i="7"/>
  <c r="CFO44" i="7"/>
  <c r="CFL44" i="7"/>
  <c r="CFK44" i="7"/>
  <c r="CFG44" i="7"/>
  <c r="CFD44" i="7"/>
  <c r="CFC44" i="7"/>
  <c r="CEY44" i="7"/>
  <c r="CEV44" i="7"/>
  <c r="CEU44" i="7"/>
  <c r="CEQ44" i="7"/>
  <c r="CEN44" i="7"/>
  <c r="CEM44" i="7"/>
  <c r="CEI44" i="7"/>
  <c r="CEF44" i="7"/>
  <c r="CEE44" i="7"/>
  <c r="CEA44" i="7"/>
  <c r="CDX44" i="7"/>
  <c r="CDW44" i="7"/>
  <c r="CDS44" i="7"/>
  <c r="CDP44" i="7"/>
  <c r="CDO44" i="7"/>
  <c r="CDK44" i="7"/>
  <c r="CDH44" i="7"/>
  <c r="CDG44" i="7"/>
  <c r="CDC44" i="7"/>
  <c r="CCZ44" i="7"/>
  <c r="CCY44" i="7"/>
  <c r="CCU44" i="7"/>
  <c r="CCR44" i="7"/>
  <c r="CCQ44" i="7"/>
  <c r="CCM44" i="7"/>
  <c r="CCJ44" i="7"/>
  <c r="CCI44" i="7"/>
  <c r="CCE44" i="7"/>
  <c r="CCB44" i="7"/>
  <c r="CCA44" i="7"/>
  <c r="CBW44" i="7"/>
  <c r="CBT44" i="7"/>
  <c r="CBS44" i="7"/>
  <c r="CBO44" i="7"/>
  <c r="CBL44" i="7"/>
  <c r="CBK44" i="7"/>
  <c r="CBG44" i="7"/>
  <c r="CBD44" i="7"/>
  <c r="CBC44" i="7"/>
  <c r="CAY44" i="7"/>
  <c r="CAV44" i="7"/>
  <c r="CAU44" i="7"/>
  <c r="CAQ44" i="7"/>
  <c r="CAN44" i="7"/>
  <c r="CAM44" i="7"/>
  <c r="CAI44" i="7"/>
  <c r="CAF44" i="7"/>
  <c r="CAE44" i="7"/>
  <c r="CAA44" i="7"/>
  <c r="BZX44" i="7"/>
  <c r="BZW44" i="7"/>
  <c r="BZS44" i="7"/>
  <c r="BZP44" i="7"/>
  <c r="BZO44" i="7"/>
  <c r="BZK44" i="7"/>
  <c r="BZH44" i="7"/>
  <c r="BZG44" i="7"/>
  <c r="BZC44" i="7"/>
  <c r="BYZ44" i="7"/>
  <c r="BYY44" i="7"/>
  <c r="BYU44" i="7"/>
  <c r="BYR44" i="7"/>
  <c r="BYQ44" i="7"/>
  <c r="BYM44" i="7"/>
  <c r="BYJ44" i="7"/>
  <c r="BYI44" i="7"/>
  <c r="BYE44" i="7"/>
  <c r="BYB44" i="7"/>
  <c r="BYA44" i="7"/>
  <c r="BXW44" i="7"/>
  <c r="BXT44" i="7"/>
  <c r="BXS44" i="7"/>
  <c r="BXO44" i="7"/>
  <c r="BXL44" i="7"/>
  <c r="BXK44" i="7"/>
  <c r="BXG44" i="7"/>
  <c r="BXD44" i="7"/>
  <c r="BXC44" i="7"/>
  <c r="BWY44" i="7"/>
  <c r="BWV44" i="7"/>
  <c r="BWU44" i="7"/>
  <c r="BWQ44" i="7"/>
  <c r="BWN44" i="7"/>
  <c r="BWM44" i="7"/>
  <c r="BWI44" i="7"/>
  <c r="BWF44" i="7"/>
  <c r="BWE44" i="7"/>
  <c r="BWA44" i="7"/>
  <c r="BVX44" i="7"/>
  <c r="BVW44" i="7"/>
  <c r="BVS44" i="7"/>
  <c r="BVP44" i="7"/>
  <c r="BVO44" i="7"/>
  <c r="BVK44" i="7"/>
  <c r="BVH44" i="7"/>
  <c r="BVG44" i="7"/>
  <c r="BVC44" i="7"/>
  <c r="BUZ44" i="7"/>
  <c r="BUY44" i="7"/>
  <c r="BUU44" i="7"/>
  <c r="BUR44" i="7"/>
  <c r="BUQ44" i="7"/>
  <c r="BUM44" i="7"/>
  <c r="BUJ44" i="7"/>
  <c r="BUI44" i="7"/>
  <c r="BUE44" i="7"/>
  <c r="BUB44" i="7"/>
  <c r="BUA44" i="7"/>
  <c r="BTW44" i="7"/>
  <c r="BTT44" i="7"/>
  <c r="BTS44" i="7"/>
  <c r="BTO44" i="7"/>
  <c r="BTL44" i="7"/>
  <c r="BTK44" i="7"/>
  <c r="BTG44" i="7"/>
  <c r="BTD44" i="7"/>
  <c r="BTC44" i="7"/>
  <c r="BSY44" i="7"/>
  <c r="BSV44" i="7"/>
  <c r="BSU44" i="7"/>
  <c r="BSQ44" i="7"/>
  <c r="BSN44" i="7"/>
  <c r="BSM44" i="7"/>
  <c r="BSI44" i="7"/>
  <c r="BSF44" i="7"/>
  <c r="BSE44" i="7"/>
  <c r="BSA44" i="7"/>
  <c r="BRX44" i="7"/>
  <c r="BRW44" i="7"/>
  <c r="BRS44" i="7"/>
  <c r="BRP44" i="7"/>
  <c r="BRO44" i="7"/>
  <c r="BRK44" i="7"/>
  <c r="BRH44" i="7"/>
  <c r="BRG44" i="7"/>
  <c r="BRC44" i="7"/>
  <c r="BQZ44" i="7"/>
  <c r="BQY44" i="7"/>
  <c r="BQU44" i="7"/>
  <c r="BQR44" i="7"/>
  <c r="BQQ44" i="7"/>
  <c r="BQM44" i="7"/>
  <c r="BQJ44" i="7"/>
  <c r="BQI44" i="7"/>
  <c r="BQE44" i="7"/>
  <c r="BQB44" i="7"/>
  <c r="BQA44" i="7"/>
  <c r="BPW44" i="7"/>
  <c r="BPT44" i="7"/>
  <c r="BPS44" i="7"/>
  <c r="BPO44" i="7"/>
  <c r="BPL44" i="7"/>
  <c r="BPK44" i="7"/>
  <c r="BPG44" i="7"/>
  <c r="BPD44" i="7"/>
  <c r="BPC44" i="7"/>
  <c r="BOY44" i="7"/>
  <c r="BOV44" i="7"/>
  <c r="BOU44" i="7"/>
  <c r="BOQ44" i="7"/>
  <c r="BON44" i="7"/>
  <c r="BOM44" i="7"/>
  <c r="BOI44" i="7"/>
  <c r="BOF44" i="7"/>
  <c r="BOE44" i="7"/>
  <c r="BOA44" i="7"/>
  <c r="BNX44" i="7"/>
  <c r="BNW44" i="7"/>
  <c r="BNS44" i="7"/>
  <c r="BNP44" i="7"/>
  <c r="BNO44" i="7"/>
  <c r="BNK44" i="7"/>
  <c r="BNH44" i="7"/>
  <c r="BNG44" i="7"/>
  <c r="BNC44" i="7"/>
  <c r="BMZ44" i="7"/>
  <c r="BMY44" i="7"/>
  <c r="BMU44" i="7"/>
  <c r="BMR44" i="7"/>
  <c r="BMQ44" i="7"/>
  <c r="BMM44" i="7"/>
  <c r="BMJ44" i="7"/>
  <c r="BMI44" i="7"/>
  <c r="BME44" i="7"/>
  <c r="BMB44" i="7"/>
  <c r="BMA44" i="7"/>
  <c r="BLW44" i="7"/>
  <c r="BLT44" i="7"/>
  <c r="BLS44" i="7"/>
  <c r="BLO44" i="7"/>
  <c r="BLL44" i="7"/>
  <c r="BLK44" i="7"/>
  <c r="BLG44" i="7"/>
  <c r="BLD44" i="7"/>
  <c r="BLC44" i="7"/>
  <c r="BKY44" i="7"/>
  <c r="BKV44" i="7"/>
  <c r="BKU44" i="7"/>
  <c r="BKQ44" i="7"/>
  <c r="BKN44" i="7"/>
  <c r="BKM44" i="7"/>
  <c r="BKI44" i="7"/>
  <c r="BKF44" i="7"/>
  <c r="BKE44" i="7"/>
  <c r="BKA44" i="7"/>
  <c r="BJX44" i="7"/>
  <c r="BJW44" i="7"/>
  <c r="BJS44" i="7"/>
  <c r="BJP44" i="7"/>
  <c r="BJO44" i="7"/>
  <c r="BJK44" i="7"/>
  <c r="BJH44" i="7"/>
  <c r="BJG44" i="7"/>
  <c r="BJC44" i="7"/>
  <c r="BIZ44" i="7"/>
  <c r="BIY44" i="7"/>
  <c r="BIU44" i="7"/>
  <c r="BIR44" i="7"/>
  <c r="BIQ44" i="7"/>
  <c r="BIM44" i="7"/>
  <c r="BIJ44" i="7"/>
  <c r="BII44" i="7"/>
  <c r="BIE44" i="7"/>
  <c r="BIB44" i="7"/>
  <c r="BIA44" i="7"/>
  <c r="BHW44" i="7"/>
  <c r="BHT44" i="7"/>
  <c r="BHS44" i="7"/>
  <c r="BHO44" i="7"/>
  <c r="BHL44" i="7"/>
  <c r="BHK44" i="7"/>
  <c r="BHG44" i="7"/>
  <c r="BHD44" i="7"/>
  <c r="BHC44" i="7"/>
  <c r="BGY44" i="7"/>
  <c r="BGV44" i="7"/>
  <c r="BGU44" i="7"/>
  <c r="BGQ44" i="7"/>
  <c r="BGN44" i="7"/>
  <c r="BGM44" i="7"/>
  <c r="BGI44" i="7"/>
  <c r="BGF44" i="7"/>
  <c r="BGE44" i="7"/>
  <c r="BGA44" i="7"/>
  <c r="BFX44" i="7"/>
  <c r="BFW44" i="7"/>
  <c r="BFS44" i="7"/>
  <c r="BFP44" i="7"/>
  <c r="BFO44" i="7"/>
  <c r="BFK44" i="7"/>
  <c r="BFH44" i="7"/>
  <c r="BFG44" i="7"/>
  <c r="BFC44" i="7"/>
  <c r="BEZ44" i="7"/>
  <c r="BEY44" i="7"/>
  <c r="BEU44" i="7"/>
  <c r="BER44" i="7"/>
  <c r="BEQ44" i="7"/>
  <c r="BEM44" i="7"/>
  <c r="BEJ44" i="7"/>
  <c r="BEI44" i="7"/>
  <c r="BEE44" i="7"/>
  <c r="BEB44" i="7"/>
  <c r="BEA44" i="7"/>
  <c r="BDW44" i="7"/>
  <c r="BDT44" i="7"/>
  <c r="BDS44" i="7"/>
  <c r="BDO44" i="7"/>
  <c r="BDL44" i="7"/>
  <c r="BDK44" i="7"/>
  <c r="BDG44" i="7"/>
  <c r="BDD44" i="7"/>
  <c r="BDC44" i="7"/>
  <c r="BCY44" i="7"/>
  <c r="BCV44" i="7"/>
  <c r="BCU44" i="7"/>
  <c r="BCQ44" i="7"/>
  <c r="BCN44" i="7"/>
  <c r="BCM44" i="7"/>
  <c r="BCI44" i="7"/>
  <c r="BCF44" i="7"/>
  <c r="BCE44" i="7"/>
  <c r="BCA44" i="7"/>
  <c r="BBX44" i="7"/>
  <c r="BBW44" i="7"/>
  <c r="BBS44" i="7"/>
  <c r="BBP44" i="7"/>
  <c r="BBO44" i="7"/>
  <c r="BBK44" i="7"/>
  <c r="BBH44" i="7"/>
  <c r="BBG44" i="7"/>
  <c r="BBC44" i="7"/>
  <c r="BAZ44" i="7"/>
  <c r="BAY44" i="7"/>
  <c r="BAU44" i="7"/>
  <c r="BAR44" i="7"/>
  <c r="BAQ44" i="7"/>
  <c r="BAM44" i="7"/>
  <c r="BAJ44" i="7"/>
  <c r="BAI44" i="7"/>
  <c r="BAE44" i="7"/>
  <c r="BAB44" i="7"/>
  <c r="BAA44" i="7"/>
  <c r="AZW44" i="7"/>
  <c r="AZT44" i="7"/>
  <c r="AZS44" i="7"/>
  <c r="AZO44" i="7"/>
  <c r="AZL44" i="7"/>
  <c r="AZK44" i="7"/>
  <c r="AZG44" i="7"/>
  <c r="AZD44" i="7"/>
  <c r="AZC44" i="7"/>
  <c r="AYY44" i="7"/>
  <c r="AYV44" i="7"/>
  <c r="AYU44" i="7"/>
  <c r="AYQ44" i="7"/>
  <c r="AYN44" i="7"/>
  <c r="AYM44" i="7"/>
  <c r="AYI44" i="7"/>
  <c r="AYF44" i="7"/>
  <c r="AYE44" i="7"/>
  <c r="AYA44" i="7"/>
  <c r="AXX44" i="7"/>
  <c r="AXW44" i="7"/>
  <c r="AXS44" i="7"/>
  <c r="AXP44" i="7"/>
  <c r="AXO44" i="7"/>
  <c r="AXK44" i="7"/>
  <c r="AXH44" i="7"/>
  <c r="AXG44" i="7"/>
  <c r="AXC44" i="7"/>
  <c r="AWZ44" i="7"/>
  <c r="AWY44" i="7"/>
  <c r="AWU44" i="7"/>
  <c r="AWR44" i="7"/>
  <c r="AWQ44" i="7"/>
  <c r="AWM44" i="7"/>
  <c r="AWJ44" i="7"/>
  <c r="AWI44" i="7"/>
  <c r="AWE44" i="7"/>
  <c r="AWB44" i="7"/>
  <c r="AWA44" i="7"/>
  <c r="AVW44" i="7"/>
  <c r="AVT44" i="7"/>
  <c r="AVS44" i="7"/>
  <c r="AVO44" i="7"/>
  <c r="AVL44" i="7"/>
  <c r="AVK44" i="7"/>
  <c r="AVG44" i="7"/>
  <c r="AVD44" i="7"/>
  <c r="AVC44" i="7"/>
  <c r="AUY44" i="7"/>
  <c r="AUV44" i="7"/>
  <c r="AUU44" i="7"/>
  <c r="AUQ44" i="7"/>
  <c r="AUN44" i="7"/>
  <c r="AUM44" i="7"/>
  <c r="AUI44" i="7"/>
  <c r="AUF44" i="7"/>
  <c r="AUE44" i="7"/>
  <c r="AUA44" i="7"/>
  <c r="ATX44" i="7"/>
  <c r="ATW44" i="7"/>
  <c r="ATS44" i="7"/>
  <c r="ATP44" i="7"/>
  <c r="ATO44" i="7"/>
  <c r="ATK44" i="7"/>
  <c r="ATH44" i="7"/>
  <c r="ATG44" i="7"/>
  <c r="ATC44" i="7"/>
  <c r="ASZ44" i="7"/>
  <c r="ASY44" i="7"/>
  <c r="ASU44" i="7"/>
  <c r="ASR44" i="7"/>
  <c r="ASQ44" i="7"/>
  <c r="ASM44" i="7"/>
  <c r="ASJ44" i="7"/>
  <c r="ASI44" i="7"/>
  <c r="ASE44" i="7"/>
  <c r="ASB44" i="7"/>
  <c r="ASA44" i="7"/>
  <c r="ARW44" i="7"/>
  <c r="ART44" i="7"/>
  <c r="ARS44" i="7"/>
  <c r="ARO44" i="7"/>
  <c r="ARL44" i="7"/>
  <c r="ARK44" i="7"/>
  <c r="ARG44" i="7"/>
  <c r="ARD44" i="7"/>
  <c r="ARC44" i="7"/>
  <c r="AQY44" i="7"/>
  <c r="AQV44" i="7"/>
  <c r="AQU44" i="7"/>
  <c r="AQQ44" i="7"/>
  <c r="AQN44" i="7"/>
  <c r="AQM44" i="7"/>
  <c r="AQI44" i="7"/>
  <c r="AQF44" i="7"/>
  <c r="AQE44" i="7"/>
  <c r="AQA44" i="7"/>
  <c r="APX44" i="7"/>
  <c r="APW44" i="7"/>
  <c r="APS44" i="7"/>
  <c r="APP44" i="7"/>
  <c r="APO44" i="7"/>
  <c r="APK44" i="7"/>
  <c r="APH44" i="7"/>
  <c r="APG44" i="7"/>
  <c r="APC44" i="7"/>
  <c r="AOZ44" i="7"/>
  <c r="AOY44" i="7"/>
  <c r="AOU44" i="7"/>
  <c r="AOR44" i="7"/>
  <c r="AOQ44" i="7"/>
  <c r="AOM44" i="7"/>
  <c r="AOJ44" i="7"/>
  <c r="AOI44" i="7"/>
  <c r="AOE44" i="7"/>
  <c r="AOB44" i="7"/>
  <c r="AOA44" i="7"/>
  <c r="ANW44" i="7"/>
  <c r="ANT44" i="7"/>
  <c r="ANS44" i="7"/>
  <c r="ANO44" i="7"/>
  <c r="ANL44" i="7"/>
  <c r="ANK44" i="7"/>
  <c r="ANG44" i="7"/>
  <c r="AND44" i="7"/>
  <c r="ANC44" i="7"/>
  <c r="AMY44" i="7"/>
  <c r="AMV44" i="7"/>
  <c r="AMU44" i="7"/>
  <c r="AMQ44" i="7"/>
  <c r="AMN44" i="7"/>
  <c r="AMM44" i="7"/>
  <c r="AMI44" i="7"/>
  <c r="AMF44" i="7"/>
  <c r="AME44" i="7"/>
  <c r="AMA44" i="7"/>
  <c r="ALX44" i="7"/>
  <c r="ALW44" i="7"/>
  <c r="ALS44" i="7"/>
  <c r="ALP44" i="7"/>
  <c r="ALO44" i="7"/>
  <c r="ALK44" i="7"/>
  <c r="ALH44" i="7"/>
  <c r="ALG44" i="7"/>
  <c r="ALC44" i="7"/>
  <c r="AKZ44" i="7"/>
  <c r="AKY44" i="7"/>
  <c r="AKU44" i="7"/>
  <c r="AKR44" i="7"/>
  <c r="AKQ44" i="7"/>
  <c r="AKM44" i="7"/>
  <c r="AKJ44" i="7"/>
  <c r="AKI44" i="7"/>
  <c r="AKE44" i="7"/>
  <c r="AKB44" i="7"/>
  <c r="AKA44" i="7"/>
  <c r="AJW44" i="7"/>
  <c r="AJT44" i="7"/>
  <c r="AJS44" i="7"/>
  <c r="AJO44" i="7"/>
  <c r="AJL44" i="7"/>
  <c r="AJK44" i="7"/>
  <c r="AJG44" i="7"/>
  <c r="AJD44" i="7"/>
  <c r="AJC44" i="7"/>
  <c r="AIY44" i="7"/>
  <c r="AIV44" i="7"/>
  <c r="AIU44" i="7"/>
  <c r="AIQ44" i="7"/>
  <c r="AIN44" i="7"/>
  <c r="AIM44" i="7"/>
  <c r="AII44" i="7"/>
  <c r="AIF44" i="7"/>
  <c r="AIE44" i="7"/>
  <c r="AIA44" i="7"/>
  <c r="AHX44" i="7"/>
  <c r="AHW44" i="7"/>
  <c r="AHS44" i="7"/>
  <c r="AHP44" i="7"/>
  <c r="AHO44" i="7"/>
  <c r="AHK44" i="7"/>
  <c r="AHH44" i="7"/>
  <c r="AHG44" i="7"/>
  <c r="AHC44" i="7"/>
  <c r="AGZ44" i="7"/>
  <c r="AGY44" i="7"/>
  <c r="AGU44" i="7"/>
  <c r="AGR44" i="7"/>
  <c r="AGQ44" i="7"/>
  <c r="AGM44" i="7"/>
  <c r="AGJ44" i="7"/>
  <c r="AGI44" i="7"/>
  <c r="AGE44" i="7"/>
  <c r="AGB44" i="7"/>
  <c r="AGA44" i="7"/>
  <c r="AFW44" i="7"/>
  <c r="AFT44" i="7"/>
  <c r="AFS44" i="7"/>
  <c r="AFO44" i="7"/>
  <c r="AFL44" i="7"/>
  <c r="AFK44" i="7"/>
  <c r="AFG44" i="7"/>
  <c r="AFD44" i="7"/>
  <c r="AFC44" i="7"/>
  <c r="AEY44" i="7"/>
  <c r="AEV44" i="7"/>
  <c r="AEU44" i="7"/>
  <c r="AEQ44" i="7"/>
  <c r="AEN44" i="7"/>
  <c r="AEM44" i="7"/>
  <c r="AEI44" i="7"/>
  <c r="AEF44" i="7"/>
  <c r="AEE44" i="7"/>
  <c r="AEA44" i="7"/>
  <c r="ADX44" i="7"/>
  <c r="ADW44" i="7"/>
  <c r="ADS44" i="7"/>
  <c r="ADP44" i="7"/>
  <c r="ADO44" i="7"/>
  <c r="ADK44" i="7"/>
  <c r="ADH44" i="7"/>
  <c r="ADG44" i="7"/>
  <c r="ADC44" i="7"/>
  <c r="ACZ44" i="7"/>
  <c r="ACY44" i="7"/>
  <c r="ACU44" i="7"/>
  <c r="ACR44" i="7"/>
  <c r="ACQ44" i="7"/>
  <c r="ACM44" i="7"/>
  <c r="ACJ44" i="7"/>
  <c r="ACI44" i="7"/>
  <c r="ACE44" i="7"/>
  <c r="ACB44" i="7"/>
  <c r="ACA44" i="7"/>
  <c r="ABW44" i="7"/>
  <c r="ABT44" i="7"/>
  <c r="ABS44" i="7"/>
  <c r="ABO44" i="7"/>
  <c r="ABL44" i="7"/>
  <c r="ABK44" i="7"/>
  <c r="ABG44" i="7"/>
  <c r="ABD44" i="7"/>
  <c r="ABC44" i="7"/>
  <c r="AAY44" i="7"/>
  <c r="AAV44" i="7"/>
  <c r="AAU44" i="7"/>
  <c r="AAQ44" i="7"/>
  <c r="AAN44" i="7"/>
  <c r="AAM44" i="7"/>
  <c r="AAI44" i="7"/>
  <c r="AAF44" i="7"/>
  <c r="AAE44" i="7"/>
  <c r="AAA44" i="7"/>
  <c r="ZX44" i="7"/>
  <c r="ZW44" i="7"/>
  <c r="ZS44" i="7"/>
  <c r="ZP44" i="7"/>
  <c r="ZO44" i="7"/>
  <c r="ZK44" i="7"/>
  <c r="ZH44" i="7"/>
  <c r="ZG44" i="7"/>
  <c r="ZC44" i="7"/>
  <c r="YZ44" i="7"/>
  <c r="YY44" i="7"/>
  <c r="YU44" i="7"/>
  <c r="YR44" i="7"/>
  <c r="YQ44" i="7"/>
  <c r="YM44" i="7"/>
  <c r="YJ44" i="7"/>
  <c r="YI44" i="7"/>
  <c r="YE44" i="7"/>
  <c r="YB44" i="7"/>
  <c r="YA44" i="7"/>
  <c r="XW44" i="7"/>
  <c r="XT44" i="7"/>
  <c r="XS44" i="7"/>
  <c r="XO44" i="7"/>
  <c r="XL44" i="7"/>
  <c r="XK44" i="7"/>
  <c r="XG44" i="7"/>
  <c r="XD44" i="7"/>
  <c r="XC44" i="7"/>
  <c r="WY44" i="7"/>
  <c r="WV44" i="7"/>
  <c r="WU44" i="7"/>
  <c r="WQ44" i="7"/>
  <c r="WN44" i="7"/>
  <c r="WM44" i="7"/>
  <c r="WI44" i="7"/>
  <c r="WF44" i="7"/>
  <c r="WE44" i="7"/>
  <c r="WA44" i="7"/>
  <c r="VX44" i="7"/>
  <c r="VW44" i="7"/>
  <c r="VS44" i="7"/>
  <c r="VP44" i="7"/>
  <c r="VO44" i="7"/>
  <c r="VK44" i="7"/>
  <c r="VH44" i="7"/>
  <c r="VG44" i="7"/>
  <c r="VC44" i="7"/>
  <c r="UZ44" i="7"/>
  <c r="UY44" i="7"/>
  <c r="UU44" i="7"/>
  <c r="UR44" i="7"/>
  <c r="UQ44" i="7"/>
  <c r="UM44" i="7"/>
  <c r="UJ44" i="7"/>
  <c r="UI44" i="7"/>
  <c r="UE44" i="7"/>
  <c r="UB44" i="7"/>
  <c r="UA44" i="7"/>
  <c r="TW44" i="7"/>
  <c r="TT44" i="7"/>
  <c r="TS44" i="7"/>
  <c r="TO44" i="7"/>
  <c r="TL44" i="7"/>
  <c r="TK44" i="7"/>
  <c r="TG44" i="7"/>
  <c r="TD44" i="7"/>
  <c r="TC44" i="7"/>
  <c r="SY44" i="7"/>
  <c r="SV44" i="7"/>
  <c r="SU44" i="7"/>
  <c r="SQ44" i="7"/>
  <c r="SN44" i="7"/>
  <c r="SM44" i="7"/>
  <c r="SI44" i="7"/>
  <c r="SF44" i="7"/>
  <c r="SE44" i="7"/>
  <c r="SA44" i="7"/>
  <c r="RX44" i="7"/>
  <c r="RW44" i="7"/>
  <c r="RS44" i="7"/>
  <c r="RP44" i="7"/>
  <c r="RO44" i="7"/>
  <c r="RK44" i="7"/>
  <c r="RH44" i="7"/>
  <c r="RG44" i="7"/>
  <c r="RC44" i="7"/>
  <c r="QZ44" i="7"/>
  <c r="QY44" i="7"/>
  <c r="QU44" i="7"/>
  <c r="QR44" i="7"/>
  <c r="QQ44" i="7"/>
  <c r="QM44" i="7"/>
  <c r="QJ44" i="7"/>
  <c r="QI44" i="7"/>
  <c r="QE44" i="7"/>
  <c r="QB44" i="7"/>
  <c r="QA44" i="7"/>
  <c r="PW44" i="7"/>
  <c r="PT44" i="7"/>
  <c r="PS44" i="7"/>
  <c r="PO44" i="7"/>
  <c r="PL44" i="7"/>
  <c r="PK44" i="7"/>
  <c r="PG44" i="7"/>
  <c r="PD44" i="7"/>
  <c r="PC44" i="7"/>
  <c r="OY44" i="7"/>
  <c r="OV44" i="7"/>
  <c r="OU44" i="7"/>
  <c r="OQ44" i="7"/>
  <c r="ON44" i="7"/>
  <c r="OM44" i="7"/>
  <c r="OI44" i="7"/>
  <c r="OF44" i="7"/>
  <c r="OE44" i="7"/>
  <c r="OA44" i="7"/>
  <c r="NX44" i="7"/>
  <c r="NW44" i="7"/>
  <c r="NS44" i="7"/>
  <c r="NP44" i="7"/>
  <c r="NO44" i="7"/>
  <c r="NK44" i="7"/>
  <c r="NH44" i="7"/>
  <c r="NG44" i="7"/>
  <c r="NC44" i="7"/>
  <c r="MZ44" i="7"/>
  <c r="MY44" i="7"/>
  <c r="MU44" i="7"/>
  <c r="MR44" i="7"/>
  <c r="MQ44" i="7"/>
  <c r="MM44" i="7"/>
  <c r="MJ44" i="7"/>
  <c r="MI44" i="7"/>
  <c r="ME44" i="7"/>
  <c r="MB44" i="7"/>
  <c r="MA44" i="7"/>
  <c r="LW44" i="7"/>
  <c r="LT44" i="7"/>
  <c r="LS44" i="7"/>
  <c r="LO44" i="7"/>
  <c r="LL44" i="7"/>
  <c r="LK44" i="7"/>
  <c r="LG44" i="7"/>
  <c r="LD44" i="7"/>
  <c r="LC44" i="7"/>
  <c r="KY44" i="7"/>
  <c r="KV44" i="7"/>
  <c r="KU44" i="7"/>
  <c r="KQ44" i="7"/>
  <c r="KN44" i="7"/>
  <c r="KM44" i="7"/>
  <c r="KI44" i="7"/>
  <c r="KF44" i="7"/>
  <c r="KE44" i="7"/>
  <c r="KA44" i="7"/>
  <c r="JX44" i="7"/>
  <c r="JW44" i="7"/>
  <c r="JS44" i="7"/>
  <c r="JP44" i="7"/>
  <c r="JO44" i="7"/>
  <c r="JK44" i="7"/>
  <c r="JH44" i="7"/>
  <c r="JG44" i="7"/>
  <c r="JC44" i="7"/>
  <c r="IZ44" i="7"/>
  <c r="IY44" i="7"/>
  <c r="IU44" i="7"/>
  <c r="IR44" i="7"/>
  <c r="IQ44" i="7"/>
  <c r="IM44" i="7"/>
  <c r="IJ44" i="7"/>
  <c r="II44" i="7"/>
  <c r="IE44" i="7"/>
  <c r="IB44" i="7"/>
  <c r="IA44" i="7"/>
  <c r="HW44" i="7"/>
  <c r="HT44" i="7"/>
  <c r="HS44" i="7"/>
  <c r="HO44" i="7"/>
  <c r="G44" i="7"/>
  <c r="D44" i="7"/>
  <c r="C44" i="7"/>
  <c r="PHS43" i="7"/>
  <c r="PHO43" i="7"/>
  <c r="PHL43" i="7"/>
  <c r="PHK43" i="7"/>
  <c r="PHG43" i="7"/>
  <c r="PHD43" i="7"/>
  <c r="PHC43" i="7"/>
  <c r="PGY43" i="7"/>
  <c r="PGV43" i="7"/>
  <c r="PGU43" i="7"/>
  <c r="PGQ43" i="7"/>
  <c r="PGN43" i="7"/>
  <c r="PGM43" i="7"/>
  <c r="PGI43" i="7"/>
  <c r="PGF43" i="7"/>
  <c r="PGE43" i="7"/>
  <c r="PGA43" i="7"/>
  <c r="PFX43" i="7"/>
  <c r="PFW43" i="7"/>
  <c r="PFS43" i="7"/>
  <c r="PFP43" i="7"/>
  <c r="PFO43" i="7"/>
  <c r="PFK43" i="7"/>
  <c r="PFH43" i="7"/>
  <c r="PFG43" i="7"/>
  <c r="PFC43" i="7"/>
  <c r="PEZ43" i="7"/>
  <c r="PEY43" i="7"/>
  <c r="PEU43" i="7"/>
  <c r="PER43" i="7"/>
  <c r="PEQ43" i="7"/>
  <c r="PEM43" i="7"/>
  <c r="PEJ43" i="7"/>
  <c r="PEI43" i="7"/>
  <c r="PEE43" i="7"/>
  <c r="PEB43" i="7"/>
  <c r="PEA43" i="7"/>
  <c r="PDW43" i="7"/>
  <c r="PDT43" i="7"/>
  <c r="PDS43" i="7"/>
  <c r="PDO43" i="7"/>
  <c r="PDL43" i="7"/>
  <c r="PDK43" i="7"/>
  <c r="PDG43" i="7"/>
  <c r="PDD43" i="7"/>
  <c r="PDC43" i="7"/>
  <c r="PCY43" i="7"/>
  <c r="PCV43" i="7"/>
  <c r="PCU43" i="7"/>
  <c r="PCQ43" i="7"/>
  <c r="PCN43" i="7"/>
  <c r="PCM43" i="7"/>
  <c r="PCI43" i="7"/>
  <c r="PCF43" i="7"/>
  <c r="PCE43" i="7"/>
  <c r="PCA43" i="7"/>
  <c r="PBX43" i="7"/>
  <c r="PBW43" i="7"/>
  <c r="PBS43" i="7"/>
  <c r="PBP43" i="7"/>
  <c r="PBO43" i="7"/>
  <c r="PBK43" i="7"/>
  <c r="PBH43" i="7"/>
  <c r="PBG43" i="7"/>
  <c r="PBC43" i="7"/>
  <c r="PAZ43" i="7"/>
  <c r="PAY43" i="7"/>
  <c r="PAU43" i="7"/>
  <c r="PAR43" i="7"/>
  <c r="PAQ43" i="7"/>
  <c r="PAM43" i="7"/>
  <c r="PAJ43" i="7"/>
  <c r="PAI43" i="7"/>
  <c r="PAE43" i="7"/>
  <c r="PAB43" i="7"/>
  <c r="PAA43" i="7"/>
  <c r="OZW43" i="7"/>
  <c r="OZT43" i="7"/>
  <c r="OZS43" i="7"/>
  <c r="OZO43" i="7"/>
  <c r="OZL43" i="7"/>
  <c r="OZK43" i="7"/>
  <c r="OZG43" i="7"/>
  <c r="OZD43" i="7"/>
  <c r="OZC43" i="7"/>
  <c r="OYY43" i="7"/>
  <c r="OYV43" i="7"/>
  <c r="OYU43" i="7"/>
  <c r="OYQ43" i="7"/>
  <c r="OYN43" i="7"/>
  <c r="OYM43" i="7"/>
  <c r="OYI43" i="7"/>
  <c r="OYF43" i="7"/>
  <c r="OYE43" i="7"/>
  <c r="OYA43" i="7"/>
  <c r="OXX43" i="7"/>
  <c r="OXW43" i="7"/>
  <c r="OXS43" i="7"/>
  <c r="OXP43" i="7"/>
  <c r="OXO43" i="7"/>
  <c r="OXK43" i="7"/>
  <c r="OXH43" i="7"/>
  <c r="OXG43" i="7"/>
  <c r="OXC43" i="7"/>
  <c r="OWZ43" i="7"/>
  <c r="OWY43" i="7"/>
  <c r="OWU43" i="7"/>
  <c r="OWR43" i="7"/>
  <c r="OWQ43" i="7"/>
  <c r="OWM43" i="7"/>
  <c r="OWJ43" i="7"/>
  <c r="OWI43" i="7"/>
  <c r="OWE43" i="7"/>
  <c r="OWB43" i="7"/>
  <c r="OWA43" i="7"/>
  <c r="OVW43" i="7"/>
  <c r="OVT43" i="7"/>
  <c r="OVS43" i="7"/>
  <c r="OVO43" i="7"/>
  <c r="OVL43" i="7"/>
  <c r="OVK43" i="7"/>
  <c r="OVG43" i="7"/>
  <c r="OVD43" i="7"/>
  <c r="OVC43" i="7"/>
  <c r="OUY43" i="7"/>
  <c r="OUV43" i="7"/>
  <c r="OUU43" i="7"/>
  <c r="OUQ43" i="7"/>
  <c r="OUN43" i="7"/>
  <c r="OUM43" i="7"/>
  <c r="OUI43" i="7"/>
  <c r="OUF43" i="7"/>
  <c r="OUE43" i="7"/>
  <c r="OUA43" i="7"/>
  <c r="OTX43" i="7"/>
  <c r="OTW43" i="7"/>
  <c r="OTS43" i="7"/>
  <c r="OTP43" i="7"/>
  <c r="OTO43" i="7"/>
  <c r="OTK43" i="7"/>
  <c r="OTH43" i="7"/>
  <c r="OTG43" i="7"/>
  <c r="OTC43" i="7"/>
  <c r="OSZ43" i="7"/>
  <c r="OSY43" i="7"/>
  <c r="OSU43" i="7"/>
  <c r="OSR43" i="7"/>
  <c r="OSQ43" i="7"/>
  <c r="OSM43" i="7"/>
  <c r="OSJ43" i="7"/>
  <c r="OSI43" i="7"/>
  <c r="OSE43" i="7"/>
  <c r="OSB43" i="7"/>
  <c r="OSA43" i="7"/>
  <c r="ORW43" i="7"/>
  <c r="ORT43" i="7"/>
  <c r="ORS43" i="7"/>
  <c r="ORO43" i="7"/>
  <c r="ORL43" i="7"/>
  <c r="ORK43" i="7"/>
  <c r="ORG43" i="7"/>
  <c r="ORD43" i="7"/>
  <c r="ORC43" i="7"/>
  <c r="OQY43" i="7"/>
  <c r="OQV43" i="7"/>
  <c r="OQU43" i="7"/>
  <c r="OQQ43" i="7"/>
  <c r="OQN43" i="7"/>
  <c r="OQM43" i="7"/>
  <c r="OQI43" i="7"/>
  <c r="OQF43" i="7"/>
  <c r="OQE43" i="7"/>
  <c r="OQA43" i="7"/>
  <c r="OPX43" i="7"/>
  <c r="OPW43" i="7"/>
  <c r="OPS43" i="7"/>
  <c r="OPP43" i="7"/>
  <c r="OPO43" i="7"/>
  <c r="OPK43" i="7"/>
  <c r="OPH43" i="7"/>
  <c r="OPG43" i="7"/>
  <c r="OPC43" i="7"/>
  <c r="OOZ43" i="7"/>
  <c r="OOY43" i="7"/>
  <c r="OOU43" i="7"/>
  <c r="OOR43" i="7"/>
  <c r="OOQ43" i="7"/>
  <c r="OOM43" i="7"/>
  <c r="OOJ43" i="7"/>
  <c r="OOI43" i="7"/>
  <c r="OOE43" i="7"/>
  <c r="OOB43" i="7"/>
  <c r="OOA43" i="7"/>
  <c r="ONW43" i="7"/>
  <c r="ONT43" i="7"/>
  <c r="ONS43" i="7"/>
  <c r="ONO43" i="7"/>
  <c r="ONL43" i="7"/>
  <c r="ONK43" i="7"/>
  <c r="ONG43" i="7"/>
  <c r="OND43" i="7"/>
  <c r="ONC43" i="7"/>
  <c r="OMY43" i="7"/>
  <c r="OMV43" i="7"/>
  <c r="OMU43" i="7"/>
  <c r="OMQ43" i="7"/>
  <c r="OMN43" i="7"/>
  <c r="OMM43" i="7"/>
  <c r="OMI43" i="7"/>
  <c r="OMF43" i="7"/>
  <c r="OME43" i="7"/>
  <c r="OMA43" i="7"/>
  <c r="OLX43" i="7"/>
  <c r="OLW43" i="7"/>
  <c r="OLS43" i="7"/>
  <c r="OLP43" i="7"/>
  <c r="OLO43" i="7"/>
  <c r="OLK43" i="7"/>
  <c r="OLH43" i="7"/>
  <c r="OLG43" i="7"/>
  <c r="OLC43" i="7"/>
  <c r="OKZ43" i="7"/>
  <c r="OKY43" i="7"/>
  <c r="OKU43" i="7"/>
  <c r="OKR43" i="7"/>
  <c r="OKQ43" i="7"/>
  <c r="OKM43" i="7"/>
  <c r="OKJ43" i="7"/>
  <c r="OKI43" i="7"/>
  <c r="OKE43" i="7"/>
  <c r="OKB43" i="7"/>
  <c r="OKA43" i="7"/>
  <c r="OJW43" i="7"/>
  <c r="OJT43" i="7"/>
  <c r="OJS43" i="7"/>
  <c r="OJO43" i="7"/>
  <c r="OJL43" i="7"/>
  <c r="OJK43" i="7"/>
  <c r="OJG43" i="7"/>
  <c r="OJD43" i="7"/>
  <c r="OJC43" i="7"/>
  <c r="OIY43" i="7"/>
  <c r="OIV43" i="7"/>
  <c r="OIU43" i="7"/>
  <c r="OIQ43" i="7"/>
  <c r="OIN43" i="7"/>
  <c r="OIM43" i="7"/>
  <c r="OII43" i="7"/>
  <c r="OIF43" i="7"/>
  <c r="OIE43" i="7"/>
  <c r="OIA43" i="7"/>
  <c r="OHX43" i="7"/>
  <c r="OHW43" i="7"/>
  <c r="OHS43" i="7"/>
  <c r="OHP43" i="7"/>
  <c r="OHO43" i="7"/>
  <c r="OHK43" i="7"/>
  <c r="OHH43" i="7"/>
  <c r="OHG43" i="7"/>
  <c r="OHC43" i="7"/>
  <c r="OGZ43" i="7"/>
  <c r="OGY43" i="7"/>
  <c r="OGU43" i="7"/>
  <c r="OGR43" i="7"/>
  <c r="OGQ43" i="7"/>
  <c r="OGM43" i="7"/>
  <c r="OGJ43" i="7"/>
  <c r="OGI43" i="7"/>
  <c r="OGE43" i="7"/>
  <c r="OGB43" i="7"/>
  <c r="OGA43" i="7"/>
  <c r="OFW43" i="7"/>
  <c r="OFT43" i="7"/>
  <c r="OFS43" i="7"/>
  <c r="OFO43" i="7"/>
  <c r="OFL43" i="7"/>
  <c r="OFK43" i="7"/>
  <c r="OFG43" i="7"/>
  <c r="OFD43" i="7"/>
  <c r="OFC43" i="7"/>
  <c r="OEY43" i="7"/>
  <c r="OEV43" i="7"/>
  <c r="OEU43" i="7"/>
  <c r="OEQ43" i="7"/>
  <c r="OEN43" i="7"/>
  <c r="OEM43" i="7"/>
  <c r="OEI43" i="7"/>
  <c r="OEF43" i="7"/>
  <c r="OEE43" i="7"/>
  <c r="OEA43" i="7"/>
  <c r="ODX43" i="7"/>
  <c r="ODW43" i="7"/>
  <c r="ODS43" i="7"/>
  <c r="ODP43" i="7"/>
  <c r="ODO43" i="7"/>
  <c r="ODK43" i="7"/>
  <c r="ODH43" i="7"/>
  <c r="ODG43" i="7"/>
  <c r="ODC43" i="7"/>
  <c r="OCZ43" i="7"/>
  <c r="OCY43" i="7"/>
  <c r="OCU43" i="7"/>
  <c r="OCR43" i="7"/>
  <c r="OCQ43" i="7"/>
  <c r="OCM43" i="7"/>
  <c r="OCJ43" i="7"/>
  <c r="OCI43" i="7"/>
  <c r="OCE43" i="7"/>
  <c r="OCB43" i="7"/>
  <c r="OCA43" i="7"/>
  <c r="OBW43" i="7"/>
  <c r="OBT43" i="7"/>
  <c r="OBS43" i="7"/>
  <c r="OBO43" i="7"/>
  <c r="OBL43" i="7"/>
  <c r="OBK43" i="7"/>
  <c r="OBG43" i="7"/>
  <c r="OBD43" i="7"/>
  <c r="OBC43" i="7"/>
  <c r="OAY43" i="7"/>
  <c r="OAV43" i="7"/>
  <c r="OAU43" i="7"/>
  <c r="OAQ43" i="7"/>
  <c r="OAN43" i="7"/>
  <c r="OAM43" i="7"/>
  <c r="OAI43" i="7"/>
  <c r="OAF43" i="7"/>
  <c r="OAE43" i="7"/>
  <c r="OAA43" i="7"/>
  <c r="NZX43" i="7"/>
  <c r="NZW43" i="7"/>
  <c r="NZS43" i="7"/>
  <c r="NZP43" i="7"/>
  <c r="NZO43" i="7"/>
  <c r="NZK43" i="7"/>
  <c r="NZH43" i="7"/>
  <c r="NZG43" i="7"/>
  <c r="NZC43" i="7"/>
  <c r="NYZ43" i="7"/>
  <c r="NYY43" i="7"/>
  <c r="NYU43" i="7"/>
  <c r="NYR43" i="7"/>
  <c r="NYQ43" i="7"/>
  <c r="NYM43" i="7"/>
  <c r="NYJ43" i="7"/>
  <c r="NYI43" i="7"/>
  <c r="NYE43" i="7"/>
  <c r="NYB43" i="7"/>
  <c r="NYA43" i="7"/>
  <c r="NXW43" i="7"/>
  <c r="NXT43" i="7"/>
  <c r="NXS43" i="7"/>
  <c r="NXO43" i="7"/>
  <c r="NXL43" i="7"/>
  <c r="NXK43" i="7"/>
  <c r="NXG43" i="7"/>
  <c r="NXD43" i="7"/>
  <c r="NXC43" i="7"/>
  <c r="NWY43" i="7"/>
  <c r="NWV43" i="7"/>
  <c r="NWU43" i="7"/>
  <c r="NWQ43" i="7"/>
  <c r="NWN43" i="7"/>
  <c r="NWM43" i="7"/>
  <c r="NWI43" i="7"/>
  <c r="NWF43" i="7"/>
  <c r="NWE43" i="7"/>
  <c r="NWA43" i="7"/>
  <c r="NVX43" i="7"/>
  <c r="NVW43" i="7"/>
  <c r="NVS43" i="7"/>
  <c r="NVP43" i="7"/>
  <c r="NVO43" i="7"/>
  <c r="NVK43" i="7"/>
  <c r="NVH43" i="7"/>
  <c r="NVG43" i="7"/>
  <c r="NVC43" i="7"/>
  <c r="NUZ43" i="7"/>
  <c r="NUY43" i="7"/>
  <c r="NUU43" i="7"/>
  <c r="NUR43" i="7"/>
  <c r="NUQ43" i="7"/>
  <c r="NUM43" i="7"/>
  <c r="NUJ43" i="7"/>
  <c r="NUI43" i="7"/>
  <c r="NUE43" i="7"/>
  <c r="NUB43" i="7"/>
  <c r="NUA43" i="7"/>
  <c r="NTW43" i="7"/>
  <c r="NTT43" i="7"/>
  <c r="NTS43" i="7"/>
  <c r="NTO43" i="7"/>
  <c r="NTL43" i="7"/>
  <c r="NTK43" i="7"/>
  <c r="NTG43" i="7"/>
  <c r="NTD43" i="7"/>
  <c r="NTC43" i="7"/>
  <c r="NSY43" i="7"/>
  <c r="NSV43" i="7"/>
  <c r="NSU43" i="7"/>
  <c r="NSQ43" i="7"/>
  <c r="NSN43" i="7"/>
  <c r="NSM43" i="7"/>
  <c r="NSI43" i="7"/>
  <c r="NSF43" i="7"/>
  <c r="NSE43" i="7"/>
  <c r="NSA43" i="7"/>
  <c r="NRX43" i="7"/>
  <c r="NRW43" i="7"/>
  <c r="NRS43" i="7"/>
  <c r="NRP43" i="7"/>
  <c r="NRO43" i="7"/>
  <c r="NRK43" i="7"/>
  <c r="NRH43" i="7"/>
  <c r="NRG43" i="7"/>
  <c r="NRC43" i="7"/>
  <c r="NQZ43" i="7"/>
  <c r="NQY43" i="7"/>
  <c r="NQU43" i="7"/>
  <c r="NQR43" i="7"/>
  <c r="NQQ43" i="7"/>
  <c r="NQM43" i="7"/>
  <c r="NQJ43" i="7"/>
  <c r="NQI43" i="7"/>
  <c r="NQE43" i="7"/>
  <c r="NQB43" i="7"/>
  <c r="NQA43" i="7"/>
  <c r="NPW43" i="7"/>
  <c r="NPT43" i="7"/>
  <c r="NPS43" i="7"/>
  <c r="NPO43" i="7"/>
  <c r="NPL43" i="7"/>
  <c r="NPK43" i="7"/>
  <c r="NPG43" i="7"/>
  <c r="NPD43" i="7"/>
  <c r="NPC43" i="7"/>
  <c r="NOY43" i="7"/>
  <c r="NOV43" i="7"/>
  <c r="NOU43" i="7"/>
  <c r="NOQ43" i="7"/>
  <c r="NON43" i="7"/>
  <c r="NOM43" i="7"/>
  <c r="NOI43" i="7"/>
  <c r="NOF43" i="7"/>
  <c r="NOE43" i="7"/>
  <c r="NOA43" i="7"/>
  <c r="NNX43" i="7"/>
  <c r="NNW43" i="7"/>
  <c r="NNS43" i="7"/>
  <c r="NNP43" i="7"/>
  <c r="NNO43" i="7"/>
  <c r="NNK43" i="7"/>
  <c r="NNH43" i="7"/>
  <c r="NNG43" i="7"/>
  <c r="NNC43" i="7"/>
  <c r="NMZ43" i="7"/>
  <c r="NMY43" i="7"/>
  <c r="NMU43" i="7"/>
  <c r="NMR43" i="7"/>
  <c r="NMQ43" i="7"/>
  <c r="NMM43" i="7"/>
  <c r="NMJ43" i="7"/>
  <c r="NMI43" i="7"/>
  <c r="NME43" i="7"/>
  <c r="NMB43" i="7"/>
  <c r="NMA43" i="7"/>
  <c r="NLW43" i="7"/>
  <c r="NLT43" i="7"/>
  <c r="NLS43" i="7"/>
  <c r="NLO43" i="7"/>
  <c r="NLL43" i="7"/>
  <c r="NLK43" i="7"/>
  <c r="NLG43" i="7"/>
  <c r="NLD43" i="7"/>
  <c r="NLC43" i="7"/>
  <c r="NKY43" i="7"/>
  <c r="NKV43" i="7"/>
  <c r="NKU43" i="7"/>
  <c r="NKQ43" i="7"/>
  <c r="NKN43" i="7"/>
  <c r="NKM43" i="7"/>
  <c r="NKI43" i="7"/>
  <c r="NKF43" i="7"/>
  <c r="NKE43" i="7"/>
  <c r="NKA43" i="7"/>
  <c r="NJX43" i="7"/>
  <c r="NJW43" i="7"/>
  <c r="NJS43" i="7"/>
  <c r="NJP43" i="7"/>
  <c r="NJO43" i="7"/>
  <c r="NJK43" i="7"/>
  <c r="NJH43" i="7"/>
  <c r="NJG43" i="7"/>
  <c r="NJC43" i="7"/>
  <c r="NIZ43" i="7"/>
  <c r="NIY43" i="7"/>
  <c r="NIU43" i="7"/>
  <c r="NIR43" i="7"/>
  <c r="NIQ43" i="7"/>
  <c r="NIM43" i="7"/>
  <c r="NIJ43" i="7"/>
  <c r="NII43" i="7"/>
  <c r="NIE43" i="7"/>
  <c r="NIB43" i="7"/>
  <c r="NIA43" i="7"/>
  <c r="NHW43" i="7"/>
  <c r="NHT43" i="7"/>
  <c r="NHS43" i="7"/>
  <c r="NHO43" i="7"/>
  <c r="NHL43" i="7"/>
  <c r="NHK43" i="7"/>
  <c r="NHG43" i="7"/>
  <c r="NHD43" i="7"/>
  <c r="NHC43" i="7"/>
  <c r="NGY43" i="7"/>
  <c r="NGV43" i="7"/>
  <c r="NGU43" i="7"/>
  <c r="NGQ43" i="7"/>
  <c r="NGN43" i="7"/>
  <c r="NGM43" i="7"/>
  <c r="NGI43" i="7"/>
  <c r="NGF43" i="7"/>
  <c r="NGE43" i="7"/>
  <c r="NGA43" i="7"/>
  <c r="NFX43" i="7"/>
  <c r="NFW43" i="7"/>
  <c r="NFS43" i="7"/>
  <c r="NFP43" i="7"/>
  <c r="NFO43" i="7"/>
  <c r="NFK43" i="7"/>
  <c r="NFH43" i="7"/>
  <c r="NFG43" i="7"/>
  <c r="NFC43" i="7"/>
  <c r="NEZ43" i="7"/>
  <c r="NEY43" i="7"/>
  <c r="NEU43" i="7"/>
  <c r="NER43" i="7"/>
  <c r="NEQ43" i="7"/>
  <c r="NEM43" i="7"/>
  <c r="NEJ43" i="7"/>
  <c r="NEI43" i="7"/>
  <c r="NEE43" i="7"/>
  <c r="NEB43" i="7"/>
  <c r="NEA43" i="7"/>
  <c r="NDW43" i="7"/>
  <c r="NDT43" i="7"/>
  <c r="NDS43" i="7"/>
  <c r="NDO43" i="7"/>
  <c r="NDL43" i="7"/>
  <c r="NDK43" i="7"/>
  <c r="NDG43" i="7"/>
  <c r="NDD43" i="7"/>
  <c r="NDC43" i="7"/>
  <c r="NCY43" i="7"/>
  <c r="NCV43" i="7"/>
  <c r="NCU43" i="7"/>
  <c r="NCQ43" i="7"/>
  <c r="NCN43" i="7"/>
  <c r="NCM43" i="7"/>
  <c r="NCI43" i="7"/>
  <c r="NCF43" i="7"/>
  <c r="NCE43" i="7"/>
  <c r="NCA43" i="7"/>
  <c r="NBX43" i="7"/>
  <c r="NBW43" i="7"/>
  <c r="NBS43" i="7"/>
  <c r="NBP43" i="7"/>
  <c r="NBO43" i="7"/>
  <c r="NBK43" i="7"/>
  <c r="NBH43" i="7"/>
  <c r="NBG43" i="7"/>
  <c r="NBC43" i="7"/>
  <c r="NAZ43" i="7"/>
  <c r="NAY43" i="7"/>
  <c r="NAU43" i="7"/>
  <c r="NAR43" i="7"/>
  <c r="NAQ43" i="7"/>
  <c r="NAM43" i="7"/>
  <c r="NAJ43" i="7"/>
  <c r="NAI43" i="7"/>
  <c r="NAE43" i="7"/>
  <c r="NAB43" i="7"/>
  <c r="NAA43" i="7"/>
  <c r="MZW43" i="7"/>
  <c r="MZT43" i="7"/>
  <c r="MZS43" i="7"/>
  <c r="MZO43" i="7"/>
  <c r="MZL43" i="7"/>
  <c r="MZK43" i="7"/>
  <c r="MZG43" i="7"/>
  <c r="MZD43" i="7"/>
  <c r="MZC43" i="7"/>
  <c r="MYY43" i="7"/>
  <c r="MYV43" i="7"/>
  <c r="MYU43" i="7"/>
  <c r="MYQ43" i="7"/>
  <c r="MYN43" i="7"/>
  <c r="MYM43" i="7"/>
  <c r="MYI43" i="7"/>
  <c r="MYF43" i="7"/>
  <c r="MYE43" i="7"/>
  <c r="MYA43" i="7"/>
  <c r="MXX43" i="7"/>
  <c r="MXW43" i="7"/>
  <c r="MXS43" i="7"/>
  <c r="MXP43" i="7"/>
  <c r="MXO43" i="7"/>
  <c r="MXK43" i="7"/>
  <c r="MXH43" i="7"/>
  <c r="MXG43" i="7"/>
  <c r="MXC43" i="7"/>
  <c r="MWZ43" i="7"/>
  <c r="MWY43" i="7"/>
  <c r="MWU43" i="7"/>
  <c r="MWR43" i="7"/>
  <c r="MWQ43" i="7"/>
  <c r="MWM43" i="7"/>
  <c r="MWJ43" i="7"/>
  <c r="MWI43" i="7"/>
  <c r="MWE43" i="7"/>
  <c r="MWB43" i="7"/>
  <c r="MWA43" i="7"/>
  <c r="MVW43" i="7"/>
  <c r="MVT43" i="7"/>
  <c r="MVS43" i="7"/>
  <c r="MVO43" i="7"/>
  <c r="MVL43" i="7"/>
  <c r="MVK43" i="7"/>
  <c r="MVG43" i="7"/>
  <c r="MVD43" i="7"/>
  <c r="MVC43" i="7"/>
  <c r="MUY43" i="7"/>
  <c r="MUV43" i="7"/>
  <c r="MUU43" i="7"/>
  <c r="MUQ43" i="7"/>
  <c r="MUN43" i="7"/>
  <c r="MUM43" i="7"/>
  <c r="MUI43" i="7"/>
  <c r="MUF43" i="7"/>
  <c r="MUE43" i="7"/>
  <c r="MUA43" i="7"/>
  <c r="MTX43" i="7"/>
  <c r="MTW43" i="7"/>
  <c r="MTS43" i="7"/>
  <c r="MTP43" i="7"/>
  <c r="MTO43" i="7"/>
  <c r="MTK43" i="7"/>
  <c r="MTH43" i="7"/>
  <c r="MTG43" i="7"/>
  <c r="MTC43" i="7"/>
  <c r="MSZ43" i="7"/>
  <c r="MSY43" i="7"/>
  <c r="MSU43" i="7"/>
  <c r="MSR43" i="7"/>
  <c r="MSQ43" i="7"/>
  <c r="MSM43" i="7"/>
  <c r="MSJ43" i="7"/>
  <c r="MSI43" i="7"/>
  <c r="MSE43" i="7"/>
  <c r="MSB43" i="7"/>
  <c r="MSA43" i="7"/>
  <c r="MRW43" i="7"/>
  <c r="MRT43" i="7"/>
  <c r="MRS43" i="7"/>
  <c r="MRO43" i="7"/>
  <c r="MRL43" i="7"/>
  <c r="MRK43" i="7"/>
  <c r="MRG43" i="7"/>
  <c r="MRD43" i="7"/>
  <c r="MRC43" i="7"/>
  <c r="MQY43" i="7"/>
  <c r="MQV43" i="7"/>
  <c r="MQU43" i="7"/>
  <c r="MQQ43" i="7"/>
  <c r="MQN43" i="7"/>
  <c r="MQM43" i="7"/>
  <c r="MQI43" i="7"/>
  <c r="MQF43" i="7"/>
  <c r="MQE43" i="7"/>
  <c r="MQA43" i="7"/>
  <c r="MPX43" i="7"/>
  <c r="MPW43" i="7"/>
  <c r="MPS43" i="7"/>
  <c r="MPP43" i="7"/>
  <c r="MPO43" i="7"/>
  <c r="MPK43" i="7"/>
  <c r="MPH43" i="7"/>
  <c r="MPG43" i="7"/>
  <c r="MPC43" i="7"/>
  <c r="MOZ43" i="7"/>
  <c r="MOY43" i="7"/>
  <c r="MOU43" i="7"/>
  <c r="MOR43" i="7"/>
  <c r="MOQ43" i="7"/>
  <c r="MOM43" i="7"/>
  <c r="MOJ43" i="7"/>
  <c r="MOI43" i="7"/>
  <c r="MOE43" i="7"/>
  <c r="MOB43" i="7"/>
  <c r="MOA43" i="7"/>
  <c r="MNW43" i="7"/>
  <c r="MNT43" i="7"/>
  <c r="MNS43" i="7"/>
  <c r="MNO43" i="7"/>
  <c r="MNL43" i="7"/>
  <c r="MNK43" i="7"/>
  <c r="MNG43" i="7"/>
  <c r="MND43" i="7"/>
  <c r="MNC43" i="7"/>
  <c r="MMY43" i="7"/>
  <c r="MMV43" i="7"/>
  <c r="MMU43" i="7"/>
  <c r="MMQ43" i="7"/>
  <c r="MMN43" i="7"/>
  <c r="MMM43" i="7"/>
  <c r="MMI43" i="7"/>
  <c r="MMF43" i="7"/>
  <c r="MME43" i="7"/>
  <c r="MMA43" i="7"/>
  <c r="MLX43" i="7"/>
  <c r="MLW43" i="7"/>
  <c r="MLS43" i="7"/>
  <c r="MLP43" i="7"/>
  <c r="MLO43" i="7"/>
  <c r="MLK43" i="7"/>
  <c r="MLH43" i="7"/>
  <c r="MLG43" i="7"/>
  <c r="MLC43" i="7"/>
  <c r="MKZ43" i="7"/>
  <c r="MKY43" i="7"/>
  <c r="MKU43" i="7"/>
  <c r="MKR43" i="7"/>
  <c r="MKQ43" i="7"/>
  <c r="MKM43" i="7"/>
  <c r="MKJ43" i="7"/>
  <c r="MKI43" i="7"/>
  <c r="MKE43" i="7"/>
  <c r="MKB43" i="7"/>
  <c r="MKA43" i="7"/>
  <c r="MJW43" i="7"/>
  <c r="MJT43" i="7"/>
  <c r="MJS43" i="7"/>
  <c r="MJO43" i="7"/>
  <c r="MJL43" i="7"/>
  <c r="MJK43" i="7"/>
  <c r="MJG43" i="7"/>
  <c r="MJD43" i="7"/>
  <c r="MJC43" i="7"/>
  <c r="MIY43" i="7"/>
  <c r="MIV43" i="7"/>
  <c r="MIU43" i="7"/>
  <c r="MIQ43" i="7"/>
  <c r="MIN43" i="7"/>
  <c r="MIM43" i="7"/>
  <c r="MII43" i="7"/>
  <c r="MIF43" i="7"/>
  <c r="MIE43" i="7"/>
  <c r="MIA43" i="7"/>
  <c r="MHX43" i="7"/>
  <c r="MHW43" i="7"/>
  <c r="MHS43" i="7"/>
  <c r="MHP43" i="7"/>
  <c r="MHO43" i="7"/>
  <c r="MHK43" i="7"/>
  <c r="MHH43" i="7"/>
  <c r="MHG43" i="7"/>
  <c r="MHC43" i="7"/>
  <c r="MGZ43" i="7"/>
  <c r="MGY43" i="7"/>
  <c r="MGU43" i="7"/>
  <c r="MGR43" i="7"/>
  <c r="MGQ43" i="7"/>
  <c r="MGM43" i="7"/>
  <c r="MGJ43" i="7"/>
  <c r="MGI43" i="7"/>
  <c r="MGE43" i="7"/>
  <c r="MGB43" i="7"/>
  <c r="MGA43" i="7"/>
  <c r="MFW43" i="7"/>
  <c r="MFT43" i="7"/>
  <c r="MFS43" i="7"/>
  <c r="MFO43" i="7"/>
  <c r="MFL43" i="7"/>
  <c r="MFK43" i="7"/>
  <c r="MFG43" i="7"/>
  <c r="MFD43" i="7"/>
  <c r="MFC43" i="7"/>
  <c r="MEY43" i="7"/>
  <c r="MEV43" i="7"/>
  <c r="MEU43" i="7"/>
  <c r="MEQ43" i="7"/>
  <c r="MEN43" i="7"/>
  <c r="MEM43" i="7"/>
  <c r="MEI43" i="7"/>
  <c r="MEF43" i="7"/>
  <c r="MEE43" i="7"/>
  <c r="MEA43" i="7"/>
  <c r="MDX43" i="7"/>
  <c r="MDW43" i="7"/>
  <c r="MDS43" i="7"/>
  <c r="MDP43" i="7"/>
  <c r="MDO43" i="7"/>
  <c r="MDK43" i="7"/>
  <c r="MDH43" i="7"/>
  <c r="MDG43" i="7"/>
  <c r="MDC43" i="7"/>
  <c r="MCZ43" i="7"/>
  <c r="MCY43" i="7"/>
  <c r="MCU43" i="7"/>
  <c r="MCR43" i="7"/>
  <c r="MCQ43" i="7"/>
  <c r="MCM43" i="7"/>
  <c r="MCJ43" i="7"/>
  <c r="MCI43" i="7"/>
  <c r="MCE43" i="7"/>
  <c r="MCB43" i="7"/>
  <c r="MCA43" i="7"/>
  <c r="MBW43" i="7"/>
  <c r="MBT43" i="7"/>
  <c r="MBS43" i="7"/>
  <c r="MBO43" i="7"/>
  <c r="MBL43" i="7"/>
  <c r="MBK43" i="7"/>
  <c r="MBG43" i="7"/>
  <c r="MBD43" i="7"/>
  <c r="MBC43" i="7"/>
  <c r="MAY43" i="7"/>
  <c r="MAV43" i="7"/>
  <c r="MAU43" i="7"/>
  <c r="MAQ43" i="7"/>
  <c r="MAN43" i="7"/>
  <c r="MAM43" i="7"/>
  <c r="MAI43" i="7"/>
  <c r="MAF43" i="7"/>
  <c r="MAE43" i="7"/>
  <c r="MAA43" i="7"/>
  <c r="LZX43" i="7"/>
  <c r="LZW43" i="7"/>
  <c r="LZS43" i="7"/>
  <c r="LZP43" i="7"/>
  <c r="LZO43" i="7"/>
  <c r="LZK43" i="7"/>
  <c r="LZH43" i="7"/>
  <c r="LZG43" i="7"/>
  <c r="LZC43" i="7"/>
  <c r="LYZ43" i="7"/>
  <c r="LYY43" i="7"/>
  <c r="LYU43" i="7"/>
  <c r="LYR43" i="7"/>
  <c r="LYQ43" i="7"/>
  <c r="LYM43" i="7"/>
  <c r="LYJ43" i="7"/>
  <c r="LYI43" i="7"/>
  <c r="LYE43" i="7"/>
  <c r="LYB43" i="7"/>
  <c r="LYA43" i="7"/>
  <c r="LXW43" i="7"/>
  <c r="LXT43" i="7"/>
  <c r="LXS43" i="7"/>
  <c r="LXO43" i="7"/>
  <c r="LXL43" i="7"/>
  <c r="LXK43" i="7"/>
  <c r="LXG43" i="7"/>
  <c r="LXD43" i="7"/>
  <c r="LXC43" i="7"/>
  <c r="LWY43" i="7"/>
  <c r="LWV43" i="7"/>
  <c r="LWU43" i="7"/>
  <c r="LWQ43" i="7"/>
  <c r="LWN43" i="7"/>
  <c r="LWM43" i="7"/>
  <c r="LWI43" i="7"/>
  <c r="LWF43" i="7"/>
  <c r="LWE43" i="7"/>
  <c r="LWA43" i="7"/>
  <c r="LVX43" i="7"/>
  <c r="LVW43" i="7"/>
  <c r="LVS43" i="7"/>
  <c r="LVP43" i="7"/>
  <c r="LVO43" i="7"/>
  <c r="LVK43" i="7"/>
  <c r="LVH43" i="7"/>
  <c r="LVG43" i="7"/>
  <c r="LVC43" i="7"/>
  <c r="LUZ43" i="7"/>
  <c r="LUY43" i="7"/>
  <c r="LUU43" i="7"/>
  <c r="LUR43" i="7"/>
  <c r="LUQ43" i="7"/>
  <c r="LUM43" i="7"/>
  <c r="LUJ43" i="7"/>
  <c r="LUI43" i="7"/>
  <c r="LUE43" i="7"/>
  <c r="LUB43" i="7"/>
  <c r="LUA43" i="7"/>
  <c r="LTW43" i="7"/>
  <c r="LTT43" i="7"/>
  <c r="LTS43" i="7"/>
  <c r="LTO43" i="7"/>
  <c r="LTL43" i="7"/>
  <c r="LTK43" i="7"/>
  <c r="LTG43" i="7"/>
  <c r="LTD43" i="7"/>
  <c r="LTC43" i="7"/>
  <c r="LSY43" i="7"/>
  <c r="LSV43" i="7"/>
  <c r="LSU43" i="7"/>
  <c r="LSQ43" i="7"/>
  <c r="LSN43" i="7"/>
  <c r="LSM43" i="7"/>
  <c r="LSI43" i="7"/>
  <c r="LSF43" i="7"/>
  <c r="LSE43" i="7"/>
  <c r="LSA43" i="7"/>
  <c r="LRX43" i="7"/>
  <c r="LRW43" i="7"/>
  <c r="LRS43" i="7"/>
  <c r="LRP43" i="7"/>
  <c r="LRO43" i="7"/>
  <c r="LRK43" i="7"/>
  <c r="LRH43" i="7"/>
  <c r="LRG43" i="7"/>
  <c r="LRC43" i="7"/>
  <c r="LQZ43" i="7"/>
  <c r="LQY43" i="7"/>
  <c r="LQU43" i="7"/>
  <c r="LQR43" i="7"/>
  <c r="LQQ43" i="7"/>
  <c r="LQM43" i="7"/>
  <c r="LQJ43" i="7"/>
  <c r="LQI43" i="7"/>
  <c r="LQE43" i="7"/>
  <c r="LQB43" i="7"/>
  <c r="LQA43" i="7"/>
  <c r="LPW43" i="7"/>
  <c r="LPT43" i="7"/>
  <c r="LPS43" i="7"/>
  <c r="LPO43" i="7"/>
  <c r="LPL43" i="7"/>
  <c r="LPK43" i="7"/>
  <c r="LPG43" i="7"/>
  <c r="LPD43" i="7"/>
  <c r="LPC43" i="7"/>
  <c r="LOY43" i="7"/>
  <c r="LOV43" i="7"/>
  <c r="LOU43" i="7"/>
  <c r="LOQ43" i="7"/>
  <c r="LON43" i="7"/>
  <c r="LOM43" i="7"/>
  <c r="LOI43" i="7"/>
  <c r="LOF43" i="7"/>
  <c r="LOE43" i="7"/>
  <c r="LOA43" i="7"/>
  <c r="LNX43" i="7"/>
  <c r="LNW43" i="7"/>
  <c r="LNS43" i="7"/>
  <c r="LNP43" i="7"/>
  <c r="LNO43" i="7"/>
  <c r="LNK43" i="7"/>
  <c r="LNH43" i="7"/>
  <c r="LNG43" i="7"/>
  <c r="LNC43" i="7"/>
  <c r="LMZ43" i="7"/>
  <c r="LMY43" i="7"/>
  <c r="LMU43" i="7"/>
  <c r="LMR43" i="7"/>
  <c r="LMQ43" i="7"/>
  <c r="LMM43" i="7"/>
  <c r="LMJ43" i="7"/>
  <c r="LMI43" i="7"/>
  <c r="LME43" i="7"/>
  <c r="LMB43" i="7"/>
  <c r="LMA43" i="7"/>
  <c r="LLW43" i="7"/>
  <c r="LLT43" i="7"/>
  <c r="LLS43" i="7"/>
  <c r="LLO43" i="7"/>
  <c r="LLL43" i="7"/>
  <c r="LLK43" i="7"/>
  <c r="LLG43" i="7"/>
  <c r="LLD43" i="7"/>
  <c r="LLC43" i="7"/>
  <c r="LKY43" i="7"/>
  <c r="LKV43" i="7"/>
  <c r="LKU43" i="7"/>
  <c r="LKQ43" i="7"/>
  <c r="LKN43" i="7"/>
  <c r="LKM43" i="7"/>
  <c r="LKI43" i="7"/>
  <c r="LKF43" i="7"/>
  <c r="LKE43" i="7"/>
  <c r="LKA43" i="7"/>
  <c r="LJX43" i="7"/>
  <c r="LJW43" i="7"/>
  <c r="LJS43" i="7"/>
  <c r="LJP43" i="7"/>
  <c r="LJO43" i="7"/>
  <c r="LJK43" i="7"/>
  <c r="LJH43" i="7"/>
  <c r="LJG43" i="7"/>
  <c r="LJC43" i="7"/>
  <c r="LIZ43" i="7"/>
  <c r="LIY43" i="7"/>
  <c r="LIU43" i="7"/>
  <c r="LIR43" i="7"/>
  <c r="LIQ43" i="7"/>
  <c r="LIM43" i="7"/>
  <c r="LIJ43" i="7"/>
  <c r="LII43" i="7"/>
  <c r="LIE43" i="7"/>
  <c r="LIB43" i="7"/>
  <c r="LIA43" i="7"/>
  <c r="LHW43" i="7"/>
  <c r="LHT43" i="7"/>
  <c r="LHS43" i="7"/>
  <c r="LHO43" i="7"/>
  <c r="LHL43" i="7"/>
  <c r="LHK43" i="7"/>
  <c r="LHG43" i="7"/>
  <c r="LHD43" i="7"/>
  <c r="LHC43" i="7"/>
  <c r="LGY43" i="7"/>
  <c r="LGV43" i="7"/>
  <c r="LGU43" i="7"/>
  <c r="LGQ43" i="7"/>
  <c r="LGN43" i="7"/>
  <c r="LGM43" i="7"/>
  <c r="LGI43" i="7"/>
  <c r="LGF43" i="7"/>
  <c r="LGE43" i="7"/>
  <c r="LGA43" i="7"/>
  <c r="LFX43" i="7"/>
  <c r="LFW43" i="7"/>
  <c r="LFS43" i="7"/>
  <c r="LFP43" i="7"/>
  <c r="LFO43" i="7"/>
  <c r="LFK43" i="7"/>
  <c r="LFH43" i="7"/>
  <c r="LFG43" i="7"/>
  <c r="LFC43" i="7"/>
  <c r="LEZ43" i="7"/>
  <c r="LEY43" i="7"/>
  <c r="LEU43" i="7"/>
  <c r="LER43" i="7"/>
  <c r="LEQ43" i="7"/>
  <c r="LEM43" i="7"/>
  <c r="LEJ43" i="7"/>
  <c r="LEI43" i="7"/>
  <c r="LEE43" i="7"/>
  <c r="LEB43" i="7"/>
  <c r="LEA43" i="7"/>
  <c r="LDW43" i="7"/>
  <c r="LDT43" i="7"/>
  <c r="LDS43" i="7"/>
  <c r="LDO43" i="7"/>
  <c r="LDL43" i="7"/>
  <c r="LDK43" i="7"/>
  <c r="LDG43" i="7"/>
  <c r="LDD43" i="7"/>
  <c r="LDC43" i="7"/>
  <c r="LCY43" i="7"/>
  <c r="LCV43" i="7"/>
  <c r="LCU43" i="7"/>
  <c r="LCQ43" i="7"/>
  <c r="LCN43" i="7"/>
  <c r="LCM43" i="7"/>
  <c r="LCI43" i="7"/>
  <c r="LCF43" i="7"/>
  <c r="LCE43" i="7"/>
  <c r="LCA43" i="7"/>
  <c r="LBX43" i="7"/>
  <c r="LBW43" i="7"/>
  <c r="LBS43" i="7"/>
  <c r="LBP43" i="7"/>
  <c r="LBO43" i="7"/>
  <c r="LBK43" i="7"/>
  <c r="LBH43" i="7"/>
  <c r="LBG43" i="7"/>
  <c r="LBC43" i="7"/>
  <c r="LAZ43" i="7"/>
  <c r="LAY43" i="7"/>
  <c r="LAU43" i="7"/>
  <c r="LAR43" i="7"/>
  <c r="LAQ43" i="7"/>
  <c r="LAM43" i="7"/>
  <c r="LAJ43" i="7"/>
  <c r="LAI43" i="7"/>
  <c r="LAE43" i="7"/>
  <c r="LAB43" i="7"/>
  <c r="LAA43" i="7"/>
  <c r="KZW43" i="7"/>
  <c r="KZT43" i="7"/>
  <c r="KZS43" i="7"/>
  <c r="KZO43" i="7"/>
  <c r="KZL43" i="7"/>
  <c r="KZK43" i="7"/>
  <c r="KZG43" i="7"/>
  <c r="KZD43" i="7"/>
  <c r="KZC43" i="7"/>
  <c r="KYY43" i="7"/>
  <c r="KYV43" i="7"/>
  <c r="KYU43" i="7"/>
  <c r="KYQ43" i="7"/>
  <c r="KYN43" i="7"/>
  <c r="KYM43" i="7"/>
  <c r="KYI43" i="7"/>
  <c r="KYF43" i="7"/>
  <c r="KYE43" i="7"/>
  <c r="KYA43" i="7"/>
  <c r="KXX43" i="7"/>
  <c r="KXW43" i="7"/>
  <c r="KXS43" i="7"/>
  <c r="KXP43" i="7"/>
  <c r="KXO43" i="7"/>
  <c r="KXK43" i="7"/>
  <c r="KXH43" i="7"/>
  <c r="KXG43" i="7"/>
  <c r="KXC43" i="7"/>
  <c r="KWZ43" i="7"/>
  <c r="KWY43" i="7"/>
  <c r="KWU43" i="7"/>
  <c r="KWR43" i="7"/>
  <c r="KWQ43" i="7"/>
  <c r="KWM43" i="7"/>
  <c r="KWJ43" i="7"/>
  <c r="KWI43" i="7"/>
  <c r="KWE43" i="7"/>
  <c r="KWB43" i="7"/>
  <c r="KWA43" i="7"/>
  <c r="KVW43" i="7"/>
  <c r="KVT43" i="7"/>
  <c r="KVS43" i="7"/>
  <c r="KVO43" i="7"/>
  <c r="KVL43" i="7"/>
  <c r="KVK43" i="7"/>
  <c r="KVG43" i="7"/>
  <c r="KVD43" i="7"/>
  <c r="KVC43" i="7"/>
  <c r="KUY43" i="7"/>
  <c r="KUV43" i="7"/>
  <c r="KUU43" i="7"/>
  <c r="KUQ43" i="7"/>
  <c r="KUN43" i="7"/>
  <c r="KUM43" i="7"/>
  <c r="KUI43" i="7"/>
  <c r="KUF43" i="7"/>
  <c r="KUE43" i="7"/>
  <c r="KUA43" i="7"/>
  <c r="KTX43" i="7"/>
  <c r="KTW43" i="7"/>
  <c r="KTS43" i="7"/>
  <c r="KTP43" i="7"/>
  <c r="KTO43" i="7"/>
  <c r="KTK43" i="7"/>
  <c r="KTH43" i="7"/>
  <c r="KTG43" i="7"/>
  <c r="KTC43" i="7"/>
  <c r="KSZ43" i="7"/>
  <c r="KSY43" i="7"/>
  <c r="KSU43" i="7"/>
  <c r="KSR43" i="7"/>
  <c r="KSQ43" i="7"/>
  <c r="KSM43" i="7"/>
  <c r="KSJ43" i="7"/>
  <c r="KSI43" i="7"/>
  <c r="KSE43" i="7"/>
  <c r="KSB43" i="7"/>
  <c r="KSA43" i="7"/>
  <c r="KRW43" i="7"/>
  <c r="KRT43" i="7"/>
  <c r="KRS43" i="7"/>
  <c r="KRO43" i="7"/>
  <c r="KRL43" i="7"/>
  <c r="KRK43" i="7"/>
  <c r="KRG43" i="7"/>
  <c r="KRD43" i="7"/>
  <c r="KRC43" i="7"/>
  <c r="KQY43" i="7"/>
  <c r="KQV43" i="7"/>
  <c r="KQU43" i="7"/>
  <c r="KQQ43" i="7"/>
  <c r="KQN43" i="7"/>
  <c r="KQM43" i="7"/>
  <c r="KQI43" i="7"/>
  <c r="KQF43" i="7"/>
  <c r="KQE43" i="7"/>
  <c r="KQA43" i="7"/>
  <c r="KPX43" i="7"/>
  <c r="KPW43" i="7"/>
  <c r="KPS43" i="7"/>
  <c r="KPP43" i="7"/>
  <c r="KPO43" i="7"/>
  <c r="KPK43" i="7"/>
  <c r="KPH43" i="7"/>
  <c r="KPG43" i="7"/>
  <c r="KPC43" i="7"/>
  <c r="KOZ43" i="7"/>
  <c r="KOY43" i="7"/>
  <c r="KOU43" i="7"/>
  <c r="KOR43" i="7"/>
  <c r="KOQ43" i="7"/>
  <c r="KOM43" i="7"/>
  <c r="KOJ43" i="7"/>
  <c r="KOI43" i="7"/>
  <c r="KOE43" i="7"/>
  <c r="KOB43" i="7"/>
  <c r="KOA43" i="7"/>
  <c r="KNW43" i="7"/>
  <c r="KNT43" i="7"/>
  <c r="KNS43" i="7"/>
  <c r="KNO43" i="7"/>
  <c r="KNL43" i="7"/>
  <c r="KNK43" i="7"/>
  <c r="KNG43" i="7"/>
  <c r="KND43" i="7"/>
  <c r="KNC43" i="7"/>
  <c r="KMY43" i="7"/>
  <c r="KMV43" i="7"/>
  <c r="KMU43" i="7"/>
  <c r="KMQ43" i="7"/>
  <c r="KMN43" i="7"/>
  <c r="KMM43" i="7"/>
  <c r="KMI43" i="7"/>
  <c r="KMF43" i="7"/>
  <c r="KME43" i="7"/>
  <c r="KMA43" i="7"/>
  <c r="KLX43" i="7"/>
  <c r="KLW43" i="7"/>
  <c r="KLS43" i="7"/>
  <c r="KLP43" i="7"/>
  <c r="KLO43" i="7"/>
  <c r="KLK43" i="7"/>
  <c r="KLH43" i="7"/>
  <c r="KLG43" i="7"/>
  <c r="KLC43" i="7"/>
  <c r="KKZ43" i="7"/>
  <c r="KKY43" i="7"/>
  <c r="KKU43" i="7"/>
  <c r="KKR43" i="7"/>
  <c r="KKQ43" i="7"/>
  <c r="KKM43" i="7"/>
  <c r="KKJ43" i="7"/>
  <c r="KKI43" i="7"/>
  <c r="KKE43" i="7"/>
  <c r="KKB43" i="7"/>
  <c r="KKA43" i="7"/>
  <c r="KJW43" i="7"/>
  <c r="KJT43" i="7"/>
  <c r="KJS43" i="7"/>
  <c r="KJO43" i="7"/>
  <c r="KJL43" i="7"/>
  <c r="KJK43" i="7"/>
  <c r="KJG43" i="7"/>
  <c r="KJD43" i="7"/>
  <c r="KJC43" i="7"/>
  <c r="KIY43" i="7"/>
  <c r="KIV43" i="7"/>
  <c r="KIU43" i="7"/>
  <c r="KIQ43" i="7"/>
  <c r="KIN43" i="7"/>
  <c r="KIM43" i="7"/>
  <c r="KII43" i="7"/>
  <c r="KIF43" i="7"/>
  <c r="KIE43" i="7"/>
  <c r="KIA43" i="7"/>
  <c r="KHX43" i="7"/>
  <c r="KHW43" i="7"/>
  <c r="KHS43" i="7"/>
  <c r="KHP43" i="7"/>
  <c r="KHO43" i="7"/>
  <c r="KHK43" i="7"/>
  <c r="KHH43" i="7"/>
  <c r="KHG43" i="7"/>
  <c r="KHC43" i="7"/>
  <c r="KGZ43" i="7"/>
  <c r="KGY43" i="7"/>
  <c r="KGU43" i="7"/>
  <c r="KGR43" i="7"/>
  <c r="KGQ43" i="7"/>
  <c r="KGM43" i="7"/>
  <c r="KGJ43" i="7"/>
  <c r="KGI43" i="7"/>
  <c r="KGE43" i="7"/>
  <c r="KGB43" i="7"/>
  <c r="KGA43" i="7"/>
  <c r="KFW43" i="7"/>
  <c r="KFT43" i="7"/>
  <c r="KFS43" i="7"/>
  <c r="KFO43" i="7"/>
  <c r="KFL43" i="7"/>
  <c r="KFK43" i="7"/>
  <c r="KFG43" i="7"/>
  <c r="KFD43" i="7"/>
  <c r="KFC43" i="7"/>
  <c r="KEY43" i="7"/>
  <c r="KEV43" i="7"/>
  <c r="KEU43" i="7"/>
  <c r="KEQ43" i="7"/>
  <c r="KEN43" i="7"/>
  <c r="KEM43" i="7"/>
  <c r="KEI43" i="7"/>
  <c r="KEF43" i="7"/>
  <c r="KEE43" i="7"/>
  <c r="KEA43" i="7"/>
  <c r="KDX43" i="7"/>
  <c r="KDW43" i="7"/>
  <c r="KDS43" i="7"/>
  <c r="KDP43" i="7"/>
  <c r="KDO43" i="7"/>
  <c r="KDK43" i="7"/>
  <c r="KDH43" i="7"/>
  <c r="KDG43" i="7"/>
  <c r="KDC43" i="7"/>
  <c r="KCZ43" i="7"/>
  <c r="KCY43" i="7"/>
  <c r="KCU43" i="7"/>
  <c r="KCR43" i="7"/>
  <c r="KCQ43" i="7"/>
  <c r="KCM43" i="7"/>
  <c r="KCJ43" i="7"/>
  <c r="KCI43" i="7"/>
  <c r="KCE43" i="7"/>
  <c r="KCB43" i="7"/>
  <c r="KCA43" i="7"/>
  <c r="KBW43" i="7"/>
  <c r="KBT43" i="7"/>
  <c r="KBS43" i="7"/>
  <c r="KBO43" i="7"/>
  <c r="KBL43" i="7"/>
  <c r="KBK43" i="7"/>
  <c r="KBG43" i="7"/>
  <c r="KBD43" i="7"/>
  <c r="KBC43" i="7"/>
  <c r="KAY43" i="7"/>
  <c r="KAV43" i="7"/>
  <c r="KAU43" i="7"/>
  <c r="KAQ43" i="7"/>
  <c r="KAN43" i="7"/>
  <c r="KAM43" i="7"/>
  <c r="KAI43" i="7"/>
  <c r="KAF43" i="7"/>
  <c r="KAE43" i="7"/>
  <c r="KAA43" i="7"/>
  <c r="JZX43" i="7"/>
  <c r="JZW43" i="7"/>
  <c r="JZS43" i="7"/>
  <c r="JZP43" i="7"/>
  <c r="JZO43" i="7"/>
  <c r="JZK43" i="7"/>
  <c r="JZH43" i="7"/>
  <c r="JZG43" i="7"/>
  <c r="JZC43" i="7"/>
  <c r="JYZ43" i="7"/>
  <c r="JYY43" i="7"/>
  <c r="JYU43" i="7"/>
  <c r="JYR43" i="7"/>
  <c r="JYQ43" i="7"/>
  <c r="JYM43" i="7"/>
  <c r="JYJ43" i="7"/>
  <c r="JYI43" i="7"/>
  <c r="JYE43" i="7"/>
  <c r="JYB43" i="7"/>
  <c r="JYA43" i="7"/>
  <c r="JXW43" i="7"/>
  <c r="JXT43" i="7"/>
  <c r="JXS43" i="7"/>
  <c r="JXO43" i="7"/>
  <c r="JXL43" i="7"/>
  <c r="JXK43" i="7"/>
  <c r="JXG43" i="7"/>
  <c r="JXD43" i="7"/>
  <c r="JXC43" i="7"/>
  <c r="JWY43" i="7"/>
  <c r="JWV43" i="7"/>
  <c r="JWU43" i="7"/>
  <c r="JWQ43" i="7"/>
  <c r="JWN43" i="7"/>
  <c r="JWM43" i="7"/>
  <c r="JWI43" i="7"/>
  <c r="JWF43" i="7"/>
  <c r="JWE43" i="7"/>
  <c r="JWA43" i="7"/>
  <c r="JVX43" i="7"/>
  <c r="JVW43" i="7"/>
  <c r="JVS43" i="7"/>
  <c r="JVP43" i="7"/>
  <c r="JVO43" i="7"/>
  <c r="JVK43" i="7"/>
  <c r="JVH43" i="7"/>
  <c r="JVG43" i="7"/>
  <c r="JVC43" i="7"/>
  <c r="JUZ43" i="7"/>
  <c r="JUY43" i="7"/>
  <c r="JUU43" i="7"/>
  <c r="JUR43" i="7"/>
  <c r="JUQ43" i="7"/>
  <c r="JUM43" i="7"/>
  <c r="JUJ43" i="7"/>
  <c r="JUI43" i="7"/>
  <c r="JUE43" i="7"/>
  <c r="JUB43" i="7"/>
  <c r="JUA43" i="7"/>
  <c r="JTW43" i="7"/>
  <c r="JTT43" i="7"/>
  <c r="JTS43" i="7"/>
  <c r="JTO43" i="7"/>
  <c r="JTL43" i="7"/>
  <c r="JTK43" i="7"/>
  <c r="JTG43" i="7"/>
  <c r="JTD43" i="7"/>
  <c r="JTC43" i="7"/>
  <c r="JSY43" i="7"/>
  <c r="JSV43" i="7"/>
  <c r="JSU43" i="7"/>
  <c r="JSQ43" i="7"/>
  <c r="JSN43" i="7"/>
  <c r="JSM43" i="7"/>
  <c r="JSI43" i="7"/>
  <c r="JSF43" i="7"/>
  <c r="JSE43" i="7"/>
  <c r="JSA43" i="7"/>
  <c r="JRX43" i="7"/>
  <c r="JRW43" i="7"/>
  <c r="JRS43" i="7"/>
  <c r="JRP43" i="7"/>
  <c r="JRO43" i="7"/>
  <c r="JRK43" i="7"/>
  <c r="JRH43" i="7"/>
  <c r="JRG43" i="7"/>
  <c r="JRC43" i="7"/>
  <c r="JQZ43" i="7"/>
  <c r="JQY43" i="7"/>
  <c r="JQU43" i="7"/>
  <c r="JQR43" i="7"/>
  <c r="JQQ43" i="7"/>
  <c r="JQM43" i="7"/>
  <c r="JQJ43" i="7"/>
  <c r="JQI43" i="7"/>
  <c r="JQE43" i="7"/>
  <c r="JQB43" i="7"/>
  <c r="JQA43" i="7"/>
  <c r="JPW43" i="7"/>
  <c r="JPT43" i="7"/>
  <c r="JPS43" i="7"/>
  <c r="JPO43" i="7"/>
  <c r="JPL43" i="7"/>
  <c r="JPK43" i="7"/>
  <c r="JPG43" i="7"/>
  <c r="JPD43" i="7"/>
  <c r="JPC43" i="7"/>
  <c r="JOY43" i="7"/>
  <c r="JOV43" i="7"/>
  <c r="JOU43" i="7"/>
  <c r="JOQ43" i="7"/>
  <c r="JON43" i="7"/>
  <c r="JOM43" i="7"/>
  <c r="JOI43" i="7"/>
  <c r="JOF43" i="7"/>
  <c r="JOE43" i="7"/>
  <c r="JOA43" i="7"/>
  <c r="JNX43" i="7"/>
  <c r="JNW43" i="7"/>
  <c r="JNS43" i="7"/>
  <c r="JNP43" i="7"/>
  <c r="JNO43" i="7"/>
  <c r="JNK43" i="7"/>
  <c r="JNH43" i="7"/>
  <c r="JNG43" i="7"/>
  <c r="JNC43" i="7"/>
  <c r="JMZ43" i="7"/>
  <c r="JMY43" i="7"/>
  <c r="JMU43" i="7"/>
  <c r="JMR43" i="7"/>
  <c r="JMQ43" i="7"/>
  <c r="JMM43" i="7"/>
  <c r="JMJ43" i="7"/>
  <c r="JMI43" i="7"/>
  <c r="JME43" i="7"/>
  <c r="JMB43" i="7"/>
  <c r="JMA43" i="7"/>
  <c r="JLW43" i="7"/>
  <c r="JLT43" i="7"/>
  <c r="JLS43" i="7"/>
  <c r="JLO43" i="7"/>
  <c r="JLL43" i="7"/>
  <c r="JLK43" i="7"/>
  <c r="JLG43" i="7"/>
  <c r="JLD43" i="7"/>
  <c r="JLC43" i="7"/>
  <c r="JKY43" i="7"/>
  <c r="JKV43" i="7"/>
  <c r="JKU43" i="7"/>
  <c r="JKQ43" i="7"/>
  <c r="JKN43" i="7"/>
  <c r="JKM43" i="7"/>
  <c r="JKI43" i="7"/>
  <c r="JKF43" i="7"/>
  <c r="JKE43" i="7"/>
  <c r="JKA43" i="7"/>
  <c r="JJX43" i="7"/>
  <c r="JJW43" i="7"/>
  <c r="JJS43" i="7"/>
  <c r="JJP43" i="7"/>
  <c r="JJO43" i="7"/>
  <c r="JJK43" i="7"/>
  <c r="JJH43" i="7"/>
  <c r="JJG43" i="7"/>
  <c r="JJC43" i="7"/>
  <c r="JIZ43" i="7"/>
  <c r="JIY43" i="7"/>
  <c r="JIU43" i="7"/>
  <c r="JIR43" i="7"/>
  <c r="JIQ43" i="7"/>
  <c r="JIM43" i="7"/>
  <c r="JIJ43" i="7"/>
  <c r="JII43" i="7"/>
  <c r="JIE43" i="7"/>
  <c r="JIB43" i="7"/>
  <c r="JIA43" i="7"/>
  <c r="JHW43" i="7"/>
  <c r="JHT43" i="7"/>
  <c r="JHS43" i="7"/>
  <c r="JHO43" i="7"/>
  <c r="JHL43" i="7"/>
  <c r="JHK43" i="7"/>
  <c r="JHG43" i="7"/>
  <c r="JHD43" i="7"/>
  <c r="JHC43" i="7"/>
  <c r="JGY43" i="7"/>
  <c r="JGV43" i="7"/>
  <c r="JGU43" i="7"/>
  <c r="JGQ43" i="7"/>
  <c r="JGN43" i="7"/>
  <c r="JGM43" i="7"/>
  <c r="JGI43" i="7"/>
  <c r="JGF43" i="7"/>
  <c r="JGE43" i="7"/>
  <c r="JGA43" i="7"/>
  <c r="JFX43" i="7"/>
  <c r="JFW43" i="7"/>
  <c r="JFS43" i="7"/>
  <c r="JFP43" i="7"/>
  <c r="JFO43" i="7"/>
  <c r="JFK43" i="7"/>
  <c r="JFH43" i="7"/>
  <c r="JFG43" i="7"/>
  <c r="JFC43" i="7"/>
  <c r="JEZ43" i="7"/>
  <c r="JEY43" i="7"/>
  <c r="JEU43" i="7"/>
  <c r="JER43" i="7"/>
  <c r="JEQ43" i="7"/>
  <c r="JEM43" i="7"/>
  <c r="JEJ43" i="7"/>
  <c r="JEI43" i="7"/>
  <c r="JEE43" i="7"/>
  <c r="JEB43" i="7"/>
  <c r="JEA43" i="7"/>
  <c r="JDW43" i="7"/>
  <c r="JDT43" i="7"/>
  <c r="JDS43" i="7"/>
  <c r="JDO43" i="7"/>
  <c r="JDL43" i="7"/>
  <c r="JDK43" i="7"/>
  <c r="JDG43" i="7"/>
  <c r="JDD43" i="7"/>
  <c r="JDC43" i="7"/>
  <c r="JCY43" i="7"/>
  <c r="JCV43" i="7"/>
  <c r="JCU43" i="7"/>
  <c r="JCQ43" i="7"/>
  <c r="JCN43" i="7"/>
  <c r="JCM43" i="7"/>
  <c r="JCI43" i="7"/>
  <c r="JCF43" i="7"/>
  <c r="JCE43" i="7"/>
  <c r="JCA43" i="7"/>
  <c r="JBX43" i="7"/>
  <c r="JBW43" i="7"/>
  <c r="JBS43" i="7"/>
  <c r="JBP43" i="7"/>
  <c r="JBO43" i="7"/>
  <c r="JBK43" i="7"/>
  <c r="JBH43" i="7"/>
  <c r="JBG43" i="7"/>
  <c r="JBC43" i="7"/>
  <c r="JAZ43" i="7"/>
  <c r="JAY43" i="7"/>
  <c r="JAU43" i="7"/>
  <c r="JAR43" i="7"/>
  <c r="JAQ43" i="7"/>
  <c r="JAM43" i="7"/>
  <c r="JAJ43" i="7"/>
  <c r="JAI43" i="7"/>
  <c r="JAE43" i="7"/>
  <c r="JAB43" i="7"/>
  <c r="JAA43" i="7"/>
  <c r="IZW43" i="7"/>
  <c r="IZT43" i="7"/>
  <c r="IZS43" i="7"/>
  <c r="IZO43" i="7"/>
  <c r="IZL43" i="7"/>
  <c r="IZK43" i="7"/>
  <c r="IZG43" i="7"/>
  <c r="IZD43" i="7"/>
  <c r="IZC43" i="7"/>
  <c r="IYY43" i="7"/>
  <c r="IYV43" i="7"/>
  <c r="IYU43" i="7"/>
  <c r="IYQ43" i="7"/>
  <c r="IYN43" i="7"/>
  <c r="IYM43" i="7"/>
  <c r="IYI43" i="7"/>
  <c r="IYF43" i="7"/>
  <c r="IYE43" i="7"/>
  <c r="IYA43" i="7"/>
  <c r="IXX43" i="7"/>
  <c r="IXW43" i="7"/>
  <c r="IXS43" i="7"/>
  <c r="IXP43" i="7"/>
  <c r="IXO43" i="7"/>
  <c r="IXK43" i="7"/>
  <c r="IXH43" i="7"/>
  <c r="IXG43" i="7"/>
  <c r="IXC43" i="7"/>
  <c r="IWZ43" i="7"/>
  <c r="IWY43" i="7"/>
  <c r="IWU43" i="7"/>
  <c r="IWR43" i="7"/>
  <c r="IWQ43" i="7"/>
  <c r="IWM43" i="7"/>
  <c r="IWJ43" i="7"/>
  <c r="IWI43" i="7"/>
  <c r="IWE43" i="7"/>
  <c r="IWB43" i="7"/>
  <c r="IWA43" i="7"/>
  <c r="IVW43" i="7"/>
  <c r="IVT43" i="7"/>
  <c r="IVS43" i="7"/>
  <c r="IVO43" i="7"/>
  <c r="IVL43" i="7"/>
  <c r="IVK43" i="7"/>
  <c r="IVG43" i="7"/>
  <c r="IVD43" i="7"/>
  <c r="IVC43" i="7"/>
  <c r="IUY43" i="7"/>
  <c r="IUV43" i="7"/>
  <c r="IUU43" i="7"/>
  <c r="IUQ43" i="7"/>
  <c r="IUN43" i="7"/>
  <c r="IUM43" i="7"/>
  <c r="IUI43" i="7"/>
  <c r="IUF43" i="7"/>
  <c r="IUE43" i="7"/>
  <c r="IUA43" i="7"/>
  <c r="ITX43" i="7"/>
  <c r="ITW43" i="7"/>
  <c r="ITS43" i="7"/>
  <c r="ITP43" i="7"/>
  <c r="ITO43" i="7"/>
  <c r="ITK43" i="7"/>
  <c r="ITH43" i="7"/>
  <c r="ITG43" i="7"/>
  <c r="ITC43" i="7"/>
  <c r="ISZ43" i="7"/>
  <c r="ISY43" i="7"/>
  <c r="ISU43" i="7"/>
  <c r="ISR43" i="7"/>
  <c r="ISQ43" i="7"/>
  <c r="ISM43" i="7"/>
  <c r="ISJ43" i="7"/>
  <c r="ISI43" i="7"/>
  <c r="ISE43" i="7"/>
  <c r="ISB43" i="7"/>
  <c r="ISA43" i="7"/>
  <c r="IRW43" i="7"/>
  <c r="IRT43" i="7"/>
  <c r="IRS43" i="7"/>
  <c r="IRO43" i="7"/>
  <c r="IRL43" i="7"/>
  <c r="IRK43" i="7"/>
  <c r="IRG43" i="7"/>
  <c r="IRD43" i="7"/>
  <c r="IRC43" i="7"/>
  <c r="IQY43" i="7"/>
  <c r="IQV43" i="7"/>
  <c r="IQU43" i="7"/>
  <c r="IQQ43" i="7"/>
  <c r="IQN43" i="7"/>
  <c r="IQM43" i="7"/>
  <c r="IQI43" i="7"/>
  <c r="IQF43" i="7"/>
  <c r="IQE43" i="7"/>
  <c r="IQA43" i="7"/>
  <c r="IPX43" i="7"/>
  <c r="IPW43" i="7"/>
  <c r="IPS43" i="7"/>
  <c r="IPP43" i="7"/>
  <c r="IPO43" i="7"/>
  <c r="IPK43" i="7"/>
  <c r="IPH43" i="7"/>
  <c r="IPG43" i="7"/>
  <c r="IPC43" i="7"/>
  <c r="IOZ43" i="7"/>
  <c r="IOY43" i="7"/>
  <c r="IOU43" i="7"/>
  <c r="IOR43" i="7"/>
  <c r="IOQ43" i="7"/>
  <c r="IOM43" i="7"/>
  <c r="IOJ43" i="7"/>
  <c r="IOI43" i="7"/>
  <c r="IOE43" i="7"/>
  <c r="IOB43" i="7"/>
  <c r="IOA43" i="7"/>
  <c r="INW43" i="7"/>
  <c r="INT43" i="7"/>
  <c r="INS43" i="7"/>
  <c r="INO43" i="7"/>
  <c r="INL43" i="7"/>
  <c r="INK43" i="7"/>
  <c r="ING43" i="7"/>
  <c r="IND43" i="7"/>
  <c r="INC43" i="7"/>
  <c r="IMY43" i="7"/>
  <c r="IMV43" i="7"/>
  <c r="IMU43" i="7"/>
  <c r="IMQ43" i="7"/>
  <c r="IMN43" i="7"/>
  <c r="IMM43" i="7"/>
  <c r="IMI43" i="7"/>
  <c r="IMF43" i="7"/>
  <c r="IME43" i="7"/>
  <c r="IMA43" i="7"/>
  <c r="ILX43" i="7"/>
  <c r="ILW43" i="7"/>
  <c r="ILS43" i="7"/>
  <c r="ILP43" i="7"/>
  <c r="ILO43" i="7"/>
  <c r="ILK43" i="7"/>
  <c r="ILH43" i="7"/>
  <c r="ILG43" i="7"/>
  <c r="ILC43" i="7"/>
  <c r="IKZ43" i="7"/>
  <c r="IKY43" i="7"/>
  <c r="IKU43" i="7"/>
  <c r="IKR43" i="7"/>
  <c r="IKQ43" i="7"/>
  <c r="IKM43" i="7"/>
  <c r="IKJ43" i="7"/>
  <c r="IKI43" i="7"/>
  <c r="IKE43" i="7"/>
  <c r="IKB43" i="7"/>
  <c r="IKA43" i="7"/>
  <c r="IJW43" i="7"/>
  <c r="IJT43" i="7"/>
  <c r="IJS43" i="7"/>
  <c r="IJO43" i="7"/>
  <c r="IJL43" i="7"/>
  <c r="IJK43" i="7"/>
  <c r="IJG43" i="7"/>
  <c r="IJD43" i="7"/>
  <c r="IJC43" i="7"/>
  <c r="IIY43" i="7"/>
  <c r="IIV43" i="7"/>
  <c r="IIU43" i="7"/>
  <c r="IIQ43" i="7"/>
  <c r="IIN43" i="7"/>
  <c r="IIM43" i="7"/>
  <c r="III43" i="7"/>
  <c r="IIF43" i="7"/>
  <c r="IIE43" i="7"/>
  <c r="IIA43" i="7"/>
  <c r="IHX43" i="7"/>
  <c r="IHW43" i="7"/>
  <c r="IHS43" i="7"/>
  <c r="IHP43" i="7"/>
  <c r="IHO43" i="7"/>
  <c r="IHK43" i="7"/>
  <c r="IHH43" i="7"/>
  <c r="IHG43" i="7"/>
  <c r="IHC43" i="7"/>
  <c r="IGZ43" i="7"/>
  <c r="IGY43" i="7"/>
  <c r="IGU43" i="7"/>
  <c r="IGR43" i="7"/>
  <c r="IGQ43" i="7"/>
  <c r="IGM43" i="7"/>
  <c r="IGJ43" i="7"/>
  <c r="IGI43" i="7"/>
  <c r="IGE43" i="7"/>
  <c r="IGB43" i="7"/>
  <c r="IGA43" i="7"/>
  <c r="IFW43" i="7"/>
  <c r="IFT43" i="7"/>
  <c r="IFS43" i="7"/>
  <c r="IFO43" i="7"/>
  <c r="IFL43" i="7"/>
  <c r="IFK43" i="7"/>
  <c r="IFG43" i="7"/>
  <c r="IFD43" i="7"/>
  <c r="IFC43" i="7"/>
  <c r="IEY43" i="7"/>
  <c r="IEV43" i="7"/>
  <c r="IEU43" i="7"/>
  <c r="IEQ43" i="7"/>
  <c r="IEN43" i="7"/>
  <c r="IEM43" i="7"/>
  <c r="IEI43" i="7"/>
  <c r="IEF43" i="7"/>
  <c r="IEE43" i="7"/>
  <c r="IEA43" i="7"/>
  <c r="IDX43" i="7"/>
  <c r="IDW43" i="7"/>
  <c r="IDS43" i="7"/>
  <c r="IDP43" i="7"/>
  <c r="IDO43" i="7"/>
  <c r="IDK43" i="7"/>
  <c r="IDH43" i="7"/>
  <c r="IDG43" i="7"/>
  <c r="IDC43" i="7"/>
  <c r="ICZ43" i="7"/>
  <c r="ICY43" i="7"/>
  <c r="ICU43" i="7"/>
  <c r="ICR43" i="7"/>
  <c r="ICQ43" i="7"/>
  <c r="ICM43" i="7"/>
  <c r="ICJ43" i="7"/>
  <c r="ICI43" i="7"/>
  <c r="ICE43" i="7"/>
  <c r="ICB43" i="7"/>
  <c r="ICA43" i="7"/>
  <c r="IBW43" i="7"/>
  <c r="IBT43" i="7"/>
  <c r="IBS43" i="7"/>
  <c r="IBO43" i="7"/>
  <c r="IBL43" i="7"/>
  <c r="IBK43" i="7"/>
  <c r="IBG43" i="7"/>
  <c r="IBD43" i="7"/>
  <c r="IBC43" i="7"/>
  <c r="IAY43" i="7"/>
  <c r="IAV43" i="7"/>
  <c r="IAU43" i="7"/>
  <c r="IAQ43" i="7"/>
  <c r="IAN43" i="7"/>
  <c r="IAM43" i="7"/>
  <c r="IAI43" i="7"/>
  <c r="IAF43" i="7"/>
  <c r="IAE43" i="7"/>
  <c r="IAA43" i="7"/>
  <c r="HZX43" i="7"/>
  <c r="HZW43" i="7"/>
  <c r="HZS43" i="7"/>
  <c r="HZP43" i="7"/>
  <c r="HZO43" i="7"/>
  <c r="HZK43" i="7"/>
  <c r="HZH43" i="7"/>
  <c r="HZG43" i="7"/>
  <c r="HZC43" i="7"/>
  <c r="HYZ43" i="7"/>
  <c r="HYY43" i="7"/>
  <c r="HYU43" i="7"/>
  <c r="HYR43" i="7"/>
  <c r="HYQ43" i="7"/>
  <c r="HYM43" i="7"/>
  <c r="HYJ43" i="7"/>
  <c r="HYI43" i="7"/>
  <c r="HYE43" i="7"/>
  <c r="HYB43" i="7"/>
  <c r="HYA43" i="7"/>
  <c r="HXW43" i="7"/>
  <c r="HXT43" i="7"/>
  <c r="HXS43" i="7"/>
  <c r="HXO43" i="7"/>
  <c r="HXL43" i="7"/>
  <c r="HXK43" i="7"/>
  <c r="HXG43" i="7"/>
  <c r="HXD43" i="7"/>
  <c r="HXC43" i="7"/>
  <c r="HWY43" i="7"/>
  <c r="HWV43" i="7"/>
  <c r="HWU43" i="7"/>
  <c r="HWQ43" i="7"/>
  <c r="HWN43" i="7"/>
  <c r="HWM43" i="7"/>
  <c r="HWI43" i="7"/>
  <c r="HWF43" i="7"/>
  <c r="HWE43" i="7"/>
  <c r="HWA43" i="7"/>
  <c r="HVX43" i="7"/>
  <c r="HVW43" i="7"/>
  <c r="HVS43" i="7"/>
  <c r="HVP43" i="7"/>
  <c r="HVO43" i="7"/>
  <c r="HVK43" i="7"/>
  <c r="HVH43" i="7"/>
  <c r="HVG43" i="7"/>
  <c r="HVC43" i="7"/>
  <c r="HUZ43" i="7"/>
  <c r="HUY43" i="7"/>
  <c r="HUU43" i="7"/>
  <c r="HUR43" i="7"/>
  <c r="HUQ43" i="7"/>
  <c r="HUM43" i="7"/>
  <c r="HUJ43" i="7"/>
  <c r="HUI43" i="7"/>
  <c r="HUE43" i="7"/>
  <c r="HUB43" i="7"/>
  <c r="HUA43" i="7"/>
  <c r="HTW43" i="7"/>
  <c r="HTT43" i="7"/>
  <c r="HTS43" i="7"/>
  <c r="HTO43" i="7"/>
  <c r="HTL43" i="7"/>
  <c r="HTK43" i="7"/>
  <c r="HTG43" i="7"/>
  <c r="HTD43" i="7"/>
  <c r="HTC43" i="7"/>
  <c r="HSY43" i="7"/>
  <c r="HSV43" i="7"/>
  <c r="HSU43" i="7"/>
  <c r="HSQ43" i="7"/>
  <c r="HSN43" i="7"/>
  <c r="HSM43" i="7"/>
  <c r="HSI43" i="7"/>
  <c r="HSF43" i="7"/>
  <c r="HSE43" i="7"/>
  <c r="HSA43" i="7"/>
  <c r="HRX43" i="7"/>
  <c r="HRW43" i="7"/>
  <c r="HRS43" i="7"/>
  <c r="HRP43" i="7"/>
  <c r="HRO43" i="7"/>
  <c r="HRK43" i="7"/>
  <c r="HRH43" i="7"/>
  <c r="HRG43" i="7"/>
  <c r="HRC43" i="7"/>
  <c r="HQZ43" i="7"/>
  <c r="HQY43" i="7"/>
  <c r="HQU43" i="7"/>
  <c r="HQR43" i="7"/>
  <c r="HQQ43" i="7"/>
  <c r="HQM43" i="7"/>
  <c r="HQJ43" i="7"/>
  <c r="HQI43" i="7"/>
  <c r="HQE43" i="7"/>
  <c r="HQB43" i="7"/>
  <c r="HQA43" i="7"/>
  <c r="HPW43" i="7"/>
  <c r="HPT43" i="7"/>
  <c r="HPS43" i="7"/>
  <c r="HPO43" i="7"/>
  <c r="HPL43" i="7"/>
  <c r="HPK43" i="7"/>
  <c r="HPG43" i="7"/>
  <c r="HPD43" i="7"/>
  <c r="HPC43" i="7"/>
  <c r="HOY43" i="7"/>
  <c r="HOV43" i="7"/>
  <c r="HOU43" i="7"/>
  <c r="HOQ43" i="7"/>
  <c r="HON43" i="7"/>
  <c r="HOM43" i="7"/>
  <c r="HOI43" i="7"/>
  <c r="HOF43" i="7"/>
  <c r="HOE43" i="7"/>
  <c r="HOA43" i="7"/>
  <c r="HNX43" i="7"/>
  <c r="HNW43" i="7"/>
  <c r="HNS43" i="7"/>
  <c r="HNP43" i="7"/>
  <c r="HNO43" i="7"/>
  <c r="HNK43" i="7"/>
  <c r="HNH43" i="7"/>
  <c r="HNG43" i="7"/>
  <c r="HNC43" i="7"/>
  <c r="HMZ43" i="7"/>
  <c r="HMY43" i="7"/>
  <c r="HMU43" i="7"/>
  <c r="HMR43" i="7"/>
  <c r="HMQ43" i="7"/>
  <c r="HMM43" i="7"/>
  <c r="HMJ43" i="7"/>
  <c r="HMI43" i="7"/>
  <c r="HME43" i="7"/>
  <c r="HMB43" i="7"/>
  <c r="HMA43" i="7"/>
  <c r="HLW43" i="7"/>
  <c r="HLT43" i="7"/>
  <c r="HLS43" i="7"/>
  <c r="HLO43" i="7"/>
  <c r="HLL43" i="7"/>
  <c r="HLK43" i="7"/>
  <c r="HLG43" i="7"/>
  <c r="HLD43" i="7"/>
  <c r="HLC43" i="7"/>
  <c r="HKY43" i="7"/>
  <c r="HKV43" i="7"/>
  <c r="HKU43" i="7"/>
  <c r="HKQ43" i="7"/>
  <c r="HKN43" i="7"/>
  <c r="HKM43" i="7"/>
  <c r="HKI43" i="7"/>
  <c r="HKF43" i="7"/>
  <c r="HKE43" i="7"/>
  <c r="HKA43" i="7"/>
  <c r="HJX43" i="7"/>
  <c r="HJW43" i="7"/>
  <c r="HJS43" i="7"/>
  <c r="HJP43" i="7"/>
  <c r="HJO43" i="7"/>
  <c r="HJK43" i="7"/>
  <c r="HJH43" i="7"/>
  <c r="HJG43" i="7"/>
  <c r="HJC43" i="7"/>
  <c r="HIZ43" i="7"/>
  <c r="HIY43" i="7"/>
  <c r="HIU43" i="7"/>
  <c r="HIR43" i="7"/>
  <c r="HIQ43" i="7"/>
  <c r="HIM43" i="7"/>
  <c r="HIJ43" i="7"/>
  <c r="HII43" i="7"/>
  <c r="HIE43" i="7"/>
  <c r="HIB43" i="7"/>
  <c r="HIA43" i="7"/>
  <c r="HHW43" i="7"/>
  <c r="HHT43" i="7"/>
  <c r="HHS43" i="7"/>
  <c r="HHO43" i="7"/>
  <c r="HHL43" i="7"/>
  <c r="HHK43" i="7"/>
  <c r="HHG43" i="7"/>
  <c r="HHD43" i="7"/>
  <c r="HHC43" i="7"/>
  <c r="HGY43" i="7"/>
  <c r="HGV43" i="7"/>
  <c r="HGU43" i="7"/>
  <c r="HGQ43" i="7"/>
  <c r="HGN43" i="7"/>
  <c r="HGM43" i="7"/>
  <c r="HGI43" i="7"/>
  <c r="HGF43" i="7"/>
  <c r="HGE43" i="7"/>
  <c r="HGA43" i="7"/>
  <c r="HFX43" i="7"/>
  <c r="HFW43" i="7"/>
  <c r="HFS43" i="7"/>
  <c r="HFP43" i="7"/>
  <c r="HFO43" i="7"/>
  <c r="HFK43" i="7"/>
  <c r="HFH43" i="7"/>
  <c r="HFG43" i="7"/>
  <c r="HFC43" i="7"/>
  <c r="HEZ43" i="7"/>
  <c r="HEY43" i="7"/>
  <c r="HEU43" i="7"/>
  <c r="HER43" i="7"/>
  <c r="HEQ43" i="7"/>
  <c r="HEM43" i="7"/>
  <c r="HEJ43" i="7"/>
  <c r="HEI43" i="7"/>
  <c r="HEE43" i="7"/>
  <c r="HEB43" i="7"/>
  <c r="HEA43" i="7"/>
  <c r="HDW43" i="7"/>
  <c r="HDT43" i="7"/>
  <c r="HDS43" i="7"/>
  <c r="HDO43" i="7"/>
  <c r="HDL43" i="7"/>
  <c r="HDK43" i="7"/>
  <c r="HDG43" i="7"/>
  <c r="HDD43" i="7"/>
  <c r="HDC43" i="7"/>
  <c r="HCY43" i="7"/>
  <c r="HCV43" i="7"/>
  <c r="HCU43" i="7"/>
  <c r="HCQ43" i="7"/>
  <c r="HCN43" i="7"/>
  <c r="HCM43" i="7"/>
  <c r="HCI43" i="7"/>
  <c r="HCF43" i="7"/>
  <c r="HCE43" i="7"/>
  <c r="HCA43" i="7"/>
  <c r="HBX43" i="7"/>
  <c r="HBW43" i="7"/>
  <c r="HBS43" i="7"/>
  <c r="HBP43" i="7"/>
  <c r="HBO43" i="7"/>
  <c r="HBK43" i="7"/>
  <c r="HBH43" i="7"/>
  <c r="HBG43" i="7"/>
  <c r="HBC43" i="7"/>
  <c r="HAZ43" i="7"/>
  <c r="HAY43" i="7"/>
  <c r="HAU43" i="7"/>
  <c r="HAR43" i="7"/>
  <c r="HAQ43" i="7"/>
  <c r="HAM43" i="7"/>
  <c r="HAJ43" i="7"/>
  <c r="HAI43" i="7"/>
  <c r="HAE43" i="7"/>
  <c r="HAB43" i="7"/>
  <c r="HAA43" i="7"/>
  <c r="GZW43" i="7"/>
  <c r="GZT43" i="7"/>
  <c r="GZS43" i="7"/>
  <c r="GZO43" i="7"/>
  <c r="GZL43" i="7"/>
  <c r="GZK43" i="7"/>
  <c r="GZG43" i="7"/>
  <c r="GZD43" i="7"/>
  <c r="GZC43" i="7"/>
  <c r="GYY43" i="7"/>
  <c r="GYV43" i="7"/>
  <c r="GYU43" i="7"/>
  <c r="GYQ43" i="7"/>
  <c r="GYN43" i="7"/>
  <c r="GYM43" i="7"/>
  <c r="GYI43" i="7"/>
  <c r="GYF43" i="7"/>
  <c r="GYE43" i="7"/>
  <c r="GYA43" i="7"/>
  <c r="GXX43" i="7"/>
  <c r="GXW43" i="7"/>
  <c r="GXS43" i="7"/>
  <c r="GXP43" i="7"/>
  <c r="GXO43" i="7"/>
  <c r="GXK43" i="7"/>
  <c r="GXH43" i="7"/>
  <c r="GXG43" i="7"/>
  <c r="GXC43" i="7"/>
  <c r="GWZ43" i="7"/>
  <c r="GWY43" i="7"/>
  <c r="GWU43" i="7"/>
  <c r="GWR43" i="7"/>
  <c r="GWQ43" i="7"/>
  <c r="GWM43" i="7"/>
  <c r="GWJ43" i="7"/>
  <c r="GWI43" i="7"/>
  <c r="GWE43" i="7"/>
  <c r="GWB43" i="7"/>
  <c r="GWA43" i="7"/>
  <c r="GVW43" i="7"/>
  <c r="GVT43" i="7"/>
  <c r="GVS43" i="7"/>
  <c r="GVO43" i="7"/>
  <c r="GVL43" i="7"/>
  <c r="GVK43" i="7"/>
  <c r="GVG43" i="7"/>
  <c r="GVD43" i="7"/>
  <c r="GVC43" i="7"/>
  <c r="GUY43" i="7"/>
  <c r="GUV43" i="7"/>
  <c r="GUU43" i="7"/>
  <c r="GUQ43" i="7"/>
  <c r="GUN43" i="7"/>
  <c r="GUM43" i="7"/>
  <c r="GUI43" i="7"/>
  <c r="GUF43" i="7"/>
  <c r="GUE43" i="7"/>
  <c r="GUA43" i="7"/>
  <c r="GTX43" i="7"/>
  <c r="GTW43" i="7"/>
  <c r="GTS43" i="7"/>
  <c r="GTP43" i="7"/>
  <c r="GTO43" i="7"/>
  <c r="GTK43" i="7"/>
  <c r="GTH43" i="7"/>
  <c r="GTG43" i="7"/>
  <c r="GTC43" i="7"/>
  <c r="GSZ43" i="7"/>
  <c r="GSY43" i="7"/>
  <c r="GSU43" i="7"/>
  <c r="GSR43" i="7"/>
  <c r="GSQ43" i="7"/>
  <c r="GSM43" i="7"/>
  <c r="GSJ43" i="7"/>
  <c r="GSI43" i="7"/>
  <c r="GSE43" i="7"/>
  <c r="GSB43" i="7"/>
  <c r="GSA43" i="7"/>
  <c r="GRW43" i="7"/>
  <c r="GRT43" i="7"/>
  <c r="GRS43" i="7"/>
  <c r="GRO43" i="7"/>
  <c r="GRL43" i="7"/>
  <c r="GRK43" i="7"/>
  <c r="GRG43" i="7"/>
  <c r="GRD43" i="7"/>
  <c r="GRC43" i="7"/>
  <c r="GQY43" i="7"/>
  <c r="GQV43" i="7"/>
  <c r="GQU43" i="7"/>
  <c r="GQQ43" i="7"/>
  <c r="GQN43" i="7"/>
  <c r="GQM43" i="7"/>
  <c r="GQI43" i="7"/>
  <c r="GQF43" i="7"/>
  <c r="GQE43" i="7"/>
  <c r="GQA43" i="7"/>
  <c r="GPX43" i="7"/>
  <c r="GPW43" i="7"/>
  <c r="GPS43" i="7"/>
  <c r="GPP43" i="7"/>
  <c r="GPO43" i="7"/>
  <c r="GPK43" i="7"/>
  <c r="GPH43" i="7"/>
  <c r="GPG43" i="7"/>
  <c r="GPC43" i="7"/>
  <c r="GOZ43" i="7"/>
  <c r="GOY43" i="7"/>
  <c r="GOU43" i="7"/>
  <c r="GOR43" i="7"/>
  <c r="GOQ43" i="7"/>
  <c r="GOM43" i="7"/>
  <c r="GOJ43" i="7"/>
  <c r="GOI43" i="7"/>
  <c r="GOE43" i="7"/>
  <c r="GOB43" i="7"/>
  <c r="GOA43" i="7"/>
  <c r="GNW43" i="7"/>
  <c r="GNT43" i="7"/>
  <c r="GNS43" i="7"/>
  <c r="GNO43" i="7"/>
  <c r="GNL43" i="7"/>
  <c r="GNK43" i="7"/>
  <c r="GNG43" i="7"/>
  <c r="GND43" i="7"/>
  <c r="GNC43" i="7"/>
  <c r="GMY43" i="7"/>
  <c r="GMV43" i="7"/>
  <c r="GMU43" i="7"/>
  <c r="GMQ43" i="7"/>
  <c r="GMN43" i="7"/>
  <c r="GMM43" i="7"/>
  <c r="GMI43" i="7"/>
  <c r="GMF43" i="7"/>
  <c r="GME43" i="7"/>
  <c r="GMA43" i="7"/>
  <c r="GLX43" i="7"/>
  <c r="GLW43" i="7"/>
  <c r="GLS43" i="7"/>
  <c r="GLP43" i="7"/>
  <c r="GLO43" i="7"/>
  <c r="GLK43" i="7"/>
  <c r="GLH43" i="7"/>
  <c r="GLG43" i="7"/>
  <c r="GLC43" i="7"/>
  <c r="GKZ43" i="7"/>
  <c r="GKY43" i="7"/>
  <c r="GKU43" i="7"/>
  <c r="GKR43" i="7"/>
  <c r="GKQ43" i="7"/>
  <c r="GKM43" i="7"/>
  <c r="GKJ43" i="7"/>
  <c r="GKI43" i="7"/>
  <c r="GKE43" i="7"/>
  <c r="GKB43" i="7"/>
  <c r="GKA43" i="7"/>
  <c r="GJW43" i="7"/>
  <c r="GJT43" i="7"/>
  <c r="GJS43" i="7"/>
  <c r="GJO43" i="7"/>
  <c r="GJL43" i="7"/>
  <c r="GJK43" i="7"/>
  <c r="GJG43" i="7"/>
  <c r="GJD43" i="7"/>
  <c r="GJC43" i="7"/>
  <c r="GIY43" i="7"/>
  <c r="GIV43" i="7"/>
  <c r="GIU43" i="7"/>
  <c r="GIQ43" i="7"/>
  <c r="GIN43" i="7"/>
  <c r="GIM43" i="7"/>
  <c r="GII43" i="7"/>
  <c r="GIF43" i="7"/>
  <c r="GIE43" i="7"/>
  <c r="GIA43" i="7"/>
  <c r="GHX43" i="7"/>
  <c r="GHW43" i="7"/>
  <c r="GHS43" i="7"/>
  <c r="GHP43" i="7"/>
  <c r="GHO43" i="7"/>
  <c r="GHK43" i="7"/>
  <c r="GHH43" i="7"/>
  <c r="GHG43" i="7"/>
  <c r="GHC43" i="7"/>
  <c r="GGZ43" i="7"/>
  <c r="GGY43" i="7"/>
  <c r="GGU43" i="7"/>
  <c r="GGR43" i="7"/>
  <c r="GGQ43" i="7"/>
  <c r="GGM43" i="7"/>
  <c r="GGJ43" i="7"/>
  <c r="GGI43" i="7"/>
  <c r="GGE43" i="7"/>
  <c r="GGB43" i="7"/>
  <c r="GGA43" i="7"/>
  <c r="GFW43" i="7"/>
  <c r="GFT43" i="7"/>
  <c r="GFS43" i="7"/>
  <c r="GFO43" i="7"/>
  <c r="GFL43" i="7"/>
  <c r="GFK43" i="7"/>
  <c r="GFG43" i="7"/>
  <c r="GFD43" i="7"/>
  <c r="GFC43" i="7"/>
  <c r="GEY43" i="7"/>
  <c r="GEV43" i="7"/>
  <c r="GEU43" i="7"/>
  <c r="GEQ43" i="7"/>
  <c r="GEN43" i="7"/>
  <c r="GEM43" i="7"/>
  <c r="GEI43" i="7"/>
  <c r="GEF43" i="7"/>
  <c r="GEE43" i="7"/>
  <c r="GEA43" i="7"/>
  <c r="GDX43" i="7"/>
  <c r="GDW43" i="7"/>
  <c r="GDS43" i="7"/>
  <c r="GDP43" i="7"/>
  <c r="GDO43" i="7"/>
  <c r="GDK43" i="7"/>
  <c r="GDH43" i="7"/>
  <c r="GDG43" i="7"/>
  <c r="GDC43" i="7"/>
  <c r="GCZ43" i="7"/>
  <c r="GCY43" i="7"/>
  <c r="GCU43" i="7"/>
  <c r="GCR43" i="7"/>
  <c r="GCQ43" i="7"/>
  <c r="GCM43" i="7"/>
  <c r="GCJ43" i="7"/>
  <c r="GCI43" i="7"/>
  <c r="GCE43" i="7"/>
  <c r="GCB43" i="7"/>
  <c r="GCA43" i="7"/>
  <c r="GBW43" i="7"/>
  <c r="GBT43" i="7"/>
  <c r="GBS43" i="7"/>
  <c r="GBO43" i="7"/>
  <c r="GBL43" i="7"/>
  <c r="GBK43" i="7"/>
  <c r="GBG43" i="7"/>
  <c r="GBD43" i="7"/>
  <c r="GBC43" i="7"/>
  <c r="GAY43" i="7"/>
  <c r="GAV43" i="7"/>
  <c r="GAU43" i="7"/>
  <c r="GAQ43" i="7"/>
  <c r="GAN43" i="7"/>
  <c r="GAM43" i="7"/>
  <c r="GAI43" i="7"/>
  <c r="GAF43" i="7"/>
  <c r="GAE43" i="7"/>
  <c r="GAA43" i="7"/>
  <c r="FZX43" i="7"/>
  <c r="FZW43" i="7"/>
  <c r="FZS43" i="7"/>
  <c r="FZP43" i="7"/>
  <c r="FZO43" i="7"/>
  <c r="FZK43" i="7"/>
  <c r="FZH43" i="7"/>
  <c r="FZG43" i="7"/>
  <c r="FZC43" i="7"/>
  <c r="FYZ43" i="7"/>
  <c r="FYY43" i="7"/>
  <c r="FYU43" i="7"/>
  <c r="FYR43" i="7"/>
  <c r="FYQ43" i="7"/>
  <c r="FYM43" i="7"/>
  <c r="FYJ43" i="7"/>
  <c r="FYI43" i="7"/>
  <c r="FYE43" i="7"/>
  <c r="FYB43" i="7"/>
  <c r="FYA43" i="7"/>
  <c r="FXW43" i="7"/>
  <c r="FXT43" i="7"/>
  <c r="FXS43" i="7"/>
  <c r="FXO43" i="7"/>
  <c r="FXL43" i="7"/>
  <c r="FXK43" i="7"/>
  <c r="FXG43" i="7"/>
  <c r="FXD43" i="7"/>
  <c r="FXC43" i="7"/>
  <c r="FWY43" i="7"/>
  <c r="FWV43" i="7"/>
  <c r="FWU43" i="7"/>
  <c r="FWQ43" i="7"/>
  <c r="FWN43" i="7"/>
  <c r="FWM43" i="7"/>
  <c r="FWI43" i="7"/>
  <c r="FWF43" i="7"/>
  <c r="FWE43" i="7"/>
  <c r="FWA43" i="7"/>
  <c r="FVX43" i="7"/>
  <c r="FVW43" i="7"/>
  <c r="FVS43" i="7"/>
  <c r="FVP43" i="7"/>
  <c r="FVO43" i="7"/>
  <c r="FVK43" i="7"/>
  <c r="FVH43" i="7"/>
  <c r="FVG43" i="7"/>
  <c r="FVC43" i="7"/>
  <c r="FUZ43" i="7"/>
  <c r="FUY43" i="7"/>
  <c r="FUU43" i="7"/>
  <c r="FUR43" i="7"/>
  <c r="FUQ43" i="7"/>
  <c r="FUM43" i="7"/>
  <c r="FUJ43" i="7"/>
  <c r="FUI43" i="7"/>
  <c r="FUE43" i="7"/>
  <c r="FUB43" i="7"/>
  <c r="FUA43" i="7"/>
  <c r="FTW43" i="7"/>
  <c r="FTT43" i="7"/>
  <c r="FTS43" i="7"/>
  <c r="FTO43" i="7"/>
  <c r="FTL43" i="7"/>
  <c r="FTK43" i="7"/>
  <c r="FTG43" i="7"/>
  <c r="FTD43" i="7"/>
  <c r="FTC43" i="7"/>
  <c r="FSY43" i="7"/>
  <c r="FSV43" i="7"/>
  <c r="FSU43" i="7"/>
  <c r="FSQ43" i="7"/>
  <c r="FSN43" i="7"/>
  <c r="FSM43" i="7"/>
  <c r="FSI43" i="7"/>
  <c r="FSF43" i="7"/>
  <c r="FSE43" i="7"/>
  <c r="FSA43" i="7"/>
  <c r="FRX43" i="7"/>
  <c r="FRW43" i="7"/>
  <c r="FRS43" i="7"/>
  <c r="FRP43" i="7"/>
  <c r="FRO43" i="7"/>
  <c r="FRK43" i="7"/>
  <c r="FRH43" i="7"/>
  <c r="FRG43" i="7"/>
  <c r="FRC43" i="7"/>
  <c r="FQZ43" i="7"/>
  <c r="FQY43" i="7"/>
  <c r="FQU43" i="7"/>
  <c r="FQR43" i="7"/>
  <c r="FQQ43" i="7"/>
  <c r="FQM43" i="7"/>
  <c r="FQJ43" i="7"/>
  <c r="FQI43" i="7"/>
  <c r="FQE43" i="7"/>
  <c r="FQB43" i="7"/>
  <c r="FQA43" i="7"/>
  <c r="FPW43" i="7"/>
  <c r="FPT43" i="7"/>
  <c r="FPS43" i="7"/>
  <c r="FPO43" i="7"/>
  <c r="FPL43" i="7"/>
  <c r="FPK43" i="7"/>
  <c r="FPG43" i="7"/>
  <c r="FPD43" i="7"/>
  <c r="FPC43" i="7"/>
  <c r="FOY43" i="7"/>
  <c r="FOV43" i="7"/>
  <c r="FOU43" i="7"/>
  <c r="FOQ43" i="7"/>
  <c r="FON43" i="7"/>
  <c r="FOM43" i="7"/>
  <c r="FOI43" i="7"/>
  <c r="FOF43" i="7"/>
  <c r="FOE43" i="7"/>
  <c r="FOA43" i="7"/>
  <c r="FNX43" i="7"/>
  <c r="FNW43" i="7"/>
  <c r="FNS43" i="7"/>
  <c r="FNP43" i="7"/>
  <c r="FNO43" i="7"/>
  <c r="FNK43" i="7"/>
  <c r="FNH43" i="7"/>
  <c r="FNG43" i="7"/>
  <c r="FNC43" i="7"/>
  <c r="FMZ43" i="7"/>
  <c r="FMY43" i="7"/>
  <c r="FMU43" i="7"/>
  <c r="FMR43" i="7"/>
  <c r="FMQ43" i="7"/>
  <c r="FMM43" i="7"/>
  <c r="FMJ43" i="7"/>
  <c r="FMI43" i="7"/>
  <c r="FME43" i="7"/>
  <c r="FMB43" i="7"/>
  <c r="FMA43" i="7"/>
  <c r="FLW43" i="7"/>
  <c r="FLT43" i="7"/>
  <c r="FLS43" i="7"/>
  <c r="FLO43" i="7"/>
  <c r="FLL43" i="7"/>
  <c r="FLK43" i="7"/>
  <c r="FLG43" i="7"/>
  <c r="FLD43" i="7"/>
  <c r="FLC43" i="7"/>
  <c r="FKY43" i="7"/>
  <c r="FKV43" i="7"/>
  <c r="FKU43" i="7"/>
  <c r="FKQ43" i="7"/>
  <c r="FKN43" i="7"/>
  <c r="FKM43" i="7"/>
  <c r="FKI43" i="7"/>
  <c r="FKF43" i="7"/>
  <c r="FKE43" i="7"/>
  <c r="FKA43" i="7"/>
  <c r="FJX43" i="7"/>
  <c r="FJW43" i="7"/>
  <c r="FJS43" i="7"/>
  <c r="FJP43" i="7"/>
  <c r="FJO43" i="7"/>
  <c r="FJK43" i="7"/>
  <c r="FJH43" i="7"/>
  <c r="FJG43" i="7"/>
  <c r="FJC43" i="7"/>
  <c r="FIZ43" i="7"/>
  <c r="FIY43" i="7"/>
  <c r="FIU43" i="7"/>
  <c r="FIR43" i="7"/>
  <c r="FIQ43" i="7"/>
  <c r="FIM43" i="7"/>
  <c r="FIJ43" i="7"/>
  <c r="FII43" i="7"/>
  <c r="FIE43" i="7"/>
  <c r="FIB43" i="7"/>
  <c r="FIA43" i="7"/>
  <c r="FHW43" i="7"/>
  <c r="FHT43" i="7"/>
  <c r="FHS43" i="7"/>
  <c r="FHO43" i="7"/>
  <c r="FHL43" i="7"/>
  <c r="FHK43" i="7"/>
  <c r="FHG43" i="7"/>
  <c r="FHD43" i="7"/>
  <c r="FHC43" i="7"/>
  <c r="FGY43" i="7"/>
  <c r="FGV43" i="7"/>
  <c r="FGU43" i="7"/>
  <c r="FGQ43" i="7"/>
  <c r="FGN43" i="7"/>
  <c r="FGM43" i="7"/>
  <c r="FGI43" i="7"/>
  <c r="FGF43" i="7"/>
  <c r="FGE43" i="7"/>
  <c r="FGA43" i="7"/>
  <c r="FFX43" i="7"/>
  <c r="FFW43" i="7"/>
  <c r="FFS43" i="7"/>
  <c r="FFP43" i="7"/>
  <c r="FFO43" i="7"/>
  <c r="FFK43" i="7"/>
  <c r="FFH43" i="7"/>
  <c r="FFG43" i="7"/>
  <c r="FFC43" i="7"/>
  <c r="FEZ43" i="7"/>
  <c r="FEY43" i="7"/>
  <c r="FEU43" i="7"/>
  <c r="FER43" i="7"/>
  <c r="FEQ43" i="7"/>
  <c r="FEM43" i="7"/>
  <c r="FEJ43" i="7"/>
  <c r="FEI43" i="7"/>
  <c r="FEE43" i="7"/>
  <c r="FEB43" i="7"/>
  <c r="FEA43" i="7"/>
  <c r="FDW43" i="7"/>
  <c r="FDT43" i="7"/>
  <c r="FDS43" i="7"/>
  <c r="FDO43" i="7"/>
  <c r="FDL43" i="7"/>
  <c r="FDK43" i="7"/>
  <c r="FDG43" i="7"/>
  <c r="FDD43" i="7"/>
  <c r="FDC43" i="7"/>
  <c r="FCY43" i="7"/>
  <c r="FCV43" i="7"/>
  <c r="FCU43" i="7"/>
  <c r="FCQ43" i="7"/>
  <c r="FCN43" i="7"/>
  <c r="FCM43" i="7"/>
  <c r="FCI43" i="7"/>
  <c r="FCF43" i="7"/>
  <c r="FCE43" i="7"/>
  <c r="FCA43" i="7"/>
  <c r="FBX43" i="7"/>
  <c r="FBW43" i="7"/>
  <c r="FBS43" i="7"/>
  <c r="FBP43" i="7"/>
  <c r="FBO43" i="7"/>
  <c r="FBK43" i="7"/>
  <c r="FBH43" i="7"/>
  <c r="FBG43" i="7"/>
  <c r="FBC43" i="7"/>
  <c r="FAZ43" i="7"/>
  <c r="FAY43" i="7"/>
  <c r="FAU43" i="7"/>
  <c r="FAR43" i="7"/>
  <c r="FAQ43" i="7"/>
  <c r="FAM43" i="7"/>
  <c r="FAJ43" i="7"/>
  <c r="FAI43" i="7"/>
  <c r="FAE43" i="7"/>
  <c r="FAB43" i="7"/>
  <c r="FAA43" i="7"/>
  <c r="EZW43" i="7"/>
  <c r="EZT43" i="7"/>
  <c r="EZS43" i="7"/>
  <c r="EZO43" i="7"/>
  <c r="EZL43" i="7"/>
  <c r="EZK43" i="7"/>
  <c r="EZG43" i="7"/>
  <c r="EZD43" i="7"/>
  <c r="EZC43" i="7"/>
  <c r="EYY43" i="7"/>
  <c r="EYV43" i="7"/>
  <c r="EYU43" i="7"/>
  <c r="EYQ43" i="7"/>
  <c r="EYN43" i="7"/>
  <c r="EYM43" i="7"/>
  <c r="EYI43" i="7"/>
  <c r="EYF43" i="7"/>
  <c r="EYE43" i="7"/>
  <c r="EYA43" i="7"/>
  <c r="EXX43" i="7"/>
  <c r="EXW43" i="7"/>
  <c r="EXS43" i="7"/>
  <c r="EXP43" i="7"/>
  <c r="EXO43" i="7"/>
  <c r="EXK43" i="7"/>
  <c r="EXH43" i="7"/>
  <c r="EXG43" i="7"/>
  <c r="EXC43" i="7"/>
  <c r="EWZ43" i="7"/>
  <c r="EWY43" i="7"/>
  <c r="EWU43" i="7"/>
  <c r="EWR43" i="7"/>
  <c r="EWQ43" i="7"/>
  <c r="EWM43" i="7"/>
  <c r="EWJ43" i="7"/>
  <c r="EWI43" i="7"/>
  <c r="EWE43" i="7"/>
  <c r="EWB43" i="7"/>
  <c r="EWA43" i="7"/>
  <c r="EVW43" i="7"/>
  <c r="EVT43" i="7"/>
  <c r="EVS43" i="7"/>
  <c r="EVO43" i="7"/>
  <c r="EVL43" i="7"/>
  <c r="EVK43" i="7"/>
  <c r="EVG43" i="7"/>
  <c r="EVD43" i="7"/>
  <c r="EVC43" i="7"/>
  <c r="EUY43" i="7"/>
  <c r="EUV43" i="7"/>
  <c r="EUU43" i="7"/>
  <c r="EUQ43" i="7"/>
  <c r="EUN43" i="7"/>
  <c r="EUM43" i="7"/>
  <c r="EUI43" i="7"/>
  <c r="EUF43" i="7"/>
  <c r="EUE43" i="7"/>
  <c r="EUA43" i="7"/>
  <c r="ETX43" i="7"/>
  <c r="ETW43" i="7"/>
  <c r="ETS43" i="7"/>
  <c r="ETP43" i="7"/>
  <c r="ETO43" i="7"/>
  <c r="ETK43" i="7"/>
  <c r="ETH43" i="7"/>
  <c r="ETG43" i="7"/>
  <c r="ETC43" i="7"/>
  <c r="ESZ43" i="7"/>
  <c r="ESY43" i="7"/>
  <c r="ESU43" i="7"/>
  <c r="ESR43" i="7"/>
  <c r="ESQ43" i="7"/>
  <c r="ESM43" i="7"/>
  <c r="ESJ43" i="7"/>
  <c r="ESI43" i="7"/>
  <c r="ESE43" i="7"/>
  <c r="ESB43" i="7"/>
  <c r="ESA43" i="7"/>
  <c r="ERW43" i="7"/>
  <c r="ERT43" i="7"/>
  <c r="ERS43" i="7"/>
  <c r="ERO43" i="7"/>
  <c r="ERL43" i="7"/>
  <c r="ERK43" i="7"/>
  <c r="ERG43" i="7"/>
  <c r="ERD43" i="7"/>
  <c r="ERC43" i="7"/>
  <c r="EQY43" i="7"/>
  <c r="EQV43" i="7"/>
  <c r="EQU43" i="7"/>
  <c r="EQQ43" i="7"/>
  <c r="EQN43" i="7"/>
  <c r="EQM43" i="7"/>
  <c r="EQI43" i="7"/>
  <c r="EQF43" i="7"/>
  <c r="EQE43" i="7"/>
  <c r="EQA43" i="7"/>
  <c r="EPX43" i="7"/>
  <c r="EPW43" i="7"/>
  <c r="EPS43" i="7"/>
  <c r="EPP43" i="7"/>
  <c r="EPO43" i="7"/>
  <c r="EPK43" i="7"/>
  <c r="EPH43" i="7"/>
  <c r="EPG43" i="7"/>
  <c r="EPC43" i="7"/>
  <c r="EOZ43" i="7"/>
  <c r="EOY43" i="7"/>
  <c r="EOU43" i="7"/>
  <c r="EOR43" i="7"/>
  <c r="EOQ43" i="7"/>
  <c r="EOM43" i="7"/>
  <c r="EOJ43" i="7"/>
  <c r="EOI43" i="7"/>
  <c r="EOE43" i="7"/>
  <c r="EOB43" i="7"/>
  <c r="EOA43" i="7"/>
  <c r="ENW43" i="7"/>
  <c r="ENT43" i="7"/>
  <c r="ENS43" i="7"/>
  <c r="ENO43" i="7"/>
  <c r="ENL43" i="7"/>
  <c r="ENK43" i="7"/>
  <c r="ENG43" i="7"/>
  <c r="END43" i="7"/>
  <c r="ENC43" i="7"/>
  <c r="EMY43" i="7"/>
  <c r="EMV43" i="7"/>
  <c r="EMU43" i="7"/>
  <c r="EMQ43" i="7"/>
  <c r="EMN43" i="7"/>
  <c r="EMM43" i="7"/>
  <c r="EMI43" i="7"/>
  <c r="EMF43" i="7"/>
  <c r="EME43" i="7"/>
  <c r="EMA43" i="7"/>
  <c r="ELX43" i="7"/>
  <c r="ELW43" i="7"/>
  <c r="ELS43" i="7"/>
  <c r="ELP43" i="7"/>
  <c r="ELO43" i="7"/>
  <c r="ELK43" i="7"/>
  <c r="ELH43" i="7"/>
  <c r="ELG43" i="7"/>
  <c r="ELC43" i="7"/>
  <c r="EKZ43" i="7"/>
  <c r="EKY43" i="7"/>
  <c r="EKU43" i="7"/>
  <c r="EKR43" i="7"/>
  <c r="EKQ43" i="7"/>
  <c r="EKM43" i="7"/>
  <c r="EKJ43" i="7"/>
  <c r="EKI43" i="7"/>
  <c r="EKE43" i="7"/>
  <c r="EKB43" i="7"/>
  <c r="EKA43" i="7"/>
  <c r="EJW43" i="7"/>
  <c r="EJT43" i="7"/>
  <c r="EJS43" i="7"/>
  <c r="EJO43" i="7"/>
  <c r="EJL43" i="7"/>
  <c r="EJK43" i="7"/>
  <c r="EJG43" i="7"/>
  <c r="EJD43" i="7"/>
  <c r="EJC43" i="7"/>
  <c r="EIY43" i="7"/>
  <c r="EIV43" i="7"/>
  <c r="EIU43" i="7"/>
  <c r="EIQ43" i="7"/>
  <c r="EIN43" i="7"/>
  <c r="EIM43" i="7"/>
  <c r="EII43" i="7"/>
  <c r="EIF43" i="7"/>
  <c r="EIE43" i="7"/>
  <c r="EIA43" i="7"/>
  <c r="EHX43" i="7"/>
  <c r="EHW43" i="7"/>
  <c r="EHS43" i="7"/>
  <c r="EHP43" i="7"/>
  <c r="EHO43" i="7"/>
  <c r="EHK43" i="7"/>
  <c r="EHH43" i="7"/>
  <c r="EHG43" i="7"/>
  <c r="EHC43" i="7"/>
  <c r="EGZ43" i="7"/>
  <c r="EGY43" i="7"/>
  <c r="EGU43" i="7"/>
  <c r="EGR43" i="7"/>
  <c r="EGQ43" i="7"/>
  <c r="EGM43" i="7"/>
  <c r="EGJ43" i="7"/>
  <c r="EGI43" i="7"/>
  <c r="EGE43" i="7"/>
  <c r="EGB43" i="7"/>
  <c r="EGA43" i="7"/>
  <c r="EFW43" i="7"/>
  <c r="EFT43" i="7"/>
  <c r="EFS43" i="7"/>
  <c r="EFO43" i="7"/>
  <c r="EFL43" i="7"/>
  <c r="EFK43" i="7"/>
  <c r="EFG43" i="7"/>
  <c r="EFD43" i="7"/>
  <c r="EFC43" i="7"/>
  <c r="EEY43" i="7"/>
  <c r="EEV43" i="7"/>
  <c r="EEU43" i="7"/>
  <c r="EEQ43" i="7"/>
  <c r="EEN43" i="7"/>
  <c r="EEM43" i="7"/>
  <c r="EEI43" i="7"/>
  <c r="EEF43" i="7"/>
  <c r="EEE43" i="7"/>
  <c r="EEA43" i="7"/>
  <c r="EDX43" i="7"/>
  <c r="EDW43" i="7"/>
  <c r="EDS43" i="7"/>
  <c r="EDP43" i="7"/>
  <c r="EDO43" i="7"/>
  <c r="EDK43" i="7"/>
  <c r="EDH43" i="7"/>
  <c r="EDG43" i="7"/>
  <c r="EDC43" i="7"/>
  <c r="ECZ43" i="7"/>
  <c r="ECY43" i="7"/>
  <c r="ECU43" i="7"/>
  <c r="ECR43" i="7"/>
  <c r="ECQ43" i="7"/>
  <c r="ECM43" i="7"/>
  <c r="ECJ43" i="7"/>
  <c r="ECI43" i="7"/>
  <c r="ECE43" i="7"/>
  <c r="ECB43" i="7"/>
  <c r="ECA43" i="7"/>
  <c r="EBW43" i="7"/>
  <c r="EBT43" i="7"/>
  <c r="EBS43" i="7"/>
  <c r="EBO43" i="7"/>
  <c r="EBL43" i="7"/>
  <c r="EBK43" i="7"/>
  <c r="EBG43" i="7"/>
  <c r="EBD43" i="7"/>
  <c r="EBC43" i="7"/>
  <c r="EAY43" i="7"/>
  <c r="EAV43" i="7"/>
  <c r="EAU43" i="7"/>
  <c r="EAQ43" i="7"/>
  <c r="EAN43" i="7"/>
  <c r="EAM43" i="7"/>
  <c r="EAI43" i="7"/>
  <c r="EAF43" i="7"/>
  <c r="EAE43" i="7"/>
  <c r="EAA43" i="7"/>
  <c r="DZX43" i="7"/>
  <c r="DZW43" i="7"/>
  <c r="DZS43" i="7"/>
  <c r="DZP43" i="7"/>
  <c r="DZO43" i="7"/>
  <c r="DZK43" i="7"/>
  <c r="DZH43" i="7"/>
  <c r="DZG43" i="7"/>
  <c r="DZC43" i="7"/>
  <c r="DYZ43" i="7"/>
  <c r="DYY43" i="7"/>
  <c r="DYU43" i="7"/>
  <c r="DYR43" i="7"/>
  <c r="DYQ43" i="7"/>
  <c r="DYM43" i="7"/>
  <c r="DYJ43" i="7"/>
  <c r="DYI43" i="7"/>
  <c r="DYE43" i="7"/>
  <c r="DYB43" i="7"/>
  <c r="DYA43" i="7"/>
  <c r="DXW43" i="7"/>
  <c r="DXT43" i="7"/>
  <c r="DXS43" i="7"/>
  <c r="DXO43" i="7"/>
  <c r="DXL43" i="7"/>
  <c r="DXK43" i="7"/>
  <c r="DXG43" i="7"/>
  <c r="DXD43" i="7"/>
  <c r="DXC43" i="7"/>
  <c r="DWY43" i="7"/>
  <c r="DWV43" i="7"/>
  <c r="DWU43" i="7"/>
  <c r="DWQ43" i="7"/>
  <c r="DWN43" i="7"/>
  <c r="DWM43" i="7"/>
  <c r="DWI43" i="7"/>
  <c r="DWF43" i="7"/>
  <c r="DWE43" i="7"/>
  <c r="DWA43" i="7"/>
  <c r="DVX43" i="7"/>
  <c r="DVW43" i="7"/>
  <c r="DVS43" i="7"/>
  <c r="DVP43" i="7"/>
  <c r="DVO43" i="7"/>
  <c r="DVK43" i="7"/>
  <c r="DVH43" i="7"/>
  <c r="DVG43" i="7"/>
  <c r="DVC43" i="7"/>
  <c r="DUZ43" i="7"/>
  <c r="DUY43" i="7"/>
  <c r="DUU43" i="7"/>
  <c r="DUR43" i="7"/>
  <c r="DUQ43" i="7"/>
  <c r="DUM43" i="7"/>
  <c r="DUJ43" i="7"/>
  <c r="DUI43" i="7"/>
  <c r="DUE43" i="7"/>
  <c r="DUB43" i="7"/>
  <c r="DUA43" i="7"/>
  <c r="DTW43" i="7"/>
  <c r="DTT43" i="7"/>
  <c r="DTS43" i="7"/>
  <c r="DTO43" i="7"/>
  <c r="DTL43" i="7"/>
  <c r="DTK43" i="7"/>
  <c r="DTG43" i="7"/>
  <c r="DTD43" i="7"/>
  <c r="DTC43" i="7"/>
  <c r="DSY43" i="7"/>
  <c r="DSV43" i="7"/>
  <c r="DSU43" i="7"/>
  <c r="DSQ43" i="7"/>
  <c r="DSN43" i="7"/>
  <c r="DSM43" i="7"/>
  <c r="DSI43" i="7"/>
  <c r="DSF43" i="7"/>
  <c r="DSE43" i="7"/>
  <c r="DSA43" i="7"/>
  <c r="DRX43" i="7"/>
  <c r="DRW43" i="7"/>
  <c r="DRS43" i="7"/>
  <c r="DRP43" i="7"/>
  <c r="DRO43" i="7"/>
  <c r="DRK43" i="7"/>
  <c r="DRH43" i="7"/>
  <c r="DRG43" i="7"/>
  <c r="DRC43" i="7"/>
  <c r="DQZ43" i="7"/>
  <c r="DQY43" i="7"/>
  <c r="DQU43" i="7"/>
  <c r="DQR43" i="7"/>
  <c r="DQQ43" i="7"/>
  <c r="DQM43" i="7"/>
  <c r="DQJ43" i="7"/>
  <c r="DQI43" i="7"/>
  <c r="DQE43" i="7"/>
  <c r="DQB43" i="7"/>
  <c r="DQA43" i="7"/>
  <c r="DPW43" i="7"/>
  <c r="DPT43" i="7"/>
  <c r="DPS43" i="7"/>
  <c r="DPO43" i="7"/>
  <c r="DPL43" i="7"/>
  <c r="DPK43" i="7"/>
  <c r="DPG43" i="7"/>
  <c r="DPD43" i="7"/>
  <c r="DPC43" i="7"/>
  <c r="DOY43" i="7"/>
  <c r="DOV43" i="7"/>
  <c r="DOU43" i="7"/>
  <c r="DOQ43" i="7"/>
  <c r="DON43" i="7"/>
  <c r="DOM43" i="7"/>
  <c r="DOI43" i="7"/>
  <c r="DOF43" i="7"/>
  <c r="DOE43" i="7"/>
  <c r="DOA43" i="7"/>
  <c r="DNX43" i="7"/>
  <c r="DNW43" i="7"/>
  <c r="DNS43" i="7"/>
  <c r="DNP43" i="7"/>
  <c r="DNO43" i="7"/>
  <c r="DNK43" i="7"/>
  <c r="DNH43" i="7"/>
  <c r="DNG43" i="7"/>
  <c r="DNC43" i="7"/>
  <c r="DMZ43" i="7"/>
  <c r="DMY43" i="7"/>
  <c r="DMU43" i="7"/>
  <c r="DMR43" i="7"/>
  <c r="DMQ43" i="7"/>
  <c r="DMM43" i="7"/>
  <c r="DMJ43" i="7"/>
  <c r="DMI43" i="7"/>
  <c r="DME43" i="7"/>
  <c r="DMB43" i="7"/>
  <c r="DMA43" i="7"/>
  <c r="DLW43" i="7"/>
  <c r="DLT43" i="7"/>
  <c r="DLS43" i="7"/>
  <c r="DLO43" i="7"/>
  <c r="DLL43" i="7"/>
  <c r="DLK43" i="7"/>
  <c r="DLG43" i="7"/>
  <c r="DLD43" i="7"/>
  <c r="DLC43" i="7"/>
  <c r="DKY43" i="7"/>
  <c r="DKV43" i="7"/>
  <c r="DKU43" i="7"/>
  <c r="DKQ43" i="7"/>
  <c r="DKN43" i="7"/>
  <c r="DKM43" i="7"/>
  <c r="DKI43" i="7"/>
  <c r="DKF43" i="7"/>
  <c r="DKE43" i="7"/>
  <c r="DKA43" i="7"/>
  <c r="DJX43" i="7"/>
  <c r="DJW43" i="7"/>
  <c r="DJS43" i="7"/>
  <c r="DJP43" i="7"/>
  <c r="DJO43" i="7"/>
  <c r="DJK43" i="7"/>
  <c r="DJH43" i="7"/>
  <c r="DJG43" i="7"/>
  <c r="DJC43" i="7"/>
  <c r="DIZ43" i="7"/>
  <c r="DIY43" i="7"/>
  <c r="DIU43" i="7"/>
  <c r="DIR43" i="7"/>
  <c r="DIQ43" i="7"/>
  <c r="DIM43" i="7"/>
  <c r="DIJ43" i="7"/>
  <c r="DII43" i="7"/>
  <c r="DIE43" i="7"/>
  <c r="DIB43" i="7"/>
  <c r="DIA43" i="7"/>
  <c r="DHW43" i="7"/>
  <c r="DHT43" i="7"/>
  <c r="DHS43" i="7"/>
  <c r="DHO43" i="7"/>
  <c r="DHL43" i="7"/>
  <c r="DHK43" i="7"/>
  <c r="DHG43" i="7"/>
  <c r="DHD43" i="7"/>
  <c r="DHC43" i="7"/>
  <c r="DGY43" i="7"/>
  <c r="DGV43" i="7"/>
  <c r="DGU43" i="7"/>
  <c r="DGQ43" i="7"/>
  <c r="DGN43" i="7"/>
  <c r="DGM43" i="7"/>
  <c r="DGI43" i="7"/>
  <c r="DGF43" i="7"/>
  <c r="DGE43" i="7"/>
  <c r="DGA43" i="7"/>
  <c r="DFX43" i="7"/>
  <c r="DFW43" i="7"/>
  <c r="DFS43" i="7"/>
  <c r="DFP43" i="7"/>
  <c r="DFO43" i="7"/>
  <c r="DFK43" i="7"/>
  <c r="DFH43" i="7"/>
  <c r="DFG43" i="7"/>
  <c r="DFC43" i="7"/>
  <c r="DEZ43" i="7"/>
  <c r="DEY43" i="7"/>
  <c r="DEU43" i="7"/>
  <c r="DER43" i="7"/>
  <c r="DEQ43" i="7"/>
  <c r="DEM43" i="7"/>
  <c r="DEJ43" i="7"/>
  <c r="DEI43" i="7"/>
  <c r="DEE43" i="7"/>
  <c r="DEB43" i="7"/>
  <c r="DEA43" i="7"/>
  <c r="DDW43" i="7"/>
  <c r="DDT43" i="7"/>
  <c r="DDS43" i="7"/>
  <c r="DDO43" i="7"/>
  <c r="DDL43" i="7"/>
  <c r="DDK43" i="7"/>
  <c r="DDG43" i="7"/>
  <c r="DDD43" i="7"/>
  <c r="DDC43" i="7"/>
  <c r="DCY43" i="7"/>
  <c r="DCV43" i="7"/>
  <c r="DCU43" i="7"/>
  <c r="DCQ43" i="7"/>
  <c r="DCN43" i="7"/>
  <c r="DCM43" i="7"/>
  <c r="DCI43" i="7"/>
  <c r="DCF43" i="7"/>
  <c r="DCE43" i="7"/>
  <c r="DCA43" i="7"/>
  <c r="DBX43" i="7"/>
  <c r="DBW43" i="7"/>
  <c r="DBS43" i="7"/>
  <c r="DBP43" i="7"/>
  <c r="DBO43" i="7"/>
  <c r="DBK43" i="7"/>
  <c r="DBH43" i="7"/>
  <c r="DBG43" i="7"/>
  <c r="DBC43" i="7"/>
  <c r="DAZ43" i="7"/>
  <c r="DAY43" i="7"/>
  <c r="DAU43" i="7"/>
  <c r="DAR43" i="7"/>
  <c r="DAQ43" i="7"/>
  <c r="DAM43" i="7"/>
  <c r="DAJ43" i="7"/>
  <c r="DAI43" i="7"/>
  <c r="DAE43" i="7"/>
  <c r="DAB43" i="7"/>
  <c r="DAA43" i="7"/>
  <c r="CZW43" i="7"/>
  <c r="CZT43" i="7"/>
  <c r="CZS43" i="7"/>
  <c r="CZO43" i="7"/>
  <c r="CZL43" i="7"/>
  <c r="CZK43" i="7"/>
  <c r="CZG43" i="7"/>
  <c r="CZD43" i="7"/>
  <c r="CZC43" i="7"/>
  <c r="CYY43" i="7"/>
  <c r="CYV43" i="7"/>
  <c r="CYU43" i="7"/>
  <c r="CYQ43" i="7"/>
  <c r="CYN43" i="7"/>
  <c r="CYM43" i="7"/>
  <c r="CYI43" i="7"/>
  <c r="CYF43" i="7"/>
  <c r="CYE43" i="7"/>
  <c r="CYA43" i="7"/>
  <c r="CXX43" i="7"/>
  <c r="CXW43" i="7"/>
  <c r="CXS43" i="7"/>
  <c r="CXP43" i="7"/>
  <c r="CXO43" i="7"/>
  <c r="CXK43" i="7"/>
  <c r="CXH43" i="7"/>
  <c r="CXG43" i="7"/>
  <c r="CXC43" i="7"/>
  <c r="CWZ43" i="7"/>
  <c r="CWY43" i="7"/>
  <c r="CWU43" i="7"/>
  <c r="CWR43" i="7"/>
  <c r="CWQ43" i="7"/>
  <c r="CWM43" i="7"/>
  <c r="CWJ43" i="7"/>
  <c r="CWI43" i="7"/>
  <c r="CWE43" i="7"/>
  <c r="CWB43" i="7"/>
  <c r="CWA43" i="7"/>
  <c r="CVW43" i="7"/>
  <c r="CVT43" i="7"/>
  <c r="CVS43" i="7"/>
  <c r="CVO43" i="7"/>
  <c r="CVL43" i="7"/>
  <c r="CVK43" i="7"/>
  <c r="CVG43" i="7"/>
  <c r="CVD43" i="7"/>
  <c r="CVC43" i="7"/>
  <c r="CUY43" i="7"/>
  <c r="CUV43" i="7"/>
  <c r="CUU43" i="7"/>
  <c r="CUQ43" i="7"/>
  <c r="CUN43" i="7"/>
  <c r="CUM43" i="7"/>
  <c r="CUI43" i="7"/>
  <c r="CUF43" i="7"/>
  <c r="CUE43" i="7"/>
  <c r="CUA43" i="7"/>
  <c r="CTX43" i="7"/>
  <c r="CTW43" i="7"/>
  <c r="CTS43" i="7"/>
  <c r="CTP43" i="7"/>
  <c r="CTO43" i="7"/>
  <c r="CTK43" i="7"/>
  <c r="CTH43" i="7"/>
  <c r="CTG43" i="7"/>
  <c r="CTC43" i="7"/>
  <c r="CSZ43" i="7"/>
  <c r="CSY43" i="7"/>
  <c r="CSU43" i="7"/>
  <c r="CSR43" i="7"/>
  <c r="CSQ43" i="7"/>
  <c r="CSM43" i="7"/>
  <c r="CSJ43" i="7"/>
  <c r="CSI43" i="7"/>
  <c r="CSE43" i="7"/>
  <c r="CSB43" i="7"/>
  <c r="CSA43" i="7"/>
  <c r="CRW43" i="7"/>
  <c r="CRT43" i="7"/>
  <c r="CRS43" i="7"/>
  <c r="CRO43" i="7"/>
  <c r="CRL43" i="7"/>
  <c r="CRK43" i="7"/>
  <c r="CRG43" i="7"/>
  <c r="CRD43" i="7"/>
  <c r="CRC43" i="7"/>
  <c r="CQY43" i="7"/>
  <c r="CQV43" i="7"/>
  <c r="CQU43" i="7"/>
  <c r="CQQ43" i="7"/>
  <c r="CQN43" i="7"/>
  <c r="CQM43" i="7"/>
  <c r="CQI43" i="7"/>
  <c r="CQF43" i="7"/>
  <c r="CQE43" i="7"/>
  <c r="CQA43" i="7"/>
  <c r="CPX43" i="7"/>
  <c r="CPW43" i="7"/>
  <c r="CPS43" i="7"/>
  <c r="CPP43" i="7"/>
  <c r="CPO43" i="7"/>
  <c r="CPK43" i="7"/>
  <c r="CPH43" i="7"/>
  <c r="CPG43" i="7"/>
  <c r="CPC43" i="7"/>
  <c r="COZ43" i="7"/>
  <c r="COY43" i="7"/>
  <c r="COU43" i="7"/>
  <c r="COR43" i="7"/>
  <c r="COQ43" i="7"/>
  <c r="COM43" i="7"/>
  <c r="COJ43" i="7"/>
  <c r="COI43" i="7"/>
  <c r="COE43" i="7"/>
  <c r="COB43" i="7"/>
  <c r="COA43" i="7"/>
  <c r="CNW43" i="7"/>
  <c r="CNT43" i="7"/>
  <c r="CNS43" i="7"/>
  <c r="CNO43" i="7"/>
  <c r="CNL43" i="7"/>
  <c r="CNK43" i="7"/>
  <c r="CNG43" i="7"/>
  <c r="CND43" i="7"/>
  <c r="CNC43" i="7"/>
  <c r="CMY43" i="7"/>
  <c r="CMV43" i="7"/>
  <c r="CMU43" i="7"/>
  <c r="CMQ43" i="7"/>
  <c r="CMN43" i="7"/>
  <c r="CMM43" i="7"/>
  <c r="CMI43" i="7"/>
  <c r="CMF43" i="7"/>
  <c r="CME43" i="7"/>
  <c r="CMA43" i="7"/>
  <c r="CLX43" i="7"/>
  <c r="CLW43" i="7"/>
  <c r="CLS43" i="7"/>
  <c r="CLP43" i="7"/>
  <c r="CLO43" i="7"/>
  <c r="CLK43" i="7"/>
  <c r="CLH43" i="7"/>
  <c r="CLG43" i="7"/>
  <c r="CLC43" i="7"/>
  <c r="CKZ43" i="7"/>
  <c r="CKY43" i="7"/>
  <c r="CKU43" i="7"/>
  <c r="CKR43" i="7"/>
  <c r="CKQ43" i="7"/>
  <c r="CKM43" i="7"/>
  <c r="CKJ43" i="7"/>
  <c r="CKI43" i="7"/>
  <c r="CKE43" i="7"/>
  <c r="CKB43" i="7"/>
  <c r="CKA43" i="7"/>
  <c r="CJW43" i="7"/>
  <c r="CJT43" i="7"/>
  <c r="CJS43" i="7"/>
  <c r="CJO43" i="7"/>
  <c r="CJL43" i="7"/>
  <c r="CJK43" i="7"/>
  <c r="CJG43" i="7"/>
  <c r="CJD43" i="7"/>
  <c r="CJC43" i="7"/>
  <c r="CIY43" i="7"/>
  <c r="CIV43" i="7"/>
  <c r="CIU43" i="7"/>
  <c r="CIQ43" i="7"/>
  <c r="CIN43" i="7"/>
  <c r="CIM43" i="7"/>
  <c r="CII43" i="7"/>
  <c r="CIF43" i="7"/>
  <c r="CIE43" i="7"/>
  <c r="CIA43" i="7"/>
  <c r="CHX43" i="7"/>
  <c r="CHW43" i="7"/>
  <c r="CHS43" i="7"/>
  <c r="CHP43" i="7"/>
  <c r="CHO43" i="7"/>
  <c r="CHK43" i="7"/>
  <c r="CHH43" i="7"/>
  <c r="CHG43" i="7"/>
  <c r="CHC43" i="7"/>
  <c r="CGZ43" i="7"/>
  <c r="CGY43" i="7"/>
  <c r="CGU43" i="7"/>
  <c r="CGR43" i="7"/>
  <c r="CGQ43" i="7"/>
  <c r="CGM43" i="7"/>
  <c r="CGJ43" i="7"/>
  <c r="CGI43" i="7"/>
  <c r="CGE43" i="7"/>
  <c r="CGB43" i="7"/>
  <c r="CGA43" i="7"/>
  <c r="CFW43" i="7"/>
  <c r="CFT43" i="7"/>
  <c r="CFS43" i="7"/>
  <c r="CFO43" i="7"/>
  <c r="CFL43" i="7"/>
  <c r="CFK43" i="7"/>
  <c r="CFG43" i="7"/>
  <c r="CFD43" i="7"/>
  <c r="CFC43" i="7"/>
  <c r="CEY43" i="7"/>
  <c r="CEV43" i="7"/>
  <c r="CEU43" i="7"/>
  <c r="CEQ43" i="7"/>
  <c r="CEN43" i="7"/>
  <c r="CEM43" i="7"/>
  <c r="CEI43" i="7"/>
  <c r="CEF43" i="7"/>
  <c r="CEE43" i="7"/>
  <c r="CEA43" i="7"/>
  <c r="CDX43" i="7"/>
  <c r="CDW43" i="7"/>
  <c r="CDS43" i="7"/>
  <c r="CDP43" i="7"/>
  <c r="CDO43" i="7"/>
  <c r="CDK43" i="7"/>
  <c r="CDH43" i="7"/>
  <c r="CDG43" i="7"/>
  <c r="CDC43" i="7"/>
  <c r="CCZ43" i="7"/>
  <c r="CCY43" i="7"/>
  <c r="CCU43" i="7"/>
  <c r="CCR43" i="7"/>
  <c r="CCQ43" i="7"/>
  <c r="CCM43" i="7"/>
  <c r="CCJ43" i="7"/>
  <c r="CCI43" i="7"/>
  <c r="CCE43" i="7"/>
  <c r="CCB43" i="7"/>
  <c r="CCA43" i="7"/>
  <c r="CBW43" i="7"/>
  <c r="CBT43" i="7"/>
  <c r="CBS43" i="7"/>
  <c r="CBO43" i="7"/>
  <c r="CBL43" i="7"/>
  <c r="CBK43" i="7"/>
  <c r="CBG43" i="7"/>
  <c r="CBD43" i="7"/>
  <c r="CBC43" i="7"/>
  <c r="CAY43" i="7"/>
  <c r="CAV43" i="7"/>
  <c r="CAU43" i="7"/>
  <c r="CAQ43" i="7"/>
  <c r="CAN43" i="7"/>
  <c r="CAM43" i="7"/>
  <c r="CAI43" i="7"/>
  <c r="CAF43" i="7"/>
  <c r="CAE43" i="7"/>
  <c r="CAA43" i="7"/>
  <c r="BZX43" i="7"/>
  <c r="BZW43" i="7"/>
  <c r="BZS43" i="7"/>
  <c r="BZP43" i="7"/>
  <c r="BZO43" i="7"/>
  <c r="BZK43" i="7"/>
  <c r="BZH43" i="7"/>
  <c r="BZG43" i="7"/>
  <c r="BZC43" i="7"/>
  <c r="BYZ43" i="7"/>
  <c r="BYY43" i="7"/>
  <c r="BYU43" i="7"/>
  <c r="BYR43" i="7"/>
  <c r="BYQ43" i="7"/>
  <c r="BYM43" i="7"/>
  <c r="BYJ43" i="7"/>
  <c r="BYI43" i="7"/>
  <c r="BYE43" i="7"/>
  <c r="BYB43" i="7"/>
  <c r="BYA43" i="7"/>
  <c r="BXW43" i="7"/>
  <c r="BXT43" i="7"/>
  <c r="BXS43" i="7"/>
  <c r="BXO43" i="7"/>
  <c r="BXL43" i="7"/>
  <c r="BXK43" i="7"/>
  <c r="BXG43" i="7"/>
  <c r="BXD43" i="7"/>
  <c r="BXC43" i="7"/>
  <c r="BWY43" i="7"/>
  <c r="BWV43" i="7"/>
  <c r="BWU43" i="7"/>
  <c r="BWQ43" i="7"/>
  <c r="BWN43" i="7"/>
  <c r="BWM43" i="7"/>
  <c r="BWI43" i="7"/>
  <c r="BWF43" i="7"/>
  <c r="BWE43" i="7"/>
  <c r="BWA43" i="7"/>
  <c r="BVX43" i="7"/>
  <c r="BVW43" i="7"/>
  <c r="BVS43" i="7"/>
  <c r="BVP43" i="7"/>
  <c r="BVO43" i="7"/>
  <c r="BVK43" i="7"/>
  <c r="BVH43" i="7"/>
  <c r="BVG43" i="7"/>
  <c r="BVC43" i="7"/>
  <c r="BUZ43" i="7"/>
  <c r="BUY43" i="7"/>
  <c r="BUU43" i="7"/>
  <c r="BUR43" i="7"/>
  <c r="BUQ43" i="7"/>
  <c r="BUM43" i="7"/>
  <c r="BUJ43" i="7"/>
  <c r="BUI43" i="7"/>
  <c r="BUE43" i="7"/>
  <c r="BUB43" i="7"/>
  <c r="BUA43" i="7"/>
  <c r="BTW43" i="7"/>
  <c r="BTT43" i="7"/>
  <c r="BTS43" i="7"/>
  <c r="BTO43" i="7"/>
  <c r="BTL43" i="7"/>
  <c r="BTK43" i="7"/>
  <c r="BTG43" i="7"/>
  <c r="BTD43" i="7"/>
  <c r="BTC43" i="7"/>
  <c r="BSY43" i="7"/>
  <c r="BSV43" i="7"/>
  <c r="BSU43" i="7"/>
  <c r="BSQ43" i="7"/>
  <c r="BSN43" i="7"/>
  <c r="BSM43" i="7"/>
  <c r="BSI43" i="7"/>
  <c r="BSF43" i="7"/>
  <c r="BSE43" i="7"/>
  <c r="BSA43" i="7"/>
  <c r="BRX43" i="7"/>
  <c r="BRW43" i="7"/>
  <c r="BRS43" i="7"/>
  <c r="BRP43" i="7"/>
  <c r="BRO43" i="7"/>
  <c r="BRK43" i="7"/>
  <c r="BRH43" i="7"/>
  <c r="BRG43" i="7"/>
  <c r="BRC43" i="7"/>
  <c r="BQZ43" i="7"/>
  <c r="BQY43" i="7"/>
  <c r="BQU43" i="7"/>
  <c r="BQR43" i="7"/>
  <c r="BQQ43" i="7"/>
  <c r="BQM43" i="7"/>
  <c r="BQJ43" i="7"/>
  <c r="BQI43" i="7"/>
  <c r="BQE43" i="7"/>
  <c r="BQB43" i="7"/>
  <c r="BQA43" i="7"/>
  <c r="BPW43" i="7"/>
  <c r="BPT43" i="7"/>
  <c r="BPS43" i="7"/>
  <c r="BPO43" i="7"/>
  <c r="BPL43" i="7"/>
  <c r="BPK43" i="7"/>
  <c r="BPG43" i="7"/>
  <c r="BPD43" i="7"/>
  <c r="BPC43" i="7"/>
  <c r="BOY43" i="7"/>
  <c r="BOV43" i="7"/>
  <c r="BOU43" i="7"/>
  <c r="BOQ43" i="7"/>
  <c r="BON43" i="7"/>
  <c r="BOM43" i="7"/>
  <c r="BOI43" i="7"/>
  <c r="BOF43" i="7"/>
  <c r="BOE43" i="7"/>
  <c r="BOA43" i="7"/>
  <c r="BNX43" i="7"/>
  <c r="BNW43" i="7"/>
  <c r="BNS43" i="7"/>
  <c r="BNP43" i="7"/>
  <c r="BNO43" i="7"/>
  <c r="BNK43" i="7"/>
  <c r="BNH43" i="7"/>
  <c r="BNG43" i="7"/>
  <c r="BNC43" i="7"/>
  <c r="BMZ43" i="7"/>
  <c r="BMY43" i="7"/>
  <c r="BMU43" i="7"/>
  <c r="BMR43" i="7"/>
  <c r="BMQ43" i="7"/>
  <c r="BMM43" i="7"/>
  <c r="BMJ43" i="7"/>
  <c r="BMI43" i="7"/>
  <c r="BME43" i="7"/>
  <c r="BMB43" i="7"/>
  <c r="BMA43" i="7"/>
  <c r="BLW43" i="7"/>
  <c r="BLT43" i="7"/>
  <c r="BLS43" i="7"/>
  <c r="BLO43" i="7"/>
  <c r="BLL43" i="7"/>
  <c r="BLK43" i="7"/>
  <c r="BLG43" i="7"/>
  <c r="BLD43" i="7"/>
  <c r="BLC43" i="7"/>
  <c r="BKY43" i="7"/>
  <c r="BKV43" i="7"/>
  <c r="BKU43" i="7"/>
  <c r="BKQ43" i="7"/>
  <c r="BKN43" i="7"/>
  <c r="BKM43" i="7"/>
  <c r="BKI43" i="7"/>
  <c r="BKF43" i="7"/>
  <c r="BKE43" i="7"/>
  <c r="BKA43" i="7"/>
  <c r="BJX43" i="7"/>
  <c r="BJW43" i="7"/>
  <c r="BJS43" i="7"/>
  <c r="BJP43" i="7"/>
  <c r="BJO43" i="7"/>
  <c r="BJK43" i="7"/>
  <c r="BJH43" i="7"/>
  <c r="BJG43" i="7"/>
  <c r="BJC43" i="7"/>
  <c r="BIZ43" i="7"/>
  <c r="BIY43" i="7"/>
  <c r="BIU43" i="7"/>
  <c r="BIR43" i="7"/>
  <c r="BIQ43" i="7"/>
  <c r="BIM43" i="7"/>
  <c r="BIJ43" i="7"/>
  <c r="BII43" i="7"/>
  <c r="BIE43" i="7"/>
  <c r="BIB43" i="7"/>
  <c r="BIA43" i="7"/>
  <c r="BHW43" i="7"/>
  <c r="BHT43" i="7"/>
  <c r="BHS43" i="7"/>
  <c r="BHO43" i="7"/>
  <c r="BHL43" i="7"/>
  <c r="BHK43" i="7"/>
  <c r="BHG43" i="7"/>
  <c r="BHD43" i="7"/>
  <c r="BHC43" i="7"/>
  <c r="BGY43" i="7"/>
  <c r="BGV43" i="7"/>
  <c r="BGU43" i="7"/>
  <c r="BGQ43" i="7"/>
  <c r="BGN43" i="7"/>
  <c r="BGM43" i="7"/>
  <c r="BGI43" i="7"/>
  <c r="BGF43" i="7"/>
  <c r="BGE43" i="7"/>
  <c r="BGA43" i="7"/>
  <c r="BFX43" i="7"/>
  <c r="BFW43" i="7"/>
  <c r="BFS43" i="7"/>
  <c r="BFP43" i="7"/>
  <c r="BFO43" i="7"/>
  <c r="BFK43" i="7"/>
  <c r="BFH43" i="7"/>
  <c r="BFG43" i="7"/>
  <c r="BFC43" i="7"/>
  <c r="BEZ43" i="7"/>
  <c r="BEY43" i="7"/>
  <c r="BEU43" i="7"/>
  <c r="BER43" i="7"/>
  <c r="BEQ43" i="7"/>
  <c r="BEM43" i="7"/>
  <c r="BEJ43" i="7"/>
  <c r="BEI43" i="7"/>
  <c r="BEE43" i="7"/>
  <c r="BEB43" i="7"/>
  <c r="BEA43" i="7"/>
  <c r="BDW43" i="7"/>
  <c r="BDT43" i="7"/>
  <c r="BDS43" i="7"/>
  <c r="BDO43" i="7"/>
  <c r="BDL43" i="7"/>
  <c r="BDK43" i="7"/>
  <c r="BDG43" i="7"/>
  <c r="BDD43" i="7"/>
  <c r="BDC43" i="7"/>
  <c r="BCY43" i="7"/>
  <c r="BCV43" i="7"/>
  <c r="BCU43" i="7"/>
  <c r="BCQ43" i="7"/>
  <c r="BCN43" i="7"/>
  <c r="BCM43" i="7"/>
  <c r="BCI43" i="7"/>
  <c r="BCF43" i="7"/>
  <c r="BCE43" i="7"/>
  <c r="BCA43" i="7"/>
  <c r="BBX43" i="7"/>
  <c r="BBW43" i="7"/>
  <c r="BBS43" i="7"/>
  <c r="BBP43" i="7"/>
  <c r="BBO43" i="7"/>
  <c r="BBK43" i="7"/>
  <c r="BBH43" i="7"/>
  <c r="BBG43" i="7"/>
  <c r="BBC43" i="7"/>
  <c r="BAZ43" i="7"/>
  <c r="BAY43" i="7"/>
  <c r="BAU43" i="7"/>
  <c r="BAR43" i="7"/>
  <c r="BAQ43" i="7"/>
  <c r="BAM43" i="7"/>
  <c r="BAJ43" i="7"/>
  <c r="BAI43" i="7"/>
  <c r="BAE43" i="7"/>
  <c r="BAB43" i="7"/>
  <c r="BAA43" i="7"/>
  <c r="AZW43" i="7"/>
  <c r="AZT43" i="7"/>
  <c r="AZS43" i="7"/>
  <c r="AZO43" i="7"/>
  <c r="AZL43" i="7"/>
  <c r="AZK43" i="7"/>
  <c r="AZG43" i="7"/>
  <c r="AZD43" i="7"/>
  <c r="AZC43" i="7"/>
  <c r="AYY43" i="7"/>
  <c r="AYV43" i="7"/>
  <c r="AYU43" i="7"/>
  <c r="AYQ43" i="7"/>
  <c r="AYN43" i="7"/>
  <c r="AYM43" i="7"/>
  <c r="AYI43" i="7"/>
  <c r="AYF43" i="7"/>
  <c r="AYE43" i="7"/>
  <c r="AYA43" i="7"/>
  <c r="AXX43" i="7"/>
  <c r="AXW43" i="7"/>
  <c r="AXS43" i="7"/>
  <c r="AXP43" i="7"/>
  <c r="AXO43" i="7"/>
  <c r="AXK43" i="7"/>
  <c r="AXH43" i="7"/>
  <c r="AXG43" i="7"/>
  <c r="AXC43" i="7"/>
  <c r="AWZ43" i="7"/>
  <c r="AWY43" i="7"/>
  <c r="AWU43" i="7"/>
  <c r="AWR43" i="7"/>
  <c r="AWQ43" i="7"/>
  <c r="AWM43" i="7"/>
  <c r="AWJ43" i="7"/>
  <c r="AWI43" i="7"/>
  <c r="AWE43" i="7"/>
  <c r="AWB43" i="7"/>
  <c r="AWA43" i="7"/>
  <c r="AVW43" i="7"/>
  <c r="AVT43" i="7"/>
  <c r="AVS43" i="7"/>
  <c r="AVO43" i="7"/>
  <c r="AVL43" i="7"/>
  <c r="AVK43" i="7"/>
  <c r="AVG43" i="7"/>
  <c r="AVD43" i="7"/>
  <c r="AVC43" i="7"/>
  <c r="AUY43" i="7"/>
  <c r="AUV43" i="7"/>
  <c r="AUU43" i="7"/>
  <c r="AUQ43" i="7"/>
  <c r="AUN43" i="7"/>
  <c r="AUM43" i="7"/>
  <c r="AUI43" i="7"/>
  <c r="AUF43" i="7"/>
  <c r="AUE43" i="7"/>
  <c r="AUA43" i="7"/>
  <c r="ATX43" i="7"/>
  <c r="ATW43" i="7"/>
  <c r="ATS43" i="7"/>
  <c r="ATP43" i="7"/>
  <c r="ATO43" i="7"/>
  <c r="ATK43" i="7"/>
  <c r="ATH43" i="7"/>
  <c r="ATG43" i="7"/>
  <c r="ATC43" i="7"/>
  <c r="ASZ43" i="7"/>
  <c r="ASY43" i="7"/>
  <c r="ASU43" i="7"/>
  <c r="ASR43" i="7"/>
  <c r="ASQ43" i="7"/>
  <c r="ASM43" i="7"/>
  <c r="ASJ43" i="7"/>
  <c r="ASI43" i="7"/>
  <c r="ASE43" i="7"/>
  <c r="ASB43" i="7"/>
  <c r="ASA43" i="7"/>
  <c r="ARW43" i="7"/>
  <c r="ART43" i="7"/>
  <c r="ARS43" i="7"/>
  <c r="ARO43" i="7"/>
  <c r="ARL43" i="7"/>
  <c r="ARK43" i="7"/>
  <c r="ARG43" i="7"/>
  <c r="ARD43" i="7"/>
  <c r="ARC43" i="7"/>
  <c r="AQY43" i="7"/>
  <c r="AQV43" i="7"/>
  <c r="AQU43" i="7"/>
  <c r="AQQ43" i="7"/>
  <c r="AQN43" i="7"/>
  <c r="AQM43" i="7"/>
  <c r="AQI43" i="7"/>
  <c r="AQF43" i="7"/>
  <c r="AQE43" i="7"/>
  <c r="AQA43" i="7"/>
  <c r="APX43" i="7"/>
  <c r="APW43" i="7"/>
  <c r="APS43" i="7"/>
  <c r="APP43" i="7"/>
  <c r="APO43" i="7"/>
  <c r="APK43" i="7"/>
  <c r="APH43" i="7"/>
  <c r="APG43" i="7"/>
  <c r="APC43" i="7"/>
  <c r="AOZ43" i="7"/>
  <c r="AOY43" i="7"/>
  <c r="AOU43" i="7"/>
  <c r="AOR43" i="7"/>
  <c r="AOQ43" i="7"/>
  <c r="AOM43" i="7"/>
  <c r="AOJ43" i="7"/>
  <c r="AOI43" i="7"/>
  <c r="AOE43" i="7"/>
  <c r="AOB43" i="7"/>
  <c r="AOA43" i="7"/>
  <c r="ANW43" i="7"/>
  <c r="ANT43" i="7"/>
  <c r="ANS43" i="7"/>
  <c r="ANO43" i="7"/>
  <c r="ANL43" i="7"/>
  <c r="ANK43" i="7"/>
  <c r="ANG43" i="7"/>
  <c r="AND43" i="7"/>
  <c r="ANC43" i="7"/>
  <c r="AMY43" i="7"/>
  <c r="AMV43" i="7"/>
  <c r="AMU43" i="7"/>
  <c r="AMQ43" i="7"/>
  <c r="AMN43" i="7"/>
  <c r="AMM43" i="7"/>
  <c r="AMI43" i="7"/>
  <c r="AMF43" i="7"/>
  <c r="AME43" i="7"/>
  <c r="AMA43" i="7"/>
  <c r="ALX43" i="7"/>
  <c r="ALW43" i="7"/>
  <c r="ALS43" i="7"/>
  <c r="ALP43" i="7"/>
  <c r="ALO43" i="7"/>
  <c r="ALK43" i="7"/>
  <c r="ALH43" i="7"/>
  <c r="ALG43" i="7"/>
  <c r="ALC43" i="7"/>
  <c r="AKZ43" i="7"/>
  <c r="AKY43" i="7"/>
  <c r="AKU43" i="7"/>
  <c r="AKR43" i="7"/>
  <c r="AKQ43" i="7"/>
  <c r="AKM43" i="7"/>
  <c r="AKJ43" i="7"/>
  <c r="AKI43" i="7"/>
  <c r="AKE43" i="7"/>
  <c r="AKB43" i="7"/>
  <c r="AKA43" i="7"/>
  <c r="AJW43" i="7"/>
  <c r="AJT43" i="7"/>
  <c r="AJS43" i="7"/>
  <c r="AJO43" i="7"/>
  <c r="AJL43" i="7"/>
  <c r="AJK43" i="7"/>
  <c r="AJG43" i="7"/>
  <c r="AJD43" i="7"/>
  <c r="AJC43" i="7"/>
  <c r="AIY43" i="7"/>
  <c r="AIV43" i="7"/>
  <c r="AIU43" i="7"/>
  <c r="AIQ43" i="7"/>
  <c r="AIN43" i="7"/>
  <c r="AIM43" i="7"/>
  <c r="AII43" i="7"/>
  <c r="AIF43" i="7"/>
  <c r="AIE43" i="7"/>
  <c r="AIA43" i="7"/>
  <c r="AHX43" i="7"/>
  <c r="AHW43" i="7"/>
  <c r="AHS43" i="7"/>
  <c r="AHP43" i="7"/>
  <c r="AHO43" i="7"/>
  <c r="AHK43" i="7"/>
  <c r="AHH43" i="7"/>
  <c r="AHG43" i="7"/>
  <c r="AHC43" i="7"/>
  <c r="AGZ43" i="7"/>
  <c r="AGY43" i="7"/>
  <c r="AGU43" i="7"/>
  <c r="AGR43" i="7"/>
  <c r="AGQ43" i="7"/>
  <c r="AGM43" i="7"/>
  <c r="AGJ43" i="7"/>
  <c r="AGI43" i="7"/>
  <c r="AGE43" i="7"/>
  <c r="AGB43" i="7"/>
  <c r="AGA43" i="7"/>
  <c r="AFW43" i="7"/>
  <c r="AFT43" i="7"/>
  <c r="AFS43" i="7"/>
  <c r="AFO43" i="7"/>
  <c r="AFL43" i="7"/>
  <c r="AFK43" i="7"/>
  <c r="AFG43" i="7"/>
  <c r="AFD43" i="7"/>
  <c r="AFC43" i="7"/>
  <c r="AEY43" i="7"/>
  <c r="AEV43" i="7"/>
  <c r="AEU43" i="7"/>
  <c r="AEQ43" i="7"/>
  <c r="AEN43" i="7"/>
  <c r="AEM43" i="7"/>
  <c r="AEI43" i="7"/>
  <c r="AEF43" i="7"/>
  <c r="AEE43" i="7"/>
  <c r="AEA43" i="7"/>
  <c r="ADX43" i="7"/>
  <c r="ADW43" i="7"/>
  <c r="ADS43" i="7"/>
  <c r="ADP43" i="7"/>
  <c r="ADO43" i="7"/>
  <c r="ADK43" i="7"/>
  <c r="ADH43" i="7"/>
  <c r="ADG43" i="7"/>
  <c r="ADC43" i="7"/>
  <c r="ACZ43" i="7"/>
  <c r="ACY43" i="7"/>
  <c r="ACU43" i="7"/>
  <c r="ACR43" i="7"/>
  <c r="ACQ43" i="7"/>
  <c r="ACM43" i="7"/>
  <c r="ACJ43" i="7"/>
  <c r="ACI43" i="7"/>
  <c r="ACE43" i="7"/>
  <c r="ACB43" i="7"/>
  <c r="ACA43" i="7"/>
  <c r="ABW43" i="7"/>
  <c r="ABT43" i="7"/>
  <c r="ABS43" i="7"/>
  <c r="ABO43" i="7"/>
  <c r="ABL43" i="7"/>
  <c r="ABK43" i="7"/>
  <c r="ABG43" i="7"/>
  <c r="ABD43" i="7"/>
  <c r="ABC43" i="7"/>
  <c r="AAY43" i="7"/>
  <c r="AAV43" i="7"/>
  <c r="AAU43" i="7"/>
  <c r="AAQ43" i="7"/>
  <c r="AAN43" i="7"/>
  <c r="AAM43" i="7"/>
  <c r="AAI43" i="7"/>
  <c r="AAF43" i="7"/>
  <c r="AAE43" i="7"/>
  <c r="AAA43" i="7"/>
  <c r="ZX43" i="7"/>
  <c r="ZW43" i="7"/>
  <c r="ZS43" i="7"/>
  <c r="ZP43" i="7"/>
  <c r="ZO43" i="7"/>
  <c r="ZK43" i="7"/>
  <c r="ZH43" i="7"/>
  <c r="ZG43" i="7"/>
  <c r="ZC43" i="7"/>
  <c r="YZ43" i="7"/>
  <c r="YY43" i="7"/>
  <c r="YU43" i="7"/>
  <c r="YR43" i="7"/>
  <c r="YQ43" i="7"/>
  <c r="YM43" i="7"/>
  <c r="YJ43" i="7"/>
  <c r="YI43" i="7"/>
  <c r="YE43" i="7"/>
  <c r="YB43" i="7"/>
  <c r="YA43" i="7"/>
  <c r="XW43" i="7"/>
  <c r="XT43" i="7"/>
  <c r="XS43" i="7"/>
  <c r="XO43" i="7"/>
  <c r="XL43" i="7"/>
  <c r="XK43" i="7"/>
  <c r="XG43" i="7"/>
  <c r="XD43" i="7"/>
  <c r="XC43" i="7"/>
  <c r="WY43" i="7"/>
  <c r="WV43" i="7"/>
  <c r="WU43" i="7"/>
  <c r="WQ43" i="7"/>
  <c r="WN43" i="7"/>
  <c r="WM43" i="7"/>
  <c r="WI43" i="7"/>
  <c r="WF43" i="7"/>
  <c r="WE43" i="7"/>
  <c r="WA43" i="7"/>
  <c r="VX43" i="7"/>
  <c r="VW43" i="7"/>
  <c r="VS43" i="7"/>
  <c r="VP43" i="7"/>
  <c r="VO43" i="7"/>
  <c r="VK43" i="7"/>
  <c r="VH43" i="7"/>
  <c r="VG43" i="7"/>
  <c r="VC43" i="7"/>
  <c r="UZ43" i="7"/>
  <c r="UY43" i="7"/>
  <c r="UU43" i="7"/>
  <c r="UR43" i="7"/>
  <c r="UQ43" i="7"/>
  <c r="UM43" i="7"/>
  <c r="UJ43" i="7"/>
  <c r="UI43" i="7"/>
  <c r="UE43" i="7"/>
  <c r="UB43" i="7"/>
  <c r="UA43" i="7"/>
  <c r="TW43" i="7"/>
  <c r="TT43" i="7"/>
  <c r="TS43" i="7"/>
  <c r="TO43" i="7"/>
  <c r="TL43" i="7"/>
  <c r="TK43" i="7"/>
  <c r="TG43" i="7"/>
  <c r="TD43" i="7"/>
  <c r="TC43" i="7"/>
  <c r="SY43" i="7"/>
  <c r="SV43" i="7"/>
  <c r="SU43" i="7"/>
  <c r="SQ43" i="7"/>
  <c r="SN43" i="7"/>
  <c r="SM43" i="7"/>
  <c r="SI43" i="7"/>
  <c r="SF43" i="7"/>
  <c r="SE43" i="7"/>
  <c r="SA43" i="7"/>
  <c r="RX43" i="7"/>
  <c r="RW43" i="7"/>
  <c r="RS43" i="7"/>
  <c r="RP43" i="7"/>
  <c r="RO43" i="7"/>
  <c r="RK43" i="7"/>
  <c r="RH43" i="7"/>
  <c r="RG43" i="7"/>
  <c r="RC43" i="7"/>
  <c r="QZ43" i="7"/>
  <c r="QY43" i="7"/>
  <c r="QU43" i="7"/>
  <c r="QR43" i="7"/>
  <c r="QQ43" i="7"/>
  <c r="QM43" i="7"/>
  <c r="QJ43" i="7"/>
  <c r="QI43" i="7"/>
  <c r="QE43" i="7"/>
  <c r="QB43" i="7"/>
  <c r="QA43" i="7"/>
  <c r="PW43" i="7"/>
  <c r="PT43" i="7"/>
  <c r="PS43" i="7"/>
  <c r="PO43" i="7"/>
  <c r="PL43" i="7"/>
  <c r="PK43" i="7"/>
  <c r="PG43" i="7"/>
  <c r="PD43" i="7"/>
  <c r="PC43" i="7"/>
  <c r="OY43" i="7"/>
  <c r="OV43" i="7"/>
  <c r="OU43" i="7"/>
  <c r="OQ43" i="7"/>
  <c r="ON43" i="7"/>
  <c r="OM43" i="7"/>
  <c r="OI43" i="7"/>
  <c r="OF43" i="7"/>
  <c r="OE43" i="7"/>
  <c r="OA43" i="7"/>
  <c r="NX43" i="7"/>
  <c r="NW43" i="7"/>
  <c r="NS43" i="7"/>
  <c r="NP43" i="7"/>
  <c r="NO43" i="7"/>
  <c r="NK43" i="7"/>
  <c r="NH43" i="7"/>
  <c r="NG43" i="7"/>
  <c r="NC43" i="7"/>
  <c r="MZ43" i="7"/>
  <c r="MY43" i="7"/>
  <c r="MU43" i="7"/>
  <c r="MR43" i="7"/>
  <c r="MQ43" i="7"/>
  <c r="MM43" i="7"/>
  <c r="MJ43" i="7"/>
  <c r="MI43" i="7"/>
  <c r="ME43" i="7"/>
  <c r="MB43" i="7"/>
  <c r="MA43" i="7"/>
  <c r="LW43" i="7"/>
  <c r="LT43" i="7"/>
  <c r="LS43" i="7"/>
  <c r="LO43" i="7"/>
  <c r="LL43" i="7"/>
  <c r="LK43" i="7"/>
  <c r="LG43" i="7"/>
  <c r="LD43" i="7"/>
  <c r="LC43" i="7"/>
  <c r="KY43" i="7"/>
  <c r="KV43" i="7"/>
  <c r="KU43" i="7"/>
  <c r="KQ43" i="7"/>
  <c r="KN43" i="7"/>
  <c r="KM43" i="7"/>
  <c r="KI43" i="7"/>
  <c r="KF43" i="7"/>
  <c r="KE43" i="7"/>
  <c r="KA43" i="7"/>
  <c r="JX43" i="7"/>
  <c r="JW43" i="7"/>
  <c r="JS43" i="7"/>
  <c r="JP43" i="7"/>
  <c r="JO43" i="7"/>
  <c r="JK43" i="7"/>
  <c r="JH43" i="7"/>
  <c r="JG43" i="7"/>
  <c r="JC43" i="7"/>
  <c r="IZ43" i="7"/>
  <c r="IY43" i="7"/>
  <c r="IU43" i="7"/>
  <c r="IR43" i="7"/>
  <c r="IQ43" i="7"/>
  <c r="IM43" i="7"/>
  <c r="IJ43" i="7"/>
  <c r="II43" i="7"/>
  <c r="IE43" i="7"/>
  <c r="IB43" i="7"/>
  <c r="IA43" i="7"/>
  <c r="HW43" i="7"/>
  <c r="HT43" i="7"/>
  <c r="HS43" i="7"/>
  <c r="HO43" i="7"/>
  <c r="G43" i="7"/>
  <c r="D43" i="7"/>
  <c r="C43" i="7"/>
  <c r="PHL41" i="7" a="1"/>
  <c r="PHM41" i="7" s="1"/>
  <c r="PHD41" i="7" a="1"/>
  <c r="PHE41" i="7" s="1"/>
  <c r="PGV41" i="7" a="1"/>
  <c r="PGW41" i="7" s="1"/>
  <c r="PGN41" i="7" a="1"/>
  <c r="PGO41" i="7" s="1"/>
  <c r="PGF41" i="7" a="1"/>
  <c r="PGG41" i="7" s="1"/>
  <c r="PFX41" i="7" a="1"/>
  <c r="PFY41" i="7" s="1"/>
  <c r="PFP41" i="7" a="1"/>
  <c r="PFQ41" i="7" s="1"/>
  <c r="PFH41" i="7" a="1"/>
  <c r="PFI41" i="7" s="1"/>
  <c r="PEZ41" i="7" a="1"/>
  <c r="PFA41" i="7" s="1"/>
  <c r="PER41" i="7" a="1"/>
  <c r="PES41" i="7" s="1"/>
  <c r="PEJ41" i="7" a="1"/>
  <c r="PEK41" i="7" s="1"/>
  <c r="PEB41" i="7" a="1"/>
  <c r="PEC41" i="7" s="1"/>
  <c r="PDT41" i="7" a="1"/>
  <c r="PDU41" i="7" s="1"/>
  <c r="PDL41" i="7" a="1"/>
  <c r="PDM41" i="7" s="1"/>
  <c r="PDD41" i="7" a="1"/>
  <c r="PDE41" i="7" s="1"/>
  <c r="PCV41" i="7" a="1"/>
  <c r="PCW41" i="7" s="1"/>
  <c r="PCN41" i="7" a="1"/>
  <c r="PCO41" i="7" s="1"/>
  <c r="PCF41" i="7" a="1"/>
  <c r="PCG41" i="7" s="1"/>
  <c r="PBX41" i="7" a="1"/>
  <c r="PBY41" i="7" s="1"/>
  <c r="PBP41" i="7" a="1"/>
  <c r="PBQ41" i="7" s="1"/>
  <c r="PBH41" i="7" a="1"/>
  <c r="PBI41" i="7" s="1"/>
  <c r="PAZ41" i="7" a="1"/>
  <c r="PBA41" i="7" s="1"/>
  <c r="PAR41" i="7" a="1"/>
  <c r="PAS41" i="7" s="1"/>
  <c r="PAJ41" i="7" a="1"/>
  <c r="PAK41" i="7" s="1"/>
  <c r="PAB41" i="7" a="1"/>
  <c r="PAC41" i="7" s="1"/>
  <c r="OZT41" i="7" a="1"/>
  <c r="OZU41" i="7" s="1"/>
  <c r="OZL41" i="7" a="1"/>
  <c r="OZM41" i="7" s="1"/>
  <c r="OZD41" i="7" a="1"/>
  <c r="OZE41" i="7" s="1"/>
  <c r="OYV41" i="7" a="1"/>
  <c r="OYW41" i="7" s="1"/>
  <c r="OYN41" i="7" a="1"/>
  <c r="OYO41" i="7" s="1"/>
  <c r="OYF41" i="7" a="1"/>
  <c r="OYG41" i="7" s="1"/>
  <c r="OXX41" i="7" a="1"/>
  <c r="OXY41" i="7" s="1"/>
  <c r="OXP41" i="7" a="1"/>
  <c r="OXQ41" i="7" s="1"/>
  <c r="OXH41" i="7" a="1"/>
  <c r="OXI41" i="7" s="1"/>
  <c r="OWZ41" i="7" a="1"/>
  <c r="OXA41" i="7" s="1"/>
  <c r="OWR41" i="7" a="1"/>
  <c r="OWS41" i="7" s="1"/>
  <c r="OWJ41" i="7" a="1"/>
  <c r="OWK41" i="7" s="1"/>
  <c r="OWB41" i="7" a="1"/>
  <c r="OWC41" i="7" s="1"/>
  <c r="OVT41" i="7" a="1"/>
  <c r="OVU41" i="7" s="1"/>
  <c r="OVL41" i="7" a="1"/>
  <c r="OVM41" i="7" s="1"/>
  <c r="OVD41" i="7" a="1"/>
  <c r="OVE41" i="7" s="1"/>
  <c r="OUV41" i="7" a="1"/>
  <c r="OUW41" i="7" s="1"/>
  <c r="OUN41" i="7" a="1"/>
  <c r="OUO41" i="7" s="1"/>
  <c r="OUF41" i="7" a="1"/>
  <c r="OUG41" i="7" s="1"/>
  <c r="OTX41" i="7" a="1"/>
  <c r="OTY41" i="7" s="1"/>
  <c r="OTP41" i="7" a="1"/>
  <c r="OTQ41" i="7" s="1"/>
  <c r="OTH41" i="7" a="1"/>
  <c r="OTI41" i="7" s="1"/>
  <c r="OSZ41" i="7" a="1"/>
  <c r="OTA41" i="7" s="1"/>
  <c r="OSR41" i="7" a="1"/>
  <c r="OSS41" i="7" s="1"/>
  <c r="OSJ41" i="7" a="1"/>
  <c r="OSK41" i="7" s="1"/>
  <c r="OSB41" i="7" a="1"/>
  <c r="OSC41" i="7" s="1"/>
  <c r="ORT41" i="7" a="1"/>
  <c r="ORU41" i="7" s="1"/>
  <c r="ORL41" i="7" a="1"/>
  <c r="ORM41" i="7" s="1"/>
  <c r="ORD41" i="7" a="1"/>
  <c r="ORE41" i="7" s="1"/>
  <c r="OQV41" i="7" a="1"/>
  <c r="OQW41" i="7" s="1"/>
  <c r="OQN41" i="7" a="1"/>
  <c r="OQO41" i="7" s="1"/>
  <c r="OQF41" i="7" a="1"/>
  <c r="OQG41" i="7" s="1"/>
  <c r="OPX41" i="7" a="1"/>
  <c r="OPY41" i="7" s="1"/>
  <c r="OPP41" i="7" a="1"/>
  <c r="OPQ41" i="7" s="1"/>
  <c r="OPH41" i="7" a="1"/>
  <c r="OPI41" i="7" s="1"/>
  <c r="OOZ41" i="7" a="1"/>
  <c r="OPA41" i="7" s="1"/>
  <c r="OOR41" i="7" a="1"/>
  <c r="OOS41" i="7" s="1"/>
  <c r="OOJ41" i="7" a="1"/>
  <c r="OOK41" i="7" s="1"/>
  <c r="OOB41" i="7" a="1"/>
  <c r="OOC41" i="7" s="1"/>
  <c r="ONT41" i="7" a="1"/>
  <c r="ONU41" i="7" s="1"/>
  <c r="ONL41" i="7" a="1"/>
  <c r="ONM41" i="7" s="1"/>
  <c r="OND41" i="7" a="1"/>
  <c r="ONE41" i="7" s="1"/>
  <c r="OMV41" i="7" a="1"/>
  <c r="OMW41" i="7" s="1"/>
  <c r="OMN41" i="7" a="1"/>
  <c r="OMO41" i="7" s="1"/>
  <c r="OMF41" i="7" a="1"/>
  <c r="OMG41" i="7" s="1"/>
  <c r="OLX41" i="7" a="1"/>
  <c r="OLY41" i="7" s="1"/>
  <c r="OLP41" i="7" a="1"/>
  <c r="OLQ41" i="7" s="1"/>
  <c r="OLH41" i="7" a="1"/>
  <c r="OLI41" i="7" s="1"/>
  <c r="OKZ41" i="7" a="1"/>
  <c r="OLA41" i="7" s="1"/>
  <c r="OKR41" i="7" a="1"/>
  <c r="OKS41" i="7" s="1"/>
  <c r="OKJ41" i="7" a="1"/>
  <c r="OKK41" i="7" s="1"/>
  <c r="OKB41" i="7" a="1"/>
  <c r="OKC41" i="7" s="1"/>
  <c r="OJT41" i="7" a="1"/>
  <c r="OJU41" i="7" s="1"/>
  <c r="OJL41" i="7" a="1"/>
  <c r="OJM41" i="7" s="1"/>
  <c r="OJD41" i="7" a="1"/>
  <c r="OJE41" i="7" s="1"/>
  <c r="OIV41" i="7" a="1"/>
  <c r="OIW41" i="7" s="1"/>
  <c r="OIN41" i="7" a="1"/>
  <c r="OIO41" i="7" s="1"/>
  <c r="OIF41" i="7" a="1"/>
  <c r="OIG41" i="7" s="1"/>
  <c r="OHX41" i="7" a="1"/>
  <c r="OHY41" i="7" s="1"/>
  <c r="OHP41" i="7" a="1"/>
  <c r="OHQ41" i="7" s="1"/>
  <c r="OHH41" i="7" a="1"/>
  <c r="OHI41" i="7" s="1"/>
  <c r="OGZ41" i="7" a="1"/>
  <c r="OHA41" i="7" s="1"/>
  <c r="OGR41" i="7" a="1"/>
  <c r="OGS41" i="7" s="1"/>
  <c r="OGJ41" i="7" a="1"/>
  <c r="OGK41" i="7" s="1"/>
  <c r="OGB41" i="7" a="1"/>
  <c r="OGC41" i="7" s="1"/>
  <c r="OFT41" i="7" a="1"/>
  <c r="OFU41" i="7" s="1"/>
  <c r="OFL41" i="7" a="1"/>
  <c r="OFM41" i="7" s="1"/>
  <c r="OFD41" i="7" a="1"/>
  <c r="OFE41" i="7" s="1"/>
  <c r="OEV41" i="7" a="1"/>
  <c r="OEW41" i="7" s="1"/>
  <c r="OEN41" i="7" a="1"/>
  <c r="OEO41" i="7" s="1"/>
  <c r="OEF41" i="7" a="1"/>
  <c r="OEG41" i="7" s="1"/>
  <c r="ODX41" i="7" a="1"/>
  <c r="ODY41" i="7" s="1"/>
  <c r="ODP41" i="7" a="1"/>
  <c r="ODQ41" i="7" s="1"/>
  <c r="ODH41" i="7" a="1"/>
  <c r="ODI41" i="7" s="1"/>
  <c r="OCZ41" i="7" a="1"/>
  <c r="ODA41" i="7" s="1"/>
  <c r="OCR41" i="7" a="1"/>
  <c r="OCS41" i="7" s="1"/>
  <c r="OCJ41" i="7" a="1"/>
  <c r="OCK41" i="7" s="1"/>
  <c r="OCB41" i="7" a="1"/>
  <c r="OCC41" i="7" s="1"/>
  <c r="OBT41" i="7" a="1"/>
  <c r="OBU41" i="7" s="1"/>
  <c r="OBL41" i="7" a="1"/>
  <c r="OBM41" i="7" s="1"/>
  <c r="OBD41" i="7" a="1"/>
  <c r="OBE41" i="7" s="1"/>
  <c r="OAV41" i="7" a="1"/>
  <c r="OAW41" i="7" s="1"/>
  <c r="OAN41" i="7" a="1"/>
  <c r="OAO41" i="7" s="1"/>
  <c r="OAF41" i="7" a="1"/>
  <c r="OAG41" i="7" s="1"/>
  <c r="NZX41" i="7" a="1"/>
  <c r="NZY41" i="7" s="1"/>
  <c r="NZP41" i="7" a="1"/>
  <c r="NZQ41" i="7" s="1"/>
  <c r="NZH41" i="7" a="1"/>
  <c r="NZI41" i="7" s="1"/>
  <c r="NYZ41" i="7" a="1"/>
  <c r="NZA41" i="7" s="1"/>
  <c r="NYR41" i="7" a="1"/>
  <c r="NYS41" i="7" s="1"/>
  <c r="NYJ41" i="7" a="1"/>
  <c r="NYK41" i="7" s="1"/>
  <c r="NYB41" i="7" a="1"/>
  <c r="NYC41" i="7" s="1"/>
  <c r="NXT41" i="7" a="1"/>
  <c r="NXU41" i="7" s="1"/>
  <c r="NXL41" i="7" a="1"/>
  <c r="NXM41" i="7" s="1"/>
  <c r="NXD41" i="7" a="1"/>
  <c r="NXE41" i="7" s="1"/>
  <c r="NWV41" i="7" a="1"/>
  <c r="NWW41" i="7" s="1"/>
  <c r="NWN41" i="7" a="1"/>
  <c r="NWO41" i="7" s="1"/>
  <c r="NWF41" i="7" a="1"/>
  <c r="NWG41" i="7" s="1"/>
  <c r="NVX41" i="7" a="1"/>
  <c r="NVY41" i="7" s="1"/>
  <c r="NVP41" i="7" a="1"/>
  <c r="NVQ41" i="7" s="1"/>
  <c r="NVH41" i="7" a="1"/>
  <c r="NVI41" i="7" s="1"/>
  <c r="NUZ41" i="7" a="1"/>
  <c r="NVA41" i="7" s="1"/>
  <c r="NUR41" i="7" a="1"/>
  <c r="NUS41" i="7" s="1"/>
  <c r="NUJ41" i="7" a="1"/>
  <c r="NUK41" i="7" s="1"/>
  <c r="NUB41" i="7" a="1"/>
  <c r="NUC41" i="7" s="1"/>
  <c r="NTT41" i="7" a="1"/>
  <c r="NTU41" i="7" s="1"/>
  <c r="NTL41" i="7" a="1"/>
  <c r="NTM41" i="7" s="1"/>
  <c r="NTD41" i="7" a="1"/>
  <c r="NTE41" i="7" s="1"/>
  <c r="NSV41" i="7" a="1"/>
  <c r="NSW41" i="7" s="1"/>
  <c r="NSN41" i="7" a="1"/>
  <c r="NSO41" i="7" s="1"/>
  <c r="NSF41" i="7" a="1"/>
  <c r="NSG41" i="7" s="1"/>
  <c r="NRX41" i="7" a="1"/>
  <c r="NRY41" i="7" s="1"/>
  <c r="NRP41" i="7" a="1"/>
  <c r="NRQ41" i="7" s="1"/>
  <c r="NRH41" i="7" a="1"/>
  <c r="NRI41" i="7" s="1"/>
  <c r="NQZ41" i="7" a="1"/>
  <c r="NRA41" i="7" s="1"/>
  <c r="NQR41" i="7" a="1"/>
  <c r="NQS41" i="7" s="1"/>
  <c r="NQJ41" i="7" a="1"/>
  <c r="NQK41" i="7" s="1"/>
  <c r="NQB41" i="7" a="1"/>
  <c r="NQC41" i="7" s="1"/>
  <c r="NPT41" i="7" a="1"/>
  <c r="NPU41" i="7" s="1"/>
  <c r="NPL41" i="7" a="1"/>
  <c r="NPM41" i="7" s="1"/>
  <c r="NPD41" i="7" a="1"/>
  <c r="NPE41" i="7" s="1"/>
  <c r="NOV41" i="7" a="1"/>
  <c r="NOW41" i="7" s="1"/>
  <c r="NON41" i="7" a="1"/>
  <c r="NOO41" i="7" s="1"/>
  <c r="NOF41" i="7" a="1"/>
  <c r="NOG41" i="7" s="1"/>
  <c r="NNX41" i="7" a="1"/>
  <c r="NNY41" i="7" s="1"/>
  <c r="NNP41" i="7" a="1"/>
  <c r="NNQ41" i="7" s="1"/>
  <c r="NNH41" i="7" a="1"/>
  <c r="NNI41" i="7" s="1"/>
  <c r="NMZ41" i="7" a="1"/>
  <c r="NNA41" i="7" s="1"/>
  <c r="NMR41" i="7" a="1"/>
  <c r="NMS41" i="7" s="1"/>
  <c r="NMJ41" i="7" a="1"/>
  <c r="NMK41" i="7" s="1"/>
  <c r="NMB41" i="7" a="1"/>
  <c r="NMC41" i="7" s="1"/>
  <c r="NLT41" i="7" a="1"/>
  <c r="NLU41" i="7" s="1"/>
  <c r="NLL41" i="7" a="1"/>
  <c r="NLM41" i="7" s="1"/>
  <c r="NLD41" i="7" a="1"/>
  <c r="NLE41" i="7" s="1"/>
  <c r="NKV41" i="7" a="1"/>
  <c r="NKW41" i="7" s="1"/>
  <c r="NKN41" i="7" a="1"/>
  <c r="NKO41" i="7" s="1"/>
  <c r="NKF41" i="7" a="1"/>
  <c r="NKG41" i="7" s="1"/>
  <c r="NJX41" i="7" a="1"/>
  <c r="NJY41" i="7" s="1"/>
  <c r="NJP41" i="7" a="1"/>
  <c r="NJQ41" i="7" s="1"/>
  <c r="NJH41" i="7" a="1"/>
  <c r="NJI41" i="7" s="1"/>
  <c r="NIZ41" i="7" a="1"/>
  <c r="NJA41" i="7" s="1"/>
  <c r="NIR41" i="7" a="1"/>
  <c r="NIS41" i="7" s="1"/>
  <c r="NIJ41" i="7" a="1"/>
  <c r="NIK41" i="7" s="1"/>
  <c r="NIB41" i="7" a="1"/>
  <c r="NIC41" i="7" s="1"/>
  <c r="NHT41" i="7" a="1"/>
  <c r="NHU41" i="7" s="1"/>
  <c r="NHL41" i="7" a="1"/>
  <c r="NHM41" i="7" s="1"/>
  <c r="NHD41" i="7" a="1"/>
  <c r="NHE41" i="7" s="1"/>
  <c r="NGV41" i="7" a="1"/>
  <c r="NGW41" i="7" s="1"/>
  <c r="NGN41" i="7" a="1"/>
  <c r="NGO41" i="7" s="1"/>
  <c r="NGF41" i="7" a="1"/>
  <c r="NGG41" i="7" s="1"/>
  <c r="NFX41" i="7" a="1"/>
  <c r="NFY41" i="7" s="1"/>
  <c r="NFP41" i="7" a="1"/>
  <c r="NFQ41" i="7" s="1"/>
  <c r="NFH41" i="7" a="1"/>
  <c r="NFI41" i="7" s="1"/>
  <c r="NEZ41" i="7" a="1"/>
  <c r="NFA41" i="7" s="1"/>
  <c r="NER41" i="7" a="1"/>
  <c r="NES41" i="7" s="1"/>
  <c r="NEJ41" i="7" a="1"/>
  <c r="NEK41" i="7" s="1"/>
  <c r="NEB41" i="7" a="1"/>
  <c r="NEC41" i="7" s="1"/>
  <c r="NDT41" i="7" a="1"/>
  <c r="NDU41" i="7" s="1"/>
  <c r="NDL41" i="7" a="1"/>
  <c r="NDM41" i="7" s="1"/>
  <c r="NDD41" i="7" a="1"/>
  <c r="NDE41" i="7" s="1"/>
  <c r="NCV41" i="7" a="1"/>
  <c r="NCW41" i="7" s="1"/>
  <c r="NCN41" i="7" a="1"/>
  <c r="NCO41" i="7" s="1"/>
  <c r="NCF41" i="7" a="1"/>
  <c r="NCG41" i="7" s="1"/>
  <c r="NBX41" i="7" a="1"/>
  <c r="NBY41" i="7" s="1"/>
  <c r="NBP41" i="7" a="1"/>
  <c r="NBQ41" i="7" s="1"/>
  <c r="NBH41" i="7" a="1"/>
  <c r="NBI41" i="7" s="1"/>
  <c r="NAZ41" i="7" a="1"/>
  <c r="NBA41" i="7" s="1"/>
  <c r="NAR41" i="7" a="1"/>
  <c r="NAS41" i="7" s="1"/>
  <c r="NAJ41" i="7" a="1"/>
  <c r="NAK41" i="7" s="1"/>
  <c r="NAB41" i="7" a="1"/>
  <c r="NAC41" i="7" s="1"/>
  <c r="MZT41" i="7" a="1"/>
  <c r="MZU41" i="7" s="1"/>
  <c r="MZL41" i="7" a="1"/>
  <c r="MZM41" i="7" s="1"/>
  <c r="MZD41" i="7" a="1"/>
  <c r="MZE41" i="7" s="1"/>
  <c r="MYV41" i="7" a="1"/>
  <c r="MYW41" i="7" s="1"/>
  <c r="MYN41" i="7" a="1"/>
  <c r="MYO41" i="7" s="1"/>
  <c r="MYF41" i="7" a="1"/>
  <c r="MYG41" i="7" s="1"/>
  <c r="MXX41" i="7" a="1"/>
  <c r="MXY41" i="7" s="1"/>
  <c r="MXP41" i="7" a="1"/>
  <c r="MXQ41" i="7" s="1"/>
  <c r="MXH41" i="7" a="1"/>
  <c r="MXI41" i="7" s="1"/>
  <c r="MWZ41" i="7" a="1"/>
  <c r="MXA41" i="7" s="1"/>
  <c r="MWR41" i="7" a="1"/>
  <c r="MWS41" i="7" s="1"/>
  <c r="MWJ41" i="7" a="1"/>
  <c r="MWK41" i="7" s="1"/>
  <c r="MWB41" i="7" a="1"/>
  <c r="MWC41" i="7" s="1"/>
  <c r="MVT41" i="7" a="1"/>
  <c r="MVU41" i="7" s="1"/>
  <c r="MVL41" i="7" a="1"/>
  <c r="MVM41" i="7" s="1"/>
  <c r="MVD41" i="7" a="1"/>
  <c r="MVE41" i="7" s="1"/>
  <c r="MUV41" i="7" a="1"/>
  <c r="MUW41" i="7" s="1"/>
  <c r="MUN41" i="7" a="1"/>
  <c r="MUO41" i="7" s="1"/>
  <c r="MUF41" i="7" a="1"/>
  <c r="MUG41" i="7" s="1"/>
  <c r="MTX41" i="7" a="1"/>
  <c r="MTY41" i="7" s="1"/>
  <c r="MTP41" i="7" a="1"/>
  <c r="MTQ41" i="7" s="1"/>
  <c r="MTH41" i="7" a="1"/>
  <c r="MTI41" i="7" s="1"/>
  <c r="MSZ41" i="7" a="1"/>
  <c r="MTA41" i="7" s="1"/>
  <c r="MSR41" i="7" a="1"/>
  <c r="MSS41" i="7" s="1"/>
  <c r="MSJ41" i="7" a="1"/>
  <c r="MSK41" i="7" s="1"/>
  <c r="MSB41" i="7" a="1"/>
  <c r="MSC41" i="7" s="1"/>
  <c r="MRT41" i="7" a="1"/>
  <c r="MRU41" i="7" s="1"/>
  <c r="MRL41" i="7" a="1"/>
  <c r="MRM41" i="7" s="1"/>
  <c r="MRD41" i="7" a="1"/>
  <c r="MRE41" i="7" s="1"/>
  <c r="MQV41" i="7" a="1"/>
  <c r="MQW41" i="7" s="1"/>
  <c r="MQN41" i="7" a="1"/>
  <c r="MQO41" i="7" s="1"/>
  <c r="MQF41" i="7" a="1"/>
  <c r="MQG41" i="7" s="1"/>
  <c r="MPX41" i="7" a="1"/>
  <c r="MPY41" i="7" s="1"/>
  <c r="MPP41" i="7" a="1"/>
  <c r="MPQ41" i="7" s="1"/>
  <c r="MPH41" i="7" a="1"/>
  <c r="MPI41" i="7" s="1"/>
  <c r="MOZ41" i="7" a="1"/>
  <c r="MPA41" i="7" s="1"/>
  <c r="MOR41" i="7" a="1"/>
  <c r="MOS41" i="7" s="1"/>
  <c r="MOJ41" i="7" a="1"/>
  <c r="MOK41" i="7" s="1"/>
  <c r="MOB41" i="7" a="1"/>
  <c r="MOC41" i="7" s="1"/>
  <c r="MNT41" i="7" a="1"/>
  <c r="MNU41" i="7" s="1"/>
  <c r="MNL41" i="7" a="1"/>
  <c r="MNM41" i="7" s="1"/>
  <c r="MND41" i="7" a="1"/>
  <c r="MNE41" i="7" s="1"/>
  <c r="MMV41" i="7" a="1"/>
  <c r="MMW41" i="7" s="1"/>
  <c r="MMN41" i="7" a="1"/>
  <c r="MMO41" i="7" s="1"/>
  <c r="MMF41" i="7" a="1"/>
  <c r="MMG41" i="7" s="1"/>
  <c r="MLX41" i="7" a="1"/>
  <c r="MLY41" i="7" s="1"/>
  <c r="MLP41" i="7" a="1"/>
  <c r="MLQ41" i="7" s="1"/>
  <c r="MLH41" i="7" a="1"/>
  <c r="MLI41" i="7" s="1"/>
  <c r="MKZ41" i="7" a="1"/>
  <c r="MLA41" i="7" s="1"/>
  <c r="MKR41" i="7" a="1"/>
  <c r="MKS41" i="7" s="1"/>
  <c r="MKJ41" i="7" a="1"/>
  <c r="MKK41" i="7" s="1"/>
  <c r="MKB41" i="7" a="1"/>
  <c r="MKC41" i="7" s="1"/>
  <c r="MJT41" i="7" a="1"/>
  <c r="MJU41" i="7" s="1"/>
  <c r="MJL41" i="7" a="1"/>
  <c r="MJM41" i="7" s="1"/>
  <c r="MJD41" i="7" a="1"/>
  <c r="MJE41" i="7" s="1"/>
  <c r="MIV41" i="7" a="1"/>
  <c r="MIW41" i="7" s="1"/>
  <c r="MIN41" i="7" a="1"/>
  <c r="MIO41" i="7" s="1"/>
  <c r="MIF41" i="7" a="1"/>
  <c r="MIG41" i="7" s="1"/>
  <c r="MHX41" i="7" a="1"/>
  <c r="MHY41" i="7" s="1"/>
  <c r="MHP41" i="7" a="1"/>
  <c r="MHQ41" i="7" s="1"/>
  <c r="MHH41" i="7" a="1"/>
  <c r="MHI41" i="7" s="1"/>
  <c r="MGZ41" i="7" a="1"/>
  <c r="MHA41" i="7" s="1"/>
  <c r="MGR41" i="7" a="1"/>
  <c r="MGS41" i="7" s="1"/>
  <c r="MGJ41" i="7" a="1"/>
  <c r="MGK41" i="7" s="1"/>
  <c r="MGB41" i="7" a="1"/>
  <c r="MGC41" i="7" s="1"/>
  <c r="MFT41" i="7" a="1"/>
  <c r="MFU41" i="7" s="1"/>
  <c r="MFL41" i="7" a="1"/>
  <c r="MFM41" i="7" s="1"/>
  <c r="MFD41" i="7" a="1"/>
  <c r="MFE41" i="7" s="1"/>
  <c r="MEV41" i="7" a="1"/>
  <c r="MEW41" i="7" s="1"/>
  <c r="MEN41" i="7" a="1"/>
  <c r="MEO41" i="7" s="1"/>
  <c r="MEF41" i="7" a="1"/>
  <c r="MEG41" i="7" s="1"/>
  <c r="MDX41" i="7" a="1"/>
  <c r="MDY41" i="7" s="1"/>
  <c r="MDP41" i="7" a="1"/>
  <c r="MDQ41" i="7" s="1"/>
  <c r="MDH41" i="7" a="1"/>
  <c r="MDI41" i="7" s="1"/>
  <c r="MCZ41" i="7" a="1"/>
  <c r="MDA41" i="7" s="1"/>
  <c r="MCR41" i="7" a="1"/>
  <c r="MCS41" i="7" s="1"/>
  <c r="MCJ41" i="7" a="1"/>
  <c r="MCK41" i="7" s="1"/>
  <c r="MCB41" i="7" a="1"/>
  <c r="MCC41" i="7" s="1"/>
  <c r="MBT41" i="7" a="1"/>
  <c r="MBU41" i="7" s="1"/>
  <c r="MBL41" i="7" a="1"/>
  <c r="MBM41" i="7" s="1"/>
  <c r="MBD41" i="7" a="1"/>
  <c r="MBE41" i="7" s="1"/>
  <c r="MAV41" i="7" a="1"/>
  <c r="MAW41" i="7" s="1"/>
  <c r="MAN41" i="7" a="1"/>
  <c r="MAO41" i="7" s="1"/>
  <c r="MAF41" i="7" a="1"/>
  <c r="MAG41" i="7" s="1"/>
  <c r="LZX41" i="7" a="1"/>
  <c r="LZY41" i="7" s="1"/>
  <c r="LZP41" i="7" a="1"/>
  <c r="LZQ41" i="7" s="1"/>
  <c r="LZH41" i="7" a="1"/>
  <c r="LZI41" i="7" s="1"/>
  <c r="LYZ41" i="7" a="1"/>
  <c r="LZA41" i="7" s="1"/>
  <c r="LYR41" i="7" a="1"/>
  <c r="LYS41" i="7" s="1"/>
  <c r="LYJ41" i="7" a="1"/>
  <c r="LYK41" i="7" s="1"/>
  <c r="LYB41" i="7" a="1"/>
  <c r="LYC41" i="7" s="1"/>
  <c r="LXT41" i="7" a="1"/>
  <c r="LXU41" i="7" s="1"/>
  <c r="LXL41" i="7" a="1"/>
  <c r="LXM41" i="7" s="1"/>
  <c r="LXD41" i="7" a="1"/>
  <c r="LXE41" i="7" s="1"/>
  <c r="LWV41" i="7" a="1"/>
  <c r="LWW41" i="7" s="1"/>
  <c r="LWN41" i="7" a="1"/>
  <c r="LWO41" i="7" s="1"/>
  <c r="LWF41" i="7" a="1"/>
  <c r="LWG41" i="7" s="1"/>
  <c r="LVX41" i="7" a="1"/>
  <c r="LVY41" i="7" s="1"/>
  <c r="LVP41" i="7" a="1"/>
  <c r="LVR41" i="7" s="1"/>
  <c r="LVT41" i="7" s="1"/>
  <c r="LVR43" i="7" s="1"/>
  <c r="LVR44" i="7" s="1"/>
  <c r="LVR45" i="7" s="1"/>
  <c r="LVT45" i="7" s="1"/>
  <c r="LVH41" i="7" a="1"/>
  <c r="LVI41" i="7" s="1"/>
  <c r="LUZ41" i="7" a="1"/>
  <c r="LVB41" i="7" s="1"/>
  <c r="LVD41" i="7" s="1"/>
  <c r="LVB43" i="7" s="1"/>
  <c r="LVB44" i="7" s="1"/>
  <c r="LVB45" i="7" s="1"/>
  <c r="LVD45" i="7" s="1"/>
  <c r="LUR41" i="7" a="1"/>
  <c r="LUS41" i="7" s="1"/>
  <c r="LUJ41" i="7" a="1"/>
  <c r="LUL41" i="7" s="1"/>
  <c r="LUN41" i="7" s="1"/>
  <c r="LUL43" i="7" s="1"/>
  <c r="LUL44" i="7" s="1"/>
  <c r="LUL45" i="7" s="1"/>
  <c r="LUN45" i="7" s="1"/>
  <c r="LUB41" i="7" a="1"/>
  <c r="LUC41" i="7" s="1"/>
  <c r="LTT41" i="7" a="1"/>
  <c r="LTV41" i="7" s="1"/>
  <c r="LTX41" i="7" s="1"/>
  <c r="LTV43" i="7" s="1"/>
  <c r="LTV44" i="7" s="1"/>
  <c r="LTV45" i="7" s="1"/>
  <c r="LTX45" i="7" s="1"/>
  <c r="LTL41" i="7" a="1"/>
  <c r="LTM41" i="7" s="1"/>
  <c r="LTD41" i="7" a="1"/>
  <c r="LTF41" i="7" s="1"/>
  <c r="LTH41" i="7" s="1"/>
  <c r="LTF43" i="7" s="1"/>
  <c r="LTF44" i="7" s="1"/>
  <c r="LTF45" i="7" s="1"/>
  <c r="LTH45" i="7" s="1"/>
  <c r="LSV41" i="7" a="1"/>
  <c r="LSW41" i="7" s="1"/>
  <c r="LSN41" i="7" a="1"/>
  <c r="LSP41" i="7" s="1"/>
  <c r="LSR41" i="7" s="1"/>
  <c r="LSP43" i="7" s="1"/>
  <c r="LSP44" i="7" s="1"/>
  <c r="LSP45" i="7" s="1"/>
  <c r="LSR45" i="7" s="1"/>
  <c r="LSF41" i="7" a="1"/>
  <c r="LSG41" i="7" s="1"/>
  <c r="LRX41" i="7" a="1"/>
  <c r="LRZ41" i="7" s="1"/>
  <c r="LSB41" i="7" s="1"/>
  <c r="LRZ43" i="7" s="1"/>
  <c r="LRZ44" i="7" s="1"/>
  <c r="LRZ45" i="7" s="1"/>
  <c r="LSB45" i="7" s="1"/>
  <c r="LRP41" i="7" a="1"/>
  <c r="LRQ41" i="7" s="1"/>
  <c r="LRH41" i="7" a="1"/>
  <c r="LRJ41" i="7" s="1"/>
  <c r="LRL41" i="7" s="1"/>
  <c r="LRJ43" i="7" s="1"/>
  <c r="LRJ44" i="7" s="1"/>
  <c r="LRJ45" i="7" s="1"/>
  <c r="LRL45" i="7" s="1"/>
  <c r="LQZ41" i="7" a="1"/>
  <c r="LRA41" i="7" s="1"/>
  <c r="LQR41" i="7" a="1"/>
  <c r="LQT41" i="7" s="1"/>
  <c r="LQV41" i="7" s="1"/>
  <c r="LQT43" i="7" s="1"/>
  <c r="LQT44" i="7" s="1"/>
  <c r="LQT45" i="7" s="1"/>
  <c r="LQV45" i="7" s="1"/>
  <c r="LQJ41" i="7" a="1"/>
  <c r="LQK41" i="7" s="1"/>
  <c r="LQB41" i="7" a="1"/>
  <c r="LQD41" i="7" s="1"/>
  <c r="LQF41" i="7" s="1"/>
  <c r="LQD43" i="7" s="1"/>
  <c r="LQD44" i="7" s="1"/>
  <c r="LQD45" i="7" s="1"/>
  <c r="LQF45" i="7" s="1"/>
  <c r="LPT41" i="7" a="1"/>
  <c r="LPU41" i="7" s="1"/>
  <c r="LPL41" i="7" a="1"/>
  <c r="LPN41" i="7" s="1"/>
  <c r="LPP41" i="7" s="1"/>
  <c r="LPN43" i="7" s="1"/>
  <c r="LPN44" i="7" s="1"/>
  <c r="LPN45" i="7" s="1"/>
  <c r="LPP45" i="7" s="1"/>
  <c r="LPD41" i="7" a="1"/>
  <c r="LPE41" i="7" s="1"/>
  <c r="LOV41" i="7" a="1"/>
  <c r="LOX41" i="7" s="1"/>
  <c r="LOZ41" i="7" s="1"/>
  <c r="LOX43" i="7" s="1"/>
  <c r="LOX44" i="7" s="1"/>
  <c r="LOX45" i="7" s="1"/>
  <c r="LOZ45" i="7" s="1"/>
  <c r="LON41" i="7" a="1"/>
  <c r="LOO41" i="7" s="1"/>
  <c r="LOF41" i="7" a="1"/>
  <c r="LOH41" i="7" s="1"/>
  <c r="LOJ41" i="7" s="1"/>
  <c r="LOH43" i="7" s="1"/>
  <c r="LOH44" i="7" s="1"/>
  <c r="LOH45" i="7" s="1"/>
  <c r="LOJ45" i="7" s="1"/>
  <c r="LNX41" i="7" a="1"/>
  <c r="LNY41" i="7" s="1"/>
  <c r="LNP41" i="7" a="1"/>
  <c r="LNR41" i="7" s="1"/>
  <c r="LNT41" i="7" s="1"/>
  <c r="LNR43" i="7" s="1"/>
  <c r="LNR44" i="7" s="1"/>
  <c r="LNR45" i="7" s="1"/>
  <c r="LNT45" i="7" s="1"/>
  <c r="LNH41" i="7" a="1"/>
  <c r="LNI41" i="7" s="1"/>
  <c r="LMZ41" i="7" a="1"/>
  <c r="LNB41" i="7" s="1"/>
  <c r="LND41" i="7" s="1"/>
  <c r="LNB43" i="7" s="1"/>
  <c r="LNB44" i="7" s="1"/>
  <c r="LNB45" i="7" s="1"/>
  <c r="LND45" i="7" s="1"/>
  <c r="LMR41" i="7" a="1"/>
  <c r="LMS41" i="7" s="1"/>
  <c r="LMJ41" i="7" a="1"/>
  <c r="LML41" i="7" s="1"/>
  <c r="LMN41" i="7" s="1"/>
  <c r="LML43" i="7" s="1"/>
  <c r="LML44" i="7" s="1"/>
  <c r="LML45" i="7" s="1"/>
  <c r="LMN45" i="7" s="1"/>
  <c r="LMB41" i="7" a="1"/>
  <c r="LMC41" i="7" s="1"/>
  <c r="LLT41" i="7" a="1"/>
  <c r="LLV41" i="7" s="1"/>
  <c r="LLX41" i="7" s="1"/>
  <c r="LLV43" i="7" s="1"/>
  <c r="LLV44" i="7" s="1"/>
  <c r="LLV45" i="7" s="1"/>
  <c r="LLX45" i="7" s="1"/>
  <c r="LLL41" i="7" a="1"/>
  <c r="LLM41" i="7" s="1"/>
  <c r="LLD41" i="7" a="1"/>
  <c r="LLF41" i="7" s="1"/>
  <c r="LLH41" i="7" s="1"/>
  <c r="LLF43" i="7" s="1"/>
  <c r="LLF44" i="7" s="1"/>
  <c r="LLF45" i="7" s="1"/>
  <c r="LLH45" i="7" s="1"/>
  <c r="LKV41" i="7" a="1"/>
  <c r="LKW41" i="7" s="1"/>
  <c r="LKN41" i="7" a="1"/>
  <c r="LKP41" i="7" s="1"/>
  <c r="LKR41" i="7" s="1"/>
  <c r="LKP43" i="7" s="1"/>
  <c r="LKP44" i="7" s="1"/>
  <c r="LKP45" i="7" s="1"/>
  <c r="LKR45" i="7" s="1"/>
  <c r="LKF41" i="7" a="1"/>
  <c r="LKG41" i="7" s="1"/>
  <c r="LJX41" i="7" a="1"/>
  <c r="LJZ41" i="7" s="1"/>
  <c r="LKB41" i="7" s="1"/>
  <c r="LJZ43" i="7" s="1"/>
  <c r="LJZ44" i="7" s="1"/>
  <c r="LJZ45" i="7" s="1"/>
  <c r="LKB45" i="7" s="1"/>
  <c r="LJP41" i="7" a="1"/>
  <c r="LJQ41" i="7" s="1"/>
  <c r="LJH41" i="7" a="1"/>
  <c r="LJJ41" i="7" s="1"/>
  <c r="LJL41" i="7" s="1"/>
  <c r="LJJ43" i="7" s="1"/>
  <c r="LJJ44" i="7" s="1"/>
  <c r="LJJ45" i="7" s="1"/>
  <c r="LJL45" i="7" s="1"/>
  <c r="LIZ41" i="7" a="1"/>
  <c r="LJA41" i="7" s="1"/>
  <c r="LIR41" i="7" a="1"/>
  <c r="LIT41" i="7" s="1"/>
  <c r="LIV41" i="7" s="1"/>
  <c r="LIT43" i="7" s="1"/>
  <c r="LIT44" i="7" s="1"/>
  <c r="LIT45" i="7" s="1"/>
  <c r="LIV45" i="7" s="1"/>
  <c r="LIJ41" i="7" a="1"/>
  <c r="LIK41" i="7" s="1"/>
  <c r="LIB41" i="7" a="1"/>
  <c r="LID41" i="7" s="1"/>
  <c r="LIF41" i="7" s="1"/>
  <c r="LID43" i="7" s="1"/>
  <c r="LID44" i="7" s="1"/>
  <c r="LID45" i="7" s="1"/>
  <c r="LIF45" i="7" s="1"/>
  <c r="LHT41" i="7" a="1"/>
  <c r="LHU41" i="7" s="1"/>
  <c r="LHL41" i="7" a="1"/>
  <c r="LHN41" i="7" s="1"/>
  <c r="LHP41" i="7" s="1"/>
  <c r="LHN43" i="7" s="1"/>
  <c r="LHN44" i="7" s="1"/>
  <c r="LHN45" i="7" s="1"/>
  <c r="LHP45" i="7" s="1"/>
  <c r="LHD41" i="7" a="1"/>
  <c r="LHE41" i="7" s="1"/>
  <c r="LGV41" i="7" a="1"/>
  <c r="LGX41" i="7" s="1"/>
  <c r="LGZ41" i="7" s="1"/>
  <c r="LGX43" i="7" s="1"/>
  <c r="LGX44" i="7" s="1"/>
  <c r="LGX45" i="7" s="1"/>
  <c r="LGZ45" i="7" s="1"/>
  <c r="LGN41" i="7" a="1"/>
  <c r="LGO41" i="7" s="1"/>
  <c r="LGF41" i="7" a="1"/>
  <c r="LGH41" i="7" s="1"/>
  <c r="LGJ41" i="7" s="1"/>
  <c r="LGH43" i="7" s="1"/>
  <c r="LGH44" i="7" s="1"/>
  <c r="LGH45" i="7" s="1"/>
  <c r="LGJ45" i="7" s="1"/>
  <c r="LFX41" i="7" a="1"/>
  <c r="LFY41" i="7" s="1"/>
  <c r="LFP41" i="7" a="1"/>
  <c r="LFR41" i="7" s="1"/>
  <c r="LFT41" i="7" s="1"/>
  <c r="LFR43" i="7" s="1"/>
  <c r="LFR44" i="7" s="1"/>
  <c r="LFR45" i="7" s="1"/>
  <c r="LFT45" i="7" s="1"/>
  <c r="LFH41" i="7" a="1"/>
  <c r="LFI41" i="7" s="1"/>
  <c r="LEZ41" i="7" a="1"/>
  <c r="LFB41" i="7" s="1"/>
  <c r="LFD41" i="7" s="1"/>
  <c r="LFB43" i="7" s="1"/>
  <c r="LFB44" i="7" s="1"/>
  <c r="LFB45" i="7" s="1"/>
  <c r="LFD45" i="7" s="1"/>
  <c r="LER41" i="7" a="1"/>
  <c r="LES41" i="7" s="1"/>
  <c r="LEJ41" i="7" a="1"/>
  <c r="LEL41" i="7" s="1"/>
  <c r="LEN41" i="7" s="1"/>
  <c r="LEL43" i="7" s="1"/>
  <c r="LEL44" i="7" s="1"/>
  <c r="LEL45" i="7" s="1"/>
  <c r="LEN45" i="7" s="1"/>
  <c r="LEB41" i="7" a="1"/>
  <c r="LEC41" i="7" s="1"/>
  <c r="LDT41" i="7" a="1"/>
  <c r="LDV41" i="7" s="1"/>
  <c r="LDX41" i="7" s="1"/>
  <c r="LDV43" i="7" s="1"/>
  <c r="LDV44" i="7" s="1"/>
  <c r="LDV45" i="7" s="1"/>
  <c r="LDX45" i="7" s="1"/>
  <c r="LDL41" i="7" a="1"/>
  <c r="LDM41" i="7" s="1"/>
  <c r="LDD41" i="7" a="1"/>
  <c r="LDF41" i="7" s="1"/>
  <c r="LDH41" i="7" s="1"/>
  <c r="LDF43" i="7" s="1"/>
  <c r="LDF44" i="7" s="1"/>
  <c r="LDF45" i="7" s="1"/>
  <c r="LDH45" i="7" s="1"/>
  <c r="LCV41" i="7" a="1"/>
  <c r="LCW41" i="7" s="1"/>
  <c r="LCN41" i="7" a="1"/>
  <c r="LCP41" i="7" s="1"/>
  <c r="LCR41" i="7" s="1"/>
  <c r="LCP43" i="7" s="1"/>
  <c r="LCP44" i="7" s="1"/>
  <c r="LCP45" i="7" s="1"/>
  <c r="LCR45" i="7" s="1"/>
  <c r="LCF41" i="7" a="1"/>
  <c r="LCG41" i="7" s="1"/>
  <c r="LBX41" i="7" a="1"/>
  <c r="LBZ41" i="7" s="1"/>
  <c r="LCB41" i="7" s="1"/>
  <c r="LBZ43" i="7" s="1"/>
  <c r="LBZ44" i="7" s="1"/>
  <c r="LBZ45" i="7" s="1"/>
  <c r="LCB45" i="7" s="1"/>
  <c r="LBP41" i="7" a="1"/>
  <c r="LBQ41" i="7" s="1"/>
  <c r="LBH41" i="7" a="1"/>
  <c r="LBJ41" i="7" s="1"/>
  <c r="LBL41" i="7" s="1"/>
  <c r="LBJ43" i="7" s="1"/>
  <c r="LBJ44" i="7" s="1"/>
  <c r="LBJ45" i="7" s="1"/>
  <c r="LBL45" i="7" s="1"/>
  <c r="LAZ41" i="7" a="1"/>
  <c r="LBA41" i="7" s="1"/>
  <c r="LAR41" i="7" a="1"/>
  <c r="LAT41" i="7" s="1"/>
  <c r="LAV41" i="7" s="1"/>
  <c r="LAT43" i="7" s="1"/>
  <c r="LAT44" i="7" s="1"/>
  <c r="LAT45" i="7" s="1"/>
  <c r="LAV45" i="7" s="1"/>
  <c r="LAJ41" i="7" a="1"/>
  <c r="LAK41" i="7" s="1"/>
  <c r="LAB41" i="7" a="1"/>
  <c r="LAD41" i="7" s="1"/>
  <c r="LAF41" i="7" s="1"/>
  <c r="LAD43" i="7" s="1"/>
  <c r="LAD44" i="7" s="1"/>
  <c r="LAD45" i="7" s="1"/>
  <c r="LAF45" i="7" s="1"/>
  <c r="KZT41" i="7" a="1"/>
  <c r="KZU41" i="7" s="1"/>
  <c r="KZL41" i="7" a="1"/>
  <c r="KZN41" i="7" s="1"/>
  <c r="KZP41" i="7" s="1"/>
  <c r="KZN43" i="7" s="1"/>
  <c r="KZN44" i="7" s="1"/>
  <c r="KZN45" i="7" s="1"/>
  <c r="KZP45" i="7" s="1"/>
  <c r="KZD41" i="7" a="1"/>
  <c r="KZE41" i="7" s="1"/>
  <c r="KYV41" i="7" a="1"/>
  <c r="KYX41" i="7" s="1"/>
  <c r="KYZ41" i="7" s="1"/>
  <c r="KYX43" i="7" s="1"/>
  <c r="KYX44" i="7" s="1"/>
  <c r="KYX45" i="7" s="1"/>
  <c r="KYZ45" i="7" s="1"/>
  <c r="KYN41" i="7" a="1"/>
  <c r="KYO41" i="7" s="1"/>
  <c r="KYF41" i="7" a="1"/>
  <c r="KYH41" i="7" s="1"/>
  <c r="KYJ41" i="7" s="1"/>
  <c r="KYH43" i="7" s="1"/>
  <c r="KYH44" i="7" s="1"/>
  <c r="KYH45" i="7" s="1"/>
  <c r="KYJ45" i="7" s="1"/>
  <c r="KXX41" i="7" a="1"/>
  <c r="KXY41" i="7" s="1"/>
  <c r="KXP41" i="7" a="1"/>
  <c r="KXR41" i="7" s="1"/>
  <c r="KXT41" i="7" s="1"/>
  <c r="KXR43" i="7" s="1"/>
  <c r="KXR44" i="7" s="1"/>
  <c r="KXR45" i="7" s="1"/>
  <c r="KXT45" i="7" s="1"/>
  <c r="KXH41" i="7" a="1"/>
  <c r="KXI41" i="7" s="1"/>
  <c r="KWZ41" i="7" a="1"/>
  <c r="KXB41" i="7" s="1"/>
  <c r="KXD41" i="7" s="1"/>
  <c r="KXB43" i="7" s="1"/>
  <c r="KXB44" i="7" s="1"/>
  <c r="KXB45" i="7" s="1"/>
  <c r="KXD45" i="7" s="1"/>
  <c r="KWR41" i="7" a="1"/>
  <c r="KWS41" i="7" s="1"/>
  <c r="KWJ41" i="7" a="1"/>
  <c r="KWL41" i="7" s="1"/>
  <c r="KWN41" i="7" s="1"/>
  <c r="KWL43" i="7" s="1"/>
  <c r="KWL44" i="7" s="1"/>
  <c r="KWL45" i="7" s="1"/>
  <c r="KWN45" i="7" s="1"/>
  <c r="KWB41" i="7" a="1"/>
  <c r="KWC41" i="7" s="1"/>
  <c r="KVT41" i="7" a="1"/>
  <c r="KVV41" i="7" s="1"/>
  <c r="KVX41" i="7" s="1"/>
  <c r="KVV43" i="7" s="1"/>
  <c r="KVV44" i="7" s="1"/>
  <c r="KVV45" i="7" s="1"/>
  <c r="KVX45" i="7" s="1"/>
  <c r="KVL41" i="7" a="1"/>
  <c r="KVM41" i="7" s="1"/>
  <c r="KVD41" i="7" a="1"/>
  <c r="KVF41" i="7" s="1"/>
  <c r="KVH41" i="7" s="1"/>
  <c r="KVF43" i="7" s="1"/>
  <c r="KVF44" i="7" s="1"/>
  <c r="KVF45" i="7" s="1"/>
  <c r="KVH45" i="7" s="1"/>
  <c r="KUV41" i="7" a="1"/>
  <c r="KUW41" i="7" s="1"/>
  <c r="KUN41" i="7" a="1"/>
  <c r="KUP41" i="7" s="1"/>
  <c r="KUR41" i="7" s="1"/>
  <c r="KUP43" i="7" s="1"/>
  <c r="KUP44" i="7" s="1"/>
  <c r="KUP45" i="7" s="1"/>
  <c r="KUR45" i="7" s="1"/>
  <c r="KUF41" i="7" a="1"/>
  <c r="KUG41" i="7" s="1"/>
  <c r="KTX41" i="7" a="1"/>
  <c r="KTZ41" i="7" s="1"/>
  <c r="KUB41" i="7" s="1"/>
  <c r="KTZ43" i="7" s="1"/>
  <c r="KTZ44" i="7" s="1"/>
  <c r="KTZ45" i="7" s="1"/>
  <c r="KUB45" i="7" s="1"/>
  <c r="KTP41" i="7" a="1"/>
  <c r="KTQ41" i="7" s="1"/>
  <c r="KTH41" i="7" a="1"/>
  <c r="KTJ41" i="7" s="1"/>
  <c r="KTL41" i="7" s="1"/>
  <c r="KTJ43" i="7" s="1"/>
  <c r="KTJ44" i="7" s="1"/>
  <c r="KTJ45" i="7" s="1"/>
  <c r="KTL45" i="7" s="1"/>
  <c r="KSZ41" i="7" a="1"/>
  <c r="KTA41" i="7" s="1"/>
  <c r="KSR41" i="7" a="1"/>
  <c r="KST41" i="7" s="1"/>
  <c r="KSV41" i="7" s="1"/>
  <c r="KST43" i="7" s="1"/>
  <c r="KST44" i="7" s="1"/>
  <c r="KST45" i="7" s="1"/>
  <c r="KSV45" i="7" s="1"/>
  <c r="KSJ41" i="7" a="1"/>
  <c r="KSK41" i="7" s="1"/>
  <c r="KSB41" i="7" a="1"/>
  <c r="KSD41" i="7" s="1"/>
  <c r="KSF41" i="7" s="1"/>
  <c r="KSD43" i="7" s="1"/>
  <c r="KSD44" i="7" s="1"/>
  <c r="KSD45" i="7" s="1"/>
  <c r="KSF45" i="7" s="1"/>
  <c r="KRT41" i="7" a="1"/>
  <c r="KRU41" i="7" s="1"/>
  <c r="KRL41" i="7" a="1"/>
  <c r="KRN41" i="7" s="1"/>
  <c r="KRP41" i="7" s="1"/>
  <c r="KRN43" i="7" s="1"/>
  <c r="KRN44" i="7" s="1"/>
  <c r="KRN45" i="7" s="1"/>
  <c r="KRP45" i="7" s="1"/>
  <c r="KRD41" i="7" a="1"/>
  <c r="KRE41" i="7" s="1"/>
  <c r="KQV41" i="7" a="1"/>
  <c r="KQX41" i="7" s="1"/>
  <c r="KQZ41" i="7" s="1"/>
  <c r="KQX43" i="7" s="1"/>
  <c r="KQX44" i="7" s="1"/>
  <c r="KQX45" i="7" s="1"/>
  <c r="KQZ45" i="7" s="1"/>
  <c r="KQN41" i="7" a="1"/>
  <c r="KQO41" i="7" s="1"/>
  <c r="KQF41" i="7" a="1"/>
  <c r="KQH41" i="7" s="1"/>
  <c r="KQJ41" i="7" s="1"/>
  <c r="KQH43" i="7" s="1"/>
  <c r="KQH44" i="7" s="1"/>
  <c r="KQH45" i="7" s="1"/>
  <c r="KQJ45" i="7" s="1"/>
  <c r="KPX41" i="7" a="1"/>
  <c r="KPY41" i="7" s="1"/>
  <c r="KPP41" i="7" a="1"/>
  <c r="KPR41" i="7" s="1"/>
  <c r="KPT41" i="7" s="1"/>
  <c r="KPR43" i="7" s="1"/>
  <c r="KPR44" i="7" s="1"/>
  <c r="KPR45" i="7" s="1"/>
  <c r="KPT45" i="7" s="1"/>
  <c r="KPH41" i="7" a="1"/>
  <c r="KPI41" i="7" s="1"/>
  <c r="KOZ41" i="7" a="1"/>
  <c r="KPB41" i="7" s="1"/>
  <c r="KPD41" i="7" s="1"/>
  <c r="KPB43" i="7" s="1"/>
  <c r="KPB44" i="7" s="1"/>
  <c r="KPB45" i="7" s="1"/>
  <c r="KPD45" i="7" s="1"/>
  <c r="KOR41" i="7" a="1"/>
  <c r="KOS41" i="7" s="1"/>
  <c r="KOJ41" i="7" a="1"/>
  <c r="KOL41" i="7" s="1"/>
  <c r="KON41" i="7" s="1"/>
  <c r="KOL43" i="7" s="1"/>
  <c r="KOL44" i="7" s="1"/>
  <c r="KOL45" i="7" s="1"/>
  <c r="KON45" i="7" s="1"/>
  <c r="KOB41" i="7" a="1"/>
  <c r="KOC41" i="7" s="1"/>
  <c r="KNT41" i="7" a="1"/>
  <c r="KNV41" i="7" s="1"/>
  <c r="KNX41" i="7" s="1"/>
  <c r="KNV43" i="7" s="1"/>
  <c r="KNV44" i="7" s="1"/>
  <c r="KNV45" i="7" s="1"/>
  <c r="KNX45" i="7" s="1"/>
  <c r="KNL41" i="7" a="1"/>
  <c r="KNM41" i="7" s="1"/>
  <c r="KND41" i="7" a="1"/>
  <c r="KNF41" i="7" s="1"/>
  <c r="KNH41" i="7" s="1"/>
  <c r="KNF43" i="7" s="1"/>
  <c r="KNF44" i="7" s="1"/>
  <c r="KNF45" i="7" s="1"/>
  <c r="KNH45" i="7" s="1"/>
  <c r="KMV41" i="7" a="1"/>
  <c r="KMW41" i="7" s="1"/>
  <c r="KMN41" i="7" a="1"/>
  <c r="KMP41" i="7" s="1"/>
  <c r="KMR41" i="7" s="1"/>
  <c r="KMP43" i="7" s="1"/>
  <c r="KMP44" i="7" s="1"/>
  <c r="KMP45" i="7" s="1"/>
  <c r="KMR45" i="7" s="1"/>
  <c r="KMF41" i="7" a="1"/>
  <c r="KMG41" i="7" s="1"/>
  <c r="KLX41" i="7" a="1"/>
  <c r="KLZ41" i="7" s="1"/>
  <c r="KMB41" i="7" s="1"/>
  <c r="KLZ43" i="7" s="1"/>
  <c r="KLZ44" i="7" s="1"/>
  <c r="KLZ45" i="7" s="1"/>
  <c r="KMB45" i="7" s="1"/>
  <c r="KLP41" i="7" a="1"/>
  <c r="KLQ41" i="7" s="1"/>
  <c r="KLH41" i="7" a="1"/>
  <c r="KLJ41" i="7" s="1"/>
  <c r="KLL41" i="7" s="1"/>
  <c r="KLJ43" i="7" s="1"/>
  <c r="KLJ44" i="7" s="1"/>
  <c r="KLJ45" i="7" s="1"/>
  <c r="KLL45" i="7" s="1"/>
  <c r="KKZ41" i="7" a="1"/>
  <c r="KLA41" i="7" s="1"/>
  <c r="KKR41" i="7" a="1"/>
  <c r="KKT41" i="7" s="1"/>
  <c r="KKV41" i="7" s="1"/>
  <c r="KKT43" i="7" s="1"/>
  <c r="KKT44" i="7" s="1"/>
  <c r="KKT45" i="7" s="1"/>
  <c r="KKV45" i="7" s="1"/>
  <c r="KKJ41" i="7" a="1"/>
  <c r="KKK41" i="7" s="1"/>
  <c r="KKB41" i="7" a="1"/>
  <c r="KKD41" i="7" s="1"/>
  <c r="KKF41" i="7" s="1"/>
  <c r="KKD43" i="7" s="1"/>
  <c r="KKD44" i="7" s="1"/>
  <c r="KKD45" i="7" s="1"/>
  <c r="KKF45" i="7" s="1"/>
  <c r="KJT41" i="7" a="1"/>
  <c r="KJU41" i="7" s="1"/>
  <c r="KJL41" i="7" a="1"/>
  <c r="KJN41" i="7" s="1"/>
  <c r="KJP41" i="7" s="1"/>
  <c r="KJN43" i="7" s="1"/>
  <c r="KJN44" i="7" s="1"/>
  <c r="KJN45" i="7" s="1"/>
  <c r="KJP45" i="7" s="1"/>
  <c r="KJD41" i="7" a="1"/>
  <c r="KJE41" i="7" s="1"/>
  <c r="KIV41" i="7" a="1"/>
  <c r="KIX41" i="7" s="1"/>
  <c r="KIZ41" i="7" s="1"/>
  <c r="KIX43" i="7" s="1"/>
  <c r="KIX44" i="7" s="1"/>
  <c r="KIX45" i="7" s="1"/>
  <c r="KIZ45" i="7" s="1"/>
  <c r="KIN41" i="7" a="1"/>
  <c r="KIO41" i="7" s="1"/>
  <c r="KIF41" i="7" a="1"/>
  <c r="KIH41" i="7" s="1"/>
  <c r="KIJ41" i="7" s="1"/>
  <c r="KIH43" i="7" s="1"/>
  <c r="KIH44" i="7" s="1"/>
  <c r="KIH45" i="7" s="1"/>
  <c r="KIJ45" i="7" s="1"/>
  <c r="KHX41" i="7" a="1"/>
  <c r="KHY41" i="7" s="1"/>
  <c r="KHP41" i="7" a="1"/>
  <c r="KHR41" i="7" s="1"/>
  <c r="KHT41" i="7" s="1"/>
  <c r="KHR43" i="7" s="1"/>
  <c r="KHR44" i="7" s="1"/>
  <c r="KHR45" i="7" s="1"/>
  <c r="KHT45" i="7" s="1"/>
  <c r="KHH41" i="7" a="1"/>
  <c r="KHI41" i="7" s="1"/>
  <c r="KGZ41" i="7" a="1"/>
  <c r="KHB41" i="7" s="1"/>
  <c r="KHD41" i="7" s="1"/>
  <c r="KHB43" i="7" s="1"/>
  <c r="KHB44" i="7" s="1"/>
  <c r="KHB45" i="7" s="1"/>
  <c r="KHD45" i="7" s="1"/>
  <c r="KGR41" i="7" a="1"/>
  <c r="KGS41" i="7" s="1"/>
  <c r="KGJ41" i="7" a="1"/>
  <c r="KGL41" i="7" s="1"/>
  <c r="KGN41" i="7" s="1"/>
  <c r="KGL43" i="7" s="1"/>
  <c r="KGL44" i="7" s="1"/>
  <c r="KGL45" i="7" s="1"/>
  <c r="KGN45" i="7" s="1"/>
  <c r="KGB41" i="7" a="1"/>
  <c r="KGC41" i="7" s="1"/>
  <c r="KFT41" i="7" a="1"/>
  <c r="KFV41" i="7" s="1"/>
  <c r="KFX41" i="7" s="1"/>
  <c r="KFV43" i="7" s="1"/>
  <c r="KFV44" i="7" s="1"/>
  <c r="KFV45" i="7" s="1"/>
  <c r="KFX45" i="7" s="1"/>
  <c r="KFL41" i="7" a="1"/>
  <c r="KFM41" i="7" s="1"/>
  <c r="KFD41" i="7" a="1"/>
  <c r="KFF41" i="7" s="1"/>
  <c r="KFH41" i="7" s="1"/>
  <c r="KFF43" i="7" s="1"/>
  <c r="KFF44" i="7" s="1"/>
  <c r="KFF45" i="7" s="1"/>
  <c r="KFH45" i="7" s="1"/>
  <c r="KEV41" i="7" a="1"/>
  <c r="KEW41" i="7" s="1"/>
  <c r="KEN41" i="7" a="1"/>
  <c r="KEP41" i="7" s="1"/>
  <c r="KER41" i="7" s="1"/>
  <c r="KEP43" i="7" s="1"/>
  <c r="KEP44" i="7" s="1"/>
  <c r="KEP45" i="7" s="1"/>
  <c r="KER45" i="7" s="1"/>
  <c r="KEF41" i="7" a="1"/>
  <c r="KEG41" i="7" s="1"/>
  <c r="KDX41" i="7" a="1"/>
  <c r="KDZ41" i="7" s="1"/>
  <c r="KEB41" i="7" s="1"/>
  <c r="KDZ43" i="7" s="1"/>
  <c r="KDZ44" i="7" s="1"/>
  <c r="KDZ45" i="7" s="1"/>
  <c r="KEB45" i="7" s="1"/>
  <c r="KDP41" i="7" a="1"/>
  <c r="KDQ41" i="7" s="1"/>
  <c r="KDH41" i="7" a="1"/>
  <c r="KDJ41" i="7" s="1"/>
  <c r="KDL41" i="7" s="1"/>
  <c r="KDJ43" i="7" s="1"/>
  <c r="KDJ44" i="7" s="1"/>
  <c r="KDJ45" i="7" s="1"/>
  <c r="KDL45" i="7" s="1"/>
  <c r="KCZ41" i="7" a="1"/>
  <c r="KDA41" i="7" s="1"/>
  <c r="KCR41" i="7" a="1"/>
  <c r="KCT41" i="7" s="1"/>
  <c r="KCV41" i="7" s="1"/>
  <c r="KCT43" i="7" s="1"/>
  <c r="KCT44" i="7" s="1"/>
  <c r="KCT45" i="7" s="1"/>
  <c r="KCV45" i="7" s="1"/>
  <c r="KCJ41" i="7" a="1"/>
  <c r="KCK41" i="7" s="1"/>
  <c r="KCB41" i="7" a="1"/>
  <c r="KCD41" i="7" s="1"/>
  <c r="KCF41" i="7" s="1"/>
  <c r="KCD43" i="7" s="1"/>
  <c r="KCD44" i="7" s="1"/>
  <c r="KCD45" i="7" s="1"/>
  <c r="KCF45" i="7" s="1"/>
  <c r="KBT41" i="7" a="1"/>
  <c r="KBU41" i="7" s="1"/>
  <c r="KBL41" i="7" a="1"/>
  <c r="KBN41" i="7" s="1"/>
  <c r="KBP41" i="7" s="1"/>
  <c r="KBN43" i="7" s="1"/>
  <c r="KBN44" i="7" s="1"/>
  <c r="KBN45" i="7" s="1"/>
  <c r="KBP45" i="7" s="1"/>
  <c r="KBD41" i="7" a="1"/>
  <c r="KBE41" i="7" s="1"/>
  <c r="KAV41" i="7" a="1"/>
  <c r="KAX41" i="7" s="1"/>
  <c r="KAZ41" i="7" s="1"/>
  <c r="KAX43" i="7" s="1"/>
  <c r="KAX44" i="7" s="1"/>
  <c r="KAX45" i="7" s="1"/>
  <c r="KAZ45" i="7" s="1"/>
  <c r="KAN41" i="7" a="1"/>
  <c r="KAO41" i="7" s="1"/>
  <c r="KAF41" i="7" a="1"/>
  <c r="KAH41" i="7" s="1"/>
  <c r="KAJ41" i="7" s="1"/>
  <c r="KAH43" i="7" s="1"/>
  <c r="KAH44" i="7" s="1"/>
  <c r="KAH45" i="7" s="1"/>
  <c r="KAJ45" i="7" s="1"/>
  <c r="JZX41" i="7" a="1"/>
  <c r="JZY41" i="7" s="1"/>
  <c r="JZP41" i="7" a="1"/>
  <c r="JZR41" i="7" s="1"/>
  <c r="JZT41" i="7" s="1"/>
  <c r="JZR43" i="7" s="1"/>
  <c r="JZR44" i="7" s="1"/>
  <c r="JZR45" i="7" s="1"/>
  <c r="JZT45" i="7" s="1"/>
  <c r="JZH41" i="7" a="1"/>
  <c r="JZI41" i="7" s="1"/>
  <c r="JYZ41" i="7" a="1"/>
  <c r="JZB41" i="7" s="1"/>
  <c r="JZD41" i="7" s="1"/>
  <c r="JZB43" i="7" s="1"/>
  <c r="JZB44" i="7" s="1"/>
  <c r="JZB45" i="7" s="1"/>
  <c r="JZD45" i="7" s="1"/>
  <c r="JYR41" i="7" a="1"/>
  <c r="JYS41" i="7" s="1"/>
  <c r="JYJ41" i="7" a="1"/>
  <c r="JYL41" i="7" s="1"/>
  <c r="JYN41" i="7" s="1"/>
  <c r="JYL43" i="7" s="1"/>
  <c r="JYL44" i="7" s="1"/>
  <c r="JYL45" i="7" s="1"/>
  <c r="JYN45" i="7" s="1"/>
  <c r="JYB41" i="7" a="1"/>
  <c r="JYC41" i="7" s="1"/>
  <c r="JXT41" i="7" a="1"/>
  <c r="JXV41" i="7" s="1"/>
  <c r="JXX41" i="7" s="1"/>
  <c r="JXV43" i="7" s="1"/>
  <c r="JXV44" i="7" s="1"/>
  <c r="JXV45" i="7" s="1"/>
  <c r="JXX45" i="7" s="1"/>
  <c r="JXL41" i="7" a="1"/>
  <c r="JXM41" i="7" s="1"/>
  <c r="JXD41" i="7" a="1"/>
  <c r="JXF41" i="7" s="1"/>
  <c r="JXH41" i="7" s="1"/>
  <c r="JXF43" i="7" s="1"/>
  <c r="JXF44" i="7" s="1"/>
  <c r="JXF45" i="7" s="1"/>
  <c r="JXH45" i="7" s="1"/>
  <c r="JWV41" i="7" a="1"/>
  <c r="JWW41" i="7" s="1"/>
  <c r="JWN41" i="7" a="1"/>
  <c r="JWP41" i="7" s="1"/>
  <c r="JWR41" i="7" s="1"/>
  <c r="JWP43" i="7" s="1"/>
  <c r="JWP44" i="7" s="1"/>
  <c r="JWP45" i="7" s="1"/>
  <c r="JWR45" i="7" s="1"/>
  <c r="JWF41" i="7" a="1"/>
  <c r="JWG41" i="7" s="1"/>
  <c r="JVX41" i="7" a="1"/>
  <c r="JVZ41" i="7" s="1"/>
  <c r="JWB41" i="7" s="1"/>
  <c r="JVZ43" i="7" s="1"/>
  <c r="JVZ44" i="7" s="1"/>
  <c r="JVZ45" i="7" s="1"/>
  <c r="JWB45" i="7" s="1"/>
  <c r="JVP41" i="7" a="1"/>
  <c r="JVQ41" i="7" s="1"/>
  <c r="JVH41" i="7" a="1"/>
  <c r="JVJ41" i="7" s="1"/>
  <c r="JVL41" i="7" s="1"/>
  <c r="JVJ43" i="7" s="1"/>
  <c r="JVJ44" i="7" s="1"/>
  <c r="JVJ45" i="7" s="1"/>
  <c r="JVL45" i="7" s="1"/>
  <c r="JUZ41" i="7" a="1"/>
  <c r="JVA41" i="7" s="1"/>
  <c r="JUR41" i="7" a="1"/>
  <c r="JUT41" i="7" s="1"/>
  <c r="JUV41" i="7" s="1"/>
  <c r="JUT43" i="7" s="1"/>
  <c r="JUT44" i="7" s="1"/>
  <c r="JUT45" i="7" s="1"/>
  <c r="JUV45" i="7" s="1"/>
  <c r="JUJ41" i="7" a="1"/>
  <c r="JUK41" i="7" s="1"/>
  <c r="JUB41" i="7" a="1"/>
  <c r="JUD41" i="7" s="1"/>
  <c r="JUF41" i="7" s="1"/>
  <c r="JUD43" i="7" s="1"/>
  <c r="JUD44" i="7" s="1"/>
  <c r="JUD45" i="7" s="1"/>
  <c r="JUF45" i="7" s="1"/>
  <c r="JTT41" i="7" a="1"/>
  <c r="JTU41" i="7" s="1"/>
  <c r="JTL41" i="7" a="1"/>
  <c r="JTN41" i="7" s="1"/>
  <c r="JTP41" i="7" s="1"/>
  <c r="JTN43" i="7" s="1"/>
  <c r="JTN44" i="7" s="1"/>
  <c r="JTN45" i="7" s="1"/>
  <c r="JTP45" i="7" s="1"/>
  <c r="JTD41" i="7" a="1"/>
  <c r="JTE41" i="7" s="1"/>
  <c r="JSV41" i="7" a="1"/>
  <c r="JSX41" i="7" s="1"/>
  <c r="JSZ41" i="7" s="1"/>
  <c r="JSX43" i="7" s="1"/>
  <c r="JSX44" i="7" s="1"/>
  <c r="JSX45" i="7" s="1"/>
  <c r="JSZ45" i="7" s="1"/>
  <c r="JSN41" i="7" a="1"/>
  <c r="JSO41" i="7" s="1"/>
  <c r="JSF41" i="7" a="1"/>
  <c r="JSH41" i="7" s="1"/>
  <c r="JSJ41" i="7" s="1"/>
  <c r="JSH43" i="7" s="1"/>
  <c r="JSH44" i="7" s="1"/>
  <c r="JSH45" i="7" s="1"/>
  <c r="JSJ45" i="7" s="1"/>
  <c r="JRX41" i="7" a="1"/>
  <c r="JRY41" i="7" s="1"/>
  <c r="JRP41" i="7" a="1"/>
  <c r="JRR41" i="7" s="1"/>
  <c r="JRT41" i="7" s="1"/>
  <c r="JRR43" i="7" s="1"/>
  <c r="JRR44" i="7" s="1"/>
  <c r="JRR45" i="7" s="1"/>
  <c r="JRH41" i="7" a="1"/>
  <c r="JRI41" i="7" s="1"/>
  <c r="JQZ41" i="7" a="1"/>
  <c r="JRB41" i="7" s="1"/>
  <c r="JRD41" i="7" s="1"/>
  <c r="JRB43" i="7" s="1"/>
  <c r="JRB44" i="7" s="1"/>
  <c r="JRB45" i="7" s="1"/>
  <c r="JQR41" i="7" a="1"/>
  <c r="JQS41" i="7" s="1"/>
  <c r="JQJ41" i="7" a="1"/>
  <c r="JQL41" i="7" s="1"/>
  <c r="JQN41" i="7" s="1"/>
  <c r="JQL43" i="7" s="1"/>
  <c r="JQL44" i="7" s="1"/>
  <c r="JQL45" i="7" s="1"/>
  <c r="JQB41" i="7" a="1"/>
  <c r="JQC41" i="7" s="1"/>
  <c r="JPT41" i="7" a="1"/>
  <c r="JPV41" i="7" s="1"/>
  <c r="JPX41" i="7" s="1"/>
  <c r="JPV43" i="7" s="1"/>
  <c r="JPV44" i="7" s="1"/>
  <c r="JPV45" i="7" s="1"/>
  <c r="JPL41" i="7" a="1"/>
  <c r="JPM41" i="7" s="1"/>
  <c r="JPD41" i="7" a="1"/>
  <c r="JPF41" i="7" s="1"/>
  <c r="JPH41" i="7" s="1"/>
  <c r="JPF43" i="7" s="1"/>
  <c r="JPF44" i="7" s="1"/>
  <c r="JPF45" i="7" s="1"/>
  <c r="JOV41" i="7" a="1"/>
  <c r="JOW41" i="7" s="1"/>
  <c r="JON41" i="7" a="1"/>
  <c r="JOP41" i="7" s="1"/>
  <c r="JOR41" i="7" s="1"/>
  <c r="JOP43" i="7" s="1"/>
  <c r="JOP44" i="7" s="1"/>
  <c r="JOP45" i="7" s="1"/>
  <c r="JOF41" i="7" a="1"/>
  <c r="JOG41" i="7" s="1"/>
  <c r="JNX41" i="7" a="1"/>
  <c r="JNZ41" i="7" s="1"/>
  <c r="JOB41" i="7" s="1"/>
  <c r="JNZ43" i="7" s="1"/>
  <c r="JNZ44" i="7" s="1"/>
  <c r="JNZ45" i="7" s="1"/>
  <c r="JNP41" i="7" a="1"/>
  <c r="JNQ41" i="7" s="1"/>
  <c r="JNH41" i="7" a="1"/>
  <c r="JNJ41" i="7" s="1"/>
  <c r="JNL41" i="7" s="1"/>
  <c r="JNJ43" i="7" s="1"/>
  <c r="JNJ44" i="7" s="1"/>
  <c r="JNJ45" i="7" s="1"/>
  <c r="JMZ41" i="7" a="1"/>
  <c r="JNA41" i="7" s="1"/>
  <c r="JMR41" i="7" a="1"/>
  <c r="JMT41" i="7" s="1"/>
  <c r="JMV41" i="7" s="1"/>
  <c r="JMT43" i="7" s="1"/>
  <c r="JMT44" i="7" s="1"/>
  <c r="JMT45" i="7" s="1"/>
  <c r="JMJ41" i="7" a="1"/>
  <c r="JMK41" i="7" s="1"/>
  <c r="JMB41" i="7" a="1"/>
  <c r="JMD41" i="7" s="1"/>
  <c r="JMF41" i="7" s="1"/>
  <c r="JMD43" i="7" s="1"/>
  <c r="JMD44" i="7" s="1"/>
  <c r="JMD45" i="7" s="1"/>
  <c r="JLT41" i="7" a="1"/>
  <c r="JLU41" i="7" s="1"/>
  <c r="JLL41" i="7" a="1"/>
  <c r="JLN41" i="7" s="1"/>
  <c r="JLP41" i="7" s="1"/>
  <c r="JLN43" i="7" s="1"/>
  <c r="JLN44" i="7" s="1"/>
  <c r="JLN45" i="7" s="1"/>
  <c r="JLD41" i="7" a="1"/>
  <c r="JLE41" i="7" s="1"/>
  <c r="JKV41" i="7" a="1"/>
  <c r="JKX41" i="7" s="1"/>
  <c r="JKZ41" i="7" s="1"/>
  <c r="JKX43" i="7" s="1"/>
  <c r="JKX44" i="7" s="1"/>
  <c r="JKX45" i="7" s="1"/>
  <c r="JKN41" i="7" a="1"/>
  <c r="JKO41" i="7" s="1"/>
  <c r="JKF41" i="7" a="1"/>
  <c r="JKH41" i="7" s="1"/>
  <c r="JKJ41" i="7" s="1"/>
  <c r="JKH43" i="7" s="1"/>
  <c r="JKH44" i="7" s="1"/>
  <c r="JKH45" i="7" s="1"/>
  <c r="JJX41" i="7" a="1"/>
  <c r="JJY41" i="7" s="1"/>
  <c r="JJP41" i="7" a="1"/>
  <c r="JJR41" i="7" s="1"/>
  <c r="JJT41" i="7" s="1"/>
  <c r="JJR43" i="7" s="1"/>
  <c r="JJR44" i="7" s="1"/>
  <c r="JJR45" i="7" s="1"/>
  <c r="JJH41" i="7" a="1"/>
  <c r="JJI41" i="7" s="1"/>
  <c r="JIZ41" i="7" a="1"/>
  <c r="JJB41" i="7" s="1"/>
  <c r="JJD41" i="7" s="1"/>
  <c r="JJB43" i="7" s="1"/>
  <c r="JJB44" i="7" s="1"/>
  <c r="JJB45" i="7" s="1"/>
  <c r="JIR41" i="7" a="1"/>
  <c r="JIS41" i="7" s="1"/>
  <c r="JIJ41" i="7" a="1"/>
  <c r="JIL41" i="7" s="1"/>
  <c r="JIN41" i="7" s="1"/>
  <c r="JIL43" i="7" s="1"/>
  <c r="JIL44" i="7" s="1"/>
  <c r="JIL45" i="7" s="1"/>
  <c r="JIB41" i="7" a="1"/>
  <c r="JIC41" i="7" s="1"/>
  <c r="JHT41" i="7" a="1"/>
  <c r="JHV41" i="7" s="1"/>
  <c r="JHX41" i="7" s="1"/>
  <c r="JHV43" i="7" s="1"/>
  <c r="JHV44" i="7" s="1"/>
  <c r="JHV45" i="7" s="1"/>
  <c r="JHL41" i="7" a="1"/>
  <c r="JHM41" i="7" s="1"/>
  <c r="JHD41" i="7" a="1"/>
  <c r="JHF41" i="7" s="1"/>
  <c r="JHH41" i="7" s="1"/>
  <c r="JHF43" i="7" s="1"/>
  <c r="JHF44" i="7" s="1"/>
  <c r="JHF45" i="7" s="1"/>
  <c r="JGV41" i="7" a="1"/>
  <c r="JGW41" i="7" s="1"/>
  <c r="JGN41" i="7" a="1"/>
  <c r="JGP41" i="7" s="1"/>
  <c r="JGR41" i="7" s="1"/>
  <c r="JGP43" i="7" s="1"/>
  <c r="JGP44" i="7" s="1"/>
  <c r="JGP45" i="7" s="1"/>
  <c r="JGF41" i="7" a="1"/>
  <c r="JGG41" i="7" s="1"/>
  <c r="JFX41" i="7" a="1"/>
  <c r="JFZ41" i="7" s="1"/>
  <c r="JGB41" i="7" s="1"/>
  <c r="JFZ43" i="7" s="1"/>
  <c r="JFZ44" i="7" s="1"/>
  <c r="JFZ45" i="7" s="1"/>
  <c r="JFP41" i="7" a="1"/>
  <c r="JFQ41" i="7" s="1"/>
  <c r="JFH41" i="7" a="1"/>
  <c r="JFJ41" i="7" s="1"/>
  <c r="JFL41" i="7" s="1"/>
  <c r="JFJ43" i="7" s="1"/>
  <c r="JFJ44" i="7" s="1"/>
  <c r="JFJ45" i="7" s="1"/>
  <c r="JEZ41" i="7" a="1"/>
  <c r="JFA41" i="7" s="1"/>
  <c r="JER41" i="7" a="1"/>
  <c r="JET41" i="7" s="1"/>
  <c r="JEV41" i="7" s="1"/>
  <c r="JET43" i="7" s="1"/>
  <c r="JET44" i="7" s="1"/>
  <c r="JET45" i="7" s="1"/>
  <c r="JEJ41" i="7" a="1"/>
  <c r="JEK41" i="7" s="1"/>
  <c r="JEB41" i="7" a="1"/>
  <c r="JED41" i="7" s="1"/>
  <c r="JEF41" i="7" s="1"/>
  <c r="JED43" i="7" s="1"/>
  <c r="JED44" i="7" s="1"/>
  <c r="JED45" i="7" s="1"/>
  <c r="JDT41" i="7" a="1"/>
  <c r="JDU41" i="7" s="1"/>
  <c r="JDL41" i="7" a="1"/>
  <c r="JDN41" i="7" s="1"/>
  <c r="JDP41" i="7" s="1"/>
  <c r="JDN43" i="7" s="1"/>
  <c r="JDN44" i="7" s="1"/>
  <c r="JDN45" i="7" s="1"/>
  <c r="JDD41" i="7" a="1"/>
  <c r="JDE41" i="7" s="1"/>
  <c r="JCV41" i="7" a="1"/>
  <c r="JCX41" i="7" s="1"/>
  <c r="JCZ41" i="7" s="1"/>
  <c r="JCX43" i="7" s="1"/>
  <c r="JCX44" i="7" s="1"/>
  <c r="JCX45" i="7" s="1"/>
  <c r="JCN41" i="7" a="1"/>
  <c r="JCO41" i="7" s="1"/>
  <c r="JCF41" i="7" a="1"/>
  <c r="JCH41" i="7" s="1"/>
  <c r="JCJ41" i="7" s="1"/>
  <c r="JCH43" i="7" s="1"/>
  <c r="JCH44" i="7" s="1"/>
  <c r="JCH45" i="7" s="1"/>
  <c r="JBX41" i="7" a="1"/>
  <c r="JBY41" i="7" s="1"/>
  <c r="JBP41" i="7" a="1"/>
  <c r="JBR41" i="7" s="1"/>
  <c r="JBT41" i="7" s="1"/>
  <c r="JBR43" i="7" s="1"/>
  <c r="JBR44" i="7" s="1"/>
  <c r="JBR45" i="7" s="1"/>
  <c r="JBH41" i="7" a="1"/>
  <c r="JBI41" i="7" s="1"/>
  <c r="JAZ41" i="7" a="1"/>
  <c r="JBB41" i="7" s="1"/>
  <c r="JBD41" i="7" s="1"/>
  <c r="JBB43" i="7" s="1"/>
  <c r="JBB44" i="7" s="1"/>
  <c r="JBB45" i="7" s="1"/>
  <c r="JAR41" i="7" a="1"/>
  <c r="JAS41" i="7" s="1"/>
  <c r="JAJ41" i="7" a="1"/>
  <c r="JAL41" i="7" s="1"/>
  <c r="JAN41" i="7" s="1"/>
  <c r="JAL43" i="7" s="1"/>
  <c r="JAL44" i="7" s="1"/>
  <c r="JAL45" i="7" s="1"/>
  <c r="JAB41" i="7" a="1"/>
  <c r="JAC41" i="7" s="1"/>
  <c r="IZT41" i="7" a="1"/>
  <c r="IZV41" i="7" s="1"/>
  <c r="IZX41" i="7" s="1"/>
  <c r="IZV43" i="7" s="1"/>
  <c r="IZV44" i="7" s="1"/>
  <c r="IZV45" i="7" s="1"/>
  <c r="IZL41" i="7" a="1"/>
  <c r="IZM41" i="7" s="1"/>
  <c r="IZD41" i="7" a="1"/>
  <c r="IZF41" i="7" s="1"/>
  <c r="IZH41" i="7" s="1"/>
  <c r="IZF43" i="7" s="1"/>
  <c r="IZF44" i="7" s="1"/>
  <c r="IZF45" i="7" s="1"/>
  <c r="IYV41" i="7" a="1"/>
  <c r="IYW41" i="7" s="1"/>
  <c r="IYN41" i="7" a="1"/>
  <c r="IYP41" i="7" s="1"/>
  <c r="IYR41" i="7" s="1"/>
  <c r="IYP43" i="7" s="1"/>
  <c r="IYP44" i="7" s="1"/>
  <c r="IYP45" i="7" s="1"/>
  <c r="IYF41" i="7" a="1"/>
  <c r="IYG41" i="7" s="1"/>
  <c r="IXX41" i="7" a="1"/>
  <c r="IXZ41" i="7" s="1"/>
  <c r="IYB41" i="7" s="1"/>
  <c r="IXZ43" i="7" s="1"/>
  <c r="IXZ44" i="7" s="1"/>
  <c r="IXP41" i="7" a="1"/>
  <c r="IXQ41" i="7" s="1"/>
  <c r="IXH41" i="7" a="1"/>
  <c r="IXJ41" i="7" s="1"/>
  <c r="IXL41" i="7" s="1"/>
  <c r="IXJ43" i="7" s="1"/>
  <c r="IXJ44" i="7" s="1"/>
  <c r="IWZ41" i="7" a="1"/>
  <c r="IXA41" i="7" s="1"/>
  <c r="IWR41" i="7" a="1"/>
  <c r="IWT41" i="7" s="1"/>
  <c r="IWV41" i="7" s="1"/>
  <c r="IWT43" i="7" s="1"/>
  <c r="IWT44" i="7" s="1"/>
  <c r="IWJ41" i="7" a="1"/>
  <c r="IWK41" i="7" s="1"/>
  <c r="IWB41" i="7" a="1"/>
  <c r="IWD41" i="7" s="1"/>
  <c r="IWF41" i="7" s="1"/>
  <c r="IWD43" i="7" s="1"/>
  <c r="IWD44" i="7" s="1"/>
  <c r="IVT41" i="7" a="1"/>
  <c r="IVU41" i="7" s="1"/>
  <c r="IVL41" i="7" a="1"/>
  <c r="IVN41" i="7" s="1"/>
  <c r="IVP41" i="7" s="1"/>
  <c r="IVN43" i="7" s="1"/>
  <c r="IVN44" i="7" s="1"/>
  <c r="IVD41" i="7" a="1"/>
  <c r="IVE41" i="7" s="1"/>
  <c r="IUV41" i="7" a="1"/>
  <c r="IUX41" i="7" s="1"/>
  <c r="IUZ41" i="7" s="1"/>
  <c r="IUX43" i="7" s="1"/>
  <c r="IUX44" i="7" s="1"/>
  <c r="IUN41" i="7" a="1"/>
  <c r="IUO41" i="7" s="1"/>
  <c r="IUF41" i="7" a="1"/>
  <c r="IUH41" i="7" s="1"/>
  <c r="IUJ41" i="7" s="1"/>
  <c r="IUH43" i="7" s="1"/>
  <c r="IUH44" i="7" s="1"/>
  <c r="ITX41" i="7" a="1"/>
  <c r="ITY41" i="7" s="1"/>
  <c r="ITP41" i="7" a="1"/>
  <c r="ITR41" i="7" s="1"/>
  <c r="ITT41" i="7" s="1"/>
  <c r="ITR43" i="7" s="1"/>
  <c r="ITR44" i="7" s="1"/>
  <c r="ITH41" i="7" a="1"/>
  <c r="ITI41" i="7" s="1"/>
  <c r="ISZ41" i="7" a="1"/>
  <c r="ITB41" i="7" s="1"/>
  <c r="ITD41" i="7" s="1"/>
  <c r="ITB43" i="7" s="1"/>
  <c r="ITB44" i="7" s="1"/>
  <c r="ISR41" i="7" a="1"/>
  <c r="ISS41" i="7" s="1"/>
  <c r="ISJ41" i="7" a="1"/>
  <c r="ISL41" i="7" s="1"/>
  <c r="ISN41" i="7" s="1"/>
  <c r="ISL43" i="7" s="1"/>
  <c r="ISL44" i="7" s="1"/>
  <c r="ISB41" i="7" a="1"/>
  <c r="ISC41" i="7" s="1"/>
  <c r="IRT41" i="7" a="1"/>
  <c r="IRV41" i="7" s="1"/>
  <c r="IRX41" i="7" s="1"/>
  <c r="IRV43" i="7" s="1"/>
  <c r="IRV44" i="7" s="1"/>
  <c r="IRL41" i="7" a="1"/>
  <c r="IRM41" i="7" s="1"/>
  <c r="IRD41" i="7" a="1"/>
  <c r="IRF41" i="7" s="1"/>
  <c r="IRH41" i="7" s="1"/>
  <c r="IRF43" i="7" s="1"/>
  <c r="IRF44" i="7" s="1"/>
  <c r="IQV41" i="7" a="1"/>
  <c r="IQW41" i="7" s="1"/>
  <c r="IQN41" i="7" a="1"/>
  <c r="IQP41" i="7" s="1"/>
  <c r="IQR41" i="7" s="1"/>
  <c r="IQP43" i="7" s="1"/>
  <c r="IQP44" i="7" s="1"/>
  <c r="IQF41" i="7" a="1"/>
  <c r="IQG41" i="7" s="1"/>
  <c r="IPX41" i="7" a="1"/>
  <c r="IPZ41" i="7" s="1"/>
  <c r="IQB41" i="7" s="1"/>
  <c r="IPZ43" i="7" s="1"/>
  <c r="IPZ44" i="7" s="1"/>
  <c r="IPP41" i="7" a="1"/>
  <c r="IPQ41" i="7" s="1"/>
  <c r="IPH41" i="7" a="1"/>
  <c r="IPJ41" i="7" s="1"/>
  <c r="IPL41" i="7" s="1"/>
  <c r="IPJ43" i="7" s="1"/>
  <c r="IPJ44" i="7" s="1"/>
  <c r="IOZ41" i="7" a="1"/>
  <c r="IPA41" i="7" s="1"/>
  <c r="IOR41" i="7" a="1"/>
  <c r="IOT41" i="7" s="1"/>
  <c r="IOV41" i="7" s="1"/>
  <c r="IOT43" i="7" s="1"/>
  <c r="IOT44" i="7" s="1"/>
  <c r="IOJ41" i="7" a="1"/>
  <c r="IOK41" i="7" s="1"/>
  <c r="IOB41" i="7" a="1"/>
  <c r="IOD41" i="7" s="1"/>
  <c r="IOF41" i="7" s="1"/>
  <c r="IOD43" i="7" s="1"/>
  <c r="IOD44" i="7" s="1"/>
  <c r="INT41" i="7" a="1"/>
  <c r="INU41" i="7" s="1"/>
  <c r="INL41" i="7" a="1"/>
  <c r="INN41" i="7" s="1"/>
  <c r="INP41" i="7" s="1"/>
  <c r="INN43" i="7" s="1"/>
  <c r="INN44" i="7" s="1"/>
  <c r="IND41" i="7" a="1"/>
  <c r="INE41" i="7" s="1"/>
  <c r="IMV41" i="7" a="1"/>
  <c r="IMX41" i="7" s="1"/>
  <c r="IMZ41" i="7" s="1"/>
  <c r="IMX43" i="7" s="1"/>
  <c r="IMX44" i="7" s="1"/>
  <c r="IMN41" i="7" a="1"/>
  <c r="IMO41" i="7" s="1"/>
  <c r="IMF41" i="7" a="1"/>
  <c r="IMH41" i="7" s="1"/>
  <c r="IMJ41" i="7" s="1"/>
  <c r="IMH43" i="7" s="1"/>
  <c r="IMH44" i="7" s="1"/>
  <c r="ILX41" i="7" a="1"/>
  <c r="ILY41" i="7" s="1"/>
  <c r="ILP41" i="7" a="1"/>
  <c r="ILR41" i="7" s="1"/>
  <c r="ILT41" i="7" s="1"/>
  <c r="ILR43" i="7" s="1"/>
  <c r="ILR44" i="7" s="1"/>
  <c r="ILH41" i="7" a="1"/>
  <c r="ILI41" i="7" s="1"/>
  <c r="IKZ41" i="7" a="1"/>
  <c r="ILB41" i="7" s="1"/>
  <c r="ILD41" i="7" s="1"/>
  <c r="ILB43" i="7" s="1"/>
  <c r="ILB44" i="7" s="1"/>
  <c r="IKR41" i="7" a="1"/>
  <c r="IKS41" i="7" s="1"/>
  <c r="IKJ41" i="7" a="1"/>
  <c r="IKL41" i="7" s="1"/>
  <c r="IKN41" i="7" s="1"/>
  <c r="IKL43" i="7" s="1"/>
  <c r="IKL44" i="7" s="1"/>
  <c r="IKB41" i="7" a="1"/>
  <c r="IKC41" i="7" s="1"/>
  <c r="IJT41" i="7" a="1"/>
  <c r="IJV41" i="7" s="1"/>
  <c r="IJX41" i="7" s="1"/>
  <c r="IJV43" i="7" s="1"/>
  <c r="IJV44" i="7" s="1"/>
  <c r="IJL41" i="7" a="1"/>
  <c r="IJM41" i="7" s="1"/>
  <c r="IJD41" i="7" a="1"/>
  <c r="IJF41" i="7" s="1"/>
  <c r="IJH41" i="7" s="1"/>
  <c r="IJF43" i="7" s="1"/>
  <c r="IJF44" i="7" s="1"/>
  <c r="IIV41" i="7" a="1"/>
  <c r="IIW41" i="7" s="1"/>
  <c r="IIN41" i="7" a="1"/>
  <c r="IIP41" i="7" s="1"/>
  <c r="IIR41" i="7" s="1"/>
  <c r="IIP43" i="7" s="1"/>
  <c r="IIP44" i="7" s="1"/>
  <c r="IIF41" i="7" a="1"/>
  <c r="IIG41" i="7" s="1"/>
  <c r="IHX41" i="7" a="1"/>
  <c r="IHZ41" i="7" s="1"/>
  <c r="IIB41" i="7" s="1"/>
  <c r="IHZ43" i="7" s="1"/>
  <c r="IHZ44" i="7" s="1"/>
  <c r="IHP41" i="7" a="1"/>
  <c r="IHQ41" i="7" s="1"/>
  <c r="IHH41" i="7" a="1"/>
  <c r="IHJ41" i="7" s="1"/>
  <c r="IHL41" i="7" s="1"/>
  <c r="IHJ43" i="7" s="1"/>
  <c r="IHJ44" i="7" s="1"/>
  <c r="IGZ41" i="7" a="1"/>
  <c r="IHA41" i="7" s="1"/>
  <c r="IGR41" i="7" a="1"/>
  <c r="IGT41" i="7" s="1"/>
  <c r="IGV41" i="7" s="1"/>
  <c r="IGT43" i="7" s="1"/>
  <c r="IGT44" i="7" s="1"/>
  <c r="IGJ41" i="7" a="1"/>
  <c r="IGK41" i="7" s="1"/>
  <c r="IGB41" i="7" a="1"/>
  <c r="IGD41" i="7" s="1"/>
  <c r="IGF41" i="7" s="1"/>
  <c r="IGD43" i="7" s="1"/>
  <c r="IGD44" i="7" s="1"/>
  <c r="IFT41" i="7" a="1"/>
  <c r="IFU41" i="7" s="1"/>
  <c r="IFL41" i="7" a="1"/>
  <c r="IFN41" i="7" s="1"/>
  <c r="IFP41" i="7" s="1"/>
  <c r="IFN43" i="7" s="1"/>
  <c r="IFN44" i="7" s="1"/>
  <c r="IFD41" i="7" a="1"/>
  <c r="IFE41" i="7" s="1"/>
  <c r="IEV41" i="7" a="1"/>
  <c r="IEX41" i="7" s="1"/>
  <c r="IEZ41" i="7" s="1"/>
  <c r="IEX43" i="7" s="1"/>
  <c r="IEX44" i="7" s="1"/>
  <c r="IEN41" i="7" a="1"/>
  <c r="IEO41" i="7" s="1"/>
  <c r="IEF41" i="7" a="1"/>
  <c r="IEH41" i="7" s="1"/>
  <c r="IEJ41" i="7" s="1"/>
  <c r="IEH43" i="7" s="1"/>
  <c r="IEH44" i="7" s="1"/>
  <c r="IDX41" i="7" a="1"/>
  <c r="IDY41" i="7" s="1"/>
  <c r="IDP41" i="7" a="1"/>
  <c r="IDR41" i="7" s="1"/>
  <c r="IDT41" i="7" s="1"/>
  <c r="IDR43" i="7" s="1"/>
  <c r="IDR44" i="7" s="1"/>
  <c r="IDH41" i="7" a="1"/>
  <c r="IDI41" i="7" s="1"/>
  <c r="ICZ41" i="7" a="1"/>
  <c r="IDB41" i="7" s="1"/>
  <c r="IDD41" i="7" s="1"/>
  <c r="IDB43" i="7" s="1"/>
  <c r="IDB44" i="7" s="1"/>
  <c r="ICR41" i="7" a="1"/>
  <c r="ICS41" i="7" s="1"/>
  <c r="ICJ41" i="7" a="1"/>
  <c r="ICL41" i="7" s="1"/>
  <c r="ICN41" i="7" s="1"/>
  <c r="ICL43" i="7" s="1"/>
  <c r="ICL44" i="7" s="1"/>
  <c r="ICB41" i="7" a="1"/>
  <c r="ICC41" i="7" s="1"/>
  <c r="IBT41" i="7" a="1"/>
  <c r="IBV41" i="7" s="1"/>
  <c r="IBX41" i="7" s="1"/>
  <c r="IBV43" i="7" s="1"/>
  <c r="IBV44" i="7" s="1"/>
  <c r="IBL41" i="7" a="1"/>
  <c r="IBM41" i="7" s="1"/>
  <c r="IBD41" i="7" a="1"/>
  <c r="IBF41" i="7" s="1"/>
  <c r="IBH41" i="7" s="1"/>
  <c r="IBF43" i="7" s="1"/>
  <c r="IBF44" i="7" s="1"/>
  <c r="IAV41" i="7" a="1"/>
  <c r="IAW41" i="7" s="1"/>
  <c r="IAN41" i="7" a="1"/>
  <c r="IAP41" i="7" s="1"/>
  <c r="IAR41" i="7" s="1"/>
  <c r="IAP43" i="7" s="1"/>
  <c r="IAP44" i="7" s="1"/>
  <c r="IAF41" i="7" a="1"/>
  <c r="IAG41" i="7" s="1"/>
  <c r="HZX41" i="7" a="1"/>
  <c r="HZZ41" i="7" s="1"/>
  <c r="IAB41" i="7" s="1"/>
  <c r="HZZ43" i="7" s="1"/>
  <c r="HZZ44" i="7" s="1"/>
  <c r="HZP41" i="7" a="1"/>
  <c r="HZQ41" i="7" s="1"/>
  <c r="HZH41" i="7" a="1"/>
  <c r="HZJ41" i="7" s="1"/>
  <c r="HZL41" i="7" s="1"/>
  <c r="HZJ43" i="7" s="1"/>
  <c r="HZJ44" i="7" s="1"/>
  <c r="HYZ41" i="7" a="1"/>
  <c r="HZA41" i="7" s="1"/>
  <c r="HYR41" i="7" a="1"/>
  <c r="HYT41" i="7" s="1"/>
  <c r="HYV41" i="7" s="1"/>
  <c r="HYT43" i="7" s="1"/>
  <c r="HYT44" i="7" s="1"/>
  <c r="HYJ41" i="7" a="1"/>
  <c r="HYK41" i="7" s="1"/>
  <c r="HYB41" i="7" a="1"/>
  <c r="HYD41" i="7" s="1"/>
  <c r="HYF41" i="7" s="1"/>
  <c r="HYD43" i="7" s="1"/>
  <c r="HYD44" i="7" s="1"/>
  <c r="HXT41" i="7" a="1"/>
  <c r="HXU41" i="7" s="1"/>
  <c r="HXL41" i="7" a="1"/>
  <c r="HXN41" i="7" s="1"/>
  <c r="HXP41" i="7" s="1"/>
  <c r="HXN43" i="7" s="1"/>
  <c r="HXN44" i="7" s="1"/>
  <c r="HXD41" i="7" a="1"/>
  <c r="HXE41" i="7" s="1"/>
  <c r="HWV41" i="7" a="1"/>
  <c r="HWX41" i="7" s="1"/>
  <c r="HWZ41" i="7" s="1"/>
  <c r="HWX43" i="7" s="1"/>
  <c r="HWX44" i="7" s="1"/>
  <c r="HWN41" i="7" a="1"/>
  <c r="HWO41" i="7" s="1"/>
  <c r="HWF41" i="7" a="1"/>
  <c r="HWH41" i="7" s="1"/>
  <c r="HWJ41" i="7" s="1"/>
  <c r="HWH43" i="7" s="1"/>
  <c r="HWH44" i="7" s="1"/>
  <c r="HVX41" i="7" a="1"/>
  <c r="HVY41" i="7" s="1"/>
  <c r="HVP41" i="7" a="1"/>
  <c r="HVR41" i="7" s="1"/>
  <c r="HVT41" i="7" s="1"/>
  <c r="HVR43" i="7" s="1"/>
  <c r="HVR44" i="7" s="1"/>
  <c r="HVH41" i="7" a="1"/>
  <c r="HVI41" i="7" s="1"/>
  <c r="HUZ41" i="7" a="1"/>
  <c r="HVB41" i="7" s="1"/>
  <c r="HVD41" i="7" s="1"/>
  <c r="HVB43" i="7" s="1"/>
  <c r="HVB44" i="7" s="1"/>
  <c r="HUR41" i="7" a="1"/>
  <c r="HUS41" i="7" s="1"/>
  <c r="HUJ41" i="7" a="1"/>
  <c r="HUL41" i="7" s="1"/>
  <c r="HUN41" i="7" s="1"/>
  <c r="HUL43" i="7" s="1"/>
  <c r="HUL44" i="7" s="1"/>
  <c r="HUB41" i="7" a="1"/>
  <c r="HUC41" i="7" s="1"/>
  <c r="HTT41" i="7" a="1"/>
  <c r="HTV41" i="7" s="1"/>
  <c r="HTX41" i="7" s="1"/>
  <c r="HTV43" i="7" s="1"/>
  <c r="HTV44" i="7" s="1"/>
  <c r="HTL41" i="7" a="1"/>
  <c r="HTM41" i="7" s="1"/>
  <c r="HTD41" i="7" a="1"/>
  <c r="HTF41" i="7" s="1"/>
  <c r="HTH41" i="7" s="1"/>
  <c r="HTF43" i="7" s="1"/>
  <c r="HTF44" i="7" s="1"/>
  <c r="HSV41" i="7" a="1"/>
  <c r="HSW41" i="7" s="1"/>
  <c r="HSN41" i="7" a="1"/>
  <c r="HSP41" i="7" s="1"/>
  <c r="HSR41" i="7" s="1"/>
  <c r="HSP43" i="7" s="1"/>
  <c r="HSP44" i="7" s="1"/>
  <c r="HSF41" i="7" a="1"/>
  <c r="HSG41" i="7" s="1"/>
  <c r="HRX41" i="7" a="1"/>
  <c r="HRZ41" i="7" s="1"/>
  <c r="HSB41" i="7" s="1"/>
  <c r="HRZ43" i="7" s="1"/>
  <c r="HRZ44" i="7" s="1"/>
  <c r="HRP41" i="7" a="1"/>
  <c r="HRQ41" i="7" s="1"/>
  <c r="HRH41" i="7" a="1"/>
  <c r="HRJ41" i="7" s="1"/>
  <c r="HRL41" i="7" s="1"/>
  <c r="HRJ43" i="7" s="1"/>
  <c r="HRJ44" i="7" s="1"/>
  <c r="HQZ41" i="7" a="1"/>
  <c r="HRA41" i="7" s="1"/>
  <c r="HQR41" i="7" a="1"/>
  <c r="HQT41" i="7" s="1"/>
  <c r="HQV41" i="7" s="1"/>
  <c r="HQT43" i="7" s="1"/>
  <c r="HQT44" i="7" s="1"/>
  <c r="HQJ41" i="7" a="1"/>
  <c r="HQB41" i="7" a="1"/>
  <c r="HQD41" i="7" s="1"/>
  <c r="HQF41" i="7" s="1"/>
  <c r="HQD43" i="7" s="1"/>
  <c r="HQD44" i="7" s="1"/>
  <c r="HPT41" i="7" a="1"/>
  <c r="HPV41" i="7" s="1"/>
  <c r="HPX41" i="7" s="1"/>
  <c r="HPV43" i="7" s="1"/>
  <c r="HPL41" i="7" a="1"/>
  <c r="HPN41" i="7" s="1"/>
  <c r="HPP41" i="7" s="1"/>
  <c r="HPN43" i="7" s="1"/>
  <c r="HPN44" i="7" s="1"/>
  <c r="HPD41" i="7" a="1"/>
  <c r="HPF41" i="7" s="1"/>
  <c r="HPH41" i="7" s="1"/>
  <c r="HPF43" i="7" s="1"/>
  <c r="HOV41" i="7" a="1"/>
  <c r="HOX41" i="7" s="1"/>
  <c r="HOZ41" i="7" s="1"/>
  <c r="HOX43" i="7" s="1"/>
  <c r="HOX44" i="7" s="1"/>
  <c r="HON41" i="7" a="1"/>
  <c r="HOP41" i="7" s="1"/>
  <c r="HOR41" i="7" s="1"/>
  <c r="HOP43" i="7" s="1"/>
  <c r="HOF41" i="7" a="1"/>
  <c r="HOH41" i="7" s="1"/>
  <c r="HOJ41" i="7" s="1"/>
  <c r="HOH43" i="7" s="1"/>
  <c r="HOH44" i="7" s="1"/>
  <c r="HNX41" i="7" a="1"/>
  <c r="HNZ41" i="7" s="1"/>
  <c r="HOB41" i="7" s="1"/>
  <c r="HNZ43" i="7" s="1"/>
  <c r="HNP41" i="7" a="1"/>
  <c r="HNR41" i="7" s="1"/>
  <c r="HNT41" i="7" s="1"/>
  <c r="HNR43" i="7" s="1"/>
  <c r="HNR44" i="7" s="1"/>
  <c r="HNH41" i="7" a="1"/>
  <c r="HNJ41" i="7" s="1"/>
  <c r="HNL41" i="7" s="1"/>
  <c r="HNJ43" i="7" s="1"/>
  <c r="HMZ41" i="7" a="1"/>
  <c r="HNB41" i="7" s="1"/>
  <c r="HND41" i="7" s="1"/>
  <c r="HNB43" i="7" s="1"/>
  <c r="HNB44" i="7" s="1"/>
  <c r="HMR41" i="7" a="1"/>
  <c r="HMT41" i="7" s="1"/>
  <c r="HMV41" i="7" s="1"/>
  <c r="HMT43" i="7" s="1"/>
  <c r="HMJ41" i="7" a="1"/>
  <c r="HML41" i="7" s="1"/>
  <c r="HMN41" i="7" s="1"/>
  <c r="HML43" i="7" s="1"/>
  <c r="HML44" i="7" s="1"/>
  <c r="HMB41" i="7" a="1"/>
  <c r="HMD41" i="7" s="1"/>
  <c r="HMF41" i="7" s="1"/>
  <c r="HMD43" i="7" s="1"/>
  <c r="HLT41" i="7" a="1"/>
  <c r="HLV41" i="7" s="1"/>
  <c r="HLX41" i="7" s="1"/>
  <c r="HLV43" i="7" s="1"/>
  <c r="HLV44" i="7" s="1"/>
  <c r="HLL41" i="7" a="1"/>
  <c r="HLN41" i="7" s="1"/>
  <c r="HLP41" i="7" s="1"/>
  <c r="HLN43" i="7" s="1"/>
  <c r="HLD41" i="7" a="1"/>
  <c r="HLF41" i="7" s="1"/>
  <c r="HLH41" i="7" s="1"/>
  <c r="HLF43" i="7" s="1"/>
  <c r="HLF44" i="7" s="1"/>
  <c r="HKV41" i="7" a="1"/>
  <c r="HKX41" i="7" s="1"/>
  <c r="HKZ41" i="7" s="1"/>
  <c r="HKX43" i="7" s="1"/>
  <c r="HKN41" i="7" a="1"/>
  <c r="HKP41" i="7" s="1"/>
  <c r="HKR41" i="7" s="1"/>
  <c r="HKP43" i="7" s="1"/>
  <c r="HKP44" i="7" s="1"/>
  <c r="HKF41" i="7" a="1"/>
  <c r="HKH41" i="7" s="1"/>
  <c r="HKJ41" i="7" s="1"/>
  <c r="HKH43" i="7" s="1"/>
  <c r="HJX41" i="7" a="1"/>
  <c r="HJZ41" i="7" s="1"/>
  <c r="HKB41" i="7" s="1"/>
  <c r="HJZ43" i="7" s="1"/>
  <c r="HJZ44" i="7" s="1"/>
  <c r="HJP41" i="7" a="1"/>
  <c r="HJR41" i="7" s="1"/>
  <c r="HJT41" i="7" s="1"/>
  <c r="HJR43" i="7" s="1"/>
  <c r="HJH41" i="7" a="1"/>
  <c r="HJJ41" i="7" s="1"/>
  <c r="HJL41" i="7" s="1"/>
  <c r="HJJ43" i="7" s="1"/>
  <c r="HJJ44" i="7" s="1"/>
  <c r="HIZ41" i="7" a="1"/>
  <c r="HJB41" i="7" s="1"/>
  <c r="HJD41" i="7" s="1"/>
  <c r="HJB43" i="7" s="1"/>
  <c r="HIR41" i="7" a="1"/>
  <c r="HIT41" i="7" s="1"/>
  <c r="HIV41" i="7" s="1"/>
  <c r="HIT43" i="7" s="1"/>
  <c r="HIT44" i="7" s="1"/>
  <c r="HIJ41" i="7" a="1"/>
  <c r="HIL41" i="7" s="1"/>
  <c r="HIN41" i="7" s="1"/>
  <c r="HIL43" i="7" s="1"/>
  <c r="HIB41" i="7" a="1"/>
  <c r="HID41" i="7" s="1"/>
  <c r="HIF41" i="7" s="1"/>
  <c r="HID43" i="7" s="1"/>
  <c r="HID44" i="7" s="1"/>
  <c r="HHT41" i="7" a="1"/>
  <c r="HHV41" i="7" s="1"/>
  <c r="HHX41" i="7" s="1"/>
  <c r="HHV43" i="7" s="1"/>
  <c r="HHL41" i="7" a="1"/>
  <c r="HHN41" i="7" s="1"/>
  <c r="HHP41" i="7" s="1"/>
  <c r="HHN43" i="7" s="1"/>
  <c r="HHN44" i="7" s="1"/>
  <c r="HHD41" i="7" a="1"/>
  <c r="HHF41" i="7" s="1"/>
  <c r="HHH41" i="7" s="1"/>
  <c r="HHF43" i="7" s="1"/>
  <c r="HGV41" i="7" a="1"/>
  <c r="HGX41" i="7" s="1"/>
  <c r="HGZ41" i="7" s="1"/>
  <c r="HGX43" i="7" s="1"/>
  <c r="HGX44" i="7" s="1"/>
  <c r="HGN41" i="7" a="1"/>
  <c r="HGP41" i="7" s="1"/>
  <c r="HGR41" i="7" s="1"/>
  <c r="HGP43" i="7" s="1"/>
  <c r="HGF41" i="7" a="1"/>
  <c r="HGH41" i="7" s="1"/>
  <c r="HGJ41" i="7" s="1"/>
  <c r="HGH43" i="7" s="1"/>
  <c r="HGH44" i="7" s="1"/>
  <c r="HFX41" i="7" a="1"/>
  <c r="HFZ41" i="7" s="1"/>
  <c r="HGB41" i="7" s="1"/>
  <c r="HFZ43" i="7" s="1"/>
  <c r="HFP41" i="7" a="1"/>
  <c r="HFR41" i="7" s="1"/>
  <c r="HFT41" i="7" s="1"/>
  <c r="HFR43" i="7" s="1"/>
  <c r="HFR44" i="7" s="1"/>
  <c r="HFH41" i="7" a="1"/>
  <c r="HFJ41" i="7" s="1"/>
  <c r="HFL41" i="7" s="1"/>
  <c r="HFJ43" i="7" s="1"/>
  <c r="HEZ41" i="7" a="1"/>
  <c r="HFB41" i="7" s="1"/>
  <c r="HFD41" i="7" s="1"/>
  <c r="HFB43" i="7" s="1"/>
  <c r="HFB44" i="7" s="1"/>
  <c r="HER41" i="7" a="1"/>
  <c r="HET41" i="7" s="1"/>
  <c r="HEV41" i="7" s="1"/>
  <c r="HET43" i="7" s="1"/>
  <c r="HEJ41" i="7" a="1"/>
  <c r="HEL41" i="7" s="1"/>
  <c r="HEN41" i="7" s="1"/>
  <c r="HEL43" i="7" s="1"/>
  <c r="HEL44" i="7" s="1"/>
  <c r="HEB41" i="7" a="1"/>
  <c r="HED41" i="7" s="1"/>
  <c r="HEF41" i="7" s="1"/>
  <c r="HED43" i="7" s="1"/>
  <c r="HDT41" i="7" a="1"/>
  <c r="HDV41" i="7" s="1"/>
  <c r="HDX41" i="7" s="1"/>
  <c r="HDV43" i="7" s="1"/>
  <c r="HDV44" i="7" s="1"/>
  <c r="HDL41" i="7" a="1"/>
  <c r="HDN41" i="7" s="1"/>
  <c r="HDP41" i="7" s="1"/>
  <c r="HDN43" i="7" s="1"/>
  <c r="HDD41" i="7" a="1"/>
  <c r="HDF41" i="7" s="1"/>
  <c r="HDH41" i="7" s="1"/>
  <c r="HDF43" i="7" s="1"/>
  <c r="HDF44" i="7" s="1"/>
  <c r="HCV41" i="7" a="1"/>
  <c r="HCX41" i="7" s="1"/>
  <c r="HCZ41" i="7" s="1"/>
  <c r="HCX43" i="7" s="1"/>
  <c r="HCN41" i="7" a="1"/>
  <c r="HCP41" i="7" s="1"/>
  <c r="HCR41" i="7" s="1"/>
  <c r="HCP43" i="7" s="1"/>
  <c r="HCP44" i="7" s="1"/>
  <c r="HCF41" i="7" a="1"/>
  <c r="HCH41" i="7" s="1"/>
  <c r="HCJ41" i="7" s="1"/>
  <c r="HCH43" i="7" s="1"/>
  <c r="HBX41" i="7" a="1"/>
  <c r="HBZ41" i="7" s="1"/>
  <c r="HCB41" i="7" s="1"/>
  <c r="HBZ43" i="7" s="1"/>
  <c r="HBZ44" i="7" s="1"/>
  <c r="HBP41" i="7" a="1"/>
  <c r="HBR41" i="7" s="1"/>
  <c r="HBT41" i="7" s="1"/>
  <c r="HBR43" i="7" s="1"/>
  <c r="HBH41" i="7" a="1"/>
  <c r="HBJ41" i="7" s="1"/>
  <c r="HBL41" i="7" s="1"/>
  <c r="HBJ43" i="7" s="1"/>
  <c r="HBJ44" i="7" s="1"/>
  <c r="HAZ41" i="7" a="1"/>
  <c r="HBB41" i="7" s="1"/>
  <c r="HBD41" i="7" s="1"/>
  <c r="HBB43" i="7" s="1"/>
  <c r="HAR41" i="7" a="1"/>
  <c r="HAT41" i="7" s="1"/>
  <c r="HAV41" i="7" s="1"/>
  <c r="HAT43" i="7" s="1"/>
  <c r="HAT44" i="7" s="1"/>
  <c r="HAJ41" i="7" a="1"/>
  <c r="HAL41" i="7" s="1"/>
  <c r="HAN41" i="7" s="1"/>
  <c r="HAL43" i="7" s="1"/>
  <c r="HAB41" i="7" a="1"/>
  <c r="HAD41" i="7" s="1"/>
  <c r="HAF41" i="7" s="1"/>
  <c r="HAD43" i="7" s="1"/>
  <c r="HAD44" i="7" s="1"/>
  <c r="GZT41" i="7" a="1"/>
  <c r="GZV41" i="7" s="1"/>
  <c r="GZX41" i="7" s="1"/>
  <c r="GZV43" i="7" s="1"/>
  <c r="GZL41" i="7" a="1"/>
  <c r="GZN41" i="7" s="1"/>
  <c r="GZP41" i="7" s="1"/>
  <c r="GZN43" i="7" s="1"/>
  <c r="GZN44" i="7" s="1"/>
  <c r="GZD41" i="7" a="1"/>
  <c r="GZF41" i="7" s="1"/>
  <c r="GZH41" i="7" s="1"/>
  <c r="GZF43" i="7" s="1"/>
  <c r="GYV41" i="7" a="1"/>
  <c r="GYX41" i="7" s="1"/>
  <c r="GYZ41" i="7" s="1"/>
  <c r="GYX43" i="7" s="1"/>
  <c r="GYX44" i="7" s="1"/>
  <c r="GYN41" i="7" a="1"/>
  <c r="GYP41" i="7" s="1"/>
  <c r="GYR41" i="7" s="1"/>
  <c r="GYP43" i="7" s="1"/>
  <c r="GYF41" i="7" a="1"/>
  <c r="GYH41" i="7" s="1"/>
  <c r="GYJ41" i="7" s="1"/>
  <c r="GYH43" i="7" s="1"/>
  <c r="GYH44" i="7" s="1"/>
  <c r="GXX41" i="7" a="1"/>
  <c r="GXZ41" i="7" s="1"/>
  <c r="GYB41" i="7" s="1"/>
  <c r="GXZ43" i="7" s="1"/>
  <c r="GXP41" i="7" a="1"/>
  <c r="GXR41" i="7" s="1"/>
  <c r="GXT41" i="7" s="1"/>
  <c r="GXR43" i="7" s="1"/>
  <c r="GXR44" i="7" s="1"/>
  <c r="GXH41" i="7" a="1"/>
  <c r="GXJ41" i="7" s="1"/>
  <c r="GXL41" i="7" s="1"/>
  <c r="GXJ43" i="7" s="1"/>
  <c r="GWZ41" i="7" a="1"/>
  <c r="GXB41" i="7" s="1"/>
  <c r="GXD41" i="7" s="1"/>
  <c r="GXB43" i="7" s="1"/>
  <c r="GXB44" i="7" s="1"/>
  <c r="GWR41" i="7" a="1"/>
  <c r="GWT41" i="7" s="1"/>
  <c r="GWV41" i="7" s="1"/>
  <c r="GWT43" i="7" s="1"/>
  <c r="GWJ41" i="7" a="1"/>
  <c r="GWL41" i="7" s="1"/>
  <c r="GWN41" i="7" s="1"/>
  <c r="GWL43" i="7" s="1"/>
  <c r="GWL44" i="7" s="1"/>
  <c r="GWB41" i="7" a="1"/>
  <c r="GWD41" i="7" s="1"/>
  <c r="GWF41" i="7" s="1"/>
  <c r="GWD43" i="7" s="1"/>
  <c r="GVT41" i="7" a="1"/>
  <c r="GVV41" i="7" s="1"/>
  <c r="GVX41" i="7" s="1"/>
  <c r="GVV43" i="7" s="1"/>
  <c r="GVV44" i="7" s="1"/>
  <c r="GVL41" i="7" a="1"/>
  <c r="GVN41" i="7" s="1"/>
  <c r="GVP41" i="7" s="1"/>
  <c r="GVN43" i="7" s="1"/>
  <c r="GVD41" i="7" a="1"/>
  <c r="GVF41" i="7" s="1"/>
  <c r="GVH41" i="7" s="1"/>
  <c r="GVF43" i="7" s="1"/>
  <c r="GVF44" i="7" s="1"/>
  <c r="GUV41" i="7" a="1"/>
  <c r="GUX41" i="7" s="1"/>
  <c r="GUZ41" i="7" s="1"/>
  <c r="GUX43" i="7" s="1"/>
  <c r="GUN41" i="7" a="1"/>
  <c r="GUP41" i="7" s="1"/>
  <c r="GUR41" i="7" s="1"/>
  <c r="GUP43" i="7" s="1"/>
  <c r="GUP44" i="7" s="1"/>
  <c r="GUF41" i="7" a="1"/>
  <c r="GUH41" i="7" s="1"/>
  <c r="GUJ41" i="7" s="1"/>
  <c r="GUH43" i="7" s="1"/>
  <c r="GTX41" i="7" a="1"/>
  <c r="GTZ41" i="7" s="1"/>
  <c r="GUB41" i="7" s="1"/>
  <c r="GTZ43" i="7" s="1"/>
  <c r="GTZ44" i="7" s="1"/>
  <c r="GTP41" i="7" a="1"/>
  <c r="GTR41" i="7" s="1"/>
  <c r="GTT41" i="7" s="1"/>
  <c r="GTR43" i="7" s="1"/>
  <c r="GTH41" i="7" a="1"/>
  <c r="GTJ41" i="7" s="1"/>
  <c r="GTL41" i="7" s="1"/>
  <c r="GTJ43" i="7" s="1"/>
  <c r="GTJ44" i="7" s="1"/>
  <c r="GSZ41" i="7" a="1"/>
  <c r="GTB41" i="7" s="1"/>
  <c r="GTD41" i="7" s="1"/>
  <c r="GTB43" i="7" s="1"/>
  <c r="GSR41" i="7" a="1"/>
  <c r="GST41" i="7" s="1"/>
  <c r="GSV41" i="7" s="1"/>
  <c r="GST43" i="7" s="1"/>
  <c r="GST44" i="7" s="1"/>
  <c r="GSJ41" i="7" a="1"/>
  <c r="GSL41" i="7" s="1"/>
  <c r="GSN41" i="7" s="1"/>
  <c r="GSL43" i="7" s="1"/>
  <c r="GSB41" i="7" a="1"/>
  <c r="GSD41" i="7" s="1"/>
  <c r="GSF41" i="7" s="1"/>
  <c r="GSD43" i="7" s="1"/>
  <c r="GSD44" i="7" s="1"/>
  <c r="GRT41" i="7" a="1"/>
  <c r="GRV41" i="7" s="1"/>
  <c r="GRX41" i="7" s="1"/>
  <c r="GRV43" i="7" s="1"/>
  <c r="GRL41" i="7" a="1"/>
  <c r="GRN41" i="7" s="1"/>
  <c r="GRP41" i="7" s="1"/>
  <c r="GRN43" i="7" s="1"/>
  <c r="GRN44" i="7" s="1"/>
  <c r="GRD41" i="7" a="1"/>
  <c r="GRF41" i="7" s="1"/>
  <c r="GRH41" i="7" s="1"/>
  <c r="GRF43" i="7" s="1"/>
  <c r="GQV41" i="7" a="1"/>
  <c r="GQX41" i="7" s="1"/>
  <c r="GQZ41" i="7" s="1"/>
  <c r="GQX43" i="7" s="1"/>
  <c r="GQX44" i="7" s="1"/>
  <c r="GQN41" i="7" a="1"/>
  <c r="GQP41" i="7" s="1"/>
  <c r="GQR41" i="7" s="1"/>
  <c r="GQP43" i="7" s="1"/>
  <c r="GQF41" i="7" a="1"/>
  <c r="GQH41" i="7" s="1"/>
  <c r="GQJ41" i="7" s="1"/>
  <c r="GQH43" i="7" s="1"/>
  <c r="GQH44" i="7" s="1"/>
  <c r="GPX41" i="7" a="1"/>
  <c r="GPZ41" i="7" s="1"/>
  <c r="GQB41" i="7" s="1"/>
  <c r="GPZ43" i="7" s="1"/>
  <c r="GPP41" i="7" a="1"/>
  <c r="GPR41" i="7" s="1"/>
  <c r="GPT41" i="7" s="1"/>
  <c r="GPR43" i="7" s="1"/>
  <c r="GPR44" i="7" s="1"/>
  <c r="GPH41" i="7" a="1"/>
  <c r="GPJ41" i="7" s="1"/>
  <c r="GPL41" i="7" s="1"/>
  <c r="GPJ43" i="7" s="1"/>
  <c r="GOZ41" i="7" a="1"/>
  <c r="GPB41" i="7" s="1"/>
  <c r="GPD41" i="7" s="1"/>
  <c r="GPB43" i="7" s="1"/>
  <c r="GPB44" i="7" s="1"/>
  <c r="GOR41" i="7" a="1"/>
  <c r="GOT41" i="7" s="1"/>
  <c r="GOV41" i="7" s="1"/>
  <c r="GOT43" i="7" s="1"/>
  <c r="GOJ41" i="7" a="1"/>
  <c r="GOL41" i="7" s="1"/>
  <c r="GON41" i="7" s="1"/>
  <c r="GOL43" i="7" s="1"/>
  <c r="GOL44" i="7" s="1"/>
  <c r="GOB41" i="7" a="1"/>
  <c r="GOD41" i="7" s="1"/>
  <c r="GOF41" i="7" s="1"/>
  <c r="GOD43" i="7" s="1"/>
  <c r="GNT41" i="7" a="1"/>
  <c r="GNV41" i="7" s="1"/>
  <c r="GNX41" i="7" s="1"/>
  <c r="GNV43" i="7" s="1"/>
  <c r="GNV44" i="7" s="1"/>
  <c r="GNL41" i="7" a="1"/>
  <c r="GNN41" i="7" s="1"/>
  <c r="GNP41" i="7" s="1"/>
  <c r="GNN43" i="7" s="1"/>
  <c r="GND41" i="7" a="1"/>
  <c r="GNF41" i="7" s="1"/>
  <c r="GNH41" i="7" s="1"/>
  <c r="GNF43" i="7" s="1"/>
  <c r="GNF44" i="7" s="1"/>
  <c r="GMV41" i="7" a="1"/>
  <c r="GMX41" i="7" s="1"/>
  <c r="GMZ41" i="7" s="1"/>
  <c r="GMX43" i="7" s="1"/>
  <c r="GMN41" i="7" a="1"/>
  <c r="GMP41" i="7" s="1"/>
  <c r="GMR41" i="7" s="1"/>
  <c r="GMP43" i="7" s="1"/>
  <c r="GMP44" i="7" s="1"/>
  <c r="GMF41" i="7" a="1"/>
  <c r="GMH41" i="7" s="1"/>
  <c r="GMJ41" i="7" s="1"/>
  <c r="GMH43" i="7" s="1"/>
  <c r="GLX41" i="7" a="1"/>
  <c r="GLZ41" i="7" s="1"/>
  <c r="GMB41" i="7" s="1"/>
  <c r="GLZ43" i="7" s="1"/>
  <c r="GLZ44" i="7" s="1"/>
  <c r="GLP41" i="7" a="1"/>
  <c r="GLR41" i="7" s="1"/>
  <c r="GLT41" i="7" s="1"/>
  <c r="GLR43" i="7" s="1"/>
  <c r="GLH41" i="7" a="1"/>
  <c r="GLJ41" i="7" s="1"/>
  <c r="GLL41" i="7" s="1"/>
  <c r="GLJ43" i="7" s="1"/>
  <c r="GLJ44" i="7" s="1"/>
  <c r="GKZ41" i="7" a="1"/>
  <c r="GLB41" i="7" s="1"/>
  <c r="GLD41" i="7" s="1"/>
  <c r="GLB43" i="7" s="1"/>
  <c r="GKR41" i="7" a="1"/>
  <c r="GKT41" i="7" s="1"/>
  <c r="GKV41" i="7" s="1"/>
  <c r="GKT43" i="7" s="1"/>
  <c r="GKT44" i="7" s="1"/>
  <c r="GKJ41" i="7" a="1"/>
  <c r="GKL41" i="7" s="1"/>
  <c r="GKN41" i="7" s="1"/>
  <c r="GKL43" i="7" s="1"/>
  <c r="GKB41" i="7" a="1"/>
  <c r="GKD41" i="7" s="1"/>
  <c r="GKF41" i="7" s="1"/>
  <c r="GKD43" i="7" s="1"/>
  <c r="GKD44" i="7" s="1"/>
  <c r="GJT41" i="7" a="1"/>
  <c r="GJV41" i="7" s="1"/>
  <c r="GJX41" i="7" s="1"/>
  <c r="GJV43" i="7" s="1"/>
  <c r="GJL41" i="7" a="1"/>
  <c r="GJN41" i="7" s="1"/>
  <c r="GJP41" i="7" s="1"/>
  <c r="GJN43" i="7" s="1"/>
  <c r="GJN44" i="7" s="1"/>
  <c r="GJD41" i="7" a="1"/>
  <c r="GJF41" i="7" s="1"/>
  <c r="GJH41" i="7" s="1"/>
  <c r="GJF43" i="7" s="1"/>
  <c r="GIV41" i="7" a="1"/>
  <c r="GIX41" i="7" s="1"/>
  <c r="GIZ41" i="7" s="1"/>
  <c r="GIX43" i="7" s="1"/>
  <c r="GIX44" i="7" s="1"/>
  <c r="GIN41" i="7" a="1"/>
  <c r="GIP41" i="7" s="1"/>
  <c r="GIR41" i="7" s="1"/>
  <c r="GIP43" i="7" s="1"/>
  <c r="GIF41" i="7" a="1"/>
  <c r="GIH41" i="7" s="1"/>
  <c r="GIJ41" i="7" s="1"/>
  <c r="GIH43" i="7" s="1"/>
  <c r="GIH44" i="7" s="1"/>
  <c r="GHX41" i="7" a="1"/>
  <c r="GHZ41" i="7" s="1"/>
  <c r="GIB41" i="7" s="1"/>
  <c r="GHZ43" i="7" s="1"/>
  <c r="GHP41" i="7" a="1"/>
  <c r="GHR41" i="7" s="1"/>
  <c r="GHT41" i="7" s="1"/>
  <c r="GHR43" i="7" s="1"/>
  <c r="GHR44" i="7" s="1"/>
  <c r="GHH41" i="7" a="1"/>
  <c r="GHJ41" i="7" s="1"/>
  <c r="GHL41" i="7" s="1"/>
  <c r="GHJ43" i="7" s="1"/>
  <c r="GGZ41" i="7" a="1"/>
  <c r="GHB41" i="7" s="1"/>
  <c r="GHD41" i="7" s="1"/>
  <c r="GHB43" i="7" s="1"/>
  <c r="GHB44" i="7" s="1"/>
  <c r="GGR41" i="7" a="1"/>
  <c r="GGT41" i="7" s="1"/>
  <c r="GGV41" i="7" s="1"/>
  <c r="GGT43" i="7" s="1"/>
  <c r="GGJ41" i="7" a="1"/>
  <c r="GGL41" i="7" s="1"/>
  <c r="GGN41" i="7" s="1"/>
  <c r="GGL43" i="7" s="1"/>
  <c r="GGL44" i="7" s="1"/>
  <c r="GGB41" i="7" a="1"/>
  <c r="GGD41" i="7" s="1"/>
  <c r="GGF41" i="7" s="1"/>
  <c r="GGD43" i="7" s="1"/>
  <c r="GFT41" i="7" a="1"/>
  <c r="GFV41" i="7" s="1"/>
  <c r="GFX41" i="7" s="1"/>
  <c r="GFV43" i="7" s="1"/>
  <c r="GFV44" i="7" s="1"/>
  <c r="GFL41" i="7" a="1"/>
  <c r="GFN41" i="7" s="1"/>
  <c r="GFP41" i="7" s="1"/>
  <c r="GFN43" i="7" s="1"/>
  <c r="GFD41" i="7" a="1"/>
  <c r="GFF41" i="7" s="1"/>
  <c r="GFH41" i="7" s="1"/>
  <c r="GFF43" i="7" s="1"/>
  <c r="GFF44" i="7" s="1"/>
  <c r="GEV41" i="7" a="1"/>
  <c r="GEX41" i="7" s="1"/>
  <c r="GEZ41" i="7" s="1"/>
  <c r="GEX43" i="7" s="1"/>
  <c r="GEN41" i="7" a="1"/>
  <c r="GEP41" i="7" s="1"/>
  <c r="GER41" i="7" s="1"/>
  <c r="GEP43" i="7" s="1"/>
  <c r="GEP44" i="7" s="1"/>
  <c r="GEF41" i="7" a="1"/>
  <c r="GEH41" i="7" s="1"/>
  <c r="GEJ41" i="7" s="1"/>
  <c r="GEH43" i="7" s="1"/>
  <c r="GDX41" i="7" a="1"/>
  <c r="GDZ41" i="7" s="1"/>
  <c r="GEB41" i="7" s="1"/>
  <c r="GDZ43" i="7" s="1"/>
  <c r="GDZ44" i="7" s="1"/>
  <c r="GDP41" i="7" a="1"/>
  <c r="GDR41" i="7" s="1"/>
  <c r="GDT41" i="7" s="1"/>
  <c r="GDR43" i="7" s="1"/>
  <c r="GDH41" i="7" a="1"/>
  <c r="GDJ41" i="7" s="1"/>
  <c r="GDL41" i="7" s="1"/>
  <c r="GDJ43" i="7" s="1"/>
  <c r="GDJ44" i="7" s="1"/>
  <c r="GCZ41" i="7" a="1"/>
  <c r="GDB41" i="7" s="1"/>
  <c r="GDD41" i="7" s="1"/>
  <c r="GDB43" i="7" s="1"/>
  <c r="GCR41" i="7" a="1"/>
  <c r="GCT41" i="7" s="1"/>
  <c r="GCV41" i="7" s="1"/>
  <c r="GCT43" i="7" s="1"/>
  <c r="GCT44" i="7" s="1"/>
  <c r="GCJ41" i="7" a="1"/>
  <c r="GCL41" i="7" s="1"/>
  <c r="GCN41" i="7" s="1"/>
  <c r="GCL43" i="7" s="1"/>
  <c r="GCB41" i="7" a="1"/>
  <c r="GCD41" i="7" s="1"/>
  <c r="GCF41" i="7" s="1"/>
  <c r="GCD43" i="7" s="1"/>
  <c r="GCD44" i="7" s="1"/>
  <c r="GBT41" i="7" a="1"/>
  <c r="GBV41" i="7" s="1"/>
  <c r="GBX41" i="7" s="1"/>
  <c r="GBV43" i="7" s="1"/>
  <c r="GBL41" i="7" a="1"/>
  <c r="GBN41" i="7" s="1"/>
  <c r="GBP41" i="7" s="1"/>
  <c r="GBN43" i="7" s="1"/>
  <c r="GBN44" i="7" s="1"/>
  <c r="GBD41" i="7" a="1"/>
  <c r="GBF41" i="7" s="1"/>
  <c r="GBH41" i="7" s="1"/>
  <c r="GBF43" i="7" s="1"/>
  <c r="GAV41" i="7" a="1"/>
  <c r="GAX41" i="7" s="1"/>
  <c r="GAZ41" i="7" s="1"/>
  <c r="GAX43" i="7" s="1"/>
  <c r="GAX44" i="7" s="1"/>
  <c r="GAN41" i="7" a="1"/>
  <c r="GAP41" i="7" s="1"/>
  <c r="GAR41" i="7" s="1"/>
  <c r="GAP43" i="7" s="1"/>
  <c r="GAF41" i="7" a="1"/>
  <c r="GAH41" i="7" s="1"/>
  <c r="GAJ41" i="7" s="1"/>
  <c r="GAH43" i="7" s="1"/>
  <c r="GAH44" i="7" s="1"/>
  <c r="FZX41" i="7" a="1"/>
  <c r="FZZ41" i="7" s="1"/>
  <c r="GAB41" i="7" s="1"/>
  <c r="FZZ43" i="7" s="1"/>
  <c r="FZP41" i="7" a="1"/>
  <c r="FZR41" i="7" s="1"/>
  <c r="FZT41" i="7" s="1"/>
  <c r="FZR43" i="7" s="1"/>
  <c r="FZR44" i="7" s="1"/>
  <c r="FZH41" i="7" a="1"/>
  <c r="FZJ41" i="7" s="1"/>
  <c r="FZL41" i="7" s="1"/>
  <c r="FZJ43" i="7" s="1"/>
  <c r="FYZ41" i="7" a="1"/>
  <c r="FZB41" i="7" s="1"/>
  <c r="FZD41" i="7" s="1"/>
  <c r="FZB43" i="7" s="1"/>
  <c r="FZB44" i="7" s="1"/>
  <c r="FYR41" i="7" a="1"/>
  <c r="FYT41" i="7" s="1"/>
  <c r="FYV41" i="7" s="1"/>
  <c r="FYT43" i="7" s="1"/>
  <c r="FYJ41" i="7" a="1"/>
  <c r="FYL41" i="7" s="1"/>
  <c r="FYN41" i="7" s="1"/>
  <c r="FYL43" i="7" s="1"/>
  <c r="FYL44" i="7" s="1"/>
  <c r="FYB41" i="7" a="1"/>
  <c r="FYD41" i="7" s="1"/>
  <c r="FYF41" i="7" s="1"/>
  <c r="FYD43" i="7" s="1"/>
  <c r="FXT41" i="7" a="1"/>
  <c r="FXV41" i="7" s="1"/>
  <c r="FXX41" i="7" s="1"/>
  <c r="FXV43" i="7" s="1"/>
  <c r="FXV44" i="7" s="1"/>
  <c r="FXL41" i="7" a="1"/>
  <c r="FXN41" i="7" s="1"/>
  <c r="FXP41" i="7" s="1"/>
  <c r="FXN43" i="7" s="1"/>
  <c r="FXD41" i="7" a="1"/>
  <c r="FXF41" i="7" s="1"/>
  <c r="FXH41" i="7" s="1"/>
  <c r="FXF43" i="7" s="1"/>
  <c r="FXF44" i="7" s="1"/>
  <c r="FWV41" i="7" a="1"/>
  <c r="FWX41" i="7" s="1"/>
  <c r="FWZ41" i="7" s="1"/>
  <c r="FWX43" i="7" s="1"/>
  <c r="FWN41" i="7" a="1"/>
  <c r="FWP41" i="7" s="1"/>
  <c r="FWR41" i="7" s="1"/>
  <c r="FWP43" i="7" s="1"/>
  <c r="FWP44" i="7" s="1"/>
  <c r="FWF41" i="7" a="1"/>
  <c r="FWH41" i="7" s="1"/>
  <c r="FWJ41" i="7" s="1"/>
  <c r="FWH43" i="7" s="1"/>
  <c r="FVX41" i="7" a="1"/>
  <c r="FVZ41" i="7" s="1"/>
  <c r="FWB41" i="7" s="1"/>
  <c r="FVZ43" i="7" s="1"/>
  <c r="FVZ44" i="7" s="1"/>
  <c r="FVP41" i="7" a="1"/>
  <c r="FVR41" i="7" s="1"/>
  <c r="FVT41" i="7" s="1"/>
  <c r="FVR43" i="7" s="1"/>
  <c r="FVH41" i="7" a="1"/>
  <c r="FVJ41" i="7" s="1"/>
  <c r="FVL41" i="7" s="1"/>
  <c r="FVJ43" i="7" s="1"/>
  <c r="FVJ44" i="7" s="1"/>
  <c r="FUZ41" i="7" a="1"/>
  <c r="FVB41" i="7" s="1"/>
  <c r="FVD41" i="7" s="1"/>
  <c r="FVB43" i="7" s="1"/>
  <c r="FUR41" i="7" a="1"/>
  <c r="FUT41" i="7" s="1"/>
  <c r="FUV41" i="7" s="1"/>
  <c r="FUT43" i="7" s="1"/>
  <c r="FUT44" i="7" s="1"/>
  <c r="FUJ41" i="7" a="1"/>
  <c r="FUL41" i="7" s="1"/>
  <c r="FUN41" i="7" s="1"/>
  <c r="FUL43" i="7" s="1"/>
  <c r="FUB41" i="7" a="1"/>
  <c r="FUD41" i="7" s="1"/>
  <c r="FUF41" i="7" s="1"/>
  <c r="FUD43" i="7" s="1"/>
  <c r="FUD44" i="7" s="1"/>
  <c r="FTT41" i="7" a="1"/>
  <c r="FTV41" i="7" s="1"/>
  <c r="FTX41" i="7" s="1"/>
  <c r="FTV43" i="7" s="1"/>
  <c r="FTL41" i="7" a="1"/>
  <c r="FTN41" i="7" s="1"/>
  <c r="FTP41" i="7" s="1"/>
  <c r="FTN43" i="7" s="1"/>
  <c r="FTN44" i="7" s="1"/>
  <c r="FTD41" i="7" a="1"/>
  <c r="FTF41" i="7" s="1"/>
  <c r="FTH41" i="7" s="1"/>
  <c r="FTF43" i="7" s="1"/>
  <c r="FSV41" i="7" a="1"/>
  <c r="FSX41" i="7" s="1"/>
  <c r="FSZ41" i="7" s="1"/>
  <c r="FSX43" i="7" s="1"/>
  <c r="FSX44" i="7" s="1"/>
  <c r="FSN41" i="7" a="1"/>
  <c r="FSP41" i="7" s="1"/>
  <c r="FSR41" i="7" s="1"/>
  <c r="FSP43" i="7" s="1"/>
  <c r="FSF41" i="7" a="1"/>
  <c r="FSH41" i="7" s="1"/>
  <c r="FSJ41" i="7" s="1"/>
  <c r="FSH43" i="7" s="1"/>
  <c r="FSH44" i="7" s="1"/>
  <c r="FRX41" i="7" a="1"/>
  <c r="FRZ41" i="7" s="1"/>
  <c r="FSB41" i="7" s="1"/>
  <c r="FRZ43" i="7" s="1"/>
  <c r="FRP41" i="7" a="1"/>
  <c r="FRR41" i="7" s="1"/>
  <c r="FRT41" i="7" s="1"/>
  <c r="FRR43" i="7" s="1"/>
  <c r="FRR44" i="7" s="1"/>
  <c r="FRH41" i="7" a="1"/>
  <c r="FRJ41" i="7" s="1"/>
  <c r="FRL41" i="7" s="1"/>
  <c r="FRJ43" i="7" s="1"/>
  <c r="FQZ41" i="7" a="1"/>
  <c r="FRB41" i="7" s="1"/>
  <c r="FRD41" i="7" s="1"/>
  <c r="FRB43" i="7" s="1"/>
  <c r="FRB44" i="7" s="1"/>
  <c r="FQR41" i="7" a="1"/>
  <c r="FQT41" i="7" s="1"/>
  <c r="FQV41" i="7" s="1"/>
  <c r="FQT43" i="7" s="1"/>
  <c r="FQJ41" i="7" a="1"/>
  <c r="FQL41" i="7" s="1"/>
  <c r="FQN41" i="7" s="1"/>
  <c r="FQL43" i="7" s="1"/>
  <c r="FQL44" i="7" s="1"/>
  <c r="FQB41" i="7" a="1"/>
  <c r="FQD41" i="7" s="1"/>
  <c r="FQF41" i="7" s="1"/>
  <c r="FQD43" i="7" s="1"/>
  <c r="FPT41" i="7" a="1"/>
  <c r="FPV41" i="7" s="1"/>
  <c r="FPX41" i="7" s="1"/>
  <c r="FPV43" i="7" s="1"/>
  <c r="FPV44" i="7" s="1"/>
  <c r="FPL41" i="7" a="1"/>
  <c r="FPN41" i="7" s="1"/>
  <c r="FPP41" i="7" s="1"/>
  <c r="FPN43" i="7" s="1"/>
  <c r="FPD41" i="7" a="1"/>
  <c r="FPF41" i="7" s="1"/>
  <c r="FPH41" i="7" s="1"/>
  <c r="FPF43" i="7" s="1"/>
  <c r="FPF44" i="7" s="1"/>
  <c r="FOV41" i="7" a="1"/>
  <c r="FOX41" i="7" s="1"/>
  <c r="FOZ41" i="7" s="1"/>
  <c r="FOX43" i="7" s="1"/>
  <c r="FON41" i="7" a="1"/>
  <c r="FOP41" i="7" s="1"/>
  <c r="FOR41" i="7" s="1"/>
  <c r="FOP43" i="7" s="1"/>
  <c r="FOP44" i="7" s="1"/>
  <c r="FOF41" i="7" a="1"/>
  <c r="FOH41" i="7" s="1"/>
  <c r="FOJ41" i="7" s="1"/>
  <c r="FOH43" i="7" s="1"/>
  <c r="FNX41" i="7" a="1"/>
  <c r="FNZ41" i="7" s="1"/>
  <c r="FOB41" i="7" s="1"/>
  <c r="FNZ43" i="7" s="1"/>
  <c r="FNZ44" i="7" s="1"/>
  <c r="FNP41" i="7" a="1"/>
  <c r="FNR41" i="7" s="1"/>
  <c r="FNT41" i="7" s="1"/>
  <c r="FNR43" i="7" s="1"/>
  <c r="FNH41" i="7" a="1"/>
  <c r="FNJ41" i="7" s="1"/>
  <c r="FNL41" i="7" s="1"/>
  <c r="FNJ43" i="7" s="1"/>
  <c r="FNJ44" i="7" s="1"/>
  <c r="FMZ41" i="7" a="1"/>
  <c r="FNB41" i="7" s="1"/>
  <c r="FND41" i="7" s="1"/>
  <c r="FNB43" i="7" s="1"/>
  <c r="FMR41" i="7" a="1"/>
  <c r="FMT41" i="7" s="1"/>
  <c r="FMV41" i="7" s="1"/>
  <c r="FMT43" i="7" s="1"/>
  <c r="FMT44" i="7" s="1"/>
  <c r="FMJ41" i="7" a="1"/>
  <c r="FML41" i="7" s="1"/>
  <c r="FMN41" i="7" s="1"/>
  <c r="FML43" i="7" s="1"/>
  <c r="FMB41" i="7" a="1"/>
  <c r="FMD41" i="7" s="1"/>
  <c r="FMF41" i="7" s="1"/>
  <c r="FMD43" i="7" s="1"/>
  <c r="FMD44" i="7" s="1"/>
  <c r="FLT41" i="7" a="1"/>
  <c r="FLV41" i="7" s="1"/>
  <c r="FLX41" i="7" s="1"/>
  <c r="FLV43" i="7" s="1"/>
  <c r="FLL41" i="7" a="1"/>
  <c r="FLN41" i="7" s="1"/>
  <c r="FLP41" i="7" s="1"/>
  <c r="FLN43" i="7" s="1"/>
  <c r="FLN44" i="7" s="1"/>
  <c r="FLD41" i="7" a="1"/>
  <c r="FLF41" i="7" s="1"/>
  <c r="FLH41" i="7" s="1"/>
  <c r="FLF43" i="7" s="1"/>
  <c r="FKV41" i="7" a="1"/>
  <c r="FKX41" i="7" s="1"/>
  <c r="FKZ41" i="7" s="1"/>
  <c r="FKX43" i="7" s="1"/>
  <c r="FKX44" i="7" s="1"/>
  <c r="FKN41" i="7" a="1"/>
  <c r="FKP41" i="7" s="1"/>
  <c r="FKR41" i="7" s="1"/>
  <c r="FKP43" i="7" s="1"/>
  <c r="FKF41" i="7" a="1"/>
  <c r="FKH41" i="7" s="1"/>
  <c r="FKJ41" i="7" s="1"/>
  <c r="FKH43" i="7" s="1"/>
  <c r="FKH44" i="7" s="1"/>
  <c r="FJX41" i="7" a="1"/>
  <c r="FJZ41" i="7" s="1"/>
  <c r="FKB41" i="7" s="1"/>
  <c r="FJZ43" i="7" s="1"/>
  <c r="FJP41" i="7" a="1"/>
  <c r="FJR41" i="7" s="1"/>
  <c r="FJT41" i="7" s="1"/>
  <c r="FJR43" i="7" s="1"/>
  <c r="FJR44" i="7" s="1"/>
  <c r="FJH41" i="7" a="1"/>
  <c r="FJJ41" i="7" s="1"/>
  <c r="FJL41" i="7" s="1"/>
  <c r="FJJ43" i="7" s="1"/>
  <c r="FIZ41" i="7" a="1"/>
  <c r="FJB41" i="7" s="1"/>
  <c r="FJD41" i="7" s="1"/>
  <c r="FJB43" i="7" s="1"/>
  <c r="FJB44" i="7" s="1"/>
  <c r="FIR41" i="7" a="1"/>
  <c r="FIT41" i="7" s="1"/>
  <c r="FIV41" i="7" s="1"/>
  <c r="FIT43" i="7" s="1"/>
  <c r="FIJ41" i="7" a="1"/>
  <c r="FIL41" i="7" s="1"/>
  <c r="FIN41" i="7" s="1"/>
  <c r="FIL43" i="7" s="1"/>
  <c r="FIL44" i="7" s="1"/>
  <c r="FIB41" i="7" a="1"/>
  <c r="FID41" i="7" s="1"/>
  <c r="FIF41" i="7" s="1"/>
  <c r="FID43" i="7" s="1"/>
  <c r="FHT41" i="7" a="1"/>
  <c r="FHV41" i="7" s="1"/>
  <c r="FHX41" i="7" s="1"/>
  <c r="FHV43" i="7" s="1"/>
  <c r="FHV44" i="7" s="1"/>
  <c r="FHL41" i="7" a="1"/>
  <c r="FHN41" i="7" s="1"/>
  <c r="FHP41" i="7" s="1"/>
  <c r="FHN43" i="7" s="1"/>
  <c r="FHD41" i="7" a="1"/>
  <c r="FHF41" i="7" s="1"/>
  <c r="FHH41" i="7" s="1"/>
  <c r="FHF43" i="7" s="1"/>
  <c r="FHF44" i="7" s="1"/>
  <c r="FGV41" i="7" a="1"/>
  <c r="FGX41" i="7" s="1"/>
  <c r="FGZ41" i="7" s="1"/>
  <c r="FGX43" i="7" s="1"/>
  <c r="FGN41" i="7" a="1"/>
  <c r="FGP41" i="7" s="1"/>
  <c r="FGR41" i="7" s="1"/>
  <c r="FGP43" i="7" s="1"/>
  <c r="FGP44" i="7" s="1"/>
  <c r="FGF41" i="7" a="1"/>
  <c r="FGH41" i="7" s="1"/>
  <c r="FGJ41" i="7" s="1"/>
  <c r="FGH43" i="7" s="1"/>
  <c r="FFX41" i="7" a="1"/>
  <c r="FFZ41" i="7" s="1"/>
  <c r="FGB41" i="7" s="1"/>
  <c r="FFZ43" i="7" s="1"/>
  <c r="FFZ44" i="7" s="1"/>
  <c r="FFP41" i="7" a="1"/>
  <c r="FFR41" i="7" s="1"/>
  <c r="FFT41" i="7" s="1"/>
  <c r="FFR43" i="7" s="1"/>
  <c r="FFH41" i="7" a="1"/>
  <c r="FFJ41" i="7" s="1"/>
  <c r="FFL41" i="7" s="1"/>
  <c r="FFJ43" i="7" s="1"/>
  <c r="FFJ44" i="7" s="1"/>
  <c r="FEZ41" i="7" a="1"/>
  <c r="FFB41" i="7" s="1"/>
  <c r="FFD41" i="7" s="1"/>
  <c r="FFB43" i="7" s="1"/>
  <c r="FER41" i="7" a="1"/>
  <c r="FET41" i="7" s="1"/>
  <c r="FEV41" i="7" s="1"/>
  <c r="FET43" i="7" s="1"/>
  <c r="FET44" i="7" s="1"/>
  <c r="FEJ41" i="7" a="1"/>
  <c r="FEL41" i="7" s="1"/>
  <c r="FEN41" i="7" s="1"/>
  <c r="FEL43" i="7" s="1"/>
  <c r="FEB41" i="7" a="1"/>
  <c r="FED41" i="7" s="1"/>
  <c r="FEF41" i="7" s="1"/>
  <c r="FED43" i="7" s="1"/>
  <c r="FED44" i="7" s="1"/>
  <c r="FDT41" i="7" a="1"/>
  <c r="FDV41" i="7" s="1"/>
  <c r="FDX41" i="7" s="1"/>
  <c r="FDV43" i="7" s="1"/>
  <c r="FDL41" i="7" a="1"/>
  <c r="FDN41" i="7" s="1"/>
  <c r="FDP41" i="7" s="1"/>
  <c r="FDN43" i="7" s="1"/>
  <c r="FDN44" i="7" s="1"/>
  <c r="FDD41" i="7" a="1"/>
  <c r="FDF41" i="7" s="1"/>
  <c r="FDH41" i="7" s="1"/>
  <c r="FDF43" i="7" s="1"/>
  <c r="FCV41" i="7" a="1"/>
  <c r="FCX41" i="7" s="1"/>
  <c r="FCZ41" i="7" s="1"/>
  <c r="FCX43" i="7" s="1"/>
  <c r="FCX44" i="7" s="1"/>
  <c r="FCN41" i="7" a="1"/>
  <c r="FCP41" i="7" s="1"/>
  <c r="FCR41" i="7" s="1"/>
  <c r="FCP43" i="7" s="1"/>
  <c r="FCF41" i="7" a="1"/>
  <c r="FCH41" i="7" s="1"/>
  <c r="FCJ41" i="7" s="1"/>
  <c r="FCH43" i="7" s="1"/>
  <c r="FCH44" i="7" s="1"/>
  <c r="FBX41" i="7" a="1"/>
  <c r="FBZ41" i="7" s="1"/>
  <c r="FCB41" i="7" s="1"/>
  <c r="FBZ43" i="7" s="1"/>
  <c r="FBP41" i="7" a="1"/>
  <c r="FBR41" i="7" s="1"/>
  <c r="FBT41" i="7" s="1"/>
  <c r="FBR43" i="7" s="1"/>
  <c r="FBR44" i="7" s="1"/>
  <c r="FBH41" i="7" a="1"/>
  <c r="FBJ41" i="7" s="1"/>
  <c r="FBL41" i="7" s="1"/>
  <c r="FBJ43" i="7" s="1"/>
  <c r="FAZ41" i="7" a="1"/>
  <c r="FBB41" i="7" s="1"/>
  <c r="FBD41" i="7" s="1"/>
  <c r="FBB43" i="7" s="1"/>
  <c r="FBB44" i="7" s="1"/>
  <c r="FAR41" i="7" a="1"/>
  <c r="FAT41" i="7" s="1"/>
  <c r="FAV41" i="7" s="1"/>
  <c r="FAT43" i="7" s="1"/>
  <c r="FAJ41" i="7" a="1"/>
  <c r="FAL41" i="7" s="1"/>
  <c r="FAN41" i="7" s="1"/>
  <c r="FAL43" i="7" s="1"/>
  <c r="FAL44" i="7" s="1"/>
  <c r="FAB41" i="7" a="1"/>
  <c r="FAD41" i="7" s="1"/>
  <c r="FAF41" i="7" s="1"/>
  <c r="FAD43" i="7" s="1"/>
  <c r="EZT41" i="7" a="1"/>
  <c r="EZV41" i="7" s="1"/>
  <c r="EZX41" i="7" s="1"/>
  <c r="EZV43" i="7" s="1"/>
  <c r="EZV44" i="7" s="1"/>
  <c r="EZL41" i="7" a="1"/>
  <c r="EZN41" i="7" s="1"/>
  <c r="EZP41" i="7" s="1"/>
  <c r="EZN43" i="7" s="1"/>
  <c r="EZD41" i="7" a="1"/>
  <c r="EZF41" i="7" s="1"/>
  <c r="EZH41" i="7" s="1"/>
  <c r="EZF43" i="7" s="1"/>
  <c r="EZF44" i="7" s="1"/>
  <c r="EYV41" i="7" a="1"/>
  <c r="EYX41" i="7" s="1"/>
  <c r="EYZ41" i="7" s="1"/>
  <c r="EYX43" i="7" s="1"/>
  <c r="EYN41" i="7" a="1"/>
  <c r="EYP41" i="7" s="1"/>
  <c r="EYR41" i="7" s="1"/>
  <c r="EYP43" i="7" s="1"/>
  <c r="EYP44" i="7" s="1"/>
  <c r="EYF41" i="7" a="1"/>
  <c r="EYH41" i="7" s="1"/>
  <c r="EYJ41" i="7" s="1"/>
  <c r="EYH43" i="7" s="1"/>
  <c r="EXX41" i="7" a="1"/>
  <c r="EXZ41" i="7" s="1"/>
  <c r="EYB41" i="7" s="1"/>
  <c r="EXZ43" i="7" s="1"/>
  <c r="EXZ44" i="7" s="1"/>
  <c r="EXP41" i="7" a="1"/>
  <c r="EXR41" i="7" s="1"/>
  <c r="EXT41" i="7" s="1"/>
  <c r="EXR43" i="7" s="1"/>
  <c r="EXH41" i="7" a="1"/>
  <c r="EXJ41" i="7" s="1"/>
  <c r="EXL41" i="7" s="1"/>
  <c r="EXJ43" i="7" s="1"/>
  <c r="EXJ44" i="7" s="1"/>
  <c r="EWZ41" i="7" a="1"/>
  <c r="EXB41" i="7" s="1"/>
  <c r="EXD41" i="7" s="1"/>
  <c r="EXB43" i="7" s="1"/>
  <c r="EWR41" i="7" a="1"/>
  <c r="EWT41" i="7" s="1"/>
  <c r="EWV41" i="7" s="1"/>
  <c r="EWT43" i="7" s="1"/>
  <c r="EWT44" i="7" s="1"/>
  <c r="EWJ41" i="7" a="1"/>
  <c r="EWL41" i="7" s="1"/>
  <c r="EWN41" i="7" s="1"/>
  <c r="EWL43" i="7" s="1"/>
  <c r="EWB41" i="7" a="1"/>
  <c r="EWD41" i="7" s="1"/>
  <c r="EWF41" i="7" s="1"/>
  <c r="EWD43" i="7" s="1"/>
  <c r="EWD44" i="7" s="1"/>
  <c r="EVT41" i="7" a="1"/>
  <c r="EVV41" i="7" s="1"/>
  <c r="EVX41" i="7" s="1"/>
  <c r="EVV43" i="7" s="1"/>
  <c r="EVL41" i="7" a="1"/>
  <c r="EVN41" i="7" s="1"/>
  <c r="EVP41" i="7" s="1"/>
  <c r="EVN43" i="7" s="1"/>
  <c r="EVN44" i="7" s="1"/>
  <c r="EVD41" i="7" a="1"/>
  <c r="EVF41" i="7" s="1"/>
  <c r="EVH41" i="7" s="1"/>
  <c r="EVF43" i="7" s="1"/>
  <c r="EUV41" i="7" a="1"/>
  <c r="EUX41" i="7" s="1"/>
  <c r="EUZ41" i="7" s="1"/>
  <c r="EUX43" i="7" s="1"/>
  <c r="EUX44" i="7" s="1"/>
  <c r="EUN41" i="7" a="1"/>
  <c r="EUP41" i="7" s="1"/>
  <c r="EUR41" i="7" s="1"/>
  <c r="EUP43" i="7" s="1"/>
  <c r="EUF41" i="7" a="1"/>
  <c r="EUH41" i="7" s="1"/>
  <c r="EUJ41" i="7" s="1"/>
  <c r="EUH43" i="7" s="1"/>
  <c r="EUH44" i="7" s="1"/>
  <c r="ETX41" i="7" a="1"/>
  <c r="ETZ41" i="7" s="1"/>
  <c r="EUB41" i="7" s="1"/>
  <c r="ETZ43" i="7" s="1"/>
  <c r="ETP41" i="7" a="1"/>
  <c r="ETR41" i="7" s="1"/>
  <c r="ETT41" i="7" s="1"/>
  <c r="ETR43" i="7" s="1"/>
  <c r="ETR44" i="7" s="1"/>
  <c r="ETH41" i="7" a="1"/>
  <c r="ETJ41" i="7" s="1"/>
  <c r="ETL41" i="7" s="1"/>
  <c r="ETJ43" i="7" s="1"/>
  <c r="ESZ41" i="7" a="1"/>
  <c r="ETB41" i="7" s="1"/>
  <c r="ETD41" i="7" s="1"/>
  <c r="ETB43" i="7" s="1"/>
  <c r="ETB44" i="7" s="1"/>
  <c r="ESR41" i="7" a="1"/>
  <c r="EST41" i="7" s="1"/>
  <c r="ESV41" i="7" s="1"/>
  <c r="EST43" i="7" s="1"/>
  <c r="ESJ41" i="7" a="1"/>
  <c r="ESL41" i="7" s="1"/>
  <c r="ESN41" i="7" s="1"/>
  <c r="ESL43" i="7" s="1"/>
  <c r="ESL44" i="7" s="1"/>
  <c r="ESB41" i="7" a="1"/>
  <c r="ESD41" i="7" s="1"/>
  <c r="ESF41" i="7" s="1"/>
  <c r="ESD43" i="7" s="1"/>
  <c r="ERT41" i="7" a="1"/>
  <c r="ERV41" i="7" s="1"/>
  <c r="ERX41" i="7" s="1"/>
  <c r="ERV43" i="7" s="1"/>
  <c r="ERV44" i="7" s="1"/>
  <c r="ERL41" i="7" a="1"/>
  <c r="ERN41" i="7" s="1"/>
  <c r="ERP41" i="7" s="1"/>
  <c r="ERN43" i="7" s="1"/>
  <c r="ERD41" i="7" a="1"/>
  <c r="ERF41" i="7" s="1"/>
  <c r="ERH41" i="7" s="1"/>
  <c r="ERF43" i="7" s="1"/>
  <c r="ERF44" i="7" s="1"/>
  <c r="EQV41" i="7" a="1"/>
  <c r="EQX41" i="7" s="1"/>
  <c r="EQZ41" i="7" s="1"/>
  <c r="EQX43" i="7" s="1"/>
  <c r="EQN41" i="7" a="1"/>
  <c r="EQP41" i="7" s="1"/>
  <c r="EQR41" i="7" s="1"/>
  <c r="EQP43" i="7" s="1"/>
  <c r="EQP44" i="7" s="1"/>
  <c r="EQF41" i="7" a="1"/>
  <c r="EQH41" i="7" s="1"/>
  <c r="EQJ41" i="7" s="1"/>
  <c r="EQH43" i="7" s="1"/>
  <c r="EPX41" i="7" a="1"/>
  <c r="EPZ41" i="7" s="1"/>
  <c r="EQB41" i="7" s="1"/>
  <c r="EPZ43" i="7" s="1"/>
  <c r="EPZ44" i="7" s="1"/>
  <c r="EPP41" i="7" a="1"/>
  <c r="EPR41" i="7" s="1"/>
  <c r="EPT41" i="7" s="1"/>
  <c r="EPR43" i="7" s="1"/>
  <c r="EPH41" i="7" a="1"/>
  <c r="EPJ41" i="7" s="1"/>
  <c r="EPL41" i="7" s="1"/>
  <c r="EPJ43" i="7" s="1"/>
  <c r="EPJ44" i="7" s="1"/>
  <c r="EOZ41" i="7" a="1"/>
  <c r="EPB41" i="7" s="1"/>
  <c r="EPD41" i="7" s="1"/>
  <c r="EPB43" i="7" s="1"/>
  <c r="EOR41" i="7" a="1"/>
  <c r="EOT41" i="7" s="1"/>
  <c r="EOV41" i="7" s="1"/>
  <c r="EOT43" i="7" s="1"/>
  <c r="EOT44" i="7" s="1"/>
  <c r="EOJ41" i="7" a="1"/>
  <c r="EOL41" i="7" s="1"/>
  <c r="EON41" i="7" s="1"/>
  <c r="EOL43" i="7" s="1"/>
  <c r="EOB41" i="7" a="1"/>
  <c r="EOD41" i="7" s="1"/>
  <c r="EOF41" i="7" s="1"/>
  <c r="EOD43" i="7" s="1"/>
  <c r="EOD44" i="7" s="1"/>
  <c r="ENT41" i="7" a="1"/>
  <c r="ENV41" i="7" s="1"/>
  <c r="ENX41" i="7" s="1"/>
  <c r="ENV43" i="7" s="1"/>
  <c r="ENL41" i="7" a="1"/>
  <c r="ENN41" i="7" s="1"/>
  <c r="ENP41" i="7" s="1"/>
  <c r="ENN43" i="7" s="1"/>
  <c r="ENN44" i="7" s="1"/>
  <c r="END41" i="7" a="1"/>
  <c r="ENF41" i="7" s="1"/>
  <c r="ENH41" i="7" s="1"/>
  <c r="ENF43" i="7" s="1"/>
  <c r="EMV41" i="7" a="1"/>
  <c r="EMX41" i="7" s="1"/>
  <c r="EMZ41" i="7" s="1"/>
  <c r="EMX43" i="7" s="1"/>
  <c r="EMX44" i="7" s="1"/>
  <c r="EMN41" i="7" a="1"/>
  <c r="EMP41" i="7" s="1"/>
  <c r="EMR41" i="7" s="1"/>
  <c r="EMP43" i="7" s="1"/>
  <c r="EMF41" i="7" a="1"/>
  <c r="EMH41" i="7" s="1"/>
  <c r="EMJ41" i="7" s="1"/>
  <c r="EMH43" i="7" s="1"/>
  <c r="EMH44" i="7" s="1"/>
  <c r="ELX41" i="7" a="1"/>
  <c r="ELZ41" i="7" s="1"/>
  <c r="EMB41" i="7" s="1"/>
  <c r="ELZ43" i="7" s="1"/>
  <c r="ELP41" i="7" a="1"/>
  <c r="ELR41" i="7" s="1"/>
  <c r="ELT41" i="7" s="1"/>
  <c r="ELR43" i="7" s="1"/>
  <c r="ELR44" i="7" s="1"/>
  <c r="ELH41" i="7" a="1"/>
  <c r="ELJ41" i="7" s="1"/>
  <c r="ELL41" i="7" s="1"/>
  <c r="ELJ43" i="7" s="1"/>
  <c r="EKZ41" i="7" a="1"/>
  <c r="ELB41" i="7" s="1"/>
  <c r="ELD41" i="7" s="1"/>
  <c r="ELB43" i="7" s="1"/>
  <c r="ELB44" i="7" s="1"/>
  <c r="EKR41" i="7" a="1"/>
  <c r="EKT41" i="7" s="1"/>
  <c r="EKV41" i="7" s="1"/>
  <c r="EKT43" i="7" s="1"/>
  <c r="EKJ41" i="7" a="1"/>
  <c r="EKL41" i="7" s="1"/>
  <c r="EKN41" i="7" s="1"/>
  <c r="EKL43" i="7" s="1"/>
  <c r="EKL44" i="7" s="1"/>
  <c r="EKB41" i="7" a="1"/>
  <c r="EKD41" i="7" s="1"/>
  <c r="EKF41" i="7" s="1"/>
  <c r="EKD43" i="7" s="1"/>
  <c r="EJT41" i="7" a="1"/>
  <c r="EJV41" i="7" s="1"/>
  <c r="EJX41" i="7" s="1"/>
  <c r="EJV43" i="7" s="1"/>
  <c r="EJV44" i="7" s="1"/>
  <c r="EJL41" i="7" a="1"/>
  <c r="EJN41" i="7" s="1"/>
  <c r="EJP41" i="7" s="1"/>
  <c r="EJN43" i="7" s="1"/>
  <c r="EJD41" i="7" a="1"/>
  <c r="EJF41" i="7" s="1"/>
  <c r="EJH41" i="7" s="1"/>
  <c r="EJF43" i="7" s="1"/>
  <c r="EJF44" i="7" s="1"/>
  <c r="EIV41" i="7" a="1"/>
  <c r="EIX41" i="7" s="1"/>
  <c r="EIZ41" i="7" s="1"/>
  <c r="EIX43" i="7" s="1"/>
  <c r="EIN41" i="7" a="1"/>
  <c r="EIP41" i="7" s="1"/>
  <c r="EIR41" i="7" s="1"/>
  <c r="EIP43" i="7" s="1"/>
  <c r="EIP44" i="7" s="1"/>
  <c r="EIF41" i="7" a="1"/>
  <c r="EIH41" i="7" s="1"/>
  <c r="EIJ41" i="7" s="1"/>
  <c r="EIH43" i="7" s="1"/>
  <c r="EHX41" i="7" a="1"/>
  <c r="EHZ41" i="7" s="1"/>
  <c r="EIB41" i="7" s="1"/>
  <c r="EHZ43" i="7" s="1"/>
  <c r="EHZ44" i="7" s="1"/>
  <c r="EHP41" i="7" a="1"/>
  <c r="EHR41" i="7" s="1"/>
  <c r="EHT41" i="7" s="1"/>
  <c r="EHR43" i="7" s="1"/>
  <c r="EHH41" i="7" a="1"/>
  <c r="EHJ41" i="7" s="1"/>
  <c r="EHL41" i="7" s="1"/>
  <c r="EHJ43" i="7" s="1"/>
  <c r="EHJ44" i="7" s="1"/>
  <c r="EGZ41" i="7" a="1"/>
  <c r="EHB41" i="7" s="1"/>
  <c r="EHD41" i="7" s="1"/>
  <c r="EHB43" i="7" s="1"/>
  <c r="EGR41" i="7" a="1"/>
  <c r="EGT41" i="7" s="1"/>
  <c r="EGV41" i="7" s="1"/>
  <c r="EGT43" i="7" s="1"/>
  <c r="EGT44" i="7" s="1"/>
  <c r="EGJ41" i="7" a="1"/>
  <c r="EGL41" i="7" s="1"/>
  <c r="EGN41" i="7" s="1"/>
  <c r="EGL43" i="7" s="1"/>
  <c r="EGB41" i="7" a="1"/>
  <c r="EGD41" i="7" s="1"/>
  <c r="EGF41" i="7" s="1"/>
  <c r="EGD43" i="7" s="1"/>
  <c r="EGD44" i="7" s="1"/>
  <c r="EFT41" i="7" a="1"/>
  <c r="EFV41" i="7" s="1"/>
  <c r="EFX41" i="7" s="1"/>
  <c r="EFV43" i="7" s="1"/>
  <c r="EFL41" i="7" a="1"/>
  <c r="EFN41" i="7" s="1"/>
  <c r="EFP41" i="7" s="1"/>
  <c r="EFN43" i="7" s="1"/>
  <c r="EFN44" i="7" s="1"/>
  <c r="EFD41" i="7" a="1"/>
  <c r="EFF41" i="7" s="1"/>
  <c r="EFH41" i="7" s="1"/>
  <c r="EFF43" i="7" s="1"/>
  <c r="EEV41" i="7" a="1"/>
  <c r="EEX41" i="7" s="1"/>
  <c r="EEZ41" i="7" s="1"/>
  <c r="EEX43" i="7" s="1"/>
  <c r="EEX44" i="7" s="1"/>
  <c r="EEN41" i="7" a="1"/>
  <c r="EEP41" i="7" s="1"/>
  <c r="EER41" i="7" s="1"/>
  <c r="EEP43" i="7" s="1"/>
  <c r="EEF41" i="7" a="1"/>
  <c r="EEH41" i="7" s="1"/>
  <c r="EEJ41" i="7" s="1"/>
  <c r="EEH43" i="7" s="1"/>
  <c r="EEH44" i="7" s="1"/>
  <c r="EDX41" i="7" a="1"/>
  <c r="EDZ41" i="7" s="1"/>
  <c r="EEB41" i="7" s="1"/>
  <c r="EDZ43" i="7" s="1"/>
  <c r="EDP41" i="7" a="1"/>
  <c r="EDR41" i="7" s="1"/>
  <c r="EDT41" i="7" s="1"/>
  <c r="EDR43" i="7" s="1"/>
  <c r="EDR44" i="7" s="1"/>
  <c r="EDH41" i="7" a="1"/>
  <c r="EDJ41" i="7" s="1"/>
  <c r="EDL41" i="7" s="1"/>
  <c r="EDJ43" i="7" s="1"/>
  <c r="ECZ41" i="7" a="1"/>
  <c r="EDB41" i="7" s="1"/>
  <c r="EDD41" i="7" s="1"/>
  <c r="EDB43" i="7" s="1"/>
  <c r="EDB44" i="7" s="1"/>
  <c r="ECR41" i="7" a="1"/>
  <c r="ECT41" i="7" s="1"/>
  <c r="ECV41" i="7" s="1"/>
  <c r="ECT43" i="7" s="1"/>
  <c r="ECJ41" i="7" a="1"/>
  <c r="ECL41" i="7" s="1"/>
  <c r="ECN41" i="7" s="1"/>
  <c r="ECL43" i="7" s="1"/>
  <c r="ECL44" i="7" s="1"/>
  <c r="ECB41" i="7" a="1"/>
  <c r="ECD41" i="7" s="1"/>
  <c r="ECF41" i="7" s="1"/>
  <c r="ECD43" i="7" s="1"/>
  <c r="EBT41" i="7" a="1"/>
  <c r="EBV41" i="7" s="1"/>
  <c r="EBX41" i="7" s="1"/>
  <c r="EBV43" i="7" s="1"/>
  <c r="EBV44" i="7" s="1"/>
  <c r="EBL41" i="7" a="1"/>
  <c r="EBN41" i="7" s="1"/>
  <c r="EBP41" i="7" s="1"/>
  <c r="EBN43" i="7" s="1"/>
  <c r="EBD41" i="7" a="1"/>
  <c r="EBF41" i="7" s="1"/>
  <c r="EBH41" i="7" s="1"/>
  <c r="EBF43" i="7" s="1"/>
  <c r="EBF44" i="7" s="1"/>
  <c r="EAV41" i="7" a="1"/>
  <c r="EAX41" i="7" s="1"/>
  <c r="EAZ41" i="7" s="1"/>
  <c r="EAX43" i="7" s="1"/>
  <c r="EAN41" i="7" a="1"/>
  <c r="EAP41" i="7" s="1"/>
  <c r="EAR41" i="7" s="1"/>
  <c r="EAP43" i="7" s="1"/>
  <c r="EAP44" i="7" s="1"/>
  <c r="EAF41" i="7" a="1"/>
  <c r="EAH41" i="7" s="1"/>
  <c r="EAJ41" i="7" s="1"/>
  <c r="EAH43" i="7" s="1"/>
  <c r="DZX41" i="7" a="1"/>
  <c r="DZZ41" i="7" s="1"/>
  <c r="EAB41" i="7" s="1"/>
  <c r="DZZ43" i="7" s="1"/>
  <c r="DZZ44" i="7" s="1"/>
  <c r="DZP41" i="7" a="1"/>
  <c r="DZR41" i="7" s="1"/>
  <c r="DZT41" i="7" s="1"/>
  <c r="DZR43" i="7" s="1"/>
  <c r="DZH41" i="7" a="1"/>
  <c r="DZJ41" i="7" s="1"/>
  <c r="DZL41" i="7" s="1"/>
  <c r="DZJ43" i="7" s="1"/>
  <c r="DZJ44" i="7" s="1"/>
  <c r="DYZ41" i="7" a="1"/>
  <c r="DZB41" i="7" s="1"/>
  <c r="DZD41" i="7" s="1"/>
  <c r="DZB43" i="7" s="1"/>
  <c r="DYR41" i="7" a="1"/>
  <c r="DYT41" i="7" s="1"/>
  <c r="DYV41" i="7" s="1"/>
  <c r="DYT43" i="7" s="1"/>
  <c r="DYT44" i="7" s="1"/>
  <c r="DYJ41" i="7" a="1"/>
  <c r="DYL41" i="7" s="1"/>
  <c r="DYN41" i="7" s="1"/>
  <c r="DYL43" i="7" s="1"/>
  <c r="DYB41" i="7" a="1"/>
  <c r="DYD41" i="7" s="1"/>
  <c r="DYF41" i="7" s="1"/>
  <c r="DYD43" i="7" s="1"/>
  <c r="DYD44" i="7" s="1"/>
  <c r="DXT41" i="7" a="1"/>
  <c r="DXV41" i="7" s="1"/>
  <c r="DXX41" i="7" s="1"/>
  <c r="DXV43" i="7" s="1"/>
  <c r="DXL41" i="7" a="1"/>
  <c r="DXN41" i="7" s="1"/>
  <c r="DXP41" i="7" s="1"/>
  <c r="DXN43" i="7" s="1"/>
  <c r="DXN44" i="7" s="1"/>
  <c r="DXD41" i="7" a="1"/>
  <c r="DXF41" i="7" s="1"/>
  <c r="DXH41" i="7" s="1"/>
  <c r="DXF43" i="7" s="1"/>
  <c r="DWV41" i="7" a="1"/>
  <c r="DWX41" i="7" s="1"/>
  <c r="DWZ41" i="7" s="1"/>
  <c r="DWX43" i="7" s="1"/>
  <c r="DWX44" i="7" s="1"/>
  <c r="DWN41" i="7" a="1"/>
  <c r="DWP41" i="7" s="1"/>
  <c r="DWR41" i="7" s="1"/>
  <c r="DWP43" i="7" s="1"/>
  <c r="DWF41" i="7" a="1"/>
  <c r="DWH41" i="7" s="1"/>
  <c r="DWJ41" i="7" s="1"/>
  <c r="DWH43" i="7" s="1"/>
  <c r="DWH44" i="7" s="1"/>
  <c r="DVX41" i="7" a="1"/>
  <c r="DVZ41" i="7" s="1"/>
  <c r="DWB41" i="7" s="1"/>
  <c r="DVZ43" i="7" s="1"/>
  <c r="DVP41" i="7" a="1"/>
  <c r="DVR41" i="7" s="1"/>
  <c r="DVT41" i="7" s="1"/>
  <c r="DVR43" i="7" s="1"/>
  <c r="DVR44" i="7" s="1"/>
  <c r="DVH41" i="7" a="1"/>
  <c r="DVJ41" i="7" s="1"/>
  <c r="DVL41" i="7" s="1"/>
  <c r="DVJ43" i="7" s="1"/>
  <c r="DUZ41" i="7" a="1"/>
  <c r="DVB41" i="7" s="1"/>
  <c r="DVD41" i="7" s="1"/>
  <c r="DVB43" i="7" s="1"/>
  <c r="DVB44" i="7" s="1"/>
  <c r="DUR41" i="7" a="1"/>
  <c r="DUT41" i="7" s="1"/>
  <c r="DUV41" i="7" s="1"/>
  <c r="DUT43" i="7" s="1"/>
  <c r="DUJ41" i="7" a="1"/>
  <c r="DUL41" i="7" s="1"/>
  <c r="DUN41" i="7" s="1"/>
  <c r="DUL43" i="7" s="1"/>
  <c r="DUL44" i="7" s="1"/>
  <c r="DUB41" i="7" a="1"/>
  <c r="DUD41" i="7" s="1"/>
  <c r="DUF41" i="7" s="1"/>
  <c r="DUD43" i="7" s="1"/>
  <c r="DTT41" i="7" a="1"/>
  <c r="DTV41" i="7" s="1"/>
  <c r="DTX41" i="7" s="1"/>
  <c r="DTV43" i="7" s="1"/>
  <c r="DTV44" i="7" s="1"/>
  <c r="DTL41" i="7" a="1"/>
  <c r="DTN41" i="7" s="1"/>
  <c r="DTP41" i="7" s="1"/>
  <c r="DTN43" i="7" s="1"/>
  <c r="DTD41" i="7" a="1"/>
  <c r="DTF41" i="7" s="1"/>
  <c r="DTH41" i="7" s="1"/>
  <c r="DTF43" i="7" s="1"/>
  <c r="DTF44" i="7" s="1"/>
  <c r="DSV41" i="7" a="1"/>
  <c r="DSX41" i="7" s="1"/>
  <c r="DSZ41" i="7" s="1"/>
  <c r="DSX43" i="7" s="1"/>
  <c r="DSN41" i="7" a="1"/>
  <c r="DSP41" i="7" s="1"/>
  <c r="DSR41" i="7" s="1"/>
  <c r="DSP43" i="7" s="1"/>
  <c r="DSP44" i="7" s="1"/>
  <c r="DSF41" i="7" a="1"/>
  <c r="DSH41" i="7" s="1"/>
  <c r="DSJ41" i="7" s="1"/>
  <c r="DSH43" i="7" s="1"/>
  <c r="DRX41" i="7" a="1"/>
  <c r="DRZ41" i="7" s="1"/>
  <c r="DSB41" i="7" s="1"/>
  <c r="DRZ43" i="7" s="1"/>
  <c r="DRZ44" i="7" s="1"/>
  <c r="DRP41" i="7" a="1"/>
  <c r="DRR41" i="7" s="1"/>
  <c r="DRT41" i="7" s="1"/>
  <c r="DRR43" i="7" s="1"/>
  <c r="DRH41" i="7" a="1"/>
  <c r="DRJ41" i="7" s="1"/>
  <c r="DRL41" i="7" s="1"/>
  <c r="DRJ43" i="7" s="1"/>
  <c r="DRJ44" i="7" s="1"/>
  <c r="DQZ41" i="7" a="1"/>
  <c r="DRB41" i="7" s="1"/>
  <c r="DRD41" i="7" s="1"/>
  <c r="DRB43" i="7" s="1"/>
  <c r="DQR41" i="7" a="1"/>
  <c r="DQT41" i="7" s="1"/>
  <c r="DQV41" i="7" s="1"/>
  <c r="DQT43" i="7" s="1"/>
  <c r="DQT44" i="7" s="1"/>
  <c r="DQJ41" i="7" a="1"/>
  <c r="DQL41" i="7" s="1"/>
  <c r="DQN41" i="7" s="1"/>
  <c r="DQL43" i="7" s="1"/>
  <c r="DQB41" i="7" a="1"/>
  <c r="DQD41" i="7" s="1"/>
  <c r="DQF41" i="7" s="1"/>
  <c r="DQD43" i="7" s="1"/>
  <c r="DQD44" i="7" s="1"/>
  <c r="DPT41" i="7" a="1"/>
  <c r="DPV41" i="7" s="1"/>
  <c r="DPX41" i="7" s="1"/>
  <c r="DPV43" i="7" s="1"/>
  <c r="DPL41" i="7" a="1"/>
  <c r="DPN41" i="7" s="1"/>
  <c r="DPP41" i="7" s="1"/>
  <c r="DPN43" i="7" s="1"/>
  <c r="DPN44" i="7" s="1"/>
  <c r="DPD41" i="7" a="1"/>
  <c r="DPF41" i="7" s="1"/>
  <c r="DPH41" i="7" s="1"/>
  <c r="DPF43" i="7" s="1"/>
  <c r="DOV41" i="7" a="1"/>
  <c r="DOX41" i="7" s="1"/>
  <c r="DOZ41" i="7" s="1"/>
  <c r="DOX43" i="7" s="1"/>
  <c r="DOX44" i="7" s="1"/>
  <c r="DON41" i="7" a="1"/>
  <c r="DOP41" i="7" s="1"/>
  <c r="DOR41" i="7" s="1"/>
  <c r="DOP43" i="7" s="1"/>
  <c r="DOF41" i="7" a="1"/>
  <c r="DOH41" i="7" s="1"/>
  <c r="DOJ41" i="7" s="1"/>
  <c r="DOH43" i="7" s="1"/>
  <c r="DOH44" i="7" s="1"/>
  <c r="DNX41" i="7" a="1"/>
  <c r="DNZ41" i="7" s="1"/>
  <c r="DOB41" i="7" s="1"/>
  <c r="DNZ43" i="7" s="1"/>
  <c r="DNP41" i="7" a="1"/>
  <c r="DNR41" i="7" s="1"/>
  <c r="DNT41" i="7" s="1"/>
  <c r="DNR43" i="7" s="1"/>
  <c r="DNR44" i="7" s="1"/>
  <c r="DNH41" i="7" a="1"/>
  <c r="DNJ41" i="7" s="1"/>
  <c r="DNL41" i="7" s="1"/>
  <c r="DNJ43" i="7" s="1"/>
  <c r="DMZ41" i="7" a="1"/>
  <c r="DNB41" i="7" s="1"/>
  <c r="DND41" i="7" s="1"/>
  <c r="DNB43" i="7" s="1"/>
  <c r="DNB44" i="7" s="1"/>
  <c r="DMR41" i="7" a="1"/>
  <c r="DMT41" i="7" s="1"/>
  <c r="DMV41" i="7" s="1"/>
  <c r="DMT43" i="7" s="1"/>
  <c r="DMJ41" i="7" a="1"/>
  <c r="DML41" i="7" s="1"/>
  <c r="DMN41" i="7" s="1"/>
  <c r="DML43" i="7" s="1"/>
  <c r="DML44" i="7" s="1"/>
  <c r="DMB41" i="7" a="1"/>
  <c r="DMD41" i="7" s="1"/>
  <c r="DMF41" i="7" s="1"/>
  <c r="DMD43" i="7" s="1"/>
  <c r="DLT41" i="7" a="1"/>
  <c r="DLV41" i="7" s="1"/>
  <c r="DLX41" i="7" s="1"/>
  <c r="DLV43" i="7" s="1"/>
  <c r="DLV44" i="7" s="1"/>
  <c r="DLL41" i="7" a="1"/>
  <c r="DLN41" i="7" s="1"/>
  <c r="DLP41" i="7" s="1"/>
  <c r="DLN43" i="7" s="1"/>
  <c r="DLD41" i="7" a="1"/>
  <c r="DLF41" i="7" s="1"/>
  <c r="DLH41" i="7" s="1"/>
  <c r="DLF43" i="7" s="1"/>
  <c r="DLF44" i="7" s="1"/>
  <c r="DKV41" i="7" a="1"/>
  <c r="DKX41" i="7" s="1"/>
  <c r="DKZ41" i="7" s="1"/>
  <c r="DKX43" i="7" s="1"/>
  <c r="DKN41" i="7" a="1"/>
  <c r="DKP41" i="7" s="1"/>
  <c r="DKR41" i="7" s="1"/>
  <c r="DKP43" i="7" s="1"/>
  <c r="DKP44" i="7" s="1"/>
  <c r="DKF41" i="7" a="1"/>
  <c r="DKH41" i="7" s="1"/>
  <c r="DKJ41" i="7" s="1"/>
  <c r="DKH43" i="7" s="1"/>
  <c r="DJX41" i="7" a="1"/>
  <c r="DJZ41" i="7" s="1"/>
  <c r="DKB41" i="7" s="1"/>
  <c r="DJZ43" i="7" s="1"/>
  <c r="DJZ44" i="7" s="1"/>
  <c r="DJP41" i="7" a="1"/>
  <c r="DJR41" i="7" s="1"/>
  <c r="DJT41" i="7" s="1"/>
  <c r="DJR43" i="7" s="1"/>
  <c r="DJH41" i="7" a="1"/>
  <c r="DJJ41" i="7" s="1"/>
  <c r="DJL41" i="7" s="1"/>
  <c r="DJJ43" i="7" s="1"/>
  <c r="DJJ44" i="7" s="1"/>
  <c r="DIZ41" i="7" a="1"/>
  <c r="DJB41" i="7" s="1"/>
  <c r="DJD41" i="7" s="1"/>
  <c r="DJB43" i="7" s="1"/>
  <c r="DIR41" i="7" a="1"/>
  <c r="DIT41" i="7" s="1"/>
  <c r="DIV41" i="7" s="1"/>
  <c r="DIT43" i="7" s="1"/>
  <c r="DIT44" i="7" s="1"/>
  <c r="DIJ41" i="7" a="1"/>
  <c r="DIL41" i="7" s="1"/>
  <c r="DIN41" i="7" s="1"/>
  <c r="DIL43" i="7" s="1"/>
  <c r="DIB41" i="7" a="1"/>
  <c r="DID41" i="7" s="1"/>
  <c r="DIF41" i="7" s="1"/>
  <c r="DID43" i="7" s="1"/>
  <c r="DID44" i="7" s="1"/>
  <c r="DHT41" i="7" a="1"/>
  <c r="DHV41" i="7" s="1"/>
  <c r="DHX41" i="7" s="1"/>
  <c r="DHV43" i="7" s="1"/>
  <c r="DHL41" i="7" a="1"/>
  <c r="DHN41" i="7" s="1"/>
  <c r="DHP41" i="7" s="1"/>
  <c r="DHN43" i="7" s="1"/>
  <c r="DHN44" i="7" s="1"/>
  <c r="DHD41" i="7" a="1"/>
  <c r="DHF41" i="7" s="1"/>
  <c r="DHH41" i="7" s="1"/>
  <c r="DHF43" i="7" s="1"/>
  <c r="DGV41" i="7" a="1"/>
  <c r="DGX41" i="7" s="1"/>
  <c r="DGZ41" i="7" s="1"/>
  <c r="DGX43" i="7" s="1"/>
  <c r="DGX44" i="7" s="1"/>
  <c r="DGN41" i="7" a="1"/>
  <c r="DGP41" i="7" s="1"/>
  <c r="DGR41" i="7" s="1"/>
  <c r="DGP43" i="7" s="1"/>
  <c r="DGF41" i="7" a="1"/>
  <c r="DGH41" i="7" s="1"/>
  <c r="DGJ41" i="7" s="1"/>
  <c r="DGH43" i="7" s="1"/>
  <c r="DGH44" i="7" s="1"/>
  <c r="DFX41" i="7" a="1"/>
  <c r="DFZ41" i="7" s="1"/>
  <c r="DGB41" i="7" s="1"/>
  <c r="DFZ43" i="7" s="1"/>
  <c r="DFP41" i="7" a="1"/>
  <c r="DFR41" i="7" s="1"/>
  <c r="DFT41" i="7" s="1"/>
  <c r="DFR43" i="7" s="1"/>
  <c r="DFR44" i="7" s="1"/>
  <c r="DFH41" i="7" a="1"/>
  <c r="DFJ41" i="7" s="1"/>
  <c r="DFL41" i="7" s="1"/>
  <c r="DFJ43" i="7" s="1"/>
  <c r="DEZ41" i="7" a="1"/>
  <c r="DFB41" i="7" s="1"/>
  <c r="DFD41" i="7" s="1"/>
  <c r="DFB43" i="7" s="1"/>
  <c r="DFB44" i="7" s="1"/>
  <c r="DER41" i="7" a="1"/>
  <c r="DET41" i="7" s="1"/>
  <c r="DEV41" i="7" s="1"/>
  <c r="DET43" i="7" s="1"/>
  <c r="DEJ41" i="7" a="1"/>
  <c r="DEL41" i="7" s="1"/>
  <c r="DEN41" i="7" s="1"/>
  <c r="DEL43" i="7" s="1"/>
  <c r="DEL44" i="7" s="1"/>
  <c r="DEB41" i="7" a="1"/>
  <c r="DED41" i="7" s="1"/>
  <c r="DEF41" i="7" s="1"/>
  <c r="DED43" i="7" s="1"/>
  <c r="DDT41" i="7" a="1"/>
  <c r="DDV41" i="7" s="1"/>
  <c r="DDX41" i="7" s="1"/>
  <c r="DDV43" i="7" s="1"/>
  <c r="DDV44" i="7" s="1"/>
  <c r="DDL41" i="7" a="1"/>
  <c r="DDN41" i="7" s="1"/>
  <c r="DDP41" i="7" s="1"/>
  <c r="DDN43" i="7" s="1"/>
  <c r="DDD41" i="7" a="1"/>
  <c r="DDF41" i="7" s="1"/>
  <c r="DDH41" i="7" s="1"/>
  <c r="DDF43" i="7" s="1"/>
  <c r="DDF44" i="7" s="1"/>
  <c r="DCV41" i="7" a="1"/>
  <c r="DCX41" i="7" s="1"/>
  <c r="DCZ41" i="7" s="1"/>
  <c r="DCX43" i="7" s="1"/>
  <c r="DCN41" i="7" a="1"/>
  <c r="DCP41" i="7" s="1"/>
  <c r="DCR41" i="7" s="1"/>
  <c r="DCP43" i="7" s="1"/>
  <c r="DCP44" i="7" s="1"/>
  <c r="DCF41" i="7" a="1"/>
  <c r="DCH41" i="7" s="1"/>
  <c r="DCJ41" i="7" s="1"/>
  <c r="DCH43" i="7" s="1"/>
  <c r="DBX41" i="7" a="1"/>
  <c r="DBZ41" i="7" s="1"/>
  <c r="DCB41" i="7" s="1"/>
  <c r="DBZ43" i="7" s="1"/>
  <c r="DBZ44" i="7" s="1"/>
  <c r="DBP41" i="7" a="1"/>
  <c r="DBR41" i="7" s="1"/>
  <c r="DBT41" i="7" s="1"/>
  <c r="DBR43" i="7" s="1"/>
  <c r="DBH41" i="7" a="1"/>
  <c r="DBJ41" i="7" s="1"/>
  <c r="DBL41" i="7" s="1"/>
  <c r="DBJ43" i="7" s="1"/>
  <c r="DBJ44" i="7" s="1"/>
  <c r="DAZ41" i="7" a="1"/>
  <c r="DBB41" i="7" s="1"/>
  <c r="DBD41" i="7" s="1"/>
  <c r="DBB43" i="7" s="1"/>
  <c r="DAR41" i="7" a="1"/>
  <c r="DAT41" i="7" s="1"/>
  <c r="DAV41" i="7" s="1"/>
  <c r="DAT43" i="7" s="1"/>
  <c r="DAT44" i="7" s="1"/>
  <c r="DAJ41" i="7" a="1"/>
  <c r="DAL41" i="7" s="1"/>
  <c r="DAN41" i="7" s="1"/>
  <c r="DAL43" i="7" s="1"/>
  <c r="DAB41" i="7" a="1"/>
  <c r="DAD41" i="7" s="1"/>
  <c r="DAF41" i="7" s="1"/>
  <c r="DAD43" i="7" s="1"/>
  <c r="DAD44" i="7" s="1"/>
  <c r="CZT41" i="7" a="1"/>
  <c r="CZV41" i="7" s="1"/>
  <c r="CZX41" i="7" s="1"/>
  <c r="CZV43" i="7" s="1"/>
  <c r="CZL41" i="7" a="1"/>
  <c r="CZN41" i="7" s="1"/>
  <c r="CZP41" i="7" s="1"/>
  <c r="CZN43" i="7" s="1"/>
  <c r="CZN44" i="7" s="1"/>
  <c r="CZD41" i="7" a="1"/>
  <c r="CZF41" i="7" s="1"/>
  <c r="CZH41" i="7" s="1"/>
  <c r="CZF43" i="7" s="1"/>
  <c r="CYV41" i="7" a="1"/>
  <c r="CYX41" i="7" s="1"/>
  <c r="CYZ41" i="7" s="1"/>
  <c r="CYX43" i="7" s="1"/>
  <c r="CYX44" i="7" s="1"/>
  <c r="CYN41" i="7" a="1"/>
  <c r="CYP41" i="7" s="1"/>
  <c r="CYR41" i="7" s="1"/>
  <c r="CYP43" i="7" s="1"/>
  <c r="CYF41" i="7" a="1"/>
  <c r="CYH41" i="7" s="1"/>
  <c r="CYJ41" i="7" s="1"/>
  <c r="CYH43" i="7" s="1"/>
  <c r="CYH44" i="7" s="1"/>
  <c r="CXX41" i="7" a="1"/>
  <c r="CXZ41" i="7" s="1"/>
  <c r="CYB41" i="7" s="1"/>
  <c r="CXZ43" i="7" s="1"/>
  <c r="CXP41" i="7" a="1"/>
  <c r="CXR41" i="7" s="1"/>
  <c r="CXT41" i="7" s="1"/>
  <c r="CXR43" i="7" s="1"/>
  <c r="CXR44" i="7" s="1"/>
  <c r="CXH41" i="7" a="1"/>
  <c r="CXJ41" i="7" s="1"/>
  <c r="CXL41" i="7" s="1"/>
  <c r="CXJ43" i="7" s="1"/>
  <c r="CWZ41" i="7" a="1"/>
  <c r="CXB41" i="7" s="1"/>
  <c r="CXD41" i="7" s="1"/>
  <c r="CXB43" i="7" s="1"/>
  <c r="CXB44" i="7" s="1"/>
  <c r="CWR41" i="7" a="1"/>
  <c r="CWT41" i="7" s="1"/>
  <c r="CWV41" i="7" s="1"/>
  <c r="CWT43" i="7" s="1"/>
  <c r="CWJ41" i="7" a="1"/>
  <c r="CWL41" i="7" s="1"/>
  <c r="CWN41" i="7" s="1"/>
  <c r="CWL43" i="7" s="1"/>
  <c r="CWL44" i="7" s="1"/>
  <c r="CWB41" i="7" a="1"/>
  <c r="CWD41" i="7" s="1"/>
  <c r="CWF41" i="7" s="1"/>
  <c r="CWD43" i="7" s="1"/>
  <c r="CVT41" i="7" a="1"/>
  <c r="CVV41" i="7" s="1"/>
  <c r="CVX41" i="7" s="1"/>
  <c r="CVV43" i="7" s="1"/>
  <c r="CVV44" i="7" s="1"/>
  <c r="CVL41" i="7" a="1"/>
  <c r="CVN41" i="7" s="1"/>
  <c r="CVP41" i="7" s="1"/>
  <c r="CVN43" i="7" s="1"/>
  <c r="CVD41" i="7" a="1"/>
  <c r="CVF41" i="7" s="1"/>
  <c r="CVH41" i="7" s="1"/>
  <c r="CVF43" i="7" s="1"/>
  <c r="CVF44" i="7" s="1"/>
  <c r="CUV41" i="7" a="1"/>
  <c r="CUX41" i="7" s="1"/>
  <c r="CUZ41" i="7" s="1"/>
  <c r="CUX43" i="7" s="1"/>
  <c r="CUN41" i="7" a="1"/>
  <c r="CUP41" i="7" s="1"/>
  <c r="CUR41" i="7" s="1"/>
  <c r="CUP43" i="7" s="1"/>
  <c r="CUP44" i="7" s="1"/>
  <c r="CUF41" i="7" a="1"/>
  <c r="CUH41" i="7" s="1"/>
  <c r="CUJ41" i="7" s="1"/>
  <c r="CUH43" i="7" s="1"/>
  <c r="CTX41" i="7" a="1"/>
  <c r="CTZ41" i="7" s="1"/>
  <c r="CUB41" i="7" s="1"/>
  <c r="CTZ43" i="7" s="1"/>
  <c r="CTZ44" i="7" s="1"/>
  <c r="CTP41" i="7" a="1"/>
  <c r="CTR41" i="7" s="1"/>
  <c r="CTT41" i="7" s="1"/>
  <c r="CTR43" i="7" s="1"/>
  <c r="CTH41" i="7" a="1"/>
  <c r="CTJ41" i="7" s="1"/>
  <c r="CTL41" i="7" s="1"/>
  <c r="CTJ43" i="7" s="1"/>
  <c r="CTJ44" i="7" s="1"/>
  <c r="CSZ41" i="7" a="1"/>
  <c r="CTB41" i="7" s="1"/>
  <c r="CTD41" i="7" s="1"/>
  <c r="CTB43" i="7" s="1"/>
  <c r="CSR41" i="7" a="1"/>
  <c r="CST41" i="7" s="1"/>
  <c r="CSV41" i="7" s="1"/>
  <c r="CST43" i="7" s="1"/>
  <c r="CST44" i="7" s="1"/>
  <c r="CSJ41" i="7" a="1"/>
  <c r="CSL41" i="7" s="1"/>
  <c r="CSN41" i="7" s="1"/>
  <c r="CSL43" i="7" s="1"/>
  <c r="CSB41" i="7" a="1"/>
  <c r="CSD41" i="7" s="1"/>
  <c r="CSF41" i="7" s="1"/>
  <c r="CSD43" i="7" s="1"/>
  <c r="CSD44" i="7" s="1"/>
  <c r="CRT41" i="7" a="1"/>
  <c r="CRV41" i="7" s="1"/>
  <c r="CRX41" i="7" s="1"/>
  <c r="CRV43" i="7" s="1"/>
  <c r="CRL41" i="7" a="1"/>
  <c r="CRN41" i="7" s="1"/>
  <c r="CRP41" i="7" s="1"/>
  <c r="CRN43" i="7" s="1"/>
  <c r="CRN44" i="7" s="1"/>
  <c r="CRD41" i="7" a="1"/>
  <c r="CRF41" i="7" s="1"/>
  <c r="CRH41" i="7" s="1"/>
  <c r="CRF43" i="7" s="1"/>
  <c r="CQV41" i="7" a="1"/>
  <c r="CQX41" i="7" s="1"/>
  <c r="CQZ41" i="7" s="1"/>
  <c r="CQX43" i="7" s="1"/>
  <c r="CQX44" i="7" s="1"/>
  <c r="CQN41" i="7" a="1"/>
  <c r="CQP41" i="7" s="1"/>
  <c r="CQR41" i="7" s="1"/>
  <c r="CQP43" i="7" s="1"/>
  <c r="CQF41" i="7" a="1"/>
  <c r="CQH41" i="7" s="1"/>
  <c r="CQJ41" i="7" s="1"/>
  <c r="CQH43" i="7" s="1"/>
  <c r="CQH44" i="7" s="1"/>
  <c r="CPX41" i="7" a="1"/>
  <c r="CPZ41" i="7" s="1"/>
  <c r="CQB41" i="7" s="1"/>
  <c r="CPZ43" i="7" s="1"/>
  <c r="CPP41" i="7" a="1"/>
  <c r="CPR41" i="7" s="1"/>
  <c r="CPT41" i="7" s="1"/>
  <c r="CPR43" i="7" s="1"/>
  <c r="CPR44" i="7" s="1"/>
  <c r="CPH41" i="7" a="1"/>
  <c r="CPJ41" i="7" s="1"/>
  <c r="CPL41" i="7" s="1"/>
  <c r="CPJ43" i="7" s="1"/>
  <c r="COZ41" i="7" a="1"/>
  <c r="CPB41" i="7" s="1"/>
  <c r="CPD41" i="7" s="1"/>
  <c r="CPB43" i="7" s="1"/>
  <c r="CPB44" i="7" s="1"/>
  <c r="COR41" i="7" a="1"/>
  <c r="COT41" i="7" s="1"/>
  <c r="COV41" i="7" s="1"/>
  <c r="COT43" i="7" s="1"/>
  <c r="COJ41" i="7" a="1"/>
  <c r="COL41" i="7" s="1"/>
  <c r="CON41" i="7" s="1"/>
  <c r="COL43" i="7" s="1"/>
  <c r="COL44" i="7" s="1"/>
  <c r="COB41" i="7" a="1"/>
  <c r="COD41" i="7" s="1"/>
  <c r="COF41" i="7" s="1"/>
  <c r="COD43" i="7" s="1"/>
  <c r="CNT41" i="7" a="1"/>
  <c r="CNV41" i="7" s="1"/>
  <c r="CNX41" i="7" s="1"/>
  <c r="CNV43" i="7" s="1"/>
  <c r="CNV44" i="7" s="1"/>
  <c r="CNL41" i="7" a="1"/>
  <c r="CNN41" i="7" s="1"/>
  <c r="CNP41" i="7" s="1"/>
  <c r="CNN43" i="7" s="1"/>
  <c r="CND41" i="7" a="1"/>
  <c r="CNF41" i="7" s="1"/>
  <c r="CNH41" i="7" s="1"/>
  <c r="CNF43" i="7" s="1"/>
  <c r="CNF44" i="7" s="1"/>
  <c r="CMV41" i="7" a="1"/>
  <c r="CMX41" i="7" s="1"/>
  <c r="CMZ41" i="7" s="1"/>
  <c r="CMX43" i="7" s="1"/>
  <c r="CMN41" i="7" a="1"/>
  <c r="CMP41" i="7" s="1"/>
  <c r="CMR41" i="7" s="1"/>
  <c r="CMP43" i="7" s="1"/>
  <c r="CMP44" i="7" s="1"/>
  <c r="CMF41" i="7" a="1"/>
  <c r="CMH41" i="7" s="1"/>
  <c r="CMJ41" i="7" s="1"/>
  <c r="CMH43" i="7" s="1"/>
  <c r="CLX41" i="7" a="1"/>
  <c r="CLZ41" i="7" s="1"/>
  <c r="CMB41" i="7" s="1"/>
  <c r="CLZ43" i="7" s="1"/>
  <c r="CLZ44" i="7" s="1"/>
  <c r="CLP41" i="7" a="1"/>
  <c r="CLR41" i="7" s="1"/>
  <c r="CLT41" i="7" s="1"/>
  <c r="CLR43" i="7" s="1"/>
  <c r="CLH41" i="7" a="1"/>
  <c r="CLJ41" i="7" s="1"/>
  <c r="CLL41" i="7" s="1"/>
  <c r="CLJ43" i="7" s="1"/>
  <c r="CLJ44" i="7" s="1"/>
  <c r="CKZ41" i="7" a="1"/>
  <c r="CLB41" i="7" s="1"/>
  <c r="CLD41" i="7" s="1"/>
  <c r="CLB43" i="7" s="1"/>
  <c r="CKR41" i="7" a="1"/>
  <c r="CKT41" i="7" s="1"/>
  <c r="CKV41" i="7" s="1"/>
  <c r="CKT43" i="7" s="1"/>
  <c r="CKT44" i="7" s="1"/>
  <c r="CKJ41" i="7" a="1"/>
  <c r="CKL41" i="7" s="1"/>
  <c r="CKN41" i="7" s="1"/>
  <c r="CKL43" i="7" s="1"/>
  <c r="CKB41" i="7" a="1"/>
  <c r="CKD41" i="7" s="1"/>
  <c r="CKF41" i="7" s="1"/>
  <c r="CKD43" i="7" s="1"/>
  <c r="CKD44" i="7" s="1"/>
  <c r="CJT41" i="7" a="1"/>
  <c r="CJV41" i="7" s="1"/>
  <c r="CJX41" i="7" s="1"/>
  <c r="CJV43" i="7" s="1"/>
  <c r="CJL41" i="7" a="1"/>
  <c r="CJN41" i="7" s="1"/>
  <c r="CJP41" i="7" s="1"/>
  <c r="CJN43" i="7" s="1"/>
  <c r="CJN44" i="7" s="1"/>
  <c r="CJD41" i="7" a="1"/>
  <c r="CJF41" i="7" s="1"/>
  <c r="CJH41" i="7" s="1"/>
  <c r="CJF43" i="7" s="1"/>
  <c r="CIV41" i="7" a="1"/>
  <c r="CIX41" i="7" s="1"/>
  <c r="CIZ41" i="7" s="1"/>
  <c r="CIX43" i="7" s="1"/>
  <c r="CIX44" i="7" s="1"/>
  <c r="CIN41" i="7" a="1"/>
  <c r="CIP41" i="7" s="1"/>
  <c r="CIR41" i="7" s="1"/>
  <c r="CIP43" i="7" s="1"/>
  <c r="CIF41" i="7" a="1"/>
  <c r="CIH41" i="7" s="1"/>
  <c r="CIJ41" i="7" s="1"/>
  <c r="CIH43" i="7" s="1"/>
  <c r="CIH44" i="7" s="1"/>
  <c r="CHX41" i="7" a="1"/>
  <c r="CHZ41" i="7" s="1"/>
  <c r="CIB41" i="7" s="1"/>
  <c r="CHZ43" i="7" s="1"/>
  <c r="CHP41" i="7" a="1"/>
  <c r="CHR41" i="7" s="1"/>
  <c r="CHT41" i="7" s="1"/>
  <c r="CHR43" i="7" s="1"/>
  <c r="CHR44" i="7" s="1"/>
  <c r="CHH41" i="7" a="1"/>
  <c r="CHJ41" i="7" s="1"/>
  <c r="CHL41" i="7" s="1"/>
  <c r="CHJ43" i="7" s="1"/>
  <c r="CGZ41" i="7" a="1"/>
  <c r="CHB41" i="7" s="1"/>
  <c r="CHD41" i="7" s="1"/>
  <c r="CHB43" i="7" s="1"/>
  <c r="CHB44" i="7" s="1"/>
  <c r="CGR41" i="7" a="1"/>
  <c r="CGT41" i="7" s="1"/>
  <c r="CGV41" i="7" s="1"/>
  <c r="CGT43" i="7" s="1"/>
  <c r="CGJ41" i="7" a="1"/>
  <c r="CGL41" i="7" s="1"/>
  <c r="CGN41" i="7" s="1"/>
  <c r="CGL43" i="7" s="1"/>
  <c r="CGL44" i="7" s="1"/>
  <c r="CGB41" i="7" a="1"/>
  <c r="CGD41" i="7" s="1"/>
  <c r="CGF41" i="7" s="1"/>
  <c r="CGD43" i="7" s="1"/>
  <c r="CFT41" i="7" a="1"/>
  <c r="CFV41" i="7" s="1"/>
  <c r="CFX41" i="7" s="1"/>
  <c r="CFV43" i="7" s="1"/>
  <c r="CFV44" i="7" s="1"/>
  <c r="CFL41" i="7" a="1"/>
  <c r="CFN41" i="7" s="1"/>
  <c r="CFP41" i="7" s="1"/>
  <c r="CFN43" i="7" s="1"/>
  <c r="CFD41" i="7" a="1"/>
  <c r="CFF41" i="7" s="1"/>
  <c r="CFH41" i="7" s="1"/>
  <c r="CFF43" i="7" s="1"/>
  <c r="CFF44" i="7" s="1"/>
  <c r="CEV41" i="7" a="1"/>
  <c r="CEX41" i="7" s="1"/>
  <c r="CEZ41" i="7" s="1"/>
  <c r="CEX43" i="7" s="1"/>
  <c r="CEN41" i="7" a="1"/>
  <c r="CEP41" i="7" s="1"/>
  <c r="CER41" i="7" s="1"/>
  <c r="CEP43" i="7" s="1"/>
  <c r="CEP44" i="7" s="1"/>
  <c r="CEF41" i="7" a="1"/>
  <c r="CEH41" i="7" s="1"/>
  <c r="CEJ41" i="7" s="1"/>
  <c r="CEH43" i="7" s="1"/>
  <c r="CDX41" i="7" a="1"/>
  <c r="CDZ41" i="7" s="1"/>
  <c r="CEB41" i="7" s="1"/>
  <c r="CDZ43" i="7" s="1"/>
  <c r="CDZ44" i="7" s="1"/>
  <c r="CDP41" i="7" a="1"/>
  <c r="CDR41" i="7" s="1"/>
  <c r="CDT41" i="7" s="1"/>
  <c r="CDR43" i="7" s="1"/>
  <c r="CDH41" i="7" a="1"/>
  <c r="CDJ41" i="7" s="1"/>
  <c r="CDL41" i="7" s="1"/>
  <c r="CDJ43" i="7" s="1"/>
  <c r="CDJ44" i="7" s="1"/>
  <c r="CCZ41" i="7" a="1"/>
  <c r="CDB41" i="7" s="1"/>
  <c r="CDD41" i="7" s="1"/>
  <c r="CDB43" i="7" s="1"/>
  <c r="CCR41" i="7" a="1"/>
  <c r="CCT41" i="7" s="1"/>
  <c r="CCV41" i="7" s="1"/>
  <c r="CCT43" i="7" s="1"/>
  <c r="CCT44" i="7" s="1"/>
  <c r="CCJ41" i="7" a="1"/>
  <c r="CCL41" i="7" s="1"/>
  <c r="CCN41" i="7" s="1"/>
  <c r="CCL43" i="7" s="1"/>
  <c r="CCB41" i="7" a="1"/>
  <c r="CCD41" i="7" s="1"/>
  <c r="CCF41" i="7" s="1"/>
  <c r="CCD43" i="7" s="1"/>
  <c r="CCD44" i="7" s="1"/>
  <c r="CBT41" i="7" a="1"/>
  <c r="CBV41" i="7" s="1"/>
  <c r="CBX41" i="7" s="1"/>
  <c r="CBV43" i="7" s="1"/>
  <c r="CBL41" i="7" a="1"/>
  <c r="CBN41" i="7" s="1"/>
  <c r="CBP41" i="7" s="1"/>
  <c r="CBN43" i="7" s="1"/>
  <c r="CBN44" i="7" s="1"/>
  <c r="CBD41" i="7" a="1"/>
  <c r="CBF41" i="7" s="1"/>
  <c r="CBH41" i="7" s="1"/>
  <c r="CBF43" i="7" s="1"/>
  <c r="CAV41" i="7" a="1"/>
  <c r="CAX41" i="7" s="1"/>
  <c r="CAZ41" i="7" s="1"/>
  <c r="CAX43" i="7" s="1"/>
  <c r="CAX44" i="7" s="1"/>
  <c r="CAN41" i="7" a="1"/>
  <c r="CAP41" i="7" s="1"/>
  <c r="CAR41" i="7" s="1"/>
  <c r="CAP43" i="7" s="1"/>
  <c r="CAF41" i="7" a="1"/>
  <c r="CAH41" i="7" s="1"/>
  <c r="CAJ41" i="7" s="1"/>
  <c r="CAH43" i="7" s="1"/>
  <c r="CAH44" i="7" s="1"/>
  <c r="BZX41" i="7" a="1"/>
  <c r="BZZ41" i="7" s="1"/>
  <c r="CAB41" i="7" s="1"/>
  <c r="BZZ43" i="7" s="1"/>
  <c r="BZP41" i="7" a="1"/>
  <c r="BZR41" i="7" s="1"/>
  <c r="BZT41" i="7" s="1"/>
  <c r="BZR43" i="7" s="1"/>
  <c r="BZR44" i="7" s="1"/>
  <c r="BZH41" i="7" a="1"/>
  <c r="BZJ41" i="7" s="1"/>
  <c r="BZL41" i="7" s="1"/>
  <c r="BZJ43" i="7" s="1"/>
  <c r="BYZ41" i="7" a="1"/>
  <c r="BZB41" i="7" s="1"/>
  <c r="BZD41" i="7" s="1"/>
  <c r="BZB43" i="7" s="1"/>
  <c r="BZB44" i="7" s="1"/>
  <c r="BYR41" i="7" a="1"/>
  <c r="BYT41" i="7" s="1"/>
  <c r="BYV41" i="7" s="1"/>
  <c r="BYT43" i="7" s="1"/>
  <c r="BYJ41" i="7" a="1"/>
  <c r="BYL41" i="7" s="1"/>
  <c r="BYN41" i="7" s="1"/>
  <c r="BYL43" i="7" s="1"/>
  <c r="BYL44" i="7" s="1"/>
  <c r="BYB41" i="7" a="1"/>
  <c r="BYC41" i="7" s="1"/>
  <c r="BXT41" i="7" a="1"/>
  <c r="BXV41" i="7" s="1"/>
  <c r="BXX41" i="7" s="1"/>
  <c r="BXV43" i="7" s="1"/>
  <c r="BXV44" i="7" s="1"/>
  <c r="BXL41" i="7" a="1"/>
  <c r="BXM41" i="7" s="1"/>
  <c r="BXD41" i="7" a="1"/>
  <c r="BXF41" i="7" s="1"/>
  <c r="BXH41" i="7" s="1"/>
  <c r="BXF43" i="7" s="1"/>
  <c r="BXF44" i="7" s="1"/>
  <c r="BWV41" i="7" a="1"/>
  <c r="BWW41" i="7" s="1"/>
  <c r="BWN41" i="7" a="1"/>
  <c r="BWP41" i="7" s="1"/>
  <c r="BWR41" i="7" s="1"/>
  <c r="BWP43" i="7" s="1"/>
  <c r="BWP44" i="7" s="1"/>
  <c r="BWF41" i="7" a="1"/>
  <c r="BWG41" i="7" s="1"/>
  <c r="BVX41" i="7" a="1"/>
  <c r="BVZ41" i="7" s="1"/>
  <c r="BWB41" i="7" s="1"/>
  <c r="BVZ43" i="7" s="1"/>
  <c r="BVZ44" i="7" s="1"/>
  <c r="BVP41" i="7" a="1"/>
  <c r="BVQ41" i="7" s="1"/>
  <c r="BVH41" i="7" a="1"/>
  <c r="BVJ41" i="7" s="1"/>
  <c r="BVL41" i="7" s="1"/>
  <c r="BVJ43" i="7" s="1"/>
  <c r="BVJ44" i="7" s="1"/>
  <c r="BUZ41" i="7" a="1"/>
  <c r="BVA41" i="7" s="1"/>
  <c r="BUR41" i="7" a="1"/>
  <c r="BUT41" i="7" s="1"/>
  <c r="BUV41" i="7" s="1"/>
  <c r="BUT43" i="7" s="1"/>
  <c r="BUT44" i="7" s="1"/>
  <c r="BUJ41" i="7" a="1"/>
  <c r="BUK41" i="7" s="1"/>
  <c r="BUB41" i="7" a="1"/>
  <c r="BUD41" i="7" s="1"/>
  <c r="BUF41" i="7" s="1"/>
  <c r="BUD43" i="7" s="1"/>
  <c r="BUD44" i="7" s="1"/>
  <c r="BTT41" i="7" a="1"/>
  <c r="BTU41" i="7" s="1"/>
  <c r="BTL41" i="7" a="1"/>
  <c r="BTN41" i="7" s="1"/>
  <c r="BTP41" i="7" s="1"/>
  <c r="BTN43" i="7" s="1"/>
  <c r="BTN44" i="7" s="1"/>
  <c r="BTD41" i="7" a="1"/>
  <c r="BTE41" i="7" s="1"/>
  <c r="BSV41" i="7" a="1"/>
  <c r="BSX41" i="7" s="1"/>
  <c r="BSZ41" i="7" s="1"/>
  <c r="BSX43" i="7" s="1"/>
  <c r="BSX44" i="7" s="1"/>
  <c r="BSN41" i="7" a="1"/>
  <c r="BSO41" i="7" s="1"/>
  <c r="BSF41" i="7" a="1"/>
  <c r="BSH41" i="7" s="1"/>
  <c r="BSJ41" i="7" s="1"/>
  <c r="BSH43" i="7" s="1"/>
  <c r="BSH44" i="7" s="1"/>
  <c r="BRX41" i="7" a="1"/>
  <c r="BRY41" i="7" s="1"/>
  <c r="BRP41" i="7" a="1"/>
  <c r="BRR41" i="7" s="1"/>
  <c r="BRT41" i="7" s="1"/>
  <c r="BRR43" i="7" s="1"/>
  <c r="BRR44" i="7" s="1"/>
  <c r="BRH41" i="7" a="1"/>
  <c r="BRI41" i="7" s="1"/>
  <c r="BQZ41" i="7" a="1"/>
  <c r="BRB41" i="7" s="1"/>
  <c r="BRD41" i="7" s="1"/>
  <c r="BRB43" i="7" s="1"/>
  <c r="BRB44" i="7" s="1"/>
  <c r="BQR41" i="7" a="1"/>
  <c r="BQS41" i="7" s="1"/>
  <c r="BQJ41" i="7" a="1"/>
  <c r="BQL41" i="7" s="1"/>
  <c r="BQN41" i="7" s="1"/>
  <c r="BQL43" i="7" s="1"/>
  <c r="BQL44" i="7" s="1"/>
  <c r="BQB41" i="7" a="1"/>
  <c r="BQC41" i="7" s="1"/>
  <c r="BPT41" i="7" a="1"/>
  <c r="BPV41" i="7" s="1"/>
  <c r="BPX41" i="7" s="1"/>
  <c r="BPV43" i="7" s="1"/>
  <c r="BPV44" i="7" s="1"/>
  <c r="BPL41" i="7" a="1"/>
  <c r="BPM41" i="7" s="1"/>
  <c r="BPD41" i="7" a="1"/>
  <c r="BPF41" i="7" s="1"/>
  <c r="BPH41" i="7" s="1"/>
  <c r="BPF43" i="7" s="1"/>
  <c r="BPF44" i="7" s="1"/>
  <c r="BOV41" i="7" a="1"/>
  <c r="BOW41" i="7" s="1"/>
  <c r="BON41" i="7" a="1"/>
  <c r="BOP41" i="7" s="1"/>
  <c r="BOR41" i="7" s="1"/>
  <c r="BOP43" i="7" s="1"/>
  <c r="BOP44" i="7" s="1"/>
  <c r="BOF41" i="7" a="1"/>
  <c r="BOG41" i="7" s="1"/>
  <c r="BNX41" i="7" a="1"/>
  <c r="BNZ41" i="7" s="1"/>
  <c r="BOB41" i="7" s="1"/>
  <c r="BNZ43" i="7" s="1"/>
  <c r="BNZ44" i="7" s="1"/>
  <c r="BNP41" i="7" a="1"/>
  <c r="BNQ41" i="7" s="1"/>
  <c r="BNH41" i="7" a="1"/>
  <c r="BNJ41" i="7" s="1"/>
  <c r="BNL41" i="7" s="1"/>
  <c r="BNJ43" i="7" s="1"/>
  <c r="BNJ44" i="7" s="1"/>
  <c r="BMZ41" i="7" a="1"/>
  <c r="BNA41" i="7" s="1"/>
  <c r="BMR41" i="7" a="1"/>
  <c r="BMT41" i="7" s="1"/>
  <c r="BMV41" i="7" s="1"/>
  <c r="BMT43" i="7" s="1"/>
  <c r="BMT44" i="7" s="1"/>
  <c r="BMJ41" i="7" a="1"/>
  <c r="BMK41" i="7" s="1"/>
  <c r="BMB41" i="7" a="1"/>
  <c r="BMD41" i="7" s="1"/>
  <c r="BMF41" i="7" s="1"/>
  <c r="BMD43" i="7" s="1"/>
  <c r="BMD44" i="7" s="1"/>
  <c r="BLT41" i="7" a="1"/>
  <c r="BLU41" i="7" s="1"/>
  <c r="BLL41" i="7" a="1"/>
  <c r="BLN41" i="7" s="1"/>
  <c r="BLP41" i="7" s="1"/>
  <c r="BLN43" i="7" s="1"/>
  <c r="BLN44" i="7" s="1"/>
  <c r="BLD41" i="7" a="1"/>
  <c r="BLE41" i="7" s="1"/>
  <c r="BKV41" i="7" a="1"/>
  <c r="BKX41" i="7" s="1"/>
  <c r="BKZ41" i="7" s="1"/>
  <c r="BKX43" i="7" s="1"/>
  <c r="BKX44" i="7" s="1"/>
  <c r="BKN41" i="7" a="1"/>
  <c r="BKO41" i="7" s="1"/>
  <c r="BKF41" i="7" a="1"/>
  <c r="BKH41" i="7" s="1"/>
  <c r="BKJ41" i="7" s="1"/>
  <c r="BKH43" i="7" s="1"/>
  <c r="BKH44" i="7" s="1"/>
  <c r="BJX41" i="7" a="1"/>
  <c r="BJY41" i="7" s="1"/>
  <c r="BJP41" i="7" a="1"/>
  <c r="BJR41" i="7" s="1"/>
  <c r="BJT41" i="7" s="1"/>
  <c r="BJR43" i="7" s="1"/>
  <c r="BJR44" i="7" s="1"/>
  <c r="BJH41" i="7" a="1"/>
  <c r="BJI41" i="7" s="1"/>
  <c r="BIZ41" i="7" a="1"/>
  <c r="BJB41" i="7" s="1"/>
  <c r="BJD41" i="7" s="1"/>
  <c r="BJB43" i="7" s="1"/>
  <c r="BJB44" i="7" s="1"/>
  <c r="BIR41" i="7" a="1"/>
  <c r="BIS41" i="7" s="1"/>
  <c r="BIJ41" i="7" a="1"/>
  <c r="BIL41" i="7" s="1"/>
  <c r="BIN41" i="7" s="1"/>
  <c r="BIL43" i="7" s="1"/>
  <c r="BIL44" i="7" s="1"/>
  <c r="BIB41" i="7" a="1"/>
  <c r="BIC41" i="7" s="1"/>
  <c r="BHT41" i="7" a="1"/>
  <c r="BHV41" i="7" s="1"/>
  <c r="BHX41" i="7" s="1"/>
  <c r="BHV43" i="7" s="1"/>
  <c r="BHV44" i="7" s="1"/>
  <c r="BHL41" i="7" a="1"/>
  <c r="BHM41" i="7" s="1"/>
  <c r="BHD41" i="7" a="1"/>
  <c r="BHF41" i="7" s="1"/>
  <c r="BHH41" i="7" s="1"/>
  <c r="BHF43" i="7" s="1"/>
  <c r="BHF44" i="7" s="1"/>
  <c r="BGV41" i="7" a="1"/>
  <c r="BGW41" i="7" s="1"/>
  <c r="BGN41" i="7" a="1"/>
  <c r="BGP41" i="7" s="1"/>
  <c r="BGR41" i="7" s="1"/>
  <c r="BGP43" i="7" s="1"/>
  <c r="BGP44" i="7" s="1"/>
  <c r="BGF41" i="7" a="1"/>
  <c r="BGG41" i="7" s="1"/>
  <c r="BFX41" i="7" a="1"/>
  <c r="BFZ41" i="7" s="1"/>
  <c r="BGB41" i="7" s="1"/>
  <c r="BFZ43" i="7" s="1"/>
  <c r="BFZ44" i="7" s="1"/>
  <c r="BFP41" i="7" a="1"/>
  <c r="BFQ41" i="7" s="1"/>
  <c r="BFH41" i="7" a="1"/>
  <c r="BFJ41" i="7" s="1"/>
  <c r="BFL41" i="7" s="1"/>
  <c r="BFJ43" i="7" s="1"/>
  <c r="BFJ44" i="7" s="1"/>
  <c r="BEZ41" i="7" a="1"/>
  <c r="BFA41" i="7" s="1"/>
  <c r="BER41" i="7" a="1"/>
  <c r="BET41" i="7" s="1"/>
  <c r="BEV41" i="7" s="1"/>
  <c r="BET43" i="7" s="1"/>
  <c r="BET44" i="7" s="1"/>
  <c r="BEJ41" i="7" a="1"/>
  <c r="BEK41" i="7" s="1"/>
  <c r="BEB41" i="7" a="1"/>
  <c r="BED41" i="7" s="1"/>
  <c r="BEF41" i="7" s="1"/>
  <c r="BED43" i="7" s="1"/>
  <c r="BED44" i="7" s="1"/>
  <c r="BDT41" i="7" a="1"/>
  <c r="BDU41" i="7" s="1"/>
  <c r="BDL41" i="7" a="1"/>
  <c r="BDN41" i="7" s="1"/>
  <c r="BDP41" i="7" s="1"/>
  <c r="BDN43" i="7" s="1"/>
  <c r="BDN44" i="7" s="1"/>
  <c r="BDD41" i="7" a="1"/>
  <c r="BDE41" i="7" s="1"/>
  <c r="BCV41" i="7" a="1"/>
  <c r="BCX41" i="7" s="1"/>
  <c r="BCZ41" i="7" s="1"/>
  <c r="BCX43" i="7" s="1"/>
  <c r="BCX44" i="7" s="1"/>
  <c r="BCN41" i="7" a="1"/>
  <c r="BCO41" i="7" s="1"/>
  <c r="BCF41" i="7" a="1"/>
  <c r="BCH41" i="7" s="1"/>
  <c r="BCJ41" i="7" s="1"/>
  <c r="BCH43" i="7" s="1"/>
  <c r="BCH44" i="7" s="1"/>
  <c r="BBX41" i="7" a="1"/>
  <c r="BBY41" i="7" s="1"/>
  <c r="BBP41" i="7" a="1"/>
  <c r="BBR41" i="7" s="1"/>
  <c r="BBT41" i="7" s="1"/>
  <c r="BBR43" i="7" s="1"/>
  <c r="BBR44" i="7" s="1"/>
  <c r="BBH41" i="7" a="1"/>
  <c r="BBI41" i="7" s="1"/>
  <c r="BAZ41" i="7" a="1"/>
  <c r="BBB41" i="7" s="1"/>
  <c r="BBD41" i="7" s="1"/>
  <c r="BBB43" i="7" s="1"/>
  <c r="BBB44" i="7" s="1"/>
  <c r="BAR41" i="7" a="1"/>
  <c r="BAS41" i="7" s="1"/>
  <c r="BAJ41" i="7" a="1"/>
  <c r="BAL41" i="7" s="1"/>
  <c r="BAN41" i="7" s="1"/>
  <c r="BAL43" i="7" s="1"/>
  <c r="BAL44" i="7" s="1"/>
  <c r="BAB41" i="7" a="1"/>
  <c r="BAC41" i="7" s="1"/>
  <c r="AZT41" i="7" a="1"/>
  <c r="AZV41" i="7" s="1"/>
  <c r="AZX41" i="7" s="1"/>
  <c r="AZV43" i="7" s="1"/>
  <c r="AZV44" i="7" s="1"/>
  <c r="AZL41" i="7" a="1"/>
  <c r="AZM41" i="7" s="1"/>
  <c r="AZD41" i="7" a="1"/>
  <c r="AZF41" i="7" s="1"/>
  <c r="AZH41" i="7" s="1"/>
  <c r="AZF43" i="7" s="1"/>
  <c r="AZF44" i="7" s="1"/>
  <c r="AYV41" i="7" a="1"/>
  <c r="AYW41" i="7" s="1"/>
  <c r="AYN41" i="7" a="1"/>
  <c r="AYP41" i="7" s="1"/>
  <c r="AYR41" i="7" s="1"/>
  <c r="AYP43" i="7" s="1"/>
  <c r="AYP44" i="7" s="1"/>
  <c r="AYF41" i="7" a="1"/>
  <c r="AYG41" i="7" s="1"/>
  <c r="AXX41" i="7" a="1"/>
  <c r="AXZ41" i="7" s="1"/>
  <c r="AYB41" i="7" s="1"/>
  <c r="AXZ43" i="7" s="1"/>
  <c r="AXZ44" i="7" s="1"/>
  <c r="AXP41" i="7" a="1"/>
  <c r="AXQ41" i="7" s="1"/>
  <c r="AXH41" i="7" a="1"/>
  <c r="AXJ41" i="7" s="1"/>
  <c r="AXL41" i="7" s="1"/>
  <c r="AXJ43" i="7" s="1"/>
  <c r="AXJ44" i="7" s="1"/>
  <c r="AWZ41" i="7" a="1"/>
  <c r="AXA41" i="7" s="1"/>
  <c r="AWR41" i="7" a="1"/>
  <c r="AWT41" i="7" s="1"/>
  <c r="AWV41" i="7" s="1"/>
  <c r="AWT43" i="7" s="1"/>
  <c r="AWT44" i="7" s="1"/>
  <c r="AWJ41" i="7" a="1"/>
  <c r="AWB41" i="7" a="1"/>
  <c r="AWD41" i="7" s="1"/>
  <c r="AWF41" i="7" s="1"/>
  <c r="AWD43" i="7" s="1"/>
  <c r="AWD44" i="7" s="1"/>
  <c r="AVT41" i="7" a="1"/>
  <c r="AVU41" i="7" s="1"/>
  <c r="AVL41" i="7" a="1"/>
  <c r="AVN41" i="7" s="1"/>
  <c r="AVP41" i="7" s="1"/>
  <c r="AVN43" i="7" s="1"/>
  <c r="AVN44" i="7" s="1"/>
  <c r="AVD41" i="7" a="1"/>
  <c r="AVE41" i="7" s="1"/>
  <c r="AUV41" i="7" a="1"/>
  <c r="AUX41" i="7" s="1"/>
  <c r="AUZ41" i="7" s="1"/>
  <c r="AUX43" i="7" s="1"/>
  <c r="AUX44" i="7" s="1"/>
  <c r="AUN41" i="7" a="1"/>
  <c r="AUO41" i="7" s="1"/>
  <c r="AUF41" i="7" a="1"/>
  <c r="AUH41" i="7" s="1"/>
  <c r="AUJ41" i="7" s="1"/>
  <c r="AUH43" i="7" s="1"/>
  <c r="AUH44" i="7" s="1"/>
  <c r="ATX41" i="7" a="1"/>
  <c r="ATP41" i="7" a="1"/>
  <c r="ATR41" i="7" s="1"/>
  <c r="ATT41" i="7" s="1"/>
  <c r="ATR43" i="7" s="1"/>
  <c r="ATR44" i="7" s="1"/>
  <c r="ATH41" i="7" a="1"/>
  <c r="ATI41" i="7" s="1"/>
  <c r="ASZ41" i="7" a="1"/>
  <c r="ATB41" i="7" s="1"/>
  <c r="ATD41" i="7" s="1"/>
  <c r="ATB43" i="7" s="1"/>
  <c r="ATB44" i="7" s="1"/>
  <c r="ASR41" i="7" a="1"/>
  <c r="ASJ41" i="7" a="1"/>
  <c r="ASL41" i="7" s="1"/>
  <c r="ASN41" i="7" s="1"/>
  <c r="ASL43" i="7" s="1"/>
  <c r="ASL44" i="7" s="1"/>
  <c r="ASB41" i="7" a="1"/>
  <c r="ASC41" i="7" s="1"/>
  <c r="ART41" i="7" a="1"/>
  <c r="ARV41" i="7" s="1"/>
  <c r="ARX41" i="7" s="1"/>
  <c r="ARV43" i="7" s="1"/>
  <c r="ARV44" i="7" s="1"/>
  <c r="ARL41" i="7" a="1"/>
  <c r="ARD41" i="7" a="1"/>
  <c r="ARF41" i="7" s="1"/>
  <c r="ARH41" i="7" s="1"/>
  <c r="ARF43" i="7" s="1"/>
  <c r="ARF44" i="7" s="1"/>
  <c r="AQV41" i="7" a="1"/>
  <c r="AQW41" i="7" s="1"/>
  <c r="AQN41" i="7" a="1"/>
  <c r="AQP41" i="7" s="1"/>
  <c r="AQR41" i="7" s="1"/>
  <c r="AQP43" i="7" s="1"/>
  <c r="AQP44" i="7" s="1"/>
  <c r="AQF41" i="7" a="1"/>
  <c r="AQG41" i="7" s="1"/>
  <c r="APX41" i="7" a="1"/>
  <c r="APZ41" i="7" s="1"/>
  <c r="AQB41" i="7" s="1"/>
  <c r="APZ43" i="7" s="1"/>
  <c r="APZ44" i="7" s="1"/>
  <c r="APP41" i="7" a="1"/>
  <c r="APQ41" i="7" s="1"/>
  <c r="APH41" i="7" a="1"/>
  <c r="APJ41" i="7" s="1"/>
  <c r="APL41" i="7" s="1"/>
  <c r="APJ43" i="7" s="1"/>
  <c r="APJ44" i="7" s="1"/>
  <c r="AOZ41" i="7" a="1"/>
  <c r="AOR41" i="7" a="1"/>
  <c r="AOT41" i="7" s="1"/>
  <c r="AOV41" i="7" s="1"/>
  <c r="AOT43" i="7" s="1"/>
  <c r="AOT44" i="7" s="1"/>
  <c r="AOJ41" i="7" a="1"/>
  <c r="AOK41" i="7" s="1"/>
  <c r="AOB41" i="7" a="1"/>
  <c r="AOD41" i="7" s="1"/>
  <c r="AOF41" i="7" s="1"/>
  <c r="AOD43" i="7" s="1"/>
  <c r="AOD44" i="7" s="1"/>
  <c r="ANT41" i="7" a="1"/>
  <c r="ANL41" i="7" a="1"/>
  <c r="ANN41" i="7" s="1"/>
  <c r="ANP41" i="7" s="1"/>
  <c r="ANN43" i="7" s="1"/>
  <c r="ANN44" i="7" s="1"/>
  <c r="AND41" i="7" a="1"/>
  <c r="ANE41" i="7" s="1"/>
  <c r="AMV41" i="7" a="1"/>
  <c r="AMX41" i="7" s="1"/>
  <c r="AMZ41" i="7" s="1"/>
  <c r="AMX43" i="7" s="1"/>
  <c r="AMX44" i="7" s="1"/>
  <c r="AMN41" i="7" a="1"/>
  <c r="AMF41" i="7" a="1"/>
  <c r="AMH41" i="7" s="1"/>
  <c r="AMJ41" i="7" s="1"/>
  <c r="AMH43" i="7" s="1"/>
  <c r="AMH44" i="7" s="1"/>
  <c r="ALX41" i="7" a="1"/>
  <c r="ALY41" i="7" s="1"/>
  <c r="ALP41" i="7" a="1"/>
  <c r="ALR41" i="7" s="1"/>
  <c r="ALT41" i="7" s="1"/>
  <c r="ALR43" i="7" s="1"/>
  <c r="ALR44" i="7" s="1"/>
  <c r="ALH41" i="7" a="1"/>
  <c r="ALI41" i="7" s="1"/>
  <c r="AKZ41" i="7" a="1"/>
  <c r="ALB41" i="7" s="1"/>
  <c r="ALD41" i="7" s="1"/>
  <c r="ALB43" i="7" s="1"/>
  <c r="ALB44" i="7" s="1"/>
  <c r="AKR41" i="7" a="1"/>
  <c r="AKS41" i="7" s="1"/>
  <c r="AKJ41" i="7" a="1"/>
  <c r="AKL41" i="7" s="1"/>
  <c r="AKN41" i="7" s="1"/>
  <c r="AKL43" i="7" s="1"/>
  <c r="AKL44" i="7" s="1"/>
  <c r="AKB41" i="7" a="1"/>
  <c r="AJT41" i="7" a="1"/>
  <c r="AJV41" i="7" s="1"/>
  <c r="AJX41" i="7" s="1"/>
  <c r="AJV43" i="7" s="1"/>
  <c r="AJV44" i="7" s="1"/>
  <c r="AJL41" i="7" a="1"/>
  <c r="AJM41" i="7" s="1"/>
  <c r="AJD41" i="7" a="1"/>
  <c r="AJF41" i="7" s="1"/>
  <c r="AJH41" i="7" s="1"/>
  <c r="AJF43" i="7" s="1"/>
  <c r="AJF44" i="7" s="1"/>
  <c r="AIV41" i="7" a="1"/>
  <c r="AIN41" i="7" a="1"/>
  <c r="AIP41" i="7" s="1"/>
  <c r="AIR41" i="7" s="1"/>
  <c r="AIP43" i="7" s="1"/>
  <c r="AIP44" i="7" s="1"/>
  <c r="AIF41" i="7" a="1"/>
  <c r="AIG41" i="7" s="1"/>
  <c r="AHX41" i="7" a="1"/>
  <c r="AHZ41" i="7" s="1"/>
  <c r="AIB41" i="7" s="1"/>
  <c r="AHZ43" i="7" s="1"/>
  <c r="AHZ44" i="7" s="1"/>
  <c r="AHP41" i="7" a="1"/>
  <c r="AHH41" i="7" a="1"/>
  <c r="AHJ41" i="7" s="1"/>
  <c r="AHL41" i="7" s="1"/>
  <c r="AHJ43" i="7" s="1"/>
  <c r="AHJ44" i="7" s="1"/>
  <c r="AGZ41" i="7" a="1"/>
  <c r="AHA41" i="7" s="1"/>
  <c r="AGR41" i="7" a="1"/>
  <c r="AGT41" i="7" s="1"/>
  <c r="AGV41" i="7" s="1"/>
  <c r="AGT43" i="7" s="1"/>
  <c r="AGT44" i="7" s="1"/>
  <c r="AGJ41" i="7" a="1"/>
  <c r="AGK41" i="7" s="1"/>
  <c r="AGB41" i="7" a="1"/>
  <c r="AGD41" i="7" s="1"/>
  <c r="AGF41" i="7" s="1"/>
  <c r="AGD43" i="7" s="1"/>
  <c r="AGD44" i="7" s="1"/>
  <c r="AFT41" i="7" a="1"/>
  <c r="AFU41" i="7" s="1"/>
  <c r="AFL41" i="7" a="1"/>
  <c r="AFN41" i="7" s="1"/>
  <c r="AFP41" i="7" s="1"/>
  <c r="AFN43" i="7" s="1"/>
  <c r="AFN44" i="7" s="1"/>
  <c r="AFD41" i="7" a="1"/>
  <c r="AEV41" i="7" a="1"/>
  <c r="AEX41" i="7" s="1"/>
  <c r="AEZ41" i="7" s="1"/>
  <c r="AEX43" i="7" s="1"/>
  <c r="AEX44" i="7" s="1"/>
  <c r="AEN41" i="7" a="1"/>
  <c r="AEO41" i="7" s="1"/>
  <c r="AEF41" i="7" a="1"/>
  <c r="AEH41" i="7" s="1"/>
  <c r="AEJ41" i="7" s="1"/>
  <c r="AEH43" i="7" s="1"/>
  <c r="AEH44" i="7" s="1"/>
  <c r="ADX41" i="7" a="1"/>
  <c r="ADP41" i="7" a="1"/>
  <c r="ADR41" i="7" s="1"/>
  <c r="ADT41" i="7" s="1"/>
  <c r="ADR43" i="7" s="1"/>
  <c r="ADR44" i="7" s="1"/>
  <c r="ADH41" i="7" a="1"/>
  <c r="ADI41" i="7" s="1"/>
  <c r="ACZ41" i="7" a="1"/>
  <c r="ADB41" i="7" s="1"/>
  <c r="ADD41" i="7" s="1"/>
  <c r="ADB43" i="7" s="1"/>
  <c r="ADB44" i="7" s="1"/>
  <c r="ACR41" i="7" a="1"/>
  <c r="ACJ41" i="7" a="1"/>
  <c r="ACL41" i="7" s="1"/>
  <c r="ACN41" i="7" s="1"/>
  <c r="ACL43" i="7" s="1"/>
  <c r="ACL44" i="7" s="1"/>
  <c r="ACB41" i="7" a="1"/>
  <c r="ACC41" i="7" s="1"/>
  <c r="ABT41" i="7" a="1"/>
  <c r="ABV41" i="7" s="1"/>
  <c r="ABX41" i="7" s="1"/>
  <c r="ABV43" i="7" s="1"/>
  <c r="ABV44" i="7" s="1"/>
  <c r="ABL41" i="7" a="1"/>
  <c r="ABM41" i="7" s="1"/>
  <c r="ABD41" i="7" a="1"/>
  <c r="ABF41" i="7" s="1"/>
  <c r="ABH41" i="7" s="1"/>
  <c r="ABF43" i="7" s="1"/>
  <c r="ABF44" i="7" s="1"/>
  <c r="AAV41" i="7" a="1"/>
  <c r="AAW41" i="7" s="1"/>
  <c r="AAN41" i="7" a="1"/>
  <c r="AAP41" i="7" s="1"/>
  <c r="AAR41" i="7" s="1"/>
  <c r="AAP43" i="7" s="1"/>
  <c r="AAP44" i="7" s="1"/>
  <c r="AAF41" i="7" a="1"/>
  <c r="ZX41" i="7" a="1"/>
  <c r="ZZ41" i="7" s="1"/>
  <c r="AAB41" i="7" s="1"/>
  <c r="ZZ43" i="7" s="1"/>
  <c r="ZZ44" i="7" s="1"/>
  <c r="ZP41" i="7" a="1"/>
  <c r="ZQ41" i="7" s="1"/>
  <c r="ZH41" i="7" a="1"/>
  <c r="ZJ41" i="7" s="1"/>
  <c r="ZL41" i="7" s="1"/>
  <c r="ZJ43" i="7" s="1"/>
  <c r="ZJ44" i="7" s="1"/>
  <c r="YZ41" i="7" a="1"/>
  <c r="YR41" i="7" a="1"/>
  <c r="YT41" i="7" s="1"/>
  <c r="YV41" i="7" s="1"/>
  <c r="YT43" i="7" s="1"/>
  <c r="YT44" i="7" s="1"/>
  <c r="YJ41" i="7" a="1"/>
  <c r="YK41" i="7" s="1"/>
  <c r="YB41" i="7" a="1"/>
  <c r="YD41" i="7" s="1"/>
  <c r="YF41" i="7" s="1"/>
  <c r="YD43" i="7" s="1"/>
  <c r="YD44" i="7" s="1"/>
  <c r="XT41" i="7" a="1"/>
  <c r="XL41" i="7" a="1"/>
  <c r="XN41" i="7" s="1"/>
  <c r="XP41" i="7" s="1"/>
  <c r="XN43" i="7" s="1"/>
  <c r="XN44" i="7" s="1"/>
  <c r="XD41" i="7" a="1"/>
  <c r="XE41" i="7" s="1"/>
  <c r="WV41" i="7" a="1"/>
  <c r="WX41" i="7" s="1"/>
  <c r="WZ41" i="7" s="1"/>
  <c r="WX43" i="7" s="1"/>
  <c r="WX44" i="7" s="1"/>
  <c r="WN41" i="7" a="1"/>
  <c r="WO41" i="7" s="1"/>
  <c r="WF41" i="7" a="1"/>
  <c r="WH41" i="7" s="1"/>
  <c r="WJ41" i="7" s="1"/>
  <c r="WH43" i="7" s="1"/>
  <c r="WH44" i="7" s="1"/>
  <c r="VX41" i="7" a="1"/>
  <c r="VY41" i="7" s="1"/>
  <c r="VP41" i="7" a="1"/>
  <c r="VR41" i="7" s="1"/>
  <c r="VT41" i="7" s="1"/>
  <c r="VR43" i="7" s="1"/>
  <c r="VR44" i="7" s="1"/>
  <c r="VH41" i="7" a="1"/>
  <c r="UZ41" i="7" a="1"/>
  <c r="VB41" i="7" s="1"/>
  <c r="VD41" i="7" s="1"/>
  <c r="VB43" i="7" s="1"/>
  <c r="VB44" i="7" s="1"/>
  <c r="UR41" i="7" a="1"/>
  <c r="US41" i="7" s="1"/>
  <c r="UJ41" i="7" a="1"/>
  <c r="UL41" i="7" s="1"/>
  <c r="UN41" i="7" s="1"/>
  <c r="UL43" i="7" s="1"/>
  <c r="UL44" i="7" s="1"/>
  <c r="UB41" i="7" a="1"/>
  <c r="TT41" i="7" a="1"/>
  <c r="TV41" i="7" s="1"/>
  <c r="TX41" i="7" s="1"/>
  <c r="TV43" i="7" s="1"/>
  <c r="TV44" i="7" s="1"/>
  <c r="TL41" i="7" a="1"/>
  <c r="TM41" i="7" s="1"/>
  <c r="TD41" i="7" a="1"/>
  <c r="TF41" i="7" s="1"/>
  <c r="TH41" i="7" s="1"/>
  <c r="TF43" i="7" s="1"/>
  <c r="TF44" i="7" s="1"/>
  <c r="SV41" i="7" a="1"/>
  <c r="SN41" i="7" a="1"/>
  <c r="SP41" i="7" s="1"/>
  <c r="SR41" i="7" s="1"/>
  <c r="SP43" i="7" s="1"/>
  <c r="SP44" i="7" s="1"/>
  <c r="SF41" i="7" a="1"/>
  <c r="SG41" i="7" s="1"/>
  <c r="RX41" i="7" a="1"/>
  <c r="RZ41" i="7" s="1"/>
  <c r="SB41" i="7" s="1"/>
  <c r="RZ43" i="7" s="1"/>
  <c r="RZ44" i="7" s="1"/>
  <c r="RP41" i="7" a="1"/>
  <c r="RQ41" i="7" s="1"/>
  <c r="RH41" i="7" a="1"/>
  <c r="RJ41" i="7" s="1"/>
  <c r="RL41" i="7" s="1"/>
  <c r="RJ43" i="7" s="1"/>
  <c r="RJ44" i="7" s="1"/>
  <c r="QZ41" i="7" a="1"/>
  <c r="RA41" i="7" s="1"/>
  <c r="QR41" i="7" a="1"/>
  <c r="QT41" i="7" s="1"/>
  <c r="QV41" i="7" s="1"/>
  <c r="QT43" i="7" s="1"/>
  <c r="QT44" i="7" s="1"/>
  <c r="QJ41" i="7" a="1"/>
  <c r="QB41" i="7" a="1"/>
  <c r="QD41" i="7" s="1"/>
  <c r="QF41" i="7" s="1"/>
  <c r="QD43" i="7" s="1"/>
  <c r="QD44" i="7" s="1"/>
  <c r="PT41" i="7" a="1"/>
  <c r="PU41" i="7" s="1"/>
  <c r="PL41" i="7" a="1"/>
  <c r="PN41" i="7" s="1"/>
  <c r="PP41" i="7" s="1"/>
  <c r="PN43" i="7" s="1"/>
  <c r="PN44" i="7" s="1"/>
  <c r="PD41" i="7" a="1"/>
  <c r="OV41" i="7" a="1"/>
  <c r="OX41" i="7" s="1"/>
  <c r="OZ41" i="7" s="1"/>
  <c r="OX43" i="7" s="1"/>
  <c r="OX44" i="7" s="1"/>
  <c r="ON41" i="7" a="1"/>
  <c r="OO41" i="7" s="1"/>
  <c r="OF41" i="7" a="1"/>
  <c r="OH41" i="7" s="1"/>
  <c r="OJ41" i="7" s="1"/>
  <c r="OH43" i="7" s="1"/>
  <c r="OH44" i="7" s="1"/>
  <c r="NX41" i="7" a="1"/>
  <c r="NP41" i="7" a="1"/>
  <c r="NR41" i="7" s="1"/>
  <c r="NT41" i="7" s="1"/>
  <c r="NR43" i="7" s="1"/>
  <c r="NR44" i="7" s="1"/>
  <c r="NH41" i="7" a="1"/>
  <c r="NI41" i="7" s="1"/>
  <c r="MZ41" i="7" a="1"/>
  <c r="NB41" i="7" s="1"/>
  <c r="ND41" i="7" s="1"/>
  <c r="NB43" i="7" s="1"/>
  <c r="NB44" i="7" s="1"/>
  <c r="MR41" i="7" a="1"/>
  <c r="MS41" i="7" s="1"/>
  <c r="MJ41" i="7" a="1"/>
  <c r="ML41" i="7" s="1"/>
  <c r="MN41" i="7" s="1"/>
  <c r="ML43" i="7" s="1"/>
  <c r="ML44" i="7" s="1"/>
  <c r="MB41" i="7" a="1"/>
  <c r="MC41" i="7" s="1"/>
  <c r="LT41" i="7" a="1"/>
  <c r="LV41" i="7" s="1"/>
  <c r="LX41" i="7" s="1"/>
  <c r="LV43" i="7" s="1"/>
  <c r="LV44" i="7" s="1"/>
  <c r="LL41" i="7" a="1"/>
  <c r="LD41" i="7" a="1"/>
  <c r="LF41" i="7" s="1"/>
  <c r="LH41" i="7" s="1"/>
  <c r="LF43" i="7" s="1"/>
  <c r="LF44" i="7" s="1"/>
  <c r="KV41" i="7" a="1"/>
  <c r="KW41" i="7" s="1"/>
  <c r="KN41" i="7" a="1"/>
  <c r="KP41" i="7" s="1"/>
  <c r="KR41" i="7" s="1"/>
  <c r="KP43" i="7" s="1"/>
  <c r="KP44" i="7" s="1"/>
  <c r="KF41" i="7" a="1"/>
  <c r="JX41" i="7" a="1"/>
  <c r="JZ41" i="7" s="1"/>
  <c r="KB41" i="7" s="1"/>
  <c r="JZ43" i="7" s="1"/>
  <c r="JZ44" i="7" s="1"/>
  <c r="JP41" i="7" a="1"/>
  <c r="JQ41" i="7" s="1"/>
  <c r="JH41" i="7" a="1"/>
  <c r="JJ41" i="7" s="1"/>
  <c r="JL41" i="7" s="1"/>
  <c r="JJ43" i="7" s="1"/>
  <c r="JJ44" i="7" s="1"/>
  <c r="IZ41" i="7" a="1"/>
  <c r="IR41" i="7" a="1"/>
  <c r="IT41" i="7" s="1"/>
  <c r="IV41" i="7" s="1"/>
  <c r="IT43" i="7" s="1"/>
  <c r="IT44" i="7" s="1"/>
  <c r="IJ41" i="7" a="1"/>
  <c r="IK41" i="7" s="1"/>
  <c r="IB41" i="7" a="1"/>
  <c r="ID41" i="7" s="1"/>
  <c r="IF41" i="7" s="1"/>
  <c r="ID43" i="7" s="1"/>
  <c r="ID44" i="7" s="1"/>
  <c r="HT41" i="7" a="1"/>
  <c r="HU41" i="7" s="1"/>
  <c r="HP41" i="7"/>
  <c r="D41" i="7" a="1"/>
  <c r="E41" i="7" s="1"/>
  <c r="PHL39" i="7" a="1"/>
  <c r="PHD39" i="7" a="1"/>
  <c r="PHF39" i="7" s="1"/>
  <c r="PHH39" i="7" s="1"/>
  <c r="PGV39" i="7" a="1"/>
  <c r="PGW39" i="7" s="1"/>
  <c r="PGN39" i="7" a="1"/>
  <c r="PGP39" i="7" s="1"/>
  <c r="PGR39" i="7" s="1"/>
  <c r="PGF39" i="7" a="1"/>
  <c r="PGG39" i="7" s="1"/>
  <c r="PFX39" i="7" a="1"/>
  <c r="PFZ39" i="7" s="1"/>
  <c r="PGB39" i="7" s="1"/>
  <c r="PFP39" i="7" a="1"/>
  <c r="PFQ39" i="7" s="1"/>
  <c r="PFH39" i="7" a="1"/>
  <c r="PFJ39" i="7" s="1"/>
  <c r="PFL39" i="7" s="1"/>
  <c r="PEZ39" i="7" a="1"/>
  <c r="PFA39" i="7" s="1"/>
  <c r="PER39" i="7" a="1"/>
  <c r="PET39" i="7" s="1"/>
  <c r="PEV39" i="7" s="1"/>
  <c r="PEJ39" i="7" a="1"/>
  <c r="PEK39" i="7" s="1"/>
  <c r="PEB39" i="7" a="1"/>
  <c r="PED39" i="7" s="1"/>
  <c r="PEF39" i="7" s="1"/>
  <c r="PDT39" i="7" a="1"/>
  <c r="PDU39" i="7" s="1"/>
  <c r="PDL39" i="7" a="1"/>
  <c r="PDN39" i="7" s="1"/>
  <c r="PDP39" i="7" s="1"/>
  <c r="PDD39" i="7" a="1"/>
  <c r="PDE39" i="7" s="1"/>
  <c r="PCV39" i="7" a="1"/>
  <c r="PCX39" i="7" s="1"/>
  <c r="PCZ39" i="7" s="1"/>
  <c r="PCN39" i="7" a="1"/>
  <c r="PCO39" i="7" s="1"/>
  <c r="PCF39" i="7" a="1"/>
  <c r="PCH39" i="7" s="1"/>
  <c r="PCJ39" i="7" s="1"/>
  <c r="PBX39" i="7" a="1"/>
  <c r="PBY39" i="7" s="1"/>
  <c r="PBP39" i="7" a="1"/>
  <c r="PBR39" i="7" s="1"/>
  <c r="PBT39" i="7" s="1"/>
  <c r="PBH39" i="7" a="1"/>
  <c r="PBI39" i="7" s="1"/>
  <c r="PAZ39" i="7" a="1"/>
  <c r="PBB39" i="7" s="1"/>
  <c r="PBD39" i="7" s="1"/>
  <c r="PAR39" i="7" a="1"/>
  <c r="PAS39" i="7" s="1"/>
  <c r="PAJ39" i="7" a="1"/>
  <c r="PAL39" i="7" s="1"/>
  <c r="PAN39" i="7" s="1"/>
  <c r="PAB39" i="7" a="1"/>
  <c r="PAC39" i="7" s="1"/>
  <c r="OZT39" i="7" a="1"/>
  <c r="OZV39" i="7" s="1"/>
  <c r="OZX39" i="7" s="1"/>
  <c r="OZL39" i="7" a="1"/>
  <c r="OZM39" i="7" s="1"/>
  <c r="OZD39" i="7" a="1"/>
  <c r="OZF39" i="7" s="1"/>
  <c r="OZH39" i="7" s="1"/>
  <c r="OYV39" i="7" a="1"/>
  <c r="OYW39" i="7" s="1"/>
  <c r="OYN39" i="7" a="1"/>
  <c r="OYP39" i="7" s="1"/>
  <c r="OYR39" i="7" s="1"/>
  <c r="OYF39" i="7" a="1"/>
  <c r="OYG39" i="7" s="1"/>
  <c r="OXX39" i="7" a="1"/>
  <c r="OXZ39" i="7" s="1"/>
  <c r="OYB39" i="7" s="1"/>
  <c r="OXP39" i="7" a="1"/>
  <c r="OXQ39" i="7" s="1"/>
  <c r="OXH39" i="7" a="1"/>
  <c r="OXJ39" i="7" s="1"/>
  <c r="OXL39" i="7" s="1"/>
  <c r="OWZ39" i="7" a="1"/>
  <c r="OXA39" i="7" s="1"/>
  <c r="OWR39" i="7" a="1"/>
  <c r="OWT39" i="7" s="1"/>
  <c r="OWV39" i="7" s="1"/>
  <c r="OWJ39" i="7" a="1"/>
  <c r="OWK39" i="7" s="1"/>
  <c r="OWB39" i="7" a="1"/>
  <c r="OWD39" i="7" s="1"/>
  <c r="OWF39" i="7" s="1"/>
  <c r="OVT39" i="7" a="1"/>
  <c r="OVU39" i="7" s="1"/>
  <c r="OVL39" i="7" a="1"/>
  <c r="OVN39" i="7" s="1"/>
  <c r="OVP39" i="7" s="1"/>
  <c r="OVD39" i="7" a="1"/>
  <c r="OVE39" i="7" s="1"/>
  <c r="OUV39" i="7" a="1"/>
  <c r="OUX39" i="7" s="1"/>
  <c r="OUZ39" i="7" s="1"/>
  <c r="OUN39" i="7" a="1"/>
  <c r="OUO39" i="7" s="1"/>
  <c r="OUF39" i="7" a="1"/>
  <c r="OUH39" i="7" s="1"/>
  <c r="OUJ39" i="7" s="1"/>
  <c r="OTX39" i="7" a="1"/>
  <c r="OTP39" i="7" a="1"/>
  <c r="OTR39" i="7" s="1"/>
  <c r="OTT39" i="7" s="1"/>
  <c r="OTH39" i="7" a="1"/>
  <c r="OTI39" i="7" s="1"/>
  <c r="OSZ39" i="7" a="1"/>
  <c r="OTB39" i="7" s="1"/>
  <c r="OTD39" i="7" s="1"/>
  <c r="OSR39" i="7" a="1"/>
  <c r="OSS39" i="7" s="1"/>
  <c r="OSJ39" i="7" a="1"/>
  <c r="OSL39" i="7" s="1"/>
  <c r="OSN39" i="7" s="1"/>
  <c r="OSB39" i="7" a="1"/>
  <c r="OSC39" i="7" s="1"/>
  <c r="ORT39" i="7" a="1"/>
  <c r="ORV39" i="7" s="1"/>
  <c r="ORX39" i="7" s="1"/>
  <c r="ORL39" i="7" a="1"/>
  <c r="ORM39" i="7" s="1"/>
  <c r="ORD39" i="7" a="1"/>
  <c r="ORF39" i="7" s="1"/>
  <c r="ORH39" i="7" s="1"/>
  <c r="OQV39" i="7" a="1"/>
  <c r="OQW39" i="7" s="1"/>
  <c r="OQN39" i="7" a="1"/>
  <c r="OQP39" i="7" s="1"/>
  <c r="OQR39" i="7" s="1"/>
  <c r="OQF39" i="7" a="1"/>
  <c r="OQG39" i="7" s="1"/>
  <c r="OPX39" i="7" a="1"/>
  <c r="OPZ39" i="7" s="1"/>
  <c r="OQB39" i="7" s="1"/>
  <c r="OPP39" i="7" a="1"/>
  <c r="OPQ39" i="7" s="1"/>
  <c r="OPH39" i="7" a="1"/>
  <c r="OPJ39" i="7" s="1"/>
  <c r="OPL39" i="7" s="1"/>
  <c r="OOZ39" i="7" a="1"/>
  <c r="OPA39" i="7" s="1"/>
  <c r="OOR39" i="7" a="1"/>
  <c r="OOT39" i="7" s="1"/>
  <c r="OOV39" i="7" s="1"/>
  <c r="OOJ39" i="7" a="1"/>
  <c r="OOK39" i="7" s="1"/>
  <c r="OOB39" i="7" a="1"/>
  <c r="OOD39" i="7" s="1"/>
  <c r="OOF39" i="7" s="1"/>
  <c r="ONT39" i="7" a="1"/>
  <c r="ONU39" i="7" s="1"/>
  <c r="ONL39" i="7" a="1"/>
  <c r="ONN39" i="7" s="1"/>
  <c r="ONP39" i="7" s="1"/>
  <c r="OND39" i="7" a="1"/>
  <c r="ONE39" i="7" s="1"/>
  <c r="OMV39" i="7" a="1"/>
  <c r="OMX39" i="7" s="1"/>
  <c r="OMZ39" i="7" s="1"/>
  <c r="OMN39" i="7" a="1"/>
  <c r="OMO39" i="7" s="1"/>
  <c r="OMF39" i="7" a="1"/>
  <c r="OMH39" i="7" s="1"/>
  <c r="OMJ39" i="7" s="1"/>
  <c r="OLX39" i="7" a="1"/>
  <c r="OLY39" i="7" s="1"/>
  <c r="OLP39" i="7" a="1"/>
  <c r="OLR39" i="7" s="1"/>
  <c r="OLT39" i="7" s="1"/>
  <c r="OLH39" i="7" a="1"/>
  <c r="OLI39" i="7" s="1"/>
  <c r="OKZ39" i="7" a="1"/>
  <c r="OLB39" i="7" s="1"/>
  <c r="OLD39" i="7" s="1"/>
  <c r="OKR39" i="7" a="1"/>
  <c r="OKS39" i="7" s="1"/>
  <c r="OKJ39" i="7" a="1"/>
  <c r="OKL39" i="7" s="1"/>
  <c r="OKN39" i="7" s="1"/>
  <c r="OKB39" i="7" a="1"/>
  <c r="OJT39" i="7" a="1"/>
  <c r="OJV39" i="7" s="1"/>
  <c r="OJX39" i="7" s="1"/>
  <c r="OJL39" i="7" a="1"/>
  <c r="OJM39" i="7" s="1"/>
  <c r="OJD39" i="7" a="1"/>
  <c r="OJF39" i="7" s="1"/>
  <c r="OJH39" i="7" s="1"/>
  <c r="OIV39" i="7" a="1"/>
  <c r="OIW39" i="7" s="1"/>
  <c r="OIN39" i="7" a="1"/>
  <c r="OIP39" i="7" s="1"/>
  <c r="OIR39" i="7" s="1"/>
  <c r="OIF39" i="7" a="1"/>
  <c r="OIG39" i="7" s="1"/>
  <c r="OHX39" i="7" a="1"/>
  <c r="OHZ39" i="7" s="1"/>
  <c r="OIB39" i="7" s="1"/>
  <c r="OHP39" i="7" a="1"/>
  <c r="OHQ39" i="7" s="1"/>
  <c r="OHH39" i="7" a="1"/>
  <c r="OHJ39" i="7" s="1"/>
  <c r="OHL39" i="7" s="1"/>
  <c r="OGZ39" i="7" a="1"/>
  <c r="OHA39" i="7" s="1"/>
  <c r="OGR39" i="7" a="1"/>
  <c r="OGT39" i="7" s="1"/>
  <c r="OGV39" i="7" s="1"/>
  <c r="OGJ39" i="7" a="1"/>
  <c r="OGK39" i="7" s="1"/>
  <c r="OGB39" i="7" a="1"/>
  <c r="OGD39" i="7" s="1"/>
  <c r="OGF39" i="7" s="1"/>
  <c r="OFT39" i="7" a="1"/>
  <c r="OFU39" i="7" s="1"/>
  <c r="OFL39" i="7" a="1"/>
  <c r="OFN39" i="7" s="1"/>
  <c r="OFP39" i="7" s="1"/>
  <c r="OFD39" i="7" a="1"/>
  <c r="OFE39" i="7" s="1"/>
  <c r="OEV39" i="7" a="1"/>
  <c r="OEX39" i="7" s="1"/>
  <c r="OEZ39" i="7" s="1"/>
  <c r="OEN39" i="7" a="1"/>
  <c r="OEO39" i="7" s="1"/>
  <c r="OEF39" i="7" a="1"/>
  <c r="OEH39" i="7" s="1"/>
  <c r="OEJ39" i="7" s="1"/>
  <c r="ODX39" i="7" a="1"/>
  <c r="ODY39" i="7" s="1"/>
  <c r="ODP39" i="7" a="1"/>
  <c r="ODR39" i="7" s="1"/>
  <c r="ODT39" i="7" s="1"/>
  <c r="ODH39" i="7" a="1"/>
  <c r="ODI39" i="7" s="1"/>
  <c r="OCZ39" i="7" a="1"/>
  <c r="ODB39" i="7" s="1"/>
  <c r="ODD39" i="7" s="1"/>
  <c r="OCR39" i="7" a="1"/>
  <c r="OCS39" i="7" s="1"/>
  <c r="OCJ39" i="7" a="1"/>
  <c r="OCL39" i="7" s="1"/>
  <c r="OCN39" i="7" s="1"/>
  <c r="OCB39" i="7" a="1"/>
  <c r="OCC39" i="7" s="1"/>
  <c r="OBT39" i="7" a="1"/>
  <c r="OBV39" i="7" s="1"/>
  <c r="OBX39" i="7" s="1"/>
  <c r="OBL39" i="7" a="1"/>
  <c r="OBM39" i="7" s="1"/>
  <c r="OBD39" i="7" a="1"/>
  <c r="OBF39" i="7" s="1"/>
  <c r="OBH39" i="7" s="1"/>
  <c r="OAV39" i="7" a="1"/>
  <c r="OAW39" i="7" s="1"/>
  <c r="OAN39" i="7" a="1"/>
  <c r="OAP39" i="7" s="1"/>
  <c r="OAR39" i="7" s="1"/>
  <c r="OAF39" i="7" a="1"/>
  <c r="NZX39" i="7" a="1"/>
  <c r="NZZ39" i="7" s="1"/>
  <c r="OAB39" i="7" s="1"/>
  <c r="NZP39" i="7" a="1"/>
  <c r="NZQ39" i="7" s="1"/>
  <c r="NZH39" i="7" a="1"/>
  <c r="NZJ39" i="7" s="1"/>
  <c r="NZL39" i="7" s="1"/>
  <c r="NYZ39" i="7" a="1"/>
  <c r="NZA39" i="7" s="1"/>
  <c r="NYR39" i="7" a="1"/>
  <c r="NYT39" i="7" s="1"/>
  <c r="NYV39" i="7" s="1"/>
  <c r="NYJ39" i="7" a="1"/>
  <c r="NYK39" i="7" s="1"/>
  <c r="NYB39" i="7" a="1"/>
  <c r="NYD39" i="7" s="1"/>
  <c r="NYF39" i="7" s="1"/>
  <c r="NXT39" i="7" a="1"/>
  <c r="NXU39" i="7" s="1"/>
  <c r="NXL39" i="7" a="1"/>
  <c r="NXN39" i="7" s="1"/>
  <c r="NXP39" i="7" s="1"/>
  <c r="NXD39" i="7" a="1"/>
  <c r="NXE39" i="7" s="1"/>
  <c r="NWV39" i="7" a="1"/>
  <c r="NWX39" i="7" s="1"/>
  <c r="NWZ39" i="7" s="1"/>
  <c r="NWN39" i="7" a="1"/>
  <c r="NWO39" i="7" s="1"/>
  <c r="NWF39" i="7" a="1"/>
  <c r="NWH39" i="7" s="1"/>
  <c r="NWJ39" i="7" s="1"/>
  <c r="NVX39" i="7" a="1"/>
  <c r="NVY39" i="7" s="1"/>
  <c r="NVP39" i="7" a="1"/>
  <c r="NVR39" i="7" s="1"/>
  <c r="NVT39" i="7" s="1"/>
  <c r="NVH39" i="7" a="1"/>
  <c r="NVI39" i="7" s="1"/>
  <c r="NUZ39" i="7" a="1"/>
  <c r="NVB39" i="7" s="1"/>
  <c r="NVD39" i="7" s="1"/>
  <c r="NUR39" i="7" a="1"/>
  <c r="NUJ39" i="7" a="1"/>
  <c r="NUL39" i="7" s="1"/>
  <c r="NUN39" i="7" s="1"/>
  <c r="NUB39" i="7" a="1"/>
  <c r="NUC39" i="7" s="1"/>
  <c r="NTT39" i="7" a="1"/>
  <c r="NTV39" i="7" s="1"/>
  <c r="NTX39" i="7" s="1"/>
  <c r="NTL39" i="7" a="1"/>
  <c r="NTD39" i="7" a="1"/>
  <c r="NTF39" i="7" s="1"/>
  <c r="NTH39" i="7" s="1"/>
  <c r="NSV39" i="7" a="1"/>
  <c r="NSW39" i="7" s="1"/>
  <c r="NSN39" i="7" a="1"/>
  <c r="NSP39" i="7" s="1"/>
  <c r="NSR39" i="7" s="1"/>
  <c r="NSF39" i="7" a="1"/>
  <c r="NRX39" i="7" a="1"/>
  <c r="NRZ39" i="7" s="1"/>
  <c r="NSB39" i="7" s="1"/>
  <c r="NRP39" i="7" a="1"/>
  <c r="NRQ39" i="7" s="1"/>
  <c r="NRH39" i="7" a="1"/>
  <c r="NRJ39" i="7" s="1"/>
  <c r="NRL39" i="7" s="1"/>
  <c r="NQZ39" i="7" a="1"/>
  <c r="NQR39" i="7" a="1"/>
  <c r="NQT39" i="7" s="1"/>
  <c r="NQV39" i="7" s="1"/>
  <c r="NQJ39" i="7" a="1"/>
  <c r="NQK39" i="7" s="1"/>
  <c r="NQB39" i="7" a="1"/>
  <c r="NQD39" i="7" s="1"/>
  <c r="NQF39" i="7" s="1"/>
  <c r="NPT39" i="7" a="1"/>
  <c r="NPL39" i="7" a="1"/>
  <c r="NPN39" i="7" s="1"/>
  <c r="NPP39" i="7" s="1"/>
  <c r="NPD39" i="7" a="1"/>
  <c r="NPE39" i="7" s="1"/>
  <c r="NOV39" i="7" a="1"/>
  <c r="NOX39" i="7" s="1"/>
  <c r="NOZ39" i="7" s="1"/>
  <c r="NON39" i="7" a="1"/>
  <c r="NOO39" i="7" s="1"/>
  <c r="NOF39" i="7" a="1"/>
  <c r="NOH39" i="7" s="1"/>
  <c r="NOJ39" i="7" s="1"/>
  <c r="NNX39" i="7" a="1"/>
  <c r="NNY39" i="7" s="1"/>
  <c r="NNP39" i="7" a="1"/>
  <c r="NNR39" i="7" s="1"/>
  <c r="NNT39" i="7" s="1"/>
  <c r="NNH39" i="7" a="1"/>
  <c r="NNI39" i="7" s="1"/>
  <c r="NMZ39" i="7" a="1"/>
  <c r="NNB39" i="7" s="1"/>
  <c r="NND39" i="7" s="1"/>
  <c r="NMR39" i="7" a="1"/>
  <c r="NMS39" i="7" s="1"/>
  <c r="NMJ39" i="7" a="1"/>
  <c r="NML39" i="7" s="1"/>
  <c r="NMN39" i="7" s="1"/>
  <c r="NMB39" i="7" a="1"/>
  <c r="NMC39" i="7" s="1"/>
  <c r="NLT39" i="7" a="1"/>
  <c r="NLV39" i="7" s="1"/>
  <c r="NLX39" i="7" s="1"/>
  <c r="NLL39" i="7" a="1"/>
  <c r="NLM39" i="7" s="1"/>
  <c r="NLD39" i="7" a="1"/>
  <c r="NLF39" i="7" s="1"/>
  <c r="NLH39" i="7" s="1"/>
  <c r="NKV39" i="7" a="1"/>
  <c r="NKW39" i="7" s="1"/>
  <c r="NKN39" i="7" a="1"/>
  <c r="NKP39" i="7" s="1"/>
  <c r="NKR39" i="7" s="1"/>
  <c r="NKF39" i="7" a="1"/>
  <c r="NKG39" i="7" s="1"/>
  <c r="NJX39" i="7" a="1"/>
  <c r="NJZ39" i="7" s="1"/>
  <c r="NKB39" i="7" s="1"/>
  <c r="NJP39" i="7" a="1"/>
  <c r="NJQ39" i="7" s="1"/>
  <c r="NJH39" i="7" a="1"/>
  <c r="NJJ39" i="7" s="1"/>
  <c r="NJL39" i="7" s="1"/>
  <c r="NIZ39" i="7" a="1"/>
  <c r="NJA39" i="7" s="1"/>
  <c r="NIR39" i="7" a="1"/>
  <c r="NIT39" i="7" s="1"/>
  <c r="NIV39" i="7" s="1"/>
  <c r="NIJ39" i="7" a="1"/>
  <c r="NIK39" i="7" s="1"/>
  <c r="NIB39" i="7" a="1"/>
  <c r="NID39" i="7" s="1"/>
  <c r="NIF39" i="7" s="1"/>
  <c r="NHT39" i="7" a="1"/>
  <c r="NHU39" i="7" s="1"/>
  <c r="NHL39" i="7" a="1"/>
  <c r="NHN39" i="7" s="1"/>
  <c r="NHP39" i="7" s="1"/>
  <c r="NHD39" i="7" a="1"/>
  <c r="NHE39" i="7" s="1"/>
  <c r="NGV39" i="7" a="1"/>
  <c r="NGX39" i="7" s="1"/>
  <c r="NGZ39" i="7" s="1"/>
  <c r="NGN39" i="7" a="1"/>
  <c r="NGO39" i="7" s="1"/>
  <c r="NGF39" i="7" a="1"/>
  <c r="NGH39" i="7" s="1"/>
  <c r="NGJ39" i="7" s="1"/>
  <c r="NFX39" i="7" a="1"/>
  <c r="NFY39" i="7" s="1"/>
  <c r="NFP39" i="7" a="1"/>
  <c r="NFR39" i="7" s="1"/>
  <c r="NFT39" i="7" s="1"/>
  <c r="NFH39" i="7" a="1"/>
  <c r="NFI39" i="7" s="1"/>
  <c r="NEZ39" i="7" a="1"/>
  <c r="NFB39" i="7" s="1"/>
  <c r="NFD39" i="7" s="1"/>
  <c r="NER39" i="7" a="1"/>
  <c r="NES39" i="7" s="1"/>
  <c r="NEJ39" i="7" a="1"/>
  <c r="NEL39" i="7" s="1"/>
  <c r="NEN39" i="7" s="1"/>
  <c r="NEB39" i="7" a="1"/>
  <c r="NEC39" i="7" s="1"/>
  <c r="NDT39" i="7" a="1"/>
  <c r="NDV39" i="7" s="1"/>
  <c r="NDX39" i="7" s="1"/>
  <c r="NDL39" i="7" a="1"/>
  <c r="NDM39" i="7" s="1"/>
  <c r="NDD39" i="7" a="1"/>
  <c r="NDF39" i="7" s="1"/>
  <c r="NDH39" i="7" s="1"/>
  <c r="NCV39" i="7" a="1"/>
  <c r="NCW39" i="7" s="1"/>
  <c r="NCN39" i="7" a="1"/>
  <c r="NCP39" i="7" s="1"/>
  <c r="NCR39" i="7" s="1"/>
  <c r="NCF39" i="7" a="1"/>
  <c r="NCG39" i="7" s="1"/>
  <c r="NBX39" i="7" a="1"/>
  <c r="NBZ39" i="7" s="1"/>
  <c r="NCB39" i="7" s="1"/>
  <c r="NBP39" i="7" a="1"/>
  <c r="NBQ39" i="7" s="1"/>
  <c r="NBH39" i="7" a="1"/>
  <c r="NBJ39" i="7" s="1"/>
  <c r="NBL39" i="7" s="1"/>
  <c r="NAZ39" i="7" a="1"/>
  <c r="NBA39" i="7" s="1"/>
  <c r="NAR39" i="7" a="1"/>
  <c r="NAT39" i="7" s="1"/>
  <c r="NAV39" i="7" s="1"/>
  <c r="NAJ39" i="7" a="1"/>
  <c r="NAK39" i="7" s="1"/>
  <c r="NAB39" i="7" a="1"/>
  <c r="NAD39" i="7" s="1"/>
  <c r="NAF39" i="7" s="1"/>
  <c r="MZT39" i="7" a="1"/>
  <c r="MZU39" i="7" s="1"/>
  <c r="MZL39" i="7" a="1"/>
  <c r="MZN39" i="7" s="1"/>
  <c r="MZP39" i="7" s="1"/>
  <c r="MZD39" i="7" a="1"/>
  <c r="MZE39" i="7" s="1"/>
  <c r="MYV39" i="7" a="1"/>
  <c r="MYX39" i="7" s="1"/>
  <c r="MYZ39" i="7" s="1"/>
  <c r="MYN39" i="7" a="1"/>
  <c r="MYO39" i="7" s="1"/>
  <c r="MYF39" i="7" a="1"/>
  <c r="MYH39" i="7" s="1"/>
  <c r="MYJ39" i="7" s="1"/>
  <c r="MXX39" i="7" a="1"/>
  <c r="MXY39" i="7" s="1"/>
  <c r="MXP39" i="7" a="1"/>
  <c r="MXR39" i="7" s="1"/>
  <c r="MXT39" i="7" s="1"/>
  <c r="MXH39" i="7" a="1"/>
  <c r="MXI39" i="7" s="1"/>
  <c r="MWZ39" i="7" a="1"/>
  <c r="MXB39" i="7" s="1"/>
  <c r="MXD39" i="7" s="1"/>
  <c r="MWR39" i="7" a="1"/>
  <c r="MWS39" i="7" s="1"/>
  <c r="MWJ39" i="7" a="1"/>
  <c r="MWL39" i="7" s="1"/>
  <c r="MWN39" i="7" s="1"/>
  <c r="MWB39" i="7" a="1"/>
  <c r="MWC39" i="7" s="1"/>
  <c r="MVT39" i="7" a="1"/>
  <c r="MVV39" i="7" s="1"/>
  <c r="MVX39" i="7" s="1"/>
  <c r="MVL39" i="7" a="1"/>
  <c r="MVM39" i="7" s="1"/>
  <c r="MVD39" i="7" a="1"/>
  <c r="MVF39" i="7" s="1"/>
  <c r="MVH39" i="7" s="1"/>
  <c r="MUV39" i="7" a="1"/>
  <c r="MUW39" i="7" s="1"/>
  <c r="MUN39" i="7" a="1"/>
  <c r="MUP39" i="7" s="1"/>
  <c r="MUR39" i="7" s="1"/>
  <c r="MUF39" i="7" a="1"/>
  <c r="MUG39" i="7" s="1"/>
  <c r="MTX39" i="7" a="1"/>
  <c r="MTZ39" i="7" s="1"/>
  <c r="MUB39" i="7" s="1"/>
  <c r="MTP39" i="7" a="1"/>
  <c r="MTQ39" i="7" s="1"/>
  <c r="MTH39" i="7" a="1"/>
  <c r="MTJ39" i="7" s="1"/>
  <c r="MTL39" i="7" s="1"/>
  <c r="MSZ39" i="7" a="1"/>
  <c r="MTA39" i="7" s="1"/>
  <c r="MSR39" i="7" a="1"/>
  <c r="MST39" i="7" s="1"/>
  <c r="MSV39" i="7" s="1"/>
  <c r="MSJ39" i="7" a="1"/>
  <c r="MSK39" i="7" s="1"/>
  <c r="MSB39" i="7" a="1"/>
  <c r="MSD39" i="7" s="1"/>
  <c r="MSF39" i="7" s="1"/>
  <c r="MRT39" i="7" a="1"/>
  <c r="MRU39" i="7" s="1"/>
  <c r="MRL39" i="7" a="1"/>
  <c r="MRN39" i="7" s="1"/>
  <c r="MRP39" i="7" s="1"/>
  <c r="MRD39" i="7" a="1"/>
  <c r="MRE39" i="7" s="1"/>
  <c r="MQV39" i="7" a="1"/>
  <c r="MQX39" i="7" s="1"/>
  <c r="MQZ39" i="7" s="1"/>
  <c r="MQN39" i="7" a="1"/>
  <c r="MQO39" i="7" s="1"/>
  <c r="MQF39" i="7" a="1"/>
  <c r="MQH39" i="7" s="1"/>
  <c r="MQJ39" i="7" s="1"/>
  <c r="MPX39" i="7" a="1"/>
  <c r="MPY39" i="7" s="1"/>
  <c r="MPP39" i="7" a="1"/>
  <c r="MPR39" i="7" s="1"/>
  <c r="MPT39" i="7" s="1"/>
  <c r="MPH39" i="7" a="1"/>
  <c r="MPI39" i="7" s="1"/>
  <c r="MOZ39" i="7" a="1"/>
  <c r="MPB39" i="7" s="1"/>
  <c r="MPD39" i="7" s="1"/>
  <c r="MOR39" i="7" a="1"/>
  <c r="MOS39" i="7" s="1"/>
  <c r="MOJ39" i="7" a="1"/>
  <c r="MOL39" i="7" s="1"/>
  <c r="MON39" i="7" s="1"/>
  <c r="MOB39" i="7" a="1"/>
  <c r="MOC39" i="7" s="1"/>
  <c r="MNT39" i="7" a="1"/>
  <c r="MNV39" i="7" s="1"/>
  <c r="MNX39" i="7" s="1"/>
  <c r="MNL39" i="7" a="1"/>
  <c r="MNM39" i="7" s="1"/>
  <c r="MND39" i="7" a="1"/>
  <c r="MNF39" i="7" s="1"/>
  <c r="MNH39" i="7" s="1"/>
  <c r="MMV39" i="7" a="1"/>
  <c r="MMW39" i="7" s="1"/>
  <c r="MMN39" i="7" a="1"/>
  <c r="MMP39" i="7" s="1"/>
  <c r="MMR39" i="7" s="1"/>
  <c r="MMF39" i="7" a="1"/>
  <c r="MMG39" i="7" s="1"/>
  <c r="MLX39" i="7" a="1"/>
  <c r="MLZ39" i="7" s="1"/>
  <c r="MMB39" i="7" s="1"/>
  <c r="MLP39" i="7" a="1"/>
  <c r="MLQ39" i="7" s="1"/>
  <c r="MLH39" i="7" a="1"/>
  <c r="MLJ39" i="7" s="1"/>
  <c r="MLL39" i="7" s="1"/>
  <c r="MKZ39" i="7" a="1"/>
  <c r="MLA39" i="7" s="1"/>
  <c r="MKR39" i="7" a="1"/>
  <c r="MKT39" i="7" s="1"/>
  <c r="MKV39" i="7" s="1"/>
  <c r="MKJ39" i="7" a="1"/>
  <c r="MKK39" i="7" s="1"/>
  <c r="MKB39" i="7" a="1"/>
  <c r="MKD39" i="7" s="1"/>
  <c r="MKF39" i="7" s="1"/>
  <c r="MJT39" i="7" a="1"/>
  <c r="MJU39" i="7" s="1"/>
  <c r="MJL39" i="7" a="1"/>
  <c r="MJN39" i="7" s="1"/>
  <c r="MJP39" i="7" s="1"/>
  <c r="MJD39" i="7" a="1"/>
  <c r="MJE39" i="7" s="1"/>
  <c r="MIV39" i="7" a="1"/>
  <c r="MIX39" i="7" s="1"/>
  <c r="MIZ39" i="7" s="1"/>
  <c r="MIN39" i="7" a="1"/>
  <c r="MIO39" i="7" s="1"/>
  <c r="MIF39" i="7" a="1"/>
  <c r="MIH39" i="7" s="1"/>
  <c r="MIJ39" i="7" s="1"/>
  <c r="MHX39" i="7" a="1"/>
  <c r="MHY39" i="7" s="1"/>
  <c r="MHP39" i="7" a="1"/>
  <c r="MHR39" i="7" s="1"/>
  <c r="MHT39" i="7" s="1"/>
  <c r="MHH39" i="7" a="1"/>
  <c r="MHI39" i="7" s="1"/>
  <c r="MGZ39" i="7" a="1"/>
  <c r="MHB39" i="7" s="1"/>
  <c r="MHD39" i="7" s="1"/>
  <c r="MGR39" i="7" a="1"/>
  <c r="MGS39" i="7" s="1"/>
  <c r="MGJ39" i="7" a="1"/>
  <c r="MGL39" i="7" s="1"/>
  <c r="MGN39" i="7" s="1"/>
  <c r="MGB39" i="7" a="1"/>
  <c r="MGC39" i="7" s="1"/>
  <c r="MFT39" i="7" a="1"/>
  <c r="MFV39" i="7" s="1"/>
  <c r="MFX39" i="7" s="1"/>
  <c r="MFL39" i="7" a="1"/>
  <c r="MFM39" i="7" s="1"/>
  <c r="MFD39" i="7" a="1"/>
  <c r="MFF39" i="7" s="1"/>
  <c r="MFH39" i="7" s="1"/>
  <c r="MEV39" i="7" a="1"/>
  <c r="MEW39" i="7" s="1"/>
  <c r="MEN39" i="7" a="1"/>
  <c r="MEP39" i="7" s="1"/>
  <c r="MER39" i="7" s="1"/>
  <c r="MEF39" i="7" a="1"/>
  <c r="MEG39" i="7" s="1"/>
  <c r="MDX39" i="7" a="1"/>
  <c r="MDZ39" i="7" s="1"/>
  <c r="MEB39" i="7" s="1"/>
  <c r="MDP39" i="7" a="1"/>
  <c r="MDQ39" i="7" s="1"/>
  <c r="MDH39" i="7" a="1"/>
  <c r="MDJ39" i="7" s="1"/>
  <c r="MDL39" i="7" s="1"/>
  <c r="MCZ39" i="7" a="1"/>
  <c r="MDA39" i="7" s="1"/>
  <c r="MCR39" i="7" a="1"/>
  <c r="MCT39" i="7" s="1"/>
  <c r="MCV39" i="7" s="1"/>
  <c r="MCJ39" i="7" a="1"/>
  <c r="MCK39" i="7" s="1"/>
  <c r="MCB39" i="7" a="1"/>
  <c r="MCD39" i="7" s="1"/>
  <c r="MCF39" i="7" s="1"/>
  <c r="MBT39" i="7" a="1"/>
  <c r="MBU39" i="7" s="1"/>
  <c r="MBL39" i="7" a="1"/>
  <c r="MBN39" i="7" s="1"/>
  <c r="MBP39" i="7" s="1"/>
  <c r="MBD39" i="7" a="1"/>
  <c r="MBE39" i="7" s="1"/>
  <c r="MAV39" i="7" a="1"/>
  <c r="MAX39" i="7" s="1"/>
  <c r="MAZ39" i="7" s="1"/>
  <c r="MAN39" i="7" a="1"/>
  <c r="MAO39" i="7" s="1"/>
  <c r="MAF39" i="7" a="1"/>
  <c r="MAH39" i="7" s="1"/>
  <c r="MAJ39" i="7" s="1"/>
  <c r="LZX39" i="7" a="1"/>
  <c r="LZY39" i="7" s="1"/>
  <c r="LZP39" i="7" a="1"/>
  <c r="LZR39" i="7" s="1"/>
  <c r="LZT39" i="7" s="1"/>
  <c r="LZH39" i="7" a="1"/>
  <c r="LZI39" i="7" s="1"/>
  <c r="LYZ39" i="7" a="1"/>
  <c r="LZB39" i="7" s="1"/>
  <c r="LZD39" i="7" s="1"/>
  <c r="LYR39" i="7" a="1"/>
  <c r="LYS39" i="7" s="1"/>
  <c r="LYJ39" i="7" a="1"/>
  <c r="LYL39" i="7" s="1"/>
  <c r="LYN39" i="7" s="1"/>
  <c r="LYB39" i="7" a="1"/>
  <c r="LYC39" i="7" s="1"/>
  <c r="LXT39" i="7" a="1"/>
  <c r="LXV39" i="7" s="1"/>
  <c r="LXX39" i="7" s="1"/>
  <c r="LXL39" i="7" a="1"/>
  <c r="LXM39" i="7" s="1"/>
  <c r="LXD39" i="7" a="1"/>
  <c r="LXF39" i="7" s="1"/>
  <c r="LXH39" i="7" s="1"/>
  <c r="LWV39" i="7" a="1"/>
  <c r="LWW39" i="7" s="1"/>
  <c r="LWN39" i="7" a="1"/>
  <c r="LWP39" i="7" s="1"/>
  <c r="LWR39" i="7" s="1"/>
  <c r="LWF39" i="7" a="1"/>
  <c r="LWG39" i="7" s="1"/>
  <c r="LVX39" i="7" a="1"/>
  <c r="LVZ39" i="7" s="1"/>
  <c r="LWB39" i="7" s="1"/>
  <c r="LVP39" i="7" a="1"/>
  <c r="LVQ39" i="7" s="1"/>
  <c r="LVH39" i="7" a="1"/>
  <c r="LVJ39" i="7" s="1"/>
  <c r="LVL39" i="7" s="1"/>
  <c r="LUZ39" i="7" a="1"/>
  <c r="LVA39" i="7" s="1"/>
  <c r="LUR39" i="7" a="1"/>
  <c r="LUT39" i="7" s="1"/>
  <c r="LUV39" i="7" s="1"/>
  <c r="LUJ39" i="7" a="1"/>
  <c r="LUK39" i="7" s="1"/>
  <c r="LUB39" i="7" a="1"/>
  <c r="LUD39" i="7" s="1"/>
  <c r="LUF39" i="7" s="1"/>
  <c r="LTT39" i="7" a="1"/>
  <c r="LTU39" i="7" s="1"/>
  <c r="LTL39" i="7" a="1"/>
  <c r="LTN39" i="7" s="1"/>
  <c r="LTP39" i="7" s="1"/>
  <c r="LTD39" i="7" a="1"/>
  <c r="LTE39" i="7" s="1"/>
  <c r="LSV39" i="7" a="1"/>
  <c r="LSX39" i="7" s="1"/>
  <c r="LSZ39" i="7" s="1"/>
  <c r="LSN39" i="7" a="1"/>
  <c r="LSO39" i="7" s="1"/>
  <c r="LSF39" i="7" a="1"/>
  <c r="LSH39" i="7" s="1"/>
  <c r="LSJ39" i="7" s="1"/>
  <c r="LRX39" i="7" a="1"/>
  <c r="LRY39" i="7" s="1"/>
  <c r="LRP39" i="7" a="1"/>
  <c r="LRR39" i="7" s="1"/>
  <c r="LRT39" i="7" s="1"/>
  <c r="LRH39" i="7" a="1"/>
  <c r="LRI39" i="7" s="1"/>
  <c r="LQZ39" i="7" a="1"/>
  <c r="LRB39" i="7" s="1"/>
  <c r="LRD39" i="7" s="1"/>
  <c r="LQR39" i="7" a="1"/>
  <c r="LQS39" i="7" s="1"/>
  <c r="LQJ39" i="7" a="1"/>
  <c r="LQL39" i="7" s="1"/>
  <c r="LQN39" i="7" s="1"/>
  <c r="LQB39" i="7" a="1"/>
  <c r="LQC39" i="7" s="1"/>
  <c r="LPT39" i="7" a="1"/>
  <c r="LPV39" i="7" s="1"/>
  <c r="LPX39" i="7" s="1"/>
  <c r="LPL39" i="7" a="1"/>
  <c r="LPM39" i="7" s="1"/>
  <c r="LPD39" i="7" a="1"/>
  <c r="LPF39" i="7" s="1"/>
  <c r="LPH39" i="7" s="1"/>
  <c r="LOV39" i="7" a="1"/>
  <c r="LOW39" i="7" s="1"/>
  <c r="LON39" i="7" a="1"/>
  <c r="LOP39" i="7" s="1"/>
  <c r="LOR39" i="7" s="1"/>
  <c r="LOF39" i="7" a="1"/>
  <c r="LOG39" i="7" s="1"/>
  <c r="LNX39" i="7" a="1"/>
  <c r="LNZ39" i="7" s="1"/>
  <c r="LOB39" i="7" s="1"/>
  <c r="LNP39" i="7" a="1"/>
  <c r="LNQ39" i="7" s="1"/>
  <c r="LNH39" i="7" a="1"/>
  <c r="LNJ39" i="7" s="1"/>
  <c r="LNL39" i="7" s="1"/>
  <c r="LMZ39" i="7" a="1"/>
  <c r="LNA39" i="7" s="1"/>
  <c r="LMR39" i="7" a="1"/>
  <c r="LMT39" i="7" s="1"/>
  <c r="LMV39" i="7" s="1"/>
  <c r="LMJ39" i="7" a="1"/>
  <c r="LMK39" i="7" s="1"/>
  <c r="LMB39" i="7" a="1"/>
  <c r="LMD39" i="7" s="1"/>
  <c r="LMF39" i="7" s="1"/>
  <c r="LLT39" i="7" a="1"/>
  <c r="LLU39" i="7" s="1"/>
  <c r="LLL39" i="7" a="1"/>
  <c r="LLN39" i="7" s="1"/>
  <c r="LLP39" i="7" s="1"/>
  <c r="LLD39" i="7" a="1"/>
  <c r="LLE39" i="7" s="1"/>
  <c r="LKV39" i="7" a="1"/>
  <c r="LKX39" i="7" s="1"/>
  <c r="LKZ39" i="7" s="1"/>
  <c r="LKN39" i="7" a="1"/>
  <c r="LKO39" i="7" s="1"/>
  <c r="LKF39" i="7" a="1"/>
  <c r="LKH39" i="7" s="1"/>
  <c r="LKJ39" i="7" s="1"/>
  <c r="LJX39" i="7" a="1"/>
  <c r="LJY39" i="7" s="1"/>
  <c r="LJP39" i="7" a="1"/>
  <c r="LJR39" i="7" s="1"/>
  <c r="LJT39" i="7" s="1"/>
  <c r="LJH39" i="7" a="1"/>
  <c r="LJI39" i="7" s="1"/>
  <c r="LIZ39" i="7" a="1"/>
  <c r="LJB39" i="7" s="1"/>
  <c r="LJD39" i="7" s="1"/>
  <c r="LIR39" i="7" a="1"/>
  <c r="LIS39" i="7" s="1"/>
  <c r="LIJ39" i="7" a="1"/>
  <c r="LIL39" i="7" s="1"/>
  <c r="LIN39" i="7" s="1"/>
  <c r="LIB39" i="7" a="1"/>
  <c r="LIC39" i="7" s="1"/>
  <c r="LHT39" i="7" a="1"/>
  <c r="LHV39" i="7" s="1"/>
  <c r="LHX39" i="7" s="1"/>
  <c r="LHL39" i="7" a="1"/>
  <c r="LHM39" i="7" s="1"/>
  <c r="LHD39" i="7" a="1"/>
  <c r="LHF39" i="7" s="1"/>
  <c r="LHH39" i="7" s="1"/>
  <c r="LGV39" i="7" a="1"/>
  <c r="LGW39" i="7" s="1"/>
  <c r="LGN39" i="7" a="1"/>
  <c r="LGP39" i="7" s="1"/>
  <c r="LGR39" i="7" s="1"/>
  <c r="LGF39" i="7" a="1"/>
  <c r="LGG39" i="7" s="1"/>
  <c r="LFX39" i="7" a="1"/>
  <c r="LFZ39" i="7" s="1"/>
  <c r="LGB39" i="7" s="1"/>
  <c r="LFP39" i="7" a="1"/>
  <c r="LFQ39" i="7" s="1"/>
  <c r="LFH39" i="7" a="1"/>
  <c r="LFJ39" i="7" s="1"/>
  <c r="LFL39" i="7" s="1"/>
  <c r="LEZ39" i="7" a="1"/>
  <c r="LFA39" i="7" s="1"/>
  <c r="LER39" i="7" a="1"/>
  <c r="LET39" i="7" s="1"/>
  <c r="LEV39" i="7" s="1"/>
  <c r="LEJ39" i="7" a="1"/>
  <c r="LEK39" i="7" s="1"/>
  <c r="LEB39" i="7" a="1"/>
  <c r="LED39" i="7" s="1"/>
  <c r="LEF39" i="7" s="1"/>
  <c r="LDT39" i="7" a="1"/>
  <c r="LDU39" i="7" s="1"/>
  <c r="LDL39" i="7" a="1"/>
  <c r="LDN39" i="7" s="1"/>
  <c r="LDP39" i="7" s="1"/>
  <c r="LDD39" i="7" a="1"/>
  <c r="LDE39" i="7" s="1"/>
  <c r="LCV39" i="7" a="1"/>
  <c r="LCX39" i="7" s="1"/>
  <c r="LCZ39" i="7" s="1"/>
  <c r="LCN39" i="7" a="1"/>
  <c r="LCO39" i="7" s="1"/>
  <c r="LCF39" i="7" a="1"/>
  <c r="LCH39" i="7" s="1"/>
  <c r="LCJ39" i="7" s="1"/>
  <c r="LBX39" i="7" a="1"/>
  <c r="LBY39" i="7" s="1"/>
  <c r="LBP39" i="7" a="1"/>
  <c r="LBR39" i="7" s="1"/>
  <c r="LBT39" i="7" s="1"/>
  <c r="LBH39" i="7" a="1"/>
  <c r="LBI39" i="7" s="1"/>
  <c r="LAZ39" i="7" a="1"/>
  <c r="LBB39" i="7" s="1"/>
  <c r="LBD39" i="7" s="1"/>
  <c r="LAR39" i="7" a="1"/>
  <c r="LAS39" i="7" s="1"/>
  <c r="LAJ39" i="7" a="1"/>
  <c r="LAL39" i="7" s="1"/>
  <c r="LAN39" i="7" s="1"/>
  <c r="LAB39" i="7" a="1"/>
  <c r="LAC39" i="7" s="1"/>
  <c r="KZT39" i="7" a="1"/>
  <c r="KZV39" i="7" s="1"/>
  <c r="KZX39" i="7" s="1"/>
  <c r="KZL39" i="7" a="1"/>
  <c r="KZM39" i="7" s="1"/>
  <c r="KZD39" i="7" a="1"/>
  <c r="KZF39" i="7" s="1"/>
  <c r="KZH39" i="7" s="1"/>
  <c r="KYV39" i="7" a="1"/>
  <c r="KYW39" i="7" s="1"/>
  <c r="KYN39" i="7" a="1"/>
  <c r="KYP39" i="7" s="1"/>
  <c r="KYR39" i="7" s="1"/>
  <c r="KYF39" i="7" a="1"/>
  <c r="KYG39" i="7" s="1"/>
  <c r="KXX39" i="7" a="1"/>
  <c r="KXZ39" i="7" s="1"/>
  <c r="KYB39" i="7" s="1"/>
  <c r="KXP39" i="7" a="1"/>
  <c r="KXQ39" i="7" s="1"/>
  <c r="KXH39" i="7" a="1"/>
  <c r="KXJ39" i="7" s="1"/>
  <c r="KXL39" i="7" s="1"/>
  <c r="KWZ39" i="7" a="1"/>
  <c r="KXA39" i="7" s="1"/>
  <c r="KWR39" i="7" a="1"/>
  <c r="KWT39" i="7" s="1"/>
  <c r="KWV39" i="7" s="1"/>
  <c r="KWJ39" i="7" a="1"/>
  <c r="KWK39" i="7" s="1"/>
  <c r="KWB39" i="7" a="1"/>
  <c r="KWD39" i="7" s="1"/>
  <c r="KWF39" i="7" s="1"/>
  <c r="KVT39" i="7" a="1"/>
  <c r="KVU39" i="7" s="1"/>
  <c r="KVL39" i="7" a="1"/>
  <c r="KVN39" i="7" s="1"/>
  <c r="KVP39" i="7" s="1"/>
  <c r="KVD39" i="7" a="1"/>
  <c r="KVE39" i="7" s="1"/>
  <c r="KUV39" i="7" a="1"/>
  <c r="KUX39" i="7" s="1"/>
  <c r="KUZ39" i="7" s="1"/>
  <c r="KUN39" i="7" a="1"/>
  <c r="KUO39" i="7" s="1"/>
  <c r="KUF39" i="7" a="1"/>
  <c r="KUH39" i="7" s="1"/>
  <c r="KUJ39" i="7" s="1"/>
  <c r="KTX39" i="7" a="1"/>
  <c r="KTY39" i="7" s="1"/>
  <c r="KTP39" i="7" a="1"/>
  <c r="KTR39" i="7" s="1"/>
  <c r="KTT39" i="7" s="1"/>
  <c r="KTH39" i="7" a="1"/>
  <c r="KTI39" i="7" s="1"/>
  <c r="KSZ39" i="7" a="1"/>
  <c r="KTB39" i="7" s="1"/>
  <c r="KTD39" i="7" s="1"/>
  <c r="KSR39" i="7" a="1"/>
  <c r="KSS39" i="7" s="1"/>
  <c r="KSJ39" i="7" a="1"/>
  <c r="KSL39" i="7" s="1"/>
  <c r="KSN39" i="7" s="1"/>
  <c r="KSB39" i="7" a="1"/>
  <c r="KSC39" i="7" s="1"/>
  <c r="KRT39" i="7" a="1"/>
  <c r="KRV39" i="7" s="1"/>
  <c r="KRX39" i="7" s="1"/>
  <c r="KRL39" i="7" a="1"/>
  <c r="KRD39" i="7" a="1"/>
  <c r="KRF39" i="7" s="1"/>
  <c r="KRH39" i="7" s="1"/>
  <c r="KQV39" i="7" a="1"/>
  <c r="KQW39" i="7" s="1"/>
  <c r="KQN39" i="7" a="1"/>
  <c r="KQP39" i="7" s="1"/>
  <c r="KQR39" i="7" s="1"/>
  <c r="KQF39" i="7" a="1"/>
  <c r="KQG39" i="7" s="1"/>
  <c r="KPX39" i="7" a="1"/>
  <c r="KPZ39" i="7" s="1"/>
  <c r="KQB39" i="7" s="1"/>
  <c r="KPP39" i="7" a="1"/>
  <c r="KPQ39" i="7" s="1"/>
  <c r="KPH39" i="7" a="1"/>
  <c r="KPJ39" i="7" s="1"/>
  <c r="KPL39" i="7" s="1"/>
  <c r="KOZ39" i="7" a="1"/>
  <c r="KPA39" i="7" s="1"/>
  <c r="KOR39" i="7" a="1"/>
  <c r="KOT39" i="7" s="1"/>
  <c r="KOV39" i="7" s="1"/>
  <c r="KOJ39" i="7" a="1"/>
  <c r="KOK39" i="7" s="1"/>
  <c r="KOB39" i="7" a="1"/>
  <c r="KOD39" i="7" s="1"/>
  <c r="KOF39" i="7" s="1"/>
  <c r="KNT39" i="7" a="1"/>
  <c r="KNU39" i="7" s="1"/>
  <c r="KNL39" i="7" a="1"/>
  <c r="KNN39" i="7" s="1"/>
  <c r="KNP39" i="7" s="1"/>
  <c r="KND39" i="7" a="1"/>
  <c r="KNE39" i="7" s="1"/>
  <c r="KMV39" i="7" a="1"/>
  <c r="KMX39" i="7" s="1"/>
  <c r="KMZ39" i="7" s="1"/>
  <c r="KMN39" i="7" a="1"/>
  <c r="KMO39" i="7" s="1"/>
  <c r="KMF39" i="7" a="1"/>
  <c r="KMH39" i="7" s="1"/>
  <c r="KMJ39" i="7" s="1"/>
  <c r="KLX39" i="7" a="1"/>
  <c r="KLY39" i="7" s="1"/>
  <c r="KLP39" i="7" a="1"/>
  <c r="KLR39" i="7" s="1"/>
  <c r="KLT39" i="7" s="1"/>
  <c r="KLH39" i="7" a="1"/>
  <c r="KLI39" i="7" s="1"/>
  <c r="KKZ39" i="7" a="1"/>
  <c r="KLB39" i="7" s="1"/>
  <c r="KLD39" i="7" s="1"/>
  <c r="KKR39" i="7" a="1"/>
  <c r="KKS39" i="7" s="1"/>
  <c r="KKJ39" i="7" a="1"/>
  <c r="KKL39" i="7" s="1"/>
  <c r="KKN39" i="7" s="1"/>
  <c r="KKB39" i="7" a="1"/>
  <c r="KKC39" i="7" s="1"/>
  <c r="KJT39" i="7" a="1"/>
  <c r="KJV39" i="7" s="1"/>
  <c r="KJX39" i="7" s="1"/>
  <c r="KJL39" i="7" a="1"/>
  <c r="KJM39" i="7" s="1"/>
  <c r="KJD39" i="7" a="1"/>
  <c r="KJF39" i="7" s="1"/>
  <c r="KJH39" i="7" s="1"/>
  <c r="KIV39" i="7" a="1"/>
  <c r="KIW39" i="7" s="1"/>
  <c r="KIN39" i="7" a="1"/>
  <c r="KIP39" i="7" s="1"/>
  <c r="KIR39" i="7" s="1"/>
  <c r="KIF39" i="7" a="1"/>
  <c r="KIG39" i="7" s="1"/>
  <c r="KHX39" i="7" a="1"/>
  <c r="KHZ39" i="7" s="1"/>
  <c r="KIB39" i="7" s="1"/>
  <c r="KHP39" i="7" a="1"/>
  <c r="KHQ39" i="7" s="1"/>
  <c r="KHH39" i="7" a="1"/>
  <c r="KHJ39" i="7" s="1"/>
  <c r="KHL39" i="7" s="1"/>
  <c r="KGZ39" i="7" a="1"/>
  <c r="KHA39" i="7" s="1"/>
  <c r="KGR39" i="7" a="1"/>
  <c r="KGT39" i="7" s="1"/>
  <c r="KGV39" i="7" s="1"/>
  <c r="KGJ39" i="7" a="1"/>
  <c r="KGK39" i="7" s="1"/>
  <c r="KGB39" i="7" a="1"/>
  <c r="KGD39" i="7" s="1"/>
  <c r="KGF39" i="7" s="1"/>
  <c r="KFT39" i="7" a="1"/>
  <c r="KFU39" i="7" s="1"/>
  <c r="KFL39" i="7" a="1"/>
  <c r="KFN39" i="7" s="1"/>
  <c r="KFP39" i="7" s="1"/>
  <c r="KFD39" i="7" a="1"/>
  <c r="KFE39" i="7" s="1"/>
  <c r="KEV39" i="7" a="1"/>
  <c r="KEX39" i="7" s="1"/>
  <c r="KEZ39" i="7" s="1"/>
  <c r="KEN39" i="7" a="1"/>
  <c r="KEO39" i="7" s="1"/>
  <c r="KEF39" i="7" a="1"/>
  <c r="KEH39" i="7" s="1"/>
  <c r="KEJ39" i="7" s="1"/>
  <c r="KDX39" i="7" a="1"/>
  <c r="KDY39" i="7" s="1"/>
  <c r="KDP39" i="7" a="1"/>
  <c r="KDR39" i="7" s="1"/>
  <c r="KDT39" i="7" s="1"/>
  <c r="KDH39" i="7" a="1"/>
  <c r="KDI39" i="7" s="1"/>
  <c r="KCZ39" i="7" a="1"/>
  <c r="KDB39" i="7" s="1"/>
  <c r="KDD39" i="7" s="1"/>
  <c r="KCR39" i="7" a="1"/>
  <c r="KCS39" i="7" s="1"/>
  <c r="KCJ39" i="7" a="1"/>
  <c r="KCL39" i="7" s="1"/>
  <c r="KCN39" i="7" s="1"/>
  <c r="KCB39" i="7" a="1"/>
  <c r="KCC39" i="7" s="1"/>
  <c r="KBT39" i="7" a="1"/>
  <c r="KBV39" i="7" s="1"/>
  <c r="KBX39" i="7" s="1"/>
  <c r="KBL39" i="7" a="1"/>
  <c r="KBM39" i="7" s="1"/>
  <c r="KBD39" i="7" a="1"/>
  <c r="KBF39" i="7" s="1"/>
  <c r="KBH39" i="7" s="1"/>
  <c r="KAV39" i="7" a="1"/>
  <c r="KAW39" i="7" s="1"/>
  <c r="KAN39" i="7" a="1"/>
  <c r="KAP39" i="7" s="1"/>
  <c r="KAR39" i="7" s="1"/>
  <c r="KAF39" i="7" a="1"/>
  <c r="KAG39" i="7" s="1"/>
  <c r="JZX39" i="7" a="1"/>
  <c r="JZZ39" i="7" s="1"/>
  <c r="KAB39" i="7" s="1"/>
  <c r="JZP39" i="7" a="1"/>
  <c r="JZQ39" i="7" s="1"/>
  <c r="JZH39" i="7" a="1"/>
  <c r="JZJ39" i="7" s="1"/>
  <c r="JZL39" i="7" s="1"/>
  <c r="JYZ39" i="7" a="1"/>
  <c r="JZA39" i="7" s="1"/>
  <c r="JYR39" i="7" a="1"/>
  <c r="JYT39" i="7" s="1"/>
  <c r="JYV39" i="7" s="1"/>
  <c r="JYJ39" i="7" a="1"/>
  <c r="JYK39" i="7" s="1"/>
  <c r="JYB39" i="7" a="1"/>
  <c r="JYD39" i="7" s="1"/>
  <c r="JYF39" i="7" s="1"/>
  <c r="JXT39" i="7" a="1"/>
  <c r="JXU39" i="7" s="1"/>
  <c r="JXL39" i="7" a="1"/>
  <c r="JXN39" i="7" s="1"/>
  <c r="JXP39" i="7" s="1"/>
  <c r="JXD39" i="7" a="1"/>
  <c r="JXE39" i="7" s="1"/>
  <c r="JWV39" i="7" a="1"/>
  <c r="JWX39" i="7" s="1"/>
  <c r="JWZ39" i="7" s="1"/>
  <c r="JWN39" i="7" a="1"/>
  <c r="JWO39" i="7" s="1"/>
  <c r="JWF39" i="7" a="1"/>
  <c r="JWH39" i="7" s="1"/>
  <c r="JWJ39" i="7" s="1"/>
  <c r="JVX39" i="7" a="1"/>
  <c r="JVY39" i="7" s="1"/>
  <c r="JVP39" i="7" a="1"/>
  <c r="JVR39" i="7" s="1"/>
  <c r="JVT39" i="7" s="1"/>
  <c r="JVH39" i="7" a="1"/>
  <c r="JVI39" i="7" s="1"/>
  <c r="JUZ39" i="7" a="1"/>
  <c r="JVB39" i="7" s="1"/>
  <c r="JVD39" i="7" s="1"/>
  <c r="JUR39" i="7" a="1"/>
  <c r="JUS39" i="7" s="1"/>
  <c r="JUJ39" i="7" a="1"/>
  <c r="JUL39" i="7" s="1"/>
  <c r="JUN39" i="7" s="1"/>
  <c r="JUB39" i="7" a="1"/>
  <c r="JUC39" i="7" s="1"/>
  <c r="JTT39" i="7" a="1"/>
  <c r="JTV39" i="7" s="1"/>
  <c r="JTX39" i="7" s="1"/>
  <c r="JTL39" i="7" a="1"/>
  <c r="JTM39" i="7" s="1"/>
  <c r="JTD39" i="7" a="1"/>
  <c r="JTF39" i="7" s="1"/>
  <c r="JTH39" i="7" s="1"/>
  <c r="JSV39" i="7" a="1"/>
  <c r="JSW39" i="7" s="1"/>
  <c r="JSN39" i="7" a="1"/>
  <c r="JSP39" i="7" s="1"/>
  <c r="JSR39" i="7" s="1"/>
  <c r="JSF39" i="7" a="1"/>
  <c r="JSG39" i="7" s="1"/>
  <c r="JRX39" i="7" a="1"/>
  <c r="JRZ39" i="7" s="1"/>
  <c r="JSB39" i="7" s="1"/>
  <c r="JRP39" i="7" a="1"/>
  <c r="JRQ39" i="7" s="1"/>
  <c r="JRH39" i="7" a="1"/>
  <c r="JRJ39" i="7" s="1"/>
  <c r="JRL39" i="7" s="1"/>
  <c r="JQZ39" i="7" a="1"/>
  <c r="JRA39" i="7" s="1"/>
  <c r="JQR39" i="7" a="1"/>
  <c r="JQT39" i="7" s="1"/>
  <c r="JQV39" i="7" s="1"/>
  <c r="JQJ39" i="7" a="1"/>
  <c r="JQK39" i="7" s="1"/>
  <c r="JQB39" i="7" a="1"/>
  <c r="JQD39" i="7" s="1"/>
  <c r="JQF39" i="7" s="1"/>
  <c r="JPT39" i="7" a="1"/>
  <c r="JPU39" i="7" s="1"/>
  <c r="JPL39" i="7" a="1"/>
  <c r="JPN39" i="7" s="1"/>
  <c r="JPP39" i="7" s="1"/>
  <c r="JPD39" i="7" a="1"/>
  <c r="JPE39" i="7" s="1"/>
  <c r="JOV39" i="7" a="1"/>
  <c r="JOX39" i="7" s="1"/>
  <c r="JOZ39" i="7" s="1"/>
  <c r="JON39" i="7" a="1"/>
  <c r="JOO39" i="7" s="1"/>
  <c r="JOF39" i="7" a="1"/>
  <c r="JOH39" i="7" s="1"/>
  <c r="JOJ39" i="7" s="1"/>
  <c r="JNX39" i="7" a="1"/>
  <c r="JNY39" i="7" s="1"/>
  <c r="JNP39" i="7" a="1"/>
  <c r="JNR39" i="7" s="1"/>
  <c r="JNT39" i="7" s="1"/>
  <c r="JNH39" i="7" a="1"/>
  <c r="JNI39" i="7" s="1"/>
  <c r="JMZ39" i="7" a="1"/>
  <c r="JNB39" i="7" s="1"/>
  <c r="JND39" i="7" s="1"/>
  <c r="JMR39" i="7" a="1"/>
  <c r="JMS39" i="7" s="1"/>
  <c r="JMJ39" i="7" a="1"/>
  <c r="JML39" i="7" s="1"/>
  <c r="JMN39" i="7" s="1"/>
  <c r="JMB39" i="7" a="1"/>
  <c r="JMC39" i="7" s="1"/>
  <c r="JLT39" i="7" a="1"/>
  <c r="JLV39" i="7" s="1"/>
  <c r="JLX39" i="7" s="1"/>
  <c r="JLL39" i="7" a="1"/>
  <c r="JLM39" i="7" s="1"/>
  <c r="JLD39" i="7" a="1"/>
  <c r="JLF39" i="7" s="1"/>
  <c r="JLH39" i="7" s="1"/>
  <c r="JKV39" i="7" a="1"/>
  <c r="JKW39" i="7" s="1"/>
  <c r="JKN39" i="7" a="1"/>
  <c r="JKP39" i="7" s="1"/>
  <c r="JKR39" i="7" s="1"/>
  <c r="JKF39" i="7" a="1"/>
  <c r="JKG39" i="7" s="1"/>
  <c r="JJX39" i="7" a="1"/>
  <c r="JJZ39" i="7" s="1"/>
  <c r="JKB39" i="7" s="1"/>
  <c r="JJP39" i="7" a="1"/>
  <c r="JJQ39" i="7" s="1"/>
  <c r="JJH39" i="7" a="1"/>
  <c r="JJJ39" i="7" s="1"/>
  <c r="JJL39" i="7" s="1"/>
  <c r="JIZ39" i="7" a="1"/>
  <c r="JJA39" i="7" s="1"/>
  <c r="JIR39" i="7" a="1"/>
  <c r="JIT39" i="7" s="1"/>
  <c r="JIV39" i="7" s="1"/>
  <c r="JIJ39" i="7" a="1"/>
  <c r="JIK39" i="7" s="1"/>
  <c r="JIB39" i="7" a="1"/>
  <c r="JID39" i="7" s="1"/>
  <c r="JIF39" i="7" s="1"/>
  <c r="JHT39" i="7" a="1"/>
  <c r="JHU39" i="7" s="1"/>
  <c r="JHL39" i="7" a="1"/>
  <c r="JHN39" i="7" s="1"/>
  <c r="JHP39" i="7" s="1"/>
  <c r="JHD39" i="7" a="1"/>
  <c r="JHE39" i="7" s="1"/>
  <c r="JGV39" i="7" a="1"/>
  <c r="JGX39" i="7" s="1"/>
  <c r="JGZ39" i="7" s="1"/>
  <c r="JGN39" i="7" a="1"/>
  <c r="JGO39" i="7" s="1"/>
  <c r="JGF39" i="7" a="1"/>
  <c r="JGH39" i="7" s="1"/>
  <c r="JGJ39" i="7" s="1"/>
  <c r="JFX39" i="7" a="1"/>
  <c r="JFY39" i="7" s="1"/>
  <c r="JFP39" i="7" a="1"/>
  <c r="JFR39" i="7" s="1"/>
  <c r="JFT39" i="7" s="1"/>
  <c r="JFH39" i="7" a="1"/>
  <c r="JFI39" i="7" s="1"/>
  <c r="JEZ39" i="7" a="1"/>
  <c r="JFB39" i="7" s="1"/>
  <c r="JFD39" i="7" s="1"/>
  <c r="JER39" i="7" a="1"/>
  <c r="JES39" i="7" s="1"/>
  <c r="JEJ39" i="7" a="1"/>
  <c r="JEL39" i="7" s="1"/>
  <c r="JEN39" i="7" s="1"/>
  <c r="JEB39" i="7" a="1"/>
  <c r="JEC39" i="7" s="1"/>
  <c r="JDT39" i="7" a="1"/>
  <c r="JDV39" i="7" s="1"/>
  <c r="JDX39" i="7" s="1"/>
  <c r="JDL39" i="7" a="1"/>
  <c r="JDM39" i="7" s="1"/>
  <c r="JDD39" i="7" a="1"/>
  <c r="JDF39" i="7" s="1"/>
  <c r="JDH39" i="7" s="1"/>
  <c r="JCV39" i="7" a="1"/>
  <c r="JCW39" i="7" s="1"/>
  <c r="JCN39" i="7" a="1"/>
  <c r="JCP39" i="7" s="1"/>
  <c r="JCR39" i="7" s="1"/>
  <c r="JCF39" i="7" a="1"/>
  <c r="JCG39" i="7" s="1"/>
  <c r="JBX39" i="7" a="1"/>
  <c r="JBZ39" i="7" s="1"/>
  <c r="JCB39" i="7" s="1"/>
  <c r="JBP39" i="7" a="1"/>
  <c r="JBQ39" i="7" s="1"/>
  <c r="JBH39" i="7" a="1"/>
  <c r="JBJ39" i="7" s="1"/>
  <c r="JBL39" i="7" s="1"/>
  <c r="JAZ39" i="7" a="1"/>
  <c r="JBA39" i="7" s="1"/>
  <c r="JAR39" i="7" a="1"/>
  <c r="JAT39" i="7" s="1"/>
  <c r="JAV39" i="7" s="1"/>
  <c r="JAJ39" i="7" a="1"/>
  <c r="JAK39" i="7" s="1"/>
  <c r="JAB39" i="7" a="1"/>
  <c r="JAD39" i="7" s="1"/>
  <c r="JAF39" i="7" s="1"/>
  <c r="IZT39" i="7" a="1"/>
  <c r="IZU39" i="7" s="1"/>
  <c r="IZL39" i="7" a="1"/>
  <c r="IZN39" i="7" s="1"/>
  <c r="IZP39" i="7" s="1"/>
  <c r="IZD39" i="7" a="1"/>
  <c r="IZE39" i="7" s="1"/>
  <c r="IYV39" i="7" a="1"/>
  <c r="IYX39" i="7" s="1"/>
  <c r="IYZ39" i="7" s="1"/>
  <c r="IYN39" i="7" a="1"/>
  <c r="IYO39" i="7" s="1"/>
  <c r="IYF39" i="7" a="1"/>
  <c r="IYH39" i="7" s="1"/>
  <c r="IYJ39" i="7" s="1"/>
  <c r="IXX39" i="7" a="1"/>
  <c r="IXY39" i="7" s="1"/>
  <c r="IXP39" i="7" a="1"/>
  <c r="IXR39" i="7" s="1"/>
  <c r="IXT39" i="7" s="1"/>
  <c r="IXH39" i="7" a="1"/>
  <c r="IXI39" i="7" s="1"/>
  <c r="IWZ39" i="7" a="1"/>
  <c r="IXB39" i="7" s="1"/>
  <c r="IXD39" i="7" s="1"/>
  <c r="IWR39" i="7" a="1"/>
  <c r="IWS39" i="7" s="1"/>
  <c r="IWJ39" i="7" a="1"/>
  <c r="IWL39" i="7" s="1"/>
  <c r="IWN39" i="7" s="1"/>
  <c r="IWB39" i="7" a="1"/>
  <c r="IWC39" i="7" s="1"/>
  <c r="IVT39" i="7" a="1"/>
  <c r="IVV39" i="7" s="1"/>
  <c r="IVX39" i="7" s="1"/>
  <c r="IVL39" i="7" a="1"/>
  <c r="IVM39" i="7" s="1"/>
  <c r="IVD39" i="7" a="1"/>
  <c r="IVF39" i="7" s="1"/>
  <c r="IVH39" i="7" s="1"/>
  <c r="IUV39" i="7" a="1"/>
  <c r="IUW39" i="7" s="1"/>
  <c r="IUN39" i="7" a="1"/>
  <c r="IUP39" i="7" s="1"/>
  <c r="IUR39" i="7" s="1"/>
  <c r="IUF39" i="7" a="1"/>
  <c r="IUG39" i="7" s="1"/>
  <c r="ITX39" i="7" a="1"/>
  <c r="ITZ39" i="7" s="1"/>
  <c r="IUB39" i="7" s="1"/>
  <c r="ITP39" i="7" a="1"/>
  <c r="ITQ39" i="7" s="1"/>
  <c r="ITH39" i="7" a="1"/>
  <c r="ITJ39" i="7" s="1"/>
  <c r="ITL39" i="7" s="1"/>
  <c r="ISZ39" i="7" a="1"/>
  <c r="ITA39" i="7" s="1"/>
  <c r="ISR39" i="7" a="1"/>
  <c r="IST39" i="7" s="1"/>
  <c r="ISV39" i="7" s="1"/>
  <c r="ISJ39" i="7" a="1"/>
  <c r="ISK39" i="7" s="1"/>
  <c r="ISB39" i="7" a="1"/>
  <c r="ISD39" i="7" s="1"/>
  <c r="ISF39" i="7" s="1"/>
  <c r="IRT39" i="7" a="1"/>
  <c r="IRU39" i="7" s="1"/>
  <c r="IRL39" i="7" a="1"/>
  <c r="IRN39" i="7" s="1"/>
  <c r="IRP39" i="7" s="1"/>
  <c r="IRD39" i="7" a="1"/>
  <c r="IRE39" i="7" s="1"/>
  <c r="IQV39" i="7" a="1"/>
  <c r="IQX39" i="7" s="1"/>
  <c r="IQZ39" i="7" s="1"/>
  <c r="IQN39" i="7" a="1"/>
  <c r="IQO39" i="7" s="1"/>
  <c r="IQF39" i="7" a="1"/>
  <c r="IQH39" i="7" s="1"/>
  <c r="IQJ39" i="7" s="1"/>
  <c r="IPX39" i="7" a="1"/>
  <c r="IPY39" i="7" s="1"/>
  <c r="IPP39" i="7" a="1"/>
  <c r="IPR39" i="7" s="1"/>
  <c r="IPT39" i="7" s="1"/>
  <c r="IPH39" i="7" a="1"/>
  <c r="IPI39" i="7" s="1"/>
  <c r="IOZ39" i="7" a="1"/>
  <c r="IPB39" i="7" s="1"/>
  <c r="IPD39" i="7" s="1"/>
  <c r="IOR39" i="7" a="1"/>
  <c r="IOS39" i="7" s="1"/>
  <c r="IOJ39" i="7" a="1"/>
  <c r="IOL39" i="7" s="1"/>
  <c r="ION39" i="7" s="1"/>
  <c r="IOB39" i="7" a="1"/>
  <c r="IOC39" i="7" s="1"/>
  <c r="INT39" i="7" a="1"/>
  <c r="INV39" i="7" s="1"/>
  <c r="INX39" i="7" s="1"/>
  <c r="INL39" i="7" a="1"/>
  <c r="INM39" i="7" s="1"/>
  <c r="IND39" i="7" a="1"/>
  <c r="INF39" i="7" s="1"/>
  <c r="INH39" i="7" s="1"/>
  <c r="IMV39" i="7" a="1"/>
  <c r="IMW39" i="7" s="1"/>
  <c r="IMN39" i="7" a="1"/>
  <c r="IMP39" i="7" s="1"/>
  <c r="IMR39" i="7" s="1"/>
  <c r="IMF39" i="7" a="1"/>
  <c r="IMG39" i="7" s="1"/>
  <c r="ILX39" i="7" a="1"/>
  <c r="ILZ39" i="7" s="1"/>
  <c r="IMB39" i="7" s="1"/>
  <c r="ILP39" i="7" a="1"/>
  <c r="ILQ39" i="7" s="1"/>
  <c r="ILH39" i="7" a="1"/>
  <c r="ILJ39" i="7" s="1"/>
  <c r="ILL39" i="7" s="1"/>
  <c r="IKZ39" i="7" a="1"/>
  <c r="ILA39" i="7" s="1"/>
  <c r="IKR39" i="7" a="1"/>
  <c r="IKT39" i="7" s="1"/>
  <c r="IKV39" i="7" s="1"/>
  <c r="IKJ39" i="7" a="1"/>
  <c r="IKK39" i="7" s="1"/>
  <c r="IKB39" i="7" a="1"/>
  <c r="IKD39" i="7" s="1"/>
  <c r="IKF39" i="7" s="1"/>
  <c r="IJT39" i="7" a="1"/>
  <c r="IJU39" i="7" s="1"/>
  <c r="IJL39" i="7" a="1"/>
  <c r="IJN39" i="7" s="1"/>
  <c r="IJP39" i="7" s="1"/>
  <c r="IJD39" i="7" a="1"/>
  <c r="IJE39" i="7" s="1"/>
  <c r="IIV39" i="7" a="1"/>
  <c r="IIX39" i="7" s="1"/>
  <c r="IIZ39" i="7" s="1"/>
  <c r="IIN39" i="7" a="1"/>
  <c r="IIO39" i="7" s="1"/>
  <c r="IIF39" i="7" a="1"/>
  <c r="IIH39" i="7" s="1"/>
  <c r="IIJ39" i="7" s="1"/>
  <c r="IHX39" i="7" a="1"/>
  <c r="IHY39" i="7" s="1"/>
  <c r="IHP39" i="7" a="1"/>
  <c r="IHR39" i="7" s="1"/>
  <c r="IHT39" i="7" s="1"/>
  <c r="IHH39" i="7" a="1"/>
  <c r="IHI39" i="7" s="1"/>
  <c r="IGZ39" i="7" a="1"/>
  <c r="IHB39" i="7" s="1"/>
  <c r="IHD39" i="7" s="1"/>
  <c r="IGR39" i="7" a="1"/>
  <c r="IGJ39" i="7" a="1"/>
  <c r="IGL39" i="7" s="1"/>
  <c r="IGN39" i="7" s="1"/>
  <c r="IGB39" i="7" a="1"/>
  <c r="IGC39" i="7" s="1"/>
  <c r="IFT39" i="7" a="1"/>
  <c r="IFV39" i="7" s="1"/>
  <c r="IFX39" i="7" s="1"/>
  <c r="IFL39" i="7" a="1"/>
  <c r="IFM39" i="7" s="1"/>
  <c r="IFD39" i="7" a="1"/>
  <c r="IFF39" i="7" s="1"/>
  <c r="IFH39" i="7" s="1"/>
  <c r="IEV39" i="7" a="1"/>
  <c r="IEW39" i="7" s="1"/>
  <c r="IEN39" i="7" a="1"/>
  <c r="IEP39" i="7" s="1"/>
  <c r="IER39" i="7" s="1"/>
  <c r="IEF39" i="7" a="1"/>
  <c r="IEG39" i="7" s="1"/>
  <c r="IDX39" i="7" a="1"/>
  <c r="IDZ39" i="7" s="1"/>
  <c r="IEB39" i="7" s="1"/>
  <c r="IDP39" i="7" a="1"/>
  <c r="IDQ39" i="7" s="1"/>
  <c r="IDH39" i="7" a="1"/>
  <c r="IDJ39" i="7" s="1"/>
  <c r="IDL39" i="7" s="1"/>
  <c r="ICZ39" i="7" a="1"/>
  <c r="IDA39" i="7" s="1"/>
  <c r="ICR39" i="7" a="1"/>
  <c r="ICT39" i="7" s="1"/>
  <c r="ICV39" i="7" s="1"/>
  <c r="ICJ39" i="7" a="1"/>
  <c r="ICK39" i="7" s="1"/>
  <c r="ICB39" i="7" a="1"/>
  <c r="ICD39" i="7" s="1"/>
  <c r="ICF39" i="7" s="1"/>
  <c r="IBT39" i="7" a="1"/>
  <c r="IBU39" i="7" s="1"/>
  <c r="IBL39" i="7" a="1"/>
  <c r="IBN39" i="7" s="1"/>
  <c r="IBP39" i="7" s="1"/>
  <c r="IBD39" i="7" a="1"/>
  <c r="IBE39" i="7" s="1"/>
  <c r="IAV39" i="7" a="1"/>
  <c r="IAX39" i="7" s="1"/>
  <c r="IAZ39" i="7" s="1"/>
  <c r="IAN39" i="7" a="1"/>
  <c r="IAO39" i="7" s="1"/>
  <c r="IAF39" i="7" a="1"/>
  <c r="IAH39" i="7" s="1"/>
  <c r="IAJ39" i="7" s="1"/>
  <c r="HZX39" i="7" a="1"/>
  <c r="HZY39" i="7" s="1"/>
  <c r="HZP39" i="7" a="1"/>
  <c r="HZR39" i="7" s="1"/>
  <c r="HZT39" i="7" s="1"/>
  <c r="HZH39" i="7" a="1"/>
  <c r="HZI39" i="7" s="1"/>
  <c r="HYZ39" i="7" a="1"/>
  <c r="HZB39" i="7" s="1"/>
  <c r="HZD39" i="7" s="1"/>
  <c r="HYR39" i="7" a="1"/>
  <c r="HYS39" i="7" s="1"/>
  <c r="HYJ39" i="7" a="1"/>
  <c r="HYL39" i="7" s="1"/>
  <c r="HYN39" i="7" s="1"/>
  <c r="HYB39" i="7" a="1"/>
  <c r="HYC39" i="7" s="1"/>
  <c r="HXT39" i="7" a="1"/>
  <c r="HXV39" i="7" s="1"/>
  <c r="HXX39" i="7" s="1"/>
  <c r="HXL39" i="7" a="1"/>
  <c r="HXM39" i="7" s="1"/>
  <c r="HXD39" i="7" a="1"/>
  <c r="HXF39" i="7" s="1"/>
  <c r="HXH39" i="7" s="1"/>
  <c r="HWV39" i="7" a="1"/>
  <c r="HWN39" i="7" a="1"/>
  <c r="HWP39" i="7" s="1"/>
  <c r="HWR39" i="7" s="1"/>
  <c r="HWF39" i="7" a="1"/>
  <c r="HWG39" i="7" s="1"/>
  <c r="HVX39" i="7" a="1"/>
  <c r="HVZ39" i="7" s="1"/>
  <c r="HWB39" i="7" s="1"/>
  <c r="HVP39" i="7" a="1"/>
  <c r="HVQ39" i="7" s="1"/>
  <c r="HVH39" i="7" a="1"/>
  <c r="HVJ39" i="7" s="1"/>
  <c r="HVL39" i="7" s="1"/>
  <c r="HUZ39" i="7" a="1"/>
  <c r="HVA39" i="7" s="1"/>
  <c r="HUR39" i="7" a="1"/>
  <c r="HUT39" i="7" s="1"/>
  <c r="HUV39" i="7" s="1"/>
  <c r="HUJ39" i="7" a="1"/>
  <c r="HUK39" i="7" s="1"/>
  <c r="HUB39" i="7" a="1"/>
  <c r="HUD39" i="7" s="1"/>
  <c r="HUF39" i="7" s="1"/>
  <c r="HTT39" i="7" a="1"/>
  <c r="HTU39" i="7" s="1"/>
  <c r="HTL39" i="7" a="1"/>
  <c r="HTN39" i="7" s="1"/>
  <c r="HTP39" i="7" s="1"/>
  <c r="HTD39" i="7" a="1"/>
  <c r="HTE39" i="7" s="1"/>
  <c r="HSV39" i="7" a="1"/>
  <c r="HSX39" i="7" s="1"/>
  <c r="HSZ39" i="7" s="1"/>
  <c r="HSN39" i="7" a="1"/>
  <c r="HSO39" i="7" s="1"/>
  <c r="HSF39" i="7" a="1"/>
  <c r="HSH39" i="7" s="1"/>
  <c r="HSJ39" i="7" s="1"/>
  <c r="HRX39" i="7" a="1"/>
  <c r="HRY39" i="7" s="1"/>
  <c r="HRP39" i="7" a="1"/>
  <c r="HRR39" i="7" s="1"/>
  <c r="HRT39" i="7" s="1"/>
  <c r="HRH39" i="7" a="1"/>
  <c r="HRI39" i="7" s="1"/>
  <c r="HQZ39" i="7" a="1"/>
  <c r="HRB39" i="7" s="1"/>
  <c r="HRD39" i="7" s="1"/>
  <c r="HQR39" i="7" a="1"/>
  <c r="HQS39" i="7" s="1"/>
  <c r="HQJ39" i="7" a="1"/>
  <c r="HQL39" i="7" s="1"/>
  <c r="HQN39" i="7" s="1"/>
  <c r="HQB39" i="7" a="1"/>
  <c r="HQC39" i="7" s="1"/>
  <c r="HPT39" i="7" a="1"/>
  <c r="HPV39" i="7" s="1"/>
  <c r="HPX39" i="7" s="1"/>
  <c r="HPL39" i="7" a="1"/>
  <c r="HPM39" i="7" s="1"/>
  <c r="HPD39" i="7" a="1"/>
  <c r="HPF39" i="7" s="1"/>
  <c r="HPH39" i="7" s="1"/>
  <c r="HOV39" i="7" a="1"/>
  <c r="HOW39" i="7" s="1"/>
  <c r="HON39" i="7" a="1"/>
  <c r="HOP39" i="7" s="1"/>
  <c r="HOR39" i="7" s="1"/>
  <c r="HOF39" i="7" a="1"/>
  <c r="HOG39" i="7" s="1"/>
  <c r="HNX39" i="7" a="1"/>
  <c r="HNZ39" i="7" s="1"/>
  <c r="HOB39" i="7" s="1"/>
  <c r="HNP39" i="7" a="1"/>
  <c r="HNQ39" i="7" s="1"/>
  <c r="HNH39" i="7" a="1"/>
  <c r="HNJ39" i="7" s="1"/>
  <c r="HNL39" i="7" s="1"/>
  <c r="HMZ39" i="7" a="1"/>
  <c r="HMR39" i="7" a="1"/>
  <c r="HMT39" i="7" s="1"/>
  <c r="HMV39" i="7" s="1"/>
  <c r="HMJ39" i="7" a="1"/>
  <c r="HMK39" i="7" s="1"/>
  <c r="HMB39" i="7" a="1"/>
  <c r="HMD39" i="7" s="1"/>
  <c r="HMF39" i="7" s="1"/>
  <c r="HLT39" i="7" a="1"/>
  <c r="HLU39" i="7" s="1"/>
  <c r="HLL39" i="7" a="1"/>
  <c r="HLN39" i="7" s="1"/>
  <c r="HLP39" i="7" s="1"/>
  <c r="HLD39" i="7" a="1"/>
  <c r="HLE39" i="7" s="1"/>
  <c r="HKV39" i="7" a="1"/>
  <c r="HKX39" i="7" s="1"/>
  <c r="HKZ39" i="7" s="1"/>
  <c r="HKN39" i="7" a="1"/>
  <c r="HKO39" i="7" s="1"/>
  <c r="HKF39" i="7" a="1"/>
  <c r="HKH39" i="7" s="1"/>
  <c r="HKJ39" i="7" s="1"/>
  <c r="HJX39" i="7" a="1"/>
  <c r="HJY39" i="7" s="1"/>
  <c r="HJP39" i="7" a="1"/>
  <c r="HJR39" i="7" s="1"/>
  <c r="HJT39" i="7" s="1"/>
  <c r="HJH39" i="7" a="1"/>
  <c r="HJI39" i="7" s="1"/>
  <c r="HIZ39" i="7" a="1"/>
  <c r="HJB39" i="7" s="1"/>
  <c r="HJD39" i="7" s="1"/>
  <c r="HIR39" i="7" a="1"/>
  <c r="HIS39" i="7" s="1"/>
  <c r="HIJ39" i="7" a="1"/>
  <c r="HIL39" i="7" s="1"/>
  <c r="HIN39" i="7" s="1"/>
  <c r="HIB39" i="7" a="1"/>
  <c r="HIC39" i="7" s="1"/>
  <c r="HHT39" i="7" a="1"/>
  <c r="HHV39" i="7" s="1"/>
  <c r="HHX39" i="7" s="1"/>
  <c r="HHL39" i="7" a="1"/>
  <c r="HHM39" i="7" s="1"/>
  <c r="HHD39" i="7" a="1"/>
  <c r="HHF39" i="7" s="1"/>
  <c r="HHH39" i="7" s="1"/>
  <c r="HGV39" i="7" a="1"/>
  <c r="HGW39" i="7" s="1"/>
  <c r="HGN39" i="7" a="1"/>
  <c r="HGP39" i="7" s="1"/>
  <c r="HGR39" i="7" s="1"/>
  <c r="HGF39" i="7" a="1"/>
  <c r="HGG39" i="7" s="1"/>
  <c r="HFX39" i="7" a="1"/>
  <c r="HFZ39" i="7" s="1"/>
  <c r="HGB39" i="7" s="1"/>
  <c r="HFP39" i="7" a="1"/>
  <c r="HFQ39" i="7" s="1"/>
  <c r="HFH39" i="7" a="1"/>
  <c r="HFJ39" i="7" s="1"/>
  <c r="HFL39" i="7" s="1"/>
  <c r="HEZ39" i="7" a="1"/>
  <c r="HFA39" i="7" s="1"/>
  <c r="HER39" i="7" a="1"/>
  <c r="HET39" i="7" s="1"/>
  <c r="HEV39" i="7" s="1"/>
  <c r="HEJ39" i="7" a="1"/>
  <c r="HEK39" i="7" s="1"/>
  <c r="HEB39" i="7" a="1"/>
  <c r="HED39" i="7" s="1"/>
  <c r="HEF39" i="7" s="1"/>
  <c r="HDT39" i="7" a="1"/>
  <c r="HDU39" i="7" s="1"/>
  <c r="HDL39" i="7" a="1"/>
  <c r="HDN39" i="7" s="1"/>
  <c r="HDP39" i="7" s="1"/>
  <c r="HDD39" i="7" a="1"/>
  <c r="HCV39" i="7" a="1"/>
  <c r="HCX39" i="7" s="1"/>
  <c r="HCZ39" i="7" s="1"/>
  <c r="HCN39" i="7" a="1"/>
  <c r="HCO39" i="7" s="1"/>
  <c r="HCF39" i="7" a="1"/>
  <c r="HCH39" i="7" s="1"/>
  <c r="HCJ39" i="7" s="1"/>
  <c r="HBX39" i="7" a="1"/>
  <c r="HBY39" i="7" s="1"/>
  <c r="HBP39" i="7" a="1"/>
  <c r="HBR39" i="7" s="1"/>
  <c r="HBT39" i="7" s="1"/>
  <c r="HBH39" i="7" a="1"/>
  <c r="HBI39" i="7" s="1"/>
  <c r="HAZ39" i="7" a="1"/>
  <c r="HBB39" i="7" s="1"/>
  <c r="HBD39" i="7" s="1"/>
  <c r="HAR39" i="7" a="1"/>
  <c r="HAS39" i="7" s="1"/>
  <c r="HAJ39" i="7" a="1"/>
  <c r="HAL39" i="7" s="1"/>
  <c r="HAN39" i="7" s="1"/>
  <c r="HAB39" i="7" a="1"/>
  <c r="HAC39" i="7" s="1"/>
  <c r="GZT39" i="7" a="1"/>
  <c r="GZV39" i="7" s="1"/>
  <c r="GZX39" i="7" s="1"/>
  <c r="GZL39" i="7" a="1"/>
  <c r="GZM39" i="7" s="1"/>
  <c r="GZD39" i="7" a="1"/>
  <c r="GZF39" i="7" s="1"/>
  <c r="GZH39" i="7" s="1"/>
  <c r="GYV39" i="7" a="1"/>
  <c r="GYW39" i="7" s="1"/>
  <c r="GYN39" i="7" a="1"/>
  <c r="GYP39" i="7" s="1"/>
  <c r="GYR39" i="7" s="1"/>
  <c r="GYF39" i="7" a="1"/>
  <c r="GYG39" i="7" s="1"/>
  <c r="GXX39" i="7" a="1"/>
  <c r="GXZ39" i="7" s="1"/>
  <c r="GYB39" i="7" s="1"/>
  <c r="GXP39" i="7" a="1"/>
  <c r="GXQ39" i="7" s="1"/>
  <c r="GXH39" i="7" a="1"/>
  <c r="GXJ39" i="7" s="1"/>
  <c r="GXL39" i="7" s="1"/>
  <c r="GWZ39" i="7" a="1"/>
  <c r="GXA39" i="7" s="1"/>
  <c r="GWR39" i="7" a="1"/>
  <c r="GWT39" i="7" s="1"/>
  <c r="GWV39" i="7" s="1"/>
  <c r="GWJ39" i="7" a="1"/>
  <c r="GWK39" i="7" s="1"/>
  <c r="GWB39" i="7" a="1"/>
  <c r="GWD39" i="7" s="1"/>
  <c r="GWF39" i="7" s="1"/>
  <c r="GVT39" i="7" a="1"/>
  <c r="GVU39" i="7" s="1"/>
  <c r="GVL39" i="7" a="1"/>
  <c r="GVN39" i="7" s="1"/>
  <c r="GVP39" i="7" s="1"/>
  <c r="GVD39" i="7" a="1"/>
  <c r="GVE39" i="7" s="1"/>
  <c r="GUV39" i="7" a="1"/>
  <c r="GUX39" i="7" s="1"/>
  <c r="GUZ39" i="7" s="1"/>
  <c r="GUN39" i="7" a="1"/>
  <c r="GUO39" i="7" s="1"/>
  <c r="GUF39" i="7" a="1"/>
  <c r="GUH39" i="7" s="1"/>
  <c r="GUJ39" i="7" s="1"/>
  <c r="GTX39" i="7" a="1"/>
  <c r="GTY39" i="7" s="1"/>
  <c r="GTP39" i="7" a="1"/>
  <c r="GTR39" i="7" s="1"/>
  <c r="GTT39" i="7" s="1"/>
  <c r="GTH39" i="7" a="1"/>
  <c r="GSZ39" i="7" a="1"/>
  <c r="GTB39" i="7" s="1"/>
  <c r="GTD39" i="7" s="1"/>
  <c r="GSR39" i="7" a="1"/>
  <c r="GSS39" i="7" s="1"/>
  <c r="GSJ39" i="7" a="1"/>
  <c r="GSL39" i="7" s="1"/>
  <c r="GSN39" i="7" s="1"/>
  <c r="GSB39" i="7" a="1"/>
  <c r="GSC39" i="7" s="1"/>
  <c r="GRT39" i="7" a="1"/>
  <c r="GRV39" i="7" s="1"/>
  <c r="GRX39" i="7" s="1"/>
  <c r="GRL39" i="7" a="1"/>
  <c r="GRM39" i="7" s="1"/>
  <c r="GRD39" i="7" a="1"/>
  <c r="GRF39" i="7" s="1"/>
  <c r="GRH39" i="7" s="1"/>
  <c r="GQV39" i="7" a="1"/>
  <c r="GQW39" i="7" s="1"/>
  <c r="GQN39" i="7" a="1"/>
  <c r="GQP39" i="7" s="1"/>
  <c r="GQR39" i="7" s="1"/>
  <c r="GQF39" i="7" a="1"/>
  <c r="GQG39" i="7" s="1"/>
  <c r="GPX39" i="7" a="1"/>
  <c r="GPZ39" i="7" s="1"/>
  <c r="GQB39" i="7" s="1"/>
  <c r="GPP39" i="7" a="1"/>
  <c r="GPQ39" i="7" s="1"/>
  <c r="GPH39" i="7" a="1"/>
  <c r="GPJ39" i="7" s="1"/>
  <c r="GPL39" i="7" s="1"/>
  <c r="GOZ39" i="7" a="1"/>
  <c r="GPA39" i="7" s="1"/>
  <c r="GOR39" i="7" a="1"/>
  <c r="GOT39" i="7" s="1"/>
  <c r="GOV39" i="7" s="1"/>
  <c r="GOJ39" i="7" a="1"/>
  <c r="GOK39" i="7" s="1"/>
  <c r="GOB39" i="7" a="1"/>
  <c r="GOD39" i="7" s="1"/>
  <c r="GOF39" i="7" s="1"/>
  <c r="GNT39" i="7" a="1"/>
  <c r="GNU39" i="7" s="1"/>
  <c r="GNL39" i="7" a="1"/>
  <c r="GNN39" i="7" s="1"/>
  <c r="GNP39" i="7" s="1"/>
  <c r="GND39" i="7" a="1"/>
  <c r="GNE39" i="7" s="1"/>
  <c r="GMV39" i="7" a="1"/>
  <c r="GMX39" i="7" s="1"/>
  <c r="GMZ39" i="7" s="1"/>
  <c r="GMN39" i="7" a="1"/>
  <c r="GMO39" i="7" s="1"/>
  <c r="GMF39" i="7" a="1"/>
  <c r="GMH39" i="7" s="1"/>
  <c r="GMJ39" i="7" s="1"/>
  <c r="GLX39" i="7" a="1"/>
  <c r="GLY39" i="7" s="1"/>
  <c r="GLP39" i="7" a="1"/>
  <c r="GLR39" i="7" s="1"/>
  <c r="GLT39" i="7" s="1"/>
  <c r="GLH39" i="7" a="1"/>
  <c r="GLI39" i="7" s="1"/>
  <c r="GKZ39" i="7" a="1"/>
  <c r="GLB39" i="7" s="1"/>
  <c r="GLD39" i="7" s="1"/>
  <c r="GKR39" i="7" a="1"/>
  <c r="GKS39" i="7" s="1"/>
  <c r="GKJ39" i="7" a="1"/>
  <c r="GKL39" i="7" s="1"/>
  <c r="GKN39" i="7" s="1"/>
  <c r="GKB39" i="7" a="1"/>
  <c r="GKC39" i="7" s="1"/>
  <c r="GJT39" i="7" a="1"/>
  <c r="GJV39" i="7" s="1"/>
  <c r="GJX39" i="7" s="1"/>
  <c r="GJL39" i="7" a="1"/>
  <c r="GJD39" i="7" a="1"/>
  <c r="GJF39" i="7" s="1"/>
  <c r="GJH39" i="7" s="1"/>
  <c r="GIV39" i="7" a="1"/>
  <c r="GIW39" i="7" s="1"/>
  <c r="GIN39" i="7" a="1"/>
  <c r="GIP39" i="7" s="1"/>
  <c r="GIR39" i="7" s="1"/>
  <c r="GIF39" i="7" a="1"/>
  <c r="GIG39" i="7" s="1"/>
  <c r="GHX39" i="7" a="1"/>
  <c r="GHZ39" i="7" s="1"/>
  <c r="GIB39" i="7" s="1"/>
  <c r="GHP39" i="7" a="1"/>
  <c r="GHQ39" i="7" s="1"/>
  <c r="GHH39" i="7" a="1"/>
  <c r="GHJ39" i="7" s="1"/>
  <c r="GHL39" i="7" s="1"/>
  <c r="GGZ39" i="7" a="1"/>
  <c r="GHA39" i="7" s="1"/>
  <c r="GGR39" i="7" a="1"/>
  <c r="GGT39" i="7" s="1"/>
  <c r="GGV39" i="7" s="1"/>
  <c r="GGJ39" i="7" a="1"/>
  <c r="GGK39" i="7" s="1"/>
  <c r="GGB39" i="7" a="1"/>
  <c r="GGD39" i="7" s="1"/>
  <c r="GGF39" i="7" s="1"/>
  <c r="GFT39" i="7" a="1"/>
  <c r="GFU39" i="7" s="1"/>
  <c r="GFL39" i="7" a="1"/>
  <c r="GFN39" i="7" s="1"/>
  <c r="GFP39" i="7" s="1"/>
  <c r="GFD39" i="7" a="1"/>
  <c r="GFE39" i="7" s="1"/>
  <c r="GEV39" i="7" a="1"/>
  <c r="GEX39" i="7" s="1"/>
  <c r="GEZ39" i="7" s="1"/>
  <c r="GEN39" i="7" a="1"/>
  <c r="GEO39" i="7" s="1"/>
  <c r="GEF39" i="7" a="1"/>
  <c r="GEH39" i="7" s="1"/>
  <c r="GEJ39" i="7" s="1"/>
  <c r="GDX39" i="7" a="1"/>
  <c r="GDY39" i="7" s="1"/>
  <c r="GDP39" i="7" a="1"/>
  <c r="GDR39" i="7" s="1"/>
  <c r="GDT39" i="7" s="1"/>
  <c r="GDH39" i="7" a="1"/>
  <c r="GDI39" i="7" s="1"/>
  <c r="GCZ39" i="7" a="1"/>
  <c r="GDB39" i="7" s="1"/>
  <c r="GDD39" i="7" s="1"/>
  <c r="GCR39" i="7" a="1"/>
  <c r="GCS39" i="7" s="1"/>
  <c r="GCJ39" i="7" a="1"/>
  <c r="GCL39" i="7" s="1"/>
  <c r="GCN39" i="7" s="1"/>
  <c r="GCB39" i="7" a="1"/>
  <c r="GCC39" i="7" s="1"/>
  <c r="GBT39" i="7" a="1"/>
  <c r="GBV39" i="7" s="1"/>
  <c r="GBX39" i="7" s="1"/>
  <c r="GBL39" i="7" a="1"/>
  <c r="GBM39" i="7" s="1"/>
  <c r="GBD39" i="7" a="1"/>
  <c r="GBF39" i="7" s="1"/>
  <c r="GBH39" i="7" s="1"/>
  <c r="GAV39" i="7" a="1"/>
  <c r="GAW39" i="7" s="1"/>
  <c r="GAN39" i="7" a="1"/>
  <c r="GAP39" i="7" s="1"/>
  <c r="GAR39" i="7" s="1"/>
  <c r="GAF39" i="7" a="1"/>
  <c r="GAG39" i="7" s="1"/>
  <c r="FZX39" i="7" a="1"/>
  <c r="FZZ39" i="7" s="1"/>
  <c r="GAB39" i="7" s="1"/>
  <c r="FZP39" i="7" a="1"/>
  <c r="FZH39" i="7" a="1"/>
  <c r="FZJ39" i="7" s="1"/>
  <c r="FZL39" i="7" s="1"/>
  <c r="FYZ39" i="7" a="1"/>
  <c r="FZA39" i="7" s="1"/>
  <c r="FYR39" i="7" a="1"/>
  <c r="FYT39" i="7" s="1"/>
  <c r="FYV39" i="7" s="1"/>
  <c r="FYJ39" i="7" a="1"/>
  <c r="FYK39" i="7" s="1"/>
  <c r="FYB39" i="7" a="1"/>
  <c r="FYD39" i="7" s="1"/>
  <c r="FYF39" i="7" s="1"/>
  <c r="FXT39" i="7" a="1"/>
  <c r="FXU39" i="7" s="1"/>
  <c r="FXL39" i="7" a="1"/>
  <c r="FXN39" i="7" s="1"/>
  <c r="FXP39" i="7" s="1"/>
  <c r="FXD39" i="7" a="1"/>
  <c r="FXE39" i="7" s="1"/>
  <c r="FWV39" i="7" a="1"/>
  <c r="FWX39" i="7" s="1"/>
  <c r="FWZ39" i="7" s="1"/>
  <c r="FWN39" i="7" a="1"/>
  <c r="FWO39" i="7" s="1"/>
  <c r="FWF39" i="7" a="1"/>
  <c r="FWH39" i="7" s="1"/>
  <c r="FWJ39" i="7" s="1"/>
  <c r="FVX39" i="7" a="1"/>
  <c r="FVY39" i="7" s="1"/>
  <c r="FVP39" i="7" a="1"/>
  <c r="FVR39" i="7" s="1"/>
  <c r="FVT39" i="7" s="1"/>
  <c r="FVH39" i="7" a="1"/>
  <c r="FVI39" i="7" s="1"/>
  <c r="FUZ39" i="7" a="1"/>
  <c r="FVB39" i="7" s="1"/>
  <c r="FVD39" i="7" s="1"/>
  <c r="FUR39" i="7" a="1"/>
  <c r="FUS39" i="7" s="1"/>
  <c r="FUJ39" i="7" a="1"/>
  <c r="FUL39" i="7" s="1"/>
  <c r="FUN39" i="7" s="1"/>
  <c r="FUB39" i="7" a="1"/>
  <c r="FUC39" i="7" s="1"/>
  <c r="FTT39" i="7" a="1"/>
  <c r="FTV39" i="7" s="1"/>
  <c r="FTX39" i="7" s="1"/>
  <c r="FTL39" i="7" a="1"/>
  <c r="FTM39" i="7" s="1"/>
  <c r="FTD39" i="7" a="1"/>
  <c r="FTF39" i="7" s="1"/>
  <c r="FTH39" i="7" s="1"/>
  <c r="FSV39" i="7" a="1"/>
  <c r="FSW39" i="7" s="1"/>
  <c r="FSN39" i="7" a="1"/>
  <c r="FSP39" i="7" s="1"/>
  <c r="FSR39" i="7" s="1"/>
  <c r="FSF39" i="7" a="1"/>
  <c r="FSG39" i="7" s="1"/>
  <c r="FRX39" i="7" a="1"/>
  <c r="FRZ39" i="7" s="1"/>
  <c r="FSB39" i="7" s="1"/>
  <c r="FRP39" i="7" a="1"/>
  <c r="FRQ39" i="7" s="1"/>
  <c r="FRH39" i="7" a="1"/>
  <c r="FRJ39" i="7" s="1"/>
  <c r="FRL39" i="7" s="1"/>
  <c r="FQZ39" i="7" a="1"/>
  <c r="FQR39" i="7" a="1"/>
  <c r="FQT39" i="7" s="1"/>
  <c r="FQV39" i="7" s="1"/>
  <c r="FQJ39" i="7" a="1"/>
  <c r="FQK39" i="7" s="1"/>
  <c r="FQB39" i="7" a="1"/>
  <c r="FQD39" i="7" s="1"/>
  <c r="FQF39" i="7" s="1"/>
  <c r="FPT39" i="7" a="1"/>
  <c r="FPL39" i="7" a="1"/>
  <c r="FPN39" i="7" s="1"/>
  <c r="FPP39" i="7" s="1"/>
  <c r="FPD39" i="7" a="1"/>
  <c r="FPE39" i="7" s="1"/>
  <c r="FOV39" i="7" a="1"/>
  <c r="FOX39" i="7" s="1"/>
  <c r="FOZ39" i="7" s="1"/>
  <c r="FON39" i="7" a="1"/>
  <c r="FOF39" i="7" a="1"/>
  <c r="FOH39" i="7" s="1"/>
  <c r="FOJ39" i="7" s="1"/>
  <c r="FNX39" i="7" a="1"/>
  <c r="FNY39" i="7" s="1"/>
  <c r="FNP39" i="7" a="1"/>
  <c r="FNR39" i="7" s="1"/>
  <c r="FNT39" i="7" s="1"/>
  <c r="FNH39" i="7" a="1"/>
  <c r="FNI39" i="7" s="1"/>
  <c r="FMZ39" i="7" a="1"/>
  <c r="FNB39" i="7" s="1"/>
  <c r="FND39" i="7" s="1"/>
  <c r="FMR39" i="7" a="1"/>
  <c r="FMS39" i="7" s="1"/>
  <c r="FMJ39" i="7" a="1"/>
  <c r="FML39" i="7" s="1"/>
  <c r="FMN39" i="7" s="1"/>
  <c r="FMB39" i="7" a="1"/>
  <c r="FLT39" i="7" a="1"/>
  <c r="FLV39" i="7" s="1"/>
  <c r="FLX39" i="7" s="1"/>
  <c r="FLL39" i="7" a="1"/>
  <c r="FLM39" i="7" s="1"/>
  <c r="FLD39" i="7" a="1"/>
  <c r="FLF39" i="7" s="1"/>
  <c r="FLH39" i="7" s="1"/>
  <c r="FKV39" i="7" a="1"/>
  <c r="FKW39" i="7" s="1"/>
  <c r="FKN39" i="7" a="1"/>
  <c r="FKP39" i="7" s="1"/>
  <c r="FKR39" i="7" s="1"/>
  <c r="FKF39" i="7" a="1"/>
  <c r="FKG39" i="7" s="1"/>
  <c r="FJX39" i="7" a="1"/>
  <c r="FJZ39" i="7" s="1"/>
  <c r="FKB39" i="7" s="1"/>
  <c r="FJP39" i="7" a="1"/>
  <c r="FJH39" i="7" a="1"/>
  <c r="FJJ39" i="7" s="1"/>
  <c r="FJL39" i="7" s="1"/>
  <c r="FIZ39" i="7" a="1"/>
  <c r="FJA39" i="7" s="1"/>
  <c r="FIR39" i="7" a="1"/>
  <c r="FIT39" i="7" s="1"/>
  <c r="FIV39" i="7" s="1"/>
  <c r="FIJ39" i="7" a="1"/>
  <c r="FIK39" i="7" s="1"/>
  <c r="FIB39" i="7" a="1"/>
  <c r="FID39" i="7" s="1"/>
  <c r="FIF39" i="7" s="1"/>
  <c r="FHT39" i="7" a="1"/>
  <c r="FHU39" i="7" s="1"/>
  <c r="FHL39" i="7" a="1"/>
  <c r="FHN39" i="7" s="1"/>
  <c r="FHP39" i="7" s="1"/>
  <c r="FHD39" i="7" a="1"/>
  <c r="FGV39" i="7" a="1"/>
  <c r="FGX39" i="7" s="1"/>
  <c r="FGZ39" i="7" s="1"/>
  <c r="FGN39" i="7" a="1"/>
  <c r="FGO39" i="7" s="1"/>
  <c r="FGF39" i="7" a="1"/>
  <c r="FGH39" i="7" s="1"/>
  <c r="FGJ39" i="7" s="1"/>
  <c r="FFX39" i="7" a="1"/>
  <c r="FFP39" i="7" a="1"/>
  <c r="FFR39" i="7" s="1"/>
  <c r="FFT39" i="7" s="1"/>
  <c r="FFH39" i="7" a="1"/>
  <c r="FFI39" i="7" s="1"/>
  <c r="FEZ39" i="7" a="1"/>
  <c r="FFB39" i="7" s="1"/>
  <c r="FFD39" i="7" s="1"/>
  <c r="FER39" i="7" a="1"/>
  <c r="FEJ39" i="7" a="1"/>
  <c r="FEL39" i="7" s="1"/>
  <c r="FEN39" i="7" s="1"/>
  <c r="FEB39" i="7" a="1"/>
  <c r="FEC39" i="7" s="1"/>
  <c r="FDT39" i="7" a="1"/>
  <c r="FDV39" i="7" s="1"/>
  <c r="FDX39" i="7" s="1"/>
  <c r="FDL39" i="7" a="1"/>
  <c r="FDM39" i="7" s="1"/>
  <c r="FDD39" i="7" a="1"/>
  <c r="FDF39" i="7" s="1"/>
  <c r="FDH39" i="7" s="1"/>
  <c r="FCV39" i="7" a="1"/>
  <c r="FCW39" i="7" s="1"/>
  <c r="FCN39" i="7" a="1"/>
  <c r="FCP39" i="7" s="1"/>
  <c r="FCR39" i="7" s="1"/>
  <c r="FCF39" i="7" a="1"/>
  <c r="FBX39" i="7" a="1"/>
  <c r="FBZ39" i="7" s="1"/>
  <c r="FCB39" i="7" s="1"/>
  <c r="FBP39" i="7" a="1"/>
  <c r="FBQ39" i="7" s="1"/>
  <c r="FBH39" i="7" a="1"/>
  <c r="FBJ39" i="7" s="1"/>
  <c r="FBL39" i="7" s="1"/>
  <c r="FAZ39" i="7" a="1"/>
  <c r="FBA39" i="7" s="1"/>
  <c r="FAR39" i="7" a="1"/>
  <c r="FAT39" i="7" s="1"/>
  <c r="FAV39" i="7" s="1"/>
  <c r="FAJ39" i="7" a="1"/>
  <c r="FAK39" i="7" s="1"/>
  <c r="FAB39" i="7" a="1"/>
  <c r="FAD39" i="7" s="1"/>
  <c r="FAF39" i="7" s="1"/>
  <c r="EZT39" i="7" a="1"/>
  <c r="EZL39" i="7" a="1"/>
  <c r="EZN39" i="7" s="1"/>
  <c r="EZP39" i="7" s="1"/>
  <c r="EZD39" i="7" a="1"/>
  <c r="EZE39" i="7" s="1"/>
  <c r="EYV39" i="7" a="1"/>
  <c r="EYX39" i="7" s="1"/>
  <c r="EYZ39" i="7" s="1"/>
  <c r="EYN39" i="7" a="1"/>
  <c r="EYO39" i="7" s="1"/>
  <c r="EYF39" i="7" a="1"/>
  <c r="EYH39" i="7" s="1"/>
  <c r="EYJ39" i="7" s="1"/>
  <c r="EXX39" i="7" a="1"/>
  <c r="EXY39" i="7" s="1"/>
  <c r="EXP39" i="7" a="1"/>
  <c r="EXR39" i="7" s="1"/>
  <c r="EXT39" i="7" s="1"/>
  <c r="EXH39" i="7" a="1"/>
  <c r="EWZ39" i="7" a="1"/>
  <c r="EXB39" i="7" s="1"/>
  <c r="EXD39" i="7" s="1"/>
  <c r="EWR39" i="7" a="1"/>
  <c r="EWS39" i="7" s="1"/>
  <c r="EWJ39" i="7" a="1"/>
  <c r="EWL39" i="7" s="1"/>
  <c r="EWN39" i="7" s="1"/>
  <c r="EWB39" i="7" a="1"/>
  <c r="EVT39" i="7" a="1"/>
  <c r="EVV39" i="7" s="1"/>
  <c r="EVX39" i="7" s="1"/>
  <c r="EVL39" i="7" a="1"/>
  <c r="EVM39" i="7" s="1"/>
  <c r="EVD39" i="7" a="1"/>
  <c r="EVF39" i="7" s="1"/>
  <c r="EVH39" i="7" s="1"/>
  <c r="EUV39" i="7" a="1"/>
  <c r="EUN39" i="7" a="1"/>
  <c r="EUP39" i="7" s="1"/>
  <c r="EUR39" i="7" s="1"/>
  <c r="EUF39" i="7" a="1"/>
  <c r="EUG39" i="7" s="1"/>
  <c r="ETX39" i="7" a="1"/>
  <c r="ETZ39" i="7" s="1"/>
  <c r="EUB39" i="7" s="1"/>
  <c r="ETP39" i="7" a="1"/>
  <c r="ETQ39" i="7" s="1"/>
  <c r="ETH39" i="7" a="1"/>
  <c r="ETJ39" i="7" s="1"/>
  <c r="ETL39" i="7" s="1"/>
  <c r="ESZ39" i="7" a="1"/>
  <c r="ETA39" i="7" s="1"/>
  <c r="ESR39" i="7" a="1"/>
  <c r="EST39" i="7" s="1"/>
  <c r="ESV39" i="7" s="1"/>
  <c r="ESJ39" i="7" a="1"/>
  <c r="ESB39" i="7" a="1"/>
  <c r="ESD39" i="7" s="1"/>
  <c r="ESF39" i="7" s="1"/>
  <c r="ERT39" i="7" a="1"/>
  <c r="ERU39" i="7" s="1"/>
  <c r="ERL39" i="7" a="1"/>
  <c r="ERN39" i="7" s="1"/>
  <c r="ERP39" i="7" s="1"/>
  <c r="ERD39" i="7" a="1"/>
  <c r="ERE39" i="7" s="1"/>
  <c r="EQV39" i="7" a="1"/>
  <c r="EQX39" i="7" s="1"/>
  <c r="EQZ39" i="7" s="1"/>
  <c r="EQN39" i="7" a="1"/>
  <c r="EQO39" i="7" s="1"/>
  <c r="EQF39" i="7" a="1"/>
  <c r="EQH39" i="7" s="1"/>
  <c r="EQJ39" i="7" s="1"/>
  <c r="EPX39" i="7" a="1"/>
  <c r="EPP39" i="7" a="1"/>
  <c r="EPR39" i="7" s="1"/>
  <c r="EPT39" i="7" s="1"/>
  <c r="EPH39" i="7" a="1"/>
  <c r="EPI39" i="7" s="1"/>
  <c r="EOZ39" i="7" a="1"/>
  <c r="EPB39" i="7" s="1"/>
  <c r="EPD39" i="7" s="1"/>
  <c r="EOR39" i="7" a="1"/>
  <c r="EOS39" i="7" s="1"/>
  <c r="EOJ39" i="7" a="1"/>
  <c r="EOL39" i="7" s="1"/>
  <c r="EON39" i="7" s="1"/>
  <c r="EOB39" i="7" a="1"/>
  <c r="EOC39" i="7" s="1"/>
  <c r="ENT39" i="7" a="1"/>
  <c r="ENV39" i="7" s="1"/>
  <c r="ENX39" i="7" s="1"/>
  <c r="ENL39" i="7" a="1"/>
  <c r="END39" i="7" a="1"/>
  <c r="ENF39" i="7" s="1"/>
  <c r="ENH39" i="7" s="1"/>
  <c r="EMV39" i="7" a="1"/>
  <c r="EMW39" i="7" s="1"/>
  <c r="EMN39" i="7" a="1"/>
  <c r="EMP39" i="7" s="1"/>
  <c r="EMR39" i="7" s="1"/>
  <c r="EMF39" i="7" a="1"/>
  <c r="ELX39" i="7" a="1"/>
  <c r="ELZ39" i="7" s="1"/>
  <c r="EMB39" i="7" s="1"/>
  <c r="ELP39" i="7" a="1"/>
  <c r="ELQ39" i="7" s="1"/>
  <c r="ELH39" i="7" a="1"/>
  <c r="ELJ39" i="7" s="1"/>
  <c r="ELL39" i="7" s="1"/>
  <c r="EKZ39" i="7" a="1"/>
  <c r="EKR39" i="7" a="1"/>
  <c r="EKT39" i="7" s="1"/>
  <c r="EKV39" i="7" s="1"/>
  <c r="EKJ39" i="7" a="1"/>
  <c r="EKK39" i="7" s="1"/>
  <c r="EKB39" i="7" a="1"/>
  <c r="EKD39" i="7" s="1"/>
  <c r="EKF39" i="7" s="1"/>
  <c r="EJT39" i="7" a="1"/>
  <c r="EJU39" i="7" s="1"/>
  <c r="EJL39" i="7" a="1"/>
  <c r="EJN39" i="7" s="1"/>
  <c r="EJP39" i="7" s="1"/>
  <c r="EJD39" i="7" a="1"/>
  <c r="EJE39" i="7" s="1"/>
  <c r="EIV39" i="7" a="1"/>
  <c r="EIX39" i="7" s="1"/>
  <c r="EIZ39" i="7" s="1"/>
  <c r="EIN39" i="7" a="1"/>
  <c r="EIF39" i="7" a="1"/>
  <c r="EIH39" i="7" s="1"/>
  <c r="EIJ39" i="7" s="1"/>
  <c r="EHX39" i="7" a="1"/>
  <c r="EHY39" i="7" s="1"/>
  <c r="EHP39" i="7" a="1"/>
  <c r="EHR39" i="7" s="1"/>
  <c r="EHT39" i="7" s="1"/>
  <c r="EHH39" i="7" a="1"/>
  <c r="EHI39" i="7" s="1"/>
  <c r="EGZ39" i="7" a="1"/>
  <c r="EHB39" i="7" s="1"/>
  <c r="EHD39" i="7" s="1"/>
  <c r="EGR39" i="7" a="1"/>
  <c r="EGS39" i="7" s="1"/>
  <c r="EGJ39" i="7" a="1"/>
  <c r="EGL39" i="7" s="1"/>
  <c r="EGN39" i="7" s="1"/>
  <c r="EGB39" i="7" a="1"/>
  <c r="EFT39" i="7" a="1"/>
  <c r="EFV39" i="7" s="1"/>
  <c r="EFX39" i="7" s="1"/>
  <c r="EFL39" i="7" a="1"/>
  <c r="EFM39" i="7" s="1"/>
  <c r="EFD39" i="7" a="1"/>
  <c r="EFF39" i="7" s="1"/>
  <c r="EFH39" i="7" s="1"/>
  <c r="EEV39" i="7" a="1"/>
  <c r="EEW39" i="7" s="1"/>
  <c r="EEN39" i="7" a="1"/>
  <c r="EEP39" i="7" s="1"/>
  <c r="EER39" i="7" s="1"/>
  <c r="EEF39" i="7" a="1"/>
  <c r="EEG39" i="7" s="1"/>
  <c r="EDX39" i="7" a="1"/>
  <c r="EDZ39" i="7" s="1"/>
  <c r="EEB39" i="7" s="1"/>
  <c r="EDP39" i="7" a="1"/>
  <c r="EDH39" i="7" a="1"/>
  <c r="EDJ39" i="7" s="1"/>
  <c r="EDL39" i="7" s="1"/>
  <c r="ECZ39" i="7" a="1"/>
  <c r="EDA39" i="7" s="1"/>
  <c r="ECR39" i="7" a="1"/>
  <c r="ECT39" i="7" s="1"/>
  <c r="ECV39" i="7" s="1"/>
  <c r="ECJ39" i="7" a="1"/>
  <c r="ECB39" i="7" a="1"/>
  <c r="ECD39" i="7" s="1"/>
  <c r="ECF39" i="7" s="1"/>
  <c r="EBT39" i="7" a="1"/>
  <c r="EBU39" i="7" s="1"/>
  <c r="EBL39" i="7" a="1"/>
  <c r="EBN39" i="7" s="1"/>
  <c r="EBP39" i="7" s="1"/>
  <c r="EBD39" i="7" a="1"/>
  <c r="EAV39" i="7" a="1"/>
  <c r="EAX39" i="7" s="1"/>
  <c r="EAZ39" i="7" s="1"/>
  <c r="EAN39" i="7" a="1"/>
  <c r="EAO39" i="7" s="1"/>
  <c r="EAF39" i="7" a="1"/>
  <c r="EAH39" i="7" s="1"/>
  <c r="EAJ39" i="7" s="1"/>
  <c r="DZX39" i="7" a="1"/>
  <c r="DZY39" i="7" s="1"/>
  <c r="DZP39" i="7" a="1"/>
  <c r="DZR39" i="7" s="1"/>
  <c r="DZT39" i="7" s="1"/>
  <c r="DZH39" i="7" a="1"/>
  <c r="DZI39" i="7" s="1"/>
  <c r="DYZ39" i="7" a="1"/>
  <c r="DZB39" i="7" s="1"/>
  <c r="DZD39" i="7" s="1"/>
  <c r="DYR39" i="7" a="1"/>
  <c r="DYJ39" i="7" a="1"/>
  <c r="DYL39" i="7" s="1"/>
  <c r="DYN39" i="7" s="1"/>
  <c r="DYB39" i="7" a="1"/>
  <c r="DYC39" i="7" s="1"/>
  <c r="DXT39" i="7" a="1"/>
  <c r="DXV39" i="7" s="1"/>
  <c r="DXX39" i="7" s="1"/>
  <c r="DXL39" i="7" a="1"/>
  <c r="DXM39" i="7" s="1"/>
  <c r="DXD39" i="7" a="1"/>
  <c r="DXF39" i="7" s="1"/>
  <c r="DXH39" i="7" s="1"/>
  <c r="DWV39" i="7" a="1"/>
  <c r="DWW39" i="7" s="1"/>
  <c r="DWN39" i="7" a="1"/>
  <c r="DWP39" i="7" s="1"/>
  <c r="DWR39" i="7" s="1"/>
  <c r="DWF39" i="7" a="1"/>
  <c r="DVX39" i="7" a="1"/>
  <c r="DVZ39" i="7" s="1"/>
  <c r="DWB39" i="7" s="1"/>
  <c r="DVP39" i="7" a="1"/>
  <c r="DVQ39" i="7" s="1"/>
  <c r="DVH39" i="7" a="1"/>
  <c r="DVJ39" i="7" s="1"/>
  <c r="DVL39" i="7" s="1"/>
  <c r="DUZ39" i="7" a="1"/>
  <c r="DVA39" i="7" s="1"/>
  <c r="DUR39" i="7" a="1"/>
  <c r="DUT39" i="7" s="1"/>
  <c r="DUV39" i="7" s="1"/>
  <c r="DUJ39" i="7" a="1"/>
  <c r="DUK39" i="7" s="1"/>
  <c r="DUB39" i="7" a="1"/>
  <c r="DUD39" i="7" s="1"/>
  <c r="DUF39" i="7" s="1"/>
  <c r="DTT39" i="7" a="1"/>
  <c r="DTL39" i="7" a="1"/>
  <c r="DTN39" i="7" s="1"/>
  <c r="DTP39" i="7" s="1"/>
  <c r="DTD39" i="7" a="1"/>
  <c r="DTE39" i="7" s="1"/>
  <c r="DSV39" i="7" a="1"/>
  <c r="DSX39" i="7" s="1"/>
  <c r="DSZ39" i="7" s="1"/>
  <c r="DSN39" i="7" a="1"/>
  <c r="DSF39" i="7" a="1"/>
  <c r="DSH39" i="7" s="1"/>
  <c r="DSJ39" i="7" s="1"/>
  <c r="DRX39" i="7" a="1"/>
  <c r="DRY39" i="7" s="1"/>
  <c r="DRP39" i="7" a="1"/>
  <c r="DRR39" i="7" s="1"/>
  <c r="DRT39" i="7" s="1"/>
  <c r="DRH39" i="7" a="1"/>
  <c r="DQZ39" i="7" a="1"/>
  <c r="DRB39" i="7" s="1"/>
  <c r="DRD39" i="7" s="1"/>
  <c r="DQR39" i="7" a="1"/>
  <c r="DQS39" i="7" s="1"/>
  <c r="DQJ39" i="7" a="1"/>
  <c r="DQL39" i="7" s="1"/>
  <c r="DQN39" i="7" s="1"/>
  <c r="DQB39" i="7" a="1"/>
  <c r="DQC39" i="7" s="1"/>
  <c r="DPT39" i="7" a="1"/>
  <c r="DPV39" i="7" s="1"/>
  <c r="DPX39" i="7" s="1"/>
  <c r="DPL39" i="7" a="1"/>
  <c r="DPM39" i="7" s="1"/>
  <c r="DPD39" i="7" a="1"/>
  <c r="DPF39" i="7" s="1"/>
  <c r="DPH39" i="7" s="1"/>
  <c r="DOV39" i="7" a="1"/>
  <c r="DOW39" i="7" s="1"/>
  <c r="DON39" i="7" a="1"/>
  <c r="DOP39" i="7" s="1"/>
  <c r="DOR39" i="7" s="1"/>
  <c r="DOF39" i="7" a="1"/>
  <c r="DOG39" i="7" s="1"/>
  <c r="DNX39" i="7" a="1"/>
  <c r="DNZ39" i="7" s="1"/>
  <c r="DOB39" i="7" s="1"/>
  <c r="DNP39" i="7" a="1"/>
  <c r="DNQ39" i="7" s="1"/>
  <c r="DNH39" i="7" a="1"/>
  <c r="DNJ39" i="7" s="1"/>
  <c r="DNL39" i="7" s="1"/>
  <c r="DMZ39" i="7" a="1"/>
  <c r="DNA39" i="7" s="1"/>
  <c r="DMR39" i="7" a="1"/>
  <c r="DMT39" i="7" s="1"/>
  <c r="DMV39" i="7" s="1"/>
  <c r="DMJ39" i="7" a="1"/>
  <c r="DMK39" i="7" s="1"/>
  <c r="DMB39" i="7" a="1"/>
  <c r="DMD39" i="7" s="1"/>
  <c r="DMF39" i="7" s="1"/>
  <c r="DLT39" i="7" a="1"/>
  <c r="DLU39" i="7" s="1"/>
  <c r="DLL39" i="7" a="1"/>
  <c r="DLN39" i="7" s="1"/>
  <c r="DLP39" i="7" s="1"/>
  <c r="DLD39" i="7" a="1"/>
  <c r="DLE39" i="7" s="1"/>
  <c r="DKV39" i="7" a="1"/>
  <c r="DKX39" i="7" s="1"/>
  <c r="DKZ39" i="7" s="1"/>
  <c r="DKN39" i="7" a="1"/>
  <c r="DKO39" i="7" s="1"/>
  <c r="DKF39" i="7" a="1"/>
  <c r="DKH39" i="7" s="1"/>
  <c r="DKJ39" i="7" s="1"/>
  <c r="DJX39" i="7" a="1"/>
  <c r="DJY39" i="7" s="1"/>
  <c r="DJP39" i="7" a="1"/>
  <c r="DJR39" i="7" s="1"/>
  <c r="DJT39" i="7" s="1"/>
  <c r="DJH39" i="7" a="1"/>
  <c r="DJI39" i="7" s="1"/>
  <c r="DIZ39" i="7" a="1"/>
  <c r="DJB39" i="7" s="1"/>
  <c r="DJD39" i="7" s="1"/>
  <c r="DIR39" i="7" a="1"/>
  <c r="DIS39" i="7" s="1"/>
  <c r="DIJ39" i="7" a="1"/>
  <c r="DIL39" i="7" s="1"/>
  <c r="DIN39" i="7" s="1"/>
  <c r="DIB39" i="7" a="1"/>
  <c r="DIC39" i="7" s="1"/>
  <c r="DHT39" i="7" a="1"/>
  <c r="DHV39" i="7" s="1"/>
  <c r="DHX39" i="7" s="1"/>
  <c r="DHL39" i="7" a="1"/>
  <c r="DHD39" i="7" a="1"/>
  <c r="DHF39" i="7" s="1"/>
  <c r="DHH39" i="7" s="1"/>
  <c r="DGV39" i="7" a="1"/>
  <c r="DGW39" i="7" s="1"/>
  <c r="DGN39" i="7" a="1"/>
  <c r="DGP39" i="7" s="1"/>
  <c r="DGR39" i="7" s="1"/>
  <c r="DGF39" i="7" a="1"/>
  <c r="DGG39" i="7" s="1"/>
  <c r="DFX39" i="7" a="1"/>
  <c r="DFZ39" i="7" s="1"/>
  <c r="DGB39" i="7" s="1"/>
  <c r="DFP39" i="7" a="1"/>
  <c r="DFQ39" i="7" s="1"/>
  <c r="DFH39" i="7" a="1"/>
  <c r="DFJ39" i="7" s="1"/>
  <c r="DFL39" i="7" s="1"/>
  <c r="DEZ39" i="7" a="1"/>
  <c r="DFA39" i="7" s="1"/>
  <c r="DER39" i="7" a="1"/>
  <c r="DET39" i="7" s="1"/>
  <c r="DEV39" i="7" s="1"/>
  <c r="DEJ39" i="7" a="1"/>
  <c r="DEK39" i="7" s="1"/>
  <c r="DEB39" i="7" a="1"/>
  <c r="DED39" i="7" s="1"/>
  <c r="DEF39" i="7" s="1"/>
  <c r="DDT39" i="7" a="1"/>
  <c r="DDU39" i="7" s="1"/>
  <c r="DDL39" i="7" a="1"/>
  <c r="DDN39" i="7" s="1"/>
  <c r="DDP39" i="7" s="1"/>
  <c r="DDD39" i="7" a="1"/>
  <c r="DDE39" i="7" s="1"/>
  <c r="DCV39" i="7" a="1"/>
  <c r="DCX39" i="7" s="1"/>
  <c r="DCZ39" i="7" s="1"/>
  <c r="DCN39" i="7" a="1"/>
  <c r="DCO39" i="7" s="1"/>
  <c r="DCF39" i="7" a="1"/>
  <c r="DCH39" i="7" s="1"/>
  <c r="DCJ39" i="7" s="1"/>
  <c r="DBX39" i="7" a="1"/>
  <c r="DBY39" i="7" s="1"/>
  <c r="DBP39" i="7" a="1"/>
  <c r="DBR39" i="7" s="1"/>
  <c r="DBT39" i="7" s="1"/>
  <c r="DBH39" i="7" a="1"/>
  <c r="DBI39" i="7" s="1"/>
  <c r="DAZ39" i="7" a="1"/>
  <c r="DBB39" i="7" s="1"/>
  <c r="DBD39" i="7" s="1"/>
  <c r="DAR39" i="7" a="1"/>
  <c r="DAS39" i="7" s="1"/>
  <c r="DAJ39" i="7" a="1"/>
  <c r="DAL39" i="7" s="1"/>
  <c r="DAN39" i="7" s="1"/>
  <c r="DAB39" i="7" a="1"/>
  <c r="DAC39" i="7" s="1"/>
  <c r="CZT39" i="7" a="1"/>
  <c r="CZV39" i="7" s="1"/>
  <c r="CZX39" i="7" s="1"/>
  <c r="CZL39" i="7" a="1"/>
  <c r="CZM39" i="7" s="1"/>
  <c r="CZD39" i="7" a="1"/>
  <c r="CZF39" i="7" s="1"/>
  <c r="CZH39" i="7" s="1"/>
  <c r="CYV39" i="7" a="1"/>
  <c r="CYW39" i="7" s="1"/>
  <c r="CYN39" i="7" a="1"/>
  <c r="CYP39" i="7" s="1"/>
  <c r="CYR39" i="7" s="1"/>
  <c r="CYF39" i="7" a="1"/>
  <c r="CYG39" i="7" s="1"/>
  <c r="CXX39" i="7" a="1"/>
  <c r="CXZ39" i="7" s="1"/>
  <c r="CYB39" i="7" s="1"/>
  <c r="CXP39" i="7" a="1"/>
  <c r="CXH39" i="7" a="1"/>
  <c r="CXJ39" i="7" s="1"/>
  <c r="CXL39" i="7" s="1"/>
  <c r="CWZ39" i="7" a="1"/>
  <c r="CXA39" i="7" s="1"/>
  <c r="CWR39" i="7" a="1"/>
  <c r="CWT39" i="7" s="1"/>
  <c r="CWV39" i="7" s="1"/>
  <c r="CWJ39" i="7" a="1"/>
  <c r="CWK39" i="7" s="1"/>
  <c r="CWB39" i="7" a="1"/>
  <c r="CWD39" i="7" s="1"/>
  <c r="CWF39" i="7" s="1"/>
  <c r="CVT39" i="7" a="1"/>
  <c r="CVU39" i="7" s="1"/>
  <c r="CVL39" i="7" a="1"/>
  <c r="CVN39" i="7" s="1"/>
  <c r="CVP39" i="7" s="1"/>
  <c r="CVD39" i="7" a="1"/>
  <c r="CVE39" i="7" s="1"/>
  <c r="CUV39" i="7" a="1"/>
  <c r="CUX39" i="7" s="1"/>
  <c r="CUZ39" i="7" s="1"/>
  <c r="CUN39" i="7" a="1"/>
  <c r="CUO39" i="7" s="1"/>
  <c r="CUF39" i="7" a="1"/>
  <c r="CUH39" i="7" s="1"/>
  <c r="CUJ39" i="7" s="1"/>
  <c r="CTX39" i="7" a="1"/>
  <c r="CTY39" i="7" s="1"/>
  <c r="CTP39" i="7" a="1"/>
  <c r="CTR39" i="7" s="1"/>
  <c r="CTT39" i="7" s="1"/>
  <c r="CTH39" i="7" a="1"/>
  <c r="CTI39" i="7" s="1"/>
  <c r="CSZ39" i="7" a="1"/>
  <c r="CTB39" i="7" s="1"/>
  <c r="CTD39" i="7" s="1"/>
  <c r="CSR39" i="7" a="1"/>
  <c r="CSS39" i="7" s="1"/>
  <c r="CSJ39" i="7" a="1"/>
  <c r="CSL39" i="7" s="1"/>
  <c r="CSN39" i="7" s="1"/>
  <c r="CSB39" i="7" a="1"/>
  <c r="CSC39" i="7" s="1"/>
  <c r="CRT39" i="7" a="1"/>
  <c r="CRV39" i="7" s="1"/>
  <c r="CRX39" i="7" s="1"/>
  <c r="CRL39" i="7" a="1"/>
  <c r="CRM39" i="7" s="1"/>
  <c r="CRD39" i="7" a="1"/>
  <c r="CRF39" i="7" s="1"/>
  <c r="CRH39" i="7" s="1"/>
  <c r="CQV39" i="7" a="1"/>
  <c r="CQW39" i="7" s="1"/>
  <c r="CQN39" i="7" a="1"/>
  <c r="CQP39" i="7" s="1"/>
  <c r="CQR39" i="7" s="1"/>
  <c r="CQF39" i="7" a="1"/>
  <c r="CQG39" i="7" s="1"/>
  <c r="CPX39" i="7" a="1"/>
  <c r="CPZ39" i="7" s="1"/>
  <c r="CQB39" i="7" s="1"/>
  <c r="CPP39" i="7" a="1"/>
  <c r="CPQ39" i="7" s="1"/>
  <c r="CPH39" i="7" a="1"/>
  <c r="CPJ39" i="7" s="1"/>
  <c r="CPL39" i="7" s="1"/>
  <c r="COZ39" i="7" a="1"/>
  <c r="CPA39" i="7" s="1"/>
  <c r="COR39" i="7" a="1"/>
  <c r="COT39" i="7" s="1"/>
  <c r="COV39" i="7" s="1"/>
  <c r="COJ39" i="7" a="1"/>
  <c r="COK39" i="7" s="1"/>
  <c r="COB39" i="7" a="1"/>
  <c r="COD39" i="7" s="1"/>
  <c r="COF39" i="7" s="1"/>
  <c r="CNT39" i="7" a="1"/>
  <c r="CNL39" i="7" a="1"/>
  <c r="CNN39" i="7" s="1"/>
  <c r="CNP39" i="7" s="1"/>
  <c r="CND39" i="7" a="1"/>
  <c r="CNE39" i="7" s="1"/>
  <c r="CMV39" i="7" a="1"/>
  <c r="CMX39" i="7" s="1"/>
  <c r="CMZ39" i="7" s="1"/>
  <c r="CMN39" i="7" a="1"/>
  <c r="CMO39" i="7" s="1"/>
  <c r="CMF39" i="7" a="1"/>
  <c r="CMH39" i="7" s="1"/>
  <c r="CMJ39" i="7" s="1"/>
  <c r="CLX39" i="7" a="1"/>
  <c r="CLY39" i="7" s="1"/>
  <c r="CLP39" i="7" a="1"/>
  <c r="CLR39" i="7" s="1"/>
  <c r="CLT39" i="7" s="1"/>
  <c r="CLH39" i="7" a="1"/>
  <c r="CLI39" i="7" s="1"/>
  <c r="CKZ39" i="7" a="1"/>
  <c r="CLB39" i="7" s="1"/>
  <c r="CLD39" i="7" s="1"/>
  <c r="CKR39" i="7" a="1"/>
  <c r="CKS39" i="7" s="1"/>
  <c r="CKJ39" i="7" a="1"/>
  <c r="CKL39" i="7" s="1"/>
  <c r="CKN39" i="7" s="1"/>
  <c r="CKB39" i="7" a="1"/>
  <c r="CKC39" i="7" s="1"/>
  <c r="CJT39" i="7" a="1"/>
  <c r="CJV39" i="7" s="1"/>
  <c r="CJX39" i="7" s="1"/>
  <c r="CJL39" i="7" a="1"/>
  <c r="CJM39" i="7" s="1"/>
  <c r="CJD39" i="7" a="1"/>
  <c r="CJF39" i="7" s="1"/>
  <c r="CJH39" i="7" s="1"/>
  <c r="CIV39" i="7" a="1"/>
  <c r="CIW39" i="7" s="1"/>
  <c r="CIN39" i="7" a="1"/>
  <c r="CIP39" i="7" s="1"/>
  <c r="CIR39" i="7" s="1"/>
  <c r="CIF39" i="7" a="1"/>
  <c r="CIG39" i="7" s="1"/>
  <c r="CHX39" i="7" a="1"/>
  <c r="CHZ39" i="7" s="1"/>
  <c r="CIB39" i="7" s="1"/>
  <c r="CHP39" i="7" a="1"/>
  <c r="CHQ39" i="7" s="1"/>
  <c r="CHH39" i="7" a="1"/>
  <c r="CHJ39" i="7" s="1"/>
  <c r="CHL39" i="7" s="1"/>
  <c r="CGZ39" i="7" a="1"/>
  <c r="CHA39" i="7" s="1"/>
  <c r="CGR39" i="7" a="1"/>
  <c r="CGT39" i="7" s="1"/>
  <c r="CGV39" i="7" s="1"/>
  <c r="CGJ39" i="7" a="1"/>
  <c r="CGK39" i="7" s="1"/>
  <c r="CGB39" i="7" a="1"/>
  <c r="CGD39" i="7" s="1"/>
  <c r="CGF39" i="7" s="1"/>
  <c r="CFT39" i="7" a="1"/>
  <c r="CFU39" i="7" s="1"/>
  <c r="CFL39" i="7" a="1"/>
  <c r="CFN39" i="7" s="1"/>
  <c r="CFP39" i="7" s="1"/>
  <c r="CFD39" i="7" a="1"/>
  <c r="CFE39" i="7" s="1"/>
  <c r="CEV39" i="7" a="1"/>
  <c r="CEX39" i="7" s="1"/>
  <c r="CEZ39" i="7" s="1"/>
  <c r="CEN39" i="7" a="1"/>
  <c r="CEO39" i="7" s="1"/>
  <c r="CEF39" i="7" a="1"/>
  <c r="CEH39" i="7" s="1"/>
  <c r="CEJ39" i="7" s="1"/>
  <c r="CDX39" i="7" a="1"/>
  <c r="CDP39" i="7" a="1"/>
  <c r="CDR39" i="7" s="1"/>
  <c r="CDT39" i="7" s="1"/>
  <c r="CDH39" i="7" a="1"/>
  <c r="CDI39" i="7" s="1"/>
  <c r="CCZ39" i="7" a="1"/>
  <c r="CDB39" i="7" s="1"/>
  <c r="CDD39" i="7" s="1"/>
  <c r="CCR39" i="7" a="1"/>
  <c r="CCS39" i="7" s="1"/>
  <c r="CCJ39" i="7" a="1"/>
  <c r="CCL39" i="7" s="1"/>
  <c r="CCN39" i="7" s="1"/>
  <c r="CCB39" i="7" a="1"/>
  <c r="CCC39" i="7" s="1"/>
  <c r="CBT39" i="7" a="1"/>
  <c r="CBV39" i="7" s="1"/>
  <c r="CBX39" i="7" s="1"/>
  <c r="CBL39" i="7" a="1"/>
  <c r="CBM39" i="7" s="1"/>
  <c r="CBD39" i="7" a="1"/>
  <c r="CBF39" i="7" s="1"/>
  <c r="CBH39" i="7" s="1"/>
  <c r="CAV39" i="7" a="1"/>
  <c r="CAW39" i="7" s="1"/>
  <c r="CAN39" i="7" a="1"/>
  <c r="CAP39" i="7" s="1"/>
  <c r="CAR39" i="7" s="1"/>
  <c r="CAF39" i="7" a="1"/>
  <c r="CAG39" i="7" s="1"/>
  <c r="BZX39" i="7" a="1"/>
  <c r="BZZ39" i="7" s="1"/>
  <c r="CAB39" i="7" s="1"/>
  <c r="BZP39" i="7" a="1"/>
  <c r="BZQ39" i="7" s="1"/>
  <c r="BZH39" i="7" a="1"/>
  <c r="BZJ39" i="7" s="1"/>
  <c r="BZL39" i="7" s="1"/>
  <c r="BYZ39" i="7" a="1"/>
  <c r="BZA39" i="7" s="1"/>
  <c r="BYR39" i="7" a="1"/>
  <c r="BYT39" i="7" s="1"/>
  <c r="BYV39" i="7" s="1"/>
  <c r="BYJ39" i="7" a="1"/>
  <c r="BYK39" i="7" s="1"/>
  <c r="BYB39" i="7" a="1"/>
  <c r="BYD39" i="7" s="1"/>
  <c r="BYF39" i="7" s="1"/>
  <c r="BXT39" i="7" a="1"/>
  <c r="BXU39" i="7" s="1"/>
  <c r="BXL39" i="7" a="1"/>
  <c r="BXN39" i="7" s="1"/>
  <c r="BXP39" i="7" s="1"/>
  <c r="BXD39" i="7" a="1"/>
  <c r="BXE39" i="7" s="1"/>
  <c r="BWV39" i="7" a="1"/>
  <c r="BWX39" i="7" s="1"/>
  <c r="BWZ39" i="7" s="1"/>
  <c r="BWN39" i="7" a="1"/>
  <c r="BWF39" i="7" a="1"/>
  <c r="BWH39" i="7" s="1"/>
  <c r="BWJ39" i="7" s="1"/>
  <c r="BVX39" i="7" a="1"/>
  <c r="BVY39" i="7" s="1"/>
  <c r="BVP39" i="7" a="1"/>
  <c r="BVR39" i="7" s="1"/>
  <c r="BVT39" i="7" s="1"/>
  <c r="BVH39" i="7" a="1"/>
  <c r="BVI39" i="7" s="1"/>
  <c r="BUZ39" i="7" a="1"/>
  <c r="BVB39" i="7" s="1"/>
  <c r="BVD39" i="7" s="1"/>
  <c r="BUR39" i="7" a="1"/>
  <c r="BUS39" i="7" s="1"/>
  <c r="BUJ39" i="7" a="1"/>
  <c r="BUL39" i="7" s="1"/>
  <c r="BUN39" i="7" s="1"/>
  <c r="BUB39" i="7" a="1"/>
  <c r="BTT39" i="7" a="1"/>
  <c r="BTV39" i="7" s="1"/>
  <c r="BTX39" i="7" s="1"/>
  <c r="BTL39" i="7" a="1"/>
  <c r="BTM39" i="7" s="1"/>
  <c r="BTD39" i="7" a="1"/>
  <c r="BTF39" i="7" s="1"/>
  <c r="BTH39" i="7" s="1"/>
  <c r="BSV39" i="7" a="1"/>
  <c r="BSW39" i="7" s="1"/>
  <c r="BSN39" i="7" a="1"/>
  <c r="BSP39" i="7" s="1"/>
  <c r="BSR39" i="7" s="1"/>
  <c r="BSF39" i="7" a="1"/>
  <c r="BSG39" i="7" s="1"/>
  <c r="BRX39" i="7" a="1"/>
  <c r="BRZ39" i="7" s="1"/>
  <c r="BSB39" i="7" s="1"/>
  <c r="BRP39" i="7" a="1"/>
  <c r="BRH39" i="7" a="1"/>
  <c r="BRJ39" i="7" s="1"/>
  <c r="BRL39" i="7" s="1"/>
  <c r="BQZ39" i="7" a="1"/>
  <c r="BRA39" i="7" s="1"/>
  <c r="BQR39" i="7" a="1"/>
  <c r="BQT39" i="7" s="1"/>
  <c r="BQV39" i="7" s="1"/>
  <c r="BQJ39" i="7" a="1"/>
  <c r="BQK39" i="7" s="1"/>
  <c r="BQB39" i="7" a="1"/>
  <c r="BQD39" i="7" s="1"/>
  <c r="BQF39" i="7" s="1"/>
  <c r="BPT39" i="7" a="1"/>
  <c r="BPU39" i="7" s="1"/>
  <c r="BPL39" i="7" a="1"/>
  <c r="BPN39" i="7" s="1"/>
  <c r="BPP39" i="7" s="1"/>
  <c r="BPD39" i="7" a="1"/>
  <c r="BPE39" i="7" s="1"/>
  <c r="BOV39" i="7" a="1"/>
  <c r="BOX39" i="7" s="1"/>
  <c r="BOZ39" i="7" s="1"/>
  <c r="BON39" i="7" a="1"/>
  <c r="BOO39" i="7" s="1"/>
  <c r="BOF39" i="7" a="1"/>
  <c r="BOH39" i="7" s="1"/>
  <c r="BOJ39" i="7" s="1"/>
  <c r="BNX39" i="7" a="1"/>
  <c r="BNY39" i="7" s="1"/>
  <c r="BNP39" i="7" a="1"/>
  <c r="BNR39" i="7" s="1"/>
  <c r="BNT39" i="7" s="1"/>
  <c r="BNH39" i="7" a="1"/>
  <c r="BNI39" i="7" s="1"/>
  <c r="BMZ39" i="7" a="1"/>
  <c r="BNB39" i="7" s="1"/>
  <c r="BND39" i="7" s="1"/>
  <c r="BMR39" i="7" a="1"/>
  <c r="BMJ39" i="7" a="1"/>
  <c r="BML39" i="7" s="1"/>
  <c r="BMN39" i="7" s="1"/>
  <c r="BMB39" i="7" a="1"/>
  <c r="BMC39" i="7" s="1"/>
  <c r="BLT39" i="7" a="1"/>
  <c r="BLV39" i="7" s="1"/>
  <c r="BLX39" i="7" s="1"/>
  <c r="BLL39" i="7" a="1"/>
  <c r="BLM39" i="7" s="1"/>
  <c r="BLD39" i="7" a="1"/>
  <c r="BLF39" i="7" s="1"/>
  <c r="BLH39" i="7" s="1"/>
  <c r="BKV39" i="7" a="1"/>
  <c r="BKW39" i="7" s="1"/>
  <c r="BKN39" i="7" a="1"/>
  <c r="BKP39" i="7" s="1"/>
  <c r="BKR39" i="7" s="1"/>
  <c r="BKF39" i="7" a="1"/>
  <c r="BJX39" i="7" a="1"/>
  <c r="BJZ39" i="7" s="1"/>
  <c r="BKB39" i="7" s="1"/>
  <c r="BJP39" i="7" a="1"/>
  <c r="BJQ39" i="7" s="1"/>
  <c r="BJH39" i="7" a="1"/>
  <c r="BJJ39" i="7" s="1"/>
  <c r="BJL39" i="7" s="1"/>
  <c r="BIZ39" i="7" a="1"/>
  <c r="BJA39" i="7" s="1"/>
  <c r="BIR39" i="7" a="1"/>
  <c r="BIT39" i="7" s="1"/>
  <c r="BIV39" i="7" s="1"/>
  <c r="BIJ39" i="7" a="1"/>
  <c r="BIK39" i="7" s="1"/>
  <c r="BIB39" i="7" a="1"/>
  <c r="BID39" i="7" s="1"/>
  <c r="BIF39" i="7" s="1"/>
  <c r="BHT39" i="7" a="1"/>
  <c r="BHL39" i="7" a="1"/>
  <c r="BHN39" i="7" s="1"/>
  <c r="BHP39" i="7" s="1"/>
  <c r="BHD39" i="7" a="1"/>
  <c r="BHE39" i="7" s="1"/>
  <c r="BGV39" i="7" a="1"/>
  <c r="BGX39" i="7" s="1"/>
  <c r="BGZ39" i="7" s="1"/>
  <c r="BGN39" i="7" a="1"/>
  <c r="BGO39" i="7" s="1"/>
  <c r="BGF39" i="7" a="1"/>
  <c r="BGH39" i="7" s="1"/>
  <c r="BGJ39" i="7" s="1"/>
  <c r="BFX39" i="7" a="1"/>
  <c r="BFY39" i="7" s="1"/>
  <c r="BFP39" i="7" a="1"/>
  <c r="BFR39" i="7" s="1"/>
  <c r="BFT39" i="7" s="1"/>
  <c r="BFH39" i="7" a="1"/>
  <c r="BFI39" i="7" s="1"/>
  <c r="BEZ39" i="7" a="1"/>
  <c r="BFB39" i="7" s="1"/>
  <c r="BFD39" i="7" s="1"/>
  <c r="BER39" i="7" a="1"/>
  <c r="BES39" i="7" s="1"/>
  <c r="BEJ39" i="7" a="1"/>
  <c r="BEL39" i="7" s="1"/>
  <c r="BEN39" i="7" s="1"/>
  <c r="BEB39" i="7" a="1"/>
  <c r="BEC39" i="7" s="1"/>
  <c r="BDT39" i="7" a="1"/>
  <c r="BDV39" i="7" s="1"/>
  <c r="BDX39" i="7" s="1"/>
  <c r="BDL39" i="7" a="1"/>
  <c r="BDM39" i="7" s="1"/>
  <c r="BDD39" i="7" a="1"/>
  <c r="BDF39" i="7" s="1"/>
  <c r="BDH39" i="7" s="1"/>
  <c r="BCV39" i="7" a="1"/>
  <c r="BCN39" i="7" a="1"/>
  <c r="BCP39" i="7" s="1"/>
  <c r="BCR39" i="7" s="1"/>
  <c r="BCF39" i="7" a="1"/>
  <c r="BCG39" i="7" s="1"/>
  <c r="BBX39" i="7" a="1"/>
  <c r="BBZ39" i="7" s="1"/>
  <c r="BCB39" i="7" s="1"/>
  <c r="BBP39" i="7" a="1"/>
  <c r="BBQ39" i="7" s="1"/>
  <c r="BBH39" i="7" a="1"/>
  <c r="BBJ39" i="7" s="1"/>
  <c r="BBL39" i="7" s="1"/>
  <c r="BAZ39" i="7" a="1"/>
  <c r="BBA39" i="7" s="1"/>
  <c r="BAR39" i="7" a="1"/>
  <c r="BAT39" i="7" s="1"/>
  <c r="BAV39" i="7" s="1"/>
  <c r="BAJ39" i="7" a="1"/>
  <c r="BAB39" i="7" a="1"/>
  <c r="BAD39" i="7" s="1"/>
  <c r="BAF39" i="7" s="1"/>
  <c r="AZT39" i="7" a="1"/>
  <c r="AZU39" i="7" s="1"/>
  <c r="AZL39" i="7" a="1"/>
  <c r="AZN39" i="7" s="1"/>
  <c r="AZP39" i="7" s="1"/>
  <c r="AZD39" i="7" a="1"/>
  <c r="AZE39" i="7" s="1"/>
  <c r="AYV39" i="7" a="1"/>
  <c r="AYX39" i="7" s="1"/>
  <c r="AYZ39" i="7" s="1"/>
  <c r="AYN39" i="7" a="1"/>
  <c r="AYO39" i="7" s="1"/>
  <c r="AYF39" i="7" a="1"/>
  <c r="AYH39" i="7" s="1"/>
  <c r="AYJ39" i="7" s="1"/>
  <c r="AXX39" i="7" a="1"/>
  <c r="AXP39" i="7" a="1"/>
  <c r="AXR39" i="7" s="1"/>
  <c r="AXT39" i="7" s="1"/>
  <c r="AXH39" i="7" a="1"/>
  <c r="AXI39" i="7" s="1"/>
  <c r="AWZ39" i="7" a="1"/>
  <c r="AXB39" i="7" s="1"/>
  <c r="AXD39" i="7" s="1"/>
  <c r="AWR39" i="7" a="1"/>
  <c r="AWS39" i="7" s="1"/>
  <c r="AWJ39" i="7" a="1"/>
  <c r="AWL39" i="7" s="1"/>
  <c r="AWN39" i="7" s="1"/>
  <c r="AWB39" i="7" a="1"/>
  <c r="AWC39" i="7" s="1"/>
  <c r="AVT39" i="7" a="1"/>
  <c r="AVV39" i="7" s="1"/>
  <c r="AVX39" i="7" s="1"/>
  <c r="AVL39" i="7" a="1"/>
  <c r="AVM39" i="7" s="1"/>
  <c r="AVD39" i="7" a="1"/>
  <c r="AVF39" i="7" s="1"/>
  <c r="AVH39" i="7" s="1"/>
  <c r="AUV39" i="7" a="1"/>
  <c r="AUW39" i="7" s="1"/>
  <c r="AUN39" i="7" a="1"/>
  <c r="AUP39" i="7" s="1"/>
  <c r="AUR39" i="7" s="1"/>
  <c r="AUF39" i="7" a="1"/>
  <c r="AUG39" i="7" s="1"/>
  <c r="ATX39" i="7" a="1"/>
  <c r="ATZ39" i="7" s="1"/>
  <c r="AUB39" i="7" s="1"/>
  <c r="ATP39" i="7" a="1"/>
  <c r="ATQ39" i="7" s="1"/>
  <c r="ATH39" i="7" a="1"/>
  <c r="ATJ39" i="7" s="1"/>
  <c r="ATL39" i="7" s="1"/>
  <c r="ASZ39" i="7" a="1"/>
  <c r="ATA39" i="7" s="1"/>
  <c r="ASR39" i="7" a="1"/>
  <c r="AST39" i="7" s="1"/>
  <c r="ASV39" i="7" s="1"/>
  <c r="ASJ39" i="7" a="1"/>
  <c r="ASK39" i="7" s="1"/>
  <c r="ASB39" i="7" a="1"/>
  <c r="ASD39" i="7" s="1"/>
  <c r="ASF39" i="7" s="1"/>
  <c r="ART39" i="7" a="1"/>
  <c r="ARU39" i="7" s="1"/>
  <c r="ARL39" i="7" a="1"/>
  <c r="ARN39" i="7" s="1"/>
  <c r="ARP39" i="7" s="1"/>
  <c r="ARD39" i="7" a="1"/>
  <c r="ARE39" i="7" s="1"/>
  <c r="AQV39" i="7" a="1"/>
  <c r="AQX39" i="7" s="1"/>
  <c r="AQZ39" i="7" s="1"/>
  <c r="AQN39" i="7" a="1"/>
  <c r="AQO39" i="7" s="1"/>
  <c r="AQF39" i="7" a="1"/>
  <c r="AQH39" i="7" s="1"/>
  <c r="AQJ39" i="7" s="1"/>
  <c r="APX39" i="7" a="1"/>
  <c r="APY39" i="7" s="1"/>
  <c r="APP39" i="7" a="1"/>
  <c r="APR39" i="7" s="1"/>
  <c r="APT39" i="7" s="1"/>
  <c r="APH39" i="7" a="1"/>
  <c r="API39" i="7" s="1"/>
  <c r="AOZ39" i="7" a="1"/>
  <c r="APB39" i="7" s="1"/>
  <c r="APD39" i="7" s="1"/>
  <c r="AOR39" i="7" a="1"/>
  <c r="AOS39" i="7" s="1"/>
  <c r="AOJ39" i="7" a="1"/>
  <c r="AOL39" i="7" s="1"/>
  <c r="AON39" i="7" s="1"/>
  <c r="AOB39" i="7" a="1"/>
  <c r="ANT39" i="7" a="1"/>
  <c r="ANV39" i="7" s="1"/>
  <c r="ANX39" i="7" s="1"/>
  <c r="ANL39" i="7" a="1"/>
  <c r="ANM39" i="7" s="1"/>
  <c r="AND39" i="7" a="1"/>
  <c r="ANF39" i="7" s="1"/>
  <c r="ANH39" i="7" s="1"/>
  <c r="AMV39" i="7" a="1"/>
  <c r="AMW39" i="7" s="1"/>
  <c r="AMN39" i="7" a="1"/>
  <c r="AMP39" i="7" s="1"/>
  <c r="AMR39" i="7" s="1"/>
  <c r="AMF39" i="7" a="1"/>
  <c r="AMG39" i="7" s="1"/>
  <c r="ALX39" i="7" a="1"/>
  <c r="ALZ39" i="7" s="1"/>
  <c r="AMB39" i="7" s="1"/>
  <c r="ALP39" i="7" a="1"/>
  <c r="ALQ39" i="7" s="1"/>
  <c r="ALH39" i="7" a="1"/>
  <c r="ALJ39" i="7" s="1"/>
  <c r="ALL39" i="7" s="1"/>
  <c r="AKZ39" i="7" a="1"/>
  <c r="ALA39" i="7" s="1"/>
  <c r="AKR39" i="7" a="1"/>
  <c r="AKT39" i="7" s="1"/>
  <c r="AKV39" i="7" s="1"/>
  <c r="AKJ39" i="7" a="1"/>
  <c r="AKK39" i="7" s="1"/>
  <c r="AKB39" i="7" a="1"/>
  <c r="AKD39" i="7" s="1"/>
  <c r="AKF39" i="7" s="1"/>
  <c r="AJT39" i="7" a="1"/>
  <c r="AJU39" i="7" s="1"/>
  <c r="AJL39" i="7" a="1"/>
  <c r="AJN39" i="7" s="1"/>
  <c r="AJP39" i="7" s="1"/>
  <c r="AJD39" i="7" a="1"/>
  <c r="AJE39" i="7" s="1"/>
  <c r="AIV39" i="7" a="1"/>
  <c r="AIX39" i="7" s="1"/>
  <c r="AIZ39" i="7" s="1"/>
  <c r="AIN39" i="7" a="1"/>
  <c r="AIO39" i="7" s="1"/>
  <c r="AIF39" i="7" a="1"/>
  <c r="AIH39" i="7" s="1"/>
  <c r="AIJ39" i="7" s="1"/>
  <c r="AHX39" i="7" a="1"/>
  <c r="AHY39" i="7" s="1"/>
  <c r="AHP39" i="7" a="1"/>
  <c r="AHR39" i="7" s="1"/>
  <c r="AHT39" i="7" s="1"/>
  <c r="AHH39" i="7" a="1"/>
  <c r="AHI39" i="7" s="1"/>
  <c r="AGZ39" i="7" a="1"/>
  <c r="AHB39" i="7" s="1"/>
  <c r="AHD39" i="7" s="1"/>
  <c r="AGR39" i="7" a="1"/>
  <c r="AGS39" i="7" s="1"/>
  <c r="AGJ39" i="7" a="1"/>
  <c r="AGL39" i="7" s="1"/>
  <c r="AGN39" i="7" s="1"/>
  <c r="AGB39" i="7" a="1"/>
  <c r="AGC39" i="7" s="1"/>
  <c r="AFT39" i="7" a="1"/>
  <c r="AFV39" i="7" s="1"/>
  <c r="AFX39" i="7" s="1"/>
  <c r="AFL39" i="7" a="1"/>
  <c r="AFM39" i="7" s="1"/>
  <c r="AFD39" i="7" a="1"/>
  <c r="AFF39" i="7" s="1"/>
  <c r="AFH39" i="7" s="1"/>
  <c r="AEV39" i="7" a="1"/>
  <c r="AEW39" i="7" s="1"/>
  <c r="AEN39" i="7" a="1"/>
  <c r="AEP39" i="7" s="1"/>
  <c r="AER39" i="7" s="1"/>
  <c r="AEF39" i="7" a="1"/>
  <c r="ADX39" i="7" a="1"/>
  <c r="ADZ39" i="7" s="1"/>
  <c r="AEB39" i="7" s="1"/>
  <c r="ADP39" i="7" a="1"/>
  <c r="ADQ39" i="7" s="1"/>
  <c r="ADH39" i="7" a="1"/>
  <c r="ADJ39" i="7" s="1"/>
  <c r="ADL39" i="7" s="1"/>
  <c r="ACZ39" i="7" a="1"/>
  <c r="ADA39" i="7" s="1"/>
  <c r="ACR39" i="7" a="1"/>
  <c r="ACT39" i="7" s="1"/>
  <c r="ACV39" i="7" s="1"/>
  <c r="ACJ39" i="7" a="1"/>
  <c r="ACK39" i="7" s="1"/>
  <c r="ACB39" i="7" a="1"/>
  <c r="ACD39" i="7" s="1"/>
  <c r="ACF39" i="7" s="1"/>
  <c r="ABT39" i="7" a="1"/>
  <c r="ABU39" i="7" s="1"/>
  <c r="ABL39" i="7" a="1"/>
  <c r="ABN39" i="7" s="1"/>
  <c r="ABP39" i="7" s="1"/>
  <c r="ABD39" i="7" a="1"/>
  <c r="ABE39" i="7" s="1"/>
  <c r="AAV39" i="7" a="1"/>
  <c r="AAX39" i="7" s="1"/>
  <c r="AAZ39" i="7" s="1"/>
  <c r="AAN39" i="7" a="1"/>
  <c r="AAO39" i="7" s="1"/>
  <c r="AAF39" i="7" a="1"/>
  <c r="AAH39" i="7" s="1"/>
  <c r="AAJ39" i="7" s="1"/>
  <c r="ZX39" i="7" a="1"/>
  <c r="ZY39" i="7" s="1"/>
  <c r="ZP39" i="7" a="1"/>
  <c r="ZR39" i="7" s="1"/>
  <c r="ZT39" i="7" s="1"/>
  <c r="ZH39" i="7" a="1"/>
  <c r="ZI39" i="7" s="1"/>
  <c r="YZ39" i="7" a="1"/>
  <c r="ZB39" i="7" s="1"/>
  <c r="ZD39" i="7" s="1"/>
  <c r="YR39" i="7" a="1"/>
  <c r="YS39" i="7" s="1"/>
  <c r="YJ39" i="7" a="1"/>
  <c r="YL39" i="7" s="1"/>
  <c r="YN39" i="7" s="1"/>
  <c r="YB39" i="7" a="1"/>
  <c r="YC39" i="7" s="1"/>
  <c r="XT39" i="7" a="1"/>
  <c r="XV39" i="7" s="1"/>
  <c r="XX39" i="7" s="1"/>
  <c r="XL39" i="7" a="1"/>
  <c r="XM39" i="7" s="1"/>
  <c r="XD39" i="7" a="1"/>
  <c r="XF39" i="7" s="1"/>
  <c r="XH39" i="7" s="1"/>
  <c r="WV39" i="7" a="1"/>
  <c r="WW39" i="7" s="1"/>
  <c r="WN39" i="7" a="1"/>
  <c r="WP39" i="7" s="1"/>
  <c r="WR39" i="7" s="1"/>
  <c r="WF39" i="7" a="1"/>
  <c r="WG39" i="7" s="1"/>
  <c r="VX39" i="7" a="1"/>
  <c r="VZ39" i="7" s="1"/>
  <c r="WB39" i="7" s="1"/>
  <c r="VP39" i="7" a="1"/>
  <c r="VQ39" i="7" s="1"/>
  <c r="VH39" i="7" a="1"/>
  <c r="VJ39" i="7" s="1"/>
  <c r="VL39" i="7" s="1"/>
  <c r="UZ39" i="7" a="1"/>
  <c r="VA39" i="7" s="1"/>
  <c r="UR39" i="7" a="1"/>
  <c r="UT39" i="7" s="1"/>
  <c r="UV39" i="7" s="1"/>
  <c r="UJ39" i="7" a="1"/>
  <c r="UB39" i="7" a="1"/>
  <c r="UD39" i="7" s="1"/>
  <c r="UF39" i="7" s="1"/>
  <c r="TT39" i="7" a="1"/>
  <c r="TU39" i="7" s="1"/>
  <c r="TL39" i="7" a="1"/>
  <c r="TN39" i="7" s="1"/>
  <c r="TP39" i="7" s="1"/>
  <c r="TD39" i="7" a="1"/>
  <c r="TE39" i="7" s="1"/>
  <c r="SV39" i="7" a="1"/>
  <c r="SX39" i="7" s="1"/>
  <c r="SZ39" i="7" s="1"/>
  <c r="SN39" i="7" a="1"/>
  <c r="SO39" i="7" s="1"/>
  <c r="SF39" i="7" a="1"/>
  <c r="SH39" i="7" s="1"/>
  <c r="SJ39" i="7" s="1"/>
  <c r="RX39" i="7" a="1"/>
  <c r="RY39" i="7" s="1"/>
  <c r="RP39" i="7" a="1"/>
  <c r="RR39" i="7" s="1"/>
  <c r="RT39" i="7" s="1"/>
  <c r="RH39" i="7" a="1"/>
  <c r="RI39" i="7" s="1"/>
  <c r="QZ39" i="7" a="1"/>
  <c r="RB39" i="7" s="1"/>
  <c r="RD39" i="7" s="1"/>
  <c r="QR39" i="7" a="1"/>
  <c r="QS39" i="7" s="1"/>
  <c r="QJ39" i="7" a="1"/>
  <c r="QL39" i="7" s="1"/>
  <c r="QN39" i="7" s="1"/>
  <c r="QB39" i="7" a="1"/>
  <c r="QC39" i="7" s="1"/>
  <c r="PT39" i="7" a="1"/>
  <c r="PV39" i="7" s="1"/>
  <c r="PX39" i="7" s="1"/>
  <c r="PL39" i="7" a="1"/>
  <c r="PM39" i="7" s="1"/>
  <c r="PD39" i="7" a="1"/>
  <c r="PF39" i="7" s="1"/>
  <c r="PH39" i="7" s="1"/>
  <c r="OV39" i="7" a="1"/>
  <c r="OW39" i="7" s="1"/>
  <c r="ON39" i="7" a="1"/>
  <c r="OP39" i="7" s="1"/>
  <c r="OR39" i="7" s="1"/>
  <c r="OF39" i="7" a="1"/>
  <c r="OG39" i="7" s="1"/>
  <c r="NX39" i="7" a="1"/>
  <c r="NZ39" i="7" s="1"/>
  <c r="OB39" i="7" s="1"/>
  <c r="NP39" i="7" a="1"/>
  <c r="NQ39" i="7" s="1"/>
  <c r="NH39" i="7" a="1"/>
  <c r="NJ39" i="7" s="1"/>
  <c r="NL39" i="7" s="1"/>
  <c r="MZ39" i="7" a="1"/>
  <c r="NA39" i="7" s="1"/>
  <c r="MR39" i="7" a="1"/>
  <c r="MT39" i="7" s="1"/>
  <c r="MV39" i="7" s="1"/>
  <c r="MJ39" i="7" a="1"/>
  <c r="MK39" i="7" s="1"/>
  <c r="MB39" i="7" a="1"/>
  <c r="MD39" i="7" s="1"/>
  <c r="MF39" i="7" s="1"/>
  <c r="LT39" i="7" a="1"/>
  <c r="LU39" i="7" s="1"/>
  <c r="LL39" i="7" a="1"/>
  <c r="LN39" i="7" s="1"/>
  <c r="LP39" i="7" s="1"/>
  <c r="LD39" i="7" a="1"/>
  <c r="LE39" i="7" s="1"/>
  <c r="KV39" i="7" a="1"/>
  <c r="KX39" i="7" s="1"/>
  <c r="KZ39" i="7" s="1"/>
  <c r="KN39" i="7" a="1"/>
  <c r="KF39" i="7" a="1"/>
  <c r="KH39" i="7" s="1"/>
  <c r="KJ39" i="7" s="1"/>
  <c r="JX39" i="7" a="1"/>
  <c r="JY39" i="7" s="1"/>
  <c r="JP39" i="7" a="1"/>
  <c r="JR39" i="7" s="1"/>
  <c r="JT39" i="7" s="1"/>
  <c r="JH39" i="7" a="1"/>
  <c r="JI39" i="7" s="1"/>
  <c r="IZ39" i="7" a="1"/>
  <c r="JB39" i="7" s="1"/>
  <c r="JD39" i="7" s="1"/>
  <c r="IR39" i="7" a="1"/>
  <c r="IS39" i="7" s="1"/>
  <c r="IJ39" i="7" a="1"/>
  <c r="IL39" i="7" s="1"/>
  <c r="IN39" i="7" s="1"/>
  <c r="IB39" i="7" a="1"/>
  <c r="IC39" i="7" s="1"/>
  <c r="HT39" i="7" a="1"/>
  <c r="HV39" i="7" s="1"/>
  <c r="HX39" i="7" s="1"/>
  <c r="HP39" i="7"/>
  <c r="D39" i="7" a="1"/>
  <c r="F39" i="7" s="1"/>
  <c r="H39" i="7" s="1"/>
  <c r="PHL38" i="7" a="1"/>
  <c r="PHM38" i="7" s="1"/>
  <c r="PHD38" i="7" a="1"/>
  <c r="PHF38" i="7" s="1"/>
  <c r="PHH38" i="7" s="1"/>
  <c r="PGV38" i="7" a="1"/>
  <c r="PGW38" i="7" s="1"/>
  <c r="PGN38" i="7" a="1"/>
  <c r="PGP38" i="7" s="1"/>
  <c r="PGR38" i="7" s="1"/>
  <c r="PGF38" i="7" a="1"/>
  <c r="PGG38" i="7" s="1"/>
  <c r="PFX38" i="7" a="1"/>
  <c r="PFZ38" i="7" s="1"/>
  <c r="PGB38" i="7" s="1"/>
  <c r="PFP38" i="7" a="1"/>
  <c r="PFQ38" i="7" s="1"/>
  <c r="PFH38" i="7" a="1"/>
  <c r="PFJ38" i="7" s="1"/>
  <c r="PFL38" i="7" s="1"/>
  <c r="PEZ38" i="7" a="1"/>
  <c r="PFA38" i="7" s="1"/>
  <c r="PER38" i="7" a="1"/>
  <c r="PET38" i="7" s="1"/>
  <c r="PEV38" i="7" s="1"/>
  <c r="PEJ38" i="7" a="1"/>
  <c r="PEK38" i="7" s="1"/>
  <c r="PEB38" i="7" a="1"/>
  <c r="PED38" i="7" s="1"/>
  <c r="PEF38" i="7" s="1"/>
  <c r="PDT38" i="7" a="1"/>
  <c r="PDU38" i="7" s="1"/>
  <c r="PDL38" i="7" a="1"/>
  <c r="PDN38" i="7" s="1"/>
  <c r="PDP38" i="7" s="1"/>
  <c r="PDD38" i="7" a="1"/>
  <c r="PDE38" i="7" s="1"/>
  <c r="PCV38" i="7" a="1"/>
  <c r="PCX38" i="7" s="1"/>
  <c r="PCZ38" i="7" s="1"/>
  <c r="PCN38" i="7" a="1"/>
  <c r="PCO38" i="7" s="1"/>
  <c r="PCF38" i="7" a="1"/>
  <c r="PCH38" i="7" s="1"/>
  <c r="PCJ38" i="7" s="1"/>
  <c r="PBX38" i="7" a="1"/>
  <c r="PBY38" i="7" s="1"/>
  <c r="PBP38" i="7" a="1"/>
  <c r="PBR38" i="7" s="1"/>
  <c r="PBT38" i="7" s="1"/>
  <c r="PBH38" i="7" a="1"/>
  <c r="PBI38" i="7" s="1"/>
  <c r="PAZ38" i="7" a="1"/>
  <c r="PBB38" i="7" s="1"/>
  <c r="PBD38" i="7" s="1"/>
  <c r="PAR38" i="7" a="1"/>
  <c r="PAS38" i="7" s="1"/>
  <c r="PAJ38" i="7" a="1"/>
  <c r="PAL38" i="7" s="1"/>
  <c r="PAN38" i="7" s="1"/>
  <c r="PAB38" i="7" a="1"/>
  <c r="PAC38" i="7" s="1"/>
  <c r="OZT38" i="7" a="1"/>
  <c r="OZV38" i="7" s="1"/>
  <c r="OZX38" i="7" s="1"/>
  <c r="OZL38" i="7" a="1"/>
  <c r="OZM38" i="7" s="1"/>
  <c r="OZD38" i="7" a="1"/>
  <c r="OZF38" i="7" s="1"/>
  <c r="OZH38" i="7" s="1"/>
  <c r="OYV38" i="7" a="1"/>
  <c r="OYW38" i="7" s="1"/>
  <c r="OYN38" i="7" a="1"/>
  <c r="OYP38" i="7" s="1"/>
  <c r="OYR38" i="7" s="1"/>
  <c r="OYF38" i="7" a="1"/>
  <c r="OYG38" i="7" s="1"/>
  <c r="OXX38" i="7" a="1"/>
  <c r="OXZ38" i="7" s="1"/>
  <c r="OYB38" i="7" s="1"/>
  <c r="OXP38" i="7" a="1"/>
  <c r="OXQ38" i="7" s="1"/>
  <c r="OXH38" i="7" a="1"/>
  <c r="OXJ38" i="7" s="1"/>
  <c r="OXL38" i="7" s="1"/>
  <c r="OWZ38" i="7" a="1"/>
  <c r="OXA38" i="7" s="1"/>
  <c r="OWR38" i="7" a="1"/>
  <c r="OWT38" i="7" s="1"/>
  <c r="OWV38" i="7" s="1"/>
  <c r="OWJ38" i="7" a="1"/>
  <c r="OWK38" i="7" s="1"/>
  <c r="OWB38" i="7" a="1"/>
  <c r="OWD38" i="7" s="1"/>
  <c r="OWF38" i="7" s="1"/>
  <c r="OVT38" i="7" a="1"/>
  <c r="OVU38" i="7" s="1"/>
  <c r="OVL38" i="7" a="1"/>
  <c r="OVN38" i="7" s="1"/>
  <c r="OVP38" i="7" s="1"/>
  <c r="OVD38" i="7" a="1"/>
  <c r="OVE38" i="7" s="1"/>
  <c r="OUV38" i="7" a="1"/>
  <c r="OUX38" i="7" s="1"/>
  <c r="OUZ38" i="7" s="1"/>
  <c r="OUN38" i="7" a="1"/>
  <c r="OUO38" i="7" s="1"/>
  <c r="OUF38" i="7" a="1"/>
  <c r="OUH38" i="7" s="1"/>
  <c r="OUJ38" i="7" s="1"/>
  <c r="OTX38" i="7" a="1"/>
  <c r="OTY38" i="7" s="1"/>
  <c r="OTP38" i="7" a="1"/>
  <c r="OTR38" i="7" s="1"/>
  <c r="OTT38" i="7" s="1"/>
  <c r="OTH38" i="7" a="1"/>
  <c r="OTI38" i="7" s="1"/>
  <c r="OSZ38" i="7" a="1"/>
  <c r="OTB38" i="7" s="1"/>
  <c r="OTD38" i="7" s="1"/>
  <c r="OSR38" i="7" a="1"/>
  <c r="OSS38" i="7" s="1"/>
  <c r="OSJ38" i="7" a="1"/>
  <c r="OSL38" i="7" s="1"/>
  <c r="OSN38" i="7" s="1"/>
  <c r="OSB38" i="7" a="1"/>
  <c r="OSC38" i="7" s="1"/>
  <c r="ORT38" i="7" a="1"/>
  <c r="ORV38" i="7" s="1"/>
  <c r="ORX38" i="7" s="1"/>
  <c r="ORL38" i="7" a="1"/>
  <c r="ORM38" i="7" s="1"/>
  <c r="ORD38" i="7" a="1"/>
  <c r="ORF38" i="7" s="1"/>
  <c r="ORH38" i="7" s="1"/>
  <c r="OQV38" i="7" a="1"/>
  <c r="OQW38" i="7" s="1"/>
  <c r="OQN38" i="7" a="1"/>
  <c r="OQP38" i="7" s="1"/>
  <c r="OQR38" i="7" s="1"/>
  <c r="OQF38" i="7" a="1"/>
  <c r="OQG38" i="7" s="1"/>
  <c r="OPX38" i="7" a="1"/>
  <c r="OPZ38" i="7" s="1"/>
  <c r="OQB38" i="7" s="1"/>
  <c r="OPP38" i="7" a="1"/>
  <c r="OPQ38" i="7" s="1"/>
  <c r="OPH38" i="7" a="1"/>
  <c r="OPJ38" i="7" s="1"/>
  <c r="OPL38" i="7" s="1"/>
  <c r="OOZ38" i="7" a="1"/>
  <c r="OPA38" i="7" s="1"/>
  <c r="OOR38" i="7" a="1"/>
  <c r="OOT38" i="7" s="1"/>
  <c r="OOV38" i="7" s="1"/>
  <c r="OOJ38" i="7" a="1"/>
  <c r="OOK38" i="7" s="1"/>
  <c r="OOB38" i="7" a="1"/>
  <c r="OOD38" i="7" s="1"/>
  <c r="OOF38" i="7" s="1"/>
  <c r="ONT38" i="7" a="1"/>
  <c r="ONU38" i="7" s="1"/>
  <c r="ONL38" i="7" a="1"/>
  <c r="ONN38" i="7" s="1"/>
  <c r="ONP38" i="7" s="1"/>
  <c r="OND38" i="7" a="1"/>
  <c r="ONE38" i="7" s="1"/>
  <c r="OMV38" i="7" a="1"/>
  <c r="OMX38" i="7" s="1"/>
  <c r="OMZ38" i="7" s="1"/>
  <c r="OMN38" i="7" a="1"/>
  <c r="OMO38" i="7" s="1"/>
  <c r="OMF38" i="7" a="1"/>
  <c r="OMH38" i="7" s="1"/>
  <c r="OMJ38" i="7" s="1"/>
  <c r="OLX38" i="7" a="1"/>
  <c r="OLY38" i="7" s="1"/>
  <c r="OLP38" i="7" a="1"/>
  <c r="OLR38" i="7" s="1"/>
  <c r="OLT38" i="7" s="1"/>
  <c r="OLH38" i="7" a="1"/>
  <c r="OLI38" i="7" s="1"/>
  <c r="OKZ38" i="7" a="1"/>
  <c r="OLB38" i="7" s="1"/>
  <c r="OLD38" i="7" s="1"/>
  <c r="OKR38" i="7" a="1"/>
  <c r="OKS38" i="7" s="1"/>
  <c r="OKJ38" i="7" a="1"/>
  <c r="OKL38" i="7" s="1"/>
  <c r="OKN38" i="7" s="1"/>
  <c r="OKB38" i="7" a="1"/>
  <c r="OKC38" i="7" s="1"/>
  <c r="OJT38" i="7" a="1"/>
  <c r="OJV38" i="7" s="1"/>
  <c r="OJX38" i="7" s="1"/>
  <c r="OJL38" i="7" a="1"/>
  <c r="OJM38" i="7" s="1"/>
  <c r="OJD38" i="7" a="1"/>
  <c r="OJF38" i="7" s="1"/>
  <c r="OJH38" i="7" s="1"/>
  <c r="OIV38" i="7" a="1"/>
  <c r="OIW38" i="7" s="1"/>
  <c r="OIN38" i="7" a="1"/>
  <c r="OIP38" i="7" s="1"/>
  <c r="OIR38" i="7" s="1"/>
  <c r="OIF38" i="7" a="1"/>
  <c r="OIG38" i="7" s="1"/>
  <c r="OHX38" i="7" a="1"/>
  <c r="OHZ38" i="7" s="1"/>
  <c r="OIB38" i="7" s="1"/>
  <c r="OHP38" i="7" a="1"/>
  <c r="OHQ38" i="7" s="1"/>
  <c r="OHH38" i="7" a="1"/>
  <c r="OHJ38" i="7" s="1"/>
  <c r="OHL38" i="7" s="1"/>
  <c r="OGZ38" i="7" a="1"/>
  <c r="OHA38" i="7" s="1"/>
  <c r="OGR38" i="7" a="1"/>
  <c r="OGT38" i="7" s="1"/>
  <c r="OGV38" i="7" s="1"/>
  <c r="OGJ38" i="7" a="1"/>
  <c r="OGK38" i="7" s="1"/>
  <c r="OGB38" i="7" a="1"/>
  <c r="OGD38" i="7" s="1"/>
  <c r="OGF38" i="7" s="1"/>
  <c r="OFT38" i="7" a="1"/>
  <c r="OFU38" i="7" s="1"/>
  <c r="OFL38" i="7" a="1"/>
  <c r="OFN38" i="7" s="1"/>
  <c r="OFP38" i="7" s="1"/>
  <c r="OFD38" i="7" a="1"/>
  <c r="OFE38" i="7" s="1"/>
  <c r="OEV38" i="7" a="1"/>
  <c r="OEX38" i="7" s="1"/>
  <c r="OEZ38" i="7" s="1"/>
  <c r="OEN38" i="7" a="1"/>
  <c r="OEO38" i="7" s="1"/>
  <c r="OEF38" i="7" a="1"/>
  <c r="OEH38" i="7" s="1"/>
  <c r="OEJ38" i="7" s="1"/>
  <c r="ODX38" i="7" a="1"/>
  <c r="ODY38" i="7" s="1"/>
  <c r="ODP38" i="7" a="1"/>
  <c r="ODR38" i="7" s="1"/>
  <c r="ODT38" i="7" s="1"/>
  <c r="ODH38" i="7" a="1"/>
  <c r="ODI38" i="7" s="1"/>
  <c r="OCZ38" i="7" a="1"/>
  <c r="ODB38" i="7" s="1"/>
  <c r="ODD38" i="7" s="1"/>
  <c r="OCR38" i="7" a="1"/>
  <c r="OCS38" i="7" s="1"/>
  <c r="OCJ38" i="7" a="1"/>
  <c r="OCL38" i="7" s="1"/>
  <c r="OCN38" i="7" s="1"/>
  <c r="OCB38" i="7" a="1"/>
  <c r="OCC38" i="7" s="1"/>
  <c r="OBT38" i="7" a="1"/>
  <c r="OBV38" i="7" s="1"/>
  <c r="OBX38" i="7" s="1"/>
  <c r="OBL38" i="7" a="1"/>
  <c r="OBM38" i="7" s="1"/>
  <c r="OBD38" i="7" a="1"/>
  <c r="OBF38" i="7" s="1"/>
  <c r="OBH38" i="7" s="1"/>
  <c r="OAV38" i="7" a="1"/>
  <c r="OAW38" i="7" s="1"/>
  <c r="OAN38" i="7" a="1"/>
  <c r="OAP38" i="7" s="1"/>
  <c r="OAR38" i="7" s="1"/>
  <c r="OAF38" i="7" a="1"/>
  <c r="OAG38" i="7" s="1"/>
  <c r="NZX38" i="7" a="1"/>
  <c r="NZZ38" i="7" s="1"/>
  <c r="OAB38" i="7" s="1"/>
  <c r="NZP38" i="7" a="1"/>
  <c r="NZQ38" i="7" s="1"/>
  <c r="NZH38" i="7" a="1"/>
  <c r="NZJ38" i="7" s="1"/>
  <c r="NZL38" i="7" s="1"/>
  <c r="NYZ38" i="7" a="1"/>
  <c r="NZA38" i="7" s="1"/>
  <c r="NYR38" i="7" a="1"/>
  <c r="NYT38" i="7" s="1"/>
  <c r="NYV38" i="7" s="1"/>
  <c r="NYJ38" i="7" a="1"/>
  <c r="NYK38" i="7" s="1"/>
  <c r="NYB38" i="7" a="1"/>
  <c r="NYD38" i="7" s="1"/>
  <c r="NYF38" i="7" s="1"/>
  <c r="NXT38" i="7" a="1"/>
  <c r="NXU38" i="7" s="1"/>
  <c r="NXL38" i="7" a="1"/>
  <c r="NXN38" i="7" s="1"/>
  <c r="NXP38" i="7" s="1"/>
  <c r="NXD38" i="7" a="1"/>
  <c r="NXE38" i="7" s="1"/>
  <c r="NWV38" i="7" a="1"/>
  <c r="NWX38" i="7" s="1"/>
  <c r="NWZ38" i="7" s="1"/>
  <c r="NWN38" i="7" a="1"/>
  <c r="NWO38" i="7" s="1"/>
  <c r="NWF38" i="7" a="1"/>
  <c r="NWH38" i="7" s="1"/>
  <c r="NWJ38" i="7" s="1"/>
  <c r="NVX38" i="7" a="1"/>
  <c r="NVY38" i="7" s="1"/>
  <c r="NVP38" i="7" a="1"/>
  <c r="NVR38" i="7" s="1"/>
  <c r="NVT38" i="7" s="1"/>
  <c r="NVH38" i="7" a="1"/>
  <c r="NVI38" i="7" s="1"/>
  <c r="NUZ38" i="7" a="1"/>
  <c r="NVB38" i="7" s="1"/>
  <c r="NVD38" i="7" s="1"/>
  <c r="NUR38" i="7" a="1"/>
  <c r="NUS38" i="7" s="1"/>
  <c r="NUJ38" i="7" a="1"/>
  <c r="NUL38" i="7" s="1"/>
  <c r="NUN38" i="7" s="1"/>
  <c r="NUB38" i="7" a="1"/>
  <c r="NUC38" i="7" s="1"/>
  <c r="NTT38" i="7" a="1"/>
  <c r="NTV38" i="7" s="1"/>
  <c r="NTX38" i="7" s="1"/>
  <c r="NTL38" i="7" a="1"/>
  <c r="NTM38" i="7" s="1"/>
  <c r="NTD38" i="7" a="1"/>
  <c r="NTF38" i="7" s="1"/>
  <c r="NTH38" i="7" s="1"/>
  <c r="NSV38" i="7" a="1"/>
  <c r="NSW38" i="7" s="1"/>
  <c r="NSN38" i="7" a="1"/>
  <c r="NSP38" i="7" s="1"/>
  <c r="NSR38" i="7" s="1"/>
  <c r="NSF38" i="7" a="1"/>
  <c r="NSG38" i="7" s="1"/>
  <c r="NRX38" i="7" a="1"/>
  <c r="NRZ38" i="7" s="1"/>
  <c r="NSB38" i="7" s="1"/>
  <c r="NRP38" i="7" a="1"/>
  <c r="NRQ38" i="7" s="1"/>
  <c r="NRH38" i="7" a="1"/>
  <c r="NRJ38" i="7" s="1"/>
  <c r="NRL38" i="7" s="1"/>
  <c r="NQZ38" i="7" a="1"/>
  <c r="NRA38" i="7" s="1"/>
  <c r="NQR38" i="7" a="1"/>
  <c r="NQT38" i="7" s="1"/>
  <c r="NQV38" i="7" s="1"/>
  <c r="NQJ38" i="7" a="1"/>
  <c r="NQK38" i="7" s="1"/>
  <c r="NQB38" i="7" a="1"/>
  <c r="NQD38" i="7" s="1"/>
  <c r="NQF38" i="7" s="1"/>
  <c r="NPT38" i="7" a="1"/>
  <c r="NPU38" i="7" s="1"/>
  <c r="NPL38" i="7" a="1"/>
  <c r="NPN38" i="7" s="1"/>
  <c r="NPP38" i="7" s="1"/>
  <c r="NPD38" i="7" a="1"/>
  <c r="NPE38" i="7" s="1"/>
  <c r="NOV38" i="7" a="1"/>
  <c r="NOX38" i="7" s="1"/>
  <c r="NOZ38" i="7" s="1"/>
  <c r="NON38" i="7" a="1"/>
  <c r="NOO38" i="7" s="1"/>
  <c r="NOF38" i="7" a="1"/>
  <c r="NOH38" i="7" s="1"/>
  <c r="NOJ38" i="7" s="1"/>
  <c r="NNX38" i="7" a="1"/>
  <c r="NNY38" i="7" s="1"/>
  <c r="NNP38" i="7" a="1"/>
  <c r="NNR38" i="7" s="1"/>
  <c r="NNT38" i="7" s="1"/>
  <c r="NNH38" i="7" a="1"/>
  <c r="NNI38" i="7" s="1"/>
  <c r="NMZ38" i="7" a="1"/>
  <c r="NNB38" i="7" s="1"/>
  <c r="NND38" i="7" s="1"/>
  <c r="NMR38" i="7" a="1"/>
  <c r="NMS38" i="7" s="1"/>
  <c r="NMJ38" i="7" a="1"/>
  <c r="NML38" i="7" s="1"/>
  <c r="NMN38" i="7" s="1"/>
  <c r="NMB38" i="7" a="1"/>
  <c r="NMC38" i="7" s="1"/>
  <c r="NLT38" i="7" a="1"/>
  <c r="NLV38" i="7" s="1"/>
  <c r="NLX38" i="7" s="1"/>
  <c r="NLL38" i="7" a="1"/>
  <c r="NLM38" i="7" s="1"/>
  <c r="NLD38" i="7" a="1"/>
  <c r="NLF38" i="7" s="1"/>
  <c r="NLH38" i="7" s="1"/>
  <c r="NKV38" i="7" a="1"/>
  <c r="NKW38" i="7" s="1"/>
  <c r="NKN38" i="7" a="1"/>
  <c r="NKP38" i="7" s="1"/>
  <c r="NKR38" i="7" s="1"/>
  <c r="NKF38" i="7" a="1"/>
  <c r="NKG38" i="7" s="1"/>
  <c r="NJX38" i="7" a="1"/>
  <c r="NJZ38" i="7" s="1"/>
  <c r="NKB38" i="7" s="1"/>
  <c r="NJP38" i="7" a="1"/>
  <c r="NJQ38" i="7" s="1"/>
  <c r="NJH38" i="7" a="1"/>
  <c r="NJJ38" i="7" s="1"/>
  <c r="NJL38" i="7" s="1"/>
  <c r="NIZ38" i="7" a="1"/>
  <c r="NJA38" i="7" s="1"/>
  <c r="NIR38" i="7" a="1"/>
  <c r="NIT38" i="7" s="1"/>
  <c r="NIV38" i="7" s="1"/>
  <c r="NIJ38" i="7" a="1"/>
  <c r="NIK38" i="7" s="1"/>
  <c r="NIB38" i="7" a="1"/>
  <c r="NID38" i="7" s="1"/>
  <c r="NIF38" i="7" s="1"/>
  <c r="NHT38" i="7" a="1"/>
  <c r="NHU38" i="7" s="1"/>
  <c r="NHL38" i="7" a="1"/>
  <c r="NHN38" i="7" s="1"/>
  <c r="NHP38" i="7" s="1"/>
  <c r="NHD38" i="7" a="1"/>
  <c r="NHE38" i="7" s="1"/>
  <c r="NGV38" i="7" a="1"/>
  <c r="NGX38" i="7" s="1"/>
  <c r="NGZ38" i="7" s="1"/>
  <c r="NGN38" i="7" a="1"/>
  <c r="NGO38" i="7" s="1"/>
  <c r="NGF38" i="7" a="1"/>
  <c r="NGH38" i="7" s="1"/>
  <c r="NGJ38" i="7" s="1"/>
  <c r="NFX38" i="7" a="1"/>
  <c r="NFY38" i="7" s="1"/>
  <c r="NFP38" i="7" a="1"/>
  <c r="NFR38" i="7" s="1"/>
  <c r="NFT38" i="7" s="1"/>
  <c r="NFH38" i="7" a="1"/>
  <c r="NFI38" i="7" s="1"/>
  <c r="NEZ38" i="7" a="1"/>
  <c r="NFB38" i="7" s="1"/>
  <c r="NFD38" i="7" s="1"/>
  <c r="NER38" i="7" a="1"/>
  <c r="NES38" i="7" s="1"/>
  <c r="NEJ38" i="7" a="1"/>
  <c r="NEL38" i="7" s="1"/>
  <c r="NEN38" i="7" s="1"/>
  <c r="NEB38" i="7" a="1"/>
  <c r="NEC38" i="7" s="1"/>
  <c r="NDT38" i="7" a="1"/>
  <c r="NDV38" i="7" s="1"/>
  <c r="NDX38" i="7" s="1"/>
  <c r="NDL38" i="7" a="1"/>
  <c r="NDM38" i="7" s="1"/>
  <c r="NDD38" i="7" a="1"/>
  <c r="NDF38" i="7" s="1"/>
  <c r="NDH38" i="7" s="1"/>
  <c r="NCV38" i="7" a="1"/>
  <c r="NCW38" i="7" s="1"/>
  <c r="NCN38" i="7" a="1"/>
  <c r="NCP38" i="7" s="1"/>
  <c r="NCR38" i="7" s="1"/>
  <c r="NCF38" i="7" a="1"/>
  <c r="NCG38" i="7" s="1"/>
  <c r="NBX38" i="7" a="1"/>
  <c r="NBZ38" i="7" s="1"/>
  <c r="NCB38" i="7" s="1"/>
  <c r="NBP38" i="7" a="1"/>
  <c r="NBQ38" i="7" s="1"/>
  <c r="NBH38" i="7" a="1"/>
  <c r="NBJ38" i="7" s="1"/>
  <c r="NBL38" i="7" s="1"/>
  <c r="NAZ38" i="7" a="1"/>
  <c r="NBA38" i="7" s="1"/>
  <c r="NAR38" i="7" a="1"/>
  <c r="NAT38" i="7" s="1"/>
  <c r="NAV38" i="7" s="1"/>
  <c r="NAJ38" i="7" a="1"/>
  <c r="NAK38" i="7" s="1"/>
  <c r="NAB38" i="7" a="1"/>
  <c r="NAD38" i="7" s="1"/>
  <c r="NAF38" i="7" s="1"/>
  <c r="MZT38" i="7" a="1"/>
  <c r="MZU38" i="7" s="1"/>
  <c r="MZL38" i="7" a="1"/>
  <c r="MZN38" i="7" s="1"/>
  <c r="MZP38" i="7" s="1"/>
  <c r="MZD38" i="7" a="1"/>
  <c r="MZE38" i="7" s="1"/>
  <c r="MYV38" i="7" a="1"/>
  <c r="MYX38" i="7" s="1"/>
  <c r="MYZ38" i="7" s="1"/>
  <c r="MYN38" i="7" a="1"/>
  <c r="MYO38" i="7" s="1"/>
  <c r="MYF38" i="7" a="1"/>
  <c r="MYH38" i="7" s="1"/>
  <c r="MYJ38" i="7" s="1"/>
  <c r="MXX38" i="7" a="1"/>
  <c r="MXY38" i="7" s="1"/>
  <c r="MXP38" i="7" a="1"/>
  <c r="MXR38" i="7" s="1"/>
  <c r="MXT38" i="7" s="1"/>
  <c r="MXH38" i="7" a="1"/>
  <c r="MXI38" i="7" s="1"/>
  <c r="MWZ38" i="7" a="1"/>
  <c r="MXB38" i="7" s="1"/>
  <c r="MXD38" i="7" s="1"/>
  <c r="MWR38" i="7" a="1"/>
  <c r="MWS38" i="7" s="1"/>
  <c r="MWJ38" i="7" a="1"/>
  <c r="MWL38" i="7" s="1"/>
  <c r="MWN38" i="7" s="1"/>
  <c r="MWB38" i="7" a="1"/>
  <c r="MWC38" i="7" s="1"/>
  <c r="MVT38" i="7" a="1"/>
  <c r="MVV38" i="7" s="1"/>
  <c r="MVX38" i="7" s="1"/>
  <c r="MVL38" i="7" a="1"/>
  <c r="MVM38" i="7" s="1"/>
  <c r="MVD38" i="7" a="1"/>
  <c r="MVF38" i="7" s="1"/>
  <c r="MVH38" i="7" s="1"/>
  <c r="MUV38" i="7" a="1"/>
  <c r="MUW38" i="7" s="1"/>
  <c r="MUN38" i="7" a="1"/>
  <c r="MUP38" i="7" s="1"/>
  <c r="MUR38" i="7" s="1"/>
  <c r="MUF38" i="7" a="1"/>
  <c r="MUG38" i="7" s="1"/>
  <c r="MTX38" i="7" a="1"/>
  <c r="MTZ38" i="7" s="1"/>
  <c r="MUB38" i="7" s="1"/>
  <c r="MTP38" i="7" a="1"/>
  <c r="MTQ38" i="7" s="1"/>
  <c r="MTH38" i="7" a="1"/>
  <c r="MTJ38" i="7" s="1"/>
  <c r="MTL38" i="7" s="1"/>
  <c r="MSZ38" i="7" a="1"/>
  <c r="MTA38" i="7" s="1"/>
  <c r="MSR38" i="7" a="1"/>
  <c r="MST38" i="7" s="1"/>
  <c r="MSV38" i="7" s="1"/>
  <c r="MSJ38" i="7" a="1"/>
  <c r="MSK38" i="7" s="1"/>
  <c r="MSB38" i="7" a="1"/>
  <c r="MSD38" i="7" s="1"/>
  <c r="MSF38" i="7" s="1"/>
  <c r="MRT38" i="7" a="1"/>
  <c r="MRU38" i="7" s="1"/>
  <c r="MRL38" i="7" a="1"/>
  <c r="MRN38" i="7" s="1"/>
  <c r="MRP38" i="7" s="1"/>
  <c r="MRD38" i="7" a="1"/>
  <c r="MRE38" i="7" s="1"/>
  <c r="MQV38" i="7" a="1"/>
  <c r="MQX38" i="7" s="1"/>
  <c r="MQZ38" i="7" s="1"/>
  <c r="MQN38" i="7" a="1"/>
  <c r="MQO38" i="7" s="1"/>
  <c r="MQF38" i="7" a="1"/>
  <c r="MQH38" i="7" s="1"/>
  <c r="MQJ38" i="7" s="1"/>
  <c r="MPX38" i="7" a="1"/>
  <c r="MPY38" i="7" s="1"/>
  <c r="MPP38" i="7" a="1"/>
  <c r="MPR38" i="7" s="1"/>
  <c r="MPT38" i="7" s="1"/>
  <c r="MPH38" i="7" a="1"/>
  <c r="MPI38" i="7" s="1"/>
  <c r="MOZ38" i="7" a="1"/>
  <c r="MPB38" i="7" s="1"/>
  <c r="MPD38" i="7" s="1"/>
  <c r="MOR38" i="7" a="1"/>
  <c r="MOS38" i="7" s="1"/>
  <c r="MOJ38" i="7" a="1"/>
  <c r="MOL38" i="7" s="1"/>
  <c r="MON38" i="7" s="1"/>
  <c r="MOB38" i="7" a="1"/>
  <c r="MOC38" i="7" s="1"/>
  <c r="MNT38" i="7" a="1"/>
  <c r="MNV38" i="7" s="1"/>
  <c r="MNX38" i="7" s="1"/>
  <c r="MNL38" i="7" a="1"/>
  <c r="MNM38" i="7" s="1"/>
  <c r="MND38" i="7" a="1"/>
  <c r="MNF38" i="7" s="1"/>
  <c r="MNH38" i="7" s="1"/>
  <c r="MMV38" i="7" a="1"/>
  <c r="MMW38" i="7" s="1"/>
  <c r="MMN38" i="7" a="1"/>
  <c r="MMP38" i="7" s="1"/>
  <c r="MMR38" i="7" s="1"/>
  <c r="MMF38" i="7" a="1"/>
  <c r="MMG38" i="7" s="1"/>
  <c r="MLX38" i="7" a="1"/>
  <c r="MLZ38" i="7" s="1"/>
  <c r="MMB38" i="7" s="1"/>
  <c r="MLP38" i="7" a="1"/>
  <c r="MLQ38" i="7" s="1"/>
  <c r="MLH38" i="7" a="1"/>
  <c r="MLJ38" i="7" s="1"/>
  <c r="MLL38" i="7" s="1"/>
  <c r="MKZ38" i="7" a="1"/>
  <c r="MLA38" i="7" s="1"/>
  <c r="MKR38" i="7" a="1"/>
  <c r="MKT38" i="7" s="1"/>
  <c r="MKV38" i="7" s="1"/>
  <c r="MKJ38" i="7" a="1"/>
  <c r="MKK38" i="7" s="1"/>
  <c r="MKB38" i="7" a="1"/>
  <c r="MKD38" i="7" s="1"/>
  <c r="MKF38" i="7" s="1"/>
  <c r="MJT38" i="7" a="1"/>
  <c r="MJU38" i="7" s="1"/>
  <c r="MJL38" i="7" a="1"/>
  <c r="MJN38" i="7" s="1"/>
  <c r="MJP38" i="7" s="1"/>
  <c r="MJD38" i="7" a="1"/>
  <c r="MJE38" i="7" s="1"/>
  <c r="MIV38" i="7" a="1"/>
  <c r="MIX38" i="7" s="1"/>
  <c r="MIZ38" i="7" s="1"/>
  <c r="MIN38" i="7" a="1"/>
  <c r="MIO38" i="7" s="1"/>
  <c r="MIF38" i="7" a="1"/>
  <c r="MIH38" i="7" s="1"/>
  <c r="MIJ38" i="7" s="1"/>
  <c r="MHX38" i="7" a="1"/>
  <c r="MHY38" i="7" s="1"/>
  <c r="MHP38" i="7" a="1"/>
  <c r="MHR38" i="7" s="1"/>
  <c r="MHT38" i="7" s="1"/>
  <c r="MHH38" i="7" a="1"/>
  <c r="MHI38" i="7" s="1"/>
  <c r="MGZ38" i="7" a="1"/>
  <c r="MHB38" i="7" s="1"/>
  <c r="MHD38" i="7" s="1"/>
  <c r="MGR38" i="7" a="1"/>
  <c r="MGS38" i="7" s="1"/>
  <c r="MGJ38" i="7" a="1"/>
  <c r="MGL38" i="7" s="1"/>
  <c r="MGN38" i="7" s="1"/>
  <c r="MGB38" i="7" a="1"/>
  <c r="MGC38" i="7" s="1"/>
  <c r="MFT38" i="7" a="1"/>
  <c r="MFV38" i="7" s="1"/>
  <c r="MFX38" i="7" s="1"/>
  <c r="MFL38" i="7" a="1"/>
  <c r="MFM38" i="7" s="1"/>
  <c r="MFD38" i="7" a="1"/>
  <c r="MFF38" i="7" s="1"/>
  <c r="MFH38" i="7" s="1"/>
  <c r="MEV38" i="7" a="1"/>
  <c r="MEW38" i="7" s="1"/>
  <c r="MEN38" i="7" a="1"/>
  <c r="MEP38" i="7" s="1"/>
  <c r="MER38" i="7" s="1"/>
  <c r="MEF38" i="7" a="1"/>
  <c r="MEG38" i="7" s="1"/>
  <c r="MDX38" i="7" a="1"/>
  <c r="MDZ38" i="7" s="1"/>
  <c r="MEB38" i="7" s="1"/>
  <c r="MDP38" i="7" a="1"/>
  <c r="MDQ38" i="7" s="1"/>
  <c r="MDH38" i="7" a="1"/>
  <c r="MDJ38" i="7" s="1"/>
  <c r="MDL38" i="7" s="1"/>
  <c r="MCZ38" i="7" a="1"/>
  <c r="MDA38" i="7" s="1"/>
  <c r="MCR38" i="7" a="1"/>
  <c r="MCT38" i="7" s="1"/>
  <c r="MCV38" i="7" s="1"/>
  <c r="MCJ38" i="7" a="1"/>
  <c r="MCK38" i="7" s="1"/>
  <c r="MCB38" i="7" a="1"/>
  <c r="MCD38" i="7" s="1"/>
  <c r="MCF38" i="7" s="1"/>
  <c r="MBT38" i="7" a="1"/>
  <c r="MBU38" i="7" s="1"/>
  <c r="MBL38" i="7" a="1"/>
  <c r="MBN38" i="7" s="1"/>
  <c r="MBP38" i="7" s="1"/>
  <c r="MBD38" i="7" a="1"/>
  <c r="MBE38" i="7" s="1"/>
  <c r="MAV38" i="7" a="1"/>
  <c r="MAX38" i="7" s="1"/>
  <c r="MAZ38" i="7" s="1"/>
  <c r="MAN38" i="7" a="1"/>
  <c r="MAO38" i="7" s="1"/>
  <c r="MAF38" i="7" a="1"/>
  <c r="MAH38" i="7" s="1"/>
  <c r="MAJ38" i="7" s="1"/>
  <c r="LZX38" i="7" a="1"/>
  <c r="LZY38" i="7" s="1"/>
  <c r="LZP38" i="7" a="1"/>
  <c r="LZR38" i="7" s="1"/>
  <c r="LZT38" i="7" s="1"/>
  <c r="LZH38" i="7" a="1"/>
  <c r="LZI38" i="7" s="1"/>
  <c r="LYZ38" i="7" a="1"/>
  <c r="LZB38" i="7" s="1"/>
  <c r="LZD38" i="7" s="1"/>
  <c r="LYR38" i="7" a="1"/>
  <c r="LYS38" i="7" s="1"/>
  <c r="LYJ38" i="7" a="1"/>
  <c r="LYL38" i="7" s="1"/>
  <c r="LYN38" i="7" s="1"/>
  <c r="LYB38" i="7" a="1"/>
  <c r="LYC38" i="7" s="1"/>
  <c r="LXT38" i="7" a="1"/>
  <c r="LXV38" i="7" s="1"/>
  <c r="LXX38" i="7" s="1"/>
  <c r="LXL38" i="7" a="1"/>
  <c r="LXM38" i="7" s="1"/>
  <c r="LXD38" i="7" a="1"/>
  <c r="LXF38" i="7" s="1"/>
  <c r="LXH38" i="7" s="1"/>
  <c r="LWV38" i="7" a="1"/>
  <c r="LWW38" i="7" s="1"/>
  <c r="LWN38" i="7" a="1"/>
  <c r="LWP38" i="7" s="1"/>
  <c r="LWR38" i="7" s="1"/>
  <c r="LWF38" i="7" a="1"/>
  <c r="LWG38" i="7" s="1"/>
  <c r="LVX38" i="7" a="1"/>
  <c r="LVZ38" i="7" s="1"/>
  <c r="LWB38" i="7" s="1"/>
  <c r="LVP38" i="7" a="1"/>
  <c r="LVQ38" i="7" s="1"/>
  <c r="LVH38" i="7" a="1"/>
  <c r="LVJ38" i="7" s="1"/>
  <c r="LVL38" i="7" s="1"/>
  <c r="LUZ38" i="7" a="1"/>
  <c r="LVA38" i="7" s="1"/>
  <c r="LUR38" i="7" a="1"/>
  <c r="LUT38" i="7" s="1"/>
  <c r="LUV38" i="7" s="1"/>
  <c r="LUJ38" i="7" a="1"/>
  <c r="LUK38" i="7" s="1"/>
  <c r="LUB38" i="7" a="1"/>
  <c r="LUD38" i="7" s="1"/>
  <c r="LUF38" i="7" s="1"/>
  <c r="LTT38" i="7" a="1"/>
  <c r="LTU38" i="7" s="1"/>
  <c r="LTL38" i="7" a="1"/>
  <c r="LTN38" i="7" s="1"/>
  <c r="LTP38" i="7" s="1"/>
  <c r="LTD38" i="7" a="1"/>
  <c r="LTE38" i="7" s="1"/>
  <c r="LSV38" i="7" a="1"/>
  <c r="LSX38" i="7" s="1"/>
  <c r="LSZ38" i="7" s="1"/>
  <c r="LSN38" i="7" a="1"/>
  <c r="LSO38" i="7" s="1"/>
  <c r="LSF38" i="7" a="1"/>
  <c r="LSH38" i="7" s="1"/>
  <c r="LSJ38" i="7" s="1"/>
  <c r="LRX38" i="7" a="1"/>
  <c r="LRY38" i="7" s="1"/>
  <c r="LRP38" i="7" a="1"/>
  <c r="LRR38" i="7" s="1"/>
  <c r="LRT38" i="7" s="1"/>
  <c r="LRH38" i="7" a="1"/>
  <c r="LRI38" i="7" s="1"/>
  <c r="LQZ38" i="7" a="1"/>
  <c r="LRB38" i="7" s="1"/>
  <c r="LRD38" i="7" s="1"/>
  <c r="LQR38" i="7" a="1"/>
  <c r="LQS38" i="7" s="1"/>
  <c r="LQJ38" i="7" a="1"/>
  <c r="LQL38" i="7" s="1"/>
  <c r="LQN38" i="7" s="1"/>
  <c r="LQB38" i="7" a="1"/>
  <c r="LQC38" i="7" s="1"/>
  <c r="LPT38" i="7" a="1"/>
  <c r="LPV38" i="7" s="1"/>
  <c r="LPX38" i="7" s="1"/>
  <c r="LPL38" i="7" a="1"/>
  <c r="LPM38" i="7" s="1"/>
  <c r="LPD38" i="7" a="1"/>
  <c r="LPF38" i="7" s="1"/>
  <c r="LPH38" i="7" s="1"/>
  <c r="LOV38" i="7" a="1"/>
  <c r="LOW38" i="7" s="1"/>
  <c r="LON38" i="7" a="1"/>
  <c r="LOP38" i="7" s="1"/>
  <c r="LOR38" i="7" s="1"/>
  <c r="LOF38" i="7" a="1"/>
  <c r="LOG38" i="7" s="1"/>
  <c r="LNX38" i="7" a="1"/>
  <c r="LNZ38" i="7" s="1"/>
  <c r="LOB38" i="7" s="1"/>
  <c r="LNP38" i="7" a="1"/>
  <c r="LNQ38" i="7" s="1"/>
  <c r="LNH38" i="7" a="1"/>
  <c r="LNJ38" i="7" s="1"/>
  <c r="LNL38" i="7" s="1"/>
  <c r="LMZ38" i="7" a="1"/>
  <c r="LNA38" i="7" s="1"/>
  <c r="LMR38" i="7" a="1"/>
  <c r="LMT38" i="7" s="1"/>
  <c r="LMV38" i="7" s="1"/>
  <c r="LMJ38" i="7" a="1"/>
  <c r="LMK38" i="7" s="1"/>
  <c r="LMB38" i="7" a="1"/>
  <c r="LMD38" i="7" s="1"/>
  <c r="LMF38" i="7" s="1"/>
  <c r="LLT38" i="7" a="1"/>
  <c r="LLU38" i="7" s="1"/>
  <c r="LLL38" i="7" a="1"/>
  <c r="LLN38" i="7" s="1"/>
  <c r="LLP38" i="7" s="1"/>
  <c r="LLD38" i="7" a="1"/>
  <c r="LLE38" i="7" s="1"/>
  <c r="LKV38" i="7" a="1"/>
  <c r="LKX38" i="7" s="1"/>
  <c r="LKZ38" i="7" s="1"/>
  <c r="LKN38" i="7" a="1"/>
  <c r="LKO38" i="7" s="1"/>
  <c r="LKF38" i="7" a="1"/>
  <c r="LKH38" i="7" s="1"/>
  <c r="LKJ38" i="7" s="1"/>
  <c r="LJX38" i="7" a="1"/>
  <c r="LJY38" i="7" s="1"/>
  <c r="LJP38" i="7" a="1"/>
  <c r="LJR38" i="7" s="1"/>
  <c r="LJT38" i="7" s="1"/>
  <c r="LJH38" i="7" a="1"/>
  <c r="LJI38" i="7" s="1"/>
  <c r="LIZ38" i="7" a="1"/>
  <c r="LJB38" i="7" s="1"/>
  <c r="LJD38" i="7" s="1"/>
  <c r="LIR38" i="7" a="1"/>
  <c r="LIS38" i="7" s="1"/>
  <c r="LIJ38" i="7" a="1"/>
  <c r="LIL38" i="7" s="1"/>
  <c r="LIN38" i="7" s="1"/>
  <c r="LIB38" i="7" a="1"/>
  <c r="LIC38" i="7" s="1"/>
  <c r="LHT38" i="7" a="1"/>
  <c r="LHV38" i="7" s="1"/>
  <c r="LHX38" i="7" s="1"/>
  <c r="LHL38" i="7" a="1"/>
  <c r="LHM38" i="7" s="1"/>
  <c r="LHD38" i="7" a="1"/>
  <c r="LHF38" i="7" s="1"/>
  <c r="LHH38" i="7" s="1"/>
  <c r="LGV38" i="7" a="1"/>
  <c r="LGW38" i="7" s="1"/>
  <c r="LGN38" i="7" a="1"/>
  <c r="LGP38" i="7" s="1"/>
  <c r="LGR38" i="7" s="1"/>
  <c r="LGF38" i="7" a="1"/>
  <c r="LGG38" i="7" s="1"/>
  <c r="LFX38" i="7" a="1"/>
  <c r="LFZ38" i="7" s="1"/>
  <c r="LGB38" i="7" s="1"/>
  <c r="LFP38" i="7" a="1"/>
  <c r="LFQ38" i="7" s="1"/>
  <c r="LFH38" i="7" a="1"/>
  <c r="LFJ38" i="7" s="1"/>
  <c r="LFL38" i="7" s="1"/>
  <c r="LEZ38" i="7" a="1"/>
  <c r="LFA38" i="7" s="1"/>
  <c r="LER38" i="7" a="1"/>
  <c r="LET38" i="7" s="1"/>
  <c r="LEV38" i="7" s="1"/>
  <c r="LEJ38" i="7" a="1"/>
  <c r="LEK38" i="7" s="1"/>
  <c r="LEB38" i="7" a="1"/>
  <c r="LED38" i="7" s="1"/>
  <c r="LEF38" i="7" s="1"/>
  <c r="LDT38" i="7" a="1"/>
  <c r="LDU38" i="7" s="1"/>
  <c r="LDL38" i="7" a="1"/>
  <c r="LDN38" i="7" s="1"/>
  <c r="LDP38" i="7" s="1"/>
  <c r="LDD38" i="7" a="1"/>
  <c r="LDE38" i="7" s="1"/>
  <c r="LCV38" i="7" a="1"/>
  <c r="LCX38" i="7" s="1"/>
  <c r="LCZ38" i="7" s="1"/>
  <c r="LCN38" i="7" a="1"/>
  <c r="LCO38" i="7" s="1"/>
  <c r="LCF38" i="7" a="1"/>
  <c r="LCH38" i="7" s="1"/>
  <c r="LCJ38" i="7" s="1"/>
  <c r="LBX38" i="7" a="1"/>
  <c r="LBY38" i="7" s="1"/>
  <c r="LBP38" i="7" a="1"/>
  <c r="LBR38" i="7" s="1"/>
  <c r="LBT38" i="7" s="1"/>
  <c r="LBH38" i="7" a="1"/>
  <c r="LBI38" i="7" s="1"/>
  <c r="LAZ38" i="7" a="1"/>
  <c r="LBB38" i="7" s="1"/>
  <c r="LBD38" i="7" s="1"/>
  <c r="LAR38" i="7" a="1"/>
  <c r="LAS38" i="7" s="1"/>
  <c r="LAJ38" i="7" a="1"/>
  <c r="LAL38" i="7" s="1"/>
  <c r="LAN38" i="7" s="1"/>
  <c r="LAB38" i="7" a="1"/>
  <c r="LAC38" i="7" s="1"/>
  <c r="KZT38" i="7" a="1"/>
  <c r="KZV38" i="7" s="1"/>
  <c r="KZX38" i="7" s="1"/>
  <c r="KZL38" i="7" a="1"/>
  <c r="KZM38" i="7" s="1"/>
  <c r="KZD38" i="7" a="1"/>
  <c r="KZF38" i="7" s="1"/>
  <c r="KZH38" i="7" s="1"/>
  <c r="KYV38" i="7" a="1"/>
  <c r="KYW38" i="7" s="1"/>
  <c r="KYN38" i="7" a="1"/>
  <c r="KYP38" i="7" s="1"/>
  <c r="KYR38" i="7" s="1"/>
  <c r="KYF38" i="7" a="1"/>
  <c r="KYG38" i="7" s="1"/>
  <c r="KXX38" i="7" a="1"/>
  <c r="KXZ38" i="7" s="1"/>
  <c r="KYB38" i="7" s="1"/>
  <c r="KXP38" i="7" a="1"/>
  <c r="KXQ38" i="7" s="1"/>
  <c r="KXH38" i="7" a="1"/>
  <c r="KXJ38" i="7" s="1"/>
  <c r="KXL38" i="7" s="1"/>
  <c r="KWZ38" i="7" a="1"/>
  <c r="KXA38" i="7" s="1"/>
  <c r="KWR38" i="7" a="1"/>
  <c r="KWT38" i="7" s="1"/>
  <c r="KWV38" i="7" s="1"/>
  <c r="KWJ38" i="7" a="1"/>
  <c r="KWK38" i="7" s="1"/>
  <c r="KWB38" i="7" a="1"/>
  <c r="KWD38" i="7" s="1"/>
  <c r="KWF38" i="7" s="1"/>
  <c r="KVT38" i="7" a="1"/>
  <c r="KVU38" i="7" s="1"/>
  <c r="KVL38" i="7" a="1"/>
  <c r="KVN38" i="7" s="1"/>
  <c r="KVP38" i="7" s="1"/>
  <c r="KVD38" i="7" a="1"/>
  <c r="KVE38" i="7" s="1"/>
  <c r="KUV38" i="7" a="1"/>
  <c r="KUX38" i="7" s="1"/>
  <c r="KUZ38" i="7" s="1"/>
  <c r="KUN38" i="7" a="1"/>
  <c r="KUO38" i="7" s="1"/>
  <c r="KUF38" i="7" a="1"/>
  <c r="KUH38" i="7" s="1"/>
  <c r="KUJ38" i="7" s="1"/>
  <c r="KTX38" i="7" a="1"/>
  <c r="KTY38" i="7" s="1"/>
  <c r="KTP38" i="7" a="1"/>
  <c r="KTR38" i="7" s="1"/>
  <c r="KTT38" i="7" s="1"/>
  <c r="KTH38" i="7" a="1"/>
  <c r="KTI38" i="7" s="1"/>
  <c r="KSZ38" i="7" a="1"/>
  <c r="KTB38" i="7" s="1"/>
  <c r="KTD38" i="7" s="1"/>
  <c r="KSR38" i="7" a="1"/>
  <c r="KSS38" i="7" s="1"/>
  <c r="KSJ38" i="7" a="1"/>
  <c r="KSL38" i="7" s="1"/>
  <c r="KSN38" i="7" s="1"/>
  <c r="KSB38" i="7" a="1"/>
  <c r="KSC38" i="7" s="1"/>
  <c r="KRT38" i="7" a="1"/>
  <c r="KRV38" i="7" s="1"/>
  <c r="KRX38" i="7" s="1"/>
  <c r="KRL38" i="7" a="1"/>
  <c r="KRM38" i="7" s="1"/>
  <c r="KRD38" i="7" a="1"/>
  <c r="KRF38" i="7" s="1"/>
  <c r="KRH38" i="7" s="1"/>
  <c r="KQV38" i="7" a="1"/>
  <c r="KQW38" i="7" s="1"/>
  <c r="KQN38" i="7" a="1"/>
  <c r="KQP38" i="7" s="1"/>
  <c r="KQR38" i="7" s="1"/>
  <c r="KQF38" i="7" a="1"/>
  <c r="KQG38" i="7" s="1"/>
  <c r="KPX38" i="7" a="1"/>
  <c r="KPZ38" i="7" s="1"/>
  <c r="KQB38" i="7" s="1"/>
  <c r="KPP38" i="7" a="1"/>
  <c r="KPQ38" i="7" s="1"/>
  <c r="KPH38" i="7" a="1"/>
  <c r="KPJ38" i="7" s="1"/>
  <c r="KPL38" i="7" s="1"/>
  <c r="KOZ38" i="7" a="1"/>
  <c r="KPA38" i="7" s="1"/>
  <c r="KOR38" i="7" a="1"/>
  <c r="KOT38" i="7" s="1"/>
  <c r="KOV38" i="7" s="1"/>
  <c r="KOJ38" i="7" a="1"/>
  <c r="KOK38" i="7" s="1"/>
  <c r="KOB38" i="7" a="1"/>
  <c r="KOD38" i="7" s="1"/>
  <c r="KOF38" i="7" s="1"/>
  <c r="KNT38" i="7" a="1"/>
  <c r="KNU38" i="7" s="1"/>
  <c r="KNL38" i="7" a="1"/>
  <c r="KNN38" i="7" s="1"/>
  <c r="KNP38" i="7" s="1"/>
  <c r="KND38" i="7" a="1"/>
  <c r="KNE38" i="7" s="1"/>
  <c r="KMV38" i="7" a="1"/>
  <c r="KMX38" i="7" s="1"/>
  <c r="KMZ38" i="7" s="1"/>
  <c r="KMN38" i="7" a="1"/>
  <c r="KMO38" i="7" s="1"/>
  <c r="KMF38" i="7" a="1"/>
  <c r="KMH38" i="7" s="1"/>
  <c r="KMJ38" i="7" s="1"/>
  <c r="KLX38" i="7" a="1"/>
  <c r="KLY38" i="7" s="1"/>
  <c r="KLP38" i="7" a="1"/>
  <c r="KLR38" i="7" s="1"/>
  <c r="KLT38" i="7" s="1"/>
  <c r="KLH38" i="7" a="1"/>
  <c r="KLI38" i="7" s="1"/>
  <c r="KKZ38" i="7" a="1"/>
  <c r="KLB38" i="7" s="1"/>
  <c r="KLD38" i="7" s="1"/>
  <c r="KKR38" i="7" a="1"/>
  <c r="KKS38" i="7" s="1"/>
  <c r="KKJ38" i="7" a="1"/>
  <c r="KKL38" i="7" s="1"/>
  <c r="KKN38" i="7" s="1"/>
  <c r="KKB38" i="7" a="1"/>
  <c r="KKC38" i="7" s="1"/>
  <c r="KJT38" i="7" a="1"/>
  <c r="KJV38" i="7" s="1"/>
  <c r="KJX38" i="7" s="1"/>
  <c r="KJL38" i="7" a="1"/>
  <c r="KJM38" i="7" s="1"/>
  <c r="KJD38" i="7" a="1"/>
  <c r="KJF38" i="7" s="1"/>
  <c r="KJH38" i="7" s="1"/>
  <c r="KIV38" i="7" a="1"/>
  <c r="KIW38" i="7" s="1"/>
  <c r="KIN38" i="7" a="1"/>
  <c r="KIP38" i="7" s="1"/>
  <c r="KIR38" i="7" s="1"/>
  <c r="KIF38" i="7" a="1"/>
  <c r="KIG38" i="7" s="1"/>
  <c r="KHX38" i="7" a="1"/>
  <c r="KHZ38" i="7" s="1"/>
  <c r="KIB38" i="7" s="1"/>
  <c r="KHP38" i="7" a="1"/>
  <c r="KHH38" i="7" a="1"/>
  <c r="KHJ38" i="7" s="1"/>
  <c r="KHL38" i="7" s="1"/>
  <c r="KGZ38" i="7" a="1"/>
  <c r="KHA38" i="7" s="1"/>
  <c r="KGR38" i="7" a="1"/>
  <c r="KGT38" i="7" s="1"/>
  <c r="KGV38" i="7" s="1"/>
  <c r="KGJ38" i="7" a="1"/>
  <c r="KGK38" i="7" s="1"/>
  <c r="KGB38" i="7" a="1"/>
  <c r="KGD38" i="7" s="1"/>
  <c r="KGF38" i="7" s="1"/>
  <c r="KFT38" i="7" a="1"/>
  <c r="KFU38" i="7" s="1"/>
  <c r="KFL38" i="7" a="1"/>
  <c r="KFN38" i="7" s="1"/>
  <c r="KFP38" i="7" s="1"/>
  <c r="KFD38" i="7" a="1"/>
  <c r="KFE38" i="7" s="1"/>
  <c r="KEV38" i="7" a="1"/>
  <c r="KEX38" i="7" s="1"/>
  <c r="KEZ38" i="7" s="1"/>
  <c r="KEN38" i="7" a="1"/>
  <c r="KEO38" i="7" s="1"/>
  <c r="KEF38" i="7" a="1"/>
  <c r="KEH38" i="7" s="1"/>
  <c r="KEJ38" i="7" s="1"/>
  <c r="KDX38" i="7" a="1"/>
  <c r="KDY38" i="7" s="1"/>
  <c r="KDP38" i="7" a="1"/>
  <c r="KDR38" i="7" s="1"/>
  <c r="KDT38" i="7" s="1"/>
  <c r="KDH38" i="7" a="1"/>
  <c r="KDI38" i="7" s="1"/>
  <c r="KCZ38" i="7" a="1"/>
  <c r="KDB38" i="7" s="1"/>
  <c r="KDD38" i="7" s="1"/>
  <c r="KCR38" i="7" a="1"/>
  <c r="KCS38" i="7" s="1"/>
  <c r="KCJ38" i="7" a="1"/>
  <c r="KCL38" i="7" s="1"/>
  <c r="KCN38" i="7" s="1"/>
  <c r="KCB38" i="7" a="1"/>
  <c r="KCC38" i="7" s="1"/>
  <c r="KBT38" i="7" a="1"/>
  <c r="KBV38" i="7" s="1"/>
  <c r="KBX38" i="7" s="1"/>
  <c r="KBL38" i="7" a="1"/>
  <c r="KBM38" i="7" s="1"/>
  <c r="KBD38" i="7" a="1"/>
  <c r="KBF38" i="7" s="1"/>
  <c r="KBH38" i="7" s="1"/>
  <c r="KAV38" i="7" a="1"/>
  <c r="KAW38" i="7" s="1"/>
  <c r="KAN38" i="7" a="1"/>
  <c r="KAP38" i="7" s="1"/>
  <c r="KAR38" i="7" s="1"/>
  <c r="KAF38" i="7" a="1"/>
  <c r="KAG38" i="7" s="1"/>
  <c r="JZX38" i="7" a="1"/>
  <c r="JZZ38" i="7" s="1"/>
  <c r="KAB38" i="7" s="1"/>
  <c r="JZP38" i="7" a="1"/>
  <c r="JZQ38" i="7" s="1"/>
  <c r="JZH38" i="7" a="1"/>
  <c r="JZJ38" i="7" s="1"/>
  <c r="JZL38" i="7" s="1"/>
  <c r="JYZ38" i="7" a="1"/>
  <c r="JZA38" i="7" s="1"/>
  <c r="JYR38" i="7" a="1"/>
  <c r="JYT38" i="7" s="1"/>
  <c r="JYV38" i="7" s="1"/>
  <c r="JYJ38" i="7" a="1"/>
  <c r="JYK38" i="7" s="1"/>
  <c r="JYB38" i="7" a="1"/>
  <c r="JYD38" i="7" s="1"/>
  <c r="JYF38" i="7" s="1"/>
  <c r="JXT38" i="7" a="1"/>
  <c r="JXU38" i="7" s="1"/>
  <c r="JXL38" i="7" a="1"/>
  <c r="JXN38" i="7" s="1"/>
  <c r="JXP38" i="7" s="1"/>
  <c r="JXD38" i="7" a="1"/>
  <c r="JXE38" i="7" s="1"/>
  <c r="JWV38" i="7" a="1"/>
  <c r="JWX38" i="7" s="1"/>
  <c r="JWZ38" i="7" s="1"/>
  <c r="JWN38" i="7" a="1"/>
  <c r="JWO38" i="7" s="1"/>
  <c r="JWF38" i="7" a="1"/>
  <c r="JWH38" i="7" s="1"/>
  <c r="JWJ38" i="7" s="1"/>
  <c r="JVX38" i="7" a="1"/>
  <c r="JVY38" i="7" s="1"/>
  <c r="JVP38" i="7" a="1"/>
  <c r="JVR38" i="7" s="1"/>
  <c r="JVT38" i="7" s="1"/>
  <c r="JVH38" i="7" a="1"/>
  <c r="JVI38" i="7" s="1"/>
  <c r="JUZ38" i="7" a="1"/>
  <c r="JVB38" i="7" s="1"/>
  <c r="JVD38" i="7" s="1"/>
  <c r="JUR38" i="7" a="1"/>
  <c r="JUS38" i="7" s="1"/>
  <c r="JUJ38" i="7" a="1"/>
  <c r="JUL38" i="7" s="1"/>
  <c r="JUN38" i="7" s="1"/>
  <c r="JUB38" i="7" a="1"/>
  <c r="JUC38" i="7" s="1"/>
  <c r="JTT38" i="7" a="1"/>
  <c r="JTV38" i="7" s="1"/>
  <c r="JTX38" i="7" s="1"/>
  <c r="JTL38" i="7" a="1"/>
  <c r="JTM38" i="7" s="1"/>
  <c r="JTD38" i="7" a="1"/>
  <c r="JTF38" i="7" s="1"/>
  <c r="JTH38" i="7" s="1"/>
  <c r="JSV38" i="7" a="1"/>
  <c r="JSW38" i="7" s="1"/>
  <c r="JSN38" i="7" a="1"/>
  <c r="JSP38" i="7" s="1"/>
  <c r="JSR38" i="7" s="1"/>
  <c r="JSF38" i="7" a="1"/>
  <c r="JSG38" i="7" s="1"/>
  <c r="JRX38" i="7" a="1"/>
  <c r="JRZ38" i="7" s="1"/>
  <c r="JSB38" i="7" s="1"/>
  <c r="JRP38" i="7" a="1"/>
  <c r="JRQ38" i="7" s="1"/>
  <c r="JRH38" i="7" a="1"/>
  <c r="JRJ38" i="7" s="1"/>
  <c r="JRL38" i="7" s="1"/>
  <c r="JQZ38" i="7" a="1"/>
  <c r="JRA38" i="7" s="1"/>
  <c r="JQR38" i="7" a="1"/>
  <c r="JQT38" i="7" s="1"/>
  <c r="JQV38" i="7" s="1"/>
  <c r="JQJ38" i="7" a="1"/>
  <c r="JQK38" i="7" s="1"/>
  <c r="JQB38" i="7" a="1"/>
  <c r="JQD38" i="7" s="1"/>
  <c r="JQF38" i="7" s="1"/>
  <c r="JPT38" i="7" a="1"/>
  <c r="JPU38" i="7" s="1"/>
  <c r="JPL38" i="7" a="1"/>
  <c r="JPN38" i="7" s="1"/>
  <c r="JPP38" i="7" s="1"/>
  <c r="JPD38" i="7" a="1"/>
  <c r="JPE38" i="7" s="1"/>
  <c r="JOV38" i="7" a="1"/>
  <c r="JOX38" i="7" s="1"/>
  <c r="JOZ38" i="7" s="1"/>
  <c r="JON38" i="7" a="1"/>
  <c r="JOO38" i="7" s="1"/>
  <c r="JOF38" i="7" a="1"/>
  <c r="JOH38" i="7" s="1"/>
  <c r="JOJ38" i="7" s="1"/>
  <c r="JNX38" i="7" a="1"/>
  <c r="JNP38" i="7" a="1"/>
  <c r="JNR38" i="7" s="1"/>
  <c r="JNT38" i="7" s="1"/>
  <c r="JNH38" i="7" a="1"/>
  <c r="JNI38" i="7" s="1"/>
  <c r="JMZ38" i="7" a="1"/>
  <c r="JNB38" i="7" s="1"/>
  <c r="JND38" i="7" s="1"/>
  <c r="JMR38" i="7" a="1"/>
  <c r="JMS38" i="7" s="1"/>
  <c r="JMJ38" i="7" a="1"/>
  <c r="JML38" i="7" s="1"/>
  <c r="JMN38" i="7" s="1"/>
  <c r="JMB38" i="7" a="1"/>
  <c r="JMC38" i="7" s="1"/>
  <c r="JLT38" i="7" a="1"/>
  <c r="JLV38" i="7" s="1"/>
  <c r="JLX38" i="7" s="1"/>
  <c r="JLL38" i="7" a="1"/>
  <c r="JLM38" i="7" s="1"/>
  <c r="JLD38" i="7" a="1"/>
  <c r="JLF38" i="7" s="1"/>
  <c r="JLH38" i="7" s="1"/>
  <c r="JKV38" i="7" a="1"/>
  <c r="JKW38" i="7" s="1"/>
  <c r="JKN38" i="7" a="1"/>
  <c r="JKP38" i="7" s="1"/>
  <c r="JKR38" i="7" s="1"/>
  <c r="JKF38" i="7" a="1"/>
  <c r="JKG38" i="7" s="1"/>
  <c r="JJX38" i="7" a="1"/>
  <c r="JJZ38" i="7" s="1"/>
  <c r="JKB38" i="7" s="1"/>
  <c r="JJP38" i="7" a="1"/>
  <c r="JJQ38" i="7" s="1"/>
  <c r="JJH38" i="7" a="1"/>
  <c r="JJJ38" i="7" s="1"/>
  <c r="JJL38" i="7" s="1"/>
  <c r="JIZ38" i="7" a="1"/>
  <c r="JJA38" i="7" s="1"/>
  <c r="JIR38" i="7" a="1"/>
  <c r="JIT38" i="7" s="1"/>
  <c r="JIV38" i="7" s="1"/>
  <c r="JIJ38" i="7" a="1"/>
  <c r="JIK38" i="7" s="1"/>
  <c r="JIB38" i="7" a="1"/>
  <c r="JID38" i="7" s="1"/>
  <c r="JIF38" i="7" s="1"/>
  <c r="JHT38" i="7" a="1"/>
  <c r="JHU38" i="7" s="1"/>
  <c r="JHL38" i="7" a="1"/>
  <c r="JHN38" i="7" s="1"/>
  <c r="JHP38" i="7" s="1"/>
  <c r="JHD38" i="7" a="1"/>
  <c r="JHE38" i="7" s="1"/>
  <c r="JGV38" i="7" a="1"/>
  <c r="JGX38" i="7" s="1"/>
  <c r="JGZ38" i="7" s="1"/>
  <c r="JGN38" i="7" a="1"/>
  <c r="JGO38" i="7" s="1"/>
  <c r="JGF38" i="7" a="1"/>
  <c r="JGH38" i="7" s="1"/>
  <c r="JGJ38" i="7" s="1"/>
  <c r="JFX38" i="7" a="1"/>
  <c r="JFY38" i="7" s="1"/>
  <c r="JFP38" i="7" a="1"/>
  <c r="JFR38" i="7" s="1"/>
  <c r="JFT38" i="7" s="1"/>
  <c r="JFH38" i="7" a="1"/>
  <c r="JFI38" i="7" s="1"/>
  <c r="JEZ38" i="7" a="1"/>
  <c r="JFB38" i="7" s="1"/>
  <c r="JFD38" i="7" s="1"/>
  <c r="JER38" i="7" a="1"/>
  <c r="JES38" i="7" s="1"/>
  <c r="JEJ38" i="7" a="1"/>
  <c r="JEL38" i="7" s="1"/>
  <c r="JEN38" i="7" s="1"/>
  <c r="JEB38" i="7" a="1"/>
  <c r="JEC38" i="7" s="1"/>
  <c r="JDT38" i="7" a="1"/>
  <c r="JDV38" i="7" s="1"/>
  <c r="JDX38" i="7" s="1"/>
  <c r="JDL38" i="7" a="1"/>
  <c r="JDM38" i="7" s="1"/>
  <c r="JDD38" i="7" a="1"/>
  <c r="JDF38" i="7" s="1"/>
  <c r="JDH38" i="7" s="1"/>
  <c r="JCV38" i="7" a="1"/>
  <c r="JCW38" i="7" s="1"/>
  <c r="JCN38" i="7" a="1"/>
  <c r="JCP38" i="7" s="1"/>
  <c r="JCR38" i="7" s="1"/>
  <c r="JCF38" i="7" a="1"/>
  <c r="JCG38" i="7" s="1"/>
  <c r="JBX38" i="7" a="1"/>
  <c r="JBZ38" i="7" s="1"/>
  <c r="JCB38" i="7" s="1"/>
  <c r="JBP38" i="7" a="1"/>
  <c r="JBQ38" i="7" s="1"/>
  <c r="JBH38" i="7" a="1"/>
  <c r="JBJ38" i="7" s="1"/>
  <c r="JBL38" i="7" s="1"/>
  <c r="JAZ38" i="7" a="1"/>
  <c r="JBA38" i="7" s="1"/>
  <c r="JAR38" i="7" a="1"/>
  <c r="JAT38" i="7" s="1"/>
  <c r="JAV38" i="7" s="1"/>
  <c r="JAJ38" i="7" a="1"/>
  <c r="JAK38" i="7" s="1"/>
  <c r="JAB38" i="7" a="1"/>
  <c r="JAD38" i="7" s="1"/>
  <c r="JAF38" i="7" s="1"/>
  <c r="IZT38" i="7" a="1"/>
  <c r="IZU38" i="7" s="1"/>
  <c r="IZL38" i="7" a="1"/>
  <c r="IZN38" i="7" s="1"/>
  <c r="IZP38" i="7" s="1"/>
  <c r="IZD38" i="7" a="1"/>
  <c r="IZE38" i="7" s="1"/>
  <c r="IYV38" i="7" a="1"/>
  <c r="IYX38" i="7" s="1"/>
  <c r="IYZ38" i="7" s="1"/>
  <c r="IYN38" i="7" a="1"/>
  <c r="IYO38" i="7" s="1"/>
  <c r="IYF38" i="7" a="1"/>
  <c r="IYH38" i="7" s="1"/>
  <c r="IYJ38" i="7" s="1"/>
  <c r="IXX38" i="7" a="1"/>
  <c r="IXY38" i="7" s="1"/>
  <c r="IXP38" i="7" a="1"/>
  <c r="IXR38" i="7" s="1"/>
  <c r="IXT38" i="7" s="1"/>
  <c r="IXH38" i="7" a="1"/>
  <c r="IXI38" i="7" s="1"/>
  <c r="IWZ38" i="7" a="1"/>
  <c r="IXB38" i="7" s="1"/>
  <c r="IXD38" i="7" s="1"/>
  <c r="IWR38" i="7" a="1"/>
  <c r="IWS38" i="7" s="1"/>
  <c r="IWJ38" i="7" a="1"/>
  <c r="IWL38" i="7" s="1"/>
  <c r="IWN38" i="7" s="1"/>
  <c r="IWB38" i="7" a="1"/>
  <c r="IWC38" i="7" s="1"/>
  <c r="IVT38" i="7" a="1"/>
  <c r="IVV38" i="7" s="1"/>
  <c r="IVX38" i="7" s="1"/>
  <c r="IVL38" i="7" a="1"/>
  <c r="IVM38" i="7" s="1"/>
  <c r="IVD38" i="7" a="1"/>
  <c r="IVF38" i="7" s="1"/>
  <c r="IVH38" i="7" s="1"/>
  <c r="IUV38" i="7" a="1"/>
  <c r="IUW38" i="7" s="1"/>
  <c r="IUN38" i="7" a="1"/>
  <c r="IUP38" i="7" s="1"/>
  <c r="IUR38" i="7" s="1"/>
  <c r="IUF38" i="7" a="1"/>
  <c r="ITX38" i="7" a="1"/>
  <c r="ITZ38" i="7" s="1"/>
  <c r="IUB38" i="7" s="1"/>
  <c r="ITP38" i="7" a="1"/>
  <c r="ITQ38" i="7" s="1"/>
  <c r="ITH38" i="7" a="1"/>
  <c r="ITJ38" i="7" s="1"/>
  <c r="ITL38" i="7" s="1"/>
  <c r="ISZ38" i="7" a="1"/>
  <c r="ITA38" i="7" s="1"/>
  <c r="ISR38" i="7" a="1"/>
  <c r="IST38" i="7" s="1"/>
  <c r="ISV38" i="7" s="1"/>
  <c r="ISJ38" i="7" a="1"/>
  <c r="ISK38" i="7" s="1"/>
  <c r="ISB38" i="7" a="1"/>
  <c r="ISD38" i="7" s="1"/>
  <c r="ISF38" i="7" s="1"/>
  <c r="IRT38" i="7" a="1"/>
  <c r="IRU38" i="7" s="1"/>
  <c r="IRL38" i="7" a="1"/>
  <c r="IRN38" i="7" s="1"/>
  <c r="IRP38" i="7" s="1"/>
  <c r="IRD38" i="7" a="1"/>
  <c r="IRE38" i="7" s="1"/>
  <c r="IQV38" i="7" a="1"/>
  <c r="IQX38" i="7" s="1"/>
  <c r="IQZ38" i="7" s="1"/>
  <c r="IQN38" i="7" a="1"/>
  <c r="IQO38" i="7" s="1"/>
  <c r="IQF38" i="7" a="1"/>
  <c r="IQH38" i="7" s="1"/>
  <c r="IQJ38" i="7" s="1"/>
  <c r="IPX38" i="7" a="1"/>
  <c r="IPY38" i="7" s="1"/>
  <c r="IPP38" i="7" a="1"/>
  <c r="IPR38" i="7" s="1"/>
  <c r="IPT38" i="7" s="1"/>
  <c r="IPH38" i="7" a="1"/>
  <c r="IPI38" i="7" s="1"/>
  <c r="IOZ38" i="7" a="1"/>
  <c r="IPB38" i="7" s="1"/>
  <c r="IPD38" i="7" s="1"/>
  <c r="IOR38" i="7" a="1"/>
  <c r="IOS38" i="7" s="1"/>
  <c r="IOJ38" i="7" a="1"/>
  <c r="IOL38" i="7" s="1"/>
  <c r="ION38" i="7" s="1"/>
  <c r="IOB38" i="7" a="1"/>
  <c r="IOC38" i="7" s="1"/>
  <c r="INT38" i="7" a="1"/>
  <c r="INV38" i="7" s="1"/>
  <c r="INX38" i="7" s="1"/>
  <c r="INL38" i="7" a="1"/>
  <c r="INM38" i="7" s="1"/>
  <c r="IND38" i="7" a="1"/>
  <c r="INF38" i="7" s="1"/>
  <c r="INH38" i="7" s="1"/>
  <c r="IMV38" i="7" a="1"/>
  <c r="IMW38" i="7" s="1"/>
  <c r="IMN38" i="7" a="1"/>
  <c r="IMP38" i="7" s="1"/>
  <c r="IMR38" i="7" s="1"/>
  <c r="IMF38" i="7" a="1"/>
  <c r="IMG38" i="7" s="1"/>
  <c r="ILX38" i="7" a="1"/>
  <c r="ILZ38" i="7" s="1"/>
  <c r="IMB38" i="7" s="1"/>
  <c r="ILP38" i="7" a="1"/>
  <c r="ILQ38" i="7" s="1"/>
  <c r="ILH38" i="7" a="1"/>
  <c r="ILJ38" i="7" s="1"/>
  <c r="ILL38" i="7" s="1"/>
  <c r="IKZ38" i="7" a="1"/>
  <c r="ILA38" i="7" s="1"/>
  <c r="IKR38" i="7" a="1"/>
  <c r="IKT38" i="7" s="1"/>
  <c r="IKV38" i="7" s="1"/>
  <c r="IKJ38" i="7" a="1"/>
  <c r="IKK38" i="7" s="1"/>
  <c r="IKB38" i="7" a="1"/>
  <c r="IKD38" i="7" s="1"/>
  <c r="IKF38" i="7" s="1"/>
  <c r="IJT38" i="7" a="1"/>
  <c r="IJU38" i="7" s="1"/>
  <c r="IJL38" i="7" a="1"/>
  <c r="IJN38" i="7" s="1"/>
  <c r="IJP38" i="7" s="1"/>
  <c r="IJD38" i="7" a="1"/>
  <c r="IJE38" i="7" s="1"/>
  <c r="IIV38" i="7" a="1"/>
  <c r="IIX38" i="7" s="1"/>
  <c r="IIZ38" i="7" s="1"/>
  <c r="IIN38" i="7" a="1"/>
  <c r="IIO38" i="7" s="1"/>
  <c r="IIF38" i="7" a="1"/>
  <c r="IIH38" i="7" s="1"/>
  <c r="IIJ38" i="7" s="1"/>
  <c r="IHX38" i="7" a="1"/>
  <c r="IHY38" i="7" s="1"/>
  <c r="IHP38" i="7" a="1"/>
  <c r="IHR38" i="7" s="1"/>
  <c r="IHT38" i="7" s="1"/>
  <c r="IHH38" i="7" a="1"/>
  <c r="IHI38" i="7" s="1"/>
  <c r="IGZ38" i="7" a="1"/>
  <c r="IHB38" i="7" s="1"/>
  <c r="IHD38" i="7" s="1"/>
  <c r="IGR38" i="7" a="1"/>
  <c r="IGS38" i="7" s="1"/>
  <c r="IGJ38" i="7" a="1"/>
  <c r="IGL38" i="7" s="1"/>
  <c r="IGN38" i="7" s="1"/>
  <c r="IGB38" i="7" a="1"/>
  <c r="IGC38" i="7" s="1"/>
  <c r="IFT38" i="7" a="1"/>
  <c r="IFV38" i="7" s="1"/>
  <c r="IFX38" i="7" s="1"/>
  <c r="IFL38" i="7" a="1"/>
  <c r="IFM38" i="7" s="1"/>
  <c r="IFD38" i="7" a="1"/>
  <c r="IFF38" i="7" s="1"/>
  <c r="IFH38" i="7" s="1"/>
  <c r="IEV38" i="7" a="1"/>
  <c r="IEW38" i="7" s="1"/>
  <c r="IEN38" i="7" a="1"/>
  <c r="IEP38" i="7" s="1"/>
  <c r="IER38" i="7" s="1"/>
  <c r="IEF38" i="7" a="1"/>
  <c r="IEG38" i="7" s="1"/>
  <c r="IDX38" i="7" a="1"/>
  <c r="IDZ38" i="7" s="1"/>
  <c r="IEB38" i="7" s="1"/>
  <c r="IDP38" i="7" a="1"/>
  <c r="IDQ38" i="7" s="1"/>
  <c r="IDH38" i="7" a="1"/>
  <c r="IDJ38" i="7" s="1"/>
  <c r="IDL38" i="7" s="1"/>
  <c r="ICZ38" i="7" a="1"/>
  <c r="IDA38" i="7" s="1"/>
  <c r="ICR38" i="7" a="1"/>
  <c r="ICT38" i="7" s="1"/>
  <c r="ICV38" i="7" s="1"/>
  <c r="ICJ38" i="7" a="1"/>
  <c r="ICK38" i="7" s="1"/>
  <c r="ICB38" i="7" a="1"/>
  <c r="ICD38" i="7" s="1"/>
  <c r="ICF38" i="7" s="1"/>
  <c r="IBT38" i="7" a="1"/>
  <c r="IBU38" i="7" s="1"/>
  <c r="IBL38" i="7" a="1"/>
  <c r="IBN38" i="7" s="1"/>
  <c r="IBP38" i="7" s="1"/>
  <c r="IBD38" i="7" a="1"/>
  <c r="IBE38" i="7" s="1"/>
  <c r="IAV38" i="7" a="1"/>
  <c r="IAX38" i="7" s="1"/>
  <c r="IAZ38" i="7" s="1"/>
  <c r="IAN38" i="7" a="1"/>
  <c r="IAF38" i="7" a="1"/>
  <c r="IAH38" i="7" s="1"/>
  <c r="IAJ38" i="7" s="1"/>
  <c r="HZX38" i="7" a="1"/>
  <c r="HZY38" i="7" s="1"/>
  <c r="HZP38" i="7" a="1"/>
  <c r="HZR38" i="7" s="1"/>
  <c r="HZT38" i="7" s="1"/>
  <c r="HZH38" i="7" a="1"/>
  <c r="HZI38" i="7" s="1"/>
  <c r="HYZ38" i="7" a="1"/>
  <c r="HZB38" i="7" s="1"/>
  <c r="HZD38" i="7" s="1"/>
  <c r="HYR38" i="7" a="1"/>
  <c r="HYS38" i="7" s="1"/>
  <c r="HYJ38" i="7" a="1"/>
  <c r="HYL38" i="7" s="1"/>
  <c r="HYN38" i="7" s="1"/>
  <c r="HYB38" i="7" a="1"/>
  <c r="HYC38" i="7" s="1"/>
  <c r="HXT38" i="7" a="1"/>
  <c r="HXV38" i="7" s="1"/>
  <c r="HXX38" i="7" s="1"/>
  <c r="HXL38" i="7" a="1"/>
  <c r="HXM38" i="7" s="1"/>
  <c r="HXD38" i="7" a="1"/>
  <c r="HXF38" i="7" s="1"/>
  <c r="HXH38" i="7" s="1"/>
  <c r="HWV38" i="7" a="1"/>
  <c r="HWW38" i="7" s="1"/>
  <c r="HWN38" i="7" a="1"/>
  <c r="HWP38" i="7" s="1"/>
  <c r="HWR38" i="7" s="1"/>
  <c r="HWF38" i="7" a="1"/>
  <c r="HWG38" i="7" s="1"/>
  <c r="HVX38" i="7" a="1"/>
  <c r="HVZ38" i="7" s="1"/>
  <c r="HWB38" i="7" s="1"/>
  <c r="HVP38" i="7" a="1"/>
  <c r="HVQ38" i="7" s="1"/>
  <c r="HVH38" i="7" a="1"/>
  <c r="HVJ38" i="7" s="1"/>
  <c r="HVL38" i="7" s="1"/>
  <c r="HUZ38" i="7" a="1"/>
  <c r="HVA38" i="7" s="1"/>
  <c r="HUR38" i="7" a="1"/>
  <c r="HUT38" i="7" s="1"/>
  <c r="HUV38" i="7" s="1"/>
  <c r="HUJ38" i="7" a="1"/>
  <c r="HUK38" i="7" s="1"/>
  <c r="HUB38" i="7" a="1"/>
  <c r="HUD38" i="7" s="1"/>
  <c r="HUF38" i="7" s="1"/>
  <c r="HTT38" i="7" a="1"/>
  <c r="HTU38" i="7" s="1"/>
  <c r="HTL38" i="7" a="1"/>
  <c r="HTN38" i="7" s="1"/>
  <c r="HTP38" i="7" s="1"/>
  <c r="HTD38" i="7" a="1"/>
  <c r="HTE38" i="7" s="1"/>
  <c r="HSV38" i="7" a="1"/>
  <c r="HSX38" i="7" s="1"/>
  <c r="HSZ38" i="7" s="1"/>
  <c r="HSN38" i="7" a="1"/>
  <c r="HSO38" i="7" s="1"/>
  <c r="HSF38" i="7" a="1"/>
  <c r="HSH38" i="7" s="1"/>
  <c r="HSJ38" i="7" s="1"/>
  <c r="HRX38" i="7" a="1"/>
  <c r="HRY38" i="7" s="1"/>
  <c r="HRP38" i="7" a="1"/>
  <c r="HRR38" i="7" s="1"/>
  <c r="HRT38" i="7" s="1"/>
  <c r="HRH38" i="7" a="1"/>
  <c r="HRI38" i="7" s="1"/>
  <c r="HQZ38" i="7" a="1"/>
  <c r="HRB38" i="7" s="1"/>
  <c r="HRD38" i="7" s="1"/>
  <c r="HQR38" i="7" a="1"/>
  <c r="HQS38" i="7" s="1"/>
  <c r="HQJ38" i="7" a="1"/>
  <c r="HQL38" i="7" s="1"/>
  <c r="HQN38" i="7" s="1"/>
  <c r="HQB38" i="7" a="1"/>
  <c r="HQC38" i="7" s="1"/>
  <c r="HPT38" i="7" a="1"/>
  <c r="HPV38" i="7" s="1"/>
  <c r="HPX38" i="7" s="1"/>
  <c r="HPL38" i="7" a="1"/>
  <c r="HPM38" i="7" s="1"/>
  <c r="HPD38" i="7" a="1"/>
  <c r="HPF38" i="7" s="1"/>
  <c r="HPH38" i="7" s="1"/>
  <c r="HOV38" i="7" a="1"/>
  <c r="HOW38" i="7" s="1"/>
  <c r="HON38" i="7" a="1"/>
  <c r="HOP38" i="7" s="1"/>
  <c r="HOR38" i="7" s="1"/>
  <c r="HOF38" i="7" a="1"/>
  <c r="HOG38" i="7" s="1"/>
  <c r="HNX38" i="7" a="1"/>
  <c r="HNZ38" i="7" s="1"/>
  <c r="HOB38" i="7" s="1"/>
  <c r="HNP38" i="7" a="1"/>
  <c r="HNQ38" i="7" s="1"/>
  <c r="HNH38" i="7" a="1"/>
  <c r="HNJ38" i="7" s="1"/>
  <c r="HNL38" i="7" s="1"/>
  <c r="HMZ38" i="7" a="1"/>
  <c r="HNA38" i="7" s="1"/>
  <c r="HMR38" i="7" a="1"/>
  <c r="HMT38" i="7" s="1"/>
  <c r="HMV38" i="7" s="1"/>
  <c r="HMJ38" i="7" a="1"/>
  <c r="HMK38" i="7" s="1"/>
  <c r="HMB38" i="7" a="1"/>
  <c r="HMD38" i="7" s="1"/>
  <c r="HMF38" i="7" s="1"/>
  <c r="HLT38" i="7" a="1"/>
  <c r="HLU38" i="7" s="1"/>
  <c r="HLL38" i="7" a="1"/>
  <c r="HLN38" i="7" s="1"/>
  <c r="HLP38" i="7" s="1"/>
  <c r="HLD38" i="7" a="1"/>
  <c r="HLE38" i="7" s="1"/>
  <c r="HKV38" i="7" a="1"/>
  <c r="HKX38" i="7" s="1"/>
  <c r="HKZ38" i="7" s="1"/>
  <c r="HKN38" i="7" a="1"/>
  <c r="HKO38" i="7" s="1"/>
  <c r="HKF38" i="7" a="1"/>
  <c r="HKH38" i="7" s="1"/>
  <c r="HKJ38" i="7" s="1"/>
  <c r="HJX38" i="7" a="1"/>
  <c r="HJY38" i="7" s="1"/>
  <c r="HJP38" i="7" a="1"/>
  <c r="HJR38" i="7" s="1"/>
  <c r="HJT38" i="7" s="1"/>
  <c r="HJH38" i="7" a="1"/>
  <c r="HJI38" i="7" s="1"/>
  <c r="HIZ38" i="7" a="1"/>
  <c r="HJB38" i="7" s="1"/>
  <c r="HJD38" i="7" s="1"/>
  <c r="HIR38" i="7" a="1"/>
  <c r="HIS38" i="7" s="1"/>
  <c r="HIJ38" i="7" a="1"/>
  <c r="HIL38" i="7" s="1"/>
  <c r="HIN38" i="7" s="1"/>
  <c r="HIB38" i="7" a="1"/>
  <c r="HIC38" i="7" s="1"/>
  <c r="HHT38" i="7" a="1"/>
  <c r="HHV38" i="7" s="1"/>
  <c r="HHX38" i="7" s="1"/>
  <c r="HHL38" i="7" a="1"/>
  <c r="HHM38" i="7" s="1"/>
  <c r="HHD38" i="7" a="1"/>
  <c r="HHF38" i="7" s="1"/>
  <c r="HHH38" i="7" s="1"/>
  <c r="HGV38" i="7" a="1"/>
  <c r="HGN38" i="7" a="1"/>
  <c r="HGP38" i="7" s="1"/>
  <c r="HGR38" i="7" s="1"/>
  <c r="HGF38" i="7" a="1"/>
  <c r="HGG38" i="7" s="1"/>
  <c r="HFX38" i="7" a="1"/>
  <c r="HFZ38" i="7" s="1"/>
  <c r="HGB38" i="7" s="1"/>
  <c r="HFP38" i="7" a="1"/>
  <c r="HFQ38" i="7" s="1"/>
  <c r="HFH38" i="7" a="1"/>
  <c r="HFJ38" i="7" s="1"/>
  <c r="HFL38" i="7" s="1"/>
  <c r="HEZ38" i="7" a="1"/>
  <c r="HFA38" i="7" s="1"/>
  <c r="HER38" i="7" a="1"/>
  <c r="HET38" i="7" s="1"/>
  <c r="HEV38" i="7" s="1"/>
  <c r="HEJ38" i="7" a="1"/>
  <c r="HEK38" i="7" s="1"/>
  <c r="HEB38" i="7" a="1"/>
  <c r="HED38" i="7" s="1"/>
  <c r="HEF38" i="7" s="1"/>
  <c r="HDT38" i="7" a="1"/>
  <c r="HDU38" i="7" s="1"/>
  <c r="HDL38" i="7" a="1"/>
  <c r="HDN38" i="7" s="1"/>
  <c r="HDP38" i="7" s="1"/>
  <c r="HDD38" i="7" a="1"/>
  <c r="HDE38" i="7" s="1"/>
  <c r="HCV38" i="7" a="1"/>
  <c r="HCX38" i="7" s="1"/>
  <c r="HCZ38" i="7" s="1"/>
  <c r="HCN38" i="7" a="1"/>
  <c r="HCO38" i="7" s="1"/>
  <c r="HCF38" i="7" a="1"/>
  <c r="HCH38" i="7" s="1"/>
  <c r="HCJ38" i="7" s="1"/>
  <c r="HBX38" i="7" a="1"/>
  <c r="HBY38" i="7" s="1"/>
  <c r="HBP38" i="7" a="1"/>
  <c r="HBR38" i="7" s="1"/>
  <c r="HBT38" i="7" s="1"/>
  <c r="HBH38" i="7" a="1"/>
  <c r="HBI38" i="7" s="1"/>
  <c r="HAZ38" i="7" a="1"/>
  <c r="HBB38" i="7" s="1"/>
  <c r="HBD38" i="7" s="1"/>
  <c r="HAR38" i="7" a="1"/>
  <c r="HAS38" i="7" s="1"/>
  <c r="HAJ38" i="7" a="1"/>
  <c r="HAL38" i="7" s="1"/>
  <c r="HAN38" i="7" s="1"/>
  <c r="HAB38" i="7" a="1"/>
  <c r="HAC38" i="7" s="1"/>
  <c r="GZT38" i="7" a="1"/>
  <c r="GZV38" i="7" s="1"/>
  <c r="GZX38" i="7" s="1"/>
  <c r="GZL38" i="7" a="1"/>
  <c r="GZM38" i="7" s="1"/>
  <c r="GZD38" i="7" a="1"/>
  <c r="GZF38" i="7" s="1"/>
  <c r="GZH38" i="7" s="1"/>
  <c r="GYV38" i="7" a="1"/>
  <c r="GYW38" i="7" s="1"/>
  <c r="GYN38" i="7" a="1"/>
  <c r="GYP38" i="7" s="1"/>
  <c r="GYR38" i="7" s="1"/>
  <c r="GYF38" i="7" a="1"/>
  <c r="GYG38" i="7" s="1"/>
  <c r="GXX38" i="7" a="1"/>
  <c r="GXZ38" i="7" s="1"/>
  <c r="GYB38" i="7" s="1"/>
  <c r="GXP38" i="7" a="1"/>
  <c r="GXQ38" i="7" s="1"/>
  <c r="GXH38" i="7" a="1"/>
  <c r="GXJ38" i="7" s="1"/>
  <c r="GXL38" i="7" s="1"/>
  <c r="GWZ38" i="7" a="1"/>
  <c r="GXA38" i="7" s="1"/>
  <c r="GWR38" i="7" a="1"/>
  <c r="GWT38" i="7" s="1"/>
  <c r="GWV38" i="7" s="1"/>
  <c r="GWJ38" i="7" a="1"/>
  <c r="GWK38" i="7" s="1"/>
  <c r="GWB38" i="7" a="1"/>
  <c r="GWD38" i="7" s="1"/>
  <c r="GWF38" i="7" s="1"/>
  <c r="GVT38" i="7" a="1"/>
  <c r="GVU38" i="7" s="1"/>
  <c r="GVL38" i="7" a="1"/>
  <c r="GVN38" i="7" s="1"/>
  <c r="GVP38" i="7" s="1"/>
  <c r="GVD38" i="7" a="1"/>
  <c r="GVE38" i="7" s="1"/>
  <c r="GUV38" i="7" a="1"/>
  <c r="GUX38" i="7" s="1"/>
  <c r="GUZ38" i="7" s="1"/>
  <c r="GUN38" i="7" a="1"/>
  <c r="GUO38" i="7" s="1"/>
  <c r="GUF38" i="7" a="1"/>
  <c r="GUH38" i="7" s="1"/>
  <c r="GUJ38" i="7" s="1"/>
  <c r="GTX38" i="7" a="1"/>
  <c r="GTY38" i="7" s="1"/>
  <c r="GTP38" i="7" a="1"/>
  <c r="GTR38" i="7" s="1"/>
  <c r="GTT38" i="7" s="1"/>
  <c r="GTH38" i="7" a="1"/>
  <c r="GTI38" i="7" s="1"/>
  <c r="GSZ38" i="7" a="1"/>
  <c r="GTB38" i="7" s="1"/>
  <c r="GTD38" i="7" s="1"/>
  <c r="GSR38" i="7" a="1"/>
  <c r="GSS38" i="7" s="1"/>
  <c r="GSJ38" i="7" a="1"/>
  <c r="GSL38" i="7" s="1"/>
  <c r="GSN38" i="7" s="1"/>
  <c r="GSB38" i="7" a="1"/>
  <c r="GSC38" i="7" s="1"/>
  <c r="GRT38" i="7" a="1"/>
  <c r="GRV38" i="7" s="1"/>
  <c r="GRX38" i="7" s="1"/>
  <c r="GRL38" i="7" a="1"/>
  <c r="GRM38" i="7" s="1"/>
  <c r="GRD38" i="7" a="1"/>
  <c r="GRF38" i="7" s="1"/>
  <c r="GRH38" i="7" s="1"/>
  <c r="GQV38" i="7" a="1"/>
  <c r="GQW38" i="7" s="1"/>
  <c r="GQN38" i="7" a="1"/>
  <c r="GQP38" i="7" s="1"/>
  <c r="GQR38" i="7" s="1"/>
  <c r="GQF38" i="7" a="1"/>
  <c r="GQG38" i="7" s="1"/>
  <c r="GPX38" i="7" a="1"/>
  <c r="GPZ38" i="7" s="1"/>
  <c r="GQB38" i="7" s="1"/>
  <c r="GPP38" i="7" a="1"/>
  <c r="GPQ38" i="7" s="1"/>
  <c r="GPH38" i="7" a="1"/>
  <c r="GPJ38" i="7" s="1"/>
  <c r="GPL38" i="7" s="1"/>
  <c r="GOZ38" i="7" a="1"/>
  <c r="GPA38" i="7" s="1"/>
  <c r="GOR38" i="7" a="1"/>
  <c r="GOT38" i="7" s="1"/>
  <c r="GOV38" i="7" s="1"/>
  <c r="GOJ38" i="7" a="1"/>
  <c r="GOK38" i="7" s="1"/>
  <c r="GOB38" i="7" a="1"/>
  <c r="GOD38" i="7" s="1"/>
  <c r="GOF38" i="7" s="1"/>
  <c r="GNT38" i="7" a="1"/>
  <c r="GNU38" i="7" s="1"/>
  <c r="GNL38" i="7" a="1"/>
  <c r="GNN38" i="7" s="1"/>
  <c r="GNP38" i="7" s="1"/>
  <c r="GND38" i="7" a="1"/>
  <c r="GNE38" i="7" s="1"/>
  <c r="GMV38" i="7" a="1"/>
  <c r="GMX38" i="7" s="1"/>
  <c r="GMZ38" i="7" s="1"/>
  <c r="GMN38" i="7" a="1"/>
  <c r="GMO38" i="7" s="1"/>
  <c r="GMF38" i="7" a="1"/>
  <c r="GMH38" i="7" s="1"/>
  <c r="GMJ38" i="7" s="1"/>
  <c r="GLX38" i="7" a="1"/>
  <c r="GLY38" i="7" s="1"/>
  <c r="GLP38" i="7" a="1"/>
  <c r="GLR38" i="7" s="1"/>
  <c r="GLT38" i="7" s="1"/>
  <c r="GLH38" i="7" a="1"/>
  <c r="GLI38" i="7" s="1"/>
  <c r="GKZ38" i="7" a="1"/>
  <c r="GLB38" i="7" s="1"/>
  <c r="GLD38" i="7" s="1"/>
  <c r="GKR38" i="7" a="1"/>
  <c r="GKS38" i="7" s="1"/>
  <c r="GKJ38" i="7" a="1"/>
  <c r="GKL38" i="7" s="1"/>
  <c r="GKN38" i="7" s="1"/>
  <c r="GKB38" i="7" a="1"/>
  <c r="GKC38" i="7" s="1"/>
  <c r="GJT38" i="7" a="1"/>
  <c r="GJV38" i="7" s="1"/>
  <c r="GJX38" i="7" s="1"/>
  <c r="GJL38" i="7" a="1"/>
  <c r="GJM38" i="7" s="1"/>
  <c r="GJD38" i="7" a="1"/>
  <c r="GJF38" i="7" s="1"/>
  <c r="GJH38" i="7" s="1"/>
  <c r="GIV38" i="7" a="1"/>
  <c r="GIW38" i="7" s="1"/>
  <c r="GIN38" i="7" a="1"/>
  <c r="GIP38" i="7" s="1"/>
  <c r="GIR38" i="7" s="1"/>
  <c r="GIF38" i="7" a="1"/>
  <c r="GIG38" i="7" s="1"/>
  <c r="GHX38" i="7" a="1"/>
  <c r="GHZ38" i="7" s="1"/>
  <c r="GIB38" i="7" s="1"/>
  <c r="GHP38" i="7" a="1"/>
  <c r="GHQ38" i="7" s="1"/>
  <c r="GHH38" i="7" a="1"/>
  <c r="GHJ38" i="7" s="1"/>
  <c r="GHL38" i="7" s="1"/>
  <c r="GGZ38" i="7" a="1"/>
  <c r="GHA38" i="7" s="1"/>
  <c r="GGR38" i="7" a="1"/>
  <c r="GGT38" i="7" s="1"/>
  <c r="GGV38" i="7" s="1"/>
  <c r="GGJ38" i="7" a="1"/>
  <c r="GGK38" i="7" s="1"/>
  <c r="GGB38" i="7" a="1"/>
  <c r="GGD38" i="7" s="1"/>
  <c r="GGF38" i="7" s="1"/>
  <c r="GFT38" i="7" a="1"/>
  <c r="GFU38" i="7" s="1"/>
  <c r="GFL38" i="7" a="1"/>
  <c r="GFN38" i="7" s="1"/>
  <c r="GFP38" i="7" s="1"/>
  <c r="GFD38" i="7" a="1"/>
  <c r="GFE38" i="7" s="1"/>
  <c r="GEV38" i="7" a="1"/>
  <c r="GEX38" i="7" s="1"/>
  <c r="GEZ38" i="7" s="1"/>
  <c r="GEN38" i="7" a="1"/>
  <c r="GEO38" i="7" s="1"/>
  <c r="GEF38" i="7" a="1"/>
  <c r="GEH38" i="7" s="1"/>
  <c r="GEJ38" i="7" s="1"/>
  <c r="GDX38" i="7" a="1"/>
  <c r="GDY38" i="7" s="1"/>
  <c r="GDP38" i="7" a="1"/>
  <c r="GDR38" i="7" s="1"/>
  <c r="GDT38" i="7" s="1"/>
  <c r="GDH38" i="7" a="1"/>
  <c r="GDI38" i="7" s="1"/>
  <c r="GCZ38" i="7" a="1"/>
  <c r="GDB38" i="7" s="1"/>
  <c r="GDD38" i="7" s="1"/>
  <c r="GCR38" i="7" a="1"/>
  <c r="GCS38" i="7" s="1"/>
  <c r="GCJ38" i="7" a="1"/>
  <c r="GCL38" i="7" s="1"/>
  <c r="GCN38" i="7" s="1"/>
  <c r="GCB38" i="7" a="1"/>
  <c r="GCC38" i="7" s="1"/>
  <c r="GBT38" i="7" a="1"/>
  <c r="GBV38" i="7" s="1"/>
  <c r="GBX38" i="7" s="1"/>
  <c r="GBL38" i="7" a="1"/>
  <c r="GBM38" i="7" s="1"/>
  <c r="GBD38" i="7" a="1"/>
  <c r="GBF38" i="7" s="1"/>
  <c r="GBH38" i="7" s="1"/>
  <c r="GAV38" i="7" a="1"/>
  <c r="GAW38" i="7" s="1"/>
  <c r="GAN38" i="7" a="1"/>
  <c r="GAP38" i="7" s="1"/>
  <c r="GAR38" i="7" s="1"/>
  <c r="GAF38" i="7" a="1"/>
  <c r="GAG38" i="7" s="1"/>
  <c r="FZX38" i="7" a="1"/>
  <c r="FZZ38" i="7" s="1"/>
  <c r="GAB38" i="7" s="1"/>
  <c r="FZP38" i="7" a="1"/>
  <c r="FZQ38" i="7" s="1"/>
  <c r="FZH38" i="7" a="1"/>
  <c r="FZJ38" i="7" s="1"/>
  <c r="FZL38" i="7" s="1"/>
  <c r="FYZ38" i="7" a="1"/>
  <c r="FZA38" i="7" s="1"/>
  <c r="FYR38" i="7" a="1"/>
  <c r="FYT38" i="7" s="1"/>
  <c r="FYV38" i="7" s="1"/>
  <c r="FYJ38" i="7" a="1"/>
  <c r="FYK38" i="7" s="1"/>
  <c r="FYB38" i="7" a="1"/>
  <c r="FYD38" i="7" s="1"/>
  <c r="FYF38" i="7" s="1"/>
  <c r="FXT38" i="7" a="1"/>
  <c r="FXU38" i="7" s="1"/>
  <c r="FXL38" i="7" a="1"/>
  <c r="FXN38" i="7" s="1"/>
  <c r="FXP38" i="7" s="1"/>
  <c r="FXD38" i="7" a="1"/>
  <c r="FXE38" i="7" s="1"/>
  <c r="FWV38" i="7" a="1"/>
  <c r="FWX38" i="7" s="1"/>
  <c r="FWZ38" i="7" s="1"/>
  <c r="FWN38" i="7" a="1"/>
  <c r="FWO38" i="7" s="1"/>
  <c r="FWF38" i="7" a="1"/>
  <c r="FWH38" i="7" s="1"/>
  <c r="FWJ38" i="7" s="1"/>
  <c r="FVX38" i="7" a="1"/>
  <c r="FVY38" i="7" s="1"/>
  <c r="FVP38" i="7" a="1"/>
  <c r="FVR38" i="7" s="1"/>
  <c r="FVT38" i="7" s="1"/>
  <c r="FVH38" i="7" a="1"/>
  <c r="FVI38" i="7" s="1"/>
  <c r="FUZ38" i="7" a="1"/>
  <c r="FVB38" i="7" s="1"/>
  <c r="FVD38" i="7" s="1"/>
  <c r="FUR38" i="7" a="1"/>
  <c r="FUS38" i="7" s="1"/>
  <c r="FUJ38" i="7" a="1"/>
  <c r="FUL38" i="7" s="1"/>
  <c r="FUN38" i="7" s="1"/>
  <c r="FUB38" i="7" a="1"/>
  <c r="FUC38" i="7" s="1"/>
  <c r="FTT38" i="7" a="1"/>
  <c r="FTV38" i="7" s="1"/>
  <c r="FTX38" i="7" s="1"/>
  <c r="FTL38" i="7" a="1"/>
  <c r="FTM38" i="7" s="1"/>
  <c r="FTD38" i="7" a="1"/>
  <c r="FTF38" i="7" s="1"/>
  <c r="FTH38" i="7" s="1"/>
  <c r="FSV38" i="7" a="1"/>
  <c r="FSW38" i="7" s="1"/>
  <c r="FSN38" i="7" a="1"/>
  <c r="FSP38" i="7" s="1"/>
  <c r="FSR38" i="7" s="1"/>
  <c r="FSF38" i="7" a="1"/>
  <c r="FRX38" i="7" a="1"/>
  <c r="FRZ38" i="7" s="1"/>
  <c r="FSB38" i="7" s="1"/>
  <c r="FRP38" i="7" a="1"/>
  <c r="FRQ38" i="7" s="1"/>
  <c r="FRH38" i="7" a="1"/>
  <c r="FRJ38" i="7" s="1"/>
  <c r="FRL38" i="7" s="1"/>
  <c r="FQZ38" i="7" a="1"/>
  <c r="FRA38" i="7" s="1"/>
  <c r="FQR38" i="7" a="1"/>
  <c r="FQT38" i="7" s="1"/>
  <c r="FQV38" i="7" s="1"/>
  <c r="FQJ38" i="7" a="1"/>
  <c r="FQK38" i="7" s="1"/>
  <c r="FQB38" i="7" a="1"/>
  <c r="FQD38" i="7" s="1"/>
  <c r="FQF38" i="7" s="1"/>
  <c r="FPT38" i="7" a="1"/>
  <c r="FPU38" i="7" s="1"/>
  <c r="FPL38" i="7" a="1"/>
  <c r="FPN38" i="7" s="1"/>
  <c r="FPP38" i="7" s="1"/>
  <c r="FPD38" i="7" a="1"/>
  <c r="FPE38" i="7" s="1"/>
  <c r="FOV38" i="7" a="1"/>
  <c r="FOX38" i="7" s="1"/>
  <c r="FOZ38" i="7" s="1"/>
  <c r="FON38" i="7" a="1"/>
  <c r="FOO38" i="7" s="1"/>
  <c r="FOF38" i="7" a="1"/>
  <c r="FOH38" i="7" s="1"/>
  <c r="FOJ38" i="7" s="1"/>
  <c r="FNX38" i="7" a="1"/>
  <c r="FNY38" i="7" s="1"/>
  <c r="FNP38" i="7" a="1"/>
  <c r="FNR38" i="7" s="1"/>
  <c r="FNT38" i="7" s="1"/>
  <c r="FNH38" i="7" a="1"/>
  <c r="FNI38" i="7" s="1"/>
  <c r="FMZ38" i="7" a="1"/>
  <c r="FNB38" i="7" s="1"/>
  <c r="FND38" i="7" s="1"/>
  <c r="FMR38" i="7" a="1"/>
  <c r="FMS38" i="7" s="1"/>
  <c r="FMJ38" i="7" a="1"/>
  <c r="FML38" i="7" s="1"/>
  <c r="FMN38" i="7" s="1"/>
  <c r="FMB38" i="7" a="1"/>
  <c r="FMC38" i="7" s="1"/>
  <c r="FLT38" i="7" a="1"/>
  <c r="FLV38" i="7" s="1"/>
  <c r="FLX38" i="7" s="1"/>
  <c r="FLL38" i="7" a="1"/>
  <c r="FLM38" i="7" s="1"/>
  <c r="FLD38" i="7" a="1"/>
  <c r="FLF38" i="7" s="1"/>
  <c r="FLH38" i="7" s="1"/>
  <c r="FKV38" i="7" a="1"/>
  <c r="FKW38" i="7" s="1"/>
  <c r="FKN38" i="7" a="1"/>
  <c r="FKP38" i="7" s="1"/>
  <c r="FKR38" i="7" s="1"/>
  <c r="FKF38" i="7" a="1"/>
  <c r="FKG38" i="7" s="1"/>
  <c r="FJX38" i="7" a="1"/>
  <c r="FJZ38" i="7" s="1"/>
  <c r="FKB38" i="7" s="1"/>
  <c r="FJP38" i="7" a="1"/>
  <c r="FJQ38" i="7" s="1"/>
  <c r="FJH38" i="7" a="1"/>
  <c r="FJJ38" i="7" s="1"/>
  <c r="FJL38" i="7" s="1"/>
  <c r="FIZ38" i="7" a="1"/>
  <c r="FJA38" i="7" s="1"/>
  <c r="FIR38" i="7" a="1"/>
  <c r="FIT38" i="7" s="1"/>
  <c r="FIV38" i="7" s="1"/>
  <c r="FIJ38" i="7" a="1"/>
  <c r="FIK38" i="7" s="1"/>
  <c r="FIB38" i="7" a="1"/>
  <c r="FID38" i="7" s="1"/>
  <c r="FIF38" i="7" s="1"/>
  <c r="FHT38" i="7" a="1"/>
  <c r="FHU38" i="7" s="1"/>
  <c r="FHL38" i="7" a="1"/>
  <c r="FHN38" i="7" s="1"/>
  <c r="FHP38" i="7" s="1"/>
  <c r="FHD38" i="7" a="1"/>
  <c r="FHE38" i="7" s="1"/>
  <c r="FGV38" i="7" a="1"/>
  <c r="FGX38" i="7" s="1"/>
  <c r="FGZ38" i="7" s="1"/>
  <c r="FGN38" i="7" a="1"/>
  <c r="FGO38" i="7" s="1"/>
  <c r="FGF38" i="7" a="1"/>
  <c r="FGH38" i="7" s="1"/>
  <c r="FGJ38" i="7" s="1"/>
  <c r="FFX38" i="7" a="1"/>
  <c r="FFY38" i="7" s="1"/>
  <c r="FFP38" i="7" a="1"/>
  <c r="FFR38" i="7" s="1"/>
  <c r="FFT38" i="7" s="1"/>
  <c r="FFH38" i="7" a="1"/>
  <c r="FFI38" i="7" s="1"/>
  <c r="FEZ38" i="7" a="1"/>
  <c r="FFB38" i="7" s="1"/>
  <c r="FFD38" i="7" s="1"/>
  <c r="FER38" i="7" a="1"/>
  <c r="FES38" i="7" s="1"/>
  <c r="FEJ38" i="7" a="1"/>
  <c r="FEL38" i="7" s="1"/>
  <c r="FEN38" i="7" s="1"/>
  <c r="FEB38" i="7" a="1"/>
  <c r="FEC38" i="7" s="1"/>
  <c r="FDT38" i="7" a="1"/>
  <c r="FDV38" i="7" s="1"/>
  <c r="FDX38" i="7" s="1"/>
  <c r="FDL38" i="7" a="1"/>
  <c r="FDM38" i="7" s="1"/>
  <c r="FDD38" i="7" a="1"/>
  <c r="FDF38" i="7" s="1"/>
  <c r="FDH38" i="7" s="1"/>
  <c r="FCV38" i="7" a="1"/>
  <c r="FCW38" i="7" s="1"/>
  <c r="FCN38" i="7" a="1"/>
  <c r="FCP38" i="7" s="1"/>
  <c r="FCR38" i="7" s="1"/>
  <c r="FCF38" i="7" a="1"/>
  <c r="FCG38" i="7" s="1"/>
  <c r="FBX38" i="7" a="1"/>
  <c r="FBZ38" i="7" s="1"/>
  <c r="FCB38" i="7" s="1"/>
  <c r="FBP38" i="7" a="1"/>
  <c r="FBQ38" i="7" s="1"/>
  <c r="FBH38" i="7" a="1"/>
  <c r="FBJ38" i="7" s="1"/>
  <c r="FBL38" i="7" s="1"/>
  <c r="FAZ38" i="7" a="1"/>
  <c r="FBA38" i="7" s="1"/>
  <c r="FAR38" i="7" a="1"/>
  <c r="FAT38" i="7" s="1"/>
  <c r="FAV38" i="7" s="1"/>
  <c r="FAJ38" i="7" a="1"/>
  <c r="FAK38" i="7" s="1"/>
  <c r="FAB38" i="7" a="1"/>
  <c r="FAD38" i="7" s="1"/>
  <c r="FAF38" i="7" s="1"/>
  <c r="EZT38" i="7" a="1"/>
  <c r="EZU38" i="7" s="1"/>
  <c r="EZL38" i="7" a="1"/>
  <c r="EZN38" i="7" s="1"/>
  <c r="EZP38" i="7" s="1"/>
  <c r="EZD38" i="7" a="1"/>
  <c r="EZE38" i="7" s="1"/>
  <c r="EYV38" i="7" a="1"/>
  <c r="EYX38" i="7" s="1"/>
  <c r="EYZ38" i="7" s="1"/>
  <c r="EYN38" i="7" a="1"/>
  <c r="EYF38" i="7" a="1"/>
  <c r="EYH38" i="7" s="1"/>
  <c r="EYJ38" i="7" s="1"/>
  <c r="EXX38" i="7" a="1"/>
  <c r="EXY38" i="7" s="1"/>
  <c r="EXP38" i="7" a="1"/>
  <c r="EXR38" i="7" s="1"/>
  <c r="EXT38" i="7" s="1"/>
  <c r="EXH38" i="7" a="1"/>
  <c r="EXI38" i="7" s="1"/>
  <c r="EWZ38" i="7" a="1"/>
  <c r="EXB38" i="7" s="1"/>
  <c r="EXD38" i="7" s="1"/>
  <c r="EWR38" i="7" a="1"/>
  <c r="EWS38" i="7" s="1"/>
  <c r="EWJ38" i="7" a="1"/>
  <c r="EWL38" i="7" s="1"/>
  <c r="EWN38" i="7" s="1"/>
  <c r="EWB38" i="7" a="1"/>
  <c r="EWC38" i="7" s="1"/>
  <c r="EVT38" i="7" a="1"/>
  <c r="EVV38" i="7" s="1"/>
  <c r="EVX38" i="7" s="1"/>
  <c r="EVL38" i="7" a="1"/>
  <c r="EVM38" i="7" s="1"/>
  <c r="EVD38" i="7" a="1"/>
  <c r="EVF38" i="7" s="1"/>
  <c r="EVH38" i="7" s="1"/>
  <c r="EUV38" i="7" a="1"/>
  <c r="EUW38" i="7" s="1"/>
  <c r="EUN38" i="7" a="1"/>
  <c r="EUP38" i="7" s="1"/>
  <c r="EUR38" i="7" s="1"/>
  <c r="EUF38" i="7" a="1"/>
  <c r="EUG38" i="7" s="1"/>
  <c r="ETX38" i="7" a="1"/>
  <c r="ETZ38" i="7" s="1"/>
  <c r="EUB38" i="7" s="1"/>
  <c r="ETP38" i="7" a="1"/>
  <c r="ETQ38" i="7" s="1"/>
  <c r="ETH38" i="7" a="1"/>
  <c r="ETJ38" i="7" s="1"/>
  <c r="ETL38" i="7" s="1"/>
  <c r="ESZ38" i="7" a="1"/>
  <c r="ETA38" i="7" s="1"/>
  <c r="ESR38" i="7" a="1"/>
  <c r="EST38" i="7" s="1"/>
  <c r="ESV38" i="7" s="1"/>
  <c r="ESJ38" i="7" a="1"/>
  <c r="ESK38" i="7" s="1"/>
  <c r="ESB38" i="7" a="1"/>
  <c r="ESD38" i="7" s="1"/>
  <c r="ESF38" i="7" s="1"/>
  <c r="ERT38" i="7" a="1"/>
  <c r="ERU38" i="7" s="1"/>
  <c r="ERL38" i="7" a="1"/>
  <c r="ERN38" i="7" s="1"/>
  <c r="ERP38" i="7" s="1"/>
  <c r="ERD38" i="7" a="1"/>
  <c r="ERE38" i="7" s="1"/>
  <c r="EQV38" i="7" a="1"/>
  <c r="EQX38" i="7" s="1"/>
  <c r="EQZ38" i="7" s="1"/>
  <c r="EQN38" i="7" a="1"/>
  <c r="EQO38" i="7" s="1"/>
  <c r="EQF38" i="7" a="1"/>
  <c r="EQH38" i="7" s="1"/>
  <c r="EQJ38" i="7" s="1"/>
  <c r="EPX38" i="7" a="1"/>
  <c r="EPY38" i="7" s="1"/>
  <c r="EPP38" i="7" a="1"/>
  <c r="EPR38" i="7" s="1"/>
  <c r="EPT38" i="7" s="1"/>
  <c r="EPH38" i="7" a="1"/>
  <c r="EPI38" i="7" s="1"/>
  <c r="EOZ38" i="7" a="1"/>
  <c r="EPB38" i="7" s="1"/>
  <c r="EPD38" i="7" s="1"/>
  <c r="EOR38" i="7" a="1"/>
  <c r="EOS38" i="7" s="1"/>
  <c r="EOJ38" i="7" a="1"/>
  <c r="EOL38" i="7" s="1"/>
  <c r="EON38" i="7" s="1"/>
  <c r="EOB38" i="7" a="1"/>
  <c r="EOC38" i="7" s="1"/>
  <c r="ENT38" i="7" a="1"/>
  <c r="ENV38" i="7" s="1"/>
  <c r="ENX38" i="7" s="1"/>
  <c r="ENL38" i="7" a="1"/>
  <c r="ENM38" i="7" s="1"/>
  <c r="END38" i="7" a="1"/>
  <c r="ENF38" i="7" s="1"/>
  <c r="ENH38" i="7" s="1"/>
  <c r="EMV38" i="7" a="1"/>
  <c r="EMW38" i="7" s="1"/>
  <c r="EMN38" i="7" a="1"/>
  <c r="EMP38" i="7" s="1"/>
  <c r="EMR38" i="7" s="1"/>
  <c r="EMF38" i="7" a="1"/>
  <c r="EMG38" i="7" s="1"/>
  <c r="ELX38" i="7" a="1"/>
  <c r="ELZ38" i="7" s="1"/>
  <c r="EMB38" i="7" s="1"/>
  <c r="ELP38" i="7" a="1"/>
  <c r="ELQ38" i="7" s="1"/>
  <c r="ELH38" i="7" a="1"/>
  <c r="ELJ38" i="7" s="1"/>
  <c r="ELL38" i="7" s="1"/>
  <c r="EKZ38" i="7" a="1"/>
  <c r="ELA38" i="7" s="1"/>
  <c r="EKR38" i="7" a="1"/>
  <c r="EKT38" i="7" s="1"/>
  <c r="EKV38" i="7" s="1"/>
  <c r="EKJ38" i="7" a="1"/>
  <c r="EKK38" i="7" s="1"/>
  <c r="EKB38" i="7" a="1"/>
  <c r="EKD38" i="7" s="1"/>
  <c r="EKF38" i="7" s="1"/>
  <c r="EJT38" i="7" a="1"/>
  <c r="EJU38" i="7" s="1"/>
  <c r="EJL38" i="7" a="1"/>
  <c r="EJN38" i="7" s="1"/>
  <c r="EJP38" i="7" s="1"/>
  <c r="EJD38" i="7" a="1"/>
  <c r="EJE38" i="7" s="1"/>
  <c r="EIV38" i="7" a="1"/>
  <c r="EIX38" i="7" s="1"/>
  <c r="EIZ38" i="7" s="1"/>
  <c r="EIN38" i="7" a="1"/>
  <c r="EIO38" i="7" s="1"/>
  <c r="EIF38" i="7" a="1"/>
  <c r="EIH38" i="7" s="1"/>
  <c r="EIJ38" i="7" s="1"/>
  <c r="EHX38" i="7" a="1"/>
  <c r="EHY38" i="7" s="1"/>
  <c r="EHP38" i="7" a="1"/>
  <c r="EHR38" i="7" s="1"/>
  <c r="EHT38" i="7" s="1"/>
  <c r="EHH38" i="7" a="1"/>
  <c r="EHI38" i="7" s="1"/>
  <c r="EGZ38" i="7" a="1"/>
  <c r="EHB38" i="7" s="1"/>
  <c r="EHD38" i="7" s="1"/>
  <c r="EGR38" i="7" a="1"/>
  <c r="EGS38" i="7" s="1"/>
  <c r="EGJ38" i="7" a="1"/>
  <c r="EGL38" i="7" s="1"/>
  <c r="EGN38" i="7" s="1"/>
  <c r="EGB38" i="7" a="1"/>
  <c r="EGC38" i="7" s="1"/>
  <c r="EFT38" i="7" a="1"/>
  <c r="EFV38" i="7" s="1"/>
  <c r="EFX38" i="7" s="1"/>
  <c r="EFL38" i="7" a="1"/>
  <c r="EFM38" i="7" s="1"/>
  <c r="EFD38" i="7" a="1"/>
  <c r="EFF38" i="7" s="1"/>
  <c r="EFH38" i="7" s="1"/>
  <c r="EEV38" i="7" a="1"/>
  <c r="EEN38" i="7" a="1"/>
  <c r="EEP38" i="7" s="1"/>
  <c r="EER38" i="7" s="1"/>
  <c r="EEF38" i="7" a="1"/>
  <c r="EEG38" i="7" s="1"/>
  <c r="EDX38" i="7" a="1"/>
  <c r="EDZ38" i="7" s="1"/>
  <c r="EEB38" i="7" s="1"/>
  <c r="EDP38" i="7" a="1"/>
  <c r="EDQ38" i="7" s="1"/>
  <c r="EDH38" i="7" a="1"/>
  <c r="EDJ38" i="7" s="1"/>
  <c r="EDL38" i="7" s="1"/>
  <c r="ECZ38" i="7" a="1"/>
  <c r="EDA38" i="7" s="1"/>
  <c r="ECR38" i="7" a="1"/>
  <c r="ECT38" i="7" s="1"/>
  <c r="ECV38" i="7" s="1"/>
  <c r="ECJ38" i="7" a="1"/>
  <c r="ECB38" i="7" a="1"/>
  <c r="ECD38" i="7" s="1"/>
  <c r="ECF38" i="7" s="1"/>
  <c r="EBT38" i="7" a="1"/>
  <c r="EBU38" i="7" s="1"/>
  <c r="EBL38" i="7" a="1"/>
  <c r="EBN38" i="7" s="1"/>
  <c r="EBP38" i="7" s="1"/>
  <c r="EBD38" i="7" a="1"/>
  <c r="EAV38" i="7" a="1"/>
  <c r="EAX38" i="7" s="1"/>
  <c r="EAZ38" i="7" s="1"/>
  <c r="EAN38" i="7" a="1"/>
  <c r="EAO38" i="7" s="1"/>
  <c r="EAF38" i="7" a="1"/>
  <c r="EAH38" i="7" s="1"/>
  <c r="EAJ38" i="7" s="1"/>
  <c r="DZX38" i="7" a="1"/>
  <c r="DZP38" i="7" a="1"/>
  <c r="DZR38" i="7" s="1"/>
  <c r="DZT38" i="7" s="1"/>
  <c r="DZH38" i="7" a="1"/>
  <c r="DZI38" i="7" s="1"/>
  <c r="DYZ38" i="7" a="1"/>
  <c r="DZB38" i="7" s="1"/>
  <c r="DZD38" i="7" s="1"/>
  <c r="DYR38" i="7" a="1"/>
  <c r="DYJ38" i="7" a="1"/>
  <c r="DYL38" i="7" s="1"/>
  <c r="DYN38" i="7" s="1"/>
  <c r="DYB38" i="7" a="1"/>
  <c r="DYC38" i="7" s="1"/>
  <c r="DXT38" i="7" a="1"/>
  <c r="DXV38" i="7" s="1"/>
  <c r="DXX38" i="7" s="1"/>
  <c r="DXL38" i="7" a="1"/>
  <c r="DXD38" i="7" a="1"/>
  <c r="DXF38" i="7" s="1"/>
  <c r="DXH38" i="7" s="1"/>
  <c r="DWV38" i="7" a="1"/>
  <c r="DWW38" i="7" s="1"/>
  <c r="DWN38" i="7" a="1"/>
  <c r="DWP38" i="7" s="1"/>
  <c r="DWR38" i="7" s="1"/>
  <c r="DWF38" i="7" a="1"/>
  <c r="DVX38" i="7" a="1"/>
  <c r="DVZ38" i="7" s="1"/>
  <c r="DWB38" i="7" s="1"/>
  <c r="DVP38" i="7" a="1"/>
  <c r="DVQ38" i="7" s="1"/>
  <c r="DVH38" i="7" a="1"/>
  <c r="DVJ38" i="7" s="1"/>
  <c r="DVL38" i="7" s="1"/>
  <c r="DUZ38" i="7" a="1"/>
  <c r="DUR38" i="7" a="1"/>
  <c r="DUT38" i="7" s="1"/>
  <c r="DUV38" i="7" s="1"/>
  <c r="DUJ38" i="7" a="1"/>
  <c r="DUK38" i="7" s="1"/>
  <c r="DUB38" i="7" a="1"/>
  <c r="DUD38" i="7" s="1"/>
  <c r="DUF38" i="7" s="1"/>
  <c r="DTT38" i="7" a="1"/>
  <c r="DTL38" i="7" a="1"/>
  <c r="DTN38" i="7" s="1"/>
  <c r="DTP38" i="7" s="1"/>
  <c r="DTD38" i="7" a="1"/>
  <c r="DTE38" i="7" s="1"/>
  <c r="DSV38" i="7" a="1"/>
  <c r="DSX38" i="7" s="1"/>
  <c r="DSZ38" i="7" s="1"/>
  <c r="DSN38" i="7" a="1"/>
  <c r="DSF38" i="7" a="1"/>
  <c r="DSH38" i="7" s="1"/>
  <c r="DSJ38" i="7" s="1"/>
  <c r="DRX38" i="7" a="1"/>
  <c r="DRY38" i="7" s="1"/>
  <c r="DRP38" i="7" a="1"/>
  <c r="DRR38" i="7" s="1"/>
  <c r="DRT38" i="7" s="1"/>
  <c r="DRH38" i="7" a="1"/>
  <c r="DQZ38" i="7" a="1"/>
  <c r="DRB38" i="7" s="1"/>
  <c r="DRD38" i="7" s="1"/>
  <c r="DQR38" i="7" a="1"/>
  <c r="DQS38" i="7" s="1"/>
  <c r="DQJ38" i="7" a="1"/>
  <c r="DQL38" i="7" s="1"/>
  <c r="DQN38" i="7" s="1"/>
  <c r="DQB38" i="7" a="1"/>
  <c r="DPT38" i="7" a="1"/>
  <c r="DPV38" i="7" s="1"/>
  <c r="DPX38" i="7" s="1"/>
  <c r="DPL38" i="7" a="1"/>
  <c r="DPM38" i="7" s="1"/>
  <c r="DPD38" i="7" a="1"/>
  <c r="DPF38" i="7" s="1"/>
  <c r="DPH38" i="7" s="1"/>
  <c r="DOV38" i="7" a="1"/>
  <c r="DON38" i="7" a="1"/>
  <c r="DOP38" i="7" s="1"/>
  <c r="DOR38" i="7" s="1"/>
  <c r="DOF38" i="7" a="1"/>
  <c r="DOG38" i="7" s="1"/>
  <c r="DNX38" i="7" a="1"/>
  <c r="DNZ38" i="7" s="1"/>
  <c r="DOB38" i="7" s="1"/>
  <c r="DNP38" i="7" a="1"/>
  <c r="DNH38" i="7" a="1"/>
  <c r="DNJ38" i="7" s="1"/>
  <c r="DNL38" i="7" s="1"/>
  <c r="DMZ38" i="7" a="1"/>
  <c r="DNA38" i="7" s="1"/>
  <c r="DMR38" i="7" a="1"/>
  <c r="DMT38" i="7" s="1"/>
  <c r="DMV38" i="7" s="1"/>
  <c r="DMJ38" i="7" a="1"/>
  <c r="DMB38" i="7" a="1"/>
  <c r="DMD38" i="7" s="1"/>
  <c r="DMF38" i="7" s="1"/>
  <c r="DLT38" i="7" a="1"/>
  <c r="DLU38" i="7" s="1"/>
  <c r="DLL38" i="7" a="1"/>
  <c r="DLN38" i="7" s="1"/>
  <c r="DLP38" i="7" s="1"/>
  <c r="DLD38" i="7" a="1"/>
  <c r="DKV38" i="7" a="1"/>
  <c r="DKX38" i="7" s="1"/>
  <c r="DKZ38" i="7" s="1"/>
  <c r="DKN38" i="7" a="1"/>
  <c r="DKF38" i="7" a="1"/>
  <c r="DKH38" i="7" s="1"/>
  <c r="DKJ38" i="7" s="1"/>
  <c r="DJX38" i="7" a="1"/>
  <c r="DJP38" i="7" a="1"/>
  <c r="DJR38" i="7" s="1"/>
  <c r="DJT38" i="7" s="1"/>
  <c r="DJH38" i="7" a="1"/>
  <c r="DJI38" i="7" s="1"/>
  <c r="DIZ38" i="7" a="1"/>
  <c r="DJB38" i="7" s="1"/>
  <c r="DJD38" i="7" s="1"/>
  <c r="DIR38" i="7" a="1"/>
  <c r="DIJ38" i="7" a="1"/>
  <c r="DIL38" i="7" s="1"/>
  <c r="DIN38" i="7" s="1"/>
  <c r="DIB38" i="7" a="1"/>
  <c r="DIC38" i="7" s="1"/>
  <c r="DHT38" i="7" a="1"/>
  <c r="DHV38" i="7" s="1"/>
  <c r="DHX38" i="7" s="1"/>
  <c r="DHL38" i="7" a="1"/>
  <c r="DHD38" i="7" a="1"/>
  <c r="DHF38" i="7" s="1"/>
  <c r="DHH38" i="7" s="1"/>
  <c r="DGV38" i="7" a="1"/>
  <c r="DGW38" i="7" s="1"/>
  <c r="DGN38" i="7" a="1"/>
  <c r="DGP38" i="7" s="1"/>
  <c r="DGR38" i="7" s="1"/>
  <c r="DGF38" i="7" a="1"/>
  <c r="DFX38" i="7" a="1"/>
  <c r="DFZ38" i="7" s="1"/>
  <c r="DGB38" i="7" s="1"/>
  <c r="DFP38" i="7" a="1"/>
  <c r="DFQ38" i="7" s="1"/>
  <c r="DFH38" i="7" a="1"/>
  <c r="DFJ38" i="7" s="1"/>
  <c r="DFL38" i="7" s="1"/>
  <c r="DEZ38" i="7" a="1"/>
  <c r="DER38" i="7" a="1"/>
  <c r="DET38" i="7" s="1"/>
  <c r="DEV38" i="7" s="1"/>
  <c r="DEJ38" i="7" a="1"/>
  <c r="DEK38" i="7" s="1"/>
  <c r="DEB38" i="7" a="1"/>
  <c r="DED38" i="7" s="1"/>
  <c r="DEF38" i="7" s="1"/>
  <c r="DDT38" i="7" a="1"/>
  <c r="DDL38" i="7" a="1"/>
  <c r="DDN38" i="7" s="1"/>
  <c r="DDP38" i="7" s="1"/>
  <c r="DDD38" i="7" a="1"/>
  <c r="DDE38" i="7" s="1"/>
  <c r="DCV38" i="7" a="1"/>
  <c r="DCX38" i="7" s="1"/>
  <c r="DCZ38" i="7" s="1"/>
  <c r="DCN38" i="7" a="1"/>
  <c r="DCF38" i="7" a="1"/>
  <c r="DCH38" i="7" s="1"/>
  <c r="DCJ38" i="7" s="1"/>
  <c r="DBX38" i="7" a="1"/>
  <c r="DBY38" i="7" s="1"/>
  <c r="DBP38" i="7" a="1"/>
  <c r="DBR38" i="7" s="1"/>
  <c r="DBT38" i="7" s="1"/>
  <c r="DBH38" i="7" a="1"/>
  <c r="DAZ38" i="7" a="1"/>
  <c r="DBB38" i="7" s="1"/>
  <c r="DBD38" i="7" s="1"/>
  <c r="DAR38" i="7" a="1"/>
  <c r="DAS38" i="7" s="1"/>
  <c r="DAJ38" i="7" a="1"/>
  <c r="DAL38" i="7" s="1"/>
  <c r="DAN38" i="7" s="1"/>
  <c r="DAB38" i="7" a="1"/>
  <c r="CZT38" i="7" a="1"/>
  <c r="CZV38" i="7" s="1"/>
  <c r="CZX38" i="7" s="1"/>
  <c r="CZL38" i="7" a="1"/>
  <c r="CZM38" i="7" s="1"/>
  <c r="CZD38" i="7" a="1"/>
  <c r="CZF38" i="7" s="1"/>
  <c r="CZH38" i="7" s="1"/>
  <c r="CYV38" i="7" a="1"/>
  <c r="CYN38" i="7" a="1"/>
  <c r="CYP38" i="7" s="1"/>
  <c r="CYR38" i="7" s="1"/>
  <c r="CYF38" i="7" a="1"/>
  <c r="CYG38" i="7" s="1"/>
  <c r="CXX38" i="7" a="1"/>
  <c r="CXZ38" i="7" s="1"/>
  <c r="CYB38" i="7" s="1"/>
  <c r="CXP38" i="7" a="1"/>
  <c r="CXH38" i="7" a="1"/>
  <c r="CXJ38" i="7" s="1"/>
  <c r="CXL38" i="7" s="1"/>
  <c r="CWZ38" i="7" a="1"/>
  <c r="CXA38" i="7" s="1"/>
  <c r="CWR38" i="7" a="1"/>
  <c r="CWT38" i="7" s="1"/>
  <c r="CWV38" i="7" s="1"/>
  <c r="CWJ38" i="7" a="1"/>
  <c r="CWB38" i="7" a="1"/>
  <c r="CWD38" i="7" s="1"/>
  <c r="CWF38" i="7" s="1"/>
  <c r="CVT38" i="7" a="1"/>
  <c r="CVU38" i="7" s="1"/>
  <c r="CVL38" i="7" a="1"/>
  <c r="CVN38" i="7" s="1"/>
  <c r="CVP38" i="7" s="1"/>
  <c r="CVD38" i="7" a="1"/>
  <c r="CUV38" i="7" a="1"/>
  <c r="CUX38" i="7" s="1"/>
  <c r="CUZ38" i="7" s="1"/>
  <c r="CUN38" i="7" a="1"/>
  <c r="CUO38" i="7" s="1"/>
  <c r="CUF38" i="7" a="1"/>
  <c r="CUH38" i="7" s="1"/>
  <c r="CUJ38" i="7" s="1"/>
  <c r="CTX38" i="7" a="1"/>
  <c r="CTP38" i="7" a="1"/>
  <c r="CTR38" i="7" s="1"/>
  <c r="CTT38" i="7" s="1"/>
  <c r="CTH38" i="7" a="1"/>
  <c r="CTI38" i="7" s="1"/>
  <c r="CSZ38" i="7" a="1"/>
  <c r="CTB38" i="7" s="1"/>
  <c r="CTD38" i="7" s="1"/>
  <c r="CSR38" i="7" a="1"/>
  <c r="CSJ38" i="7" a="1"/>
  <c r="CSL38" i="7" s="1"/>
  <c r="CSN38" i="7" s="1"/>
  <c r="CSB38" i="7" a="1"/>
  <c r="CSC38" i="7" s="1"/>
  <c r="CRT38" i="7" a="1"/>
  <c r="CRV38" i="7" s="1"/>
  <c r="CRX38" i="7" s="1"/>
  <c r="CRL38" i="7" a="1"/>
  <c r="CRD38" i="7" a="1"/>
  <c r="CRF38" i="7" s="1"/>
  <c r="CRH38" i="7" s="1"/>
  <c r="CQV38" i="7" a="1"/>
  <c r="CQN38" i="7" a="1"/>
  <c r="CQP38" i="7" s="1"/>
  <c r="CQR38" i="7" s="1"/>
  <c r="CQF38" i="7" a="1"/>
  <c r="CPX38" i="7" a="1"/>
  <c r="CPZ38" i="7" s="1"/>
  <c r="CQB38" i="7" s="1"/>
  <c r="CPP38" i="7" a="1"/>
  <c r="CPQ38" i="7" s="1"/>
  <c r="CPH38" i="7" a="1"/>
  <c r="CPJ38" i="7" s="1"/>
  <c r="CPL38" i="7" s="1"/>
  <c r="COZ38" i="7" a="1"/>
  <c r="COR38" i="7" a="1"/>
  <c r="COT38" i="7" s="1"/>
  <c r="COV38" i="7" s="1"/>
  <c r="COJ38" i="7" a="1"/>
  <c r="COK38" i="7" s="1"/>
  <c r="COB38" i="7" a="1"/>
  <c r="COD38" i="7" s="1"/>
  <c r="COF38" i="7" s="1"/>
  <c r="CNT38" i="7" a="1"/>
  <c r="CNL38" i="7" a="1"/>
  <c r="CNN38" i="7" s="1"/>
  <c r="CNP38" i="7" s="1"/>
  <c r="CND38" i="7" a="1"/>
  <c r="CNE38" i="7" s="1"/>
  <c r="CMV38" i="7" a="1"/>
  <c r="CMX38" i="7" s="1"/>
  <c r="CMZ38" i="7" s="1"/>
  <c r="CMN38" i="7" a="1"/>
  <c r="CMF38" i="7" a="1"/>
  <c r="CMH38" i="7" s="1"/>
  <c r="CMJ38" i="7" s="1"/>
  <c r="CLX38" i="7" a="1"/>
  <c r="CLY38" i="7" s="1"/>
  <c r="CLP38" i="7" a="1"/>
  <c r="CLR38" i="7" s="1"/>
  <c r="CLT38" i="7" s="1"/>
  <c r="CLH38" i="7" a="1"/>
  <c r="CKZ38" i="7" a="1"/>
  <c r="CLB38" i="7" s="1"/>
  <c r="CLD38" i="7" s="1"/>
  <c r="CKR38" i="7" a="1"/>
  <c r="CKS38" i="7" s="1"/>
  <c r="CKJ38" i="7" a="1"/>
  <c r="CKL38" i="7" s="1"/>
  <c r="CKN38" i="7" s="1"/>
  <c r="CKB38" i="7" a="1"/>
  <c r="CJT38" i="7" a="1"/>
  <c r="CJV38" i="7" s="1"/>
  <c r="CJX38" i="7" s="1"/>
  <c r="CJL38" i="7" a="1"/>
  <c r="CJM38" i="7" s="1"/>
  <c r="CJD38" i="7" a="1"/>
  <c r="CJF38" i="7" s="1"/>
  <c r="CJH38" i="7" s="1"/>
  <c r="CIV38" i="7" a="1"/>
  <c r="CIN38" i="7" a="1"/>
  <c r="CIP38" i="7" s="1"/>
  <c r="CIR38" i="7" s="1"/>
  <c r="CIF38" i="7" a="1"/>
  <c r="CIG38" i="7" s="1"/>
  <c r="CHX38" i="7" a="1"/>
  <c r="CHZ38" i="7" s="1"/>
  <c r="CIB38" i="7" s="1"/>
  <c r="CHP38" i="7" a="1"/>
  <c r="CHH38" i="7" a="1"/>
  <c r="CHJ38" i="7" s="1"/>
  <c r="CHL38" i="7" s="1"/>
  <c r="CGZ38" i="7" a="1"/>
  <c r="CGZ38" i="7" s="1"/>
  <c r="CGR38" i="7" a="1"/>
  <c r="CGT38" i="7" s="1"/>
  <c r="CGV38" i="7" s="1"/>
  <c r="CGJ38" i="7" a="1"/>
  <c r="CGB38" i="7" a="1"/>
  <c r="CGD38" i="7" s="1"/>
  <c r="CGF38" i="7" s="1"/>
  <c r="CFT38" i="7" a="1"/>
  <c r="CFU38" i="7" s="1"/>
  <c r="CFL38" i="7" a="1"/>
  <c r="CFN38" i="7" s="1"/>
  <c r="CFP38" i="7" s="1"/>
  <c r="CFD38" i="7" a="1"/>
  <c r="CEV38" i="7" a="1"/>
  <c r="CEX38" i="7" s="1"/>
  <c r="CEZ38" i="7" s="1"/>
  <c r="CEN38" i="7" a="1"/>
  <c r="CEO38" i="7" s="1"/>
  <c r="CEF38" i="7" a="1"/>
  <c r="CEH38" i="7" s="1"/>
  <c r="CEJ38" i="7" s="1"/>
  <c r="CDX38" i="7" a="1"/>
  <c r="CDP38" i="7" a="1"/>
  <c r="CDR38" i="7" s="1"/>
  <c r="CDT38" i="7" s="1"/>
  <c r="CDH38" i="7" a="1"/>
  <c r="CDI38" i="7" s="1"/>
  <c r="CCZ38" i="7" a="1"/>
  <c r="CDB38" i="7" s="1"/>
  <c r="CDD38" i="7" s="1"/>
  <c r="CCR38" i="7" a="1"/>
  <c r="CCJ38" i="7" a="1"/>
  <c r="CCL38" i="7" s="1"/>
  <c r="CCN38" i="7" s="1"/>
  <c r="CCB38" i="7" a="1"/>
  <c r="CCC38" i="7" s="1"/>
  <c r="CBT38" i="7" a="1"/>
  <c r="CBV38" i="7" s="1"/>
  <c r="CBX38" i="7" s="1"/>
  <c r="CBL38" i="7" a="1"/>
  <c r="CBD38" i="7" a="1"/>
  <c r="CBF38" i="7" s="1"/>
  <c r="CBH38" i="7" s="1"/>
  <c r="CAV38" i="7" a="1"/>
  <c r="CAW38" i="7" s="1"/>
  <c r="CAN38" i="7" a="1"/>
  <c r="CAP38" i="7" s="1"/>
  <c r="CAR38" i="7" s="1"/>
  <c r="CAF38" i="7" a="1"/>
  <c r="BZX38" i="7" a="1"/>
  <c r="BZZ38" i="7" s="1"/>
  <c r="CAB38" i="7" s="1"/>
  <c r="BZP38" i="7" a="1"/>
  <c r="BZQ38" i="7" s="1"/>
  <c r="BZH38" i="7" a="1"/>
  <c r="BZJ38" i="7" s="1"/>
  <c r="BZL38" i="7" s="1"/>
  <c r="BYZ38" i="7" a="1"/>
  <c r="BYR38" i="7" a="1"/>
  <c r="BYT38" i="7" s="1"/>
  <c r="BYV38" i="7" s="1"/>
  <c r="BYJ38" i="7" a="1"/>
  <c r="BYK38" i="7" s="1"/>
  <c r="BYB38" i="7" a="1"/>
  <c r="BYD38" i="7" s="1"/>
  <c r="BYF38" i="7" s="1"/>
  <c r="BXT38" i="7" a="1"/>
  <c r="BXL38" i="7" a="1"/>
  <c r="BXN38" i="7" s="1"/>
  <c r="BXP38" i="7" s="1"/>
  <c r="BXD38" i="7" a="1"/>
  <c r="BWV38" i="7" a="1"/>
  <c r="BWX38" i="7" s="1"/>
  <c r="BWZ38" i="7" s="1"/>
  <c r="BWN38" i="7" a="1"/>
  <c r="BWF38" i="7" a="1"/>
  <c r="BWH38" i="7" s="1"/>
  <c r="BWJ38" i="7" s="1"/>
  <c r="BVX38" i="7" a="1"/>
  <c r="BVY38" i="7" s="1"/>
  <c r="BVP38" i="7" a="1"/>
  <c r="BVR38" i="7" s="1"/>
  <c r="BVT38" i="7" s="1"/>
  <c r="BVH38" i="7" a="1"/>
  <c r="BUZ38" i="7" a="1"/>
  <c r="BVB38" i="7" s="1"/>
  <c r="BVD38" i="7" s="1"/>
  <c r="BUR38" i="7" a="1"/>
  <c r="BUS38" i="7" s="1"/>
  <c r="BUJ38" i="7" a="1"/>
  <c r="BUL38" i="7" s="1"/>
  <c r="BUN38" i="7" s="1"/>
  <c r="BUB38" i="7" a="1"/>
  <c r="BTT38" i="7" a="1"/>
  <c r="BTV38" i="7" s="1"/>
  <c r="BTX38" i="7" s="1"/>
  <c r="BTL38" i="7" a="1"/>
  <c r="BTM38" i="7" s="1"/>
  <c r="BTD38" i="7" a="1"/>
  <c r="BTF38" i="7" s="1"/>
  <c r="BTH38" i="7" s="1"/>
  <c r="BSV38" i="7" a="1"/>
  <c r="BSN38" i="7" a="1"/>
  <c r="BSP38" i="7" s="1"/>
  <c r="BSR38" i="7" s="1"/>
  <c r="BSF38" i="7" a="1"/>
  <c r="BSG38" i="7" s="1"/>
  <c r="BRX38" i="7" a="1"/>
  <c r="BRZ38" i="7" s="1"/>
  <c r="BSB38" i="7" s="1"/>
  <c r="BRP38" i="7" a="1"/>
  <c r="BRH38" i="7" a="1"/>
  <c r="BRJ38" i="7" s="1"/>
  <c r="BRL38" i="7" s="1"/>
  <c r="BQZ38" i="7" a="1"/>
  <c r="BRA38" i="7" s="1"/>
  <c r="BQR38" i="7" a="1"/>
  <c r="BQT38" i="7" s="1"/>
  <c r="BQV38" i="7" s="1"/>
  <c r="BQJ38" i="7" a="1"/>
  <c r="BQB38" i="7" a="1"/>
  <c r="BQD38" i="7" s="1"/>
  <c r="BQF38" i="7" s="1"/>
  <c r="BPT38" i="7" a="1"/>
  <c r="BPU38" i="7" s="1"/>
  <c r="BPL38" i="7" a="1"/>
  <c r="BPN38" i="7" s="1"/>
  <c r="BPP38" i="7" s="1"/>
  <c r="BPD38" i="7" a="1"/>
  <c r="BOV38" i="7" a="1"/>
  <c r="BOX38" i="7" s="1"/>
  <c r="BOZ38" i="7" s="1"/>
  <c r="BON38" i="7" a="1"/>
  <c r="BOO38" i="7" s="1"/>
  <c r="BOF38" i="7" a="1"/>
  <c r="BOH38" i="7" s="1"/>
  <c r="BOJ38" i="7" s="1"/>
  <c r="BNX38" i="7" a="1"/>
  <c r="BNP38" i="7" a="1"/>
  <c r="BNR38" i="7" s="1"/>
  <c r="BNT38" i="7" s="1"/>
  <c r="BNH38" i="7" a="1"/>
  <c r="BNI38" i="7" s="1"/>
  <c r="BMZ38" i="7" a="1"/>
  <c r="BNB38" i="7" s="1"/>
  <c r="BND38" i="7" s="1"/>
  <c r="BMR38" i="7" a="1"/>
  <c r="BMJ38" i="7" a="1"/>
  <c r="BML38" i="7" s="1"/>
  <c r="BMN38" i="7" s="1"/>
  <c r="BMB38" i="7" a="1"/>
  <c r="BMC38" i="7" s="1"/>
  <c r="BLT38" i="7" a="1"/>
  <c r="BLV38" i="7" s="1"/>
  <c r="BLX38" i="7" s="1"/>
  <c r="BLL38" i="7" a="1"/>
  <c r="BLD38" i="7" a="1"/>
  <c r="BLF38" i="7" s="1"/>
  <c r="BLH38" i="7" s="1"/>
  <c r="BKV38" i="7" a="1"/>
  <c r="BKW38" i="7" s="1"/>
  <c r="BKN38" i="7" a="1"/>
  <c r="BKP38" i="7" s="1"/>
  <c r="BKR38" i="7" s="1"/>
  <c r="BKF38" i="7" a="1"/>
  <c r="BJX38" i="7" a="1"/>
  <c r="BJZ38" i="7" s="1"/>
  <c r="BKB38" i="7" s="1"/>
  <c r="BJP38" i="7" a="1"/>
  <c r="BJQ38" i="7" s="1"/>
  <c r="BJH38" i="7" a="1"/>
  <c r="BJJ38" i="7" s="1"/>
  <c r="BJL38" i="7" s="1"/>
  <c r="BIZ38" i="7" a="1"/>
  <c r="BIR38" i="7" a="1"/>
  <c r="BIT38" i="7" s="1"/>
  <c r="BIV38" i="7" s="1"/>
  <c r="BIJ38" i="7" a="1"/>
  <c r="BIK38" i="7" s="1"/>
  <c r="BIB38" i="7" a="1"/>
  <c r="BID38" i="7" s="1"/>
  <c r="BIF38" i="7" s="1"/>
  <c r="BHT38" i="7" a="1"/>
  <c r="BHL38" i="7" a="1"/>
  <c r="BHN38" i="7" s="1"/>
  <c r="BHP38" i="7" s="1"/>
  <c r="BHD38" i="7" a="1"/>
  <c r="BHE38" i="7" s="1"/>
  <c r="BGV38" i="7" a="1"/>
  <c r="BGX38" i="7" s="1"/>
  <c r="BGZ38" i="7" s="1"/>
  <c r="BGN38" i="7" a="1"/>
  <c r="BGF38" i="7" a="1"/>
  <c r="BGH38" i="7" s="1"/>
  <c r="BGJ38" i="7" s="1"/>
  <c r="BFX38" i="7" a="1"/>
  <c r="BFY38" i="7" s="1"/>
  <c r="BFP38" i="7" a="1"/>
  <c r="BFR38" i="7" s="1"/>
  <c r="BFT38" i="7" s="1"/>
  <c r="BFH38" i="7" a="1"/>
  <c r="BEZ38" i="7" a="1"/>
  <c r="BFB38" i="7" s="1"/>
  <c r="BFD38" i="7" s="1"/>
  <c r="BER38" i="7" a="1"/>
  <c r="BES38" i="7" s="1"/>
  <c r="BEJ38" i="7" a="1"/>
  <c r="BEL38" i="7" s="1"/>
  <c r="BEN38" i="7" s="1"/>
  <c r="BEB38" i="7" a="1"/>
  <c r="BDT38" i="7" a="1"/>
  <c r="BDV38" i="7" s="1"/>
  <c r="BDX38" i="7" s="1"/>
  <c r="BDL38" i="7" a="1"/>
  <c r="BDD38" i="7" a="1"/>
  <c r="BDF38" i="7" s="1"/>
  <c r="BDH38" i="7" s="1"/>
  <c r="BCV38" i="7" a="1"/>
  <c r="BCN38" i="7" a="1"/>
  <c r="BCP38" i="7" s="1"/>
  <c r="BCR38" i="7" s="1"/>
  <c r="BCF38" i="7" a="1"/>
  <c r="BCG38" i="7" s="1"/>
  <c r="BBX38" i="7" a="1"/>
  <c r="BBZ38" i="7" s="1"/>
  <c r="BCB38" i="7" s="1"/>
  <c r="BBP38" i="7" a="1"/>
  <c r="BBH38" i="7" a="1"/>
  <c r="BBJ38" i="7" s="1"/>
  <c r="BBL38" i="7" s="1"/>
  <c r="BAZ38" i="7" a="1"/>
  <c r="BBA38" i="7" s="1"/>
  <c r="BAR38" i="7" a="1"/>
  <c r="BAT38" i="7" s="1"/>
  <c r="BAV38" i="7" s="1"/>
  <c r="BAJ38" i="7" a="1"/>
  <c r="BAB38" i="7" a="1"/>
  <c r="BAD38" i="7" s="1"/>
  <c r="BAF38" i="7" s="1"/>
  <c r="AZT38" i="7" a="1"/>
  <c r="AZU38" i="7" s="1"/>
  <c r="AZL38" i="7" a="1"/>
  <c r="AZN38" i="7" s="1"/>
  <c r="AZP38" i="7" s="1"/>
  <c r="AZD38" i="7" a="1"/>
  <c r="AYV38" i="7" a="1"/>
  <c r="AYX38" i="7" s="1"/>
  <c r="AYZ38" i="7" s="1"/>
  <c r="AYN38" i="7" a="1"/>
  <c r="AYO38" i="7" s="1"/>
  <c r="AYF38" i="7" a="1"/>
  <c r="AYH38" i="7" s="1"/>
  <c r="AYJ38" i="7" s="1"/>
  <c r="AXX38" i="7" a="1"/>
  <c r="AXP38" i="7" a="1"/>
  <c r="AXR38" i="7" s="1"/>
  <c r="AXT38" i="7" s="1"/>
  <c r="AXH38" i="7" a="1"/>
  <c r="AXI38" i="7" s="1"/>
  <c r="AWZ38" i="7" a="1"/>
  <c r="AXB38" i="7" s="1"/>
  <c r="AXD38" i="7" s="1"/>
  <c r="AWR38" i="7" a="1"/>
  <c r="AWJ38" i="7" a="1"/>
  <c r="AWL38" i="7" s="1"/>
  <c r="AWN38" i="7" s="1"/>
  <c r="AWB38" i="7" a="1"/>
  <c r="AWC38" i="7" s="1"/>
  <c r="AVT38" i="7" a="1"/>
  <c r="AVV38" i="7" s="1"/>
  <c r="AVX38" i="7" s="1"/>
  <c r="AVL38" i="7" a="1"/>
  <c r="AVD38" i="7" a="1"/>
  <c r="AVF38" i="7" s="1"/>
  <c r="AVH38" i="7" s="1"/>
  <c r="AUV38" i="7" a="1"/>
  <c r="AUW38" i="7" s="1"/>
  <c r="AUN38" i="7" a="1"/>
  <c r="AUP38" i="7" s="1"/>
  <c r="AUR38" i="7" s="1"/>
  <c r="AUF38" i="7" a="1"/>
  <c r="ATX38" i="7" a="1"/>
  <c r="ATZ38" i="7" s="1"/>
  <c r="AUB38" i="7" s="1"/>
  <c r="ATP38" i="7" a="1"/>
  <c r="ATQ38" i="7" s="1"/>
  <c r="ATH38" i="7" a="1"/>
  <c r="ATJ38" i="7" s="1"/>
  <c r="ATL38" i="7" s="1"/>
  <c r="ASZ38" i="7" a="1"/>
  <c r="ASR38" i="7" a="1"/>
  <c r="AST38" i="7" s="1"/>
  <c r="ASV38" i="7" s="1"/>
  <c r="ASJ38" i="7" a="1"/>
  <c r="ASK38" i="7" s="1"/>
  <c r="ASB38" i="7" a="1"/>
  <c r="ASD38" i="7" s="1"/>
  <c r="ASF38" i="7" s="1"/>
  <c r="ART38" i="7" a="1"/>
  <c r="ARL38" i="7" a="1"/>
  <c r="ARN38" i="7" s="1"/>
  <c r="ARP38" i="7" s="1"/>
  <c r="ARD38" i="7" a="1"/>
  <c r="ARE38" i="7" s="1"/>
  <c r="AQV38" i="7" a="1"/>
  <c r="AQX38" i="7" s="1"/>
  <c r="AQZ38" i="7" s="1"/>
  <c r="AQN38" i="7" a="1"/>
  <c r="AQF38" i="7" a="1"/>
  <c r="AQH38" i="7" s="1"/>
  <c r="AQJ38" i="7" s="1"/>
  <c r="APX38" i="7" a="1"/>
  <c r="APY38" i="7" s="1"/>
  <c r="APP38" i="7" a="1"/>
  <c r="APR38" i="7" s="1"/>
  <c r="APT38" i="7" s="1"/>
  <c r="APH38" i="7" a="1"/>
  <c r="AOZ38" i="7" a="1"/>
  <c r="APB38" i="7" s="1"/>
  <c r="APD38" i="7" s="1"/>
  <c r="AOR38" i="7" a="1"/>
  <c r="AOS38" i="7" s="1"/>
  <c r="AOJ38" i="7" a="1"/>
  <c r="AOL38" i="7" s="1"/>
  <c r="AON38" i="7" s="1"/>
  <c r="AOB38" i="7" a="1"/>
  <c r="ANT38" i="7" a="1"/>
  <c r="ANV38" i="7" s="1"/>
  <c r="ANX38" i="7" s="1"/>
  <c r="ANL38" i="7" a="1"/>
  <c r="ANM38" i="7" s="1"/>
  <c r="AND38" i="7" a="1"/>
  <c r="ANF38" i="7" s="1"/>
  <c r="ANH38" i="7" s="1"/>
  <c r="AMV38" i="7" a="1"/>
  <c r="AMN38" i="7" a="1"/>
  <c r="AMP38" i="7" s="1"/>
  <c r="AMR38" i="7" s="1"/>
  <c r="AMF38" i="7" a="1"/>
  <c r="AMG38" i="7" s="1"/>
  <c r="ALX38" i="7" a="1"/>
  <c r="ALZ38" i="7" s="1"/>
  <c r="AMB38" i="7" s="1"/>
  <c r="ALP38" i="7" a="1"/>
  <c r="ALH38" i="7" a="1"/>
  <c r="ALJ38" i="7" s="1"/>
  <c r="ALL38" i="7" s="1"/>
  <c r="AKZ38" i="7" a="1"/>
  <c r="ALA38" i="7" s="1"/>
  <c r="AKR38" i="7" a="1"/>
  <c r="AKT38" i="7" s="1"/>
  <c r="AKV38" i="7" s="1"/>
  <c r="AKJ38" i="7" a="1"/>
  <c r="AKB38" i="7" a="1"/>
  <c r="AKD38" i="7" s="1"/>
  <c r="AKF38" i="7" s="1"/>
  <c r="AJT38" i="7" a="1"/>
  <c r="AJU38" i="7" s="1"/>
  <c r="AJL38" i="7" a="1"/>
  <c r="AJN38" i="7" s="1"/>
  <c r="AJP38" i="7" s="1"/>
  <c r="AJD38" i="7" a="1"/>
  <c r="AIV38" i="7" a="1"/>
  <c r="AIX38" i="7" s="1"/>
  <c r="AIZ38" i="7" s="1"/>
  <c r="AIN38" i="7" a="1"/>
  <c r="AIO38" i="7" s="1"/>
  <c r="AIF38" i="7" a="1"/>
  <c r="AIH38" i="7" s="1"/>
  <c r="AIJ38" i="7" s="1"/>
  <c r="AHX38" i="7" a="1"/>
  <c r="AHP38" i="7" a="1"/>
  <c r="AHR38" i="7" s="1"/>
  <c r="AHT38" i="7" s="1"/>
  <c r="AHH38" i="7" a="1"/>
  <c r="AGZ38" i="7" a="1"/>
  <c r="AHB38" i="7" s="1"/>
  <c r="AHD38" i="7" s="1"/>
  <c r="AGR38" i="7" a="1"/>
  <c r="AGJ38" i="7" a="1"/>
  <c r="AGL38" i="7" s="1"/>
  <c r="AGN38" i="7" s="1"/>
  <c r="AGB38" i="7" a="1"/>
  <c r="AGC38" i="7" s="1"/>
  <c r="AFT38" i="7" a="1"/>
  <c r="AFV38" i="7" s="1"/>
  <c r="AFX38" i="7" s="1"/>
  <c r="AFL38" i="7" a="1"/>
  <c r="AFD38" i="7" a="1"/>
  <c r="AFF38" i="7" s="1"/>
  <c r="AFH38" i="7" s="1"/>
  <c r="AEV38" i="7" a="1"/>
  <c r="AEW38" i="7" s="1"/>
  <c r="AEN38" i="7" a="1"/>
  <c r="AEP38" i="7" s="1"/>
  <c r="AER38" i="7" s="1"/>
  <c r="AEF38" i="7" a="1"/>
  <c r="ADX38" i="7" a="1"/>
  <c r="ADZ38" i="7" s="1"/>
  <c r="AEB38" i="7" s="1"/>
  <c r="ADP38" i="7" a="1"/>
  <c r="ADQ38" i="7" s="1"/>
  <c r="ADH38" i="7" a="1"/>
  <c r="ADJ38" i="7" s="1"/>
  <c r="ADL38" i="7" s="1"/>
  <c r="ACZ38" i="7" a="1"/>
  <c r="ACR38" i="7" a="1"/>
  <c r="ACT38" i="7" s="1"/>
  <c r="ACV38" i="7" s="1"/>
  <c r="ACJ38" i="7" a="1"/>
  <c r="ACK38" i="7" s="1"/>
  <c r="ACB38" i="7" a="1"/>
  <c r="ACD38" i="7" s="1"/>
  <c r="ACF38" i="7" s="1"/>
  <c r="ABT38" i="7" a="1"/>
  <c r="ABL38" i="7" a="1"/>
  <c r="ABN38" i="7" s="1"/>
  <c r="ABP38" i="7" s="1"/>
  <c r="ABD38" i="7" a="1"/>
  <c r="ABE38" i="7" s="1"/>
  <c r="AAV38" i="7" a="1"/>
  <c r="AAX38" i="7" s="1"/>
  <c r="AAZ38" i="7" s="1"/>
  <c r="AAN38" i="7" a="1"/>
  <c r="AAF38" i="7" a="1"/>
  <c r="AAH38" i="7" s="1"/>
  <c r="AAJ38" i="7" s="1"/>
  <c r="ZX38" i="7" a="1"/>
  <c r="ZY38" i="7" s="1"/>
  <c r="ZP38" i="7" a="1"/>
  <c r="ZR38" i="7" s="1"/>
  <c r="ZT38" i="7" s="1"/>
  <c r="ZH38" i="7" a="1"/>
  <c r="YZ38" i="7" a="1"/>
  <c r="ZB38" i="7" s="1"/>
  <c r="ZD38" i="7" s="1"/>
  <c r="YR38" i="7" a="1"/>
  <c r="YS38" i="7" s="1"/>
  <c r="YJ38" i="7" a="1"/>
  <c r="YL38" i="7" s="1"/>
  <c r="YN38" i="7" s="1"/>
  <c r="YB38" i="7" a="1"/>
  <c r="XT38" i="7" a="1"/>
  <c r="XV38" i="7" s="1"/>
  <c r="XX38" i="7" s="1"/>
  <c r="XL38" i="7" a="1"/>
  <c r="XM38" i="7" s="1"/>
  <c r="XD38" i="7" a="1"/>
  <c r="XF38" i="7" s="1"/>
  <c r="XH38" i="7" s="1"/>
  <c r="WV38" i="7" a="1"/>
  <c r="WN38" i="7" a="1"/>
  <c r="WP38" i="7" s="1"/>
  <c r="WR38" i="7" s="1"/>
  <c r="WF38" i="7" a="1"/>
  <c r="WG38" i="7" s="1"/>
  <c r="VX38" i="7" a="1"/>
  <c r="VZ38" i="7" s="1"/>
  <c r="WB38" i="7" s="1"/>
  <c r="VP38" i="7" a="1"/>
  <c r="VH38" i="7" a="1"/>
  <c r="VJ38" i="7" s="1"/>
  <c r="VL38" i="7" s="1"/>
  <c r="UZ38" i="7" a="1"/>
  <c r="VA38" i="7" s="1"/>
  <c r="UR38" i="7" a="1"/>
  <c r="UT38" i="7" s="1"/>
  <c r="UV38" i="7" s="1"/>
  <c r="UJ38" i="7" a="1"/>
  <c r="UB38" i="7" a="1"/>
  <c r="UD38" i="7" s="1"/>
  <c r="UF38" i="7" s="1"/>
  <c r="TT38" i="7" a="1"/>
  <c r="TL38" i="7" a="1"/>
  <c r="TN38" i="7" s="1"/>
  <c r="TP38" i="7" s="1"/>
  <c r="TD38" i="7" a="1"/>
  <c r="SV38" i="7" a="1"/>
  <c r="SX38" i="7" s="1"/>
  <c r="SZ38" i="7" s="1"/>
  <c r="SN38" i="7" a="1"/>
  <c r="SO38" i="7" s="1"/>
  <c r="SF38" i="7" a="1"/>
  <c r="SH38" i="7" s="1"/>
  <c r="SJ38" i="7" s="1"/>
  <c r="RX38" i="7" a="1"/>
  <c r="RP38" i="7" a="1"/>
  <c r="RR38" i="7" s="1"/>
  <c r="RT38" i="7" s="1"/>
  <c r="RH38" i="7" a="1"/>
  <c r="QZ38" i="7" a="1"/>
  <c r="RB38" i="7" s="1"/>
  <c r="RD38" i="7" s="1"/>
  <c r="QR38" i="7" a="1"/>
  <c r="QJ38" i="7" a="1"/>
  <c r="QL38" i="7" s="1"/>
  <c r="QN38" i="7" s="1"/>
  <c r="QB38" i="7" a="1"/>
  <c r="QC38" i="7" s="1"/>
  <c r="PT38" i="7" a="1"/>
  <c r="PV38" i="7" s="1"/>
  <c r="PX38" i="7" s="1"/>
  <c r="PL38" i="7" a="1"/>
  <c r="PD38" i="7" a="1"/>
  <c r="PF38" i="7" s="1"/>
  <c r="PH38" i="7" s="1"/>
  <c r="OV38" i="7" a="1"/>
  <c r="ON38" i="7" a="1"/>
  <c r="OP38" i="7" s="1"/>
  <c r="OR38" i="7" s="1"/>
  <c r="OF38" i="7" a="1"/>
  <c r="NX38" i="7" a="1"/>
  <c r="NZ38" i="7" s="1"/>
  <c r="OB38" i="7" s="1"/>
  <c r="NP38" i="7" a="1"/>
  <c r="NQ38" i="7" s="1"/>
  <c r="NH38" i="7" a="1"/>
  <c r="NJ38" i="7" s="1"/>
  <c r="NL38" i="7" s="1"/>
  <c r="MZ38" i="7" a="1"/>
  <c r="MR38" i="7" a="1"/>
  <c r="MT38" i="7" s="1"/>
  <c r="MV38" i="7" s="1"/>
  <c r="MJ38" i="7" a="1"/>
  <c r="MB38" i="7" a="1"/>
  <c r="MD38" i="7" s="1"/>
  <c r="MF38" i="7" s="1"/>
  <c r="LT38" i="7" a="1"/>
  <c r="LL38" i="7" a="1"/>
  <c r="LN38" i="7" s="1"/>
  <c r="LP38" i="7" s="1"/>
  <c r="LD38" i="7" a="1"/>
  <c r="KV38" i="7" a="1"/>
  <c r="KX38" i="7" s="1"/>
  <c r="KZ38" i="7" s="1"/>
  <c r="KN38" i="7" a="1"/>
  <c r="KF38" i="7" a="1"/>
  <c r="KH38" i="7" s="1"/>
  <c r="KJ38" i="7" s="1"/>
  <c r="JX38" i="7" a="1"/>
  <c r="JP38" i="7" a="1"/>
  <c r="JR38" i="7" s="1"/>
  <c r="JT38" i="7" s="1"/>
  <c r="JH38" i="7" a="1"/>
  <c r="IZ38" i="7" a="1"/>
  <c r="JB38" i="7" s="1"/>
  <c r="JD38" i="7" s="1"/>
  <c r="IR38" i="7" a="1"/>
  <c r="IS38" i="7" s="1"/>
  <c r="IJ38" i="7" a="1"/>
  <c r="IL38" i="7" s="1"/>
  <c r="IN38" i="7" s="1"/>
  <c r="IB38" i="7" a="1"/>
  <c r="HT38" i="7" a="1"/>
  <c r="HV38" i="7" s="1"/>
  <c r="HX38" i="7" s="1"/>
  <c r="HP38" i="7"/>
  <c r="D38" i="7" a="1"/>
  <c r="F38" i="7" s="1"/>
  <c r="H38" i="7" s="1"/>
  <c r="PHL37" i="7" a="1"/>
  <c r="PHM37" i="7" s="1"/>
  <c r="PHD37" i="7" a="1"/>
  <c r="PHE37" i="7" s="1"/>
  <c r="PGV37" i="7" a="1"/>
  <c r="PGW37" i="7" s="1"/>
  <c r="PGN37" i="7" a="1"/>
  <c r="PGO37" i="7" s="1"/>
  <c r="PGF37" i="7" a="1"/>
  <c r="PGG37" i="7" s="1"/>
  <c r="PFX37" i="7" a="1"/>
  <c r="PFY37" i="7" s="1"/>
  <c r="PFP37" i="7" a="1"/>
  <c r="PFH37" i="7" a="1"/>
  <c r="PFI37" i="7" s="1"/>
  <c r="PEZ37" i="7" a="1"/>
  <c r="PFA37" i="7" s="1"/>
  <c r="PER37" i="7" a="1"/>
  <c r="PES37" i="7" s="1"/>
  <c r="PEJ37" i="7" a="1"/>
  <c r="PEK37" i="7" s="1"/>
  <c r="PEB37" i="7" a="1"/>
  <c r="PEC37" i="7" s="1"/>
  <c r="PDT37" i="7" a="1"/>
  <c r="PDU37" i="7" s="1"/>
  <c r="PDL37" i="7" a="1"/>
  <c r="PDM37" i="7" s="1"/>
  <c r="PDD37" i="7" a="1"/>
  <c r="PCV37" i="7" a="1"/>
  <c r="PCW37" i="7" s="1"/>
  <c r="PCN37" i="7" a="1"/>
  <c r="PCO37" i="7" s="1"/>
  <c r="PCF37" i="7" a="1"/>
  <c r="PCG37" i="7" s="1"/>
  <c r="PBX37" i="7" a="1"/>
  <c r="PBY37" i="7" s="1"/>
  <c r="PBP37" i="7" a="1"/>
  <c r="PBQ37" i="7" s="1"/>
  <c r="PBH37" i="7" a="1"/>
  <c r="PBI37" i="7" s="1"/>
  <c r="PAZ37" i="7" a="1"/>
  <c r="PBA37" i="7" s="1"/>
  <c r="PAR37" i="7" a="1"/>
  <c r="PAJ37" i="7" a="1"/>
  <c r="PAK37" i="7" s="1"/>
  <c r="PAB37" i="7" a="1"/>
  <c r="PAC37" i="7" s="1"/>
  <c r="OZT37" i="7" a="1"/>
  <c r="OZU37" i="7" s="1"/>
  <c r="OZL37" i="7" a="1"/>
  <c r="OZM37" i="7" s="1"/>
  <c r="OZD37" i="7" a="1"/>
  <c r="OZE37" i="7" s="1"/>
  <c r="OYV37" i="7" a="1"/>
  <c r="OYW37" i="7" s="1"/>
  <c r="OYN37" i="7" a="1"/>
  <c r="OYO37" i="7" s="1"/>
  <c r="OYF37" i="7" a="1"/>
  <c r="OXX37" i="7" a="1"/>
  <c r="OXY37" i="7" s="1"/>
  <c r="OXP37" i="7" a="1"/>
  <c r="OXQ37" i="7" s="1"/>
  <c r="OXH37" i="7" a="1"/>
  <c r="OXI37" i="7" s="1"/>
  <c r="OWZ37" i="7" a="1"/>
  <c r="OXA37" i="7" s="1"/>
  <c r="OWR37" i="7" a="1"/>
  <c r="OWS37" i="7" s="1"/>
  <c r="OWJ37" i="7" a="1"/>
  <c r="OWK37" i="7" s="1"/>
  <c r="OWB37" i="7" a="1"/>
  <c r="OWC37" i="7" s="1"/>
  <c r="OVT37" i="7" a="1"/>
  <c r="OVL37" i="7" a="1"/>
  <c r="OVM37" i="7" s="1"/>
  <c r="OVD37" i="7" a="1"/>
  <c r="OUV37" i="7" a="1"/>
  <c r="OUW37" i="7" s="1"/>
  <c r="OUN37" i="7" a="1"/>
  <c r="OUO37" i="7" s="1"/>
  <c r="OUF37" i="7" a="1"/>
  <c r="OUG37" i="7" s="1"/>
  <c r="OTX37" i="7" a="1"/>
  <c r="OTP37" i="7" a="1"/>
  <c r="OTQ37" i="7" s="1"/>
  <c r="OTH37" i="7" a="1"/>
  <c r="OSZ37" i="7" a="1"/>
  <c r="OTA37" i="7" s="1"/>
  <c r="OSR37" i="7" a="1"/>
  <c r="OSJ37" i="7" a="1"/>
  <c r="OSK37" i="7" s="1"/>
  <c r="OSB37" i="7" a="1"/>
  <c r="OSC37" i="7" s="1"/>
  <c r="ORT37" i="7" a="1"/>
  <c r="ORU37" i="7" s="1"/>
  <c r="ORL37" i="7" a="1"/>
  <c r="ORD37" i="7" a="1"/>
  <c r="ORE37" i="7" s="1"/>
  <c r="OQV37" i="7" a="1"/>
  <c r="OQN37" i="7" a="1"/>
  <c r="OQO37" i="7" s="1"/>
  <c r="OQF37" i="7" a="1"/>
  <c r="OPX37" i="7" a="1"/>
  <c r="OPY37" i="7" s="1"/>
  <c r="OPP37" i="7" a="1"/>
  <c r="OPQ37" i="7" s="1"/>
  <c r="OPH37" i="7" a="1"/>
  <c r="OPI37" i="7" s="1"/>
  <c r="OOZ37" i="7" a="1"/>
  <c r="OOR37" i="7" a="1"/>
  <c r="OOS37" i="7" s="1"/>
  <c r="OOJ37" i="7" a="1"/>
  <c r="OOK37" i="7" s="1"/>
  <c r="OOB37" i="7" a="1"/>
  <c r="OOC37" i="7" s="1"/>
  <c r="ONT37" i="7" a="1"/>
  <c r="ONL37" i="7" a="1"/>
  <c r="ONM37" i="7" s="1"/>
  <c r="OND37" i="7" a="1"/>
  <c r="ONE37" i="7" s="1"/>
  <c r="OMV37" i="7" a="1"/>
  <c r="OMW37" i="7" s="1"/>
  <c r="OMN37" i="7" a="1"/>
  <c r="OMF37" i="7" a="1"/>
  <c r="OMG37" i="7" s="1"/>
  <c r="OLX37" i="7" a="1"/>
  <c r="OLP37" i="7" a="1"/>
  <c r="OLQ37" i="7" s="1"/>
  <c r="OLH37" i="7" a="1"/>
  <c r="OKZ37" i="7" a="1"/>
  <c r="OLA37" i="7" s="1"/>
  <c r="OKR37" i="7" a="1"/>
  <c r="OKS37" i="7" s="1"/>
  <c r="OKJ37" i="7" a="1"/>
  <c r="OKK37" i="7" s="1"/>
  <c r="OKB37" i="7" a="1"/>
  <c r="OJT37" i="7" a="1"/>
  <c r="OJU37" i="7" s="1"/>
  <c r="OJL37" i="7" a="1"/>
  <c r="OJD37" i="7" a="1"/>
  <c r="OJE37" i="7" s="1"/>
  <c r="OIV37" i="7" a="1"/>
  <c r="OIN37" i="7" a="1"/>
  <c r="OIO37" i="7" s="1"/>
  <c r="OIF37" i="7" a="1"/>
  <c r="OIG37" i="7" s="1"/>
  <c r="OHX37" i="7" a="1"/>
  <c r="OHY37" i="7" s="1"/>
  <c r="OHP37" i="7" a="1"/>
  <c r="OHH37" i="7" a="1"/>
  <c r="OHI37" i="7" s="1"/>
  <c r="OGZ37" i="7" a="1"/>
  <c r="OGR37" i="7" a="1"/>
  <c r="OGS37" i="7" s="1"/>
  <c r="OGJ37" i="7" a="1"/>
  <c r="OGB37" i="7" a="1"/>
  <c r="OGC37" i="7" s="1"/>
  <c r="OFT37" i="7" a="1"/>
  <c r="OFU37" i="7" s="1"/>
  <c r="OFL37" i="7" a="1"/>
  <c r="OFM37" i="7" s="1"/>
  <c r="OFD37" i="7" a="1"/>
  <c r="OEV37" i="7" a="1"/>
  <c r="OEW37" i="7" s="1"/>
  <c r="OEN37" i="7" a="1"/>
  <c r="OEF37" i="7" a="1"/>
  <c r="OEG37" i="7" s="1"/>
  <c r="ODX37" i="7" a="1"/>
  <c r="ODP37" i="7" a="1"/>
  <c r="ODQ37" i="7" s="1"/>
  <c r="ODH37" i="7" a="1"/>
  <c r="ODI37" i="7" s="1"/>
  <c r="OCZ37" i="7" a="1"/>
  <c r="ODA37" i="7" s="1"/>
  <c r="OCR37" i="7" a="1"/>
  <c r="OCJ37" i="7" a="1"/>
  <c r="OCK37" i="7" s="1"/>
  <c r="OCB37" i="7" a="1"/>
  <c r="OBT37" i="7" a="1"/>
  <c r="OBU37" i="7" s="1"/>
  <c r="OBL37" i="7" a="1"/>
  <c r="OBD37" i="7" a="1"/>
  <c r="OBE37" i="7" s="1"/>
  <c r="OAV37" i="7" a="1"/>
  <c r="OAW37" i="7" s="1"/>
  <c r="OAN37" i="7" a="1"/>
  <c r="OAO37" i="7" s="1"/>
  <c r="OAF37" i="7" a="1"/>
  <c r="NZX37" i="7" a="1"/>
  <c r="NZY37" i="7" s="1"/>
  <c r="NZP37" i="7" a="1"/>
  <c r="NZH37" i="7" a="1"/>
  <c r="NZI37" i="7" s="1"/>
  <c r="NYZ37" i="7" a="1"/>
  <c r="NYR37" i="7" a="1"/>
  <c r="NYS37" i="7" s="1"/>
  <c r="NYJ37" i="7" a="1"/>
  <c r="NYK37" i="7" s="1"/>
  <c r="NYB37" i="7" a="1"/>
  <c r="NYC37" i="7" s="1"/>
  <c r="NXT37" i="7" a="1"/>
  <c r="NXL37" i="7" a="1"/>
  <c r="NXM37" i="7" s="1"/>
  <c r="NXD37" i="7" a="1"/>
  <c r="NWV37" i="7" a="1"/>
  <c r="NWW37" i="7" s="1"/>
  <c r="NWN37" i="7" a="1"/>
  <c r="NWF37" i="7" a="1"/>
  <c r="NWG37" i="7" s="1"/>
  <c r="NVX37" i="7" a="1"/>
  <c r="NVY37" i="7" s="1"/>
  <c r="NVP37" i="7" a="1"/>
  <c r="NVQ37" i="7" s="1"/>
  <c r="NVH37" i="7" a="1"/>
  <c r="NUZ37" i="7" a="1"/>
  <c r="NVA37" i="7" s="1"/>
  <c r="NUR37" i="7" a="1"/>
  <c r="NUS37" i="7" s="1"/>
  <c r="NUJ37" i="7" a="1"/>
  <c r="NUK37" i="7" s="1"/>
  <c r="NUB37" i="7" a="1"/>
  <c r="NTT37" i="7" a="1"/>
  <c r="NTU37" i="7" s="1"/>
  <c r="NTL37" i="7" a="1"/>
  <c r="NTM37" i="7" s="1"/>
  <c r="NTD37" i="7" a="1"/>
  <c r="NTE37" i="7" s="1"/>
  <c r="NSV37" i="7" a="1"/>
  <c r="NSN37" i="7" a="1"/>
  <c r="NSO37" i="7" s="1"/>
  <c r="NSF37" i="7" a="1"/>
  <c r="NRX37" i="7" a="1"/>
  <c r="NRY37" i="7" s="1"/>
  <c r="NRP37" i="7" a="1"/>
  <c r="NRH37" i="7" a="1"/>
  <c r="NRI37" i="7" s="1"/>
  <c r="NQZ37" i="7" a="1"/>
  <c r="NRA37" i="7" s="1"/>
  <c r="NQR37" i="7" a="1"/>
  <c r="NQS37" i="7" s="1"/>
  <c r="NQJ37" i="7" a="1"/>
  <c r="NQB37" i="7" a="1"/>
  <c r="NQC37" i="7" s="1"/>
  <c r="NPT37" i="7" a="1"/>
  <c r="NPL37" i="7" a="1"/>
  <c r="NPM37" i="7" s="1"/>
  <c r="NPD37" i="7" a="1"/>
  <c r="NOV37" i="7" a="1"/>
  <c r="NOW37" i="7" s="1"/>
  <c r="NON37" i="7" a="1"/>
  <c r="NOO37" i="7" s="1"/>
  <c r="NOF37" i="7" a="1"/>
  <c r="NOG37" i="7" s="1"/>
  <c r="NNX37" i="7" a="1"/>
  <c r="NNP37" i="7" a="1"/>
  <c r="NNQ37" i="7" s="1"/>
  <c r="NNH37" i="7" a="1"/>
  <c r="NMZ37" i="7" a="1"/>
  <c r="NNA37" i="7" s="1"/>
  <c r="NMR37" i="7" a="1"/>
  <c r="NMJ37" i="7" a="1"/>
  <c r="NMK37" i="7" s="1"/>
  <c r="NMB37" i="7" a="1"/>
  <c r="NMC37" i="7" s="1"/>
  <c r="NLT37" i="7" a="1"/>
  <c r="NLU37" i="7" s="1"/>
  <c r="NLL37" i="7" a="1"/>
  <c r="NLD37" i="7" a="1"/>
  <c r="NLE37" i="7" s="1"/>
  <c r="NKV37" i="7" a="1"/>
  <c r="NKN37" i="7" a="1"/>
  <c r="NKO37" i="7" s="1"/>
  <c r="NKF37" i="7" a="1"/>
  <c r="NJX37" i="7" a="1"/>
  <c r="NJY37" i="7" s="1"/>
  <c r="NJP37" i="7" a="1"/>
  <c r="NJQ37" i="7" s="1"/>
  <c r="NJH37" i="7" a="1"/>
  <c r="NJI37" i="7" s="1"/>
  <c r="NIZ37" i="7" a="1"/>
  <c r="NIR37" i="7" a="1"/>
  <c r="NIS37" i="7" s="1"/>
  <c r="NIJ37" i="7" a="1"/>
  <c r="NIB37" i="7" a="1"/>
  <c r="NIC37" i="7" s="1"/>
  <c r="NHT37" i="7" a="1"/>
  <c r="NHL37" i="7" a="1"/>
  <c r="NHM37" i="7" s="1"/>
  <c r="NHD37" i="7" a="1"/>
  <c r="NHE37" i="7" s="1"/>
  <c r="NGV37" i="7" a="1"/>
  <c r="NGW37" i="7" s="1"/>
  <c r="NGN37" i="7" a="1"/>
  <c r="NGF37" i="7" a="1"/>
  <c r="NGG37" i="7" s="1"/>
  <c r="NFX37" i="7" a="1"/>
  <c r="NFP37" i="7" a="1"/>
  <c r="NFQ37" i="7" s="1"/>
  <c r="NFH37" i="7" a="1"/>
  <c r="NEZ37" i="7" a="1"/>
  <c r="NFA37" i="7" s="1"/>
  <c r="NER37" i="7" a="1"/>
  <c r="NES37" i="7" s="1"/>
  <c r="NEJ37" i="7" a="1"/>
  <c r="NEK37" i="7" s="1"/>
  <c r="NEB37" i="7" a="1"/>
  <c r="NDT37" i="7" a="1"/>
  <c r="NDU37" i="7" s="1"/>
  <c r="NDL37" i="7" a="1"/>
  <c r="NDD37" i="7" a="1"/>
  <c r="NDE37" i="7" s="1"/>
  <c r="NCV37" i="7" a="1"/>
  <c r="NCN37" i="7" a="1"/>
  <c r="NCO37" i="7" s="1"/>
  <c r="NCF37" i="7" a="1"/>
  <c r="NCG37" i="7" s="1"/>
  <c r="NBX37" i="7" a="1"/>
  <c r="NBY37" i="7" s="1"/>
  <c r="NBP37" i="7" a="1"/>
  <c r="NBH37" i="7" a="1"/>
  <c r="NBI37" i="7" s="1"/>
  <c r="NAZ37" i="7" a="1"/>
  <c r="NBA37" i="7" s="1"/>
  <c r="NAR37" i="7" a="1"/>
  <c r="NAS37" i="7" s="1"/>
  <c r="NAJ37" i="7" a="1"/>
  <c r="NAB37" i="7" a="1"/>
  <c r="NAC37" i="7" s="1"/>
  <c r="MZT37" i="7" a="1"/>
  <c r="MZU37" i="7" s="1"/>
  <c r="MZL37" i="7" a="1"/>
  <c r="MZM37" i="7" s="1"/>
  <c r="MZD37" i="7" a="1"/>
  <c r="MYV37" i="7" a="1"/>
  <c r="MYW37" i="7" s="1"/>
  <c r="MYN37" i="7" a="1"/>
  <c r="MYF37" i="7" a="1"/>
  <c r="MYG37" i="7" s="1"/>
  <c r="MXX37" i="7" a="1"/>
  <c r="MXP37" i="7" a="1"/>
  <c r="MXQ37" i="7" s="1"/>
  <c r="MXH37" i="7" a="1"/>
  <c r="MXI37" i="7" s="1"/>
  <c r="MWZ37" i="7" a="1"/>
  <c r="MXA37" i="7" s="1"/>
  <c r="MWR37" i="7" a="1"/>
  <c r="MWJ37" i="7" a="1"/>
  <c r="MWK37" i="7" s="1"/>
  <c r="MWB37" i="7" a="1"/>
  <c r="MVT37" i="7" a="1"/>
  <c r="MVU37" i="7" s="1"/>
  <c r="MVL37" i="7" a="1"/>
  <c r="MVD37" i="7" a="1"/>
  <c r="MVE37" i="7" s="1"/>
  <c r="MUV37" i="7" a="1"/>
  <c r="MUW37" i="7" s="1"/>
  <c r="MUN37" i="7" a="1"/>
  <c r="MUO37" i="7" s="1"/>
  <c r="MUF37" i="7" a="1"/>
  <c r="MTX37" i="7" a="1"/>
  <c r="MTY37" i="7" s="1"/>
  <c r="MTP37" i="7" a="1"/>
  <c r="MTH37" i="7" a="1"/>
  <c r="MTI37" i="7" s="1"/>
  <c r="MSZ37" i="7" a="1"/>
  <c r="MSR37" i="7" a="1"/>
  <c r="MSS37" i="7" s="1"/>
  <c r="MSJ37" i="7" a="1"/>
  <c r="MSK37" i="7" s="1"/>
  <c r="MSB37" i="7" a="1"/>
  <c r="MSC37" i="7" s="1"/>
  <c r="MRT37" i="7" a="1"/>
  <c r="MRL37" i="7" a="1"/>
  <c r="MRM37" i="7" s="1"/>
  <c r="MRD37" i="7" a="1"/>
  <c r="MQV37" i="7" a="1"/>
  <c r="MQW37" i="7" s="1"/>
  <c r="MQN37" i="7" a="1"/>
  <c r="MQF37" i="7" a="1"/>
  <c r="MQG37" i="7" s="1"/>
  <c r="MPX37" i="7" a="1"/>
  <c r="MPY37" i="7" s="1"/>
  <c r="MPP37" i="7" a="1"/>
  <c r="MPQ37" i="7" s="1"/>
  <c r="MPH37" i="7" a="1"/>
  <c r="MOZ37" i="7" a="1"/>
  <c r="MPA37" i="7" s="1"/>
  <c r="MOR37" i="7" a="1"/>
  <c r="MOJ37" i="7" a="1"/>
  <c r="MOK37" i="7" s="1"/>
  <c r="MOB37" i="7" a="1"/>
  <c r="MNT37" i="7" a="1"/>
  <c r="MNU37" i="7" s="1"/>
  <c r="MNL37" i="7" a="1"/>
  <c r="MNM37" i="7" s="1"/>
  <c r="MND37" i="7" a="1"/>
  <c r="MNE37" i="7" s="1"/>
  <c r="MMV37" i="7" a="1"/>
  <c r="MMN37" i="7" a="1"/>
  <c r="MMO37" i="7" s="1"/>
  <c r="MMF37" i="7" a="1"/>
  <c r="MLX37" i="7" a="1"/>
  <c r="MLY37" i="7" s="1"/>
  <c r="MLP37" i="7" a="1"/>
  <c r="MLH37" i="7" a="1"/>
  <c r="MLI37" i="7" s="1"/>
  <c r="MKZ37" i="7" a="1"/>
  <c r="MLA37" i="7" s="1"/>
  <c r="MKR37" i="7" a="1"/>
  <c r="MKS37" i="7" s="1"/>
  <c r="MKJ37" i="7" a="1"/>
  <c r="MKB37" i="7" a="1"/>
  <c r="MKC37" i="7" s="1"/>
  <c r="MJT37" i="7" a="1"/>
  <c r="MJL37" i="7" a="1"/>
  <c r="MJM37" i="7" s="1"/>
  <c r="MJD37" i="7" a="1"/>
  <c r="MIV37" i="7" a="1"/>
  <c r="MIW37" i="7" s="1"/>
  <c r="MIN37" i="7" a="1"/>
  <c r="MIO37" i="7" s="1"/>
  <c r="MIF37" i="7" a="1"/>
  <c r="MIG37" i="7" s="1"/>
  <c r="MHX37" i="7" a="1"/>
  <c r="MHP37" i="7" a="1"/>
  <c r="MHQ37" i="7" s="1"/>
  <c r="MHH37" i="7" a="1"/>
  <c r="MHI37" i="7" s="1"/>
  <c r="MGZ37" i="7" a="1"/>
  <c r="MHA37" i="7" s="1"/>
  <c r="MGR37" i="7" a="1"/>
  <c r="MGJ37" i="7" a="1"/>
  <c r="MGK37" i="7" s="1"/>
  <c r="MGB37" i="7" a="1"/>
  <c r="MGC37" i="7" s="1"/>
  <c r="MFT37" i="7" a="1"/>
  <c r="MFU37" i="7" s="1"/>
  <c r="MFL37" i="7" a="1"/>
  <c r="MFD37" i="7" a="1"/>
  <c r="MFE37" i="7" s="1"/>
  <c r="MEV37" i="7" a="1"/>
  <c r="MEN37" i="7" a="1"/>
  <c r="MEO37" i="7" s="1"/>
  <c r="MEF37" i="7" a="1"/>
  <c r="MDX37" i="7" a="1"/>
  <c r="MDY37" i="7" s="1"/>
  <c r="MDP37" i="7" a="1"/>
  <c r="MDQ37" i="7" s="1"/>
  <c r="MDH37" i="7" a="1"/>
  <c r="MDI37" i="7" s="1"/>
  <c r="MCZ37" i="7" a="1"/>
  <c r="MCR37" i="7" a="1"/>
  <c r="MCS37" i="7" s="1"/>
  <c r="MCJ37" i="7" a="1"/>
  <c r="MCB37" i="7" a="1"/>
  <c r="MCC37" i="7" s="1"/>
  <c r="MBT37" i="7" a="1"/>
  <c r="MBL37" i="7" a="1"/>
  <c r="MBM37" i="7" s="1"/>
  <c r="MBD37" i="7" a="1"/>
  <c r="MBE37" i="7" s="1"/>
  <c r="MAV37" i="7" a="1"/>
  <c r="MAW37" i="7" s="1"/>
  <c r="MAN37" i="7" a="1"/>
  <c r="MAF37" i="7" a="1"/>
  <c r="MAG37" i="7" s="1"/>
  <c r="LZX37" i="7" a="1"/>
  <c r="LZP37" i="7" a="1"/>
  <c r="LZQ37" i="7" s="1"/>
  <c r="LZH37" i="7" a="1"/>
  <c r="LYZ37" i="7" a="1"/>
  <c r="LZA37" i="7" s="1"/>
  <c r="LYR37" i="7" a="1"/>
  <c r="LYS37" i="7" s="1"/>
  <c r="LYJ37" i="7" a="1"/>
  <c r="LYK37" i="7" s="1"/>
  <c r="LYB37" i="7" a="1"/>
  <c r="LXT37" i="7" a="1"/>
  <c r="LXU37" i="7" s="1"/>
  <c r="LXL37" i="7" a="1"/>
  <c r="LXD37" i="7" a="1"/>
  <c r="LXE37" i="7" s="1"/>
  <c r="LWV37" i="7" a="1"/>
  <c r="LWN37" i="7" a="1"/>
  <c r="LWO37" i="7" s="1"/>
  <c r="LWF37" i="7" a="1"/>
  <c r="LWG37" i="7" s="1"/>
  <c r="LVX37" i="7" a="1"/>
  <c r="LVY37" i="7" s="1"/>
  <c r="LVP37" i="7" a="1"/>
  <c r="LVH37" i="7" a="1"/>
  <c r="LVI37" i="7" s="1"/>
  <c r="LUZ37" i="7" a="1"/>
  <c r="LUR37" i="7" a="1"/>
  <c r="LUS37" i="7" s="1"/>
  <c r="LUJ37" i="7" a="1"/>
  <c r="LUB37" i="7" a="1"/>
  <c r="LUC37" i="7" s="1"/>
  <c r="LTT37" i="7" a="1"/>
  <c r="LTU37" i="7" s="1"/>
  <c r="LTL37" i="7" a="1"/>
  <c r="LTM37" i="7" s="1"/>
  <c r="LTD37" i="7" a="1"/>
  <c r="LSV37" i="7" a="1"/>
  <c r="LSW37" i="7" s="1"/>
  <c r="LSN37" i="7" a="1"/>
  <c r="LSF37" i="7" a="1"/>
  <c r="LSG37" i="7" s="1"/>
  <c r="LRX37" i="7" a="1"/>
  <c r="LRP37" i="7" a="1"/>
  <c r="LRQ37" i="7" s="1"/>
  <c r="LRH37" i="7" a="1"/>
  <c r="LRI37" i="7" s="1"/>
  <c r="LQZ37" i="7" a="1"/>
  <c r="LRA37" i="7" s="1"/>
  <c r="LQR37" i="7" a="1"/>
  <c r="LQJ37" i="7" a="1"/>
  <c r="LQK37" i="7" s="1"/>
  <c r="LQB37" i="7" a="1"/>
  <c r="LPT37" i="7" a="1"/>
  <c r="LPU37" i="7" s="1"/>
  <c r="LPL37" i="7" a="1"/>
  <c r="LPD37" i="7" a="1"/>
  <c r="LPE37" i="7" s="1"/>
  <c r="LOV37" i="7" a="1"/>
  <c r="LOW37" i="7" s="1"/>
  <c r="LON37" i="7" a="1"/>
  <c r="LOO37" i="7" s="1"/>
  <c r="LOF37" i="7" a="1"/>
  <c r="LNX37" i="7" a="1"/>
  <c r="LNY37" i="7" s="1"/>
  <c r="LNP37" i="7" a="1"/>
  <c r="LNQ37" i="7" s="1"/>
  <c r="LNH37" i="7" a="1"/>
  <c r="LNI37" i="7" s="1"/>
  <c r="LMZ37" i="7" a="1"/>
  <c r="LMR37" i="7" a="1"/>
  <c r="LMS37" i="7" s="1"/>
  <c r="LMJ37" i="7" a="1"/>
  <c r="LMK37" i="7" s="1"/>
  <c r="LMB37" i="7" a="1"/>
  <c r="LMC37" i="7" s="1"/>
  <c r="LLT37" i="7" a="1"/>
  <c r="LLL37" i="7" a="1"/>
  <c r="LLM37" i="7" s="1"/>
  <c r="LLD37" i="7" a="1"/>
  <c r="LKV37" i="7" a="1"/>
  <c r="LKW37" i="7" s="1"/>
  <c r="LKN37" i="7" a="1"/>
  <c r="LKF37" i="7" a="1"/>
  <c r="LKG37" i="7" s="1"/>
  <c r="LJX37" i="7" a="1"/>
  <c r="LJY37" i="7" s="1"/>
  <c r="LJP37" i="7" a="1"/>
  <c r="LJQ37" i="7" s="1"/>
  <c r="LJH37" i="7" a="1"/>
  <c r="LIZ37" i="7" a="1"/>
  <c r="LJA37" i="7" s="1"/>
  <c r="LIR37" i="7" a="1"/>
  <c r="LIJ37" i="7" a="1"/>
  <c r="LIK37" i="7" s="1"/>
  <c r="LIB37" i="7" a="1"/>
  <c r="LHT37" i="7" a="1"/>
  <c r="LHU37" i="7" s="1"/>
  <c r="LHL37" i="7" a="1"/>
  <c r="LHM37" i="7" s="1"/>
  <c r="LHD37" i="7" a="1"/>
  <c r="LHE37" i="7" s="1"/>
  <c r="LGV37" i="7" a="1"/>
  <c r="LGN37" i="7" a="1"/>
  <c r="LGO37" i="7" s="1"/>
  <c r="LGF37" i="7" a="1"/>
  <c r="LFX37" i="7" a="1"/>
  <c r="LFY37" i="7" s="1"/>
  <c r="LFP37" i="7" a="1"/>
  <c r="LFH37" i="7" a="1"/>
  <c r="LFI37" i="7" s="1"/>
  <c r="LEZ37" i="7" a="1"/>
  <c r="LFA37" i="7" s="1"/>
  <c r="LER37" i="7" a="1"/>
  <c r="LES37" i="7" s="1"/>
  <c r="LEJ37" i="7" a="1"/>
  <c r="LEB37" i="7" a="1"/>
  <c r="LEC37" i="7" s="1"/>
  <c r="LDT37" i="7" a="1"/>
  <c r="LDL37" i="7" a="1"/>
  <c r="LDM37" i="7" s="1"/>
  <c r="LDD37" i="7" a="1"/>
  <c r="LCV37" i="7" a="1"/>
  <c r="LCW37" i="7" s="1"/>
  <c r="LCN37" i="7" a="1"/>
  <c r="LCO37" i="7" s="1"/>
  <c r="LCF37" i="7" a="1"/>
  <c r="LCG37" i="7" s="1"/>
  <c r="LBX37" i="7" a="1"/>
  <c r="LBP37" i="7" a="1"/>
  <c r="LBQ37" i="7" s="1"/>
  <c r="LBH37" i="7" a="1"/>
  <c r="LAZ37" i="7" a="1"/>
  <c r="LBA37" i="7" s="1"/>
  <c r="LAR37" i="7" a="1"/>
  <c r="LAJ37" i="7" a="1"/>
  <c r="LAK37" i="7" s="1"/>
  <c r="LAB37" i="7" a="1"/>
  <c r="LAC37" i="7" s="1"/>
  <c r="KZT37" i="7" a="1"/>
  <c r="KZU37" i="7" s="1"/>
  <c r="KZL37" i="7" a="1"/>
  <c r="KZD37" i="7" a="1"/>
  <c r="KZE37" i="7" s="1"/>
  <c r="KYV37" i="7" a="1"/>
  <c r="KYN37" i="7" a="1"/>
  <c r="KYO37" i="7" s="1"/>
  <c r="KYF37" i="7" a="1"/>
  <c r="KXX37" i="7" a="1"/>
  <c r="KXY37" i="7" s="1"/>
  <c r="KXP37" i="7" a="1"/>
  <c r="KXQ37" i="7" s="1"/>
  <c r="KXH37" i="7" a="1"/>
  <c r="KXI37" i="7" s="1"/>
  <c r="KWZ37" i="7" a="1"/>
  <c r="KWR37" i="7" a="1"/>
  <c r="KWS37" i="7" s="1"/>
  <c r="KWJ37" i="7" a="1"/>
  <c r="KWB37" i="7" a="1"/>
  <c r="KWC37" i="7" s="1"/>
  <c r="KVT37" i="7" a="1"/>
  <c r="KVL37" i="7" a="1"/>
  <c r="KVM37" i="7" s="1"/>
  <c r="KVD37" i="7" a="1"/>
  <c r="KVE37" i="7" s="1"/>
  <c r="KUV37" i="7" a="1"/>
  <c r="KUW37" i="7" s="1"/>
  <c r="KUN37" i="7" a="1"/>
  <c r="KUF37" i="7" a="1"/>
  <c r="KUG37" i="7" s="1"/>
  <c r="KTX37" i="7" a="1"/>
  <c r="KTY37" i="7" s="1"/>
  <c r="KTP37" i="7" a="1"/>
  <c r="KTQ37" i="7" s="1"/>
  <c r="KTH37" i="7" a="1"/>
  <c r="KSZ37" i="7" a="1"/>
  <c r="KTA37" i="7" s="1"/>
  <c r="KSR37" i="7" a="1"/>
  <c r="KSS37" i="7" s="1"/>
  <c r="KSJ37" i="7" a="1"/>
  <c r="KSK37" i="7" s="1"/>
  <c r="KSB37" i="7" a="1"/>
  <c r="KRT37" i="7" a="1"/>
  <c r="KRU37" i="7" s="1"/>
  <c r="KRL37" i="7" a="1"/>
  <c r="KRD37" i="7" a="1"/>
  <c r="KRE37" i="7" s="1"/>
  <c r="KQV37" i="7" a="1"/>
  <c r="KQN37" i="7" a="1"/>
  <c r="KQO37" i="7" s="1"/>
  <c r="KQF37" i="7" a="1"/>
  <c r="KQG37" i="7" s="1"/>
  <c r="KPX37" i="7" a="1"/>
  <c r="KPY37" i="7" s="1"/>
  <c r="KPP37" i="7" a="1"/>
  <c r="KPH37" i="7" a="1"/>
  <c r="KPI37" i="7" s="1"/>
  <c r="KOZ37" i="7" a="1"/>
  <c r="KOR37" i="7" a="1"/>
  <c r="KOS37" i="7" s="1"/>
  <c r="KOJ37" i="7" a="1"/>
  <c r="KOB37" i="7" a="1"/>
  <c r="KOC37" i="7" s="1"/>
  <c r="KNT37" i="7" a="1"/>
  <c r="KNU37" i="7" s="1"/>
  <c r="KNL37" i="7" a="1"/>
  <c r="KNM37" i="7" s="1"/>
  <c r="KND37" i="7" a="1"/>
  <c r="KMV37" i="7" a="1"/>
  <c r="KMW37" i="7" s="1"/>
  <c r="KMN37" i="7" a="1"/>
  <c r="KMF37" i="7" a="1"/>
  <c r="KMG37" i="7" s="1"/>
  <c r="KLX37" i="7" a="1"/>
  <c r="KLP37" i="7" a="1"/>
  <c r="KLQ37" i="7" s="1"/>
  <c r="KLH37" i="7" a="1"/>
  <c r="KLI37" i="7" s="1"/>
  <c r="KKZ37" i="7" a="1"/>
  <c r="KLA37" i="7" s="1"/>
  <c r="KKR37" i="7" a="1"/>
  <c r="KKJ37" i="7" a="1"/>
  <c r="KKK37" i="7" s="1"/>
  <c r="KKB37" i="7" a="1"/>
  <c r="KJT37" i="7" a="1"/>
  <c r="KJU37" i="7" s="1"/>
  <c r="KJL37" i="7" a="1"/>
  <c r="KJD37" i="7" a="1"/>
  <c r="KJE37" i="7" s="1"/>
  <c r="KIV37" i="7" a="1"/>
  <c r="KIW37" i="7" s="1"/>
  <c r="KIN37" i="7" a="1"/>
  <c r="KIO37" i="7" s="1"/>
  <c r="KIF37" i="7" a="1"/>
  <c r="KHX37" i="7" a="1"/>
  <c r="KHY37" i="7" s="1"/>
  <c r="KHP37" i="7" a="1"/>
  <c r="KHH37" i="7" a="1"/>
  <c r="KHI37" i="7" s="1"/>
  <c r="KGZ37" i="7" a="1"/>
  <c r="KGR37" i="7" a="1"/>
  <c r="KGS37" i="7" s="1"/>
  <c r="KGJ37" i="7" a="1"/>
  <c r="KGK37" i="7" s="1"/>
  <c r="KGB37" i="7" a="1"/>
  <c r="KGC37" i="7" s="1"/>
  <c r="KFT37" i="7" a="1"/>
  <c r="KFL37" i="7" a="1"/>
  <c r="KFM37" i="7" s="1"/>
  <c r="KFD37" i="7" a="1"/>
  <c r="KEV37" i="7" a="1"/>
  <c r="KEW37" i="7" s="1"/>
  <c r="KEN37" i="7" a="1"/>
  <c r="KEF37" i="7" a="1"/>
  <c r="KEG37" i="7" s="1"/>
  <c r="KDX37" i="7" a="1"/>
  <c r="KDY37" i="7" s="1"/>
  <c r="KDP37" i="7" a="1"/>
  <c r="KDQ37" i="7" s="1"/>
  <c r="KDH37" i="7" a="1"/>
  <c r="KCZ37" i="7" a="1"/>
  <c r="KDA37" i="7" s="1"/>
  <c r="KCR37" i="7" a="1"/>
  <c r="KCJ37" i="7" a="1"/>
  <c r="KCK37" i="7" s="1"/>
  <c r="KCB37" i="7" a="1"/>
  <c r="KBT37" i="7" a="1"/>
  <c r="KBU37" i="7" s="1"/>
  <c r="KBL37" i="7" a="1"/>
  <c r="KBM37" i="7" s="1"/>
  <c r="KBD37" i="7" a="1"/>
  <c r="KBE37" i="7" s="1"/>
  <c r="KAV37" i="7" a="1"/>
  <c r="KAN37" i="7" a="1"/>
  <c r="KAO37" i="7" s="1"/>
  <c r="KAF37" i="7" a="1"/>
  <c r="KAG37" i="7" s="1"/>
  <c r="JZX37" i="7" a="1"/>
  <c r="JZY37" i="7" s="1"/>
  <c r="JZP37" i="7" a="1"/>
  <c r="JZH37" i="7" a="1"/>
  <c r="JZI37" i="7" s="1"/>
  <c r="JYZ37" i="7" a="1"/>
  <c r="JZA37" i="7" s="1"/>
  <c r="JYR37" i="7" a="1"/>
  <c r="JYS37" i="7" s="1"/>
  <c r="JYJ37" i="7" a="1"/>
  <c r="JYB37" i="7" a="1"/>
  <c r="JYC37" i="7" s="1"/>
  <c r="JXT37" i="7" a="1"/>
  <c r="JXL37" i="7" a="1"/>
  <c r="JXM37" i="7" s="1"/>
  <c r="JXD37" i="7" a="1"/>
  <c r="JWV37" i="7" a="1"/>
  <c r="JWW37" i="7" s="1"/>
  <c r="JWN37" i="7" a="1"/>
  <c r="JWO37" i="7" s="1"/>
  <c r="JWF37" i="7" a="1"/>
  <c r="JWG37" i="7" s="1"/>
  <c r="JVX37" i="7" a="1"/>
  <c r="JVP37" i="7" a="1"/>
  <c r="JVQ37" i="7" s="1"/>
  <c r="JVH37" i="7" a="1"/>
  <c r="JUZ37" i="7" a="1"/>
  <c r="JVA37" i="7" s="1"/>
  <c r="JUR37" i="7" a="1"/>
  <c r="JUJ37" i="7" a="1"/>
  <c r="JUK37" i="7" s="1"/>
  <c r="JUB37" i="7" a="1"/>
  <c r="JUC37" i="7" s="1"/>
  <c r="JTT37" i="7" a="1"/>
  <c r="JTU37" i="7" s="1"/>
  <c r="JTL37" i="7" a="1"/>
  <c r="JTD37" i="7" a="1"/>
  <c r="JTE37" i="7" s="1"/>
  <c r="JSV37" i="7" a="1"/>
  <c r="JSN37" i="7" a="1"/>
  <c r="JSO37" i="7" s="1"/>
  <c r="JSF37" i="7" a="1"/>
  <c r="JRX37" i="7" a="1"/>
  <c r="JRY37" i="7" s="1"/>
  <c r="JRP37" i="7" a="1"/>
  <c r="JRQ37" i="7" s="1"/>
  <c r="JRH37" i="7" a="1"/>
  <c r="JRI37" i="7" s="1"/>
  <c r="JQZ37" i="7" a="1"/>
  <c r="JQR37" i="7" a="1"/>
  <c r="JQS37" i="7" s="1"/>
  <c r="JQJ37" i="7" a="1"/>
  <c r="JQB37" i="7" a="1"/>
  <c r="JQC37" i="7" s="1"/>
  <c r="JPT37" i="7" a="1"/>
  <c r="JPL37" i="7" a="1"/>
  <c r="JPM37" i="7" s="1"/>
  <c r="JPD37" i="7" a="1"/>
  <c r="JPE37" i="7" s="1"/>
  <c r="JOV37" i="7" a="1"/>
  <c r="JOW37" i="7" s="1"/>
  <c r="JON37" i="7" a="1"/>
  <c r="JOF37" i="7" a="1"/>
  <c r="JOG37" i="7" s="1"/>
  <c r="JNX37" i="7" a="1"/>
  <c r="JNP37" i="7" a="1"/>
  <c r="JNQ37" i="7" s="1"/>
  <c r="JNH37" i="7" a="1"/>
  <c r="JMZ37" i="7" a="1"/>
  <c r="JNA37" i="7" s="1"/>
  <c r="JMR37" i="7" a="1"/>
  <c r="JMS37" i="7" s="1"/>
  <c r="JMJ37" i="7" a="1"/>
  <c r="JMK37" i="7" s="1"/>
  <c r="JMB37" i="7" a="1"/>
  <c r="JLT37" i="7" a="1"/>
  <c r="JLU37" i="7" s="1"/>
  <c r="JLL37" i="7" a="1"/>
  <c r="JLD37" i="7" a="1"/>
  <c r="JLE37" i="7" s="1"/>
  <c r="JKV37" i="7" a="1"/>
  <c r="JKN37" i="7" a="1"/>
  <c r="JKO37" i="7" s="1"/>
  <c r="JKF37" i="7" a="1"/>
  <c r="JKG37" i="7" s="1"/>
  <c r="JJX37" i="7" a="1"/>
  <c r="JJY37" i="7" s="1"/>
  <c r="JJP37" i="7" a="1"/>
  <c r="JJH37" i="7" a="1"/>
  <c r="JJI37" i="7" s="1"/>
  <c r="JIZ37" i="7" a="1"/>
  <c r="JIR37" i="7" a="1"/>
  <c r="JIS37" i="7" s="1"/>
  <c r="JIJ37" i="7" a="1"/>
  <c r="JIB37" i="7" a="1"/>
  <c r="JIC37" i="7" s="1"/>
  <c r="JHT37" i="7" a="1"/>
  <c r="JHU37" i="7" s="1"/>
  <c r="JHL37" i="7" a="1"/>
  <c r="JHM37" i="7" s="1"/>
  <c r="JHD37" i="7" a="1"/>
  <c r="JGV37" i="7" a="1"/>
  <c r="JGW37" i="7" s="1"/>
  <c r="JGN37" i="7" a="1"/>
  <c r="JGO37" i="7" s="1"/>
  <c r="JGF37" i="7" a="1"/>
  <c r="JGG37" i="7" s="1"/>
  <c r="JFX37" i="7" a="1"/>
  <c r="JFP37" i="7" a="1"/>
  <c r="JFQ37" i="7" s="1"/>
  <c r="JFH37" i="7" a="1"/>
  <c r="JFI37" i="7" s="1"/>
  <c r="JEZ37" i="7" a="1"/>
  <c r="JFA37" i="7" s="1"/>
  <c r="JER37" i="7" a="1"/>
  <c r="JEJ37" i="7" a="1"/>
  <c r="JEK37" i="7" s="1"/>
  <c r="JEB37" i="7" a="1"/>
  <c r="JDT37" i="7" a="1"/>
  <c r="JDU37" i="7" s="1"/>
  <c r="JDL37" i="7" a="1"/>
  <c r="JDD37" i="7" a="1"/>
  <c r="JDE37" i="7" s="1"/>
  <c r="JCV37" i="7" a="1"/>
  <c r="JCW37" i="7" s="1"/>
  <c r="JCN37" i="7" a="1"/>
  <c r="JCO37" i="7" s="1"/>
  <c r="JCF37" i="7" a="1"/>
  <c r="JBX37" i="7" a="1"/>
  <c r="JBY37" i="7" s="1"/>
  <c r="JBP37" i="7" a="1"/>
  <c r="JBH37" i="7" a="1"/>
  <c r="JBI37" i="7" s="1"/>
  <c r="JAZ37" i="7" a="1"/>
  <c r="JAR37" i="7" a="1"/>
  <c r="JAS37" i="7" s="1"/>
  <c r="JAJ37" i="7" a="1"/>
  <c r="JAK37" i="7" s="1"/>
  <c r="JAB37" i="7" a="1"/>
  <c r="JAC37" i="7" s="1"/>
  <c r="IZT37" i="7" a="1"/>
  <c r="IZL37" i="7" a="1"/>
  <c r="IZM37" i="7" s="1"/>
  <c r="IZD37" i="7" a="1"/>
  <c r="IYV37" i="7" a="1"/>
  <c r="IYW37" i="7" s="1"/>
  <c r="IYN37" i="7" a="1"/>
  <c r="IYF37" i="7" a="1"/>
  <c r="IYG37" i="7" s="1"/>
  <c r="IXX37" i="7" a="1"/>
  <c r="IXY37" i="7" s="1"/>
  <c r="IXP37" i="7" a="1"/>
  <c r="IXQ37" i="7" s="1"/>
  <c r="IXH37" i="7" a="1"/>
  <c r="IWZ37" i="7" a="1"/>
  <c r="IXA37" i="7" s="1"/>
  <c r="IWR37" i="7" a="1"/>
  <c r="IWS37" i="7" s="1"/>
  <c r="IWJ37" i="7" a="1"/>
  <c r="IWK37" i="7" s="1"/>
  <c r="IWB37" i="7" a="1"/>
  <c r="IVT37" i="7" a="1"/>
  <c r="IVU37" i="7" s="1"/>
  <c r="IVL37" i="7" a="1"/>
  <c r="IVM37" i="7" s="1"/>
  <c r="IVD37" i="7" a="1"/>
  <c r="IVE37" i="7" s="1"/>
  <c r="IUV37" i="7" a="1"/>
  <c r="IUN37" i="7" a="1"/>
  <c r="IUO37" i="7" s="1"/>
  <c r="IUF37" i="7" a="1"/>
  <c r="ITX37" i="7" a="1"/>
  <c r="ITY37" i="7" s="1"/>
  <c r="ITP37" i="7" a="1"/>
  <c r="ITH37" i="7" a="1"/>
  <c r="ITI37" i="7" s="1"/>
  <c r="ISZ37" i="7" a="1"/>
  <c r="ITA37" i="7" s="1"/>
  <c r="ISR37" i="7" a="1"/>
  <c r="ISS37" i="7" s="1"/>
  <c r="ISJ37" i="7" a="1"/>
  <c r="ISB37" i="7" a="1"/>
  <c r="ISC37" i="7" s="1"/>
  <c r="IRT37" i="7" a="1"/>
  <c r="IRL37" i="7" a="1"/>
  <c r="IRM37" i="7" s="1"/>
  <c r="IRD37" i="7" a="1"/>
  <c r="IQV37" i="7" a="1"/>
  <c r="IQW37" i="7" s="1"/>
  <c r="IQN37" i="7" a="1"/>
  <c r="IQO37" i="7" s="1"/>
  <c r="IQF37" i="7" a="1"/>
  <c r="IQG37" i="7" s="1"/>
  <c r="IPX37" i="7" a="1"/>
  <c r="IPP37" i="7" a="1"/>
  <c r="IPQ37" i="7" s="1"/>
  <c r="IPH37" i="7" a="1"/>
  <c r="IOZ37" i="7" a="1"/>
  <c r="IPA37" i="7" s="1"/>
  <c r="IOR37" i="7" a="1"/>
  <c r="IOJ37" i="7" a="1"/>
  <c r="IOK37" i="7" s="1"/>
  <c r="IOB37" i="7" a="1"/>
  <c r="IOC37" i="7" s="1"/>
  <c r="INT37" i="7" a="1"/>
  <c r="INU37" i="7" s="1"/>
  <c r="INL37" i="7" a="1"/>
  <c r="IND37" i="7" a="1"/>
  <c r="INE37" i="7" s="1"/>
  <c r="IMV37" i="7" a="1"/>
  <c r="IMW37" i="7" s="1"/>
  <c r="IMN37" i="7" a="1"/>
  <c r="IMO37" i="7" s="1"/>
  <c r="IMF37" i="7" a="1"/>
  <c r="ILX37" i="7" a="1"/>
  <c r="ILY37" i="7" s="1"/>
  <c r="ILP37" i="7" a="1"/>
  <c r="ILQ37" i="7" s="1"/>
  <c r="ILH37" i="7" a="1"/>
  <c r="ILI37" i="7" s="1"/>
  <c r="IKZ37" i="7" a="1"/>
  <c r="IKR37" i="7" a="1"/>
  <c r="IKS37" i="7" s="1"/>
  <c r="IKJ37" i="7" a="1"/>
  <c r="IKB37" i="7" a="1"/>
  <c r="IKC37" i="7" s="1"/>
  <c r="IJT37" i="7" a="1"/>
  <c r="IJL37" i="7" a="1"/>
  <c r="IJM37" i="7" s="1"/>
  <c r="IJD37" i="7" a="1"/>
  <c r="IJE37" i="7" s="1"/>
  <c r="IIV37" i="7" a="1"/>
  <c r="IIW37" i="7" s="1"/>
  <c r="IIN37" i="7" a="1"/>
  <c r="IIF37" i="7" a="1"/>
  <c r="IIG37" i="7" s="1"/>
  <c r="IHX37" i="7" a="1"/>
  <c r="IHY37" i="7" s="1"/>
  <c r="IHP37" i="7" a="1"/>
  <c r="IHQ37" i="7" s="1"/>
  <c r="IHH37" i="7" a="1"/>
  <c r="IGZ37" i="7" a="1"/>
  <c r="IHA37" i="7" s="1"/>
  <c r="IGR37" i="7" a="1"/>
  <c r="IGS37" i="7" s="1"/>
  <c r="IGJ37" i="7" a="1"/>
  <c r="IGK37" i="7" s="1"/>
  <c r="IGB37" i="7" a="1"/>
  <c r="IFT37" i="7" a="1"/>
  <c r="IFU37" i="7" s="1"/>
  <c r="IFL37" i="7" a="1"/>
  <c r="IFD37" i="7" a="1"/>
  <c r="IFE37" i="7" s="1"/>
  <c r="IEV37" i="7" a="1"/>
  <c r="IEN37" i="7" a="1"/>
  <c r="IEO37" i="7" s="1"/>
  <c r="IEF37" i="7" a="1"/>
  <c r="IEG37" i="7" s="1"/>
  <c r="IDX37" i="7" a="1"/>
  <c r="IDY37" i="7" s="1"/>
  <c r="IDP37" i="7" a="1"/>
  <c r="IDH37" i="7" a="1"/>
  <c r="IDI37" i="7" s="1"/>
  <c r="ICZ37" i="7" a="1"/>
  <c r="IDA37" i="7" s="1"/>
  <c r="ICR37" i="7" a="1"/>
  <c r="ICS37" i="7" s="1"/>
  <c r="ICJ37" i="7" a="1"/>
  <c r="ICB37" i="7" a="1"/>
  <c r="ICC37" i="7" s="1"/>
  <c r="IBT37" i="7" a="1"/>
  <c r="IBU37" i="7" s="1"/>
  <c r="IBL37" i="7" a="1"/>
  <c r="IBM37" i="7" s="1"/>
  <c r="IBD37" i="7" a="1"/>
  <c r="IAV37" i="7" a="1"/>
  <c r="IAW37" i="7" s="1"/>
  <c r="IAN37" i="7" a="1"/>
  <c r="IAF37" i="7" a="1"/>
  <c r="IAG37" i="7" s="1"/>
  <c r="HZX37" i="7" a="1"/>
  <c r="HZP37" i="7" a="1"/>
  <c r="HZQ37" i="7" s="1"/>
  <c r="HZH37" i="7" a="1"/>
  <c r="HZI37" i="7" s="1"/>
  <c r="HYZ37" i="7" a="1"/>
  <c r="HZA37" i="7" s="1"/>
  <c r="HYR37" i="7" a="1"/>
  <c r="HYJ37" i="7" a="1"/>
  <c r="HYK37" i="7" s="1"/>
  <c r="HYB37" i="7" a="1"/>
  <c r="HXT37" i="7" a="1"/>
  <c r="HXU37" i="7" s="1"/>
  <c r="HXL37" i="7" a="1"/>
  <c r="HXD37" i="7" a="1"/>
  <c r="HXE37" i="7" s="1"/>
  <c r="HWV37" i="7" a="1"/>
  <c r="HWW37" i="7" s="1"/>
  <c r="HWN37" i="7" a="1"/>
  <c r="HWO37" i="7" s="1"/>
  <c r="HWF37" i="7" a="1"/>
  <c r="HVX37" i="7" a="1"/>
  <c r="HVY37" i="7" s="1"/>
  <c r="HVP37" i="7" a="1"/>
  <c r="HVH37" i="7" a="1"/>
  <c r="HVI37" i="7" s="1"/>
  <c r="HUZ37" i="7" a="1"/>
  <c r="HUR37" i="7" a="1"/>
  <c r="HUS37" i="7" s="1"/>
  <c r="HUJ37" i="7" a="1"/>
  <c r="HUK37" i="7" s="1"/>
  <c r="HUB37" i="7" a="1"/>
  <c r="HUC37" i="7" s="1"/>
  <c r="HTT37" i="7" a="1"/>
  <c r="HTL37" i="7" a="1"/>
  <c r="HTM37" i="7" s="1"/>
  <c r="HTD37" i="7" a="1"/>
  <c r="HTE37" i="7" s="1"/>
  <c r="HSV37" i="7" a="1"/>
  <c r="HSW37" i="7" s="1"/>
  <c r="HSN37" i="7" a="1"/>
  <c r="HSO37" i="7" s="1"/>
  <c r="HSF37" i="7" a="1"/>
  <c r="HSG37" i="7" s="1"/>
  <c r="HRX37" i="7" a="1"/>
  <c r="HRP37" i="7" a="1"/>
  <c r="HRQ37" i="7" s="1"/>
  <c r="HRH37" i="7" a="1"/>
  <c r="HRI37" i="7" s="1"/>
  <c r="HQZ37" i="7" a="1"/>
  <c r="HRA37" i="7" s="1"/>
  <c r="HQR37" i="7" a="1"/>
  <c r="HQS37" i="7" s="1"/>
  <c r="HQJ37" i="7" a="1"/>
  <c r="HQK37" i="7" s="1"/>
  <c r="HQB37" i="7" a="1"/>
  <c r="HQC37" i="7" s="1"/>
  <c r="HPT37" i="7" a="1"/>
  <c r="HPU37" i="7" s="1"/>
  <c r="HPL37" i="7" a="1"/>
  <c r="HPD37" i="7" a="1"/>
  <c r="HPE37" i="7" s="1"/>
  <c r="HOV37" i="7" a="1"/>
  <c r="HOW37" i="7" s="1"/>
  <c r="HON37" i="7" a="1"/>
  <c r="HOO37" i="7" s="1"/>
  <c r="HOF37" i="7" a="1"/>
  <c r="HOG37" i="7" s="1"/>
  <c r="HNX37" i="7" a="1"/>
  <c r="HNY37" i="7" s="1"/>
  <c r="HNP37" i="7" a="1"/>
  <c r="HNQ37" i="7" s="1"/>
  <c r="HNH37" i="7" a="1"/>
  <c r="HNI37" i="7" s="1"/>
  <c r="HMZ37" i="7" a="1"/>
  <c r="HMR37" i="7" a="1"/>
  <c r="HMS37" i="7" s="1"/>
  <c r="HMJ37" i="7" a="1"/>
  <c r="HMK37" i="7" s="1"/>
  <c r="HMB37" i="7" a="1"/>
  <c r="HMC37" i="7" s="1"/>
  <c r="HLT37" i="7" a="1"/>
  <c r="HLL37" i="7" a="1"/>
  <c r="HLM37" i="7" s="1"/>
  <c r="HLD37" i="7" a="1"/>
  <c r="HLE37" i="7" s="1"/>
  <c r="HKV37" i="7" a="1"/>
  <c r="HKW37" i="7" s="1"/>
  <c r="HKN37" i="7" a="1"/>
  <c r="HKF37" i="7" a="1"/>
  <c r="HKG37" i="7" s="1"/>
  <c r="HJX37" i="7" a="1"/>
  <c r="HJY37" i="7" s="1"/>
  <c r="HJP37" i="7" a="1"/>
  <c r="HJQ37" i="7" s="1"/>
  <c r="HJH37" i="7" a="1"/>
  <c r="HJI37" i="7" s="1"/>
  <c r="HIZ37" i="7" a="1"/>
  <c r="HJA37" i="7" s="1"/>
  <c r="HIR37" i="7" a="1"/>
  <c r="HIS37" i="7" s="1"/>
  <c r="HIJ37" i="7" a="1"/>
  <c r="HIK37" i="7" s="1"/>
  <c r="HIB37" i="7" a="1"/>
  <c r="HHT37" i="7" a="1"/>
  <c r="HHU37" i="7" s="1"/>
  <c r="HHL37" i="7" a="1"/>
  <c r="HHM37" i="7" s="1"/>
  <c r="HHD37" i="7" a="1"/>
  <c r="HHE37" i="7" s="1"/>
  <c r="HGV37" i="7" a="1"/>
  <c r="HGW37" i="7" s="1"/>
  <c r="HGN37" i="7" a="1"/>
  <c r="HGO37" i="7" s="1"/>
  <c r="HGF37" i="7" a="1"/>
  <c r="HGG37" i="7" s="1"/>
  <c r="HFX37" i="7" a="1"/>
  <c r="HFY37" i="7" s="1"/>
  <c r="HFP37" i="7" a="1"/>
  <c r="HFH37" i="7" a="1"/>
  <c r="HFI37" i="7" s="1"/>
  <c r="HEZ37" i="7" a="1"/>
  <c r="HFA37" i="7" s="1"/>
  <c r="HER37" i="7" a="1"/>
  <c r="HES37" i="7" s="1"/>
  <c r="HEJ37" i="7" a="1"/>
  <c r="HEK37" i="7" s="1"/>
  <c r="HEB37" i="7" a="1"/>
  <c r="HEC37" i="7" s="1"/>
  <c r="HDT37" i="7" a="1"/>
  <c r="HDU37" i="7" s="1"/>
  <c r="HDL37" i="7" a="1"/>
  <c r="HDM37" i="7" s="1"/>
  <c r="HDD37" i="7" a="1"/>
  <c r="HCV37" i="7" a="1"/>
  <c r="HCW37" i="7" s="1"/>
  <c r="HCN37" i="7" a="1"/>
  <c r="HCO37" i="7" s="1"/>
  <c r="HCF37" i="7" a="1"/>
  <c r="HCG37" i="7" s="1"/>
  <c r="HBX37" i="7" a="1"/>
  <c r="HBY37" i="7" s="1"/>
  <c r="HBP37" i="7" a="1"/>
  <c r="HBQ37" i="7" s="1"/>
  <c r="HBH37" i="7" a="1"/>
  <c r="HBI37" i="7" s="1"/>
  <c r="HAZ37" i="7" a="1"/>
  <c r="HBA37" i="7" s="1"/>
  <c r="HAR37" i="7" a="1"/>
  <c r="HAJ37" i="7" a="1"/>
  <c r="HAK37" i="7" s="1"/>
  <c r="HAB37" i="7" a="1"/>
  <c r="HAC37" i="7" s="1"/>
  <c r="GZT37" i="7" a="1"/>
  <c r="GZU37" i="7" s="1"/>
  <c r="GZL37" i="7" a="1"/>
  <c r="GZM37" i="7" s="1"/>
  <c r="GZD37" i="7" a="1"/>
  <c r="GZE37" i="7" s="1"/>
  <c r="GYV37" i="7" a="1"/>
  <c r="GYW37" i="7" s="1"/>
  <c r="GYN37" i="7" a="1"/>
  <c r="GYO37" i="7" s="1"/>
  <c r="GYF37" i="7" a="1"/>
  <c r="GXX37" i="7" a="1"/>
  <c r="GXY37" i="7" s="1"/>
  <c r="GXP37" i="7" a="1"/>
  <c r="GXQ37" i="7" s="1"/>
  <c r="GXH37" i="7" a="1"/>
  <c r="GXI37" i="7" s="1"/>
  <c r="GWZ37" i="7" a="1"/>
  <c r="GXA37" i="7" s="1"/>
  <c r="GWR37" i="7" a="1"/>
  <c r="GWS37" i="7" s="1"/>
  <c r="GWJ37" i="7" a="1"/>
  <c r="GWK37" i="7" s="1"/>
  <c r="GWB37" i="7" a="1"/>
  <c r="GWC37" i="7" s="1"/>
  <c r="GVT37" i="7" a="1"/>
  <c r="GVL37" i="7" a="1"/>
  <c r="GVM37" i="7" s="1"/>
  <c r="GVD37" i="7" a="1"/>
  <c r="GVE37" i="7" s="1"/>
  <c r="GUV37" i="7" a="1"/>
  <c r="GUW37" i="7" s="1"/>
  <c r="GUN37" i="7" a="1"/>
  <c r="GUO37" i="7" s="1"/>
  <c r="GUF37" i="7" a="1"/>
  <c r="GUG37" i="7" s="1"/>
  <c r="GTX37" i="7" a="1"/>
  <c r="GTY37" i="7" s="1"/>
  <c r="GTP37" i="7" a="1"/>
  <c r="GTQ37" i="7" s="1"/>
  <c r="GTH37" i="7" a="1"/>
  <c r="GSZ37" i="7" a="1"/>
  <c r="GTA37" i="7" s="1"/>
  <c r="GSR37" i="7" a="1"/>
  <c r="GSS37" i="7" s="1"/>
  <c r="GSJ37" i="7" a="1"/>
  <c r="GSK37" i="7" s="1"/>
  <c r="GSB37" i="7" a="1"/>
  <c r="GSC37" i="7" s="1"/>
  <c r="GRT37" i="7" a="1"/>
  <c r="GRU37" i="7" s="1"/>
  <c r="GRL37" i="7" a="1"/>
  <c r="GRM37" i="7" s="1"/>
  <c r="GRD37" i="7" a="1"/>
  <c r="GRE37" i="7" s="1"/>
  <c r="GQV37" i="7" a="1"/>
  <c r="GQN37" i="7" a="1"/>
  <c r="GQO37" i="7" s="1"/>
  <c r="GQF37" i="7" a="1"/>
  <c r="GQG37" i="7" s="1"/>
  <c r="GPX37" i="7" a="1"/>
  <c r="GPY37" i="7" s="1"/>
  <c r="GPP37" i="7" a="1"/>
  <c r="GPQ37" i="7" s="1"/>
  <c r="GPH37" i="7" a="1"/>
  <c r="GPI37" i="7" s="1"/>
  <c r="GOZ37" i="7" a="1"/>
  <c r="GPA37" i="7" s="1"/>
  <c r="GOR37" i="7" a="1"/>
  <c r="GOS37" i="7" s="1"/>
  <c r="GOJ37" i="7" a="1"/>
  <c r="GOB37" i="7" a="1"/>
  <c r="GOC37" i="7" s="1"/>
  <c r="GNT37" i="7" a="1"/>
  <c r="GNU37" i="7" s="1"/>
  <c r="GNL37" i="7" a="1"/>
  <c r="GNM37" i="7" s="1"/>
  <c r="GND37" i="7" a="1"/>
  <c r="GNE37" i="7" s="1"/>
  <c r="GMV37" i="7" a="1"/>
  <c r="GMW37" i="7" s="1"/>
  <c r="GMN37" i="7" a="1"/>
  <c r="GMO37" i="7" s="1"/>
  <c r="GMF37" i="7" a="1"/>
  <c r="GMG37" i="7" s="1"/>
  <c r="GLX37" i="7" a="1"/>
  <c r="GLP37" i="7" a="1"/>
  <c r="GLQ37" i="7" s="1"/>
  <c r="GLH37" i="7" a="1"/>
  <c r="GLI37" i="7" s="1"/>
  <c r="GKZ37" i="7" a="1"/>
  <c r="GLA37" i="7" s="1"/>
  <c r="GKR37" i="7" a="1"/>
  <c r="GKS37" i="7" s="1"/>
  <c r="GKJ37" i="7" a="1"/>
  <c r="GKK37" i="7" s="1"/>
  <c r="GKB37" i="7" a="1"/>
  <c r="GKC37" i="7" s="1"/>
  <c r="GJT37" i="7" a="1"/>
  <c r="GJU37" i="7" s="1"/>
  <c r="GJL37" i="7" a="1"/>
  <c r="GJM37" i="7" s="1"/>
  <c r="GJD37" i="7" a="1"/>
  <c r="GJE37" i="7" s="1"/>
  <c r="GIV37" i="7" a="1"/>
  <c r="GIN37" i="7" a="1"/>
  <c r="GIO37" i="7" s="1"/>
  <c r="GIF37" i="7" a="1"/>
  <c r="GIG37" i="7" s="1"/>
  <c r="GHX37" i="7" a="1"/>
  <c r="GHY37" i="7" s="1"/>
  <c r="GHP37" i="7" a="1"/>
  <c r="GHQ37" i="7" s="1"/>
  <c r="GHH37" i="7" a="1"/>
  <c r="GHI37" i="7" s="1"/>
  <c r="GGZ37" i="7" a="1"/>
  <c r="GHA37" i="7" s="1"/>
  <c r="GGR37" i="7" a="1"/>
  <c r="GGS37" i="7" s="1"/>
  <c r="GGJ37" i="7" a="1"/>
  <c r="GGB37" i="7" a="1"/>
  <c r="GGC37" i="7" s="1"/>
  <c r="GFT37" i="7" a="1"/>
  <c r="GFU37" i="7" s="1"/>
  <c r="GFL37" i="7" a="1"/>
  <c r="GFM37" i="7" s="1"/>
  <c r="GFD37" i="7" a="1"/>
  <c r="GFE37" i="7" s="1"/>
  <c r="GEV37" i="7" a="1"/>
  <c r="GEW37" i="7" s="1"/>
  <c r="GEN37" i="7" a="1"/>
  <c r="GEO37" i="7" s="1"/>
  <c r="GEF37" i="7" a="1"/>
  <c r="GEG37" i="7" s="1"/>
  <c r="GDX37" i="7" a="1"/>
  <c r="GDY37" i="7" s="1"/>
  <c r="GDP37" i="7" a="1"/>
  <c r="GDQ37" i="7" s="1"/>
  <c r="GDH37" i="7" a="1"/>
  <c r="GDI37" i="7" s="1"/>
  <c r="GCZ37" i="7" a="1"/>
  <c r="GDA37" i="7" s="1"/>
  <c r="GCR37" i="7" a="1"/>
  <c r="GCJ37" i="7" a="1"/>
  <c r="GCK37" i="7" s="1"/>
  <c r="GCB37" i="7" a="1"/>
  <c r="GCC37" i="7" s="1"/>
  <c r="GBT37" i="7" a="1"/>
  <c r="GBU37" i="7" s="1"/>
  <c r="GBL37" i="7" a="1"/>
  <c r="GBM37" i="7" s="1"/>
  <c r="GBD37" i="7" a="1"/>
  <c r="GBE37" i="7" s="1"/>
  <c r="GAV37" i="7" a="1"/>
  <c r="GAW37" i="7" s="1"/>
  <c r="GAN37" i="7" a="1"/>
  <c r="GAO37" i="7" s="1"/>
  <c r="GAF37" i="7" a="1"/>
  <c r="FZX37" i="7" a="1"/>
  <c r="FZY37" i="7" s="1"/>
  <c r="FZP37" i="7" a="1"/>
  <c r="FZQ37" i="7" s="1"/>
  <c r="FZH37" i="7" a="1"/>
  <c r="FZI37" i="7" s="1"/>
  <c r="FYZ37" i="7" a="1"/>
  <c r="FZA37" i="7" s="1"/>
  <c r="FYR37" i="7" a="1"/>
  <c r="FYS37" i="7" s="1"/>
  <c r="FYJ37" i="7" a="1"/>
  <c r="FYK37" i="7" s="1"/>
  <c r="FYB37" i="7" a="1"/>
  <c r="FYC37" i="7" s="1"/>
  <c r="FXT37" i="7" a="1"/>
  <c r="FXU37" i="7" s="1"/>
  <c r="FXL37" i="7" a="1"/>
  <c r="FXM37" i="7" s="1"/>
  <c r="FXD37" i="7" a="1"/>
  <c r="FWV37" i="7" a="1"/>
  <c r="FWW37" i="7" s="1"/>
  <c r="FWN37" i="7" a="1"/>
  <c r="FWO37" i="7" s="1"/>
  <c r="FWF37" i="7" a="1"/>
  <c r="FWG37" i="7" s="1"/>
  <c r="FVX37" i="7" a="1"/>
  <c r="FVY37" i="7" s="1"/>
  <c r="FVP37" i="7" a="1"/>
  <c r="FVQ37" i="7" s="1"/>
  <c r="FVH37" i="7" a="1"/>
  <c r="FVI37" i="7" s="1"/>
  <c r="FUZ37" i="7" a="1"/>
  <c r="FVA37" i="7" s="1"/>
  <c r="FUR37" i="7" a="1"/>
  <c r="FUJ37" i="7" a="1"/>
  <c r="FUK37" i="7" s="1"/>
  <c r="FUB37" i="7" a="1"/>
  <c r="FUC37" i="7" s="1"/>
  <c r="FTT37" i="7" a="1"/>
  <c r="FTU37" i="7" s="1"/>
  <c r="FTL37" i="7" a="1"/>
  <c r="FTM37" i="7" s="1"/>
  <c r="FTD37" i="7" a="1"/>
  <c r="FTE37" i="7" s="1"/>
  <c r="FSV37" i="7" a="1"/>
  <c r="FSW37" i="7" s="1"/>
  <c r="FSN37" i="7" a="1"/>
  <c r="FSO37" i="7" s="1"/>
  <c r="FSF37" i="7" a="1"/>
  <c r="FRX37" i="7" a="1"/>
  <c r="FRY37" i="7" s="1"/>
  <c r="FRP37" i="7" a="1"/>
  <c r="FRQ37" i="7" s="1"/>
  <c r="FRH37" i="7" a="1"/>
  <c r="FRI37" i="7" s="1"/>
  <c r="FQZ37" i="7" a="1"/>
  <c r="FRA37" i="7" s="1"/>
  <c r="FQR37" i="7" a="1"/>
  <c r="FQS37" i="7" s="1"/>
  <c r="FQJ37" i="7" a="1"/>
  <c r="FQK37" i="7" s="1"/>
  <c r="FQB37" i="7" a="1"/>
  <c r="FQC37" i="7" s="1"/>
  <c r="FPT37" i="7" a="1"/>
  <c r="FPL37" i="7" a="1"/>
  <c r="FPM37" i="7" s="1"/>
  <c r="FPD37" i="7" a="1"/>
  <c r="FPE37" i="7" s="1"/>
  <c r="FOV37" i="7" a="1"/>
  <c r="FOW37" i="7" s="1"/>
  <c r="FON37" i="7" a="1"/>
  <c r="FOO37" i="7" s="1"/>
  <c r="FOF37" i="7" a="1"/>
  <c r="FOG37" i="7" s="1"/>
  <c r="FNX37" i="7" a="1"/>
  <c r="FNY37" i="7" s="1"/>
  <c r="FNP37" i="7" a="1"/>
  <c r="FNQ37" i="7" s="1"/>
  <c r="FNH37" i="7" a="1"/>
  <c r="FMZ37" i="7" a="1"/>
  <c r="FNA37" i="7" s="1"/>
  <c r="FMR37" i="7" a="1"/>
  <c r="FMS37" i="7" s="1"/>
  <c r="FMJ37" i="7" a="1"/>
  <c r="FMK37" i="7" s="1"/>
  <c r="FMB37" i="7" a="1"/>
  <c r="FMC37" i="7" s="1"/>
  <c r="FLT37" i="7" a="1"/>
  <c r="FLU37" i="7" s="1"/>
  <c r="FLL37" i="7" a="1"/>
  <c r="FLM37" i="7" s="1"/>
  <c r="FLD37" i="7" a="1"/>
  <c r="FLE37" i="7" s="1"/>
  <c r="FKV37" i="7" a="1"/>
  <c r="FKN37" i="7" a="1"/>
  <c r="FKO37" i="7" s="1"/>
  <c r="FKF37" i="7" a="1"/>
  <c r="FKG37" i="7" s="1"/>
  <c r="FJX37" i="7" a="1"/>
  <c r="FJY37" i="7" s="1"/>
  <c r="FJP37" i="7" a="1"/>
  <c r="FJQ37" i="7" s="1"/>
  <c r="FJH37" i="7" a="1"/>
  <c r="FJI37" i="7" s="1"/>
  <c r="FIZ37" i="7" a="1"/>
  <c r="FJA37" i="7" s="1"/>
  <c r="FIR37" i="7" a="1"/>
  <c r="FIS37" i="7" s="1"/>
  <c r="FIJ37" i="7" a="1"/>
  <c r="FIB37" i="7" a="1"/>
  <c r="FIC37" i="7" s="1"/>
  <c r="FHT37" i="7" a="1"/>
  <c r="FHU37" i="7" s="1"/>
  <c r="FHL37" i="7" a="1"/>
  <c r="FHM37" i="7" s="1"/>
  <c r="FHD37" i="7" a="1"/>
  <c r="FHE37" i="7" s="1"/>
  <c r="FGV37" i="7" a="1"/>
  <c r="FGW37" i="7" s="1"/>
  <c r="FGN37" i="7" a="1"/>
  <c r="FGO37" i="7" s="1"/>
  <c r="FGF37" i="7" a="1"/>
  <c r="FGG37" i="7" s="1"/>
  <c r="FFX37" i="7" a="1"/>
  <c r="FFP37" i="7" a="1"/>
  <c r="FFQ37" i="7" s="1"/>
  <c r="FFH37" i="7" a="1"/>
  <c r="FFI37" i="7" s="1"/>
  <c r="FEZ37" i="7" a="1"/>
  <c r="FFA37" i="7" s="1"/>
  <c r="FER37" i="7" a="1"/>
  <c r="FES37" i="7" s="1"/>
  <c r="FEJ37" i="7" a="1"/>
  <c r="FEK37" i="7" s="1"/>
  <c r="FEB37" i="7" a="1"/>
  <c r="FEC37" i="7" s="1"/>
  <c r="FDT37" i="7" a="1"/>
  <c r="FDU37" i="7" s="1"/>
  <c r="FDL37" i="7" a="1"/>
  <c r="FDM37" i="7" s="1"/>
  <c r="FDD37" i="7" a="1"/>
  <c r="FDE37" i="7" s="1"/>
  <c r="FCV37" i="7" a="1"/>
  <c r="FCW37" i="7" s="1"/>
  <c r="FCN37" i="7" a="1"/>
  <c r="FCO37" i="7" s="1"/>
  <c r="FCF37" i="7" a="1"/>
  <c r="FBX37" i="7" a="1"/>
  <c r="FBY37" i="7" s="1"/>
  <c r="FBP37" i="7" a="1"/>
  <c r="FBQ37" i="7" s="1"/>
  <c r="FBH37" i="7" a="1"/>
  <c r="FBI37" i="7" s="1"/>
  <c r="FAZ37" i="7" a="1"/>
  <c r="FBA37" i="7" s="1"/>
  <c r="FAR37" i="7" a="1"/>
  <c r="FAS37" i="7" s="1"/>
  <c r="FAJ37" i="7" a="1"/>
  <c r="FAK37" i="7" s="1"/>
  <c r="FAB37" i="7" a="1"/>
  <c r="FAC37" i="7" s="1"/>
  <c r="EZT37" i="7" a="1"/>
  <c r="EZU37" i="7" s="1"/>
  <c r="EZL37" i="7" a="1"/>
  <c r="EZM37" i="7" s="1"/>
  <c r="EZD37" i="7" a="1"/>
  <c r="EZE37" i="7" s="1"/>
  <c r="EYV37" i="7" a="1"/>
  <c r="EYW37" i="7" s="1"/>
  <c r="EYN37" i="7" a="1"/>
  <c r="EYO37" i="7" s="1"/>
  <c r="EYF37" i="7" a="1"/>
  <c r="EYG37" i="7" s="1"/>
  <c r="EXX37" i="7" a="1"/>
  <c r="EXY37" i="7" s="1"/>
  <c r="EXP37" i="7" a="1"/>
  <c r="EXQ37" i="7" s="1"/>
  <c r="EXH37" i="7" a="1"/>
  <c r="EXI37" i="7" s="1"/>
  <c r="EWZ37" i="7" a="1"/>
  <c r="EXA37" i="7" s="1"/>
  <c r="EWR37" i="7" a="1"/>
  <c r="EWS37" i="7" s="1"/>
  <c r="EWJ37" i="7" a="1"/>
  <c r="EWK37" i="7" s="1"/>
  <c r="EWB37" i="7" a="1"/>
  <c r="EWC37" i="7" s="1"/>
  <c r="EVT37" i="7" a="1"/>
  <c r="EVU37" i="7" s="1"/>
  <c r="EVL37" i="7" a="1"/>
  <c r="EVM37" i="7" s="1"/>
  <c r="EVD37" i="7" a="1"/>
  <c r="EVE37" i="7" s="1"/>
  <c r="EUV37" i="7" a="1"/>
  <c r="EUW37" i="7" s="1"/>
  <c r="EUN37" i="7" a="1"/>
  <c r="EUO37" i="7" s="1"/>
  <c r="EUF37" i="7" a="1"/>
  <c r="EUG37" i="7" s="1"/>
  <c r="ETX37" i="7" a="1"/>
  <c r="ETY37" i="7" s="1"/>
  <c r="ETP37" i="7" a="1"/>
  <c r="ETQ37" i="7" s="1"/>
  <c r="ETH37" i="7" a="1"/>
  <c r="ETI37" i="7" s="1"/>
  <c r="ESZ37" i="7" a="1"/>
  <c r="ETA37" i="7" s="1"/>
  <c r="ESR37" i="7" a="1"/>
  <c r="ESS37" i="7" s="1"/>
  <c r="ESJ37" i="7" a="1"/>
  <c r="ESK37" i="7" s="1"/>
  <c r="ESB37" i="7" a="1"/>
  <c r="ESC37" i="7" s="1"/>
  <c r="ERT37" i="7" a="1"/>
  <c r="ERU37" i="7" s="1"/>
  <c r="ERL37" i="7" a="1"/>
  <c r="ERM37" i="7" s="1"/>
  <c r="ERD37" i="7" a="1"/>
  <c r="ERE37" i="7" s="1"/>
  <c r="EQV37" i="7" a="1"/>
  <c r="EQW37" i="7" s="1"/>
  <c r="EQN37" i="7" a="1"/>
  <c r="EQO37" i="7" s="1"/>
  <c r="EQF37" i="7" a="1"/>
  <c r="EQG37" i="7" s="1"/>
  <c r="EPX37" i="7" a="1"/>
  <c r="EPY37" i="7" s="1"/>
  <c r="EPP37" i="7" a="1"/>
  <c r="EPQ37" i="7" s="1"/>
  <c r="EPH37" i="7" a="1"/>
  <c r="EPI37" i="7" s="1"/>
  <c r="EOZ37" i="7" a="1"/>
  <c r="EPA37" i="7" s="1"/>
  <c r="EOR37" i="7" a="1"/>
  <c r="EOS37" i="7" s="1"/>
  <c r="EOJ37" i="7" a="1"/>
  <c r="EOK37" i="7" s="1"/>
  <c r="EOB37" i="7" a="1"/>
  <c r="EOC37" i="7" s="1"/>
  <c r="ENT37" i="7" a="1"/>
  <c r="ENU37" i="7" s="1"/>
  <c r="ENL37" i="7" a="1"/>
  <c r="ENM37" i="7" s="1"/>
  <c r="END37" i="7" a="1"/>
  <c r="ENE37" i="7" s="1"/>
  <c r="EMV37" i="7" a="1"/>
  <c r="EMW37" i="7" s="1"/>
  <c r="EMN37" i="7" a="1"/>
  <c r="EMO37" i="7" s="1"/>
  <c r="EMF37" i="7" a="1"/>
  <c r="EMG37" i="7" s="1"/>
  <c r="ELX37" i="7" a="1"/>
  <c r="ELY37" i="7" s="1"/>
  <c r="ELP37" i="7" a="1"/>
  <c r="ELQ37" i="7" s="1"/>
  <c r="ELH37" i="7" a="1"/>
  <c r="ELI37" i="7" s="1"/>
  <c r="EKZ37" i="7" a="1"/>
  <c r="ELA37" i="7" s="1"/>
  <c r="EKR37" i="7" a="1"/>
  <c r="EKS37" i="7" s="1"/>
  <c r="EKJ37" i="7" a="1"/>
  <c r="EKK37" i="7" s="1"/>
  <c r="EKB37" i="7" a="1"/>
  <c r="EKC37" i="7" s="1"/>
  <c r="EJT37" i="7" a="1"/>
  <c r="EJU37" i="7" s="1"/>
  <c r="EJL37" i="7" a="1"/>
  <c r="EJM37" i="7" s="1"/>
  <c r="EJD37" i="7" a="1"/>
  <c r="EJE37" i="7" s="1"/>
  <c r="EIV37" i="7" a="1"/>
  <c r="EIW37" i="7" s="1"/>
  <c r="EIN37" i="7" a="1"/>
  <c r="EIO37" i="7" s="1"/>
  <c r="EIF37" i="7" a="1"/>
  <c r="EIG37" i="7" s="1"/>
  <c r="EHX37" i="7" a="1"/>
  <c r="EHY37" i="7" s="1"/>
  <c r="EHP37" i="7" a="1"/>
  <c r="EHQ37" i="7" s="1"/>
  <c r="EHH37" i="7" a="1"/>
  <c r="EHI37" i="7" s="1"/>
  <c r="EGZ37" i="7" a="1"/>
  <c r="EHA37" i="7" s="1"/>
  <c r="EGR37" i="7" a="1"/>
  <c r="EGS37" i="7" s="1"/>
  <c r="EGJ37" i="7" a="1"/>
  <c r="EGK37" i="7" s="1"/>
  <c r="EGB37" i="7" a="1"/>
  <c r="EGC37" i="7" s="1"/>
  <c r="EFT37" i="7" a="1"/>
  <c r="EFU37" i="7" s="1"/>
  <c r="EFL37" i="7" a="1"/>
  <c r="EFM37" i="7" s="1"/>
  <c r="EFD37" i="7" a="1"/>
  <c r="EFE37" i="7" s="1"/>
  <c r="EEV37" i="7" a="1"/>
  <c r="EEW37" i="7" s="1"/>
  <c r="EEN37" i="7" a="1"/>
  <c r="EEO37" i="7" s="1"/>
  <c r="EEF37" i="7" a="1"/>
  <c r="EEG37" i="7" s="1"/>
  <c r="EDX37" i="7" a="1"/>
  <c r="EDY37" i="7" s="1"/>
  <c r="EDP37" i="7" a="1"/>
  <c r="EDQ37" i="7" s="1"/>
  <c r="EDH37" i="7" a="1"/>
  <c r="EDI37" i="7" s="1"/>
  <c r="ECZ37" i="7" a="1"/>
  <c r="EDA37" i="7" s="1"/>
  <c r="ECR37" i="7" a="1"/>
  <c r="ECS37" i="7" s="1"/>
  <c r="ECJ37" i="7" a="1"/>
  <c r="ECK37" i="7" s="1"/>
  <c r="ECB37" i="7" a="1"/>
  <c r="ECC37" i="7" s="1"/>
  <c r="EBT37" i="7" a="1"/>
  <c r="EBU37" i="7" s="1"/>
  <c r="EBL37" i="7" a="1"/>
  <c r="EBM37" i="7" s="1"/>
  <c r="EBD37" i="7" a="1"/>
  <c r="EBE37" i="7" s="1"/>
  <c r="EAV37" i="7" a="1"/>
  <c r="EAW37" i="7" s="1"/>
  <c r="EAN37" i="7" a="1"/>
  <c r="EAO37" i="7" s="1"/>
  <c r="EAF37" i="7" a="1"/>
  <c r="EAG37" i="7" s="1"/>
  <c r="DZX37" i="7" a="1"/>
  <c r="DZY37" i="7" s="1"/>
  <c r="DZP37" i="7" a="1"/>
  <c r="DZQ37" i="7" s="1"/>
  <c r="DZH37" i="7" a="1"/>
  <c r="DZI37" i="7" s="1"/>
  <c r="DYZ37" i="7" a="1"/>
  <c r="DZA37" i="7" s="1"/>
  <c r="DYR37" i="7" a="1"/>
  <c r="DYS37" i="7" s="1"/>
  <c r="DYJ37" i="7" a="1"/>
  <c r="DYK37" i="7" s="1"/>
  <c r="DYB37" i="7" a="1"/>
  <c r="DYC37" i="7" s="1"/>
  <c r="DXT37" i="7" a="1"/>
  <c r="DXU37" i="7" s="1"/>
  <c r="DXL37" i="7" a="1"/>
  <c r="DXM37" i="7" s="1"/>
  <c r="DXD37" i="7" a="1"/>
  <c r="DXE37" i="7" s="1"/>
  <c r="DWV37" i="7" a="1"/>
  <c r="DWW37" i="7" s="1"/>
  <c r="DWN37" i="7" a="1"/>
  <c r="DWO37" i="7" s="1"/>
  <c r="DWF37" i="7" a="1"/>
  <c r="DWG37" i="7" s="1"/>
  <c r="DVX37" i="7" a="1"/>
  <c r="DVY37" i="7" s="1"/>
  <c r="DVP37" i="7" a="1"/>
  <c r="DVQ37" i="7" s="1"/>
  <c r="DVH37" i="7" a="1"/>
  <c r="DVI37" i="7" s="1"/>
  <c r="DUZ37" i="7" a="1"/>
  <c r="DVA37" i="7" s="1"/>
  <c r="DUR37" i="7" a="1"/>
  <c r="DUS37" i="7" s="1"/>
  <c r="DUJ37" i="7" a="1"/>
  <c r="DUK37" i="7" s="1"/>
  <c r="DUB37" i="7" a="1"/>
  <c r="DUC37" i="7" s="1"/>
  <c r="DTT37" i="7" a="1"/>
  <c r="DTU37" i="7" s="1"/>
  <c r="DTL37" i="7" a="1"/>
  <c r="DTM37" i="7" s="1"/>
  <c r="DTD37" i="7" a="1"/>
  <c r="DTE37" i="7" s="1"/>
  <c r="DSV37" i="7" a="1"/>
  <c r="DSW37" i="7" s="1"/>
  <c r="DSN37" i="7" a="1"/>
  <c r="DSO37" i="7" s="1"/>
  <c r="DSF37" i="7" a="1"/>
  <c r="DSG37" i="7" s="1"/>
  <c r="DRX37" i="7" a="1"/>
  <c r="DRY37" i="7" s="1"/>
  <c r="DRP37" i="7" a="1"/>
  <c r="DRQ37" i="7" s="1"/>
  <c r="DRH37" i="7" a="1"/>
  <c r="DRI37" i="7" s="1"/>
  <c r="DQZ37" i="7" a="1"/>
  <c r="DRA37" i="7" s="1"/>
  <c r="DQR37" i="7" a="1"/>
  <c r="DQS37" i="7" s="1"/>
  <c r="DQJ37" i="7" a="1"/>
  <c r="DQK37" i="7" s="1"/>
  <c r="DQB37" i="7" a="1"/>
  <c r="DQC37" i="7" s="1"/>
  <c r="DPT37" i="7" a="1"/>
  <c r="DPU37" i="7" s="1"/>
  <c r="DPL37" i="7" a="1"/>
  <c r="DPM37" i="7" s="1"/>
  <c r="DPD37" i="7" a="1"/>
  <c r="DPE37" i="7" s="1"/>
  <c r="DOV37" i="7" a="1"/>
  <c r="DOW37" i="7" s="1"/>
  <c r="DON37" i="7" a="1"/>
  <c r="DOO37" i="7" s="1"/>
  <c r="DOF37" i="7" a="1"/>
  <c r="DOG37" i="7" s="1"/>
  <c r="DNX37" i="7" a="1"/>
  <c r="DNY37" i="7" s="1"/>
  <c r="DNP37" i="7" a="1"/>
  <c r="DNQ37" i="7" s="1"/>
  <c r="DNH37" i="7" a="1"/>
  <c r="DNI37" i="7" s="1"/>
  <c r="DMZ37" i="7" a="1"/>
  <c r="DNA37" i="7" s="1"/>
  <c r="DMR37" i="7" a="1"/>
  <c r="DMS37" i="7" s="1"/>
  <c r="DMJ37" i="7" a="1"/>
  <c r="DMK37" i="7" s="1"/>
  <c r="DMB37" i="7" a="1"/>
  <c r="DMC37" i="7" s="1"/>
  <c r="DLT37" i="7" a="1"/>
  <c r="DLU37" i="7" s="1"/>
  <c r="DLL37" i="7" a="1"/>
  <c r="DLM37" i="7" s="1"/>
  <c r="DLD37" i="7" a="1"/>
  <c r="DLE37" i="7" s="1"/>
  <c r="DKV37" i="7" a="1"/>
  <c r="DKW37" i="7" s="1"/>
  <c r="DKN37" i="7" a="1"/>
  <c r="DKO37" i="7" s="1"/>
  <c r="DKF37" i="7" a="1"/>
  <c r="DKG37" i="7" s="1"/>
  <c r="DJX37" i="7" a="1"/>
  <c r="DJY37" i="7" s="1"/>
  <c r="DJP37" i="7" a="1"/>
  <c r="DJQ37" i="7" s="1"/>
  <c r="DJH37" i="7" a="1"/>
  <c r="DJI37" i="7" s="1"/>
  <c r="DIZ37" i="7" a="1"/>
  <c r="DJA37" i="7" s="1"/>
  <c r="DIR37" i="7" a="1"/>
  <c r="DIS37" i="7" s="1"/>
  <c r="DIJ37" i="7" a="1"/>
  <c r="DIK37" i="7" s="1"/>
  <c r="DIB37" i="7" a="1"/>
  <c r="DIC37" i="7" s="1"/>
  <c r="DHT37" i="7" a="1"/>
  <c r="DHU37" i="7" s="1"/>
  <c r="DHL37" i="7" a="1"/>
  <c r="DHM37" i="7" s="1"/>
  <c r="DHD37" i="7" a="1"/>
  <c r="DHE37" i="7" s="1"/>
  <c r="DGV37" i="7" a="1"/>
  <c r="DGW37" i="7" s="1"/>
  <c r="DGN37" i="7" a="1"/>
  <c r="DGO37" i="7" s="1"/>
  <c r="DGF37" i="7" a="1"/>
  <c r="DGG37" i="7" s="1"/>
  <c r="DFX37" i="7" a="1"/>
  <c r="DFY37" i="7" s="1"/>
  <c r="DFP37" i="7" a="1"/>
  <c r="DFQ37" i="7" s="1"/>
  <c r="DFH37" i="7" a="1"/>
  <c r="DFI37" i="7" s="1"/>
  <c r="DEZ37" i="7" a="1"/>
  <c r="DFA37" i="7" s="1"/>
  <c r="DER37" i="7" a="1"/>
  <c r="DES37" i="7" s="1"/>
  <c r="DEJ37" i="7" a="1"/>
  <c r="DEK37" i="7" s="1"/>
  <c r="DEB37" i="7" a="1"/>
  <c r="DEC37" i="7" s="1"/>
  <c r="DDT37" i="7" a="1"/>
  <c r="DDU37" i="7" s="1"/>
  <c r="DDL37" i="7" a="1"/>
  <c r="DDM37" i="7" s="1"/>
  <c r="DDD37" i="7" a="1"/>
  <c r="DDE37" i="7" s="1"/>
  <c r="DCV37" i="7" a="1"/>
  <c r="DCW37" i="7" s="1"/>
  <c r="DCN37" i="7" a="1"/>
  <c r="DCO37" i="7" s="1"/>
  <c r="DCF37" i="7" a="1"/>
  <c r="DCG37" i="7" s="1"/>
  <c r="DBX37" i="7" a="1"/>
  <c r="DBY37" i="7" s="1"/>
  <c r="DBP37" i="7" a="1"/>
  <c r="DBQ37" i="7" s="1"/>
  <c r="DBH37" i="7" a="1"/>
  <c r="DBI37" i="7" s="1"/>
  <c r="DAZ37" i="7" a="1"/>
  <c r="DBA37" i="7" s="1"/>
  <c r="DAR37" i="7" a="1"/>
  <c r="DAS37" i="7" s="1"/>
  <c r="DAJ37" i="7" a="1"/>
  <c r="DAK37" i="7" s="1"/>
  <c r="DAB37" i="7" a="1"/>
  <c r="DAC37" i="7" s="1"/>
  <c r="CZT37" i="7" a="1"/>
  <c r="CZU37" i="7" s="1"/>
  <c r="CZL37" i="7" a="1"/>
  <c r="CZM37" i="7" s="1"/>
  <c r="CZD37" i="7" a="1"/>
  <c r="CZE37" i="7" s="1"/>
  <c r="CYV37" i="7" a="1"/>
  <c r="CYW37" i="7" s="1"/>
  <c r="CYN37" i="7" a="1"/>
  <c r="CYO37" i="7" s="1"/>
  <c r="CYF37" i="7" a="1"/>
  <c r="CYG37" i="7" s="1"/>
  <c r="CXX37" i="7" a="1"/>
  <c r="CXY37" i="7" s="1"/>
  <c r="CXP37" i="7" a="1"/>
  <c r="CXQ37" i="7" s="1"/>
  <c r="CXH37" i="7" a="1"/>
  <c r="CXI37" i="7" s="1"/>
  <c r="CWZ37" i="7" a="1"/>
  <c r="CXA37" i="7" s="1"/>
  <c r="CWR37" i="7" a="1"/>
  <c r="CWS37" i="7" s="1"/>
  <c r="CWJ37" i="7" a="1"/>
  <c r="CWK37" i="7" s="1"/>
  <c r="CWB37" i="7" a="1"/>
  <c r="CWC37" i="7" s="1"/>
  <c r="CVT37" i="7" a="1"/>
  <c r="CVU37" i="7" s="1"/>
  <c r="CVL37" i="7" a="1"/>
  <c r="CVM37" i="7" s="1"/>
  <c r="CVD37" i="7" a="1"/>
  <c r="CVE37" i="7" s="1"/>
  <c r="CUV37" i="7" a="1"/>
  <c r="CUW37" i="7" s="1"/>
  <c r="CUN37" i="7" a="1"/>
  <c r="CUO37" i="7" s="1"/>
  <c r="CUF37" i="7" a="1"/>
  <c r="CUG37" i="7" s="1"/>
  <c r="CTX37" i="7" a="1"/>
  <c r="CTY37" i="7" s="1"/>
  <c r="CTP37" i="7" a="1"/>
  <c r="CTQ37" i="7" s="1"/>
  <c r="CTH37" i="7" a="1"/>
  <c r="CTI37" i="7" s="1"/>
  <c r="CSZ37" i="7" a="1"/>
  <c r="CTA37" i="7" s="1"/>
  <c r="CSR37" i="7" a="1"/>
  <c r="CSS37" i="7" s="1"/>
  <c r="CSJ37" i="7" a="1"/>
  <c r="CSK37" i="7" s="1"/>
  <c r="CSB37" i="7" a="1"/>
  <c r="CSC37" i="7" s="1"/>
  <c r="CRT37" i="7" a="1"/>
  <c r="CRU37" i="7" s="1"/>
  <c r="CRL37" i="7" a="1"/>
  <c r="CRM37" i="7" s="1"/>
  <c r="CRD37" i="7" a="1"/>
  <c r="CRE37" i="7" s="1"/>
  <c r="CQV37" i="7" a="1"/>
  <c r="CQW37" i="7" s="1"/>
  <c r="CQN37" i="7" a="1"/>
  <c r="CQO37" i="7" s="1"/>
  <c r="CQF37" i="7" a="1"/>
  <c r="CQG37" i="7" s="1"/>
  <c r="CPX37" i="7" a="1"/>
  <c r="CPY37" i="7" s="1"/>
  <c r="CPP37" i="7" a="1"/>
  <c r="CPQ37" i="7" s="1"/>
  <c r="CPH37" i="7" a="1"/>
  <c r="CPI37" i="7" s="1"/>
  <c r="COZ37" i="7" a="1"/>
  <c r="CPA37" i="7" s="1"/>
  <c r="COR37" i="7" a="1"/>
  <c r="COS37" i="7" s="1"/>
  <c r="COJ37" i="7" a="1"/>
  <c r="COK37" i="7" s="1"/>
  <c r="COB37" i="7" a="1"/>
  <c r="COC37" i="7" s="1"/>
  <c r="CNT37" i="7" a="1"/>
  <c r="CNU37" i="7" s="1"/>
  <c r="CNL37" i="7" a="1"/>
  <c r="CNM37" i="7" s="1"/>
  <c r="CND37" i="7" a="1"/>
  <c r="CNE37" i="7" s="1"/>
  <c r="CMV37" i="7" a="1"/>
  <c r="CMW37" i="7" s="1"/>
  <c r="CMN37" i="7" a="1"/>
  <c r="CMO37" i="7" s="1"/>
  <c r="CMF37" i="7" a="1"/>
  <c r="CMG37" i="7" s="1"/>
  <c r="CLX37" i="7" a="1"/>
  <c r="CLY37" i="7" s="1"/>
  <c r="CLP37" i="7" a="1"/>
  <c r="CLQ37" i="7" s="1"/>
  <c r="CLH37" i="7" a="1"/>
  <c r="CLI37" i="7" s="1"/>
  <c r="CKZ37" i="7" a="1"/>
  <c r="CLA37" i="7" s="1"/>
  <c r="CKR37" i="7" a="1"/>
  <c r="CKS37" i="7" s="1"/>
  <c r="CKJ37" i="7" a="1"/>
  <c r="CKK37" i="7" s="1"/>
  <c r="CKB37" i="7" a="1"/>
  <c r="CKC37" i="7" s="1"/>
  <c r="CJT37" i="7" a="1"/>
  <c r="CJU37" i="7" s="1"/>
  <c r="CJL37" i="7" a="1"/>
  <c r="CJM37" i="7" s="1"/>
  <c r="CJD37" i="7" a="1"/>
  <c r="CJE37" i="7" s="1"/>
  <c r="CIV37" i="7" a="1"/>
  <c r="CIW37" i="7" s="1"/>
  <c r="CIN37" i="7" a="1"/>
  <c r="CIO37" i="7" s="1"/>
  <c r="CIF37" i="7" a="1"/>
  <c r="CIG37" i="7" s="1"/>
  <c r="CHX37" i="7" a="1"/>
  <c r="CHY37" i="7" s="1"/>
  <c r="CHP37" i="7" a="1"/>
  <c r="CHQ37" i="7" s="1"/>
  <c r="CHH37" i="7" a="1"/>
  <c r="CHI37" i="7" s="1"/>
  <c r="CGZ37" i="7" a="1"/>
  <c r="CHA37" i="7" s="1"/>
  <c r="CGR37" i="7" a="1"/>
  <c r="CGS37" i="7" s="1"/>
  <c r="CGJ37" i="7" a="1"/>
  <c r="CGK37" i="7" s="1"/>
  <c r="CGB37" i="7" a="1"/>
  <c r="CGC37" i="7" s="1"/>
  <c r="CFT37" i="7" a="1"/>
  <c r="CFU37" i="7" s="1"/>
  <c r="CFL37" i="7" a="1"/>
  <c r="CFM37" i="7" s="1"/>
  <c r="CFD37" i="7" a="1"/>
  <c r="CFE37" i="7" s="1"/>
  <c r="CEV37" i="7" a="1"/>
  <c r="CEW37" i="7" s="1"/>
  <c r="CEN37" i="7" a="1"/>
  <c r="CEO37" i="7" s="1"/>
  <c r="CEF37" i="7" a="1"/>
  <c r="CEG37" i="7" s="1"/>
  <c r="CDX37" i="7" a="1"/>
  <c r="CDY37" i="7" s="1"/>
  <c r="CDP37" i="7" a="1"/>
  <c r="CDQ37" i="7" s="1"/>
  <c r="CDH37" i="7" a="1"/>
  <c r="CDI37" i="7" s="1"/>
  <c r="CCZ37" i="7" a="1"/>
  <c r="CDA37" i="7" s="1"/>
  <c r="CCR37" i="7" a="1"/>
  <c r="CCS37" i="7" s="1"/>
  <c r="CCJ37" i="7" a="1"/>
  <c r="CCK37" i="7" s="1"/>
  <c r="CCB37" i="7" a="1"/>
  <c r="CCC37" i="7" s="1"/>
  <c r="CBT37" i="7" a="1"/>
  <c r="CBU37" i="7" s="1"/>
  <c r="CBL37" i="7" a="1"/>
  <c r="CBM37" i="7" s="1"/>
  <c r="CBD37" i="7" a="1"/>
  <c r="CBE37" i="7" s="1"/>
  <c r="CAV37" i="7" a="1"/>
  <c r="CAW37" i="7" s="1"/>
  <c r="CAN37" i="7" a="1"/>
  <c r="CAO37" i="7" s="1"/>
  <c r="CAF37" i="7" a="1"/>
  <c r="CAG37" i="7" s="1"/>
  <c r="BZX37" i="7" a="1"/>
  <c r="BZY37" i="7" s="1"/>
  <c r="BZP37" i="7" a="1"/>
  <c r="BZQ37" i="7" s="1"/>
  <c r="BZH37" i="7" a="1"/>
  <c r="BZI37" i="7" s="1"/>
  <c r="BYZ37" i="7" a="1"/>
  <c r="BZA37" i="7" s="1"/>
  <c r="BYR37" i="7" a="1"/>
  <c r="BYS37" i="7" s="1"/>
  <c r="BYJ37" i="7" a="1"/>
  <c r="BYK37" i="7" s="1"/>
  <c r="BYB37" i="7" a="1"/>
  <c r="BYC37" i="7" s="1"/>
  <c r="BXT37" i="7" a="1"/>
  <c r="BXU37" i="7" s="1"/>
  <c r="BXL37" i="7" a="1"/>
  <c r="BXM37" i="7" s="1"/>
  <c r="BXD37" i="7" a="1"/>
  <c r="BXE37" i="7" s="1"/>
  <c r="BWV37" i="7" a="1"/>
  <c r="BWW37" i="7" s="1"/>
  <c r="BWN37" i="7" a="1"/>
  <c r="BWO37" i="7" s="1"/>
  <c r="BWF37" i="7" a="1"/>
  <c r="BWG37" i="7" s="1"/>
  <c r="BVX37" i="7" a="1"/>
  <c r="BVY37" i="7" s="1"/>
  <c r="BVP37" i="7" a="1"/>
  <c r="BVQ37" i="7" s="1"/>
  <c r="BVH37" i="7" a="1"/>
  <c r="BVI37" i="7" s="1"/>
  <c r="BUZ37" i="7" a="1"/>
  <c r="BVA37" i="7" s="1"/>
  <c r="BUR37" i="7" a="1"/>
  <c r="BUS37" i="7" s="1"/>
  <c r="BUJ37" i="7" a="1"/>
  <c r="BUK37" i="7" s="1"/>
  <c r="BUB37" i="7" a="1"/>
  <c r="BUC37" i="7" s="1"/>
  <c r="BTT37" i="7" a="1"/>
  <c r="BTU37" i="7" s="1"/>
  <c r="BTL37" i="7" a="1"/>
  <c r="BTM37" i="7" s="1"/>
  <c r="BTD37" i="7" a="1"/>
  <c r="BTE37" i="7" s="1"/>
  <c r="BSV37" i="7" a="1"/>
  <c r="BSW37" i="7" s="1"/>
  <c r="BSN37" i="7" a="1"/>
  <c r="BSO37" i="7" s="1"/>
  <c r="BSF37" i="7" a="1"/>
  <c r="BSG37" i="7" s="1"/>
  <c r="BRX37" i="7" a="1"/>
  <c r="BRY37" i="7" s="1"/>
  <c r="BRP37" i="7" a="1"/>
  <c r="BRQ37" i="7" s="1"/>
  <c r="BRH37" i="7" a="1"/>
  <c r="BRI37" i="7" s="1"/>
  <c r="BQZ37" i="7" a="1"/>
  <c r="BRA37" i="7" s="1"/>
  <c r="BQR37" i="7" a="1"/>
  <c r="BQS37" i="7" s="1"/>
  <c r="BQJ37" i="7" a="1"/>
  <c r="BQK37" i="7" s="1"/>
  <c r="BQB37" i="7" a="1"/>
  <c r="BQC37" i="7" s="1"/>
  <c r="BPT37" i="7" a="1"/>
  <c r="BPU37" i="7" s="1"/>
  <c r="BPL37" i="7" a="1"/>
  <c r="BPM37" i="7" s="1"/>
  <c r="BPD37" i="7" a="1"/>
  <c r="BPE37" i="7" s="1"/>
  <c r="BOV37" i="7" a="1"/>
  <c r="BOW37" i="7" s="1"/>
  <c r="BON37" i="7" a="1"/>
  <c r="BOO37" i="7" s="1"/>
  <c r="BOF37" i="7" a="1"/>
  <c r="BOG37" i="7" s="1"/>
  <c r="BNX37" i="7" a="1"/>
  <c r="BNY37" i="7" s="1"/>
  <c r="BNP37" i="7" a="1"/>
  <c r="BNQ37" i="7" s="1"/>
  <c r="BNH37" i="7" a="1"/>
  <c r="BNI37" i="7" s="1"/>
  <c r="BMZ37" i="7" a="1"/>
  <c r="BNA37" i="7" s="1"/>
  <c r="BMR37" i="7" a="1"/>
  <c r="BMS37" i="7" s="1"/>
  <c r="BMJ37" i="7" a="1"/>
  <c r="BMK37" i="7" s="1"/>
  <c r="BMB37" i="7" a="1"/>
  <c r="BMC37" i="7" s="1"/>
  <c r="BLT37" i="7" a="1"/>
  <c r="BLU37" i="7" s="1"/>
  <c r="BLL37" i="7" a="1"/>
  <c r="BLM37" i="7" s="1"/>
  <c r="BLD37" i="7" a="1"/>
  <c r="BLE37" i="7" s="1"/>
  <c r="BKV37" i="7" a="1"/>
  <c r="BKW37" i="7" s="1"/>
  <c r="BKN37" i="7" a="1"/>
  <c r="BKO37" i="7" s="1"/>
  <c r="BKF37" i="7" a="1"/>
  <c r="BKG37" i="7" s="1"/>
  <c r="BJX37" i="7" a="1"/>
  <c r="BJY37" i="7" s="1"/>
  <c r="BJP37" i="7" a="1"/>
  <c r="BJQ37" i="7" s="1"/>
  <c r="BJH37" i="7" a="1"/>
  <c r="BJI37" i="7" s="1"/>
  <c r="BIZ37" i="7" a="1"/>
  <c r="BJA37" i="7" s="1"/>
  <c r="BIR37" i="7" a="1"/>
  <c r="BIS37" i="7" s="1"/>
  <c r="BIJ37" i="7" a="1"/>
  <c r="BIK37" i="7" s="1"/>
  <c r="BIB37" i="7" a="1"/>
  <c r="BIC37" i="7" s="1"/>
  <c r="BHT37" i="7" a="1"/>
  <c r="BHU37" i="7" s="1"/>
  <c r="BHL37" i="7" a="1"/>
  <c r="BHM37" i="7" s="1"/>
  <c r="BHD37" i="7" a="1"/>
  <c r="BHE37" i="7" s="1"/>
  <c r="BGV37" i="7" a="1"/>
  <c r="BGW37" i="7" s="1"/>
  <c r="BGN37" i="7" a="1"/>
  <c r="BGO37" i="7" s="1"/>
  <c r="BGF37" i="7" a="1"/>
  <c r="BGG37" i="7" s="1"/>
  <c r="BFX37" i="7" a="1"/>
  <c r="BFY37" i="7" s="1"/>
  <c r="BFP37" i="7" a="1"/>
  <c r="BFQ37" i="7" s="1"/>
  <c r="BFH37" i="7" a="1"/>
  <c r="BFI37" i="7" s="1"/>
  <c r="BEZ37" i="7" a="1"/>
  <c r="BFA37" i="7" s="1"/>
  <c r="BER37" i="7" a="1"/>
  <c r="BES37" i="7" s="1"/>
  <c r="BEJ37" i="7" a="1"/>
  <c r="BEK37" i="7" s="1"/>
  <c r="BEB37" i="7" a="1"/>
  <c r="BEC37" i="7" s="1"/>
  <c r="BDT37" i="7" a="1"/>
  <c r="BDU37" i="7" s="1"/>
  <c r="BDL37" i="7" a="1"/>
  <c r="BDM37" i="7" s="1"/>
  <c r="BDD37" i="7" a="1"/>
  <c r="BDE37" i="7" s="1"/>
  <c r="BCV37" i="7" a="1"/>
  <c r="BCW37" i="7" s="1"/>
  <c r="BCN37" i="7" a="1"/>
  <c r="BCO37" i="7" s="1"/>
  <c r="BCF37" i="7" a="1"/>
  <c r="BCG37" i="7" s="1"/>
  <c r="BBX37" i="7" a="1"/>
  <c r="BBY37" i="7" s="1"/>
  <c r="BBP37" i="7" a="1"/>
  <c r="BBQ37" i="7" s="1"/>
  <c r="BBH37" i="7" a="1"/>
  <c r="BBI37" i="7" s="1"/>
  <c r="BAZ37" i="7" a="1"/>
  <c r="BBA37" i="7" s="1"/>
  <c r="BAR37" i="7" a="1"/>
  <c r="BAS37" i="7" s="1"/>
  <c r="BAJ37" i="7" a="1"/>
  <c r="BAK37" i="7" s="1"/>
  <c r="BAB37" i="7" a="1"/>
  <c r="BAC37" i="7" s="1"/>
  <c r="AZT37" i="7" a="1"/>
  <c r="AZU37" i="7" s="1"/>
  <c r="AZL37" i="7" a="1"/>
  <c r="AZM37" i="7" s="1"/>
  <c r="AZD37" i="7" a="1"/>
  <c r="AZE37" i="7" s="1"/>
  <c r="AYV37" i="7" a="1"/>
  <c r="AYW37" i="7" s="1"/>
  <c r="AYN37" i="7" a="1"/>
  <c r="AYO37" i="7" s="1"/>
  <c r="AYF37" i="7" a="1"/>
  <c r="AYG37" i="7" s="1"/>
  <c r="AXX37" i="7" a="1"/>
  <c r="AXY37" i="7" s="1"/>
  <c r="AXP37" i="7" a="1"/>
  <c r="AXQ37" i="7" s="1"/>
  <c r="AXH37" i="7" a="1"/>
  <c r="AXI37" i="7" s="1"/>
  <c r="AWZ37" i="7" a="1"/>
  <c r="AXA37" i="7" s="1"/>
  <c r="AWR37" i="7" a="1"/>
  <c r="AWS37" i="7" s="1"/>
  <c r="AWJ37" i="7" a="1"/>
  <c r="AWK37" i="7" s="1"/>
  <c r="AWB37" i="7" a="1"/>
  <c r="AWC37" i="7" s="1"/>
  <c r="AVT37" i="7" a="1"/>
  <c r="AVU37" i="7" s="1"/>
  <c r="AVL37" i="7" a="1"/>
  <c r="AVM37" i="7" s="1"/>
  <c r="AVD37" i="7" a="1"/>
  <c r="AVE37" i="7" s="1"/>
  <c r="AUV37" i="7" a="1"/>
  <c r="AUW37" i="7" s="1"/>
  <c r="AUN37" i="7" a="1"/>
  <c r="AUO37" i="7" s="1"/>
  <c r="AUF37" i="7" a="1"/>
  <c r="AUG37" i="7" s="1"/>
  <c r="ATX37" i="7" a="1"/>
  <c r="ATY37" i="7" s="1"/>
  <c r="ATP37" i="7" a="1"/>
  <c r="ATQ37" i="7" s="1"/>
  <c r="ATH37" i="7" a="1"/>
  <c r="ATI37" i="7" s="1"/>
  <c r="ASZ37" i="7" a="1"/>
  <c r="ATA37" i="7" s="1"/>
  <c r="ASR37" i="7" a="1"/>
  <c r="ASS37" i="7" s="1"/>
  <c r="ASJ37" i="7" a="1"/>
  <c r="ASK37" i="7" s="1"/>
  <c r="ASB37" i="7" a="1"/>
  <c r="ASC37" i="7" s="1"/>
  <c r="ART37" i="7" a="1"/>
  <c r="ARU37" i="7" s="1"/>
  <c r="ARL37" i="7" a="1"/>
  <c r="ARM37" i="7" s="1"/>
  <c r="ARD37" i="7" a="1"/>
  <c r="ARE37" i="7" s="1"/>
  <c r="AQV37" i="7" a="1"/>
  <c r="AQW37" i="7" s="1"/>
  <c r="AQN37" i="7" a="1"/>
  <c r="AQO37" i="7" s="1"/>
  <c r="AQF37" i="7" a="1"/>
  <c r="AQG37" i="7" s="1"/>
  <c r="APX37" i="7" a="1"/>
  <c r="APY37" i="7" s="1"/>
  <c r="APP37" i="7" a="1"/>
  <c r="APQ37" i="7" s="1"/>
  <c r="APH37" i="7" a="1"/>
  <c r="API37" i="7" s="1"/>
  <c r="AOZ37" i="7" a="1"/>
  <c r="APA37" i="7" s="1"/>
  <c r="AOR37" i="7" a="1"/>
  <c r="AOS37" i="7" s="1"/>
  <c r="AOJ37" i="7" a="1"/>
  <c r="AOK37" i="7" s="1"/>
  <c r="AOB37" i="7" a="1"/>
  <c r="AOC37" i="7" s="1"/>
  <c r="ANT37" i="7" a="1"/>
  <c r="ANU37" i="7" s="1"/>
  <c r="ANL37" i="7" a="1"/>
  <c r="ANM37" i="7" s="1"/>
  <c r="AND37" i="7" a="1"/>
  <c r="ANE37" i="7" s="1"/>
  <c r="AMV37" i="7" a="1"/>
  <c r="AMW37" i="7" s="1"/>
  <c r="AMN37" i="7" a="1"/>
  <c r="AMO37" i="7" s="1"/>
  <c r="AMF37" i="7" a="1"/>
  <c r="AMG37" i="7" s="1"/>
  <c r="ALX37" i="7" a="1"/>
  <c r="ALY37" i="7" s="1"/>
  <c r="ALP37" i="7" a="1"/>
  <c r="ALQ37" i="7" s="1"/>
  <c r="ALH37" i="7" a="1"/>
  <c r="ALI37" i="7" s="1"/>
  <c r="AKZ37" i="7" a="1"/>
  <c r="ALA37" i="7" s="1"/>
  <c r="AKR37" i="7" a="1"/>
  <c r="AKS37" i="7" s="1"/>
  <c r="AKJ37" i="7" a="1"/>
  <c r="AKK37" i="7" s="1"/>
  <c r="AKB37" i="7" a="1"/>
  <c r="AKC37" i="7" s="1"/>
  <c r="AJT37" i="7" a="1"/>
  <c r="AJU37" i="7" s="1"/>
  <c r="AJL37" i="7" a="1"/>
  <c r="AJM37" i="7" s="1"/>
  <c r="AJD37" i="7" a="1"/>
  <c r="AJE37" i="7" s="1"/>
  <c r="AIV37" i="7" a="1"/>
  <c r="AIW37" i="7" s="1"/>
  <c r="AIN37" i="7" a="1"/>
  <c r="AIO37" i="7" s="1"/>
  <c r="AIF37" i="7" a="1"/>
  <c r="AIG37" i="7" s="1"/>
  <c r="AHX37" i="7" a="1"/>
  <c r="AHY37" i="7" s="1"/>
  <c r="AHP37" i="7" a="1"/>
  <c r="AHQ37" i="7" s="1"/>
  <c r="AHH37" i="7" a="1"/>
  <c r="AHI37" i="7" s="1"/>
  <c r="AGZ37" i="7" a="1"/>
  <c r="AHA37" i="7" s="1"/>
  <c r="AGR37" i="7" a="1"/>
  <c r="AGS37" i="7" s="1"/>
  <c r="AGJ37" i="7" a="1"/>
  <c r="AGK37" i="7" s="1"/>
  <c r="AGB37" i="7" a="1"/>
  <c r="AGC37" i="7" s="1"/>
  <c r="AFT37" i="7" a="1"/>
  <c r="AFU37" i="7" s="1"/>
  <c r="AFL37" i="7" a="1"/>
  <c r="AFM37" i="7" s="1"/>
  <c r="AFD37" i="7" a="1"/>
  <c r="AFE37" i="7" s="1"/>
  <c r="AEV37" i="7" a="1"/>
  <c r="AEW37" i="7" s="1"/>
  <c r="AEN37" i="7" a="1"/>
  <c r="AEO37" i="7" s="1"/>
  <c r="AEF37" i="7" a="1"/>
  <c r="AEG37" i="7" s="1"/>
  <c r="ADX37" i="7" a="1"/>
  <c r="ADY37" i="7" s="1"/>
  <c r="ADP37" i="7" a="1"/>
  <c r="ADQ37" i="7" s="1"/>
  <c r="ADH37" i="7" a="1"/>
  <c r="ADI37" i="7" s="1"/>
  <c r="ACZ37" i="7" a="1"/>
  <c r="ADA37" i="7" s="1"/>
  <c r="ACR37" i="7" a="1"/>
  <c r="ACS37" i="7" s="1"/>
  <c r="ACJ37" i="7" a="1"/>
  <c r="ACK37" i="7" s="1"/>
  <c r="ACB37" i="7" a="1"/>
  <c r="ACC37" i="7" s="1"/>
  <c r="ABT37" i="7" a="1"/>
  <c r="ABU37" i="7" s="1"/>
  <c r="ABL37" i="7" a="1"/>
  <c r="ABM37" i="7" s="1"/>
  <c r="ABD37" i="7" a="1"/>
  <c r="ABE37" i="7" s="1"/>
  <c r="AAV37" i="7" a="1"/>
  <c r="AAW37" i="7" s="1"/>
  <c r="AAN37" i="7" a="1"/>
  <c r="AAO37" i="7" s="1"/>
  <c r="AAF37" i="7" a="1"/>
  <c r="AAG37" i="7" s="1"/>
  <c r="ZX37" i="7" a="1"/>
  <c r="ZY37" i="7" s="1"/>
  <c r="ZP37" i="7" a="1"/>
  <c r="ZQ37" i="7" s="1"/>
  <c r="ZH37" i="7" a="1"/>
  <c r="ZI37" i="7" s="1"/>
  <c r="YZ37" i="7" a="1"/>
  <c r="ZA37" i="7" s="1"/>
  <c r="YR37" i="7" a="1"/>
  <c r="YS37" i="7" s="1"/>
  <c r="YJ37" i="7" a="1"/>
  <c r="YK37" i="7" s="1"/>
  <c r="YB37" i="7" a="1"/>
  <c r="YC37" i="7" s="1"/>
  <c r="XT37" i="7" a="1"/>
  <c r="XU37" i="7" s="1"/>
  <c r="XL37" i="7" a="1"/>
  <c r="XM37" i="7" s="1"/>
  <c r="XD37" i="7" a="1"/>
  <c r="XE37" i="7" s="1"/>
  <c r="WV37" i="7" a="1"/>
  <c r="WW37" i="7" s="1"/>
  <c r="WN37" i="7" a="1"/>
  <c r="WO37" i="7" s="1"/>
  <c r="WF37" i="7" a="1"/>
  <c r="WG37" i="7" s="1"/>
  <c r="VX37" i="7" a="1"/>
  <c r="VY37" i="7" s="1"/>
  <c r="VP37" i="7" a="1"/>
  <c r="VQ37" i="7" s="1"/>
  <c r="VH37" i="7" a="1"/>
  <c r="VI37" i="7" s="1"/>
  <c r="UZ37" i="7" a="1"/>
  <c r="VA37" i="7" s="1"/>
  <c r="UR37" i="7" a="1"/>
  <c r="US37" i="7" s="1"/>
  <c r="UJ37" i="7" a="1"/>
  <c r="UK37" i="7" s="1"/>
  <c r="UB37" i="7" a="1"/>
  <c r="UC37" i="7" s="1"/>
  <c r="TT37" i="7" a="1"/>
  <c r="TU37" i="7" s="1"/>
  <c r="TL37" i="7" a="1"/>
  <c r="TM37" i="7" s="1"/>
  <c r="TD37" i="7" a="1"/>
  <c r="TE37" i="7" s="1"/>
  <c r="SV37" i="7" a="1"/>
  <c r="SW37" i="7" s="1"/>
  <c r="SN37" i="7" a="1"/>
  <c r="SO37" i="7" s="1"/>
  <c r="SF37" i="7" a="1"/>
  <c r="SG37" i="7" s="1"/>
  <c r="RX37" i="7" a="1"/>
  <c r="RY37" i="7" s="1"/>
  <c r="RP37" i="7" a="1"/>
  <c r="RQ37" i="7" s="1"/>
  <c r="RH37" i="7" a="1"/>
  <c r="RI37" i="7" s="1"/>
  <c r="QZ37" i="7" a="1"/>
  <c r="RA37" i="7" s="1"/>
  <c r="QR37" i="7" a="1"/>
  <c r="QS37" i="7" s="1"/>
  <c r="QJ37" i="7" a="1"/>
  <c r="QK37" i="7" s="1"/>
  <c r="QB37" i="7" a="1"/>
  <c r="QC37" i="7" s="1"/>
  <c r="PT37" i="7" a="1"/>
  <c r="PU37" i="7" s="1"/>
  <c r="PL37" i="7" a="1"/>
  <c r="PM37" i="7" s="1"/>
  <c r="PD37" i="7" a="1"/>
  <c r="PE37" i="7" s="1"/>
  <c r="OV37" i="7" a="1"/>
  <c r="OW37" i="7" s="1"/>
  <c r="ON37" i="7" a="1"/>
  <c r="OO37" i="7" s="1"/>
  <c r="OF37" i="7" a="1"/>
  <c r="OG37" i="7" s="1"/>
  <c r="NX37" i="7" a="1"/>
  <c r="NY37" i="7" s="1"/>
  <c r="NP37" i="7" a="1"/>
  <c r="NQ37" i="7" s="1"/>
  <c r="NH37" i="7" a="1"/>
  <c r="NI37" i="7" s="1"/>
  <c r="MZ37" i="7" a="1"/>
  <c r="NA37" i="7" s="1"/>
  <c r="MR37" i="7" a="1"/>
  <c r="MS37" i="7" s="1"/>
  <c r="MJ37" i="7" a="1"/>
  <c r="MK37" i="7" s="1"/>
  <c r="MB37" i="7" a="1"/>
  <c r="MC37" i="7" s="1"/>
  <c r="LT37" i="7" a="1"/>
  <c r="LU37" i="7" s="1"/>
  <c r="LL37" i="7" a="1"/>
  <c r="LM37" i="7" s="1"/>
  <c r="LD37" i="7" a="1"/>
  <c r="LE37" i="7" s="1"/>
  <c r="KV37" i="7" a="1"/>
  <c r="KW37" i="7" s="1"/>
  <c r="KN37" i="7" a="1"/>
  <c r="KO37" i="7" s="1"/>
  <c r="KF37" i="7" a="1"/>
  <c r="KG37" i="7" s="1"/>
  <c r="JX37" i="7" a="1"/>
  <c r="JY37" i="7" s="1"/>
  <c r="JP37" i="7" a="1"/>
  <c r="JQ37" i="7" s="1"/>
  <c r="JH37" i="7" a="1"/>
  <c r="JI37" i="7" s="1"/>
  <c r="IZ37" i="7" a="1"/>
  <c r="JA37" i="7" s="1"/>
  <c r="IR37" i="7" a="1"/>
  <c r="IS37" i="7" s="1"/>
  <c r="IJ37" i="7" a="1"/>
  <c r="IK37" i="7" s="1"/>
  <c r="IB37" i="7" a="1"/>
  <c r="IC37" i="7" s="1"/>
  <c r="HT37" i="7" a="1"/>
  <c r="HU37" i="7" s="1"/>
  <c r="HP37" i="7"/>
  <c r="D37" i="7" a="1"/>
  <c r="E37" i="7" s="1"/>
  <c r="PHL36" i="7" a="1"/>
  <c r="PHM36" i="7" s="1"/>
  <c r="PHD36" i="7" a="1"/>
  <c r="PGV36" i="7" a="1"/>
  <c r="PGW36" i="7" s="1"/>
  <c r="PGN36" i="7" a="1"/>
  <c r="PGF36" i="7" a="1"/>
  <c r="PGG36" i="7" s="1"/>
  <c r="PFX36" i="7" a="1"/>
  <c r="PFP36" i="7" a="1"/>
  <c r="PFQ36" i="7" s="1"/>
  <c r="PFH36" i="7" a="1"/>
  <c r="PEZ36" i="7" a="1"/>
  <c r="PFA36" i="7" s="1"/>
  <c r="PER36" i="7" a="1"/>
  <c r="PEJ36" i="7" a="1"/>
  <c r="PEK36" i="7" s="1"/>
  <c r="PEB36" i="7" a="1"/>
  <c r="PDT36" i="7" a="1"/>
  <c r="PDU36" i="7" s="1"/>
  <c r="PDL36" i="7" a="1"/>
  <c r="PDD36" i="7" a="1"/>
  <c r="PDE36" i="7" s="1"/>
  <c r="PCV36" i="7" a="1"/>
  <c r="PCN36" i="7" a="1"/>
  <c r="PCO36" i="7" s="1"/>
  <c r="PCF36" i="7" a="1"/>
  <c r="PBX36" i="7" a="1"/>
  <c r="PBY36" i="7" s="1"/>
  <c r="PBP36" i="7" a="1"/>
  <c r="PBH36" i="7" a="1"/>
  <c r="PBI36" i="7" s="1"/>
  <c r="PAZ36" i="7" a="1"/>
  <c r="PAR36" i="7" a="1"/>
  <c r="PAS36" i="7" s="1"/>
  <c r="PAJ36" i="7" a="1"/>
  <c r="PAB36" i="7" a="1"/>
  <c r="PAC36" i="7" s="1"/>
  <c r="OZT36" i="7" a="1"/>
  <c r="OZL36" i="7" a="1"/>
  <c r="OZM36" i="7" s="1"/>
  <c r="OZD36" i="7" a="1"/>
  <c r="OYV36" i="7" a="1"/>
  <c r="OYW36" i="7" s="1"/>
  <c r="OYN36" i="7" a="1"/>
  <c r="OYF36" i="7" a="1"/>
  <c r="OYG36" i="7" s="1"/>
  <c r="OXX36" i="7" a="1"/>
  <c r="OXP36" i="7" a="1"/>
  <c r="OXQ36" i="7" s="1"/>
  <c r="OXH36" i="7" a="1"/>
  <c r="OWZ36" i="7" a="1"/>
  <c r="OXA36" i="7" s="1"/>
  <c r="OWR36" i="7" a="1"/>
  <c r="OWJ36" i="7" a="1"/>
  <c r="OWK36" i="7" s="1"/>
  <c r="OWB36" i="7" a="1"/>
  <c r="OVT36" i="7" a="1"/>
  <c r="OVU36" i="7" s="1"/>
  <c r="OVL36" i="7" a="1"/>
  <c r="OVD36" i="7" a="1"/>
  <c r="OVE36" i="7" s="1"/>
  <c r="OUV36" i="7" a="1"/>
  <c r="OUN36" i="7" a="1"/>
  <c r="OUO36" i="7" s="1"/>
  <c r="OUF36" i="7" a="1"/>
  <c r="OTX36" i="7" a="1"/>
  <c r="OTY36" i="7" s="1"/>
  <c r="OTP36" i="7" a="1"/>
  <c r="OTH36" i="7" a="1"/>
  <c r="OTI36" i="7" s="1"/>
  <c r="OSZ36" i="7" a="1"/>
  <c r="OSR36" i="7" a="1"/>
  <c r="OSS36" i="7" s="1"/>
  <c r="OSJ36" i="7" a="1"/>
  <c r="OSB36" i="7" a="1"/>
  <c r="OSC36" i="7" s="1"/>
  <c r="ORT36" i="7" a="1"/>
  <c r="ORL36" i="7" a="1"/>
  <c r="ORM36" i="7" s="1"/>
  <c r="ORD36" i="7" a="1"/>
  <c r="OQV36" i="7" a="1"/>
  <c r="OQW36" i="7" s="1"/>
  <c r="OQN36" i="7" a="1"/>
  <c r="OQF36" i="7" a="1"/>
  <c r="OQG36" i="7" s="1"/>
  <c r="OPX36" i="7" a="1"/>
  <c r="OPP36" i="7" a="1"/>
  <c r="OPQ36" i="7" s="1"/>
  <c r="OPH36" i="7" a="1"/>
  <c r="OOZ36" i="7" a="1"/>
  <c r="OPA36" i="7" s="1"/>
  <c r="OOR36" i="7" a="1"/>
  <c r="OOJ36" i="7" a="1"/>
  <c r="OOK36" i="7" s="1"/>
  <c r="OOB36" i="7" a="1"/>
  <c r="ONT36" i="7" a="1"/>
  <c r="ONU36" i="7" s="1"/>
  <c r="ONL36" i="7" a="1"/>
  <c r="OND36" i="7" a="1"/>
  <c r="ONE36" i="7" s="1"/>
  <c r="OMV36" i="7" a="1"/>
  <c r="OMN36" i="7" a="1"/>
  <c r="OMO36" i="7" s="1"/>
  <c r="OMF36" i="7" a="1"/>
  <c r="OLX36" i="7" a="1"/>
  <c r="OLY36" i="7" s="1"/>
  <c r="OLP36" i="7" a="1"/>
  <c r="OLH36" i="7" a="1"/>
  <c r="OLI36" i="7" s="1"/>
  <c r="OKZ36" i="7" a="1"/>
  <c r="OKR36" i="7" a="1"/>
  <c r="OKS36" i="7" s="1"/>
  <c r="OKJ36" i="7" a="1"/>
  <c r="OKB36" i="7" a="1"/>
  <c r="OKC36" i="7" s="1"/>
  <c r="OJT36" i="7" a="1"/>
  <c r="OJL36" i="7" a="1"/>
  <c r="OJM36" i="7" s="1"/>
  <c r="OJD36" i="7" a="1"/>
  <c r="OIV36" i="7" a="1"/>
  <c r="OIW36" i="7" s="1"/>
  <c r="OIN36" i="7" a="1"/>
  <c r="OIF36" i="7" a="1"/>
  <c r="OIG36" i="7" s="1"/>
  <c r="OHX36" i="7" a="1"/>
  <c r="OHP36" i="7" a="1"/>
  <c r="OHQ36" i="7" s="1"/>
  <c r="OHH36" i="7" a="1"/>
  <c r="OGZ36" i="7" a="1"/>
  <c r="OHA36" i="7" s="1"/>
  <c r="OGR36" i="7" a="1"/>
  <c r="OGJ36" i="7" a="1"/>
  <c r="OGK36" i="7" s="1"/>
  <c r="OGB36" i="7" a="1"/>
  <c r="OFT36" i="7" a="1"/>
  <c r="OFU36" i="7" s="1"/>
  <c r="OFL36" i="7" a="1"/>
  <c r="OFD36" i="7" a="1"/>
  <c r="OFE36" i="7" s="1"/>
  <c r="OEV36" i="7" a="1"/>
  <c r="OEN36" i="7" a="1"/>
  <c r="OEO36" i="7" s="1"/>
  <c r="OEF36" i="7" a="1"/>
  <c r="ODX36" i="7" a="1"/>
  <c r="ODY36" i="7" s="1"/>
  <c r="ODP36" i="7" a="1"/>
  <c r="ODH36" i="7" a="1"/>
  <c r="ODI36" i="7" s="1"/>
  <c r="OCZ36" i="7" a="1"/>
  <c r="OCR36" i="7" a="1"/>
  <c r="OCS36" i="7" s="1"/>
  <c r="OCJ36" i="7" a="1"/>
  <c r="OCB36" i="7" a="1"/>
  <c r="OCC36" i="7" s="1"/>
  <c r="OBT36" i="7" a="1"/>
  <c r="OBL36" i="7" a="1"/>
  <c r="OBM36" i="7" s="1"/>
  <c r="OBD36" i="7" a="1"/>
  <c r="OAV36" i="7" a="1"/>
  <c r="OAW36" i="7" s="1"/>
  <c r="OAN36" i="7" a="1"/>
  <c r="OAF36" i="7" a="1"/>
  <c r="OAG36" i="7" s="1"/>
  <c r="NZX36" i="7" a="1"/>
  <c r="NZP36" i="7" a="1"/>
  <c r="NZQ36" i="7" s="1"/>
  <c r="NZH36" i="7" a="1"/>
  <c r="NYZ36" i="7" a="1"/>
  <c r="NZA36" i="7" s="1"/>
  <c r="NYR36" i="7" a="1"/>
  <c r="NYJ36" i="7" a="1"/>
  <c r="NYK36" i="7" s="1"/>
  <c r="NYB36" i="7" a="1"/>
  <c r="NXT36" i="7" a="1"/>
  <c r="NXU36" i="7" s="1"/>
  <c r="NXL36" i="7" a="1"/>
  <c r="NXD36" i="7" a="1"/>
  <c r="NXE36" i="7" s="1"/>
  <c r="NWV36" i="7" a="1"/>
  <c r="NWN36" i="7" a="1"/>
  <c r="NWO36" i="7" s="1"/>
  <c r="NWF36" i="7" a="1"/>
  <c r="NVX36" i="7" a="1"/>
  <c r="NVY36" i="7" s="1"/>
  <c r="NVP36" i="7" a="1"/>
  <c r="NVH36" i="7" a="1"/>
  <c r="NVI36" i="7" s="1"/>
  <c r="NUZ36" i="7" a="1"/>
  <c r="NUR36" i="7" a="1"/>
  <c r="NUS36" i="7" s="1"/>
  <c r="NUJ36" i="7" a="1"/>
  <c r="NUB36" i="7" a="1"/>
  <c r="NUC36" i="7" s="1"/>
  <c r="NTT36" i="7" a="1"/>
  <c r="NTL36" i="7" a="1"/>
  <c r="NTM36" i="7" s="1"/>
  <c r="NTD36" i="7" a="1"/>
  <c r="NSV36" i="7" a="1"/>
  <c r="NSW36" i="7" s="1"/>
  <c r="NSN36" i="7" a="1"/>
  <c r="NSF36" i="7" a="1"/>
  <c r="NSG36" i="7" s="1"/>
  <c r="NRX36" i="7" a="1"/>
  <c r="NRP36" i="7" a="1"/>
  <c r="NRQ36" i="7" s="1"/>
  <c r="NRH36" i="7" a="1"/>
  <c r="NQZ36" i="7" a="1"/>
  <c r="NRA36" i="7" s="1"/>
  <c r="NQR36" i="7" a="1"/>
  <c r="NQJ36" i="7" a="1"/>
  <c r="NQK36" i="7" s="1"/>
  <c r="NQB36" i="7" a="1"/>
  <c r="NPT36" i="7" a="1"/>
  <c r="NPU36" i="7" s="1"/>
  <c r="NPL36" i="7" a="1"/>
  <c r="NPD36" i="7" a="1"/>
  <c r="NPE36" i="7" s="1"/>
  <c r="NOV36" i="7" a="1"/>
  <c r="NON36" i="7" a="1"/>
  <c r="NOO36" i="7" s="1"/>
  <c r="NOF36" i="7" a="1"/>
  <c r="NNX36" i="7" a="1"/>
  <c r="NNY36" i="7" s="1"/>
  <c r="NNP36" i="7" a="1"/>
  <c r="NNH36" i="7" a="1"/>
  <c r="NNI36" i="7" s="1"/>
  <c r="NMZ36" i="7" a="1"/>
  <c r="NMR36" i="7" a="1"/>
  <c r="NMS36" i="7" s="1"/>
  <c r="NMJ36" i="7" a="1"/>
  <c r="NMB36" i="7" a="1"/>
  <c r="NMC36" i="7" s="1"/>
  <c r="NLT36" i="7" a="1"/>
  <c r="NLL36" i="7" a="1"/>
  <c r="NLM36" i="7" s="1"/>
  <c r="NLD36" i="7" a="1"/>
  <c r="NKV36" i="7" a="1"/>
  <c r="NKW36" i="7" s="1"/>
  <c r="NKN36" i="7" a="1"/>
  <c r="NKF36" i="7" a="1"/>
  <c r="NKG36" i="7" s="1"/>
  <c r="NJX36" i="7" a="1"/>
  <c r="NJP36" i="7" a="1"/>
  <c r="NJQ36" i="7" s="1"/>
  <c r="NJH36" i="7" a="1"/>
  <c r="NIZ36" i="7" a="1"/>
  <c r="NJA36" i="7" s="1"/>
  <c r="NIR36" i="7" a="1"/>
  <c r="NIJ36" i="7" a="1"/>
  <c r="NIK36" i="7" s="1"/>
  <c r="NIB36" i="7" a="1"/>
  <c r="NHT36" i="7" a="1"/>
  <c r="NHU36" i="7" s="1"/>
  <c r="NHL36" i="7" a="1"/>
  <c r="NHD36" i="7" a="1"/>
  <c r="NHE36" i="7" s="1"/>
  <c r="NGV36" i="7" a="1"/>
  <c r="NGN36" i="7" a="1"/>
  <c r="NGO36" i="7" s="1"/>
  <c r="NGF36" i="7" a="1"/>
  <c r="NFX36" i="7" a="1"/>
  <c r="NFY36" i="7" s="1"/>
  <c r="NFP36" i="7" a="1"/>
  <c r="NFH36" i="7" a="1"/>
  <c r="NFI36" i="7" s="1"/>
  <c r="NEZ36" i="7" a="1"/>
  <c r="NER36" i="7" a="1"/>
  <c r="NES36" i="7" s="1"/>
  <c r="NEJ36" i="7" a="1"/>
  <c r="NEB36" i="7" a="1"/>
  <c r="NEC36" i="7" s="1"/>
  <c r="NDT36" i="7" a="1"/>
  <c r="NDL36" i="7" a="1"/>
  <c r="NDM36" i="7" s="1"/>
  <c r="NDD36" i="7" a="1"/>
  <c r="NCV36" i="7" a="1"/>
  <c r="NCW36" i="7" s="1"/>
  <c r="NCN36" i="7" a="1"/>
  <c r="NCF36" i="7" a="1"/>
  <c r="NCG36" i="7" s="1"/>
  <c r="NBX36" i="7" a="1"/>
  <c r="NBP36" i="7" a="1"/>
  <c r="NBQ36" i="7" s="1"/>
  <c r="NBH36" i="7" a="1"/>
  <c r="NAZ36" i="7" a="1"/>
  <c r="NBA36" i="7" s="1"/>
  <c r="NAR36" i="7" a="1"/>
  <c r="NAJ36" i="7" a="1"/>
  <c r="NAK36" i="7" s="1"/>
  <c r="NAB36" i="7" a="1"/>
  <c r="MZT36" i="7" a="1"/>
  <c r="MZU36" i="7" s="1"/>
  <c r="MZL36" i="7" a="1"/>
  <c r="MZD36" i="7" a="1"/>
  <c r="MZE36" i="7" s="1"/>
  <c r="MYV36" i="7" a="1"/>
  <c r="MYN36" i="7" a="1"/>
  <c r="MYO36" i="7" s="1"/>
  <c r="MYF36" i="7" a="1"/>
  <c r="MXX36" i="7" a="1"/>
  <c r="MXY36" i="7" s="1"/>
  <c r="MXP36" i="7" a="1"/>
  <c r="MXH36" i="7" a="1"/>
  <c r="MXI36" i="7" s="1"/>
  <c r="MWZ36" i="7" a="1"/>
  <c r="MWR36" i="7" a="1"/>
  <c r="MWS36" i="7" s="1"/>
  <c r="MWJ36" i="7" a="1"/>
  <c r="MWB36" i="7" a="1"/>
  <c r="MWC36" i="7" s="1"/>
  <c r="MVT36" i="7" a="1"/>
  <c r="MVL36" i="7" a="1"/>
  <c r="MVM36" i="7" s="1"/>
  <c r="MVD36" i="7" a="1"/>
  <c r="MUV36" i="7" a="1"/>
  <c r="MUW36" i="7" s="1"/>
  <c r="MUN36" i="7" a="1"/>
  <c r="MUF36" i="7" a="1"/>
  <c r="MUG36" i="7" s="1"/>
  <c r="MTX36" i="7" a="1"/>
  <c r="MTP36" i="7" a="1"/>
  <c r="MTQ36" i="7" s="1"/>
  <c r="MTH36" i="7" a="1"/>
  <c r="MSZ36" i="7" a="1"/>
  <c r="MTA36" i="7" s="1"/>
  <c r="MSR36" i="7" a="1"/>
  <c r="MSJ36" i="7" a="1"/>
  <c r="MSK36" i="7" s="1"/>
  <c r="MSB36" i="7" a="1"/>
  <c r="MRT36" i="7" a="1"/>
  <c r="MRU36" i="7" s="1"/>
  <c r="MRL36" i="7" a="1"/>
  <c r="MRD36" i="7" a="1"/>
  <c r="MRE36" i="7" s="1"/>
  <c r="MQV36" i="7" a="1"/>
  <c r="MQN36" i="7" a="1"/>
  <c r="MQO36" i="7" s="1"/>
  <c r="MQF36" i="7" a="1"/>
  <c r="MPX36" i="7" a="1"/>
  <c r="MPY36" i="7" s="1"/>
  <c r="MPP36" i="7" a="1"/>
  <c r="MPH36" i="7" a="1"/>
  <c r="MPI36" i="7" s="1"/>
  <c r="MOZ36" i="7" a="1"/>
  <c r="MOR36" i="7" a="1"/>
  <c r="MOS36" i="7" s="1"/>
  <c r="MOJ36" i="7" a="1"/>
  <c r="MOB36" i="7" a="1"/>
  <c r="MOC36" i="7" s="1"/>
  <c r="MNT36" i="7" a="1"/>
  <c r="MNL36" i="7" a="1"/>
  <c r="MNM36" i="7" s="1"/>
  <c r="MND36" i="7" a="1"/>
  <c r="MMV36" i="7" a="1"/>
  <c r="MMW36" i="7" s="1"/>
  <c r="MMN36" i="7" a="1"/>
  <c r="MMF36" i="7" a="1"/>
  <c r="MMG36" i="7" s="1"/>
  <c r="MLX36" i="7" a="1"/>
  <c r="MLP36" i="7" a="1"/>
  <c r="MLQ36" i="7" s="1"/>
  <c r="MLH36" i="7" a="1"/>
  <c r="MKZ36" i="7" a="1"/>
  <c r="MLA36" i="7" s="1"/>
  <c r="MKR36" i="7" a="1"/>
  <c r="MKJ36" i="7" a="1"/>
  <c r="MKK36" i="7" s="1"/>
  <c r="MKB36" i="7" a="1"/>
  <c r="MJT36" i="7" a="1"/>
  <c r="MJU36" i="7" s="1"/>
  <c r="MJL36" i="7" a="1"/>
  <c r="MJD36" i="7" a="1"/>
  <c r="MJE36" i="7" s="1"/>
  <c r="MIV36" i="7" a="1"/>
  <c r="MIN36" i="7" a="1"/>
  <c r="MIO36" i="7" s="1"/>
  <c r="MIF36" i="7" a="1"/>
  <c r="MHX36" i="7" a="1"/>
  <c r="MHY36" i="7" s="1"/>
  <c r="MHP36" i="7" a="1"/>
  <c r="MHH36" i="7" a="1"/>
  <c r="MHI36" i="7" s="1"/>
  <c r="MGZ36" i="7" a="1"/>
  <c r="MGR36" i="7" a="1"/>
  <c r="MGS36" i="7" s="1"/>
  <c r="MGJ36" i="7" a="1"/>
  <c r="MGB36" i="7" a="1"/>
  <c r="MGC36" i="7" s="1"/>
  <c r="MFT36" i="7" a="1"/>
  <c r="MFL36" i="7" a="1"/>
  <c r="MFM36" i="7" s="1"/>
  <c r="MFD36" i="7" a="1"/>
  <c r="MEV36" i="7" a="1"/>
  <c r="MEW36" i="7" s="1"/>
  <c r="MEN36" i="7" a="1"/>
  <c r="MEF36" i="7" a="1"/>
  <c r="MEG36" i="7" s="1"/>
  <c r="MDX36" i="7" a="1"/>
  <c r="MDP36" i="7" a="1"/>
  <c r="MDQ36" i="7" s="1"/>
  <c r="MDH36" i="7" a="1"/>
  <c r="MCZ36" i="7" a="1"/>
  <c r="MDA36" i="7" s="1"/>
  <c r="MCR36" i="7" a="1"/>
  <c r="MCJ36" i="7" a="1"/>
  <c r="MCK36" i="7" s="1"/>
  <c r="MCB36" i="7" a="1"/>
  <c r="MBT36" i="7" a="1"/>
  <c r="MBU36" i="7" s="1"/>
  <c r="MBL36" i="7" a="1"/>
  <c r="MBD36" i="7" a="1"/>
  <c r="MBE36" i="7" s="1"/>
  <c r="MAV36" i="7" a="1"/>
  <c r="MAN36" i="7" a="1"/>
  <c r="MAO36" i="7" s="1"/>
  <c r="MAF36" i="7" a="1"/>
  <c r="LZX36" i="7" a="1"/>
  <c r="LZY36" i="7" s="1"/>
  <c r="LZP36" i="7" a="1"/>
  <c r="LZH36" i="7" a="1"/>
  <c r="LZI36" i="7" s="1"/>
  <c r="LYZ36" i="7" a="1"/>
  <c r="LYR36" i="7" a="1"/>
  <c r="LYS36" i="7" s="1"/>
  <c r="LYJ36" i="7" a="1"/>
  <c r="LYB36" i="7" a="1"/>
  <c r="LYC36" i="7" s="1"/>
  <c r="LXT36" i="7" a="1"/>
  <c r="LXL36" i="7" a="1"/>
  <c r="LXM36" i="7" s="1"/>
  <c r="LXD36" i="7" a="1"/>
  <c r="LWV36" i="7" a="1"/>
  <c r="LWW36" i="7" s="1"/>
  <c r="LWN36" i="7" a="1"/>
  <c r="LWF36" i="7" a="1"/>
  <c r="LWG36" i="7" s="1"/>
  <c r="LVX36" i="7" a="1"/>
  <c r="LVP36" i="7" a="1"/>
  <c r="LVQ36" i="7" s="1"/>
  <c r="LVH36" i="7" a="1"/>
  <c r="LUZ36" i="7" a="1"/>
  <c r="LVA36" i="7" s="1"/>
  <c r="LUR36" i="7" a="1"/>
  <c r="LUJ36" i="7" a="1"/>
  <c r="LUK36" i="7" s="1"/>
  <c r="LUB36" i="7" a="1"/>
  <c r="LTT36" i="7" a="1"/>
  <c r="LTU36" i="7" s="1"/>
  <c r="LTL36" i="7" a="1"/>
  <c r="LTD36" i="7" a="1"/>
  <c r="LTE36" i="7" s="1"/>
  <c r="LSV36" i="7" a="1"/>
  <c r="LSN36" i="7" a="1"/>
  <c r="LSO36" i="7" s="1"/>
  <c r="LSF36" i="7" a="1"/>
  <c r="LRX36" i="7" a="1"/>
  <c r="LRY36" i="7" s="1"/>
  <c r="LRP36" i="7" a="1"/>
  <c r="LRH36" i="7" a="1"/>
  <c r="LRI36" i="7" s="1"/>
  <c r="LQZ36" i="7" a="1"/>
  <c r="LQR36" i="7" a="1"/>
  <c r="LQS36" i="7" s="1"/>
  <c r="LQJ36" i="7" a="1"/>
  <c r="LQB36" i="7" a="1"/>
  <c r="LQC36" i="7" s="1"/>
  <c r="LPT36" i="7" a="1"/>
  <c r="LPL36" i="7" a="1"/>
  <c r="LPM36" i="7" s="1"/>
  <c r="LPD36" i="7" a="1"/>
  <c r="LOV36" i="7" a="1"/>
  <c r="LOW36" i="7" s="1"/>
  <c r="LON36" i="7" a="1"/>
  <c r="LOF36" i="7" a="1"/>
  <c r="LOG36" i="7" s="1"/>
  <c r="LNX36" i="7" a="1"/>
  <c r="LNP36" i="7" a="1"/>
  <c r="LNQ36" i="7" s="1"/>
  <c r="LNH36" i="7" a="1"/>
  <c r="LMZ36" i="7" a="1"/>
  <c r="LNA36" i="7" s="1"/>
  <c r="LMR36" i="7" a="1"/>
  <c r="LMJ36" i="7" a="1"/>
  <c r="LMK36" i="7" s="1"/>
  <c r="LMB36" i="7" a="1"/>
  <c r="LLT36" i="7" a="1"/>
  <c r="LLU36" i="7" s="1"/>
  <c r="LLL36" i="7" a="1"/>
  <c r="LLD36" i="7" a="1"/>
  <c r="LLE36" i="7" s="1"/>
  <c r="LKV36" i="7" a="1"/>
  <c r="LKN36" i="7" a="1"/>
  <c r="LKO36" i="7" s="1"/>
  <c r="LKF36" i="7" a="1"/>
  <c r="LJX36" i="7" a="1"/>
  <c r="LJY36" i="7" s="1"/>
  <c r="LJP36" i="7" a="1"/>
  <c r="LJH36" i="7" a="1"/>
  <c r="LJI36" i="7" s="1"/>
  <c r="LIZ36" i="7" a="1"/>
  <c r="LIR36" i="7" a="1"/>
  <c r="LIS36" i="7" s="1"/>
  <c r="LIJ36" i="7" a="1"/>
  <c r="LIB36" i="7" a="1"/>
  <c r="LIC36" i="7" s="1"/>
  <c r="LHT36" i="7" a="1"/>
  <c r="LHL36" i="7" a="1"/>
  <c r="LHM36" i="7" s="1"/>
  <c r="LHD36" i="7" a="1"/>
  <c r="LGV36" i="7" a="1"/>
  <c r="LGW36" i="7" s="1"/>
  <c r="LGN36" i="7" a="1"/>
  <c r="LGF36" i="7" a="1"/>
  <c r="LGG36" i="7" s="1"/>
  <c r="LFX36" i="7" a="1"/>
  <c r="LFP36" i="7" a="1"/>
  <c r="LFQ36" i="7" s="1"/>
  <c r="LFH36" i="7" a="1"/>
  <c r="LEZ36" i="7" a="1"/>
  <c r="LFA36" i="7" s="1"/>
  <c r="LER36" i="7" a="1"/>
  <c r="LEJ36" i="7" a="1"/>
  <c r="LEK36" i="7" s="1"/>
  <c r="LEB36" i="7" a="1"/>
  <c r="LDT36" i="7" a="1"/>
  <c r="LDU36" i="7" s="1"/>
  <c r="LDL36" i="7" a="1"/>
  <c r="LDD36" i="7" a="1"/>
  <c r="LDE36" i="7" s="1"/>
  <c r="LCV36" i="7" a="1"/>
  <c r="LCN36" i="7" a="1"/>
  <c r="LCO36" i="7" s="1"/>
  <c r="LCF36" i="7" a="1"/>
  <c r="LBX36" i="7" a="1"/>
  <c r="LBY36" i="7" s="1"/>
  <c r="LBP36" i="7" a="1"/>
  <c r="LBH36" i="7" a="1"/>
  <c r="LBI36" i="7" s="1"/>
  <c r="LAZ36" i="7" a="1"/>
  <c r="LAR36" i="7" a="1"/>
  <c r="LAS36" i="7" s="1"/>
  <c r="LAJ36" i="7" a="1"/>
  <c r="LAB36" i="7" a="1"/>
  <c r="LAC36" i="7" s="1"/>
  <c r="KZT36" i="7" a="1"/>
  <c r="KZL36" i="7" a="1"/>
  <c r="KZM36" i="7" s="1"/>
  <c r="KZD36" i="7" a="1"/>
  <c r="KYV36" i="7" a="1"/>
  <c r="KYW36" i="7" s="1"/>
  <c r="KYN36" i="7" a="1"/>
  <c r="KYF36" i="7" a="1"/>
  <c r="KYG36" i="7" s="1"/>
  <c r="KXX36" i="7" a="1"/>
  <c r="KXP36" i="7" a="1"/>
  <c r="KXQ36" i="7" s="1"/>
  <c r="KXH36" i="7" a="1"/>
  <c r="KWZ36" i="7" a="1"/>
  <c r="KXA36" i="7" s="1"/>
  <c r="KWR36" i="7" a="1"/>
  <c r="KWJ36" i="7" a="1"/>
  <c r="KWK36" i="7" s="1"/>
  <c r="KWB36" i="7" a="1"/>
  <c r="KVT36" i="7" a="1"/>
  <c r="KVU36" i="7" s="1"/>
  <c r="KVL36" i="7" a="1"/>
  <c r="KVD36" i="7" a="1"/>
  <c r="KVE36" i="7" s="1"/>
  <c r="KUV36" i="7" a="1"/>
  <c r="KUN36" i="7" a="1"/>
  <c r="KUO36" i="7" s="1"/>
  <c r="KUF36" i="7" a="1"/>
  <c r="KTX36" i="7" a="1"/>
  <c r="KTY36" i="7" s="1"/>
  <c r="KTP36" i="7" a="1"/>
  <c r="KTH36" i="7" a="1"/>
  <c r="KTI36" i="7" s="1"/>
  <c r="KSZ36" i="7" a="1"/>
  <c r="KSR36" i="7" a="1"/>
  <c r="KSS36" i="7" s="1"/>
  <c r="KSJ36" i="7" a="1"/>
  <c r="KSB36" i="7" a="1"/>
  <c r="KSC36" i="7" s="1"/>
  <c r="KRT36" i="7" a="1"/>
  <c r="KRL36" i="7" a="1"/>
  <c r="KRM36" i="7" s="1"/>
  <c r="KRD36" i="7" a="1"/>
  <c r="KQV36" i="7" a="1"/>
  <c r="KQW36" i="7" s="1"/>
  <c r="KQN36" i="7" a="1"/>
  <c r="KQF36" i="7" a="1"/>
  <c r="KQG36" i="7" s="1"/>
  <c r="KPX36" i="7" a="1"/>
  <c r="KPP36" i="7" a="1"/>
  <c r="KPQ36" i="7" s="1"/>
  <c r="KPH36" i="7" a="1"/>
  <c r="KOZ36" i="7" a="1"/>
  <c r="KPA36" i="7" s="1"/>
  <c r="KOR36" i="7" a="1"/>
  <c r="KOJ36" i="7" a="1"/>
  <c r="KOK36" i="7" s="1"/>
  <c r="KOB36" i="7" a="1"/>
  <c r="KNT36" i="7" a="1"/>
  <c r="KNU36" i="7" s="1"/>
  <c r="KNL36" i="7" a="1"/>
  <c r="KND36" i="7" a="1"/>
  <c r="KNE36" i="7" s="1"/>
  <c r="KMV36" i="7" a="1"/>
  <c r="KMN36" i="7" a="1"/>
  <c r="KMO36" i="7" s="1"/>
  <c r="KMF36" i="7" a="1"/>
  <c r="KLX36" i="7" a="1"/>
  <c r="KLY36" i="7" s="1"/>
  <c r="KLP36" i="7" a="1"/>
  <c r="KLH36" i="7" a="1"/>
  <c r="KLI36" i="7" s="1"/>
  <c r="KKZ36" i="7" a="1"/>
  <c r="KKR36" i="7" a="1"/>
  <c r="KKS36" i="7" s="1"/>
  <c r="KKJ36" i="7" a="1"/>
  <c r="KKB36" i="7" a="1"/>
  <c r="KKC36" i="7" s="1"/>
  <c r="KJT36" i="7" a="1"/>
  <c r="KJL36" i="7" a="1"/>
  <c r="KJM36" i="7" s="1"/>
  <c r="KJD36" i="7" a="1"/>
  <c r="KIV36" i="7" a="1"/>
  <c r="KIW36" i="7" s="1"/>
  <c r="KIN36" i="7" a="1"/>
  <c r="KIF36" i="7" a="1"/>
  <c r="KIG36" i="7" s="1"/>
  <c r="KHX36" i="7" a="1"/>
  <c r="KHP36" i="7" a="1"/>
  <c r="KHQ36" i="7" s="1"/>
  <c r="KHH36" i="7" a="1"/>
  <c r="KGZ36" i="7" a="1"/>
  <c r="KHA36" i="7" s="1"/>
  <c r="KGR36" i="7" a="1"/>
  <c r="KGJ36" i="7" a="1"/>
  <c r="KGK36" i="7" s="1"/>
  <c r="KGB36" i="7" a="1"/>
  <c r="KFT36" i="7" a="1"/>
  <c r="KFU36" i="7" s="1"/>
  <c r="KFL36" i="7" a="1"/>
  <c r="KFD36" i="7" a="1"/>
  <c r="KFE36" i="7" s="1"/>
  <c r="KEV36" i="7" a="1"/>
  <c r="KEN36" i="7" a="1"/>
  <c r="KEO36" i="7" s="1"/>
  <c r="KEF36" i="7" a="1"/>
  <c r="KDX36" i="7" a="1"/>
  <c r="KDY36" i="7" s="1"/>
  <c r="KDP36" i="7" a="1"/>
  <c r="KDH36" i="7" a="1"/>
  <c r="KDI36" i="7" s="1"/>
  <c r="KCZ36" i="7" a="1"/>
  <c r="KCR36" i="7" a="1"/>
  <c r="KCS36" i="7" s="1"/>
  <c r="KCJ36" i="7" a="1"/>
  <c r="KCB36" i="7" a="1"/>
  <c r="KCC36" i="7" s="1"/>
  <c r="KBT36" i="7" a="1"/>
  <c r="KBL36" i="7" a="1"/>
  <c r="KBM36" i="7" s="1"/>
  <c r="KBD36" i="7" a="1"/>
  <c r="KAV36" i="7" a="1"/>
  <c r="KAW36" i="7" s="1"/>
  <c r="KAN36" i="7" a="1"/>
  <c r="KAF36" i="7" a="1"/>
  <c r="KAG36" i="7" s="1"/>
  <c r="JZX36" i="7" a="1"/>
  <c r="JZP36" i="7" a="1"/>
  <c r="JZQ36" i="7" s="1"/>
  <c r="JZH36" i="7" a="1"/>
  <c r="JYZ36" i="7" a="1"/>
  <c r="JZA36" i="7" s="1"/>
  <c r="JYR36" i="7" a="1"/>
  <c r="JYJ36" i="7" a="1"/>
  <c r="JYK36" i="7" s="1"/>
  <c r="JYB36" i="7" a="1"/>
  <c r="JXT36" i="7" a="1"/>
  <c r="JXU36" i="7" s="1"/>
  <c r="JXL36" i="7" a="1"/>
  <c r="JXD36" i="7" a="1"/>
  <c r="JXE36" i="7" s="1"/>
  <c r="JWV36" i="7" a="1"/>
  <c r="JWN36" i="7" a="1"/>
  <c r="JWO36" i="7" s="1"/>
  <c r="JWF36" i="7" a="1"/>
  <c r="JVX36" i="7" a="1"/>
  <c r="JVY36" i="7" s="1"/>
  <c r="JVP36" i="7" a="1"/>
  <c r="JVH36" i="7" a="1"/>
  <c r="JVI36" i="7" s="1"/>
  <c r="JUZ36" i="7" a="1"/>
  <c r="JUR36" i="7" a="1"/>
  <c r="JUS36" i="7" s="1"/>
  <c r="JUJ36" i="7" a="1"/>
  <c r="JUB36" i="7" a="1"/>
  <c r="JUC36" i="7" s="1"/>
  <c r="JTT36" i="7" a="1"/>
  <c r="JTL36" i="7" a="1"/>
  <c r="JTM36" i="7" s="1"/>
  <c r="JTD36" i="7" a="1"/>
  <c r="JSV36" i="7" a="1"/>
  <c r="JSW36" i="7" s="1"/>
  <c r="JSN36" i="7" a="1"/>
  <c r="JSF36" i="7" a="1"/>
  <c r="JSG36" i="7" s="1"/>
  <c r="JRX36" i="7" a="1"/>
  <c r="JRP36" i="7" a="1"/>
  <c r="JRQ36" i="7" s="1"/>
  <c r="JRH36" i="7" a="1"/>
  <c r="JQZ36" i="7" a="1"/>
  <c r="JRA36" i="7" s="1"/>
  <c r="JQR36" i="7" a="1"/>
  <c r="JQJ36" i="7" a="1"/>
  <c r="JQK36" i="7" s="1"/>
  <c r="JQB36" i="7" a="1"/>
  <c r="JPT36" i="7" a="1"/>
  <c r="JPU36" i="7" s="1"/>
  <c r="JPL36" i="7" a="1"/>
  <c r="JPD36" i="7" a="1"/>
  <c r="JPE36" i="7" s="1"/>
  <c r="JOV36" i="7" a="1"/>
  <c r="JON36" i="7" a="1"/>
  <c r="JOO36" i="7" s="1"/>
  <c r="JOF36" i="7" a="1"/>
  <c r="JNX36" i="7" a="1"/>
  <c r="JNY36" i="7" s="1"/>
  <c r="JNP36" i="7" a="1"/>
  <c r="JNH36" i="7" a="1"/>
  <c r="JNI36" i="7" s="1"/>
  <c r="JMZ36" i="7" a="1"/>
  <c r="JMR36" i="7" a="1"/>
  <c r="JMS36" i="7" s="1"/>
  <c r="JMJ36" i="7" a="1"/>
  <c r="JMB36" i="7" a="1"/>
  <c r="JMC36" i="7" s="1"/>
  <c r="JLT36" i="7" a="1"/>
  <c r="JLL36" i="7" a="1"/>
  <c r="JLM36" i="7" s="1"/>
  <c r="JLD36" i="7" a="1"/>
  <c r="JKV36" i="7" a="1"/>
  <c r="JKW36" i="7" s="1"/>
  <c r="JKN36" i="7" a="1"/>
  <c r="JKF36" i="7" a="1"/>
  <c r="JKG36" i="7" s="1"/>
  <c r="JJX36" i="7" a="1"/>
  <c r="JJP36" i="7" a="1"/>
  <c r="JJQ36" i="7" s="1"/>
  <c r="JJH36" i="7" a="1"/>
  <c r="JIZ36" i="7" a="1"/>
  <c r="JJA36" i="7" s="1"/>
  <c r="JIR36" i="7" a="1"/>
  <c r="JIJ36" i="7" a="1"/>
  <c r="JIK36" i="7" s="1"/>
  <c r="JIB36" i="7" a="1"/>
  <c r="JHT36" i="7" a="1"/>
  <c r="JHU36" i="7" s="1"/>
  <c r="JHL36" i="7" a="1"/>
  <c r="JHD36" i="7" a="1"/>
  <c r="JHE36" i="7" s="1"/>
  <c r="JGV36" i="7" a="1"/>
  <c r="JGN36" i="7" a="1"/>
  <c r="JGO36" i="7" s="1"/>
  <c r="JGF36" i="7" a="1"/>
  <c r="JFX36" i="7" a="1"/>
  <c r="JFY36" i="7" s="1"/>
  <c r="JFP36" i="7" a="1"/>
  <c r="JFH36" i="7" a="1"/>
  <c r="JFI36" i="7" s="1"/>
  <c r="JEZ36" i="7" a="1"/>
  <c r="JER36" i="7" a="1"/>
  <c r="JES36" i="7" s="1"/>
  <c r="JEJ36" i="7" a="1"/>
  <c r="JEB36" i="7" a="1"/>
  <c r="JEC36" i="7" s="1"/>
  <c r="JDT36" i="7" a="1"/>
  <c r="JDL36" i="7" a="1"/>
  <c r="JDM36" i="7" s="1"/>
  <c r="JDD36" i="7" a="1"/>
  <c r="JCV36" i="7" a="1"/>
  <c r="JCW36" i="7" s="1"/>
  <c r="JCN36" i="7" a="1"/>
  <c r="JCF36" i="7" a="1"/>
  <c r="JCG36" i="7" s="1"/>
  <c r="JBX36" i="7" a="1"/>
  <c r="JBP36" i="7" a="1"/>
  <c r="JBQ36" i="7" s="1"/>
  <c r="JBH36" i="7" a="1"/>
  <c r="JAZ36" i="7" a="1"/>
  <c r="JBA36" i="7" s="1"/>
  <c r="JAR36" i="7" a="1"/>
  <c r="JAJ36" i="7" a="1"/>
  <c r="JAK36" i="7" s="1"/>
  <c r="JAB36" i="7" a="1"/>
  <c r="IZT36" i="7" a="1"/>
  <c r="IZU36" i="7" s="1"/>
  <c r="IZL36" i="7" a="1"/>
  <c r="IZD36" i="7" a="1"/>
  <c r="IZE36" i="7" s="1"/>
  <c r="IYV36" i="7" a="1"/>
  <c r="IYN36" i="7" a="1"/>
  <c r="IYO36" i="7" s="1"/>
  <c r="IYF36" i="7" a="1"/>
  <c r="IXX36" i="7" a="1"/>
  <c r="IXY36" i="7" s="1"/>
  <c r="IXP36" i="7" a="1"/>
  <c r="IXH36" i="7" a="1"/>
  <c r="IXI36" i="7" s="1"/>
  <c r="IWZ36" i="7" a="1"/>
  <c r="IWR36" i="7" a="1"/>
  <c r="IWS36" i="7" s="1"/>
  <c r="IWJ36" i="7" a="1"/>
  <c r="IWB36" i="7" a="1"/>
  <c r="IWC36" i="7" s="1"/>
  <c r="IVT36" i="7" a="1"/>
  <c r="IVL36" i="7" a="1"/>
  <c r="IVM36" i="7" s="1"/>
  <c r="IVD36" i="7" a="1"/>
  <c r="IUV36" i="7" a="1"/>
  <c r="IUW36" i="7" s="1"/>
  <c r="IUN36" i="7" a="1"/>
  <c r="IUF36" i="7" a="1"/>
  <c r="IUG36" i="7" s="1"/>
  <c r="ITX36" i="7" a="1"/>
  <c r="ITP36" i="7" a="1"/>
  <c r="ITQ36" i="7" s="1"/>
  <c r="ITH36" i="7" a="1"/>
  <c r="ISZ36" i="7" a="1"/>
  <c r="ITA36" i="7" s="1"/>
  <c r="ISR36" i="7" a="1"/>
  <c r="ISJ36" i="7" a="1"/>
  <c r="ISK36" i="7" s="1"/>
  <c r="ISB36" i="7" a="1"/>
  <c r="IRT36" i="7" a="1"/>
  <c r="IRU36" i="7" s="1"/>
  <c r="IRL36" i="7" a="1"/>
  <c r="IRD36" i="7" a="1"/>
  <c r="IRE36" i="7" s="1"/>
  <c r="IQV36" i="7" a="1"/>
  <c r="IQN36" i="7" a="1"/>
  <c r="IQO36" i="7" s="1"/>
  <c r="IQF36" i="7" a="1"/>
  <c r="IPX36" i="7" a="1"/>
  <c r="IPY36" i="7" s="1"/>
  <c r="IPP36" i="7" a="1"/>
  <c r="IPH36" i="7" a="1"/>
  <c r="IPI36" i="7" s="1"/>
  <c r="IOZ36" i="7" a="1"/>
  <c r="IOR36" i="7" a="1"/>
  <c r="IOS36" i="7" s="1"/>
  <c r="IOJ36" i="7" a="1"/>
  <c r="IOB36" i="7" a="1"/>
  <c r="IOC36" i="7" s="1"/>
  <c r="INT36" i="7" a="1"/>
  <c r="INL36" i="7" a="1"/>
  <c r="INM36" i="7" s="1"/>
  <c r="IND36" i="7" a="1"/>
  <c r="IMV36" i="7" a="1"/>
  <c r="IMW36" i="7" s="1"/>
  <c r="IMN36" i="7" a="1"/>
  <c r="IMF36" i="7" a="1"/>
  <c r="IMG36" i="7" s="1"/>
  <c r="ILX36" i="7" a="1"/>
  <c r="ILP36" i="7" a="1"/>
  <c r="ILQ36" i="7" s="1"/>
  <c r="ILH36" i="7" a="1"/>
  <c r="IKZ36" i="7" a="1"/>
  <c r="ILA36" i="7" s="1"/>
  <c r="IKR36" i="7" a="1"/>
  <c r="IKJ36" i="7" a="1"/>
  <c r="IKK36" i="7" s="1"/>
  <c r="IKB36" i="7" a="1"/>
  <c r="IJT36" i="7" a="1"/>
  <c r="IJU36" i="7" s="1"/>
  <c r="IJL36" i="7" a="1"/>
  <c r="IJD36" i="7" a="1"/>
  <c r="IJE36" i="7" s="1"/>
  <c r="IIV36" i="7" a="1"/>
  <c r="IIN36" i="7" a="1"/>
  <c r="IIO36" i="7" s="1"/>
  <c r="IIF36" i="7" a="1"/>
  <c r="IHX36" i="7" a="1"/>
  <c r="IHY36" i="7" s="1"/>
  <c r="IHP36" i="7" a="1"/>
  <c r="IHH36" i="7" a="1"/>
  <c r="IHI36" i="7" s="1"/>
  <c r="IGZ36" i="7" a="1"/>
  <c r="IGR36" i="7" a="1"/>
  <c r="IGS36" i="7" s="1"/>
  <c r="IGJ36" i="7" a="1"/>
  <c r="IGB36" i="7" a="1"/>
  <c r="IGC36" i="7" s="1"/>
  <c r="IFT36" i="7" a="1"/>
  <c r="IFL36" i="7" a="1"/>
  <c r="IFM36" i="7" s="1"/>
  <c r="IFD36" i="7" a="1"/>
  <c r="IEV36" i="7" a="1"/>
  <c r="IEW36" i="7" s="1"/>
  <c r="IEN36" i="7" a="1"/>
  <c r="IEF36" i="7" a="1"/>
  <c r="IEG36" i="7" s="1"/>
  <c r="IDX36" i="7" a="1"/>
  <c r="IDP36" i="7" a="1"/>
  <c r="IDQ36" i="7" s="1"/>
  <c r="IDH36" i="7" a="1"/>
  <c r="ICZ36" i="7" a="1"/>
  <c r="IDA36" i="7" s="1"/>
  <c r="ICR36" i="7" a="1"/>
  <c r="ICJ36" i="7" a="1"/>
  <c r="ICK36" i="7" s="1"/>
  <c r="ICB36" i="7" a="1"/>
  <c r="IBT36" i="7" a="1"/>
  <c r="IBU36" i="7" s="1"/>
  <c r="IBL36" i="7" a="1"/>
  <c r="IBD36" i="7" a="1"/>
  <c r="IBE36" i="7" s="1"/>
  <c r="IAV36" i="7" a="1"/>
  <c r="IAN36" i="7" a="1"/>
  <c r="IAO36" i="7" s="1"/>
  <c r="IAF36" i="7" a="1"/>
  <c r="HZX36" i="7" a="1"/>
  <c r="HZY36" i="7" s="1"/>
  <c r="HZP36" i="7" a="1"/>
  <c r="HZH36" i="7" a="1"/>
  <c r="HZI36" i="7" s="1"/>
  <c r="HYZ36" i="7" a="1"/>
  <c r="HYR36" i="7" a="1"/>
  <c r="HYS36" i="7" s="1"/>
  <c r="HYJ36" i="7" a="1"/>
  <c r="HYB36" i="7" a="1"/>
  <c r="HYC36" i="7" s="1"/>
  <c r="HXT36" i="7" a="1"/>
  <c r="HXL36" i="7" a="1"/>
  <c r="HXM36" i="7" s="1"/>
  <c r="HXD36" i="7" a="1"/>
  <c r="HWV36" i="7" a="1"/>
  <c r="HWW36" i="7" s="1"/>
  <c r="HWN36" i="7" a="1"/>
  <c r="HWF36" i="7" a="1"/>
  <c r="HWG36" i="7" s="1"/>
  <c r="HVX36" i="7" a="1"/>
  <c r="HVP36" i="7" a="1"/>
  <c r="HVQ36" i="7" s="1"/>
  <c r="HVH36" i="7" a="1"/>
  <c r="HUZ36" i="7" a="1"/>
  <c r="HVA36" i="7" s="1"/>
  <c r="HUR36" i="7" a="1"/>
  <c r="HUJ36" i="7" a="1"/>
  <c r="HUK36" i="7" s="1"/>
  <c r="HUB36" i="7" a="1"/>
  <c r="HTT36" i="7" a="1"/>
  <c r="HTU36" i="7" s="1"/>
  <c r="HTL36" i="7" a="1"/>
  <c r="HTD36" i="7" a="1"/>
  <c r="HTE36" i="7" s="1"/>
  <c r="HSV36" i="7" a="1"/>
  <c r="HSN36" i="7" a="1"/>
  <c r="HSO36" i="7" s="1"/>
  <c r="HSF36" i="7" a="1"/>
  <c r="HRX36" i="7" a="1"/>
  <c r="HRY36" i="7" s="1"/>
  <c r="HRP36" i="7" a="1"/>
  <c r="HRH36" i="7" a="1"/>
  <c r="HRI36" i="7" s="1"/>
  <c r="HQZ36" i="7" a="1"/>
  <c r="HQR36" i="7" a="1"/>
  <c r="HQS36" i="7" s="1"/>
  <c r="HQJ36" i="7" a="1"/>
  <c r="HQB36" i="7" a="1"/>
  <c r="HQC36" i="7" s="1"/>
  <c r="HPT36" i="7" a="1"/>
  <c r="HPL36" i="7" a="1"/>
  <c r="HPM36" i="7" s="1"/>
  <c r="HPD36" i="7" a="1"/>
  <c r="HOV36" i="7" a="1"/>
  <c r="HOW36" i="7" s="1"/>
  <c r="HON36" i="7" a="1"/>
  <c r="HOF36" i="7" a="1"/>
  <c r="HOG36" i="7" s="1"/>
  <c r="HNX36" i="7" a="1"/>
  <c r="HNP36" i="7" a="1"/>
  <c r="HNQ36" i="7" s="1"/>
  <c r="HNH36" i="7" a="1"/>
  <c r="HMZ36" i="7" a="1"/>
  <c r="HNA36" i="7" s="1"/>
  <c r="HMR36" i="7" a="1"/>
  <c r="HMJ36" i="7" a="1"/>
  <c r="HMK36" i="7" s="1"/>
  <c r="HMB36" i="7" a="1"/>
  <c r="HLT36" i="7" a="1"/>
  <c r="HLU36" i="7" s="1"/>
  <c r="HLL36" i="7" a="1"/>
  <c r="HLD36" i="7" a="1"/>
  <c r="HLE36" i="7" s="1"/>
  <c r="HKV36" i="7" a="1"/>
  <c r="HKN36" i="7" a="1"/>
  <c r="HKO36" i="7" s="1"/>
  <c r="HKF36" i="7" a="1"/>
  <c r="HJX36" i="7" a="1"/>
  <c r="HJY36" i="7" s="1"/>
  <c r="HJP36" i="7" a="1"/>
  <c r="HJH36" i="7" a="1"/>
  <c r="HJI36" i="7" s="1"/>
  <c r="HIZ36" i="7" a="1"/>
  <c r="HIR36" i="7" a="1"/>
  <c r="HIS36" i="7" s="1"/>
  <c r="HIJ36" i="7" a="1"/>
  <c r="HIB36" i="7" a="1"/>
  <c r="HIC36" i="7" s="1"/>
  <c r="HHT36" i="7" a="1"/>
  <c r="HHL36" i="7" a="1"/>
  <c r="HHM36" i="7" s="1"/>
  <c r="HHD36" i="7" a="1"/>
  <c r="HGV36" i="7" a="1"/>
  <c r="HGW36" i="7" s="1"/>
  <c r="HGN36" i="7" a="1"/>
  <c r="HGF36" i="7" a="1"/>
  <c r="HGG36" i="7" s="1"/>
  <c r="HFX36" i="7" a="1"/>
  <c r="HFP36" i="7" a="1"/>
  <c r="HFQ36" i="7" s="1"/>
  <c r="HFH36" i="7" a="1"/>
  <c r="HEZ36" i="7" a="1"/>
  <c r="HFA36" i="7" s="1"/>
  <c r="HER36" i="7" a="1"/>
  <c r="HEJ36" i="7" a="1"/>
  <c r="HEK36" i="7" s="1"/>
  <c r="HEB36" i="7" a="1"/>
  <c r="HDT36" i="7" a="1"/>
  <c r="HDU36" i="7" s="1"/>
  <c r="HDL36" i="7" a="1"/>
  <c r="HDD36" i="7" a="1"/>
  <c r="HDE36" i="7" s="1"/>
  <c r="HCV36" i="7" a="1"/>
  <c r="HCN36" i="7" a="1"/>
  <c r="HCO36" i="7" s="1"/>
  <c r="HCF36" i="7" a="1"/>
  <c r="HBX36" i="7" a="1"/>
  <c r="HBY36" i="7" s="1"/>
  <c r="HBP36" i="7" a="1"/>
  <c r="HBH36" i="7" a="1"/>
  <c r="HBI36" i="7" s="1"/>
  <c r="HAZ36" i="7" a="1"/>
  <c r="HAR36" i="7" a="1"/>
  <c r="HAS36" i="7" s="1"/>
  <c r="HAJ36" i="7" a="1"/>
  <c r="HAB36" i="7" a="1"/>
  <c r="HAC36" i="7" s="1"/>
  <c r="GZT36" i="7" a="1"/>
  <c r="GZL36" i="7" a="1"/>
  <c r="GZM36" i="7" s="1"/>
  <c r="GZD36" i="7" a="1"/>
  <c r="GYV36" i="7" a="1"/>
  <c r="GYW36" i="7" s="1"/>
  <c r="GYN36" i="7" a="1"/>
  <c r="GYF36" i="7" a="1"/>
  <c r="GYG36" i="7" s="1"/>
  <c r="GXX36" i="7" a="1"/>
  <c r="GXP36" i="7" a="1"/>
  <c r="GXQ36" i="7" s="1"/>
  <c r="GXH36" i="7" a="1"/>
  <c r="GWZ36" i="7" a="1"/>
  <c r="GXA36" i="7" s="1"/>
  <c r="GWR36" i="7" a="1"/>
  <c r="GWJ36" i="7" a="1"/>
  <c r="GWK36" i="7" s="1"/>
  <c r="GWB36" i="7" a="1"/>
  <c r="GVT36" i="7" a="1"/>
  <c r="GVU36" i="7" s="1"/>
  <c r="GVL36" i="7" a="1"/>
  <c r="GVD36" i="7" a="1"/>
  <c r="GVE36" i="7" s="1"/>
  <c r="GUV36" i="7" a="1"/>
  <c r="GUN36" i="7" a="1"/>
  <c r="GUO36" i="7" s="1"/>
  <c r="GUF36" i="7" a="1"/>
  <c r="GTX36" i="7" a="1"/>
  <c r="GTY36" i="7" s="1"/>
  <c r="GTP36" i="7" a="1"/>
  <c r="GTH36" i="7" a="1"/>
  <c r="GTI36" i="7" s="1"/>
  <c r="GSZ36" i="7" a="1"/>
  <c r="GSR36" i="7" a="1"/>
  <c r="GSS36" i="7" s="1"/>
  <c r="GSJ36" i="7" a="1"/>
  <c r="GSB36" i="7" a="1"/>
  <c r="GSC36" i="7" s="1"/>
  <c r="GRT36" i="7" a="1"/>
  <c r="GRL36" i="7" a="1"/>
  <c r="GRM36" i="7" s="1"/>
  <c r="GRD36" i="7" a="1"/>
  <c r="GQV36" i="7" a="1"/>
  <c r="GQW36" i="7" s="1"/>
  <c r="GQN36" i="7" a="1"/>
  <c r="GQF36" i="7" a="1"/>
  <c r="GQG36" i="7" s="1"/>
  <c r="GPX36" i="7" a="1"/>
  <c r="GPP36" i="7" a="1"/>
  <c r="GPQ36" i="7" s="1"/>
  <c r="GPH36" i="7" a="1"/>
  <c r="GOZ36" i="7" a="1"/>
  <c r="GPA36" i="7" s="1"/>
  <c r="GOR36" i="7" a="1"/>
  <c r="GOJ36" i="7" a="1"/>
  <c r="GOK36" i="7" s="1"/>
  <c r="GOB36" i="7" a="1"/>
  <c r="GNT36" i="7" a="1"/>
  <c r="GNU36" i="7" s="1"/>
  <c r="GNL36" i="7" a="1"/>
  <c r="GND36" i="7" a="1"/>
  <c r="GNE36" i="7" s="1"/>
  <c r="GMV36" i="7" a="1"/>
  <c r="GMN36" i="7" a="1"/>
  <c r="GMO36" i="7" s="1"/>
  <c r="GMF36" i="7" a="1"/>
  <c r="GLX36" i="7" a="1"/>
  <c r="GLY36" i="7" s="1"/>
  <c r="GLP36" i="7" a="1"/>
  <c r="GLH36" i="7" a="1"/>
  <c r="GLI36" i="7" s="1"/>
  <c r="GKZ36" i="7" a="1"/>
  <c r="GKR36" i="7" a="1"/>
  <c r="GKS36" i="7" s="1"/>
  <c r="GKJ36" i="7" a="1"/>
  <c r="GKB36" i="7" a="1"/>
  <c r="GKC36" i="7" s="1"/>
  <c r="GJT36" i="7" a="1"/>
  <c r="GJL36" i="7" a="1"/>
  <c r="GJM36" i="7" s="1"/>
  <c r="GJD36" i="7" a="1"/>
  <c r="GIV36" i="7" a="1"/>
  <c r="GIW36" i="7" s="1"/>
  <c r="GIN36" i="7" a="1"/>
  <c r="GIF36" i="7" a="1"/>
  <c r="GIG36" i="7" s="1"/>
  <c r="GHX36" i="7" a="1"/>
  <c r="GHP36" i="7" a="1"/>
  <c r="GHQ36" i="7" s="1"/>
  <c r="GHH36" i="7" a="1"/>
  <c r="GGZ36" i="7" a="1"/>
  <c r="GHA36" i="7" s="1"/>
  <c r="GGR36" i="7" a="1"/>
  <c r="GGJ36" i="7" a="1"/>
  <c r="GGK36" i="7" s="1"/>
  <c r="GGB36" i="7" a="1"/>
  <c r="GFT36" i="7" a="1"/>
  <c r="GFU36" i="7" s="1"/>
  <c r="GFL36" i="7" a="1"/>
  <c r="GFD36" i="7" a="1"/>
  <c r="GFE36" i="7" s="1"/>
  <c r="GEV36" i="7" a="1"/>
  <c r="GEN36" i="7" a="1"/>
  <c r="GEO36" i="7" s="1"/>
  <c r="GEF36" i="7" a="1"/>
  <c r="GDX36" i="7" a="1"/>
  <c r="GDY36" i="7" s="1"/>
  <c r="GDP36" i="7" a="1"/>
  <c r="GDH36" i="7" a="1"/>
  <c r="GDI36" i="7" s="1"/>
  <c r="GCZ36" i="7" a="1"/>
  <c r="GCR36" i="7" a="1"/>
  <c r="GCS36" i="7" s="1"/>
  <c r="GCJ36" i="7" a="1"/>
  <c r="GCB36" i="7" a="1"/>
  <c r="GCC36" i="7" s="1"/>
  <c r="GBT36" i="7" a="1"/>
  <c r="GBL36" i="7" a="1"/>
  <c r="GBM36" i="7" s="1"/>
  <c r="GBD36" i="7" a="1"/>
  <c r="GAV36" i="7" a="1"/>
  <c r="GAW36" i="7" s="1"/>
  <c r="GAN36" i="7" a="1"/>
  <c r="GAF36" i="7" a="1"/>
  <c r="GAG36" i="7" s="1"/>
  <c r="FZX36" i="7" a="1"/>
  <c r="FZP36" i="7" a="1"/>
  <c r="FZQ36" i="7" s="1"/>
  <c r="FZH36" i="7" a="1"/>
  <c r="FYZ36" i="7" a="1"/>
  <c r="FZA36" i="7" s="1"/>
  <c r="FYR36" i="7" a="1"/>
  <c r="FYJ36" i="7" a="1"/>
  <c r="FYK36" i="7" s="1"/>
  <c r="FYB36" i="7" a="1"/>
  <c r="FXT36" i="7" a="1"/>
  <c r="FXU36" i="7" s="1"/>
  <c r="FXL36" i="7" a="1"/>
  <c r="FXD36" i="7" a="1"/>
  <c r="FXE36" i="7" s="1"/>
  <c r="FWV36" i="7" a="1"/>
  <c r="FWN36" i="7" a="1"/>
  <c r="FWO36" i="7" s="1"/>
  <c r="FWF36" i="7" a="1"/>
  <c r="FVX36" i="7" a="1"/>
  <c r="FVY36" i="7" s="1"/>
  <c r="FVP36" i="7" a="1"/>
  <c r="FVH36" i="7" a="1"/>
  <c r="FVI36" i="7" s="1"/>
  <c r="FUZ36" i="7" a="1"/>
  <c r="FUR36" i="7" a="1"/>
  <c r="FUS36" i="7" s="1"/>
  <c r="FUJ36" i="7" a="1"/>
  <c r="FUB36" i="7" a="1"/>
  <c r="FUC36" i="7" s="1"/>
  <c r="FTT36" i="7" a="1"/>
  <c r="FTL36" i="7" a="1"/>
  <c r="FTM36" i="7" s="1"/>
  <c r="FTD36" i="7" a="1"/>
  <c r="FSV36" i="7" a="1"/>
  <c r="FSW36" i="7" s="1"/>
  <c r="FSN36" i="7" a="1"/>
  <c r="FSF36" i="7" a="1"/>
  <c r="FSG36" i="7" s="1"/>
  <c r="FRX36" i="7" a="1"/>
  <c r="FRP36" i="7" a="1"/>
  <c r="FRQ36" i="7" s="1"/>
  <c r="FRH36" i="7" a="1"/>
  <c r="FQZ36" i="7" a="1"/>
  <c r="FRA36" i="7" s="1"/>
  <c r="FQR36" i="7" a="1"/>
  <c r="FQJ36" i="7" a="1"/>
  <c r="FQK36" i="7" s="1"/>
  <c r="FQB36" i="7" a="1"/>
  <c r="FPT36" i="7" a="1"/>
  <c r="FPU36" i="7" s="1"/>
  <c r="FPL36" i="7" a="1"/>
  <c r="FPD36" i="7" a="1"/>
  <c r="FPE36" i="7" s="1"/>
  <c r="FOV36" i="7" a="1"/>
  <c r="FON36" i="7" a="1"/>
  <c r="FOO36" i="7" s="1"/>
  <c r="FOF36" i="7" a="1"/>
  <c r="FNX36" i="7" a="1"/>
  <c r="FNY36" i="7" s="1"/>
  <c r="FNP36" i="7" a="1"/>
  <c r="FNH36" i="7" a="1"/>
  <c r="FNI36" i="7" s="1"/>
  <c r="FMZ36" i="7" a="1"/>
  <c r="FMR36" i="7" a="1"/>
  <c r="FMS36" i="7" s="1"/>
  <c r="FMJ36" i="7" a="1"/>
  <c r="FMB36" i="7" a="1"/>
  <c r="FMC36" i="7" s="1"/>
  <c r="FLT36" i="7" a="1"/>
  <c r="FLL36" i="7" a="1"/>
  <c r="FLM36" i="7" s="1"/>
  <c r="FLD36" i="7" a="1"/>
  <c r="FKV36" i="7" a="1"/>
  <c r="FKW36" i="7" s="1"/>
  <c r="FKN36" i="7" a="1"/>
  <c r="FKF36" i="7" a="1"/>
  <c r="FKG36" i="7" s="1"/>
  <c r="FJX36" i="7" a="1"/>
  <c r="FJP36" i="7" a="1"/>
  <c r="FJQ36" i="7" s="1"/>
  <c r="FJH36" i="7" a="1"/>
  <c r="FIZ36" i="7" a="1"/>
  <c r="FJA36" i="7" s="1"/>
  <c r="FIR36" i="7" a="1"/>
  <c r="FIJ36" i="7" a="1"/>
  <c r="FIK36" i="7" s="1"/>
  <c r="FIB36" i="7" a="1"/>
  <c r="FHT36" i="7" a="1"/>
  <c r="FHU36" i="7" s="1"/>
  <c r="FHL36" i="7" a="1"/>
  <c r="FHD36" i="7" a="1"/>
  <c r="FHE36" i="7" s="1"/>
  <c r="FGV36" i="7" a="1"/>
  <c r="FGN36" i="7" a="1"/>
  <c r="FGO36" i="7" s="1"/>
  <c r="FGF36" i="7" a="1"/>
  <c r="FFX36" i="7" a="1"/>
  <c r="FFY36" i="7" s="1"/>
  <c r="FFP36" i="7" a="1"/>
  <c r="FFH36" i="7" a="1"/>
  <c r="FFI36" i="7" s="1"/>
  <c r="FEZ36" i="7" a="1"/>
  <c r="FER36" i="7" a="1"/>
  <c r="FES36" i="7" s="1"/>
  <c r="FEJ36" i="7" a="1"/>
  <c r="FEB36" i="7" a="1"/>
  <c r="FEC36" i="7" s="1"/>
  <c r="FDT36" i="7" a="1"/>
  <c r="FDL36" i="7" a="1"/>
  <c r="FDM36" i="7" s="1"/>
  <c r="FDD36" i="7" a="1"/>
  <c r="FCV36" i="7" a="1"/>
  <c r="FCW36" i="7" s="1"/>
  <c r="FCN36" i="7" a="1"/>
  <c r="FCF36" i="7" a="1"/>
  <c r="FCG36" i="7" s="1"/>
  <c r="FBX36" i="7" a="1"/>
  <c r="FBP36" i="7" a="1"/>
  <c r="FBQ36" i="7" s="1"/>
  <c r="FBH36" i="7" a="1"/>
  <c r="FAZ36" i="7" a="1"/>
  <c r="FBA36" i="7" s="1"/>
  <c r="FAR36" i="7" a="1"/>
  <c r="FAJ36" i="7" a="1"/>
  <c r="FAK36" i="7" s="1"/>
  <c r="FAB36" i="7" a="1"/>
  <c r="EZT36" i="7" a="1"/>
  <c r="EZU36" i="7" s="1"/>
  <c r="EZL36" i="7" a="1"/>
  <c r="EZD36" i="7" a="1"/>
  <c r="EZE36" i="7" s="1"/>
  <c r="EYV36" i="7" a="1"/>
  <c r="EYN36" i="7" a="1"/>
  <c r="EYO36" i="7" s="1"/>
  <c r="EYF36" i="7" a="1"/>
  <c r="EXX36" i="7" a="1"/>
  <c r="EXY36" i="7" s="1"/>
  <c r="EXP36" i="7" a="1"/>
  <c r="EXH36" i="7" a="1"/>
  <c r="EXI36" i="7" s="1"/>
  <c r="EWZ36" i="7" a="1"/>
  <c r="EWR36" i="7" a="1"/>
  <c r="EWS36" i="7" s="1"/>
  <c r="EWJ36" i="7" a="1"/>
  <c r="EWB36" i="7" a="1"/>
  <c r="EWC36" i="7" s="1"/>
  <c r="EVT36" i="7" a="1"/>
  <c r="EVL36" i="7" a="1"/>
  <c r="EVM36" i="7" s="1"/>
  <c r="EVD36" i="7" a="1"/>
  <c r="EUV36" i="7" a="1"/>
  <c r="EUW36" i="7" s="1"/>
  <c r="EUN36" i="7" a="1"/>
  <c r="EUF36" i="7" a="1"/>
  <c r="EUG36" i="7" s="1"/>
  <c r="ETX36" i="7" a="1"/>
  <c r="ETP36" i="7" a="1"/>
  <c r="ETQ36" i="7" s="1"/>
  <c r="ETH36" i="7" a="1"/>
  <c r="ESZ36" i="7" a="1"/>
  <c r="ETA36" i="7" s="1"/>
  <c r="ESR36" i="7" a="1"/>
  <c r="ESJ36" i="7" a="1"/>
  <c r="ESK36" i="7" s="1"/>
  <c r="ESB36" i="7" a="1"/>
  <c r="ERT36" i="7" a="1"/>
  <c r="ERU36" i="7" s="1"/>
  <c r="ERL36" i="7" a="1"/>
  <c r="ERD36" i="7" a="1"/>
  <c r="ERE36" i="7" s="1"/>
  <c r="EQV36" i="7" a="1"/>
  <c r="EQN36" i="7" a="1"/>
  <c r="EQO36" i="7" s="1"/>
  <c r="EQF36" i="7" a="1"/>
  <c r="EPX36" i="7" a="1"/>
  <c r="EPY36" i="7" s="1"/>
  <c r="EPP36" i="7" a="1"/>
  <c r="EPH36" i="7" a="1"/>
  <c r="EPI36" i="7" s="1"/>
  <c r="EOZ36" i="7" a="1"/>
  <c r="EOR36" i="7" a="1"/>
  <c r="EOS36" i="7" s="1"/>
  <c r="EOJ36" i="7" a="1"/>
  <c r="EOB36" i="7" a="1"/>
  <c r="EOC36" i="7" s="1"/>
  <c r="ENT36" i="7" a="1"/>
  <c r="ENL36" i="7" a="1"/>
  <c r="ENM36" i="7" s="1"/>
  <c r="END36" i="7" a="1"/>
  <c r="EMV36" i="7" a="1"/>
  <c r="EMW36" i="7" s="1"/>
  <c r="EMN36" i="7" a="1"/>
  <c r="EMF36" i="7" a="1"/>
  <c r="EMG36" i="7" s="1"/>
  <c r="ELX36" i="7" a="1"/>
  <c r="ELP36" i="7" a="1"/>
  <c r="ELQ36" i="7" s="1"/>
  <c r="ELH36" i="7" a="1"/>
  <c r="EKZ36" i="7" a="1"/>
  <c r="ELA36" i="7" s="1"/>
  <c r="EKR36" i="7" a="1"/>
  <c r="EKJ36" i="7" a="1"/>
  <c r="EKK36" i="7" s="1"/>
  <c r="EKB36" i="7" a="1"/>
  <c r="EJT36" i="7" a="1"/>
  <c r="EJU36" i="7" s="1"/>
  <c r="EJL36" i="7" a="1"/>
  <c r="EJD36" i="7" a="1"/>
  <c r="EJE36" i="7" s="1"/>
  <c r="EIV36" i="7" a="1"/>
  <c r="EIN36" i="7" a="1"/>
  <c r="EIO36" i="7" s="1"/>
  <c r="EIF36" i="7" a="1"/>
  <c r="EHX36" i="7" a="1"/>
  <c r="EHY36" i="7" s="1"/>
  <c r="EHP36" i="7" a="1"/>
  <c r="EHH36" i="7" a="1"/>
  <c r="EHI36" i="7" s="1"/>
  <c r="EGZ36" i="7" a="1"/>
  <c r="EGR36" i="7" a="1"/>
  <c r="EGS36" i="7" s="1"/>
  <c r="EGJ36" i="7" a="1"/>
  <c r="EGB36" i="7" a="1"/>
  <c r="EGC36" i="7" s="1"/>
  <c r="EFT36" i="7" a="1"/>
  <c r="EFL36" i="7" a="1"/>
  <c r="EFM36" i="7" s="1"/>
  <c r="EFD36" i="7" a="1"/>
  <c r="EEV36" i="7" a="1"/>
  <c r="EEW36" i="7" s="1"/>
  <c r="EEN36" i="7" a="1"/>
  <c r="EEF36" i="7" a="1"/>
  <c r="EEG36" i="7" s="1"/>
  <c r="EDX36" i="7" a="1"/>
  <c r="EDP36" i="7" a="1"/>
  <c r="EDQ36" i="7" s="1"/>
  <c r="EDH36" i="7" a="1"/>
  <c r="ECZ36" i="7" a="1"/>
  <c r="EDA36" i="7" s="1"/>
  <c r="ECR36" i="7" a="1"/>
  <c r="ECJ36" i="7" a="1"/>
  <c r="ECK36" i="7" s="1"/>
  <c r="ECB36" i="7" a="1"/>
  <c r="EBT36" i="7" a="1"/>
  <c r="EBU36" i="7" s="1"/>
  <c r="EBL36" i="7" a="1"/>
  <c r="EBD36" i="7" a="1"/>
  <c r="EBE36" i="7" s="1"/>
  <c r="EAV36" i="7" a="1"/>
  <c r="EAN36" i="7" a="1"/>
  <c r="EAO36" i="7" s="1"/>
  <c r="EAF36" i="7" a="1"/>
  <c r="DZX36" i="7" a="1"/>
  <c r="DZY36" i="7" s="1"/>
  <c r="DZP36" i="7" a="1"/>
  <c r="DZH36" i="7" a="1"/>
  <c r="DZI36" i="7" s="1"/>
  <c r="DYZ36" i="7" a="1"/>
  <c r="DYR36" i="7" a="1"/>
  <c r="DYS36" i="7" s="1"/>
  <c r="DYJ36" i="7" a="1"/>
  <c r="DYB36" i="7" a="1"/>
  <c r="DYC36" i="7" s="1"/>
  <c r="DXT36" i="7" a="1"/>
  <c r="DXL36" i="7" a="1"/>
  <c r="DXM36" i="7" s="1"/>
  <c r="DXD36" i="7" a="1"/>
  <c r="DWV36" i="7" a="1"/>
  <c r="DWW36" i="7" s="1"/>
  <c r="DWN36" i="7" a="1"/>
  <c r="DWF36" i="7" a="1"/>
  <c r="DWG36" i="7" s="1"/>
  <c r="DVX36" i="7" a="1"/>
  <c r="DVP36" i="7" a="1"/>
  <c r="DVQ36" i="7" s="1"/>
  <c r="DVH36" i="7" a="1"/>
  <c r="DUZ36" i="7" a="1"/>
  <c r="DVA36" i="7" s="1"/>
  <c r="DUR36" i="7" a="1"/>
  <c r="DUJ36" i="7" a="1"/>
  <c r="DUK36" i="7" s="1"/>
  <c r="DUB36" i="7" a="1"/>
  <c r="DTT36" i="7" a="1"/>
  <c r="DTU36" i="7" s="1"/>
  <c r="DTL36" i="7" a="1"/>
  <c r="DTD36" i="7" a="1"/>
  <c r="DTE36" i="7" s="1"/>
  <c r="DSV36" i="7" a="1"/>
  <c r="DSN36" i="7" a="1"/>
  <c r="DSO36" i="7" s="1"/>
  <c r="DSF36" i="7" a="1"/>
  <c r="DRX36" i="7" a="1"/>
  <c r="DRY36" i="7" s="1"/>
  <c r="DRP36" i="7" a="1"/>
  <c r="DRH36" i="7" a="1"/>
  <c r="DRI36" i="7" s="1"/>
  <c r="DQZ36" i="7" a="1"/>
  <c r="DQR36" i="7" a="1"/>
  <c r="DQS36" i="7" s="1"/>
  <c r="DQJ36" i="7" a="1"/>
  <c r="DQB36" i="7" a="1"/>
  <c r="DQC36" i="7" s="1"/>
  <c r="DPT36" i="7" a="1"/>
  <c r="DPL36" i="7" a="1"/>
  <c r="DPM36" i="7" s="1"/>
  <c r="DPD36" i="7" a="1"/>
  <c r="DOV36" i="7" a="1"/>
  <c r="DOW36" i="7" s="1"/>
  <c r="DON36" i="7" a="1"/>
  <c r="DOF36" i="7" a="1"/>
  <c r="DOG36" i="7" s="1"/>
  <c r="DNX36" i="7" a="1"/>
  <c r="DNP36" i="7" a="1"/>
  <c r="DNQ36" i="7" s="1"/>
  <c r="DNH36" i="7" a="1"/>
  <c r="DMZ36" i="7" a="1"/>
  <c r="DNA36" i="7" s="1"/>
  <c r="DMR36" i="7" a="1"/>
  <c r="DMJ36" i="7" a="1"/>
  <c r="DMK36" i="7" s="1"/>
  <c r="DMB36" i="7" a="1"/>
  <c r="DLT36" i="7" a="1"/>
  <c r="DLU36" i="7" s="1"/>
  <c r="DLL36" i="7" a="1"/>
  <c r="DLD36" i="7" a="1"/>
  <c r="DLE36" i="7" s="1"/>
  <c r="DKV36" i="7" a="1"/>
  <c r="DKN36" i="7" a="1"/>
  <c r="DKO36" i="7" s="1"/>
  <c r="DKF36" i="7" a="1"/>
  <c r="DJX36" i="7" a="1"/>
  <c r="DJY36" i="7" s="1"/>
  <c r="DJP36" i="7" a="1"/>
  <c r="DJH36" i="7" a="1"/>
  <c r="DJI36" i="7" s="1"/>
  <c r="DIZ36" i="7" a="1"/>
  <c r="DIR36" i="7" a="1"/>
  <c r="DIS36" i="7" s="1"/>
  <c r="DIJ36" i="7" a="1"/>
  <c r="DIB36" i="7" a="1"/>
  <c r="DIC36" i="7" s="1"/>
  <c r="DHT36" i="7" a="1"/>
  <c r="DHL36" i="7" a="1"/>
  <c r="DHM36" i="7" s="1"/>
  <c r="DHD36" i="7" a="1"/>
  <c r="DGV36" i="7" a="1"/>
  <c r="DGW36" i="7" s="1"/>
  <c r="DGN36" i="7" a="1"/>
  <c r="DGF36" i="7" a="1"/>
  <c r="DGG36" i="7" s="1"/>
  <c r="DFX36" i="7" a="1"/>
  <c r="DFP36" i="7" a="1"/>
  <c r="DFQ36" i="7" s="1"/>
  <c r="DFH36" i="7" a="1"/>
  <c r="DEZ36" i="7" a="1"/>
  <c r="DFA36" i="7" s="1"/>
  <c r="DER36" i="7" a="1"/>
  <c r="DEJ36" i="7" a="1"/>
  <c r="DEK36" i="7" s="1"/>
  <c r="DEB36" i="7" a="1"/>
  <c r="DDT36" i="7" a="1"/>
  <c r="DDU36" i="7" s="1"/>
  <c r="DDL36" i="7" a="1"/>
  <c r="DDD36" i="7" a="1"/>
  <c r="DDE36" i="7" s="1"/>
  <c r="DCV36" i="7" a="1"/>
  <c r="DCN36" i="7" a="1"/>
  <c r="DCO36" i="7" s="1"/>
  <c r="DCF36" i="7" a="1"/>
  <c r="DBX36" i="7" a="1"/>
  <c r="DBY36" i="7" s="1"/>
  <c r="DBP36" i="7" a="1"/>
  <c r="DBH36" i="7" a="1"/>
  <c r="DBI36" i="7" s="1"/>
  <c r="DAZ36" i="7" a="1"/>
  <c r="DAR36" i="7" a="1"/>
  <c r="DAS36" i="7" s="1"/>
  <c r="DAJ36" i="7" a="1"/>
  <c r="DAB36" i="7" a="1"/>
  <c r="DAC36" i="7" s="1"/>
  <c r="CZT36" i="7" a="1"/>
  <c r="CZL36" i="7" a="1"/>
  <c r="CZM36" i="7" s="1"/>
  <c r="CZD36" i="7" a="1"/>
  <c r="CYV36" i="7" a="1"/>
  <c r="CYW36" i="7" s="1"/>
  <c r="CYN36" i="7" a="1"/>
  <c r="CYF36" i="7" a="1"/>
  <c r="CYG36" i="7" s="1"/>
  <c r="CXX36" i="7" a="1"/>
  <c r="CXP36" i="7" a="1"/>
  <c r="CXQ36" i="7" s="1"/>
  <c r="CXH36" i="7" a="1"/>
  <c r="CWZ36" i="7" a="1"/>
  <c r="CXA36" i="7" s="1"/>
  <c r="CWR36" i="7" a="1"/>
  <c r="CWJ36" i="7" a="1"/>
  <c r="CWK36" i="7" s="1"/>
  <c r="CWB36" i="7" a="1"/>
  <c r="CVT36" i="7" a="1"/>
  <c r="CVU36" i="7" s="1"/>
  <c r="CVL36" i="7" a="1"/>
  <c r="CVD36" i="7" a="1"/>
  <c r="CVE36" i="7" s="1"/>
  <c r="CUV36" i="7" a="1"/>
  <c r="CUN36" i="7" a="1"/>
  <c r="CUO36" i="7" s="1"/>
  <c r="CUF36" i="7" a="1"/>
  <c r="CTX36" i="7" a="1"/>
  <c r="CTY36" i="7" s="1"/>
  <c r="CTP36" i="7" a="1"/>
  <c r="CTH36" i="7" a="1"/>
  <c r="CTI36" i="7" s="1"/>
  <c r="CSZ36" i="7" a="1"/>
  <c r="CSR36" i="7" a="1"/>
  <c r="CSS36" i="7" s="1"/>
  <c r="CSJ36" i="7" a="1"/>
  <c r="CSB36" i="7" a="1"/>
  <c r="CSC36" i="7" s="1"/>
  <c r="CRT36" i="7" a="1"/>
  <c r="CRL36" i="7" a="1"/>
  <c r="CRM36" i="7" s="1"/>
  <c r="CRD36" i="7" a="1"/>
  <c r="CQV36" i="7" a="1"/>
  <c r="CQW36" i="7" s="1"/>
  <c r="CQN36" i="7" a="1"/>
  <c r="CQF36" i="7" a="1"/>
  <c r="CQG36" i="7" s="1"/>
  <c r="CPX36" i="7" a="1"/>
  <c r="CPP36" i="7" a="1"/>
  <c r="CPQ36" i="7" s="1"/>
  <c r="CPH36" i="7" a="1"/>
  <c r="COZ36" i="7" a="1"/>
  <c r="CPA36" i="7" s="1"/>
  <c r="COR36" i="7" a="1"/>
  <c r="COJ36" i="7" a="1"/>
  <c r="COK36" i="7" s="1"/>
  <c r="COB36" i="7" a="1"/>
  <c r="CNT36" i="7" a="1"/>
  <c r="CNU36" i="7" s="1"/>
  <c r="CNL36" i="7" a="1"/>
  <c r="CND36" i="7" a="1"/>
  <c r="CNE36" i="7" s="1"/>
  <c r="CMV36" i="7" a="1"/>
  <c r="CMN36" i="7" a="1"/>
  <c r="CMO36" i="7" s="1"/>
  <c r="CMF36" i="7" a="1"/>
  <c r="CLX36" i="7" a="1"/>
  <c r="CLY36" i="7" s="1"/>
  <c r="CLP36" i="7" a="1"/>
  <c r="CLH36" i="7" a="1"/>
  <c r="CLI36" i="7" s="1"/>
  <c r="CKZ36" i="7" a="1"/>
  <c r="CKR36" i="7" a="1"/>
  <c r="CKS36" i="7" s="1"/>
  <c r="CKJ36" i="7" a="1"/>
  <c r="CKB36" i="7" a="1"/>
  <c r="CKC36" i="7" s="1"/>
  <c r="CJT36" i="7" a="1"/>
  <c r="CJL36" i="7" a="1"/>
  <c r="CJM36" i="7" s="1"/>
  <c r="CJD36" i="7" a="1"/>
  <c r="CIV36" i="7" a="1"/>
  <c r="CIW36" i="7" s="1"/>
  <c r="CIN36" i="7" a="1"/>
  <c r="CIF36" i="7" a="1"/>
  <c r="CIG36" i="7" s="1"/>
  <c r="CHX36" i="7" a="1"/>
  <c r="CHP36" i="7" a="1"/>
  <c r="CHQ36" i="7" s="1"/>
  <c r="CHH36" i="7" a="1"/>
  <c r="CGZ36" i="7" a="1"/>
  <c r="CHA36" i="7" s="1"/>
  <c r="CGR36" i="7" a="1"/>
  <c r="CGJ36" i="7" a="1"/>
  <c r="CGK36" i="7" s="1"/>
  <c r="CGB36" i="7" a="1"/>
  <c r="CFT36" i="7" a="1"/>
  <c r="CFU36" i="7" s="1"/>
  <c r="CFL36" i="7" a="1"/>
  <c r="CFD36" i="7" a="1"/>
  <c r="CFE36" i="7" s="1"/>
  <c r="CEV36" i="7" a="1"/>
  <c r="CEN36" i="7" a="1"/>
  <c r="CEO36" i="7" s="1"/>
  <c r="CEF36" i="7" a="1"/>
  <c r="CDX36" i="7" a="1"/>
  <c r="CDY36" i="7" s="1"/>
  <c r="CDP36" i="7" a="1"/>
  <c r="CDH36" i="7" a="1"/>
  <c r="CDI36" i="7" s="1"/>
  <c r="CCZ36" i="7" a="1"/>
  <c r="CCR36" i="7" a="1"/>
  <c r="CCS36" i="7" s="1"/>
  <c r="CCJ36" i="7" a="1"/>
  <c r="CCB36" i="7" a="1"/>
  <c r="CCC36" i="7" s="1"/>
  <c r="CBT36" i="7" a="1"/>
  <c r="CBL36" i="7" a="1"/>
  <c r="CBM36" i="7" s="1"/>
  <c r="CBD36" i="7" a="1"/>
  <c r="CAV36" i="7" a="1"/>
  <c r="CAW36" i="7" s="1"/>
  <c r="CAN36" i="7" a="1"/>
  <c r="CAF36" i="7" a="1"/>
  <c r="CAG36" i="7" s="1"/>
  <c r="BZX36" i="7" a="1"/>
  <c r="BZP36" i="7" a="1"/>
  <c r="BZQ36" i="7" s="1"/>
  <c r="BZH36" i="7" a="1"/>
  <c r="BYZ36" i="7" a="1"/>
  <c r="BZA36" i="7" s="1"/>
  <c r="BYR36" i="7" a="1"/>
  <c r="BYJ36" i="7" a="1"/>
  <c r="BYK36" i="7" s="1"/>
  <c r="BYB36" i="7" a="1"/>
  <c r="BXT36" i="7" a="1"/>
  <c r="BXU36" i="7" s="1"/>
  <c r="BXL36" i="7" a="1"/>
  <c r="BXD36" i="7" a="1"/>
  <c r="BXF36" i="7" s="1"/>
  <c r="BXH36" i="7" s="1"/>
  <c r="BWV36" i="7" a="1"/>
  <c r="BWW36" i="7" s="1"/>
  <c r="BWN36" i="7" a="1"/>
  <c r="BWP36" i="7" s="1"/>
  <c r="BWR36" i="7" s="1"/>
  <c r="BWF36" i="7" a="1"/>
  <c r="BWG36" i="7" s="1"/>
  <c r="BVX36" i="7" a="1"/>
  <c r="BVZ36" i="7" s="1"/>
  <c r="BWB36" i="7" s="1"/>
  <c r="BVP36" i="7" a="1"/>
  <c r="BVQ36" i="7" s="1"/>
  <c r="BVH36" i="7" a="1"/>
  <c r="BVJ36" i="7" s="1"/>
  <c r="BVL36" i="7" s="1"/>
  <c r="BUZ36" i="7" a="1"/>
  <c r="BVA36" i="7" s="1"/>
  <c r="BUR36" i="7" a="1"/>
  <c r="BUT36" i="7" s="1"/>
  <c r="BUV36" i="7" s="1"/>
  <c r="BUJ36" i="7" a="1"/>
  <c r="BUK36" i="7" s="1"/>
  <c r="BUB36" i="7" a="1"/>
  <c r="BUD36" i="7" s="1"/>
  <c r="BUF36" i="7" s="1"/>
  <c r="BTT36" i="7" a="1"/>
  <c r="BTU36" i="7" s="1"/>
  <c r="BTL36" i="7" a="1"/>
  <c r="BTN36" i="7" s="1"/>
  <c r="BTP36" i="7" s="1"/>
  <c r="BTD36" i="7" a="1"/>
  <c r="BTE36" i="7" s="1"/>
  <c r="BSV36" i="7" a="1"/>
  <c r="BSX36" i="7" s="1"/>
  <c r="BSZ36" i="7" s="1"/>
  <c r="BSN36" i="7" a="1"/>
  <c r="BSO36" i="7" s="1"/>
  <c r="BSF36" i="7" a="1"/>
  <c r="BSH36" i="7" s="1"/>
  <c r="BSJ36" i="7" s="1"/>
  <c r="BRX36" i="7" a="1"/>
  <c r="BRY36" i="7" s="1"/>
  <c r="BRP36" i="7" a="1"/>
  <c r="BRR36" i="7" s="1"/>
  <c r="BRT36" i="7" s="1"/>
  <c r="BRH36" i="7" a="1"/>
  <c r="BRI36" i="7" s="1"/>
  <c r="BQZ36" i="7" a="1"/>
  <c r="BRB36" i="7" s="1"/>
  <c r="BRD36" i="7" s="1"/>
  <c r="BQR36" i="7" a="1"/>
  <c r="BQS36" i="7" s="1"/>
  <c r="BQJ36" i="7" a="1"/>
  <c r="BQL36" i="7" s="1"/>
  <c r="BQN36" i="7" s="1"/>
  <c r="BQB36" i="7" a="1"/>
  <c r="BQC36" i="7" s="1"/>
  <c r="BPT36" i="7" a="1"/>
  <c r="BPV36" i="7" s="1"/>
  <c r="BPX36" i="7" s="1"/>
  <c r="BPL36" i="7" a="1"/>
  <c r="BPM36" i="7" s="1"/>
  <c r="BPD36" i="7" a="1"/>
  <c r="BPF36" i="7" s="1"/>
  <c r="BPH36" i="7" s="1"/>
  <c r="BOV36" i="7" a="1"/>
  <c r="BOW36" i="7" s="1"/>
  <c r="BON36" i="7" a="1"/>
  <c r="BOP36" i="7" s="1"/>
  <c r="BOR36" i="7" s="1"/>
  <c r="BOF36" i="7" a="1"/>
  <c r="BOG36" i="7" s="1"/>
  <c r="BNX36" i="7" a="1"/>
  <c r="BNZ36" i="7" s="1"/>
  <c r="BOB36" i="7" s="1"/>
  <c r="BNP36" i="7" a="1"/>
  <c r="BNQ36" i="7" s="1"/>
  <c r="BNH36" i="7" a="1"/>
  <c r="BNJ36" i="7" s="1"/>
  <c r="BNL36" i="7" s="1"/>
  <c r="BMZ36" i="7" a="1"/>
  <c r="BNA36" i="7" s="1"/>
  <c r="BMR36" i="7" a="1"/>
  <c r="BMT36" i="7" s="1"/>
  <c r="BMV36" i="7" s="1"/>
  <c r="BMJ36" i="7" a="1"/>
  <c r="BMK36" i="7" s="1"/>
  <c r="BMB36" i="7" a="1"/>
  <c r="BMD36" i="7" s="1"/>
  <c r="BMF36" i="7" s="1"/>
  <c r="BLT36" i="7" a="1"/>
  <c r="BLU36" i="7" s="1"/>
  <c r="BLL36" i="7" a="1"/>
  <c r="BLN36" i="7" s="1"/>
  <c r="BLP36" i="7" s="1"/>
  <c r="BLD36" i="7" a="1"/>
  <c r="BLE36" i="7" s="1"/>
  <c r="BKV36" i="7" a="1"/>
  <c r="BKX36" i="7" s="1"/>
  <c r="BKZ36" i="7" s="1"/>
  <c r="BKN36" i="7" a="1"/>
  <c r="BKO36" i="7" s="1"/>
  <c r="BKF36" i="7" a="1"/>
  <c r="BKH36" i="7" s="1"/>
  <c r="BKJ36" i="7" s="1"/>
  <c r="BJX36" i="7" a="1"/>
  <c r="BJY36" i="7" s="1"/>
  <c r="BJP36" i="7" a="1"/>
  <c r="BJR36" i="7" s="1"/>
  <c r="BJT36" i="7" s="1"/>
  <c r="BJH36" i="7" a="1"/>
  <c r="BJI36" i="7" s="1"/>
  <c r="BIZ36" i="7" a="1"/>
  <c r="BJB36" i="7" s="1"/>
  <c r="BJD36" i="7" s="1"/>
  <c r="BIR36" i="7" a="1"/>
  <c r="BIS36" i="7" s="1"/>
  <c r="BIJ36" i="7" a="1"/>
  <c r="BIL36" i="7" s="1"/>
  <c r="BIN36" i="7" s="1"/>
  <c r="BIB36" i="7" a="1"/>
  <c r="BIC36" i="7" s="1"/>
  <c r="BHT36" i="7" a="1"/>
  <c r="BHV36" i="7" s="1"/>
  <c r="BHX36" i="7" s="1"/>
  <c r="BHL36" i="7" a="1"/>
  <c r="BHM36" i="7" s="1"/>
  <c r="BHD36" i="7" a="1"/>
  <c r="BHF36" i="7" s="1"/>
  <c r="BHH36" i="7" s="1"/>
  <c r="BGV36" i="7" a="1"/>
  <c r="BGW36" i="7" s="1"/>
  <c r="BGN36" i="7" a="1"/>
  <c r="BGP36" i="7" s="1"/>
  <c r="BGR36" i="7" s="1"/>
  <c r="BGF36" i="7" a="1"/>
  <c r="BGG36" i="7" s="1"/>
  <c r="BFX36" i="7" a="1"/>
  <c r="BFZ36" i="7" s="1"/>
  <c r="BGB36" i="7" s="1"/>
  <c r="BFP36" i="7" a="1"/>
  <c r="BFQ36" i="7" s="1"/>
  <c r="BFH36" i="7" a="1"/>
  <c r="BFJ36" i="7" s="1"/>
  <c r="BFL36" i="7" s="1"/>
  <c r="BEZ36" i="7" a="1"/>
  <c r="BFA36" i="7" s="1"/>
  <c r="BER36" i="7" a="1"/>
  <c r="BET36" i="7" s="1"/>
  <c r="BEV36" i="7" s="1"/>
  <c r="BEJ36" i="7" a="1"/>
  <c r="BEK36" i="7" s="1"/>
  <c r="BEB36" i="7" a="1"/>
  <c r="BED36" i="7" s="1"/>
  <c r="BEF36" i="7" s="1"/>
  <c r="BDT36" i="7" a="1"/>
  <c r="BDU36" i="7" s="1"/>
  <c r="BDL36" i="7" a="1"/>
  <c r="BDN36" i="7" s="1"/>
  <c r="BDP36" i="7" s="1"/>
  <c r="BDD36" i="7" a="1"/>
  <c r="BDE36" i="7" s="1"/>
  <c r="BCV36" i="7" a="1"/>
  <c r="BCX36" i="7" s="1"/>
  <c r="BCZ36" i="7" s="1"/>
  <c r="BCN36" i="7" a="1"/>
  <c r="BCO36" i="7" s="1"/>
  <c r="BCF36" i="7" a="1"/>
  <c r="BCH36" i="7" s="1"/>
  <c r="BCJ36" i="7" s="1"/>
  <c r="BBX36" i="7" a="1"/>
  <c r="BBY36" i="7" s="1"/>
  <c r="BBP36" i="7" a="1"/>
  <c r="BBR36" i="7" s="1"/>
  <c r="BBT36" i="7" s="1"/>
  <c r="BBH36" i="7" a="1"/>
  <c r="BBI36" i="7" s="1"/>
  <c r="BAZ36" i="7" a="1"/>
  <c r="BBB36" i="7" s="1"/>
  <c r="BBD36" i="7" s="1"/>
  <c r="BAR36" i="7" a="1"/>
  <c r="BAS36" i="7" s="1"/>
  <c r="BAJ36" i="7" a="1"/>
  <c r="BAL36" i="7" s="1"/>
  <c r="BAN36" i="7" s="1"/>
  <c r="BAB36" i="7" a="1"/>
  <c r="BAC36" i="7" s="1"/>
  <c r="AZT36" i="7" a="1"/>
  <c r="AZV36" i="7" s="1"/>
  <c r="AZX36" i="7" s="1"/>
  <c r="AZL36" i="7" a="1"/>
  <c r="AZM36" i="7" s="1"/>
  <c r="AZD36" i="7" a="1"/>
  <c r="AZF36" i="7" s="1"/>
  <c r="AZH36" i="7" s="1"/>
  <c r="AYV36" i="7" a="1"/>
  <c r="AYW36" i="7" s="1"/>
  <c r="AYN36" i="7" a="1"/>
  <c r="AYP36" i="7" s="1"/>
  <c r="AYR36" i="7" s="1"/>
  <c r="AYF36" i="7" a="1"/>
  <c r="AYG36" i="7" s="1"/>
  <c r="AXX36" i="7" a="1"/>
  <c r="AXZ36" i="7" s="1"/>
  <c r="AYB36" i="7" s="1"/>
  <c r="AXP36" i="7" a="1"/>
  <c r="AXQ36" i="7" s="1"/>
  <c r="AXH36" i="7" a="1"/>
  <c r="AXJ36" i="7" s="1"/>
  <c r="AXL36" i="7" s="1"/>
  <c r="AWZ36" i="7" a="1"/>
  <c r="AXA36" i="7" s="1"/>
  <c r="AWR36" i="7" a="1"/>
  <c r="AWT36" i="7" s="1"/>
  <c r="AWV36" i="7" s="1"/>
  <c r="AWJ36" i="7" a="1"/>
  <c r="AWK36" i="7" s="1"/>
  <c r="AWB36" i="7" a="1"/>
  <c r="AWD36" i="7" s="1"/>
  <c r="AWF36" i="7" s="1"/>
  <c r="AVT36" i="7" a="1"/>
  <c r="AVU36" i="7" s="1"/>
  <c r="AVL36" i="7" a="1"/>
  <c r="AVN36" i="7" s="1"/>
  <c r="AVP36" i="7" s="1"/>
  <c r="AVD36" i="7" a="1"/>
  <c r="AVE36" i="7" s="1"/>
  <c r="AUV36" i="7" a="1"/>
  <c r="AUX36" i="7" s="1"/>
  <c r="AUZ36" i="7" s="1"/>
  <c r="AUN36" i="7" a="1"/>
  <c r="AUO36" i="7" s="1"/>
  <c r="AUF36" i="7" a="1"/>
  <c r="AUH36" i="7" s="1"/>
  <c r="AUJ36" i="7" s="1"/>
  <c r="ATX36" i="7" a="1"/>
  <c r="ATY36" i="7" s="1"/>
  <c r="ATP36" i="7" a="1"/>
  <c r="ATR36" i="7" s="1"/>
  <c r="ATT36" i="7" s="1"/>
  <c r="ATH36" i="7" a="1"/>
  <c r="ATI36" i="7" s="1"/>
  <c r="ASZ36" i="7" a="1"/>
  <c r="ATB36" i="7" s="1"/>
  <c r="ATD36" i="7" s="1"/>
  <c r="ASR36" i="7" a="1"/>
  <c r="ASS36" i="7" s="1"/>
  <c r="ASJ36" i="7" a="1"/>
  <c r="ASL36" i="7" s="1"/>
  <c r="ASN36" i="7" s="1"/>
  <c r="ASB36" i="7" a="1"/>
  <c r="ASC36" i="7" s="1"/>
  <c r="ART36" i="7" a="1"/>
  <c r="ARV36" i="7" s="1"/>
  <c r="ARX36" i="7" s="1"/>
  <c r="ARL36" i="7" a="1"/>
  <c r="ARM36" i="7" s="1"/>
  <c r="ARD36" i="7" a="1"/>
  <c r="ARF36" i="7" s="1"/>
  <c r="ARH36" i="7" s="1"/>
  <c r="AQV36" i="7" a="1"/>
  <c r="AQW36" i="7" s="1"/>
  <c r="AQN36" i="7" a="1"/>
  <c r="AQP36" i="7" s="1"/>
  <c r="AQR36" i="7" s="1"/>
  <c r="AQF36" i="7" a="1"/>
  <c r="AQG36" i="7" s="1"/>
  <c r="APX36" i="7" a="1"/>
  <c r="APZ36" i="7" s="1"/>
  <c r="AQB36" i="7" s="1"/>
  <c r="APP36" i="7" a="1"/>
  <c r="APQ36" i="7" s="1"/>
  <c r="APH36" i="7" a="1"/>
  <c r="APJ36" i="7" s="1"/>
  <c r="APL36" i="7" s="1"/>
  <c r="AOZ36" i="7" a="1"/>
  <c r="APA36" i="7" s="1"/>
  <c r="AOR36" i="7" a="1"/>
  <c r="AOT36" i="7" s="1"/>
  <c r="AOV36" i="7" s="1"/>
  <c r="AOJ36" i="7" a="1"/>
  <c r="AOK36" i="7" s="1"/>
  <c r="AOB36" i="7" a="1"/>
  <c r="AOD36" i="7" s="1"/>
  <c r="AOF36" i="7" s="1"/>
  <c r="ANT36" i="7" a="1"/>
  <c r="ANU36" i="7" s="1"/>
  <c r="ANL36" i="7" a="1"/>
  <c r="ANN36" i="7" s="1"/>
  <c r="ANP36" i="7" s="1"/>
  <c r="AND36" i="7" a="1"/>
  <c r="ANE36" i="7" s="1"/>
  <c r="AMV36" i="7" a="1"/>
  <c r="AMX36" i="7" s="1"/>
  <c r="AMZ36" i="7" s="1"/>
  <c r="AMN36" i="7" a="1"/>
  <c r="AMO36" i="7" s="1"/>
  <c r="AMF36" i="7" a="1"/>
  <c r="AMH36" i="7" s="1"/>
  <c r="AMJ36" i="7" s="1"/>
  <c r="ALX36" i="7" a="1"/>
  <c r="ALY36" i="7" s="1"/>
  <c r="ALP36" i="7" a="1"/>
  <c r="ALR36" i="7" s="1"/>
  <c r="ALT36" i="7" s="1"/>
  <c r="ALH36" i="7" a="1"/>
  <c r="ALI36" i="7" s="1"/>
  <c r="AKZ36" i="7" a="1"/>
  <c r="ALB36" i="7" s="1"/>
  <c r="ALD36" i="7" s="1"/>
  <c r="AKR36" i="7" a="1"/>
  <c r="AKS36" i="7" s="1"/>
  <c r="AKJ36" i="7" a="1"/>
  <c r="AKL36" i="7" s="1"/>
  <c r="AKN36" i="7" s="1"/>
  <c r="AKB36" i="7" a="1"/>
  <c r="AKC36" i="7" s="1"/>
  <c r="AJT36" i="7" a="1"/>
  <c r="AJV36" i="7" s="1"/>
  <c r="AJX36" i="7" s="1"/>
  <c r="AJL36" i="7" a="1"/>
  <c r="AJM36" i="7" s="1"/>
  <c r="AJD36" i="7" a="1"/>
  <c r="AJF36" i="7" s="1"/>
  <c r="AJH36" i="7" s="1"/>
  <c r="AIV36" i="7" a="1"/>
  <c r="AIW36" i="7" s="1"/>
  <c r="AIN36" i="7" a="1"/>
  <c r="AIP36" i="7" s="1"/>
  <c r="AIR36" i="7" s="1"/>
  <c r="AIF36" i="7" a="1"/>
  <c r="AIG36" i="7" s="1"/>
  <c r="AHX36" i="7" a="1"/>
  <c r="AHZ36" i="7" s="1"/>
  <c r="AIB36" i="7" s="1"/>
  <c r="AHP36" i="7" a="1"/>
  <c r="AHQ36" i="7" s="1"/>
  <c r="AHH36" i="7" a="1"/>
  <c r="AHJ36" i="7" s="1"/>
  <c r="AHL36" i="7" s="1"/>
  <c r="AGZ36" i="7" a="1"/>
  <c r="AHA36" i="7" s="1"/>
  <c r="AGR36" i="7" a="1"/>
  <c r="AGT36" i="7" s="1"/>
  <c r="AGV36" i="7" s="1"/>
  <c r="AGJ36" i="7" a="1"/>
  <c r="AGK36" i="7" s="1"/>
  <c r="AGB36" i="7" a="1"/>
  <c r="AGD36" i="7" s="1"/>
  <c r="AGF36" i="7" s="1"/>
  <c r="AFT36" i="7" a="1"/>
  <c r="AFU36" i="7" s="1"/>
  <c r="AFL36" i="7" a="1"/>
  <c r="AFN36" i="7" s="1"/>
  <c r="AFP36" i="7" s="1"/>
  <c r="AFD36" i="7" a="1"/>
  <c r="AFE36" i="7" s="1"/>
  <c r="AEV36" i="7" a="1"/>
  <c r="AEX36" i="7" s="1"/>
  <c r="AEZ36" i="7" s="1"/>
  <c r="AEN36" i="7" a="1"/>
  <c r="AEO36" i="7" s="1"/>
  <c r="AEF36" i="7" a="1"/>
  <c r="AEH36" i="7" s="1"/>
  <c r="AEJ36" i="7" s="1"/>
  <c r="ADX36" i="7" a="1"/>
  <c r="ADY36" i="7" s="1"/>
  <c r="ADP36" i="7" a="1"/>
  <c r="ADR36" i="7" s="1"/>
  <c r="ADT36" i="7" s="1"/>
  <c r="ADH36" i="7" a="1"/>
  <c r="ADI36" i="7" s="1"/>
  <c r="ACZ36" i="7" a="1"/>
  <c r="ADB36" i="7" s="1"/>
  <c r="ADD36" i="7" s="1"/>
  <c r="ACR36" i="7" a="1"/>
  <c r="ACS36" i="7" s="1"/>
  <c r="ACJ36" i="7" a="1"/>
  <c r="ACL36" i="7" s="1"/>
  <c r="ACN36" i="7" s="1"/>
  <c r="ACB36" i="7" a="1"/>
  <c r="ACC36" i="7" s="1"/>
  <c r="ABT36" i="7" a="1"/>
  <c r="ABV36" i="7" s="1"/>
  <c r="ABX36" i="7" s="1"/>
  <c r="ABL36" i="7" a="1"/>
  <c r="ABM36" i="7" s="1"/>
  <c r="ABD36" i="7" a="1"/>
  <c r="ABF36" i="7" s="1"/>
  <c r="ABH36" i="7" s="1"/>
  <c r="AAV36" i="7" a="1"/>
  <c r="AAW36" i="7" s="1"/>
  <c r="AAN36" i="7" a="1"/>
  <c r="AAP36" i="7" s="1"/>
  <c r="AAR36" i="7" s="1"/>
  <c r="AAF36" i="7" a="1"/>
  <c r="AAG36" i="7" s="1"/>
  <c r="ZX36" i="7" a="1"/>
  <c r="ZZ36" i="7" s="1"/>
  <c r="AAB36" i="7" s="1"/>
  <c r="ZP36" i="7" a="1"/>
  <c r="ZQ36" i="7" s="1"/>
  <c r="ZH36" i="7" a="1"/>
  <c r="ZJ36" i="7" s="1"/>
  <c r="ZL36" i="7" s="1"/>
  <c r="YZ36" i="7" a="1"/>
  <c r="ZA36" i="7" s="1"/>
  <c r="YR36" i="7" a="1"/>
  <c r="YT36" i="7" s="1"/>
  <c r="YV36" i="7" s="1"/>
  <c r="YJ36" i="7" a="1"/>
  <c r="YK36" i="7" s="1"/>
  <c r="YB36" i="7" a="1"/>
  <c r="YD36" i="7" s="1"/>
  <c r="YF36" i="7" s="1"/>
  <c r="XT36" i="7" a="1"/>
  <c r="XU36" i="7" s="1"/>
  <c r="XL36" i="7" a="1"/>
  <c r="XN36" i="7" s="1"/>
  <c r="XP36" i="7" s="1"/>
  <c r="XD36" i="7" a="1"/>
  <c r="XE36" i="7" s="1"/>
  <c r="WV36" i="7" a="1"/>
  <c r="WX36" i="7" s="1"/>
  <c r="WZ36" i="7" s="1"/>
  <c r="WN36" i="7" a="1"/>
  <c r="WO36" i="7" s="1"/>
  <c r="WF36" i="7" a="1"/>
  <c r="WH36" i="7" s="1"/>
  <c r="WJ36" i="7" s="1"/>
  <c r="VX36" i="7" a="1"/>
  <c r="VY36" i="7" s="1"/>
  <c r="VP36" i="7" a="1"/>
  <c r="VR36" i="7" s="1"/>
  <c r="VT36" i="7" s="1"/>
  <c r="VH36" i="7" a="1"/>
  <c r="VI36" i="7" s="1"/>
  <c r="UZ36" i="7" a="1"/>
  <c r="VB36" i="7" s="1"/>
  <c r="VD36" i="7" s="1"/>
  <c r="UR36" i="7" a="1"/>
  <c r="US36" i="7" s="1"/>
  <c r="UJ36" i="7" a="1"/>
  <c r="UL36" i="7" s="1"/>
  <c r="UN36" i="7" s="1"/>
  <c r="UB36" i="7" a="1"/>
  <c r="UC36" i="7" s="1"/>
  <c r="TT36" i="7" a="1"/>
  <c r="TV36" i="7" s="1"/>
  <c r="TX36" i="7" s="1"/>
  <c r="TL36" i="7" a="1"/>
  <c r="TM36" i="7" s="1"/>
  <c r="TD36" i="7" a="1"/>
  <c r="TF36" i="7" s="1"/>
  <c r="TH36" i="7" s="1"/>
  <c r="SV36" i="7" a="1"/>
  <c r="SW36" i="7" s="1"/>
  <c r="SN36" i="7" a="1"/>
  <c r="SP36" i="7" s="1"/>
  <c r="SR36" i="7" s="1"/>
  <c r="SF36" i="7" a="1"/>
  <c r="SG36" i="7" s="1"/>
  <c r="RX36" i="7" a="1"/>
  <c r="RZ36" i="7" s="1"/>
  <c r="SB36" i="7" s="1"/>
  <c r="RP36" i="7" a="1"/>
  <c r="RQ36" i="7" s="1"/>
  <c r="RH36" i="7" a="1"/>
  <c r="RJ36" i="7" s="1"/>
  <c r="RL36" i="7" s="1"/>
  <c r="QZ36" i="7" a="1"/>
  <c r="RA36" i="7" s="1"/>
  <c r="QR36" i="7" a="1"/>
  <c r="QT36" i="7" s="1"/>
  <c r="QV36" i="7" s="1"/>
  <c r="QJ36" i="7" a="1"/>
  <c r="QK36" i="7" s="1"/>
  <c r="QB36" i="7" a="1"/>
  <c r="QD36" i="7" s="1"/>
  <c r="QF36" i="7" s="1"/>
  <c r="PT36" i="7" a="1"/>
  <c r="PU36" i="7" s="1"/>
  <c r="PL36" i="7" a="1"/>
  <c r="PN36" i="7" s="1"/>
  <c r="PP36" i="7" s="1"/>
  <c r="PD36" i="7" a="1"/>
  <c r="PE36" i="7" s="1"/>
  <c r="OV36" i="7" a="1"/>
  <c r="OX36" i="7" s="1"/>
  <c r="OZ36" i="7" s="1"/>
  <c r="ON36" i="7" a="1"/>
  <c r="OO36" i="7" s="1"/>
  <c r="OF36" i="7" a="1"/>
  <c r="OH36" i="7" s="1"/>
  <c r="OJ36" i="7" s="1"/>
  <c r="NX36" i="7" a="1"/>
  <c r="NY36" i="7" s="1"/>
  <c r="NP36" i="7" a="1"/>
  <c r="NR36" i="7" s="1"/>
  <c r="NT36" i="7" s="1"/>
  <c r="NH36" i="7" a="1"/>
  <c r="NI36" i="7" s="1"/>
  <c r="MZ36" i="7" a="1"/>
  <c r="NB36" i="7" s="1"/>
  <c r="ND36" i="7" s="1"/>
  <c r="MR36" i="7" a="1"/>
  <c r="MS36" i="7" s="1"/>
  <c r="MJ36" i="7" a="1"/>
  <c r="ML36" i="7" s="1"/>
  <c r="MN36" i="7" s="1"/>
  <c r="MB36" i="7" a="1"/>
  <c r="MC36" i="7" s="1"/>
  <c r="LT36" i="7" a="1"/>
  <c r="LV36" i="7" s="1"/>
  <c r="LX36" i="7" s="1"/>
  <c r="LL36" i="7" a="1"/>
  <c r="LM36" i="7" s="1"/>
  <c r="LD36" i="7" a="1"/>
  <c r="LF36" i="7" s="1"/>
  <c r="LH36" i="7" s="1"/>
  <c r="KV36" i="7" a="1"/>
  <c r="KW36" i="7" s="1"/>
  <c r="KN36" i="7" a="1"/>
  <c r="KP36" i="7" s="1"/>
  <c r="KR36" i="7" s="1"/>
  <c r="KF36" i="7" a="1"/>
  <c r="KG36" i="7" s="1"/>
  <c r="JX36" i="7" a="1"/>
  <c r="JZ36" i="7" s="1"/>
  <c r="KB36" i="7" s="1"/>
  <c r="JP36" i="7" a="1"/>
  <c r="JQ36" i="7" s="1"/>
  <c r="JH36" i="7" a="1"/>
  <c r="JJ36" i="7" s="1"/>
  <c r="JL36" i="7" s="1"/>
  <c r="IZ36" i="7" a="1"/>
  <c r="JA36" i="7" s="1"/>
  <c r="IR36" i="7" a="1"/>
  <c r="IT36" i="7" s="1"/>
  <c r="IV36" i="7" s="1"/>
  <c r="IJ36" i="7" a="1"/>
  <c r="IK36" i="7" s="1"/>
  <c r="IB36" i="7" a="1"/>
  <c r="ID36" i="7" s="1"/>
  <c r="IF36" i="7" s="1"/>
  <c r="HT36" i="7" a="1"/>
  <c r="HU36" i="7" s="1"/>
  <c r="HP36" i="7"/>
  <c r="D36" i="7" a="1"/>
  <c r="E36" i="7" s="1"/>
  <c r="D53" i="7" l="1"/>
  <c r="F53" i="7"/>
  <c r="H53" i="7" s="1"/>
  <c r="E52" i="7"/>
  <c r="F52" i="7"/>
  <c r="H52" i="7" s="1"/>
  <c r="KTX37" i="7"/>
  <c r="BSV37" i="7"/>
  <c r="JEB38" i="7"/>
  <c r="GBL37" i="7"/>
  <c r="EHH39" i="7"/>
  <c r="NWV47" i="7"/>
  <c r="OJT47" i="7"/>
  <c r="BDD36" i="7"/>
  <c r="AEV37" i="7"/>
  <c r="DGF37" i="7"/>
  <c r="HQR37" i="7"/>
  <c r="NUR37" i="7"/>
  <c r="FIJ38" i="7"/>
  <c r="BFH39" i="7"/>
  <c r="HIB39" i="7"/>
  <c r="JAZ47" i="7"/>
  <c r="BWV36" i="7"/>
  <c r="LD37" i="7"/>
  <c r="AZD37" i="7"/>
  <c r="CMN37" i="7"/>
  <c r="FHD37" i="7"/>
  <c r="GWZ37" i="7"/>
  <c r="JGN37" i="7"/>
  <c r="MHH37" i="7"/>
  <c r="ATP38" i="7"/>
  <c r="DUJ38" i="7"/>
  <c r="HQR38" i="7"/>
  <c r="PL39" i="7"/>
  <c r="CSR39" i="7"/>
  <c r="FUR39" i="7"/>
  <c r="NVH39" i="7"/>
  <c r="ALH41" i="7"/>
  <c r="HNP47" i="7"/>
  <c r="KPP47" i="7"/>
  <c r="ATH36" i="7"/>
  <c r="BMZ36" i="7"/>
  <c r="UZ37" i="7"/>
  <c r="APH37" i="7"/>
  <c r="BIZ37" i="7"/>
  <c r="CCR37" i="7"/>
  <c r="CWJ37" i="7"/>
  <c r="DQB37" i="7"/>
  <c r="FQZ37" i="7"/>
  <c r="GND37" i="7"/>
  <c r="HGV37" i="7"/>
  <c r="IHX37" i="7"/>
  <c r="KAF37" i="7"/>
  <c r="LNP37" i="7"/>
  <c r="NAZ37" i="7"/>
  <c r="OOJ37" i="7"/>
  <c r="UZ38" i="7"/>
  <c r="BNH38" i="7"/>
  <c r="DAR38" i="7"/>
  <c r="EOR38" i="7"/>
  <c r="GWZ38" i="7"/>
  <c r="IKJ38" i="7"/>
  <c r="JXT38" i="7"/>
  <c r="AJD39" i="7"/>
  <c r="BYZ39" i="7"/>
  <c r="DMJ39" i="7"/>
  <c r="FAZ39" i="7"/>
  <c r="GOJ39" i="7"/>
  <c r="IBT39" i="7"/>
  <c r="OOZ39" i="7"/>
  <c r="RP41" i="7"/>
  <c r="GTH47" i="7"/>
  <c r="IHH47" i="7"/>
  <c r="JUR47" i="7"/>
  <c r="PDL47" i="7"/>
  <c r="QB37" i="7"/>
  <c r="ZX37" i="7"/>
  <c r="AJT37" i="7"/>
  <c r="AUF37" i="7"/>
  <c r="BEB37" i="7"/>
  <c r="BNX37" i="7"/>
  <c r="BXT37" i="7"/>
  <c r="CHP37" i="7"/>
  <c r="CRL37" i="7"/>
  <c r="DBH37" i="7"/>
  <c r="DLD37" i="7"/>
  <c r="EZT37" i="7"/>
  <c r="FMB37" i="7"/>
  <c r="FVX37" i="7"/>
  <c r="GHP37" i="7"/>
  <c r="GSB37" i="7"/>
  <c r="HBX37" i="7"/>
  <c r="HYC37" i="7"/>
  <c r="HYB37" i="7"/>
  <c r="JQK37" i="7"/>
  <c r="JQJ37" i="7"/>
  <c r="LDU37" i="7"/>
  <c r="LDT37" i="7"/>
  <c r="MRE37" i="7"/>
  <c r="MRD37" i="7"/>
  <c r="OEO37" i="7"/>
  <c r="OEN37" i="7"/>
  <c r="LE38" i="7"/>
  <c r="LD38" i="7"/>
  <c r="BDM38" i="7"/>
  <c r="BDL38" i="7"/>
  <c r="CQW38" i="7"/>
  <c r="CQV38" i="7"/>
  <c r="EEW38" i="7"/>
  <c r="EEV38" i="7"/>
  <c r="FSG38" i="7"/>
  <c r="FSF38" i="7"/>
  <c r="IAO38" i="7"/>
  <c r="IAN38" i="7"/>
  <c r="JNY38" i="7"/>
  <c r="JNX38" i="7"/>
  <c r="AOJ36" i="7"/>
  <c r="AYF36" i="7"/>
  <c r="BIB36" i="7"/>
  <c r="BRX36" i="7"/>
  <c r="HLU37" i="7"/>
  <c r="HLT37" i="7"/>
  <c r="IRU37" i="7"/>
  <c r="IRT37" i="7"/>
  <c r="KKC37" i="7"/>
  <c r="KKB37" i="7"/>
  <c r="LXM37" i="7"/>
  <c r="LXL37" i="7"/>
  <c r="NKW37" i="7"/>
  <c r="NKV37" i="7"/>
  <c r="OYG37" i="7"/>
  <c r="OYF37" i="7"/>
  <c r="AHI38" i="7"/>
  <c r="AHH38" i="7"/>
  <c r="BXE38" i="7"/>
  <c r="BXD38" i="7"/>
  <c r="DKO38" i="7"/>
  <c r="DKN38" i="7"/>
  <c r="EYO38" i="7"/>
  <c r="EYN38" i="7"/>
  <c r="HGW38" i="7"/>
  <c r="HGV38" i="7"/>
  <c r="IUG38" i="7"/>
  <c r="IUF38" i="7"/>
  <c r="KHQ38" i="7"/>
  <c r="KHP38" i="7"/>
  <c r="ZH39" i="7"/>
  <c r="ASZ39" i="7"/>
  <c r="BPD39" i="7"/>
  <c r="CIV39" i="7"/>
  <c r="DCN39" i="7"/>
  <c r="DXL39" i="7"/>
  <c r="ERD39" i="7"/>
  <c r="FKV39" i="7"/>
  <c r="GEN39" i="7"/>
  <c r="GYF39" i="7"/>
  <c r="HRX39" i="7"/>
  <c r="NKV39" i="7"/>
  <c r="OFD39" i="7"/>
  <c r="OYV39" i="7"/>
  <c r="HT41" i="7"/>
  <c r="ABL41" i="7"/>
  <c r="AVD41" i="7"/>
  <c r="GJL47" i="7"/>
  <c r="HDD47" i="7"/>
  <c r="HXL47" i="7"/>
  <c r="IRD47" i="7"/>
  <c r="JKV47" i="7"/>
  <c r="KEN47" i="7"/>
  <c r="OTP47" i="7"/>
  <c r="KV36" i="7"/>
  <c r="PT36" i="7"/>
  <c r="UR36" i="7"/>
  <c r="ZP36" i="7"/>
  <c r="AEN36" i="7"/>
  <c r="AJL36" i="7"/>
  <c r="JLM37" i="7"/>
  <c r="JLL37" i="7"/>
  <c r="KFE37" i="7"/>
  <c r="KFD37" i="7"/>
  <c r="KYW37" i="7"/>
  <c r="KYV37" i="7"/>
  <c r="LSO37" i="7"/>
  <c r="LSN37" i="7"/>
  <c r="MMG37" i="7"/>
  <c r="MMF37" i="7"/>
  <c r="NFY37" i="7"/>
  <c r="NFX37" i="7"/>
  <c r="NZQ37" i="7"/>
  <c r="NZP37" i="7"/>
  <c r="OTI37" i="7"/>
  <c r="OTH37" i="7"/>
  <c r="IJ36" i="7"/>
  <c r="NH36" i="7"/>
  <c r="SF36" i="7"/>
  <c r="XD36" i="7"/>
  <c r="ACB36" i="7"/>
  <c r="AGZ36" i="7"/>
  <c r="ALX36" i="7"/>
  <c r="AQV36" i="7"/>
  <c r="AVT36" i="7"/>
  <c r="BAR36" i="7"/>
  <c r="BFP36" i="7"/>
  <c r="BKN36" i="7"/>
  <c r="BPL36" i="7"/>
  <c r="BUJ36" i="7"/>
  <c r="IR37" i="7"/>
  <c r="NP37" i="7"/>
  <c r="SN37" i="7"/>
  <c r="XL37" i="7"/>
  <c r="ACJ37" i="7"/>
  <c r="AHH37" i="7"/>
  <c r="AMF37" i="7"/>
  <c r="ART37" i="7"/>
  <c r="AWR37" i="7"/>
  <c r="BBP37" i="7"/>
  <c r="BGN37" i="7"/>
  <c r="BLL37" i="7"/>
  <c r="BQJ37" i="7"/>
  <c r="BVH37" i="7"/>
  <c r="CAF37" i="7"/>
  <c r="CFD37" i="7"/>
  <c r="CKB37" i="7"/>
  <c r="COZ37" i="7"/>
  <c r="CTX37" i="7"/>
  <c r="CYV37" i="7"/>
  <c r="DDT37" i="7"/>
  <c r="DIR37" i="7"/>
  <c r="DNP37" i="7"/>
  <c r="DSN37" i="7"/>
  <c r="FER37" i="7"/>
  <c r="FJP37" i="7"/>
  <c r="FON37" i="7"/>
  <c r="FTL37" i="7"/>
  <c r="FYJ37" i="7"/>
  <c r="GFD37" i="7"/>
  <c r="GKB37" i="7"/>
  <c r="GPP37" i="7"/>
  <c r="GUN37" i="7"/>
  <c r="GZL37" i="7"/>
  <c r="HEJ37" i="7"/>
  <c r="HJH37" i="7"/>
  <c r="HOF37" i="7"/>
  <c r="HTD37" i="7"/>
  <c r="ICZ37" i="7"/>
  <c r="IMV37" i="7"/>
  <c r="IWR37" i="7"/>
  <c r="JBQ37" i="7"/>
  <c r="JBP37" i="7"/>
  <c r="JVI37" i="7"/>
  <c r="JVH37" i="7"/>
  <c r="KPA37" i="7"/>
  <c r="KOZ37" i="7"/>
  <c r="LIS37" i="7"/>
  <c r="LIR37" i="7"/>
  <c r="MCK37" i="7"/>
  <c r="MCJ37" i="7"/>
  <c r="MWC37" i="7"/>
  <c r="MWB37" i="7"/>
  <c r="NPU37" i="7"/>
  <c r="NPT37" i="7"/>
  <c r="OJM37" i="7"/>
  <c r="OJL37" i="7"/>
  <c r="PDE37" i="7"/>
  <c r="PDD37" i="7"/>
  <c r="QB38" i="7"/>
  <c r="ACJ38" i="7"/>
  <c r="AMF38" i="7"/>
  <c r="AYN38" i="7"/>
  <c r="BIJ38" i="7"/>
  <c r="BSF38" i="7"/>
  <c r="CCB38" i="7"/>
  <c r="CLX38" i="7"/>
  <c r="CVT38" i="7"/>
  <c r="DFP38" i="7"/>
  <c r="DPL38" i="7"/>
  <c r="DZH38" i="7"/>
  <c r="EJT38" i="7"/>
  <c r="ETP38" i="7"/>
  <c r="FDL38" i="7"/>
  <c r="FNH38" i="7"/>
  <c r="FXD38" i="7"/>
  <c r="HBX38" i="7"/>
  <c r="HLT38" i="7"/>
  <c r="HVP38" i="7"/>
  <c r="IFL38" i="7"/>
  <c r="IPH38" i="7"/>
  <c r="IZD38" i="7"/>
  <c r="JIZ38" i="7"/>
  <c r="JSV38" i="7"/>
  <c r="KCR38" i="7"/>
  <c r="KMN38" i="7"/>
  <c r="UK39" i="7"/>
  <c r="UJ39" i="7"/>
  <c r="AOC39" i="7"/>
  <c r="AOB39" i="7"/>
  <c r="BKG39" i="7"/>
  <c r="BKF39" i="7"/>
  <c r="CDY39" i="7"/>
  <c r="CDX39" i="7"/>
  <c r="CXQ39" i="7"/>
  <c r="CXP39" i="7"/>
  <c r="DSO39" i="7"/>
  <c r="DSN39" i="7"/>
  <c r="EMG39" i="7"/>
  <c r="EMF39" i="7"/>
  <c r="FFY39" i="7"/>
  <c r="FFX39" i="7"/>
  <c r="FZQ39" i="7"/>
  <c r="FZP39" i="7"/>
  <c r="GTI39" i="7"/>
  <c r="GTH39" i="7"/>
  <c r="HNA39" i="7"/>
  <c r="HMZ39" i="7"/>
  <c r="IGS39" i="7"/>
  <c r="IGR39" i="7"/>
  <c r="OAG39" i="7"/>
  <c r="OAF39" i="7"/>
  <c r="OTY39" i="7"/>
  <c r="OTX39" i="7"/>
  <c r="KO39" i="7"/>
  <c r="KN39" i="7"/>
  <c r="AEG39" i="7"/>
  <c r="AEF39" i="7"/>
  <c r="BAK39" i="7"/>
  <c r="BAJ39" i="7"/>
  <c r="BUC39" i="7"/>
  <c r="BUB39" i="7"/>
  <c r="CNU39" i="7"/>
  <c r="CNT39" i="7"/>
  <c r="DHM39" i="7"/>
  <c r="DHL39" i="7"/>
  <c r="ECK39" i="7"/>
  <c r="ECJ39" i="7"/>
  <c r="EWC39" i="7"/>
  <c r="EWB39" i="7"/>
  <c r="FPU39" i="7"/>
  <c r="FPT39" i="7"/>
  <c r="GJM39" i="7"/>
  <c r="GJL39" i="7"/>
  <c r="HDE39" i="7"/>
  <c r="HDD39" i="7"/>
  <c r="HWW39" i="7"/>
  <c r="HWV39" i="7"/>
  <c r="NPU39" i="7"/>
  <c r="NPT39" i="7"/>
  <c r="OKC39" i="7"/>
  <c r="OKB39" i="7"/>
  <c r="PDT39" i="7"/>
  <c r="MR41" i="7"/>
  <c r="WN41" i="7"/>
  <c r="AGJ41" i="7"/>
  <c r="AQF41" i="7"/>
  <c r="GOJ47" i="7"/>
  <c r="GYF47" i="7"/>
  <c r="HIB47" i="7"/>
  <c r="HSN47" i="7"/>
  <c r="ICJ47" i="7"/>
  <c r="IMF47" i="7"/>
  <c r="IWB47" i="7"/>
  <c r="JFX47" i="7"/>
  <c r="JPT47" i="7"/>
  <c r="JZP47" i="7"/>
  <c r="KJL47" i="7"/>
  <c r="OOR47" i="7"/>
  <c r="OYN47" i="7"/>
  <c r="D36" i="7"/>
  <c r="JP36" i="7"/>
  <c r="MB36" i="7"/>
  <c r="ON36" i="7"/>
  <c r="QZ36" i="7"/>
  <c r="TL36" i="7"/>
  <c r="VX36" i="7"/>
  <c r="YJ36" i="7"/>
  <c r="AAV36" i="7"/>
  <c r="ADH36" i="7"/>
  <c r="AFT36" i="7"/>
  <c r="AIF36" i="7"/>
  <c r="AKR36" i="7"/>
  <c r="AND36" i="7"/>
  <c r="APP36" i="7"/>
  <c r="ASB36" i="7"/>
  <c r="AUN36" i="7"/>
  <c r="AWZ36" i="7"/>
  <c r="AZL36" i="7"/>
  <c r="BBX36" i="7"/>
  <c r="BEJ36" i="7"/>
  <c r="BGV36" i="7"/>
  <c r="BJH36" i="7"/>
  <c r="BLT36" i="7"/>
  <c r="BOF36" i="7"/>
  <c r="BQR36" i="7"/>
  <c r="BTD36" i="7"/>
  <c r="BVP36" i="7"/>
  <c r="JX37" i="7"/>
  <c r="MJ37" i="7"/>
  <c r="OV37" i="7"/>
  <c r="RH37" i="7"/>
  <c r="TT37" i="7"/>
  <c r="WF37" i="7"/>
  <c r="YR37" i="7"/>
  <c r="ABD37" i="7"/>
  <c r="ADP37" i="7"/>
  <c r="AGB37" i="7"/>
  <c r="AIN37" i="7"/>
  <c r="AKZ37" i="7"/>
  <c r="AOB37" i="7"/>
  <c r="AQN37" i="7"/>
  <c r="ASZ37" i="7"/>
  <c r="AVL37" i="7"/>
  <c r="AXX37" i="7"/>
  <c r="BAJ37" i="7"/>
  <c r="BCV37" i="7"/>
  <c r="BFH37" i="7"/>
  <c r="BHT37" i="7"/>
  <c r="BKF37" i="7"/>
  <c r="BMR37" i="7"/>
  <c r="BPD37" i="7"/>
  <c r="BRP37" i="7"/>
  <c r="BUB37" i="7"/>
  <c r="BWN37" i="7"/>
  <c r="BYZ37" i="7"/>
  <c r="CBL37" i="7"/>
  <c r="CDX37" i="7"/>
  <c r="CGJ37" i="7"/>
  <c r="CIV37" i="7"/>
  <c r="CLH37" i="7"/>
  <c r="CNT37" i="7"/>
  <c r="CQF37" i="7"/>
  <c r="CSR37" i="7"/>
  <c r="CVD37" i="7"/>
  <c r="CXP37" i="7"/>
  <c r="DAB37" i="7"/>
  <c r="DCN37" i="7"/>
  <c r="DEZ37" i="7"/>
  <c r="DHL37" i="7"/>
  <c r="DJX37" i="7"/>
  <c r="DMJ37" i="7"/>
  <c r="DOV37" i="7"/>
  <c r="DRH37" i="7"/>
  <c r="FFY37" i="7"/>
  <c r="FFX37" i="7"/>
  <c r="FKW37" i="7"/>
  <c r="FKV37" i="7"/>
  <c r="FPU37" i="7"/>
  <c r="FPT37" i="7"/>
  <c r="FUS37" i="7"/>
  <c r="FUR37" i="7"/>
  <c r="GAG37" i="7"/>
  <c r="GAF37" i="7"/>
  <c r="GGK37" i="7"/>
  <c r="GGJ37" i="7"/>
  <c r="GLY37" i="7"/>
  <c r="GLX37" i="7"/>
  <c r="GQW37" i="7"/>
  <c r="GQV37" i="7"/>
  <c r="GVU37" i="7"/>
  <c r="GVT37" i="7"/>
  <c r="HAS37" i="7"/>
  <c r="HAR37" i="7"/>
  <c r="HFQ37" i="7"/>
  <c r="HFP37" i="7"/>
  <c r="HKO37" i="7"/>
  <c r="HKN37" i="7"/>
  <c r="HPM37" i="7"/>
  <c r="HPL37" i="7"/>
  <c r="HVQ37" i="7"/>
  <c r="HVP37" i="7"/>
  <c r="IFM37" i="7"/>
  <c r="IFL37" i="7"/>
  <c r="IPI37" i="7"/>
  <c r="IPH37" i="7"/>
  <c r="IZE37" i="7"/>
  <c r="IZD37" i="7"/>
  <c r="JJA37" i="7"/>
  <c r="JIZ37" i="7"/>
  <c r="JSW37" i="7"/>
  <c r="JSV37" i="7"/>
  <c r="KCS37" i="7"/>
  <c r="KCR37" i="7"/>
  <c r="KMO37" i="7"/>
  <c r="KMN37" i="7"/>
  <c r="KWK37" i="7"/>
  <c r="KWJ37" i="7"/>
  <c r="LGG37" i="7"/>
  <c r="LGF37" i="7"/>
  <c r="LQC37" i="7"/>
  <c r="LQB37" i="7"/>
  <c r="LZY37" i="7"/>
  <c r="LZX37" i="7"/>
  <c r="MJU37" i="7"/>
  <c r="MJT37" i="7"/>
  <c r="MTQ37" i="7"/>
  <c r="MTP37" i="7"/>
  <c r="NDM37" i="7"/>
  <c r="NDL37" i="7"/>
  <c r="NNI37" i="7"/>
  <c r="NNH37" i="7"/>
  <c r="NXE37" i="7"/>
  <c r="NXD37" i="7"/>
  <c r="OHA37" i="7"/>
  <c r="OGZ37" i="7"/>
  <c r="OQW37" i="7"/>
  <c r="OQV37" i="7"/>
  <c r="PAS37" i="7"/>
  <c r="PAR37" i="7"/>
  <c r="FAZ37" i="7"/>
  <c r="FCG37" i="7"/>
  <c r="FCF37" i="7"/>
  <c r="FIK37" i="7"/>
  <c r="FIJ37" i="7"/>
  <c r="FNI37" i="7"/>
  <c r="FNH37" i="7"/>
  <c r="FSG37" i="7"/>
  <c r="FSF37" i="7"/>
  <c r="FXE37" i="7"/>
  <c r="FXD37" i="7"/>
  <c r="GCS37" i="7"/>
  <c r="GCR37" i="7"/>
  <c r="GIW37" i="7"/>
  <c r="GIV37" i="7"/>
  <c r="GOK37" i="7"/>
  <c r="GOJ37" i="7"/>
  <c r="GTI37" i="7"/>
  <c r="GTH37" i="7"/>
  <c r="GYG37" i="7"/>
  <c r="GYF37" i="7"/>
  <c r="HDE37" i="7"/>
  <c r="HDD37" i="7"/>
  <c r="HIC37" i="7"/>
  <c r="HIB37" i="7"/>
  <c r="HNA37" i="7"/>
  <c r="HMZ37" i="7"/>
  <c r="HRY37" i="7"/>
  <c r="HRX37" i="7"/>
  <c r="IAO37" i="7"/>
  <c r="IAN37" i="7"/>
  <c r="IKK37" i="7"/>
  <c r="IKJ37" i="7"/>
  <c r="IUG37" i="7"/>
  <c r="IUF37" i="7"/>
  <c r="JEC37" i="7"/>
  <c r="JEB37" i="7"/>
  <c r="JNY37" i="7"/>
  <c r="JNX37" i="7"/>
  <c r="JXU37" i="7"/>
  <c r="JXT37" i="7"/>
  <c r="KHQ37" i="7"/>
  <c r="KHP37" i="7"/>
  <c r="KRM37" i="7"/>
  <c r="KRL37" i="7"/>
  <c r="LBI37" i="7"/>
  <c r="LBH37" i="7"/>
  <c r="LLE37" i="7"/>
  <c r="LLD37" i="7"/>
  <c r="LVA37" i="7"/>
  <c r="LUZ37" i="7"/>
  <c r="MEW37" i="7"/>
  <c r="MEV37" i="7"/>
  <c r="MOS37" i="7"/>
  <c r="MOR37" i="7"/>
  <c r="MYO37" i="7"/>
  <c r="MYN37" i="7"/>
  <c r="NIK37" i="7"/>
  <c r="NIJ37" i="7"/>
  <c r="NSG37" i="7"/>
  <c r="NSF37" i="7"/>
  <c r="OCC37" i="7"/>
  <c r="OCB37" i="7"/>
  <c r="OLY37" i="7"/>
  <c r="OLX37" i="7"/>
  <c r="OVU37" i="7"/>
  <c r="OVT37" i="7"/>
  <c r="PFQ37" i="7"/>
  <c r="PFP37" i="7"/>
  <c r="IB39" i="7"/>
  <c r="MZ39" i="7"/>
  <c r="RX39" i="7"/>
  <c r="WV39" i="7"/>
  <c r="ABT39" i="7"/>
  <c r="AGR39" i="7"/>
  <c r="ALP39" i="7"/>
  <c r="AQN39" i="7"/>
  <c r="AVL39" i="7"/>
  <c r="AXY39" i="7"/>
  <c r="AXX39" i="7"/>
  <c r="BHU39" i="7"/>
  <c r="BHT39" i="7"/>
  <c r="BRQ39" i="7"/>
  <c r="BRP39" i="7"/>
  <c r="IR38" i="7"/>
  <c r="NP38" i="7"/>
  <c r="SN38" i="7"/>
  <c r="XL38" i="7"/>
  <c r="AEV38" i="7"/>
  <c r="AJT38" i="7"/>
  <c r="AOR38" i="7"/>
  <c r="AWB38" i="7"/>
  <c r="BAZ38" i="7"/>
  <c r="BFX38" i="7"/>
  <c r="BKV38" i="7"/>
  <c r="BPT38" i="7"/>
  <c r="BUR38" i="7"/>
  <c r="BZP38" i="7"/>
  <c r="CEN38" i="7"/>
  <c r="CJL38" i="7"/>
  <c r="COJ38" i="7"/>
  <c r="CTH38" i="7"/>
  <c r="CYF38" i="7"/>
  <c r="DDD38" i="7"/>
  <c r="DIB38" i="7"/>
  <c r="DMZ38" i="7"/>
  <c r="DRX38" i="7"/>
  <c r="DWV38" i="7"/>
  <c r="EBT38" i="7"/>
  <c r="EHH38" i="7"/>
  <c r="EMF38" i="7"/>
  <c r="ERD38" i="7"/>
  <c r="EWB38" i="7"/>
  <c r="FAZ38" i="7"/>
  <c r="FFX38" i="7"/>
  <c r="FKV38" i="7"/>
  <c r="FPT38" i="7"/>
  <c r="FUR38" i="7"/>
  <c r="GUN38" i="7"/>
  <c r="GZL38" i="7"/>
  <c r="HEJ38" i="7"/>
  <c r="HJH38" i="7"/>
  <c r="HOF38" i="7"/>
  <c r="HTD38" i="7"/>
  <c r="HYB38" i="7"/>
  <c r="ICZ38" i="7"/>
  <c r="IHX38" i="7"/>
  <c r="IMV38" i="7"/>
  <c r="IRT38" i="7"/>
  <c r="IWR38" i="7"/>
  <c r="JBP38" i="7"/>
  <c r="JGN38" i="7"/>
  <c r="JLL38" i="7"/>
  <c r="JQJ38" i="7"/>
  <c r="JVH38" i="7"/>
  <c r="KAF38" i="7"/>
  <c r="KFD38" i="7"/>
  <c r="KKB38" i="7"/>
  <c r="KOZ38" i="7"/>
  <c r="BCW39" i="7"/>
  <c r="BCV39" i="7"/>
  <c r="BMS39" i="7"/>
  <c r="BMR39" i="7"/>
  <c r="BWO39" i="7"/>
  <c r="BWN39" i="7"/>
  <c r="CBL39" i="7"/>
  <c r="CGJ39" i="7"/>
  <c r="CLH39" i="7"/>
  <c r="CQF39" i="7"/>
  <c r="CVD39" i="7"/>
  <c r="DAB39" i="7"/>
  <c r="DEZ39" i="7"/>
  <c r="DJX39" i="7"/>
  <c r="DOV39" i="7"/>
  <c r="DUZ39" i="7"/>
  <c r="DZX39" i="7"/>
  <c r="EEV39" i="7"/>
  <c r="EJT39" i="7"/>
  <c r="EOR39" i="7"/>
  <c r="ETP39" i="7"/>
  <c r="EYN39" i="7"/>
  <c r="FDL39" i="7"/>
  <c r="FIJ39" i="7"/>
  <c r="FNH39" i="7"/>
  <c r="FSF39" i="7"/>
  <c r="FXD39" i="7"/>
  <c r="GCB39" i="7"/>
  <c r="GGZ39" i="7"/>
  <c r="GLX39" i="7"/>
  <c r="GQV39" i="7"/>
  <c r="GVT39" i="7"/>
  <c r="HAR39" i="7"/>
  <c r="HFP39" i="7"/>
  <c r="HKN39" i="7"/>
  <c r="HPL39" i="7"/>
  <c r="HUJ39" i="7"/>
  <c r="HZH39" i="7"/>
  <c r="IEF39" i="7"/>
  <c r="IJD39" i="7"/>
  <c r="NNH39" i="7"/>
  <c r="NSV39" i="7"/>
  <c r="NXT39" i="7"/>
  <c r="OCR39" i="7"/>
  <c r="OHP39" i="7"/>
  <c r="OMN39" i="7"/>
  <c r="ORL39" i="7"/>
  <c r="OWJ39" i="7"/>
  <c r="PBH39" i="7"/>
  <c r="PGF39" i="7"/>
  <c r="KG41" i="7"/>
  <c r="KF41" i="7"/>
  <c r="UC41" i="7"/>
  <c r="UB41" i="7"/>
  <c r="ADY41" i="7"/>
  <c r="ADX41" i="7"/>
  <c r="ANU41" i="7"/>
  <c r="ANT41" i="7"/>
  <c r="PE41" i="7"/>
  <c r="PD41" i="7"/>
  <c r="ZA41" i="7"/>
  <c r="YZ41" i="7"/>
  <c r="AIW41" i="7"/>
  <c r="AIV41" i="7"/>
  <c r="ASS41" i="7"/>
  <c r="ASR41" i="7"/>
  <c r="GGZ47" i="7"/>
  <c r="GLX47" i="7"/>
  <c r="GQV47" i="7"/>
  <c r="GVT47" i="7"/>
  <c r="HAR47" i="7"/>
  <c r="HFP47" i="7"/>
  <c r="HKN47" i="7"/>
  <c r="HQB47" i="7"/>
  <c r="HUZ47" i="7"/>
  <c r="HZX47" i="7"/>
  <c r="IEV47" i="7"/>
  <c r="IJT47" i="7"/>
  <c r="IOR47" i="7"/>
  <c r="ITP47" i="7"/>
  <c r="IYN47" i="7"/>
  <c r="JDL47" i="7"/>
  <c r="JIJ47" i="7"/>
  <c r="JNH47" i="7"/>
  <c r="JSF47" i="7"/>
  <c r="JXD47" i="7"/>
  <c r="KCB47" i="7"/>
  <c r="KGZ47" i="7"/>
  <c r="KLX47" i="7"/>
  <c r="NZH47" i="7"/>
  <c r="OMF47" i="7"/>
  <c r="ORD47" i="7"/>
  <c r="OWB47" i="7"/>
  <c r="PAZ47" i="7"/>
  <c r="PFX47" i="7"/>
  <c r="HT36" i="7"/>
  <c r="IZ36" i="7"/>
  <c r="KF36" i="7"/>
  <c r="LL36" i="7"/>
  <c r="MR36" i="7"/>
  <c r="NX36" i="7"/>
  <c r="PD36" i="7"/>
  <c r="QJ36" i="7"/>
  <c r="RP36" i="7"/>
  <c r="SV36" i="7"/>
  <c r="UB36" i="7"/>
  <c r="VH36" i="7"/>
  <c r="WN36" i="7"/>
  <c r="XT36" i="7"/>
  <c r="YZ36" i="7"/>
  <c r="AAF36" i="7"/>
  <c r="ABL36" i="7"/>
  <c r="ACR36" i="7"/>
  <c r="ADX36" i="7"/>
  <c r="AFD36" i="7"/>
  <c r="AGJ36" i="7"/>
  <c r="AHP36" i="7"/>
  <c r="AIV36" i="7"/>
  <c r="AKB36" i="7"/>
  <c r="ALH36" i="7"/>
  <c r="AMN36" i="7"/>
  <c r="ANT36" i="7"/>
  <c r="AOZ36" i="7"/>
  <c r="AQF36" i="7"/>
  <c r="ARL36" i="7"/>
  <c r="ASR36" i="7"/>
  <c r="ATX36" i="7"/>
  <c r="AVD36" i="7"/>
  <c r="AWJ36" i="7"/>
  <c r="AXP36" i="7"/>
  <c r="AYV36" i="7"/>
  <c r="BAB36" i="7"/>
  <c r="BBH36" i="7"/>
  <c r="BCN36" i="7"/>
  <c r="BDT36" i="7"/>
  <c r="BEZ36" i="7"/>
  <c r="BGF36" i="7"/>
  <c r="BHL36" i="7"/>
  <c r="BIR36" i="7"/>
  <c r="BJX36" i="7"/>
  <c r="BLD36" i="7"/>
  <c r="BMJ36" i="7"/>
  <c r="BNP36" i="7"/>
  <c r="BOV36" i="7"/>
  <c r="BQB36" i="7"/>
  <c r="BRH36" i="7"/>
  <c r="BSN36" i="7"/>
  <c r="BTT36" i="7"/>
  <c r="BUZ36" i="7"/>
  <c r="BWF36" i="7"/>
  <c r="IB37" i="7"/>
  <c r="JH37" i="7"/>
  <c r="KN37" i="7"/>
  <c r="LT37" i="7"/>
  <c r="MZ37" i="7"/>
  <c r="OF37" i="7"/>
  <c r="PL37" i="7"/>
  <c r="QR37" i="7"/>
  <c r="RX37" i="7"/>
  <c r="TD37" i="7"/>
  <c r="UJ37" i="7"/>
  <c r="VP37" i="7"/>
  <c r="WV37" i="7"/>
  <c r="YB37" i="7"/>
  <c r="ZH37" i="7"/>
  <c r="AAN37" i="7"/>
  <c r="ABT37" i="7"/>
  <c r="ACZ37" i="7"/>
  <c r="AEF37" i="7"/>
  <c r="AFL37" i="7"/>
  <c r="AGR37" i="7"/>
  <c r="AHX37" i="7"/>
  <c r="AJD37" i="7"/>
  <c r="AKJ37" i="7"/>
  <c r="ALP37" i="7"/>
  <c r="ANL37" i="7"/>
  <c r="AOR37" i="7"/>
  <c r="APX37" i="7"/>
  <c r="ARD37" i="7"/>
  <c r="ASJ37" i="7"/>
  <c r="ATP37" i="7"/>
  <c r="AUV37" i="7"/>
  <c r="AWB37" i="7"/>
  <c r="AXH37" i="7"/>
  <c r="AYN37" i="7"/>
  <c r="AZT37" i="7"/>
  <c r="BAZ37" i="7"/>
  <c r="BCF37" i="7"/>
  <c r="BDL37" i="7"/>
  <c r="BER37" i="7"/>
  <c r="BFX37" i="7"/>
  <c r="BHD37" i="7"/>
  <c r="BIJ37" i="7"/>
  <c r="BJP37" i="7"/>
  <c r="BKV37" i="7"/>
  <c r="BMB37" i="7"/>
  <c r="BNH37" i="7"/>
  <c r="BON37" i="7"/>
  <c r="BPT37" i="7"/>
  <c r="BQZ37" i="7"/>
  <c r="BSF37" i="7"/>
  <c r="BTL37" i="7"/>
  <c r="BUR37" i="7"/>
  <c r="BVX37" i="7"/>
  <c r="BXD37" i="7"/>
  <c r="BYJ37" i="7"/>
  <c r="BZP37" i="7"/>
  <c r="CAV37" i="7"/>
  <c r="CCB37" i="7"/>
  <c r="CDH37" i="7"/>
  <c r="CEN37" i="7"/>
  <c r="CFT37" i="7"/>
  <c r="CGZ37" i="7"/>
  <c r="CIF37" i="7"/>
  <c r="CJL37" i="7"/>
  <c r="CKR37" i="7"/>
  <c r="CLX37" i="7"/>
  <c r="CND37" i="7"/>
  <c r="COJ37" i="7"/>
  <c r="CPP37" i="7"/>
  <c r="CQV37" i="7"/>
  <c r="CSB37" i="7"/>
  <c r="CTH37" i="7"/>
  <c r="CUN37" i="7"/>
  <c r="CVT37" i="7"/>
  <c r="CWZ37" i="7"/>
  <c r="CYF37" i="7"/>
  <c r="CZL37" i="7"/>
  <c r="DAR37" i="7"/>
  <c r="DBX37" i="7"/>
  <c r="DDD37" i="7"/>
  <c r="DEJ37" i="7"/>
  <c r="DFP37" i="7"/>
  <c r="DGV37" i="7"/>
  <c r="DIB37" i="7"/>
  <c r="DJH37" i="7"/>
  <c r="DKN37" i="7"/>
  <c r="DLT37" i="7"/>
  <c r="DMZ37" i="7"/>
  <c r="DOF37" i="7"/>
  <c r="DPL37" i="7"/>
  <c r="DQR37" i="7"/>
  <c r="DRX37" i="7"/>
  <c r="EZD37" i="7"/>
  <c r="FAJ37" i="7"/>
  <c r="FBP37" i="7"/>
  <c r="FCV37" i="7"/>
  <c r="FFH37" i="7"/>
  <c r="FGN37" i="7"/>
  <c r="FHT37" i="7"/>
  <c r="FIZ37" i="7"/>
  <c r="FKF37" i="7"/>
  <c r="FLL37" i="7"/>
  <c r="FMR37" i="7"/>
  <c r="FNX37" i="7"/>
  <c r="FPD37" i="7"/>
  <c r="FQJ37" i="7"/>
  <c r="FRP37" i="7"/>
  <c r="FSV37" i="7"/>
  <c r="FUB37" i="7"/>
  <c r="FVH37" i="7"/>
  <c r="FWN37" i="7"/>
  <c r="FXT37" i="7"/>
  <c r="FYZ37" i="7"/>
  <c r="MK38" i="7"/>
  <c r="MJ38" i="7"/>
  <c r="RI38" i="7"/>
  <c r="RH38" i="7"/>
  <c r="FZP37" i="7"/>
  <c r="GAV37" i="7"/>
  <c r="GCB37" i="7"/>
  <c r="GDH37" i="7"/>
  <c r="GFT37" i="7"/>
  <c r="GGZ37" i="7"/>
  <c r="GIF37" i="7"/>
  <c r="GJL37" i="7"/>
  <c r="GLH37" i="7"/>
  <c r="GMN37" i="7"/>
  <c r="GNT37" i="7"/>
  <c r="GOZ37" i="7"/>
  <c r="GQF37" i="7"/>
  <c r="GRL37" i="7"/>
  <c r="GSR37" i="7"/>
  <c r="GTX37" i="7"/>
  <c r="GVD37" i="7"/>
  <c r="GWJ37" i="7"/>
  <c r="GXP37" i="7"/>
  <c r="GYV37" i="7"/>
  <c r="HAB37" i="7"/>
  <c r="HBH37" i="7"/>
  <c r="HCN37" i="7"/>
  <c r="HDT37" i="7"/>
  <c r="HEZ37" i="7"/>
  <c r="HGF37" i="7"/>
  <c r="HHL37" i="7"/>
  <c r="HIR37" i="7"/>
  <c r="HJX37" i="7"/>
  <c r="HLD37" i="7"/>
  <c r="HMJ37" i="7"/>
  <c r="HNP37" i="7"/>
  <c r="HOV37" i="7"/>
  <c r="HQB37" i="7"/>
  <c r="HRH37" i="7"/>
  <c r="HSN37" i="7"/>
  <c r="HUJ37" i="7"/>
  <c r="HWV37" i="7"/>
  <c r="HZH37" i="7"/>
  <c r="IBT37" i="7"/>
  <c r="IEF37" i="7"/>
  <c r="IGR37" i="7"/>
  <c r="IJD37" i="7"/>
  <c r="ILP37" i="7"/>
  <c r="IOB37" i="7"/>
  <c r="IQN37" i="7"/>
  <c r="ISZ37" i="7"/>
  <c r="IVL37" i="7"/>
  <c r="IXX37" i="7"/>
  <c r="JAJ37" i="7"/>
  <c r="JCV37" i="7"/>
  <c r="JFH37" i="7"/>
  <c r="JHT37" i="7"/>
  <c r="JKF37" i="7"/>
  <c r="JMR37" i="7"/>
  <c r="JPD37" i="7"/>
  <c r="JRP37" i="7"/>
  <c r="JUB37" i="7"/>
  <c r="JWN37" i="7"/>
  <c r="JYZ37" i="7"/>
  <c r="KBL37" i="7"/>
  <c r="KDX37" i="7"/>
  <c r="KGJ37" i="7"/>
  <c r="KIV37" i="7"/>
  <c r="KLH37" i="7"/>
  <c r="KNT37" i="7"/>
  <c r="KQF37" i="7"/>
  <c r="KSR37" i="7"/>
  <c r="KVD37" i="7"/>
  <c r="KXP37" i="7"/>
  <c r="LAB37" i="7"/>
  <c r="LCN37" i="7"/>
  <c r="LEZ37" i="7"/>
  <c r="LHL37" i="7"/>
  <c r="LJX37" i="7"/>
  <c r="LMJ37" i="7"/>
  <c r="LOV37" i="7"/>
  <c r="LRH37" i="7"/>
  <c r="LTT37" i="7"/>
  <c r="LWF37" i="7"/>
  <c r="LYR37" i="7"/>
  <c r="MBD37" i="7"/>
  <c r="MDP37" i="7"/>
  <c r="MGB37" i="7"/>
  <c r="MIN37" i="7"/>
  <c r="MKZ37" i="7"/>
  <c r="MNL37" i="7"/>
  <c r="MPX37" i="7"/>
  <c r="MSJ37" i="7"/>
  <c r="MUV37" i="7"/>
  <c r="MXH37" i="7"/>
  <c r="MZT37" i="7"/>
  <c r="NCF37" i="7"/>
  <c r="NER37" i="7"/>
  <c r="NHD37" i="7"/>
  <c r="NJP37" i="7"/>
  <c r="NMB37" i="7"/>
  <c r="NON37" i="7"/>
  <c r="NQZ37" i="7"/>
  <c r="NTL37" i="7"/>
  <c r="NVX37" i="7"/>
  <c r="NYJ37" i="7"/>
  <c r="OAV37" i="7"/>
  <c r="ODH37" i="7"/>
  <c r="OFT37" i="7"/>
  <c r="OIF37" i="7"/>
  <c r="OKR37" i="7"/>
  <c r="OND37" i="7"/>
  <c r="OPP37" i="7"/>
  <c r="OSB37" i="7"/>
  <c r="OUN37" i="7"/>
  <c r="OWZ37" i="7"/>
  <c r="OZL37" i="7"/>
  <c r="PBX37" i="7"/>
  <c r="PEJ37" i="7"/>
  <c r="PGV37" i="7"/>
  <c r="JY38" i="7"/>
  <c r="JX38" i="7"/>
  <c r="OW38" i="7"/>
  <c r="OV38" i="7"/>
  <c r="TU38" i="7"/>
  <c r="TT38" i="7"/>
  <c r="ZX38" i="7"/>
  <c r="ARD38" i="7"/>
  <c r="FZP38" i="7"/>
  <c r="GCB38" i="7"/>
  <c r="GEN38" i="7"/>
  <c r="GGZ38" i="7"/>
  <c r="GJL38" i="7"/>
  <c r="GLX38" i="7"/>
  <c r="GOJ38" i="7"/>
  <c r="GQV38" i="7"/>
  <c r="GTH38" i="7"/>
  <c r="GVT38" i="7"/>
  <c r="GYF38" i="7"/>
  <c r="HAR38" i="7"/>
  <c r="HDD38" i="7"/>
  <c r="HFP38" i="7"/>
  <c r="HIB38" i="7"/>
  <c r="HKN38" i="7"/>
  <c r="HMZ38" i="7"/>
  <c r="HPL38" i="7"/>
  <c r="HRX38" i="7"/>
  <c r="HUJ38" i="7"/>
  <c r="HWV38" i="7"/>
  <c r="HZH38" i="7"/>
  <c r="IBT38" i="7"/>
  <c r="IEF38" i="7"/>
  <c r="IGR38" i="7"/>
  <c r="IJD38" i="7"/>
  <c r="ILP38" i="7"/>
  <c r="IOB38" i="7"/>
  <c r="IQN38" i="7"/>
  <c r="ISZ38" i="7"/>
  <c r="IVL38" i="7"/>
  <c r="IXX38" i="7"/>
  <c r="JAJ38" i="7"/>
  <c r="JCV38" i="7"/>
  <c r="JFH38" i="7"/>
  <c r="JHT38" i="7"/>
  <c r="JKF38" i="7"/>
  <c r="JMR38" i="7"/>
  <c r="JPD38" i="7"/>
  <c r="JRP38" i="7"/>
  <c r="JUB38" i="7"/>
  <c r="JWN38" i="7"/>
  <c r="JYZ38" i="7"/>
  <c r="KBL38" i="7"/>
  <c r="KDX38" i="7"/>
  <c r="KGJ38" i="7"/>
  <c r="KIV38" i="7"/>
  <c r="KLH38" i="7"/>
  <c r="KNT38" i="7"/>
  <c r="KQF38" i="7"/>
  <c r="KSR38" i="7"/>
  <c r="KVD38" i="7"/>
  <c r="KXP38" i="7"/>
  <c r="LAB38" i="7"/>
  <c r="LCN38" i="7"/>
  <c r="LEZ38" i="7"/>
  <c r="LHL38" i="7"/>
  <c r="LJX38" i="7"/>
  <c r="LMJ38" i="7"/>
  <c r="LOV38" i="7"/>
  <c r="LRH38" i="7"/>
  <c r="LTT38" i="7"/>
  <c r="LWF38" i="7"/>
  <c r="LYR38" i="7"/>
  <c r="MBD38" i="7"/>
  <c r="MDP38" i="7"/>
  <c r="MGB38" i="7"/>
  <c r="MIN38" i="7"/>
  <c r="MKZ38" i="7"/>
  <c r="MNL38" i="7"/>
  <c r="MPX38" i="7"/>
  <c r="MSJ38" i="7"/>
  <c r="MUV38" i="7"/>
  <c r="MXH38" i="7"/>
  <c r="MZT38" i="7"/>
  <c r="NCF38" i="7"/>
  <c r="NER38" i="7"/>
  <c r="NHD38" i="7"/>
  <c r="NJP38" i="7"/>
  <c r="NMB38" i="7"/>
  <c r="NON38" i="7"/>
  <c r="NQZ38" i="7"/>
  <c r="NTL38" i="7"/>
  <c r="NVX38" i="7"/>
  <c r="NYJ38" i="7"/>
  <c r="OAV38" i="7"/>
  <c r="ODH38" i="7"/>
  <c r="OFT38" i="7"/>
  <c r="OIF38" i="7"/>
  <c r="OKR38" i="7"/>
  <c r="OND38" i="7"/>
  <c r="OPP38" i="7"/>
  <c r="OSB38" i="7"/>
  <c r="OUN38" i="7"/>
  <c r="OWZ38" i="7"/>
  <c r="OZL38" i="7"/>
  <c r="PBX38" i="7"/>
  <c r="PEJ38" i="7"/>
  <c r="PGV38" i="7"/>
  <c r="DTU39" i="7"/>
  <c r="DTT39" i="7"/>
  <c r="DYS39" i="7"/>
  <c r="DYR39" i="7"/>
  <c r="EDQ39" i="7"/>
  <c r="EDP39" i="7"/>
  <c r="EIO39" i="7"/>
  <c r="EIN39" i="7"/>
  <c r="ENM39" i="7"/>
  <c r="ENL39" i="7"/>
  <c r="ESK39" i="7"/>
  <c r="ESJ39" i="7"/>
  <c r="EXI39" i="7"/>
  <c r="EXH39" i="7"/>
  <c r="FCG39" i="7"/>
  <c r="FCF39" i="7"/>
  <c r="FHE39" i="7"/>
  <c r="FHD39" i="7"/>
  <c r="FMC39" i="7"/>
  <c r="FMB39" i="7"/>
  <c r="FRA39" i="7"/>
  <c r="FQZ39" i="7"/>
  <c r="WF38" i="7"/>
  <c r="YR38" i="7"/>
  <c r="ABD38" i="7"/>
  <c r="ADP38" i="7"/>
  <c r="AGB38" i="7"/>
  <c r="AIN38" i="7"/>
  <c r="AKZ38" i="7"/>
  <c r="ANL38" i="7"/>
  <c r="APX38" i="7"/>
  <c r="ASJ38" i="7"/>
  <c r="AUV38" i="7"/>
  <c r="AXH38" i="7"/>
  <c r="AZT38" i="7"/>
  <c r="BCF38" i="7"/>
  <c r="BER38" i="7"/>
  <c r="BHD38" i="7"/>
  <c r="BJP38" i="7"/>
  <c r="BMB38" i="7"/>
  <c r="BON38" i="7"/>
  <c r="BQZ38" i="7"/>
  <c r="BTL38" i="7"/>
  <c r="BVX38" i="7"/>
  <c r="BYJ38" i="7"/>
  <c r="CAV38" i="7"/>
  <c r="CDH38" i="7"/>
  <c r="CFT38" i="7"/>
  <c r="CIF38" i="7"/>
  <c r="CKR38" i="7"/>
  <c r="CND38" i="7"/>
  <c r="CPP38" i="7"/>
  <c r="CSB38" i="7"/>
  <c r="CUN38" i="7"/>
  <c r="CWZ38" i="7"/>
  <c r="CZL38" i="7"/>
  <c r="DBX38" i="7"/>
  <c r="DEJ38" i="7"/>
  <c r="DGV38" i="7"/>
  <c r="DJH38" i="7"/>
  <c r="DLT38" i="7"/>
  <c r="DOF38" i="7"/>
  <c r="DQR38" i="7"/>
  <c r="DTD38" i="7"/>
  <c r="DVP38" i="7"/>
  <c r="DYB38" i="7"/>
  <c r="EAN38" i="7"/>
  <c r="ECZ38" i="7"/>
  <c r="EGB38" i="7"/>
  <c r="EIN38" i="7"/>
  <c r="EKZ38" i="7"/>
  <c r="ENL38" i="7"/>
  <c r="EPX38" i="7"/>
  <c r="ESJ38" i="7"/>
  <c r="EUV38" i="7"/>
  <c r="EXH38" i="7"/>
  <c r="EZT38" i="7"/>
  <c r="FCF38" i="7"/>
  <c r="FER38" i="7"/>
  <c r="FHD38" i="7"/>
  <c r="FJP38" i="7"/>
  <c r="FMB38" i="7"/>
  <c r="FON38" i="7"/>
  <c r="FQZ38" i="7"/>
  <c r="FTL38" i="7"/>
  <c r="FVX38" i="7"/>
  <c r="FYJ38" i="7"/>
  <c r="GAV38" i="7"/>
  <c r="GDH38" i="7"/>
  <c r="GFT38" i="7"/>
  <c r="GIF38" i="7"/>
  <c r="GKR38" i="7"/>
  <c r="GND38" i="7"/>
  <c r="GPP38" i="7"/>
  <c r="GSB38" i="7"/>
  <c r="KRL38" i="7"/>
  <c r="KTX38" i="7"/>
  <c r="KWJ38" i="7"/>
  <c r="KYV38" i="7"/>
  <c r="LBH38" i="7"/>
  <c r="LDT38" i="7"/>
  <c r="LGF38" i="7"/>
  <c r="LIR38" i="7"/>
  <c r="LLD38" i="7"/>
  <c r="LNP38" i="7"/>
  <c r="LQB38" i="7"/>
  <c r="LSN38" i="7"/>
  <c r="LUZ38" i="7"/>
  <c r="LXL38" i="7"/>
  <c r="LZX38" i="7"/>
  <c r="MCJ38" i="7"/>
  <c r="MEV38" i="7"/>
  <c r="MHH38" i="7"/>
  <c r="MJT38" i="7"/>
  <c r="MMF38" i="7"/>
  <c r="MOR38" i="7"/>
  <c r="MRD38" i="7"/>
  <c r="MTP38" i="7"/>
  <c r="MWB38" i="7"/>
  <c r="MYN38" i="7"/>
  <c r="NAZ38" i="7"/>
  <c r="NDL38" i="7"/>
  <c r="NFX38" i="7"/>
  <c r="NIJ38" i="7"/>
  <c r="NKV38" i="7"/>
  <c r="NNH38" i="7"/>
  <c r="NPT38" i="7"/>
  <c r="NSF38" i="7"/>
  <c r="NUR38" i="7"/>
  <c r="NXD38" i="7"/>
  <c r="NZP38" i="7"/>
  <c r="OCB38" i="7"/>
  <c r="OEN38" i="7"/>
  <c r="OGZ38" i="7"/>
  <c r="OJL38" i="7"/>
  <c r="OLX38" i="7"/>
  <c r="OOJ38" i="7"/>
  <c r="OQV38" i="7"/>
  <c r="OTH38" i="7"/>
  <c r="OVT38" i="7"/>
  <c r="OYF38" i="7"/>
  <c r="PAR38" i="7"/>
  <c r="PDD38" i="7"/>
  <c r="PFP38" i="7"/>
  <c r="JH39" i="7"/>
  <c r="LT39" i="7"/>
  <c r="OF39" i="7"/>
  <c r="QR39" i="7"/>
  <c r="TD39" i="7"/>
  <c r="VP39" i="7"/>
  <c r="YB39" i="7"/>
  <c r="AAN39" i="7"/>
  <c r="ACZ39" i="7"/>
  <c r="AFL39" i="7"/>
  <c r="AHX39" i="7"/>
  <c r="AKJ39" i="7"/>
  <c r="AMV39" i="7"/>
  <c r="APH39" i="7"/>
  <c r="ART39" i="7"/>
  <c r="AUF39" i="7"/>
  <c r="AWR39" i="7"/>
  <c r="AZD39" i="7"/>
  <c r="BBP39" i="7"/>
  <c r="BEB39" i="7"/>
  <c r="BGN39" i="7"/>
  <c r="BIZ39" i="7"/>
  <c r="BLL39" i="7"/>
  <c r="BNX39" i="7"/>
  <c r="BQJ39" i="7"/>
  <c r="BSV39" i="7"/>
  <c r="BVH39" i="7"/>
  <c r="BXT39" i="7"/>
  <c r="CAF39" i="7"/>
  <c r="CCR39" i="7"/>
  <c r="CFD39" i="7"/>
  <c r="CHP39" i="7"/>
  <c r="CKB39" i="7"/>
  <c r="CMN39" i="7"/>
  <c r="COZ39" i="7"/>
  <c r="CRL39" i="7"/>
  <c r="CTX39" i="7"/>
  <c r="CWJ39" i="7"/>
  <c r="CYV39" i="7"/>
  <c r="DBH39" i="7"/>
  <c r="DDT39" i="7"/>
  <c r="DGF39" i="7"/>
  <c r="DIR39" i="7"/>
  <c r="DLD39" i="7"/>
  <c r="DNP39" i="7"/>
  <c r="DQB39" i="7"/>
  <c r="DRI39" i="7"/>
  <c r="DRH39" i="7"/>
  <c r="DWG39" i="7"/>
  <c r="DWF39" i="7"/>
  <c r="EBE39" i="7"/>
  <c r="EBD39" i="7"/>
  <c r="EGC39" i="7"/>
  <c r="EGB39" i="7"/>
  <c r="ELA39" i="7"/>
  <c r="EKZ39" i="7"/>
  <c r="EPY39" i="7"/>
  <c r="EPX39" i="7"/>
  <c r="EUW39" i="7"/>
  <c r="EUV39" i="7"/>
  <c r="EZU39" i="7"/>
  <c r="EZT39" i="7"/>
  <c r="FES39" i="7"/>
  <c r="FER39" i="7"/>
  <c r="FJQ39" i="7"/>
  <c r="FJP39" i="7"/>
  <c r="FOO39" i="7"/>
  <c r="FON39" i="7"/>
  <c r="FTL39" i="7"/>
  <c r="FVX39" i="7"/>
  <c r="FYJ39" i="7"/>
  <c r="GAV39" i="7"/>
  <c r="GDH39" i="7"/>
  <c r="GFT39" i="7"/>
  <c r="GIF39" i="7"/>
  <c r="GKR39" i="7"/>
  <c r="GND39" i="7"/>
  <c r="GPP39" i="7"/>
  <c r="GSB39" i="7"/>
  <c r="GUN39" i="7"/>
  <c r="GWZ39" i="7"/>
  <c r="GZL39" i="7"/>
  <c r="HBX39" i="7"/>
  <c r="HEJ39" i="7"/>
  <c r="HGV39" i="7"/>
  <c r="HJH39" i="7"/>
  <c r="HLT39" i="7"/>
  <c r="HOF39" i="7"/>
  <c r="HQR39" i="7"/>
  <c r="HTD39" i="7"/>
  <c r="HVP39" i="7"/>
  <c r="HYB39" i="7"/>
  <c r="IAN39" i="7"/>
  <c r="ICZ39" i="7"/>
  <c r="IFL39" i="7"/>
  <c r="IHX39" i="7"/>
  <c r="IKJ39" i="7"/>
  <c r="NMB39" i="7"/>
  <c r="NON39" i="7"/>
  <c r="NRP39" i="7"/>
  <c r="NUB39" i="7"/>
  <c r="NWN39" i="7"/>
  <c r="NYZ39" i="7"/>
  <c r="OBL39" i="7"/>
  <c r="ODX39" i="7"/>
  <c r="OGJ39" i="7"/>
  <c r="OIV39" i="7"/>
  <c r="OLH39" i="7"/>
  <c r="ONT39" i="7"/>
  <c r="OQF39" i="7"/>
  <c r="OSR39" i="7"/>
  <c r="OVD39" i="7"/>
  <c r="OXP39" i="7"/>
  <c r="PAB39" i="7"/>
  <c r="PCN39" i="7"/>
  <c r="PEZ39" i="7"/>
  <c r="JA41" i="7"/>
  <c r="IZ41" i="7"/>
  <c r="NY41" i="7"/>
  <c r="NX41" i="7"/>
  <c r="SW41" i="7"/>
  <c r="SV41" i="7"/>
  <c r="XU41" i="7"/>
  <c r="XT41" i="7"/>
  <c r="ACS41" i="7"/>
  <c r="ACR41" i="7"/>
  <c r="AHQ41" i="7"/>
  <c r="AHP41" i="7"/>
  <c r="AMO41" i="7"/>
  <c r="AMN41" i="7"/>
  <c r="ARM41" i="7"/>
  <c r="ARL41" i="7"/>
  <c r="AWK41" i="7"/>
  <c r="AWJ41" i="7"/>
  <c r="PHM39" i="7"/>
  <c r="PHL39" i="7"/>
  <c r="LM41" i="7"/>
  <c r="LL41" i="7"/>
  <c r="QK41" i="7"/>
  <c r="QJ41" i="7"/>
  <c r="VI41" i="7"/>
  <c r="VH41" i="7"/>
  <c r="AAG41" i="7"/>
  <c r="AAF41" i="7"/>
  <c r="AFE41" i="7"/>
  <c r="AFD41" i="7"/>
  <c r="AKC41" i="7"/>
  <c r="AKB41" i="7"/>
  <c r="APA41" i="7"/>
  <c r="AOZ41" i="7"/>
  <c r="ATY41" i="7"/>
  <c r="ATX41" i="7"/>
  <c r="KQW47" i="7"/>
  <c r="KQV47" i="7"/>
  <c r="NYC47" i="7"/>
  <c r="NYB47" i="7"/>
  <c r="OLA47" i="7"/>
  <c r="OKZ47" i="7"/>
  <c r="OPY47" i="7"/>
  <c r="OPX47" i="7"/>
  <c r="OUW47" i="7"/>
  <c r="OUV47" i="7"/>
  <c r="OZU47" i="7"/>
  <c r="OZT47" i="7"/>
  <c r="PES47" i="7"/>
  <c r="PER47" i="7"/>
  <c r="GIF47" i="7"/>
  <c r="GKR47" i="7"/>
  <c r="GND47" i="7"/>
  <c r="GPP47" i="7"/>
  <c r="GSB47" i="7"/>
  <c r="GUN47" i="7"/>
  <c r="GWZ47" i="7"/>
  <c r="GZL47" i="7"/>
  <c r="HBX47" i="7"/>
  <c r="HEJ47" i="7"/>
  <c r="HGV47" i="7"/>
  <c r="HJH47" i="7"/>
  <c r="HLT47" i="7"/>
  <c r="HOV47" i="7"/>
  <c r="HRH47" i="7"/>
  <c r="HTT47" i="7"/>
  <c r="HWF47" i="7"/>
  <c r="HYR47" i="7"/>
  <c r="IBD47" i="7"/>
  <c r="IDP47" i="7"/>
  <c r="IGB47" i="7"/>
  <c r="IIN47" i="7"/>
  <c r="IKZ47" i="7"/>
  <c r="INL47" i="7"/>
  <c r="IPX47" i="7"/>
  <c r="ISJ47" i="7"/>
  <c r="IUV47" i="7"/>
  <c r="IXH47" i="7"/>
  <c r="IZT47" i="7"/>
  <c r="JCF47" i="7"/>
  <c r="JER47" i="7"/>
  <c r="JHD47" i="7"/>
  <c r="JJP47" i="7"/>
  <c r="JMB47" i="7"/>
  <c r="JON47" i="7"/>
  <c r="JQZ47" i="7"/>
  <c r="JTL47" i="7"/>
  <c r="JVX47" i="7"/>
  <c r="JYJ47" i="7"/>
  <c r="KAV47" i="7"/>
  <c r="KDH47" i="7"/>
  <c r="KFT47" i="7"/>
  <c r="KIF47" i="7"/>
  <c r="KKR47" i="7"/>
  <c r="KND47" i="7"/>
  <c r="KOK47" i="7"/>
  <c r="KOJ47" i="7"/>
  <c r="NVQ47" i="7"/>
  <c r="NVP47" i="7"/>
  <c r="OIO47" i="7"/>
  <c r="OIN47" i="7"/>
  <c r="ONM47" i="7"/>
  <c r="ONL47" i="7"/>
  <c r="OSK47" i="7"/>
  <c r="OSJ47" i="7"/>
  <c r="OXI47" i="7"/>
  <c r="OXH47" i="7"/>
  <c r="PCG47" i="7"/>
  <c r="PCF47" i="7"/>
  <c r="PHE47" i="7"/>
  <c r="PHD47" i="7"/>
  <c r="HTU37" i="7"/>
  <c r="HTT37" i="7"/>
  <c r="HVA37" i="7"/>
  <c r="HUZ37" i="7"/>
  <c r="HWG37" i="7"/>
  <c r="HWF37" i="7"/>
  <c r="HXM37" i="7"/>
  <c r="HXL37" i="7"/>
  <c r="HYS37" i="7"/>
  <c r="HYR37" i="7"/>
  <c r="HZY37" i="7"/>
  <c r="HZX37" i="7"/>
  <c r="IBE37" i="7"/>
  <c r="IBD37" i="7"/>
  <c r="ICK37" i="7"/>
  <c r="ICJ37" i="7"/>
  <c r="IDQ37" i="7"/>
  <c r="IDP37" i="7"/>
  <c r="IEW37" i="7"/>
  <c r="IEV37" i="7"/>
  <c r="IGC37" i="7"/>
  <c r="IGB37" i="7"/>
  <c r="IHI37" i="7"/>
  <c r="IHH37" i="7"/>
  <c r="IIO37" i="7"/>
  <c r="IIN37" i="7"/>
  <c r="IJU37" i="7"/>
  <c r="IJT37" i="7"/>
  <c r="ILA37" i="7"/>
  <c r="IKZ37" i="7"/>
  <c r="IMG37" i="7"/>
  <c r="IMF37" i="7"/>
  <c r="INM37" i="7"/>
  <c r="INL37" i="7"/>
  <c r="IOS37" i="7"/>
  <c r="IOR37" i="7"/>
  <c r="IPY37" i="7"/>
  <c r="IPX37" i="7"/>
  <c r="IRE37" i="7"/>
  <c r="IRD37" i="7"/>
  <c r="ISK37" i="7"/>
  <c r="ISJ37" i="7"/>
  <c r="ITQ37" i="7"/>
  <c r="ITP37" i="7"/>
  <c r="IUW37" i="7"/>
  <c r="IUV37" i="7"/>
  <c r="IWC37" i="7"/>
  <c r="IWB37" i="7"/>
  <c r="IXI37" i="7"/>
  <c r="IXH37" i="7"/>
  <c r="IYO37" i="7"/>
  <c r="IYN37" i="7"/>
  <c r="IZU37" i="7"/>
  <c r="IZT37" i="7"/>
  <c r="JBA37" i="7"/>
  <c r="JAZ37" i="7"/>
  <c r="JCG37" i="7"/>
  <c r="JCF37" i="7"/>
  <c r="JDM37" i="7"/>
  <c r="JDL37" i="7"/>
  <c r="JES37" i="7"/>
  <c r="JER37" i="7"/>
  <c r="JFY37" i="7"/>
  <c r="JFX37" i="7"/>
  <c r="JHE37" i="7"/>
  <c r="JHD37" i="7"/>
  <c r="JIK37" i="7"/>
  <c r="JIJ37" i="7"/>
  <c r="JJQ37" i="7"/>
  <c r="JJP37" i="7"/>
  <c r="JKW37" i="7"/>
  <c r="JKV37" i="7"/>
  <c r="JMC37" i="7"/>
  <c r="JMB37" i="7"/>
  <c r="JNI37" i="7"/>
  <c r="JNH37" i="7"/>
  <c r="JOO37" i="7"/>
  <c r="JON37" i="7"/>
  <c r="JPU37" i="7"/>
  <c r="JPT37" i="7"/>
  <c r="JRA37" i="7"/>
  <c r="JQZ37" i="7"/>
  <c r="JSG37" i="7"/>
  <c r="JSF37" i="7"/>
  <c r="JTM37" i="7"/>
  <c r="JTL37" i="7"/>
  <c r="JUS37" i="7"/>
  <c r="JUR37" i="7"/>
  <c r="JVY37" i="7"/>
  <c r="JVX37" i="7"/>
  <c r="JXE37" i="7"/>
  <c r="JXD37" i="7"/>
  <c r="JYK37" i="7"/>
  <c r="JYJ37" i="7"/>
  <c r="JZQ37" i="7"/>
  <c r="JZP37" i="7"/>
  <c r="KAW37" i="7"/>
  <c r="KAV37" i="7"/>
  <c r="KCC37" i="7"/>
  <c r="KCB37" i="7"/>
  <c r="KDI37" i="7"/>
  <c r="KDH37" i="7"/>
  <c r="KEO37" i="7"/>
  <c r="KEN37" i="7"/>
  <c r="KFU37" i="7"/>
  <c r="KFT37" i="7"/>
  <c r="KHA37" i="7"/>
  <c r="KGZ37" i="7"/>
  <c r="KIG37" i="7"/>
  <c r="KIF37" i="7"/>
  <c r="KJM37" i="7"/>
  <c r="KJL37" i="7"/>
  <c r="KKS37" i="7"/>
  <c r="KKR37" i="7"/>
  <c r="KLY37" i="7"/>
  <c r="KLX37" i="7"/>
  <c r="KNE37" i="7"/>
  <c r="KND37" i="7"/>
  <c r="KOK37" i="7"/>
  <c r="KOJ37" i="7"/>
  <c r="KPQ37" i="7"/>
  <c r="KPP37" i="7"/>
  <c r="KQW37" i="7"/>
  <c r="KQV37" i="7"/>
  <c r="KSC37" i="7"/>
  <c r="KSB37" i="7"/>
  <c r="KTI37" i="7"/>
  <c r="KTH37" i="7"/>
  <c r="KUO37" i="7"/>
  <c r="KUN37" i="7"/>
  <c r="KVU37" i="7"/>
  <c r="KVT37" i="7"/>
  <c r="KXA37" i="7"/>
  <c r="KWZ37" i="7"/>
  <c r="KYG37" i="7"/>
  <c r="KYF37" i="7"/>
  <c r="KZM37" i="7"/>
  <c r="KZL37" i="7"/>
  <c r="LAS37" i="7"/>
  <c r="LAR37" i="7"/>
  <c r="LBY37" i="7"/>
  <c r="LBX37" i="7"/>
  <c r="LDE37" i="7"/>
  <c r="LDD37" i="7"/>
  <c r="LEK37" i="7"/>
  <c r="LEJ37" i="7"/>
  <c r="LFQ37" i="7"/>
  <c r="LFP37" i="7"/>
  <c r="LGW37" i="7"/>
  <c r="LGV37" i="7"/>
  <c r="LIC37" i="7"/>
  <c r="LIB37" i="7"/>
  <c r="LJI37" i="7"/>
  <c r="LJH37" i="7"/>
  <c r="LKO37" i="7"/>
  <c r="LKN37" i="7"/>
  <c r="LLU37" i="7"/>
  <c r="LLT37" i="7"/>
  <c r="LNA37" i="7"/>
  <c r="LMZ37" i="7"/>
  <c r="LOG37" i="7"/>
  <c r="LOF37" i="7"/>
  <c r="LPM37" i="7"/>
  <c r="LPL37" i="7"/>
  <c r="LQS37" i="7"/>
  <c r="LQR37" i="7"/>
  <c r="LRY37" i="7"/>
  <c r="LRX37" i="7"/>
  <c r="LTE37" i="7"/>
  <c r="LTD37" i="7"/>
  <c r="LUK37" i="7"/>
  <c r="LUJ37" i="7"/>
  <c r="LVQ37" i="7"/>
  <c r="LVP37" i="7"/>
  <c r="LWW37" i="7"/>
  <c r="LWV37" i="7"/>
  <c r="LYC37" i="7"/>
  <c r="LYB37" i="7"/>
  <c r="LZI37" i="7"/>
  <c r="LZH37" i="7"/>
  <c r="MAO37" i="7"/>
  <c r="MAN37" i="7"/>
  <c r="MBU37" i="7"/>
  <c r="MBT37" i="7"/>
  <c r="MDA37" i="7"/>
  <c r="MCZ37" i="7"/>
  <c r="MEG37" i="7"/>
  <c r="MEF37" i="7"/>
  <c r="MFM37" i="7"/>
  <c r="MFL37" i="7"/>
  <c r="MGS37" i="7"/>
  <c r="MGR37" i="7"/>
  <c r="MHY37" i="7"/>
  <c r="MHX37" i="7"/>
  <c r="MJE37" i="7"/>
  <c r="MJD37" i="7"/>
  <c r="MKK37" i="7"/>
  <c r="MKJ37" i="7"/>
  <c r="MLQ37" i="7"/>
  <c r="MLP37" i="7"/>
  <c r="MMW37" i="7"/>
  <c r="MMV37" i="7"/>
  <c r="MOC37" i="7"/>
  <c r="MOB37" i="7"/>
  <c r="MPI37" i="7"/>
  <c r="MPH37" i="7"/>
  <c r="MQO37" i="7"/>
  <c r="MQN37" i="7"/>
  <c r="MRU37" i="7"/>
  <c r="MRT37" i="7"/>
  <c r="MTA37" i="7"/>
  <c r="MSZ37" i="7"/>
  <c r="MUG37" i="7"/>
  <c r="MUF37" i="7"/>
  <c r="MVM37" i="7"/>
  <c r="MVL37" i="7"/>
  <c r="MWS37" i="7"/>
  <c r="MWR37" i="7"/>
  <c r="MXY37" i="7"/>
  <c r="MXX37" i="7"/>
  <c r="MZE37" i="7"/>
  <c r="MZD37" i="7"/>
  <c r="NAK37" i="7"/>
  <c r="NAJ37" i="7"/>
  <c r="NBQ37" i="7"/>
  <c r="NBP37" i="7"/>
  <c r="NCW37" i="7"/>
  <c r="NCV37" i="7"/>
  <c r="NEC37" i="7"/>
  <c r="NEB37" i="7"/>
  <c r="NFI37" i="7"/>
  <c r="NFH37" i="7"/>
  <c r="NGO37" i="7"/>
  <c r="NGN37" i="7"/>
  <c r="NHU37" i="7"/>
  <c r="NHT37" i="7"/>
  <c r="NJA37" i="7"/>
  <c r="NIZ37" i="7"/>
  <c r="NKG37" i="7"/>
  <c r="NKF37" i="7"/>
  <c r="NLM37" i="7"/>
  <c r="NLL37" i="7"/>
  <c r="NMS37" i="7"/>
  <c r="NMR37" i="7"/>
  <c r="NNY37" i="7"/>
  <c r="NNX37" i="7"/>
  <c r="NPE37" i="7"/>
  <c r="NPD37" i="7"/>
  <c r="NQK37" i="7"/>
  <c r="NQJ37" i="7"/>
  <c r="NRQ37" i="7"/>
  <c r="NRP37" i="7"/>
  <c r="NSW37" i="7"/>
  <c r="NSV37" i="7"/>
  <c r="NUC37" i="7"/>
  <c r="NUB37" i="7"/>
  <c r="NVI37" i="7"/>
  <c r="NVH37" i="7"/>
  <c r="NWO37" i="7"/>
  <c r="NWN37" i="7"/>
  <c r="NXU37" i="7"/>
  <c r="NXT37" i="7"/>
  <c r="NZA37" i="7"/>
  <c r="NYZ37" i="7"/>
  <c r="OAG37" i="7"/>
  <c r="OAF37" i="7"/>
  <c r="OBM37" i="7"/>
  <c r="OBL37" i="7"/>
  <c r="OCS37" i="7"/>
  <c r="OCR37" i="7"/>
  <c r="ODY37" i="7"/>
  <c r="ODX37" i="7"/>
  <c r="OFE37" i="7"/>
  <c r="OFD37" i="7"/>
  <c r="OGK37" i="7"/>
  <c r="OGJ37" i="7"/>
  <c r="OHQ37" i="7"/>
  <c r="OHP37" i="7"/>
  <c r="OIW37" i="7"/>
  <c r="OIV37" i="7"/>
  <c r="OKC37" i="7"/>
  <c r="OKB37" i="7"/>
  <c r="OLI37" i="7"/>
  <c r="OLH37" i="7"/>
  <c r="OMO37" i="7"/>
  <c r="OMN37" i="7"/>
  <c r="ONU37" i="7"/>
  <c r="ONT37" i="7"/>
  <c r="OPA37" i="7"/>
  <c r="OOZ37" i="7"/>
  <c r="OQG37" i="7"/>
  <c r="OQF37" i="7"/>
  <c r="ORM37" i="7"/>
  <c r="ORL37" i="7"/>
  <c r="OSS37" i="7"/>
  <c r="OSR37" i="7"/>
  <c r="OTY37" i="7"/>
  <c r="OTX37" i="7"/>
  <c r="OVE37" i="7"/>
  <c r="OVD37" i="7"/>
  <c r="JI38" i="7"/>
  <c r="JH38" i="7"/>
  <c r="LU38" i="7"/>
  <c r="LT38" i="7"/>
  <c r="OG38" i="7"/>
  <c r="OF38" i="7"/>
  <c r="QS38" i="7"/>
  <c r="QR38" i="7"/>
  <c r="TE38" i="7"/>
  <c r="TD38" i="7"/>
  <c r="VQ38" i="7"/>
  <c r="VP38" i="7"/>
  <c r="YC38" i="7"/>
  <c r="YB38" i="7"/>
  <c r="AAO38" i="7"/>
  <c r="AAN38" i="7"/>
  <c r="ADA38" i="7"/>
  <c r="ACZ38" i="7"/>
  <c r="AFM38" i="7"/>
  <c r="AFL38" i="7"/>
  <c r="AHY38" i="7"/>
  <c r="AHX38" i="7"/>
  <c r="AKK38" i="7"/>
  <c r="AKJ38" i="7"/>
  <c r="AMW38" i="7"/>
  <c r="AMV38" i="7"/>
  <c r="API38" i="7"/>
  <c r="APH38" i="7"/>
  <c r="ARU38" i="7"/>
  <c r="ART38" i="7"/>
  <c r="AUG38" i="7"/>
  <c r="AUF38" i="7"/>
  <c r="AWS38" i="7"/>
  <c r="AWR38" i="7"/>
  <c r="AZE38" i="7"/>
  <c r="AZD38" i="7"/>
  <c r="BBQ38" i="7"/>
  <c r="BBP38" i="7"/>
  <c r="BEC38" i="7"/>
  <c r="BEB38" i="7"/>
  <c r="BGO38" i="7"/>
  <c r="BGN38" i="7"/>
  <c r="BJA38" i="7"/>
  <c r="BIZ38" i="7"/>
  <c r="BLM38" i="7"/>
  <c r="BLL38" i="7"/>
  <c r="BNY38" i="7"/>
  <c r="BNX38" i="7"/>
  <c r="BQK38" i="7"/>
  <c r="BQJ38" i="7"/>
  <c r="BSW38" i="7"/>
  <c r="BSV38" i="7"/>
  <c r="BVI38" i="7"/>
  <c r="BVH38" i="7"/>
  <c r="BXU38" i="7"/>
  <c r="BXT38" i="7"/>
  <c r="CAG38" i="7"/>
  <c r="CAF38" i="7"/>
  <c r="CCS38" i="7"/>
  <c r="CCR38" i="7"/>
  <c r="CFE38" i="7"/>
  <c r="CFD38" i="7"/>
  <c r="CHQ38" i="7"/>
  <c r="CHP38" i="7"/>
  <c r="CKC38" i="7"/>
  <c r="CKB38" i="7"/>
  <c r="CMO38" i="7"/>
  <c r="CMN38" i="7"/>
  <c r="CPA38" i="7"/>
  <c r="COZ38" i="7"/>
  <c r="CRM38" i="7"/>
  <c r="CRL38" i="7"/>
  <c r="CTY38" i="7"/>
  <c r="CTX38" i="7"/>
  <c r="CWK38" i="7"/>
  <c r="CWJ38" i="7"/>
  <c r="CYW38" i="7"/>
  <c r="CYV38" i="7"/>
  <c r="DBI38" i="7"/>
  <c r="DBH38" i="7"/>
  <c r="DDU38" i="7"/>
  <c r="DDT38" i="7"/>
  <c r="DGG38" i="7"/>
  <c r="DGF38" i="7"/>
  <c r="DIS38" i="7"/>
  <c r="DIR38" i="7"/>
  <c r="DLE38" i="7"/>
  <c r="DLD38" i="7"/>
  <c r="DNQ38" i="7"/>
  <c r="DNP38" i="7"/>
  <c r="DQC38" i="7"/>
  <c r="DQB38" i="7"/>
  <c r="DSO38" i="7"/>
  <c r="DSN38" i="7"/>
  <c r="DVA38" i="7"/>
  <c r="DUZ38" i="7"/>
  <c r="DXM38" i="7"/>
  <c r="DXL38" i="7"/>
  <c r="DZY38" i="7"/>
  <c r="DZX38" i="7"/>
  <c r="ECK38" i="7"/>
  <c r="ECJ38" i="7"/>
  <c r="OWJ37" i="7"/>
  <c r="OXP37" i="7"/>
  <c r="OYV37" i="7"/>
  <c r="PAB37" i="7"/>
  <c r="PBH37" i="7"/>
  <c r="PCN37" i="7"/>
  <c r="PDT37" i="7"/>
  <c r="PEZ37" i="7"/>
  <c r="PGF37" i="7"/>
  <c r="PHL37" i="7"/>
  <c r="IC38" i="7"/>
  <c r="IB38" i="7"/>
  <c r="KO38" i="7"/>
  <c r="KN38" i="7"/>
  <c r="NA38" i="7"/>
  <c r="MZ38" i="7"/>
  <c r="PM38" i="7"/>
  <c r="PL38" i="7"/>
  <c r="RY38" i="7"/>
  <c r="RX38" i="7"/>
  <c r="UK38" i="7"/>
  <c r="UJ38" i="7"/>
  <c r="WW38" i="7"/>
  <c r="WV38" i="7"/>
  <c r="ZI38" i="7"/>
  <c r="ZH38" i="7"/>
  <c r="ABU38" i="7"/>
  <c r="ABT38" i="7"/>
  <c r="AEG38" i="7"/>
  <c r="AEF38" i="7"/>
  <c r="AGS38" i="7"/>
  <c r="AGR38" i="7"/>
  <c r="AJE38" i="7"/>
  <c r="AJD38" i="7"/>
  <c r="ALQ38" i="7"/>
  <c r="ALP38" i="7"/>
  <c r="AOC38" i="7"/>
  <c r="AOB38" i="7"/>
  <c r="AQO38" i="7"/>
  <c r="AQN38" i="7"/>
  <c r="ATA38" i="7"/>
  <c r="ASZ38" i="7"/>
  <c r="AVM38" i="7"/>
  <c r="AVL38" i="7"/>
  <c r="AXY38" i="7"/>
  <c r="AXX38" i="7"/>
  <c r="BAK38" i="7"/>
  <c r="BAJ38" i="7"/>
  <c r="BCW38" i="7"/>
  <c r="BCV38" i="7"/>
  <c r="BFI38" i="7"/>
  <c r="BFH38" i="7"/>
  <c r="BHU38" i="7"/>
  <c r="BHT38" i="7"/>
  <c r="BKG38" i="7"/>
  <c r="BKF38" i="7"/>
  <c r="BMS38" i="7"/>
  <c r="BMR38" i="7"/>
  <c r="BPE38" i="7"/>
  <c r="BPD38" i="7"/>
  <c r="BRQ38" i="7"/>
  <c r="BRP38" i="7"/>
  <c r="BUC38" i="7"/>
  <c r="BUB38" i="7"/>
  <c r="BWO38" i="7"/>
  <c r="BWN38" i="7"/>
  <c r="BZA38" i="7"/>
  <c r="BYZ38" i="7"/>
  <c r="CBM38" i="7"/>
  <c r="CBL38" i="7"/>
  <c r="CDY38" i="7"/>
  <c r="CDX38" i="7"/>
  <c r="CGK38" i="7"/>
  <c r="CGJ38" i="7"/>
  <c r="CIW38" i="7"/>
  <c r="CIV38" i="7"/>
  <c r="CLI38" i="7"/>
  <c r="CLH38" i="7"/>
  <c r="CNU38" i="7"/>
  <c r="CNT38" i="7"/>
  <c r="CQG38" i="7"/>
  <c r="CQF38" i="7"/>
  <c r="CSS38" i="7"/>
  <c r="CSR38" i="7"/>
  <c r="CVE38" i="7"/>
  <c r="CVD38" i="7"/>
  <c r="CXQ38" i="7"/>
  <c r="CXP38" i="7"/>
  <c r="DAC38" i="7"/>
  <c r="DAB38" i="7"/>
  <c r="DCO38" i="7"/>
  <c r="DCN38" i="7"/>
  <c r="DFA38" i="7"/>
  <c r="DEZ38" i="7"/>
  <c r="DHM38" i="7"/>
  <c r="DHL38" i="7"/>
  <c r="DJY38" i="7"/>
  <c r="DJX38" i="7"/>
  <c r="DMK38" i="7"/>
  <c r="DMJ38" i="7"/>
  <c r="DOW38" i="7"/>
  <c r="DOV38" i="7"/>
  <c r="DRI38" i="7"/>
  <c r="DRH38" i="7"/>
  <c r="DTU38" i="7"/>
  <c r="DTT38" i="7"/>
  <c r="DWG38" i="7"/>
  <c r="DWF38" i="7"/>
  <c r="DYS38" i="7"/>
  <c r="DYR38" i="7"/>
  <c r="EBE38" i="7"/>
  <c r="EBD38" i="7"/>
  <c r="EEF38" i="7"/>
  <c r="EFL38" i="7"/>
  <c r="EGR38" i="7"/>
  <c r="EHX38" i="7"/>
  <c r="EJD38" i="7"/>
  <c r="EKJ38" i="7"/>
  <c r="ELP38" i="7"/>
  <c r="EMV38" i="7"/>
  <c r="EOB38" i="7"/>
  <c r="EPH38" i="7"/>
  <c r="EQN38" i="7"/>
  <c r="ERT38" i="7"/>
  <c r="ESZ38" i="7"/>
  <c r="EUF38" i="7"/>
  <c r="EVL38" i="7"/>
  <c r="EWR38" i="7"/>
  <c r="EXX38" i="7"/>
  <c r="EZD38" i="7"/>
  <c r="FAJ38" i="7"/>
  <c r="FBP38" i="7"/>
  <c r="FCV38" i="7"/>
  <c r="FEB38" i="7"/>
  <c r="FFH38" i="7"/>
  <c r="FGN38" i="7"/>
  <c r="FHT38" i="7"/>
  <c r="FIZ38" i="7"/>
  <c r="FKF38" i="7"/>
  <c r="FLL38" i="7"/>
  <c r="FMR38" i="7"/>
  <c r="FNX38" i="7"/>
  <c r="FPD38" i="7"/>
  <c r="FQJ38" i="7"/>
  <c r="FRP38" i="7"/>
  <c r="FSV38" i="7"/>
  <c r="FUB38" i="7"/>
  <c r="FVH38" i="7"/>
  <c r="FWN38" i="7"/>
  <c r="FXT38" i="7"/>
  <c r="FYZ38" i="7"/>
  <c r="GAF38" i="7"/>
  <c r="GBL38" i="7"/>
  <c r="GCR38" i="7"/>
  <c r="GDX38" i="7"/>
  <c r="GFD38" i="7"/>
  <c r="GGJ38" i="7"/>
  <c r="GHP38" i="7"/>
  <c r="GIV38" i="7"/>
  <c r="GKB38" i="7"/>
  <c r="GLH38" i="7"/>
  <c r="GMN38" i="7"/>
  <c r="GNT38" i="7"/>
  <c r="GOZ38" i="7"/>
  <c r="GQF38" i="7"/>
  <c r="GRL38" i="7"/>
  <c r="GSR38" i="7"/>
  <c r="GTX38" i="7"/>
  <c r="GVD38" i="7"/>
  <c r="GWJ38" i="7"/>
  <c r="GXP38" i="7"/>
  <c r="GYV38" i="7"/>
  <c r="HAB38" i="7"/>
  <c r="HBH38" i="7"/>
  <c r="HCN38" i="7"/>
  <c r="HDT38" i="7"/>
  <c r="HEZ38" i="7"/>
  <c r="HGF38" i="7"/>
  <c r="HHL38" i="7"/>
  <c r="HIR38" i="7"/>
  <c r="HJX38" i="7"/>
  <c r="HLD38" i="7"/>
  <c r="HMJ38" i="7"/>
  <c r="HNP38" i="7"/>
  <c r="HOV38" i="7"/>
  <c r="HQB38" i="7"/>
  <c r="HRH38" i="7"/>
  <c r="HSN38" i="7"/>
  <c r="HTT38" i="7"/>
  <c r="HUZ38" i="7"/>
  <c r="HWF38" i="7"/>
  <c r="HXL38" i="7"/>
  <c r="HYR38" i="7"/>
  <c r="HZX38" i="7"/>
  <c r="IBD38" i="7"/>
  <c r="ICJ38" i="7"/>
  <c r="IDP38" i="7"/>
  <c r="IEV38" i="7"/>
  <c r="IGB38" i="7"/>
  <c r="IHH38" i="7"/>
  <c r="IIN38" i="7"/>
  <c r="IJT38" i="7"/>
  <c r="IKZ38" i="7"/>
  <c r="IMF38" i="7"/>
  <c r="INL38" i="7"/>
  <c r="IOR38" i="7"/>
  <c r="IPX38" i="7"/>
  <c r="IRD38" i="7"/>
  <c r="ISJ38" i="7"/>
  <c r="ITP38" i="7"/>
  <c r="IUV38" i="7"/>
  <c r="IWB38" i="7"/>
  <c r="IXH38" i="7"/>
  <c r="IYN38" i="7"/>
  <c r="IZT38" i="7"/>
  <c r="JAZ38" i="7"/>
  <c r="JCF38" i="7"/>
  <c r="JDL38" i="7"/>
  <c r="JER38" i="7"/>
  <c r="JFX38" i="7"/>
  <c r="JHD38" i="7"/>
  <c r="JIJ38" i="7"/>
  <c r="JJP38" i="7"/>
  <c r="JKV38" i="7"/>
  <c r="JMB38" i="7"/>
  <c r="JNH38" i="7"/>
  <c r="JON38" i="7"/>
  <c r="JPT38" i="7"/>
  <c r="JQZ38" i="7"/>
  <c r="JSF38" i="7"/>
  <c r="JTL38" i="7"/>
  <c r="JUR38" i="7"/>
  <c r="JVX38" i="7"/>
  <c r="JXD38" i="7"/>
  <c r="JYJ38" i="7"/>
  <c r="JZP38" i="7"/>
  <c r="KAV38" i="7"/>
  <c r="KCB38" i="7"/>
  <c r="KDH38" i="7"/>
  <c r="KEN38" i="7"/>
  <c r="KFT38" i="7"/>
  <c r="KGZ38" i="7"/>
  <c r="KIF38" i="7"/>
  <c r="KJL38" i="7"/>
  <c r="KKR38" i="7"/>
  <c r="KLX38" i="7"/>
  <c r="KND38" i="7"/>
  <c r="KOJ38" i="7"/>
  <c r="KPP38" i="7"/>
  <c r="KQV38" i="7"/>
  <c r="KSB38" i="7"/>
  <c r="KTH38" i="7"/>
  <c r="KUN38" i="7"/>
  <c r="KVT38" i="7"/>
  <c r="KWZ38" i="7"/>
  <c r="KYF38" i="7"/>
  <c r="KZL38" i="7"/>
  <c r="LAR38" i="7"/>
  <c r="LBX38" i="7"/>
  <c r="LDD38" i="7"/>
  <c r="LEJ38" i="7"/>
  <c r="LFP38" i="7"/>
  <c r="LGV38" i="7"/>
  <c r="LIB38" i="7"/>
  <c r="LJH38" i="7"/>
  <c r="LKN38" i="7"/>
  <c r="LLT38" i="7"/>
  <c r="LMZ38" i="7"/>
  <c r="LOF38" i="7"/>
  <c r="LPL38" i="7"/>
  <c r="LQR38" i="7"/>
  <c r="LRX38" i="7"/>
  <c r="LTD38" i="7"/>
  <c r="LUJ38" i="7"/>
  <c r="LVP38" i="7"/>
  <c r="LWV38" i="7"/>
  <c r="LYB38" i="7"/>
  <c r="LZH38" i="7"/>
  <c r="MAN38" i="7"/>
  <c r="MBT38" i="7"/>
  <c r="MCZ38" i="7"/>
  <c r="MEF38" i="7"/>
  <c r="MFL38" i="7"/>
  <c r="MGR38" i="7"/>
  <c r="MHX38" i="7"/>
  <c r="MJD38" i="7"/>
  <c r="MKJ38" i="7"/>
  <c r="MLP38" i="7"/>
  <c r="MMV38" i="7"/>
  <c r="MOB38" i="7"/>
  <c r="MPH38" i="7"/>
  <c r="MQN38" i="7"/>
  <c r="MRT38" i="7"/>
  <c r="MSZ38" i="7"/>
  <c r="MUF38" i="7"/>
  <c r="MVL38" i="7"/>
  <c r="MWR38" i="7"/>
  <c r="MXX38" i="7"/>
  <c r="MZD38" i="7"/>
  <c r="NAJ38" i="7"/>
  <c r="NBP38" i="7"/>
  <c r="NCV38" i="7"/>
  <c r="NEB38" i="7"/>
  <c r="NFH38" i="7"/>
  <c r="NGN38" i="7"/>
  <c r="NHT38" i="7"/>
  <c r="NIZ38" i="7"/>
  <c r="NKF38" i="7"/>
  <c r="NLL38" i="7"/>
  <c r="NMR38" i="7"/>
  <c r="NNX38" i="7"/>
  <c r="NPD38" i="7"/>
  <c r="NQJ38" i="7"/>
  <c r="NRP38" i="7"/>
  <c r="NSV38" i="7"/>
  <c r="NUB38" i="7"/>
  <c r="NVH38" i="7"/>
  <c r="NWN38" i="7"/>
  <c r="NXT38" i="7"/>
  <c r="NYZ38" i="7"/>
  <c r="OAF38" i="7"/>
  <c r="OBL38" i="7"/>
  <c r="OCR38" i="7"/>
  <c r="ODX38" i="7"/>
  <c r="OFD38" i="7"/>
  <c r="OGJ38" i="7"/>
  <c r="OHP38" i="7"/>
  <c r="OIV38" i="7"/>
  <c r="OKB38" i="7"/>
  <c r="OLH38" i="7"/>
  <c r="OMN38" i="7"/>
  <c r="ONT38" i="7"/>
  <c r="OOZ38" i="7"/>
  <c r="OQF38" i="7"/>
  <c r="ORL38" i="7"/>
  <c r="OSR38" i="7"/>
  <c r="OTX38" i="7"/>
  <c r="OVD38" i="7"/>
  <c r="OWJ38" i="7"/>
  <c r="OXP38" i="7"/>
  <c r="OYV38" i="7"/>
  <c r="PAB38" i="7"/>
  <c r="PBH38" i="7"/>
  <c r="PCN38" i="7"/>
  <c r="PDT38" i="7"/>
  <c r="PEZ38" i="7"/>
  <c r="PGF38" i="7"/>
  <c r="PHL38" i="7"/>
  <c r="IR39" i="7"/>
  <c r="JX39" i="7"/>
  <c r="LD39" i="7"/>
  <c r="MJ39" i="7"/>
  <c r="NP39" i="7"/>
  <c r="OV39" i="7"/>
  <c r="QB39" i="7"/>
  <c r="RH39" i="7"/>
  <c r="SN39" i="7"/>
  <c r="TT39" i="7"/>
  <c r="UZ39" i="7"/>
  <c r="WF39" i="7"/>
  <c r="XL39" i="7"/>
  <c r="YR39" i="7"/>
  <c r="ZX39" i="7"/>
  <c r="ABD39" i="7"/>
  <c r="ACJ39" i="7"/>
  <c r="ADP39" i="7"/>
  <c r="AEV39" i="7"/>
  <c r="AGB39" i="7"/>
  <c r="AHH39" i="7"/>
  <c r="AIN39" i="7"/>
  <c r="AJT39" i="7"/>
  <c r="AKZ39" i="7"/>
  <c r="AMF39" i="7"/>
  <c r="ANL39" i="7"/>
  <c r="AOR39" i="7"/>
  <c r="APX39" i="7"/>
  <c r="ARD39" i="7"/>
  <c r="ASJ39" i="7"/>
  <c r="ATP39" i="7"/>
  <c r="AUV39" i="7"/>
  <c r="AWB39" i="7"/>
  <c r="AXH39" i="7"/>
  <c r="AYN39" i="7"/>
  <c r="AZT39" i="7"/>
  <c r="BAZ39" i="7"/>
  <c r="BCF39" i="7"/>
  <c r="BDL39" i="7"/>
  <c r="BER39" i="7"/>
  <c r="BFX39" i="7"/>
  <c r="BHD39" i="7"/>
  <c r="BIJ39" i="7"/>
  <c r="BJP39" i="7"/>
  <c r="BKV39" i="7"/>
  <c r="BMB39" i="7"/>
  <c r="BNH39" i="7"/>
  <c r="BON39" i="7"/>
  <c r="BPT39" i="7"/>
  <c r="BQZ39" i="7"/>
  <c r="BSF39" i="7"/>
  <c r="BTL39" i="7"/>
  <c r="BUR39" i="7"/>
  <c r="BVX39" i="7"/>
  <c r="BXD39" i="7"/>
  <c r="BYJ39" i="7"/>
  <c r="BZP39" i="7"/>
  <c r="CAV39" i="7"/>
  <c r="CCB39" i="7"/>
  <c r="CDH39" i="7"/>
  <c r="CEN39" i="7"/>
  <c r="CFT39" i="7"/>
  <c r="CGZ39" i="7"/>
  <c r="CIF39" i="7"/>
  <c r="CJL39" i="7"/>
  <c r="CKR39" i="7"/>
  <c r="CLX39" i="7"/>
  <c r="CND39" i="7"/>
  <c r="COJ39" i="7"/>
  <c r="CPP39" i="7"/>
  <c r="CQV39" i="7"/>
  <c r="CSB39" i="7"/>
  <c r="CTH39" i="7"/>
  <c r="CUN39" i="7"/>
  <c r="CVT39" i="7"/>
  <c r="CWZ39" i="7"/>
  <c r="CYF39" i="7"/>
  <c r="CZL39" i="7"/>
  <c r="DAR39" i="7"/>
  <c r="DBX39" i="7"/>
  <c r="DDD39" i="7"/>
  <c r="DEJ39" i="7"/>
  <c r="DFP39" i="7"/>
  <c r="DGV39" i="7"/>
  <c r="DIB39" i="7"/>
  <c r="DJH39" i="7"/>
  <c r="DKN39" i="7"/>
  <c r="DLT39" i="7"/>
  <c r="DMZ39" i="7"/>
  <c r="DOF39" i="7"/>
  <c r="DPL39" i="7"/>
  <c r="DQR39" i="7"/>
  <c r="DRX39" i="7"/>
  <c r="DTD39" i="7"/>
  <c r="DUJ39" i="7"/>
  <c r="DVP39" i="7"/>
  <c r="DWV39" i="7"/>
  <c r="DYB39" i="7"/>
  <c r="DZH39" i="7"/>
  <c r="EAN39" i="7"/>
  <c r="EBT39" i="7"/>
  <c r="ECZ39" i="7"/>
  <c r="EEF39" i="7"/>
  <c r="EFL39" i="7"/>
  <c r="EGR39" i="7"/>
  <c r="EHX39" i="7"/>
  <c r="EJD39" i="7"/>
  <c r="EKJ39" i="7"/>
  <c r="ELP39" i="7"/>
  <c r="EMV39" i="7"/>
  <c r="EOB39" i="7"/>
  <c r="EPH39" i="7"/>
  <c r="EQN39" i="7"/>
  <c r="ERT39" i="7"/>
  <c r="ESZ39" i="7"/>
  <c r="EUF39" i="7"/>
  <c r="EVL39" i="7"/>
  <c r="EWR39" i="7"/>
  <c r="EXX39" i="7"/>
  <c r="EZD39" i="7"/>
  <c r="FAJ39" i="7"/>
  <c r="FBP39" i="7"/>
  <c r="FCV39" i="7"/>
  <c r="FEB39" i="7"/>
  <c r="FFH39" i="7"/>
  <c r="FGN39" i="7"/>
  <c r="FHT39" i="7"/>
  <c r="FIZ39" i="7"/>
  <c r="FKF39" i="7"/>
  <c r="FLL39" i="7"/>
  <c r="FMR39" i="7"/>
  <c r="FNX39" i="7"/>
  <c r="FPD39" i="7"/>
  <c r="FQJ39" i="7"/>
  <c r="FRP39" i="7"/>
  <c r="FSV39" i="7"/>
  <c r="FUB39" i="7"/>
  <c r="FVH39" i="7"/>
  <c r="FWN39" i="7"/>
  <c r="FXT39" i="7"/>
  <c r="FYZ39" i="7"/>
  <c r="GAF39" i="7"/>
  <c r="GBL39" i="7"/>
  <c r="GCR39" i="7"/>
  <c r="GDX39" i="7"/>
  <c r="GFD39" i="7"/>
  <c r="GGJ39" i="7"/>
  <c r="GHP39" i="7"/>
  <c r="GIV39" i="7"/>
  <c r="GKB39" i="7"/>
  <c r="GLH39" i="7"/>
  <c r="GMN39" i="7"/>
  <c r="GNT39" i="7"/>
  <c r="GOZ39" i="7"/>
  <c r="GQF39" i="7"/>
  <c r="GRL39" i="7"/>
  <c r="GSR39" i="7"/>
  <c r="GTX39" i="7"/>
  <c r="GVD39" i="7"/>
  <c r="GWJ39" i="7"/>
  <c r="GXP39" i="7"/>
  <c r="GYV39" i="7"/>
  <c r="HAB39" i="7"/>
  <c r="HBH39" i="7"/>
  <c r="HCN39" i="7"/>
  <c r="HDT39" i="7"/>
  <c r="HEZ39" i="7"/>
  <c r="HGF39" i="7"/>
  <c r="HHL39" i="7"/>
  <c r="HIR39" i="7"/>
  <c r="HJX39" i="7"/>
  <c r="HLD39" i="7"/>
  <c r="HMJ39" i="7"/>
  <c r="HNP39" i="7"/>
  <c r="HOV39" i="7"/>
  <c r="HQB39" i="7"/>
  <c r="HRH39" i="7"/>
  <c r="HSN39" i="7"/>
  <c r="HTT39" i="7"/>
  <c r="HUZ39" i="7"/>
  <c r="HWF39" i="7"/>
  <c r="HXL39" i="7"/>
  <c r="HYR39" i="7"/>
  <c r="HZX39" i="7"/>
  <c r="IBD39" i="7"/>
  <c r="ICJ39" i="7"/>
  <c r="IDP39" i="7"/>
  <c r="IEV39" i="7"/>
  <c r="IGB39" i="7"/>
  <c r="IHH39" i="7"/>
  <c r="IIN39" i="7"/>
  <c r="IJT39" i="7"/>
  <c r="IKZ39" i="7"/>
  <c r="KSR39" i="7"/>
  <c r="KTX39" i="7"/>
  <c r="KVD39" i="7"/>
  <c r="KWJ39" i="7"/>
  <c r="KXP39" i="7"/>
  <c r="KYV39" i="7"/>
  <c r="LAB39" i="7"/>
  <c r="LBH39" i="7"/>
  <c r="LCN39" i="7"/>
  <c r="LDT39" i="7"/>
  <c r="LEZ39" i="7"/>
  <c r="LGF39" i="7"/>
  <c r="LHL39" i="7"/>
  <c r="LIR39" i="7"/>
  <c r="LJX39" i="7"/>
  <c r="LLD39" i="7"/>
  <c r="LMJ39" i="7"/>
  <c r="LNP39" i="7"/>
  <c r="LOV39" i="7"/>
  <c r="LQB39" i="7"/>
  <c r="LRH39" i="7"/>
  <c r="LSN39" i="7"/>
  <c r="LTT39" i="7"/>
  <c r="LUZ39" i="7"/>
  <c r="LWF39" i="7"/>
  <c r="LXL39" i="7"/>
  <c r="LYR39" i="7"/>
  <c r="LZX39" i="7"/>
  <c r="MBD39" i="7"/>
  <c r="MCJ39" i="7"/>
  <c r="MDP39" i="7"/>
  <c r="MEV39" i="7"/>
  <c r="MGB39" i="7"/>
  <c r="MHH39" i="7"/>
  <c r="MIN39" i="7"/>
  <c r="MJT39" i="7"/>
  <c r="MKZ39" i="7"/>
  <c r="MMF39" i="7"/>
  <c r="MNL39" i="7"/>
  <c r="MOR39" i="7"/>
  <c r="MPX39" i="7"/>
  <c r="MRD39" i="7"/>
  <c r="MSJ39" i="7"/>
  <c r="MTP39" i="7"/>
  <c r="MUV39" i="7"/>
  <c r="MWB39" i="7"/>
  <c r="MXH39" i="7"/>
  <c r="MYN39" i="7"/>
  <c r="MZT39" i="7"/>
  <c r="NAZ39" i="7"/>
  <c r="NCF39" i="7"/>
  <c r="NDL39" i="7"/>
  <c r="NER39" i="7"/>
  <c r="NFX39" i="7"/>
  <c r="NHD39" i="7"/>
  <c r="NIJ39" i="7"/>
  <c r="NJP39" i="7"/>
  <c r="NSG39" i="7"/>
  <c r="NSF39" i="7"/>
  <c r="NUS39" i="7"/>
  <c r="NUR39" i="7"/>
  <c r="EDP38" i="7"/>
  <c r="KSB39" i="7"/>
  <c r="KTH39" i="7"/>
  <c r="KUN39" i="7"/>
  <c r="KVT39" i="7"/>
  <c r="KWZ39" i="7"/>
  <c r="KYF39" i="7"/>
  <c r="KZL39" i="7"/>
  <c r="LAR39" i="7"/>
  <c r="LBX39" i="7"/>
  <c r="LDD39" i="7"/>
  <c r="LEJ39" i="7"/>
  <c r="LFP39" i="7"/>
  <c r="LGV39" i="7"/>
  <c r="LIB39" i="7"/>
  <c r="LJH39" i="7"/>
  <c r="LKN39" i="7"/>
  <c r="LLT39" i="7"/>
  <c r="LMZ39" i="7"/>
  <c r="LOF39" i="7"/>
  <c r="LPL39" i="7"/>
  <c r="LQR39" i="7"/>
  <c r="LRX39" i="7"/>
  <c r="LTD39" i="7"/>
  <c r="LUJ39" i="7"/>
  <c r="LVP39" i="7"/>
  <c r="LWV39" i="7"/>
  <c r="LYB39" i="7"/>
  <c r="LZH39" i="7"/>
  <c r="MAN39" i="7"/>
  <c r="MBT39" i="7"/>
  <c r="MCZ39" i="7"/>
  <c r="MEF39" i="7"/>
  <c r="MFL39" i="7"/>
  <c r="MGR39" i="7"/>
  <c r="MHX39" i="7"/>
  <c r="MJD39" i="7"/>
  <c r="MKJ39" i="7"/>
  <c r="MLP39" i="7"/>
  <c r="MMV39" i="7"/>
  <c r="MOB39" i="7"/>
  <c r="MPH39" i="7"/>
  <c r="MQN39" i="7"/>
  <c r="MRT39" i="7"/>
  <c r="MSZ39" i="7"/>
  <c r="MUF39" i="7"/>
  <c r="MVL39" i="7"/>
  <c r="MWR39" i="7"/>
  <c r="MXX39" i="7"/>
  <c r="MZD39" i="7"/>
  <c r="NAJ39" i="7"/>
  <c r="NBP39" i="7"/>
  <c r="NCV39" i="7"/>
  <c r="NEB39" i="7"/>
  <c r="NFH39" i="7"/>
  <c r="NGN39" i="7"/>
  <c r="NHT39" i="7"/>
  <c r="NIZ39" i="7"/>
  <c r="NKF39" i="7"/>
  <c r="NLL39" i="7"/>
  <c r="NMR39" i="7"/>
  <c r="NNX39" i="7"/>
  <c r="NPD39" i="7"/>
  <c r="NQJ39" i="7"/>
  <c r="NRA39" i="7"/>
  <c r="NQZ39" i="7"/>
  <c r="NTM39" i="7"/>
  <c r="NTL39" i="7"/>
  <c r="NVX39" i="7"/>
  <c r="NXD39" i="7"/>
  <c r="NYJ39" i="7"/>
  <c r="NZP39" i="7"/>
  <c r="OAV39" i="7"/>
  <c r="OCB39" i="7"/>
  <c r="ODH39" i="7"/>
  <c r="OEN39" i="7"/>
  <c r="OFT39" i="7"/>
  <c r="OGZ39" i="7"/>
  <c r="OIF39" i="7"/>
  <c r="OJL39" i="7"/>
  <c r="OKR39" i="7"/>
  <c r="OLX39" i="7"/>
  <c r="OND39" i="7"/>
  <c r="OOJ39" i="7"/>
  <c r="OPP39" i="7"/>
  <c r="OQV39" i="7"/>
  <c r="OSB39" i="7"/>
  <c r="OTH39" i="7"/>
  <c r="OUN39" i="7"/>
  <c r="OVT39" i="7"/>
  <c r="OWZ39" i="7"/>
  <c r="OYF39" i="7"/>
  <c r="OZL39" i="7"/>
  <c r="PAR39" i="7"/>
  <c r="PBX39" i="7"/>
  <c r="PDD39" i="7"/>
  <c r="PEJ39" i="7"/>
  <c r="PFP39" i="7"/>
  <c r="PGV39" i="7"/>
  <c r="D41" i="7"/>
  <c r="IJ41" i="7"/>
  <c r="JP41" i="7"/>
  <c r="KV41" i="7"/>
  <c r="MB41" i="7"/>
  <c r="NH41" i="7"/>
  <c r="ON41" i="7"/>
  <c r="PT41" i="7"/>
  <c r="QZ41" i="7"/>
  <c r="SF41" i="7"/>
  <c r="TL41" i="7"/>
  <c r="UR41" i="7"/>
  <c r="VX41" i="7"/>
  <c r="XD41" i="7"/>
  <c r="YJ41" i="7"/>
  <c r="ZP41" i="7"/>
  <c r="AAV41" i="7"/>
  <c r="ACB41" i="7"/>
  <c r="ADH41" i="7"/>
  <c r="AEN41" i="7"/>
  <c r="AFT41" i="7"/>
  <c r="AGZ41" i="7"/>
  <c r="AIF41" i="7"/>
  <c r="AJL41" i="7"/>
  <c r="AKR41" i="7"/>
  <c r="ALX41" i="7"/>
  <c r="AND41" i="7"/>
  <c r="AOJ41" i="7"/>
  <c r="APP41" i="7"/>
  <c r="AQV41" i="7"/>
  <c r="ASB41" i="7"/>
  <c r="ATH41" i="7"/>
  <c r="AUN41" i="7"/>
  <c r="AVT41" i="7"/>
  <c r="AWZ41" i="7"/>
  <c r="LVP41" i="7"/>
  <c r="MJ47" i="7"/>
  <c r="NP47" i="7"/>
  <c r="OV47" i="7"/>
  <c r="QB47" i="7"/>
  <c r="RH47" i="7"/>
  <c r="SN47" i="7"/>
  <c r="TT47" i="7"/>
  <c r="UK47" i="7"/>
  <c r="UJ47" i="7"/>
  <c r="D47" i="7"/>
  <c r="MZ47" i="7"/>
  <c r="OF47" i="7"/>
  <c r="PL47" i="7"/>
  <c r="QR47" i="7"/>
  <c r="RX47" i="7"/>
  <c r="TD47" i="7"/>
  <c r="VP47" i="7"/>
  <c r="WV47" i="7"/>
  <c r="YB47" i="7"/>
  <c r="ZH47" i="7"/>
  <c r="AAN47" i="7"/>
  <c r="ABT47" i="7"/>
  <c r="ACZ47" i="7"/>
  <c r="AEF47" i="7"/>
  <c r="AFL47" i="7"/>
  <c r="AGR47" i="7"/>
  <c r="AHX47" i="7"/>
  <c r="AJD47" i="7"/>
  <c r="AKJ47" i="7"/>
  <c r="ALP47" i="7"/>
  <c r="AMV47" i="7"/>
  <c r="AOB47" i="7"/>
  <c r="APH47" i="7"/>
  <c r="AQN47" i="7"/>
  <c r="ART47" i="7"/>
  <c r="ASZ47" i="7"/>
  <c r="AUF47" i="7"/>
  <c r="AVL47" i="7"/>
  <c r="AWR47" i="7"/>
  <c r="AXX47" i="7"/>
  <c r="AZD47" i="7"/>
  <c r="BAJ47" i="7"/>
  <c r="BBP47" i="7"/>
  <c r="BCV47" i="7"/>
  <c r="BEB47" i="7"/>
  <c r="BFH47" i="7"/>
  <c r="BGN47" i="7"/>
  <c r="BHT47" i="7"/>
  <c r="BIZ47" i="7"/>
  <c r="BKF47" i="7"/>
  <c r="BLL47" i="7"/>
  <c r="BMR47" i="7"/>
  <c r="BNX47" i="7"/>
  <c r="BPD47" i="7"/>
  <c r="BQJ47" i="7"/>
  <c r="BRP47" i="7"/>
  <c r="BSV47" i="7"/>
  <c r="BUB47" i="7"/>
  <c r="BVH47" i="7"/>
  <c r="BWN47" i="7"/>
  <c r="BXT47" i="7"/>
  <c r="BYZ47" i="7"/>
  <c r="CAF47" i="7"/>
  <c r="CBL47" i="7"/>
  <c r="CCR47" i="7"/>
  <c r="CDX47" i="7"/>
  <c r="CFD47" i="7"/>
  <c r="CGJ47" i="7"/>
  <c r="CHP47" i="7"/>
  <c r="CIV47" i="7"/>
  <c r="CKB47" i="7"/>
  <c r="CLH47" i="7"/>
  <c r="CMN47" i="7"/>
  <c r="CNT47" i="7"/>
  <c r="COZ47" i="7"/>
  <c r="CQV47" i="7"/>
  <c r="CSB47" i="7"/>
  <c r="CTH47" i="7"/>
  <c r="CUN47" i="7"/>
  <c r="CVT47" i="7"/>
  <c r="CWZ47" i="7"/>
  <c r="CYF47" i="7"/>
  <c r="CZL47" i="7"/>
  <c r="DAR47" i="7"/>
  <c r="DBX47" i="7"/>
  <c r="DDD47" i="7"/>
  <c r="DEJ47" i="7"/>
  <c r="DFP47" i="7"/>
  <c r="DGV47" i="7"/>
  <c r="DIB47" i="7"/>
  <c r="DJH47" i="7"/>
  <c r="DKN47" i="7"/>
  <c r="DLT47" i="7"/>
  <c r="DMZ47" i="7"/>
  <c r="DOF47" i="7"/>
  <c r="DPL47" i="7"/>
  <c r="DQR47" i="7"/>
  <c r="DRX47" i="7"/>
  <c r="DTD47" i="7"/>
  <c r="DUJ47" i="7"/>
  <c r="DVP47" i="7"/>
  <c r="DWV47" i="7"/>
  <c r="DYB47" i="7"/>
  <c r="DZH47" i="7"/>
  <c r="EAN47" i="7"/>
  <c r="EBT47" i="7"/>
  <c r="ECZ47" i="7"/>
  <c r="EEF47" i="7"/>
  <c r="EFL47" i="7"/>
  <c r="EGR47" i="7"/>
  <c r="EHX47" i="7"/>
  <c r="EJD47" i="7"/>
  <c r="EKJ47" i="7"/>
  <c r="ELP47" i="7"/>
  <c r="EMV47" i="7"/>
  <c r="EOB47" i="7"/>
  <c r="EPH47" i="7"/>
  <c r="EQN47" i="7"/>
  <c r="ERT47" i="7"/>
  <c r="ESZ47" i="7"/>
  <c r="EUF47" i="7"/>
  <c r="EVL47" i="7"/>
  <c r="EWR47" i="7"/>
  <c r="EXX47" i="7"/>
  <c r="EZD47" i="7"/>
  <c r="FAJ47" i="7"/>
  <c r="FBP47" i="7"/>
  <c r="FCV47" i="7"/>
  <c r="FEB47" i="7"/>
  <c r="FFH47" i="7"/>
  <c r="FGN47" i="7"/>
  <c r="FHT47" i="7"/>
  <c r="FIZ47" i="7"/>
  <c r="FKF47" i="7"/>
  <c r="FLL47" i="7"/>
  <c r="FMR47" i="7"/>
  <c r="FNX47" i="7"/>
  <c r="FPD47" i="7"/>
  <c r="FQJ47" i="7"/>
  <c r="FRP47" i="7"/>
  <c r="FSV47" i="7"/>
  <c r="FUB47" i="7"/>
  <c r="FVH47" i="7"/>
  <c r="FWN47" i="7"/>
  <c r="FXT47" i="7"/>
  <c r="FYZ47" i="7"/>
  <c r="GAF47" i="7"/>
  <c r="GBL47" i="7"/>
  <c r="GCR47" i="7"/>
  <c r="GDX47" i="7"/>
  <c r="GFD47" i="7"/>
  <c r="GGJ47" i="7"/>
  <c r="GHP47" i="7"/>
  <c r="GIV47" i="7"/>
  <c r="GKB47" i="7"/>
  <c r="GLH47" i="7"/>
  <c r="GMN47" i="7"/>
  <c r="GNT47" i="7"/>
  <c r="GOZ47" i="7"/>
  <c r="GQF47" i="7"/>
  <c r="GRL47" i="7"/>
  <c r="GSR47" i="7"/>
  <c r="GTX47" i="7"/>
  <c r="GVD47" i="7"/>
  <c r="GWJ47" i="7"/>
  <c r="GXP47" i="7"/>
  <c r="GYV47" i="7"/>
  <c r="HAB47" i="7"/>
  <c r="HBH47" i="7"/>
  <c r="HCN47" i="7"/>
  <c r="HDT47" i="7"/>
  <c r="HEZ47" i="7"/>
  <c r="HGF47" i="7"/>
  <c r="HHL47" i="7"/>
  <c r="HIR47" i="7"/>
  <c r="HJX47" i="7"/>
  <c r="HLD47" i="7"/>
  <c r="HMJ47" i="7"/>
  <c r="HNA47" i="7"/>
  <c r="HMZ47" i="7"/>
  <c r="HPM47" i="7"/>
  <c r="HPL47" i="7"/>
  <c r="HRY47" i="7"/>
  <c r="HRX47" i="7"/>
  <c r="HUK47" i="7"/>
  <c r="HUJ47" i="7"/>
  <c r="HWW47" i="7"/>
  <c r="HWV47" i="7"/>
  <c r="HZI47" i="7"/>
  <c r="HZH47" i="7"/>
  <c r="IBU47" i="7"/>
  <c r="IBT47" i="7"/>
  <c r="IEG47" i="7"/>
  <c r="IEF47" i="7"/>
  <c r="IGS47" i="7"/>
  <c r="IGR47" i="7"/>
  <c r="IJE47" i="7"/>
  <c r="IJD47" i="7"/>
  <c r="ILQ47" i="7"/>
  <c r="ILP47" i="7"/>
  <c r="IOC47" i="7"/>
  <c r="IOB47" i="7"/>
  <c r="IQO47" i="7"/>
  <c r="IQN47" i="7"/>
  <c r="ITA47" i="7"/>
  <c r="ISZ47" i="7"/>
  <c r="IVM47" i="7"/>
  <c r="IVL47" i="7"/>
  <c r="IXY47" i="7"/>
  <c r="IXX47" i="7"/>
  <c r="JAK47" i="7"/>
  <c r="JAJ47" i="7"/>
  <c r="JCW47" i="7"/>
  <c r="JCV47" i="7"/>
  <c r="JFI47" i="7"/>
  <c r="JFH47" i="7"/>
  <c r="JHU47" i="7"/>
  <c r="JHT47" i="7"/>
  <c r="JKG47" i="7"/>
  <c r="JKF47" i="7"/>
  <c r="JMS47" i="7"/>
  <c r="JMR47" i="7"/>
  <c r="UZ47" i="7"/>
  <c r="WF47" i="7"/>
  <c r="XL47" i="7"/>
  <c r="YR47" i="7"/>
  <c r="ZX47" i="7"/>
  <c r="ABD47" i="7"/>
  <c r="ACJ47" i="7"/>
  <c r="ADP47" i="7"/>
  <c r="AEV47" i="7"/>
  <c r="AGB47" i="7"/>
  <c r="AHH47" i="7"/>
  <c r="AIN47" i="7"/>
  <c r="AJT47" i="7"/>
  <c r="AKZ47" i="7"/>
  <c r="AMF47" i="7"/>
  <c r="ANL47" i="7"/>
  <c r="AOR47" i="7"/>
  <c r="APX47" i="7"/>
  <c r="ARD47" i="7"/>
  <c r="ASJ47" i="7"/>
  <c r="ATP47" i="7"/>
  <c r="AUV47" i="7"/>
  <c r="AWB47" i="7"/>
  <c r="AXH47" i="7"/>
  <c r="AYN47" i="7"/>
  <c r="AZT47" i="7"/>
  <c r="BAZ47" i="7"/>
  <c r="BCF47" i="7"/>
  <c r="BDL47" i="7"/>
  <c r="BER47" i="7"/>
  <c r="BFX47" i="7"/>
  <c r="BHD47" i="7"/>
  <c r="BIJ47" i="7"/>
  <c r="BJP47" i="7"/>
  <c r="BKV47" i="7"/>
  <c r="BMB47" i="7"/>
  <c r="BNH47" i="7"/>
  <c r="BON47" i="7"/>
  <c r="BPT47" i="7"/>
  <c r="BQZ47" i="7"/>
  <c r="BSF47" i="7"/>
  <c r="BTL47" i="7"/>
  <c r="BUR47" i="7"/>
  <c r="BVX47" i="7"/>
  <c r="BXD47" i="7"/>
  <c r="BYJ47" i="7"/>
  <c r="BZP47" i="7"/>
  <c r="CAV47" i="7"/>
  <c r="CCB47" i="7"/>
  <c r="CDH47" i="7"/>
  <c r="CEN47" i="7"/>
  <c r="CFT47" i="7"/>
  <c r="CGZ47" i="7"/>
  <c r="CIF47" i="7"/>
  <c r="CJL47" i="7"/>
  <c r="CKR47" i="7"/>
  <c r="CLX47" i="7"/>
  <c r="CND47" i="7"/>
  <c r="COJ47" i="7"/>
  <c r="CPP47" i="7"/>
  <c r="CRL47" i="7"/>
  <c r="CSR47" i="7"/>
  <c r="CTX47" i="7"/>
  <c r="CVD47" i="7"/>
  <c r="CWJ47" i="7"/>
  <c r="CXP47" i="7"/>
  <c r="CYV47" i="7"/>
  <c r="DAB47" i="7"/>
  <c r="DBH47" i="7"/>
  <c r="DCN47" i="7"/>
  <c r="DDT47" i="7"/>
  <c r="DEZ47" i="7"/>
  <c r="DGF47" i="7"/>
  <c r="DHL47" i="7"/>
  <c r="DIR47" i="7"/>
  <c r="DJX47" i="7"/>
  <c r="DLD47" i="7"/>
  <c r="DMJ47" i="7"/>
  <c r="DNP47" i="7"/>
  <c r="DOV47" i="7"/>
  <c r="DQB47" i="7"/>
  <c r="DRH47" i="7"/>
  <c r="DSN47" i="7"/>
  <c r="DTT47" i="7"/>
  <c r="DUZ47" i="7"/>
  <c r="DWF47" i="7"/>
  <c r="DXL47" i="7"/>
  <c r="DYR47" i="7"/>
  <c r="DZX47" i="7"/>
  <c r="EBD47" i="7"/>
  <c r="ECJ47" i="7"/>
  <c r="EDP47" i="7"/>
  <c r="EEV47" i="7"/>
  <c r="EGB47" i="7"/>
  <c r="EHH47" i="7"/>
  <c r="EIN47" i="7"/>
  <c r="EJT47" i="7"/>
  <c r="EKZ47" i="7"/>
  <c r="EMF47" i="7"/>
  <c r="ENL47" i="7"/>
  <c r="EOR47" i="7"/>
  <c r="EPX47" i="7"/>
  <c r="ERD47" i="7"/>
  <c r="ESJ47" i="7"/>
  <c r="ETP47" i="7"/>
  <c r="EUV47" i="7"/>
  <c r="EWB47" i="7"/>
  <c r="EXH47" i="7"/>
  <c r="EYN47" i="7"/>
  <c r="EZT47" i="7"/>
  <c r="FAZ47" i="7"/>
  <c r="FCF47" i="7"/>
  <c r="FDL47" i="7"/>
  <c r="FER47" i="7"/>
  <c r="FFX47" i="7"/>
  <c r="FHD47" i="7"/>
  <c r="FIJ47" i="7"/>
  <c r="FJP47" i="7"/>
  <c r="FKV47" i="7"/>
  <c r="FMB47" i="7"/>
  <c r="FNH47" i="7"/>
  <c r="FON47" i="7"/>
  <c r="FPT47" i="7"/>
  <c r="FQZ47" i="7"/>
  <c r="FSF47" i="7"/>
  <c r="FTL47" i="7"/>
  <c r="FUR47" i="7"/>
  <c r="FVX47" i="7"/>
  <c r="FXD47" i="7"/>
  <c r="FYJ47" i="7"/>
  <c r="FZP47" i="7"/>
  <c r="GAV47" i="7"/>
  <c r="GCB47" i="7"/>
  <c r="GDH47" i="7"/>
  <c r="GEN47" i="7"/>
  <c r="GFT47" i="7"/>
  <c r="HOG47" i="7"/>
  <c r="HOF47" i="7"/>
  <c r="HQS47" i="7"/>
  <c r="HQR47" i="7"/>
  <c r="HTE47" i="7"/>
  <c r="HTD47" i="7"/>
  <c r="HVQ47" i="7"/>
  <c r="HVP47" i="7"/>
  <c r="HYC47" i="7"/>
  <c r="HYB47" i="7"/>
  <c r="IAO47" i="7"/>
  <c r="IAN47" i="7"/>
  <c r="IDA47" i="7"/>
  <c r="ICZ47" i="7"/>
  <c r="IFM47" i="7"/>
  <c r="IFL47" i="7"/>
  <c r="IHY47" i="7"/>
  <c r="IHX47" i="7"/>
  <c r="IKK47" i="7"/>
  <c r="IKJ47" i="7"/>
  <c r="IMW47" i="7"/>
  <c r="IMV47" i="7"/>
  <c r="IPI47" i="7"/>
  <c r="IPH47" i="7"/>
  <c r="IRU47" i="7"/>
  <c r="IRT47" i="7"/>
  <c r="IUG47" i="7"/>
  <c r="IUF47" i="7"/>
  <c r="IWS47" i="7"/>
  <c r="IWR47" i="7"/>
  <c r="IZE47" i="7"/>
  <c r="IZD47" i="7"/>
  <c r="JBQ47" i="7"/>
  <c r="JBP47" i="7"/>
  <c r="JEC47" i="7"/>
  <c r="JEB47" i="7"/>
  <c r="JGO47" i="7"/>
  <c r="JGN47" i="7"/>
  <c r="JJA47" i="7"/>
  <c r="JIZ47" i="7"/>
  <c r="JLM47" i="7"/>
  <c r="JLL47" i="7"/>
  <c r="JNY47" i="7"/>
  <c r="JNX47" i="7"/>
  <c r="JPD47" i="7"/>
  <c r="JQJ47" i="7"/>
  <c r="JRP47" i="7"/>
  <c r="JSV47" i="7"/>
  <c r="JUB47" i="7"/>
  <c r="JVH47" i="7"/>
  <c r="JWN47" i="7"/>
  <c r="JXT47" i="7"/>
  <c r="JYZ47" i="7"/>
  <c r="KAF47" i="7"/>
  <c r="KBL47" i="7"/>
  <c r="KCR47" i="7"/>
  <c r="KDX47" i="7"/>
  <c r="KFD47" i="7"/>
  <c r="KGJ47" i="7"/>
  <c r="KHP47" i="7"/>
  <c r="KIV47" i="7"/>
  <c r="KKB47" i="7"/>
  <c r="KLH47" i="7"/>
  <c r="KMN47" i="7"/>
  <c r="KNT47" i="7"/>
  <c r="KOZ47" i="7"/>
  <c r="KQF47" i="7"/>
  <c r="NUZ47" i="7"/>
  <c r="NWF47" i="7"/>
  <c r="NXL47" i="7"/>
  <c r="NYR47" i="7"/>
  <c r="OJD47" i="7"/>
  <c r="OKJ47" i="7"/>
  <c r="OLP47" i="7"/>
  <c r="OMV47" i="7"/>
  <c r="OOB47" i="7"/>
  <c r="OPH47" i="7"/>
  <c r="OQN47" i="7"/>
  <c r="ORT47" i="7"/>
  <c r="OSZ47" i="7"/>
  <c r="OUF47" i="7"/>
  <c r="OVL47" i="7"/>
  <c r="OWR47" i="7"/>
  <c r="OXX47" i="7"/>
  <c r="OZD47" i="7"/>
  <c r="PAJ47" i="7"/>
  <c r="PBP47" i="7"/>
  <c r="PCV47" i="7"/>
  <c r="PEB47" i="7"/>
  <c r="PFH47" i="7"/>
  <c r="PGN47" i="7"/>
  <c r="BXV36" i="7"/>
  <c r="BXX36" i="7" s="1"/>
  <c r="BYL36" i="7"/>
  <c r="BYN36" i="7" s="1"/>
  <c r="BZB36" i="7"/>
  <c r="BZD36" i="7" s="1"/>
  <c r="BZR36" i="7"/>
  <c r="BZT36" i="7" s="1"/>
  <c r="CAH36" i="7"/>
  <c r="CAJ36" i="7" s="1"/>
  <c r="CAX36" i="7"/>
  <c r="CAZ36" i="7" s="1"/>
  <c r="CBN36" i="7"/>
  <c r="CBP36" i="7" s="1"/>
  <c r="CCD36" i="7"/>
  <c r="CCF36" i="7" s="1"/>
  <c r="CCT36" i="7"/>
  <c r="CCV36" i="7" s="1"/>
  <c r="CDJ36" i="7"/>
  <c r="CDL36" i="7" s="1"/>
  <c r="CDZ36" i="7"/>
  <c r="CEB36" i="7" s="1"/>
  <c r="CEP36" i="7"/>
  <c r="CER36" i="7" s="1"/>
  <c r="CFF36" i="7"/>
  <c r="CFH36" i="7" s="1"/>
  <c r="CFV36" i="7"/>
  <c r="CFX36" i="7" s="1"/>
  <c r="CGL36" i="7"/>
  <c r="CGN36" i="7" s="1"/>
  <c r="CHB36" i="7"/>
  <c r="CHD36" i="7" s="1"/>
  <c r="CHR36" i="7"/>
  <c r="CHT36" i="7" s="1"/>
  <c r="CIH36" i="7"/>
  <c r="CIJ36" i="7" s="1"/>
  <c r="CIX36" i="7"/>
  <c r="CIZ36" i="7" s="1"/>
  <c r="CJN36" i="7"/>
  <c r="CJP36" i="7" s="1"/>
  <c r="CKD36" i="7"/>
  <c r="CKF36" i="7" s="1"/>
  <c r="CKT36" i="7"/>
  <c r="CKV36" i="7" s="1"/>
  <c r="CLJ36" i="7"/>
  <c r="CLL36" i="7" s="1"/>
  <c r="CLZ36" i="7"/>
  <c r="CMB36" i="7" s="1"/>
  <c r="CMP36" i="7"/>
  <c r="CMR36" i="7" s="1"/>
  <c r="CNF36" i="7"/>
  <c r="CNH36" i="7" s="1"/>
  <c r="CNV36" i="7"/>
  <c r="CNX36" i="7" s="1"/>
  <c r="COL36" i="7"/>
  <c r="CON36" i="7" s="1"/>
  <c r="CPB36" i="7"/>
  <c r="CPD36" i="7" s="1"/>
  <c r="CPR36" i="7"/>
  <c r="CPT36" i="7" s="1"/>
  <c r="CQH36" i="7"/>
  <c r="CQJ36" i="7" s="1"/>
  <c r="CQX36" i="7"/>
  <c r="CQZ36" i="7" s="1"/>
  <c r="CRN36" i="7"/>
  <c r="CRP36" i="7" s="1"/>
  <c r="CSD36" i="7"/>
  <c r="CSF36" i="7" s="1"/>
  <c r="CST36" i="7"/>
  <c r="CSV36" i="7" s="1"/>
  <c r="CTJ36" i="7"/>
  <c r="CTL36" i="7" s="1"/>
  <c r="CTZ36" i="7"/>
  <c r="CUB36" i="7" s="1"/>
  <c r="CUP36" i="7"/>
  <c r="CUR36" i="7" s="1"/>
  <c r="CVF36" i="7"/>
  <c r="CVH36" i="7" s="1"/>
  <c r="CVV36" i="7"/>
  <c r="CVX36" i="7" s="1"/>
  <c r="CWL36" i="7"/>
  <c r="CWN36" i="7" s="1"/>
  <c r="CXB36" i="7"/>
  <c r="CXD36" i="7" s="1"/>
  <c r="CXR36" i="7"/>
  <c r="CXT36" i="7" s="1"/>
  <c r="CYH36" i="7"/>
  <c r="CYJ36" i="7" s="1"/>
  <c r="CYX36" i="7"/>
  <c r="CYZ36" i="7" s="1"/>
  <c r="CZN36" i="7"/>
  <c r="CZP36" i="7" s="1"/>
  <c r="DAD36" i="7"/>
  <c r="DAF36" i="7" s="1"/>
  <c r="DAT36" i="7"/>
  <c r="DAV36" i="7" s="1"/>
  <c r="DBJ36" i="7"/>
  <c r="DBL36" i="7" s="1"/>
  <c r="DBZ36" i="7"/>
  <c r="DCB36" i="7" s="1"/>
  <c r="DCP36" i="7"/>
  <c r="DCR36" i="7" s="1"/>
  <c r="DDF36" i="7"/>
  <c r="DDH36" i="7" s="1"/>
  <c r="DDV36" i="7"/>
  <c r="DDX36" i="7" s="1"/>
  <c r="DEL36" i="7"/>
  <c r="DEN36" i="7" s="1"/>
  <c r="DFB36" i="7"/>
  <c r="DFD36" i="7" s="1"/>
  <c r="DFR36" i="7"/>
  <c r="DFT36" i="7" s="1"/>
  <c r="DGH36" i="7"/>
  <c r="DGJ36" i="7" s="1"/>
  <c r="DGX36" i="7"/>
  <c r="DGZ36" i="7" s="1"/>
  <c r="DHN36" i="7"/>
  <c r="DHP36" i="7" s="1"/>
  <c r="DID36" i="7"/>
  <c r="DIF36" i="7" s="1"/>
  <c r="DIT36" i="7"/>
  <c r="DIV36" i="7" s="1"/>
  <c r="DJJ36" i="7"/>
  <c r="DJL36" i="7" s="1"/>
  <c r="DJZ36" i="7"/>
  <c r="DKB36" i="7" s="1"/>
  <c r="DKP36" i="7"/>
  <c r="DKR36" i="7" s="1"/>
  <c r="DLF36" i="7"/>
  <c r="DLH36" i="7" s="1"/>
  <c r="DLV36" i="7"/>
  <c r="DLX36" i="7" s="1"/>
  <c r="DML36" i="7"/>
  <c r="DMN36" i="7" s="1"/>
  <c r="DNB36" i="7"/>
  <c r="DND36" i="7" s="1"/>
  <c r="DNR36" i="7"/>
  <c r="DNT36" i="7" s="1"/>
  <c r="DOH36" i="7"/>
  <c r="DOJ36" i="7" s="1"/>
  <c r="DOX36" i="7"/>
  <c r="DOZ36" i="7" s="1"/>
  <c r="DPN36" i="7"/>
  <c r="DPP36" i="7" s="1"/>
  <c r="DQD36" i="7"/>
  <c r="DQF36" i="7" s="1"/>
  <c r="DQT36" i="7"/>
  <c r="DQV36" i="7" s="1"/>
  <c r="DRJ36" i="7"/>
  <c r="DRL36" i="7" s="1"/>
  <c r="DRZ36" i="7"/>
  <c r="DSB36" i="7" s="1"/>
  <c r="DSP36" i="7"/>
  <c r="DSR36" i="7" s="1"/>
  <c r="DTF36" i="7"/>
  <c r="DTH36" i="7" s="1"/>
  <c r="DTV36" i="7"/>
  <c r="DTX36" i="7" s="1"/>
  <c r="DUL36" i="7"/>
  <c r="DUN36" i="7" s="1"/>
  <c r="DVB36" i="7"/>
  <c r="DVD36" i="7" s="1"/>
  <c r="DVR36" i="7"/>
  <c r="DVT36" i="7" s="1"/>
  <c r="DWH36" i="7"/>
  <c r="DWJ36" i="7" s="1"/>
  <c r="DWX36" i="7"/>
  <c r="DWZ36" i="7" s="1"/>
  <c r="DXN36" i="7"/>
  <c r="DXP36" i="7" s="1"/>
  <c r="DYD36" i="7"/>
  <c r="DYF36" i="7" s="1"/>
  <c r="DYT36" i="7"/>
  <c r="DYV36" i="7" s="1"/>
  <c r="DZJ36" i="7"/>
  <c r="DZL36" i="7" s="1"/>
  <c r="DZZ36" i="7"/>
  <c r="EAB36" i="7" s="1"/>
  <c r="EAP36" i="7"/>
  <c r="EAR36" i="7" s="1"/>
  <c r="EBF36" i="7"/>
  <c r="EBH36" i="7" s="1"/>
  <c r="EBV36" i="7"/>
  <c r="EBX36" i="7" s="1"/>
  <c r="ECL36" i="7"/>
  <c r="ECN36" i="7" s="1"/>
  <c r="EDB36" i="7"/>
  <c r="EDD36" i="7" s="1"/>
  <c r="EDR36" i="7"/>
  <c r="EDT36" i="7" s="1"/>
  <c r="EEH36" i="7"/>
  <c r="EEJ36" i="7" s="1"/>
  <c r="EEX36" i="7"/>
  <c r="EEZ36" i="7" s="1"/>
  <c r="EFN36" i="7"/>
  <c r="EFP36" i="7" s="1"/>
  <c r="EGD36" i="7"/>
  <c r="EGF36" i="7" s="1"/>
  <c r="EGT36" i="7"/>
  <c r="EGV36" i="7" s="1"/>
  <c r="EHJ36" i="7"/>
  <c r="EHL36" i="7" s="1"/>
  <c r="EHZ36" i="7"/>
  <c r="EIB36" i="7" s="1"/>
  <c r="EIP36" i="7"/>
  <c r="EIR36" i="7" s="1"/>
  <c r="EJF36" i="7"/>
  <c r="EJH36" i="7" s="1"/>
  <c r="EJV36" i="7"/>
  <c r="EJX36" i="7" s="1"/>
  <c r="EKL36" i="7"/>
  <c r="EKN36" i="7" s="1"/>
  <c r="ELB36" i="7"/>
  <c r="ELD36" i="7" s="1"/>
  <c r="ELR36" i="7"/>
  <c r="ELT36" i="7" s="1"/>
  <c r="EMH36" i="7"/>
  <c r="EMJ36" i="7" s="1"/>
  <c r="EMX36" i="7"/>
  <c r="EMZ36" i="7" s="1"/>
  <c r="ENN36" i="7"/>
  <c r="ENP36" i="7" s="1"/>
  <c r="EOD36" i="7"/>
  <c r="EOF36" i="7" s="1"/>
  <c r="EOT36" i="7"/>
  <c r="EOV36" i="7" s="1"/>
  <c r="EPJ36" i="7"/>
  <c r="EPL36" i="7" s="1"/>
  <c r="EPZ36" i="7"/>
  <c r="EQB36" i="7" s="1"/>
  <c r="EQP36" i="7"/>
  <c r="EQR36" i="7" s="1"/>
  <c r="ERF36" i="7"/>
  <c r="ERH36" i="7" s="1"/>
  <c r="ERV36" i="7"/>
  <c r="ERX36" i="7" s="1"/>
  <c r="ESL36" i="7"/>
  <c r="ESN36" i="7" s="1"/>
  <c r="ETB36" i="7"/>
  <c r="ETD36" i="7" s="1"/>
  <c r="ETR36" i="7"/>
  <c r="ETT36" i="7" s="1"/>
  <c r="EUH36" i="7"/>
  <c r="EUJ36" i="7" s="1"/>
  <c r="EUX36" i="7"/>
  <c r="EUZ36" i="7" s="1"/>
  <c r="EVN36" i="7"/>
  <c r="EVP36" i="7" s="1"/>
  <c r="EWD36" i="7"/>
  <c r="EWF36" i="7" s="1"/>
  <c r="EWT36" i="7"/>
  <c r="EWV36" i="7" s="1"/>
  <c r="EXJ36" i="7"/>
  <c r="EXL36" i="7" s="1"/>
  <c r="EXZ36" i="7"/>
  <c r="EYB36" i="7" s="1"/>
  <c r="EYP36" i="7"/>
  <c r="EYR36" i="7" s="1"/>
  <c r="EZF36" i="7"/>
  <c r="EZH36" i="7" s="1"/>
  <c r="EZV36" i="7"/>
  <c r="EZX36" i="7" s="1"/>
  <c r="FAL36" i="7"/>
  <c r="FAN36" i="7" s="1"/>
  <c r="FBB36" i="7"/>
  <c r="FBD36" i="7" s="1"/>
  <c r="FBR36" i="7"/>
  <c r="FBT36" i="7" s="1"/>
  <c r="FCH36" i="7"/>
  <c r="FCJ36" i="7" s="1"/>
  <c r="FCX36" i="7"/>
  <c r="FCZ36" i="7" s="1"/>
  <c r="FDN36" i="7"/>
  <c r="FDP36" i="7" s="1"/>
  <c r="FED36" i="7"/>
  <c r="FEF36" i="7" s="1"/>
  <c r="FET36" i="7"/>
  <c r="FEV36" i="7" s="1"/>
  <c r="FFJ36" i="7"/>
  <c r="FFL36" i="7" s="1"/>
  <c r="FFZ36" i="7"/>
  <c r="FGB36" i="7" s="1"/>
  <c r="FGP36" i="7"/>
  <c r="FGR36" i="7" s="1"/>
  <c r="FHF36" i="7"/>
  <c r="FHH36" i="7" s="1"/>
  <c r="FHV36" i="7"/>
  <c r="FHX36" i="7" s="1"/>
  <c r="FIL36" i="7"/>
  <c r="FIN36" i="7" s="1"/>
  <c r="FJB36" i="7"/>
  <c r="FJD36" i="7" s="1"/>
  <c r="FJR36" i="7"/>
  <c r="FJT36" i="7" s="1"/>
  <c r="FKH36" i="7"/>
  <c r="FKJ36" i="7" s="1"/>
  <c r="FKX36" i="7"/>
  <c r="FKZ36" i="7" s="1"/>
  <c r="FLN36" i="7"/>
  <c r="FLP36" i="7" s="1"/>
  <c r="FMD36" i="7"/>
  <c r="FMF36" i="7" s="1"/>
  <c r="FMT36" i="7"/>
  <c r="FMV36" i="7" s="1"/>
  <c r="FNJ36" i="7"/>
  <c r="FNL36" i="7" s="1"/>
  <c r="FNZ36" i="7"/>
  <c r="FOB36" i="7" s="1"/>
  <c r="FOP36" i="7"/>
  <c r="FOR36" i="7" s="1"/>
  <c r="FPF36" i="7"/>
  <c r="FPH36" i="7" s="1"/>
  <c r="FPV36" i="7"/>
  <c r="FPX36" i="7" s="1"/>
  <c r="FQL36" i="7"/>
  <c r="FQN36" i="7" s="1"/>
  <c r="FRB36" i="7"/>
  <c r="FRD36" i="7" s="1"/>
  <c r="FRR36" i="7"/>
  <c r="FRT36" i="7" s="1"/>
  <c r="FSH36" i="7"/>
  <c r="FSJ36" i="7" s="1"/>
  <c r="FSX36" i="7"/>
  <c r="FSZ36" i="7" s="1"/>
  <c r="FTN36" i="7"/>
  <c r="FTP36" i="7" s="1"/>
  <c r="FUD36" i="7"/>
  <c r="FUF36" i="7" s="1"/>
  <c r="FUT36" i="7"/>
  <c r="FUV36" i="7" s="1"/>
  <c r="FVJ36" i="7"/>
  <c r="FVL36" i="7" s="1"/>
  <c r="FVZ36" i="7"/>
  <c r="FWB36" i="7" s="1"/>
  <c r="FWP36" i="7"/>
  <c r="FWR36" i="7" s="1"/>
  <c r="FXF36" i="7"/>
  <c r="FXH36" i="7" s="1"/>
  <c r="FXV36" i="7"/>
  <c r="FXX36" i="7" s="1"/>
  <c r="FYL36" i="7"/>
  <c r="FYN36" i="7" s="1"/>
  <c r="FZB36" i="7"/>
  <c r="FZD36" i="7" s="1"/>
  <c r="FZR36" i="7"/>
  <c r="FZT36" i="7" s="1"/>
  <c r="GAH36" i="7"/>
  <c r="GAJ36" i="7" s="1"/>
  <c r="GAX36" i="7"/>
  <c r="GAZ36" i="7" s="1"/>
  <c r="GBN36" i="7"/>
  <c r="GBP36" i="7" s="1"/>
  <c r="GCD36" i="7"/>
  <c r="GCF36" i="7" s="1"/>
  <c r="GCT36" i="7"/>
  <c r="GCV36" i="7" s="1"/>
  <c r="GDJ36" i="7"/>
  <c r="GDL36" i="7" s="1"/>
  <c r="GDZ36" i="7"/>
  <c r="GEB36" i="7" s="1"/>
  <c r="GEP36" i="7"/>
  <c r="GER36" i="7" s="1"/>
  <c r="GFF36" i="7"/>
  <c r="GFH36" i="7" s="1"/>
  <c r="GFV36" i="7"/>
  <c r="GFX36" i="7" s="1"/>
  <c r="GGL36" i="7"/>
  <c r="GGN36" i="7" s="1"/>
  <c r="GHB36" i="7"/>
  <c r="GHD36" i="7" s="1"/>
  <c r="GHR36" i="7"/>
  <c r="GHT36" i="7" s="1"/>
  <c r="GIH36" i="7"/>
  <c r="GIJ36" i="7" s="1"/>
  <c r="GIX36" i="7"/>
  <c r="GIZ36" i="7" s="1"/>
  <c r="GJN36" i="7"/>
  <c r="GJP36" i="7" s="1"/>
  <c r="GKD36" i="7"/>
  <c r="GKF36" i="7" s="1"/>
  <c r="GKT36" i="7"/>
  <c r="GKV36" i="7" s="1"/>
  <c r="GLJ36" i="7"/>
  <c r="GLL36" i="7" s="1"/>
  <c r="GLZ36" i="7"/>
  <c r="GMB36" i="7" s="1"/>
  <c r="GMP36" i="7"/>
  <c r="GMR36" i="7" s="1"/>
  <c r="GNF36" i="7"/>
  <c r="GNH36" i="7" s="1"/>
  <c r="GNV36" i="7"/>
  <c r="GNX36" i="7" s="1"/>
  <c r="GOL36" i="7"/>
  <c r="GON36" i="7" s="1"/>
  <c r="GPB36" i="7"/>
  <c r="GPD36" i="7" s="1"/>
  <c r="GPR36" i="7"/>
  <c r="GPT36" i="7" s="1"/>
  <c r="GQH36" i="7"/>
  <c r="GQJ36" i="7" s="1"/>
  <c r="GQX36" i="7"/>
  <c r="GQZ36" i="7" s="1"/>
  <c r="GRN36" i="7"/>
  <c r="GRP36" i="7" s="1"/>
  <c r="GSD36" i="7"/>
  <c r="GSF36" i="7" s="1"/>
  <c r="GST36" i="7"/>
  <c r="GSV36" i="7" s="1"/>
  <c r="GTJ36" i="7"/>
  <c r="GTL36" i="7" s="1"/>
  <c r="GTZ36" i="7"/>
  <c r="GUB36" i="7" s="1"/>
  <c r="GUP36" i="7"/>
  <c r="GUR36" i="7" s="1"/>
  <c r="GVF36" i="7"/>
  <c r="GVH36" i="7" s="1"/>
  <c r="GVV36" i="7"/>
  <c r="GVX36" i="7" s="1"/>
  <c r="GWL36" i="7"/>
  <c r="GWN36" i="7" s="1"/>
  <c r="GXB36" i="7"/>
  <c r="GXD36" i="7" s="1"/>
  <c r="GXR36" i="7"/>
  <c r="GXT36" i="7" s="1"/>
  <c r="GYH36" i="7"/>
  <c r="GYJ36" i="7" s="1"/>
  <c r="GYX36" i="7"/>
  <c r="GYZ36" i="7" s="1"/>
  <c r="GZN36" i="7"/>
  <c r="GZP36" i="7" s="1"/>
  <c r="HAD36" i="7"/>
  <c r="HAF36" i="7" s="1"/>
  <c r="HAT36" i="7"/>
  <c r="HAV36" i="7" s="1"/>
  <c r="HBJ36" i="7"/>
  <c r="HBL36" i="7" s="1"/>
  <c r="HBZ36" i="7"/>
  <c r="HCB36" i="7" s="1"/>
  <c r="HCP36" i="7"/>
  <c r="HCR36" i="7" s="1"/>
  <c r="HDF36" i="7"/>
  <c r="HDH36" i="7" s="1"/>
  <c r="HDV36" i="7"/>
  <c r="HDX36" i="7" s="1"/>
  <c r="HEL36" i="7"/>
  <c r="HEN36" i="7" s="1"/>
  <c r="HFB36" i="7"/>
  <c r="HFD36" i="7" s="1"/>
  <c r="HFR36" i="7"/>
  <c r="HFT36" i="7" s="1"/>
  <c r="HGH36" i="7"/>
  <c r="HGJ36" i="7" s="1"/>
  <c r="HGX36" i="7"/>
  <c r="HGZ36" i="7" s="1"/>
  <c r="HHN36" i="7"/>
  <c r="HHP36" i="7" s="1"/>
  <c r="HID36" i="7"/>
  <c r="HIF36" i="7" s="1"/>
  <c r="HIT36" i="7"/>
  <c r="HIV36" i="7" s="1"/>
  <c r="HJJ36" i="7"/>
  <c r="HJL36" i="7" s="1"/>
  <c r="HJZ36" i="7"/>
  <c r="HKB36" i="7" s="1"/>
  <c r="HKP36" i="7"/>
  <c r="HKR36" i="7" s="1"/>
  <c r="HLF36" i="7"/>
  <c r="HLH36" i="7" s="1"/>
  <c r="HLV36" i="7"/>
  <c r="HLX36" i="7" s="1"/>
  <c r="HML36" i="7"/>
  <c r="HMN36" i="7" s="1"/>
  <c r="HNB36" i="7"/>
  <c r="HND36" i="7" s="1"/>
  <c r="HNR36" i="7"/>
  <c r="HNT36" i="7" s="1"/>
  <c r="HOH36" i="7"/>
  <c r="HOJ36" i="7" s="1"/>
  <c r="HOX36" i="7"/>
  <c r="HOZ36" i="7" s="1"/>
  <c r="HPN36" i="7"/>
  <c r="HPP36" i="7" s="1"/>
  <c r="HQD36" i="7"/>
  <c r="HQF36" i="7" s="1"/>
  <c r="HQT36" i="7"/>
  <c r="HQV36" i="7" s="1"/>
  <c r="HRJ36" i="7"/>
  <c r="HRL36" i="7" s="1"/>
  <c r="HRZ36" i="7"/>
  <c r="HSB36" i="7" s="1"/>
  <c r="HSP36" i="7"/>
  <c r="HSR36" i="7" s="1"/>
  <c r="HTF36" i="7"/>
  <c r="HTH36" i="7" s="1"/>
  <c r="HTV36" i="7"/>
  <c r="HTX36" i="7" s="1"/>
  <c r="HUL36" i="7"/>
  <c r="HUN36" i="7" s="1"/>
  <c r="HVB36" i="7"/>
  <c r="HVD36" i="7" s="1"/>
  <c r="HVR36" i="7"/>
  <c r="HVT36" i="7" s="1"/>
  <c r="HWH36" i="7"/>
  <c r="HWJ36" i="7" s="1"/>
  <c r="HWX36" i="7"/>
  <c r="HWZ36" i="7" s="1"/>
  <c r="HXN36" i="7"/>
  <c r="HXP36" i="7" s="1"/>
  <c r="HYD36" i="7"/>
  <c r="HYF36" i="7" s="1"/>
  <c r="HYT36" i="7"/>
  <c r="HYV36" i="7" s="1"/>
  <c r="HZJ36" i="7"/>
  <c r="HZL36" i="7" s="1"/>
  <c r="HZZ36" i="7"/>
  <c r="IAB36" i="7" s="1"/>
  <c r="IAP36" i="7"/>
  <c r="IAR36" i="7" s="1"/>
  <c r="IBF36" i="7"/>
  <c r="IBH36" i="7" s="1"/>
  <c r="IBV36" i="7"/>
  <c r="IBX36" i="7" s="1"/>
  <c r="ICL36" i="7"/>
  <c r="ICN36" i="7" s="1"/>
  <c r="IDB36" i="7"/>
  <c r="IDD36" i="7" s="1"/>
  <c r="IDR36" i="7"/>
  <c r="IDT36" i="7" s="1"/>
  <c r="IEH36" i="7"/>
  <c r="IEJ36" i="7" s="1"/>
  <c r="IEX36" i="7"/>
  <c r="IEZ36" i="7" s="1"/>
  <c r="IFN36" i="7"/>
  <c r="IFP36" i="7" s="1"/>
  <c r="IGD36" i="7"/>
  <c r="IGF36" i="7" s="1"/>
  <c r="IGT36" i="7"/>
  <c r="IGV36" i="7" s="1"/>
  <c r="IHJ36" i="7"/>
  <c r="IHL36" i="7" s="1"/>
  <c r="IHZ36" i="7"/>
  <c r="IIB36" i="7" s="1"/>
  <c r="IIP36" i="7"/>
  <c r="IIR36" i="7" s="1"/>
  <c r="IJF36" i="7"/>
  <c r="IJH36" i="7" s="1"/>
  <c r="IJV36" i="7"/>
  <c r="IJX36" i="7" s="1"/>
  <c r="IKL36" i="7"/>
  <c r="IKN36" i="7" s="1"/>
  <c r="ILB36" i="7"/>
  <c r="ILD36" i="7" s="1"/>
  <c r="ILR36" i="7"/>
  <c r="ILT36" i="7" s="1"/>
  <c r="IMH36" i="7"/>
  <c r="IMJ36" i="7" s="1"/>
  <c r="IMX36" i="7"/>
  <c r="IMZ36" i="7" s="1"/>
  <c r="INN36" i="7"/>
  <c r="INP36" i="7" s="1"/>
  <c r="IOD36" i="7"/>
  <c r="IOF36" i="7" s="1"/>
  <c r="IOT36" i="7"/>
  <c r="IOV36" i="7" s="1"/>
  <c r="IPJ36" i="7"/>
  <c r="IPL36" i="7" s="1"/>
  <c r="IPZ36" i="7"/>
  <c r="IQB36" i="7" s="1"/>
  <c r="IQP36" i="7"/>
  <c r="IQR36" i="7" s="1"/>
  <c r="IRF36" i="7"/>
  <c r="IRH36" i="7" s="1"/>
  <c r="IRV36" i="7"/>
  <c r="IRX36" i="7" s="1"/>
  <c r="ISL36" i="7"/>
  <c r="ISN36" i="7" s="1"/>
  <c r="ITB36" i="7"/>
  <c r="ITD36" i="7" s="1"/>
  <c r="ITR36" i="7"/>
  <c r="ITT36" i="7" s="1"/>
  <c r="IUH36" i="7"/>
  <c r="IUJ36" i="7" s="1"/>
  <c r="IUX36" i="7"/>
  <c r="IUZ36" i="7" s="1"/>
  <c r="IVN36" i="7"/>
  <c r="IVP36" i="7" s="1"/>
  <c r="IWD36" i="7"/>
  <c r="IWF36" i="7" s="1"/>
  <c r="IWT36" i="7"/>
  <c r="IWV36" i="7" s="1"/>
  <c r="IXJ36" i="7"/>
  <c r="IXL36" i="7" s="1"/>
  <c r="IXZ36" i="7"/>
  <c r="IYB36" i="7" s="1"/>
  <c r="IYP36" i="7"/>
  <c r="IYR36" i="7" s="1"/>
  <c r="IZF36" i="7"/>
  <c r="IZH36" i="7" s="1"/>
  <c r="IZV36" i="7"/>
  <c r="IZX36" i="7" s="1"/>
  <c r="JAL36" i="7"/>
  <c r="JAN36" i="7" s="1"/>
  <c r="JBB36" i="7"/>
  <c r="JBD36" i="7" s="1"/>
  <c r="JBR36" i="7"/>
  <c r="JBT36" i="7" s="1"/>
  <c r="JCH36" i="7"/>
  <c r="JCJ36" i="7" s="1"/>
  <c r="JCX36" i="7"/>
  <c r="JCZ36" i="7" s="1"/>
  <c r="JDN36" i="7"/>
  <c r="JDP36" i="7" s="1"/>
  <c r="JED36" i="7"/>
  <c r="JEF36" i="7" s="1"/>
  <c r="JET36" i="7"/>
  <c r="JEV36" i="7" s="1"/>
  <c r="JFJ36" i="7"/>
  <c r="JFL36" i="7" s="1"/>
  <c r="JFZ36" i="7"/>
  <c r="JGB36" i="7" s="1"/>
  <c r="JGP36" i="7"/>
  <c r="JGR36" i="7" s="1"/>
  <c r="JHF36" i="7"/>
  <c r="JHH36" i="7" s="1"/>
  <c r="JHV36" i="7"/>
  <c r="JHX36" i="7" s="1"/>
  <c r="JIL36" i="7"/>
  <c r="JIN36" i="7" s="1"/>
  <c r="JJB36" i="7"/>
  <c r="JJD36" i="7" s="1"/>
  <c r="JJR36" i="7"/>
  <c r="JJT36" i="7" s="1"/>
  <c r="JKH36" i="7"/>
  <c r="JKJ36" i="7" s="1"/>
  <c r="JKX36" i="7"/>
  <c r="JKZ36" i="7" s="1"/>
  <c r="JLN36" i="7"/>
  <c r="JLP36" i="7" s="1"/>
  <c r="JMD36" i="7"/>
  <c r="JMF36" i="7" s="1"/>
  <c r="JMT36" i="7"/>
  <c r="JMV36" i="7" s="1"/>
  <c r="JNJ36" i="7"/>
  <c r="JNL36" i="7" s="1"/>
  <c r="JNZ36" i="7"/>
  <c r="JOB36" i="7" s="1"/>
  <c r="JOP36" i="7"/>
  <c r="JOR36" i="7" s="1"/>
  <c r="JPF36" i="7"/>
  <c r="JPH36" i="7" s="1"/>
  <c r="JPV36" i="7"/>
  <c r="JPX36" i="7" s="1"/>
  <c r="JQL36" i="7"/>
  <c r="JQN36" i="7" s="1"/>
  <c r="JRB36" i="7"/>
  <c r="JRD36" i="7" s="1"/>
  <c r="JRR36" i="7"/>
  <c r="JRT36" i="7" s="1"/>
  <c r="JSH36" i="7"/>
  <c r="JSJ36" i="7" s="1"/>
  <c r="JSX36" i="7"/>
  <c r="JSZ36" i="7" s="1"/>
  <c r="JTN36" i="7"/>
  <c r="JTP36" i="7" s="1"/>
  <c r="JUD36" i="7"/>
  <c r="JUF36" i="7" s="1"/>
  <c r="JUT36" i="7"/>
  <c r="JUV36" i="7" s="1"/>
  <c r="JVJ36" i="7"/>
  <c r="JVL36" i="7" s="1"/>
  <c r="JVZ36" i="7"/>
  <c r="JWB36" i="7" s="1"/>
  <c r="JWP36" i="7"/>
  <c r="JWR36" i="7" s="1"/>
  <c r="JXF36" i="7"/>
  <c r="JXH36" i="7" s="1"/>
  <c r="JXV36" i="7"/>
  <c r="JXX36" i="7" s="1"/>
  <c r="JYL36" i="7"/>
  <c r="JYN36" i="7" s="1"/>
  <c r="JZB36" i="7"/>
  <c r="JZD36" i="7" s="1"/>
  <c r="JZR36" i="7"/>
  <c r="JZT36" i="7" s="1"/>
  <c r="KAH36" i="7"/>
  <c r="KAJ36" i="7" s="1"/>
  <c r="KAX36" i="7"/>
  <c r="KAZ36" i="7" s="1"/>
  <c r="KBN36" i="7"/>
  <c r="KBP36" i="7" s="1"/>
  <c r="KCD36" i="7"/>
  <c r="KCF36" i="7" s="1"/>
  <c r="KCT36" i="7"/>
  <c r="KCV36" i="7" s="1"/>
  <c r="KDJ36" i="7"/>
  <c r="KDL36" i="7" s="1"/>
  <c r="KDZ36" i="7"/>
  <c r="KEB36" i="7" s="1"/>
  <c r="KEP36" i="7"/>
  <c r="KER36" i="7" s="1"/>
  <c r="KFF36" i="7"/>
  <c r="KFH36" i="7" s="1"/>
  <c r="KFV36" i="7"/>
  <c r="KFX36" i="7" s="1"/>
  <c r="KGL36" i="7"/>
  <c r="KGN36" i="7" s="1"/>
  <c r="KHB36" i="7"/>
  <c r="KHD36" i="7" s="1"/>
  <c r="KHR36" i="7"/>
  <c r="KHT36" i="7" s="1"/>
  <c r="KIH36" i="7"/>
  <c r="KIJ36" i="7" s="1"/>
  <c r="KIX36" i="7"/>
  <c r="KIZ36" i="7" s="1"/>
  <c r="KJN36" i="7"/>
  <c r="KJP36" i="7" s="1"/>
  <c r="KKD36" i="7"/>
  <c r="KKF36" i="7" s="1"/>
  <c r="KKT36" i="7"/>
  <c r="KKV36" i="7" s="1"/>
  <c r="KLJ36" i="7"/>
  <c r="KLL36" i="7" s="1"/>
  <c r="KLZ36" i="7"/>
  <c r="KMB36" i="7" s="1"/>
  <c r="KMP36" i="7"/>
  <c r="KMR36" i="7" s="1"/>
  <c r="KNF36" i="7"/>
  <c r="KNH36" i="7" s="1"/>
  <c r="KNV36" i="7"/>
  <c r="KNX36" i="7" s="1"/>
  <c r="KOL36" i="7"/>
  <c r="KON36" i="7" s="1"/>
  <c r="KPB36" i="7"/>
  <c r="KPD36" i="7" s="1"/>
  <c r="KPR36" i="7"/>
  <c r="KPT36" i="7" s="1"/>
  <c r="KQH36" i="7"/>
  <c r="KQJ36" i="7" s="1"/>
  <c r="KQX36" i="7"/>
  <c r="KQZ36" i="7" s="1"/>
  <c r="KRN36" i="7"/>
  <c r="KRP36" i="7" s="1"/>
  <c r="KSD36" i="7"/>
  <c r="KSF36" i="7" s="1"/>
  <c r="KST36" i="7"/>
  <c r="KSV36" i="7" s="1"/>
  <c r="KTJ36" i="7"/>
  <c r="KTL36" i="7" s="1"/>
  <c r="KTZ36" i="7"/>
  <c r="KUB36" i="7" s="1"/>
  <c r="KUP36" i="7"/>
  <c r="KUR36" i="7" s="1"/>
  <c r="KVF36" i="7"/>
  <c r="KVH36" i="7" s="1"/>
  <c r="KVV36" i="7"/>
  <c r="KVX36" i="7" s="1"/>
  <c r="KWL36" i="7"/>
  <c r="KWN36" i="7" s="1"/>
  <c r="KXB36" i="7"/>
  <c r="KXD36" i="7" s="1"/>
  <c r="KXR36" i="7"/>
  <c r="KXT36" i="7" s="1"/>
  <c r="KYH36" i="7"/>
  <c r="KYJ36" i="7" s="1"/>
  <c r="KYX36" i="7"/>
  <c r="KYZ36" i="7" s="1"/>
  <c r="KZN36" i="7"/>
  <c r="KZP36" i="7" s="1"/>
  <c r="LAD36" i="7"/>
  <c r="LAF36" i="7" s="1"/>
  <c r="LAT36" i="7"/>
  <c r="LAV36" i="7" s="1"/>
  <c r="LBJ36" i="7"/>
  <c r="LBL36" i="7" s="1"/>
  <c r="LBZ36" i="7"/>
  <c r="LCB36" i="7" s="1"/>
  <c r="LCP36" i="7"/>
  <c r="LCR36" i="7" s="1"/>
  <c r="LDF36" i="7"/>
  <c r="LDH36" i="7" s="1"/>
  <c r="LDV36" i="7"/>
  <c r="LDX36" i="7" s="1"/>
  <c r="LEL36" i="7"/>
  <c r="LEN36" i="7" s="1"/>
  <c r="LFB36" i="7"/>
  <c r="LFD36" i="7" s="1"/>
  <c r="LFR36" i="7"/>
  <c r="LFT36" i="7" s="1"/>
  <c r="LGH36" i="7"/>
  <c r="LGJ36" i="7" s="1"/>
  <c r="LGX36" i="7"/>
  <c r="LGZ36" i="7" s="1"/>
  <c r="LHN36" i="7"/>
  <c r="LHP36" i="7" s="1"/>
  <c r="LID36" i="7"/>
  <c r="LIF36" i="7" s="1"/>
  <c r="LIT36" i="7"/>
  <c r="LIV36" i="7" s="1"/>
  <c r="LJJ36" i="7"/>
  <c r="LJL36" i="7" s="1"/>
  <c r="LJZ36" i="7"/>
  <c r="LKB36" i="7" s="1"/>
  <c r="LKP36" i="7"/>
  <c r="LKR36" i="7" s="1"/>
  <c r="LLF36" i="7"/>
  <c r="LLH36" i="7" s="1"/>
  <c r="LLV36" i="7"/>
  <c r="LLX36" i="7" s="1"/>
  <c r="LML36" i="7"/>
  <c r="LMN36" i="7" s="1"/>
  <c r="LNB36" i="7"/>
  <c r="LND36" i="7" s="1"/>
  <c r="LNR36" i="7"/>
  <c r="LNT36" i="7" s="1"/>
  <c r="LOH36" i="7"/>
  <c r="LOJ36" i="7" s="1"/>
  <c r="LOX36" i="7"/>
  <c r="LOZ36" i="7" s="1"/>
  <c r="LPN36" i="7"/>
  <c r="LPP36" i="7" s="1"/>
  <c r="LQD36" i="7"/>
  <c r="LQF36" i="7" s="1"/>
  <c r="LQT36" i="7"/>
  <c r="LQV36" i="7" s="1"/>
  <c r="LRJ36" i="7"/>
  <c r="LRL36" i="7" s="1"/>
  <c r="LRZ36" i="7"/>
  <c r="LSB36" i="7" s="1"/>
  <c r="LSP36" i="7"/>
  <c r="LSR36" i="7" s="1"/>
  <c r="LTF36" i="7"/>
  <c r="LTH36" i="7" s="1"/>
  <c r="LTV36" i="7"/>
  <c r="LTX36" i="7" s="1"/>
  <c r="LUL36" i="7"/>
  <c r="LUN36" i="7" s="1"/>
  <c r="LVB36" i="7"/>
  <c r="LVD36" i="7" s="1"/>
  <c r="LVR36" i="7"/>
  <c r="LVT36" i="7" s="1"/>
  <c r="LWH36" i="7"/>
  <c r="LWJ36" i="7" s="1"/>
  <c r="LWX36" i="7"/>
  <c r="LWZ36" i="7" s="1"/>
  <c r="LXN36" i="7"/>
  <c r="LXP36" i="7" s="1"/>
  <c r="LYD36" i="7"/>
  <c r="LYF36" i="7" s="1"/>
  <c r="LYT36" i="7"/>
  <c r="LYV36" i="7" s="1"/>
  <c r="LZJ36" i="7"/>
  <c r="LZL36" i="7" s="1"/>
  <c r="LZZ36" i="7"/>
  <c r="MAB36" i="7" s="1"/>
  <c r="MAP36" i="7"/>
  <c r="MAR36" i="7" s="1"/>
  <c r="MBF36" i="7"/>
  <c r="MBH36" i="7" s="1"/>
  <c r="MBV36" i="7"/>
  <c r="MBX36" i="7" s="1"/>
  <c r="MCL36" i="7"/>
  <c r="MCN36" i="7" s="1"/>
  <c r="MDB36" i="7"/>
  <c r="MDD36" i="7" s="1"/>
  <c r="MDR36" i="7"/>
  <c r="MDT36" i="7" s="1"/>
  <c r="MEH36" i="7"/>
  <c r="MEJ36" i="7" s="1"/>
  <c r="MEX36" i="7"/>
  <c r="MEZ36" i="7" s="1"/>
  <c r="MFN36" i="7"/>
  <c r="MFP36" i="7" s="1"/>
  <c r="MGD36" i="7"/>
  <c r="MGF36" i="7" s="1"/>
  <c r="MGT36" i="7"/>
  <c r="MGV36" i="7" s="1"/>
  <c r="MHJ36" i="7"/>
  <c r="MHL36" i="7" s="1"/>
  <c r="MHZ36" i="7"/>
  <c r="MIB36" i="7" s="1"/>
  <c r="MIP36" i="7"/>
  <c r="MIR36" i="7" s="1"/>
  <c r="MJF36" i="7"/>
  <c r="MJH36" i="7" s="1"/>
  <c r="MJV36" i="7"/>
  <c r="MJX36" i="7" s="1"/>
  <c r="MKL36" i="7"/>
  <c r="MKN36" i="7" s="1"/>
  <c r="MLB36" i="7"/>
  <c r="MLD36" i="7" s="1"/>
  <c r="MLR36" i="7"/>
  <c r="MLT36" i="7" s="1"/>
  <c r="MMH36" i="7"/>
  <c r="MMJ36" i="7" s="1"/>
  <c r="MMX36" i="7"/>
  <c r="MMZ36" i="7" s="1"/>
  <c r="MNN36" i="7"/>
  <c r="MNP36" i="7" s="1"/>
  <c r="MOD36" i="7"/>
  <c r="MOF36" i="7" s="1"/>
  <c r="MOT36" i="7"/>
  <c r="MOV36" i="7" s="1"/>
  <c r="MPJ36" i="7"/>
  <c r="MPL36" i="7" s="1"/>
  <c r="MPZ36" i="7"/>
  <c r="MQB36" i="7" s="1"/>
  <c r="MQP36" i="7"/>
  <c r="MQR36" i="7" s="1"/>
  <c r="MRF36" i="7"/>
  <c r="MRH36" i="7" s="1"/>
  <c r="MRV36" i="7"/>
  <c r="MRX36" i="7" s="1"/>
  <c r="MSL36" i="7"/>
  <c r="MSN36" i="7" s="1"/>
  <c r="MTB36" i="7"/>
  <c r="MTD36" i="7" s="1"/>
  <c r="MTR36" i="7"/>
  <c r="MTT36" i="7" s="1"/>
  <c r="MUH36" i="7"/>
  <c r="MUJ36" i="7" s="1"/>
  <c r="MUX36" i="7"/>
  <c r="MUZ36" i="7" s="1"/>
  <c r="MVN36" i="7"/>
  <c r="MVP36" i="7" s="1"/>
  <c r="MWD36" i="7"/>
  <c r="MWF36" i="7" s="1"/>
  <c r="MWT36" i="7"/>
  <c r="MWV36" i="7" s="1"/>
  <c r="MXJ36" i="7"/>
  <c r="MXL36" i="7" s="1"/>
  <c r="MXZ36" i="7"/>
  <c r="MYB36" i="7" s="1"/>
  <c r="MYP36" i="7"/>
  <c r="MYR36" i="7" s="1"/>
  <c r="MZF36" i="7"/>
  <c r="MZH36" i="7" s="1"/>
  <c r="MZV36" i="7"/>
  <c r="MZX36" i="7" s="1"/>
  <c r="NAL36" i="7"/>
  <c r="NAN36" i="7" s="1"/>
  <c r="NBB36" i="7"/>
  <c r="NBD36" i="7" s="1"/>
  <c r="NBR36" i="7"/>
  <c r="NBT36" i="7" s="1"/>
  <c r="NCH36" i="7"/>
  <c r="NCJ36" i="7" s="1"/>
  <c r="NCX36" i="7"/>
  <c r="NCZ36" i="7" s="1"/>
  <c r="NDN36" i="7"/>
  <c r="NDP36" i="7" s="1"/>
  <c r="NED36" i="7"/>
  <c r="NEF36" i="7" s="1"/>
  <c r="NET36" i="7"/>
  <c r="NEV36" i="7" s="1"/>
  <c r="NFJ36" i="7"/>
  <c r="NFL36" i="7" s="1"/>
  <c r="NFZ36" i="7"/>
  <c r="NGB36" i="7" s="1"/>
  <c r="NGP36" i="7"/>
  <c r="NGR36" i="7" s="1"/>
  <c r="NHF36" i="7"/>
  <c r="NHH36" i="7" s="1"/>
  <c r="NHV36" i="7"/>
  <c r="NHX36" i="7" s="1"/>
  <c r="NIL36" i="7"/>
  <c r="NIN36" i="7" s="1"/>
  <c r="NJB36" i="7"/>
  <c r="NJD36" i="7" s="1"/>
  <c r="NJR36" i="7"/>
  <c r="NJT36" i="7" s="1"/>
  <c r="NKH36" i="7"/>
  <c r="NKJ36" i="7" s="1"/>
  <c r="NKX36" i="7"/>
  <c r="NKZ36" i="7" s="1"/>
  <c r="NLN36" i="7"/>
  <c r="NLP36" i="7" s="1"/>
  <c r="NMD36" i="7"/>
  <c r="NMF36" i="7" s="1"/>
  <c r="NMT36" i="7"/>
  <c r="NMV36" i="7" s="1"/>
  <c r="NNJ36" i="7"/>
  <c r="NNL36" i="7" s="1"/>
  <c r="NNZ36" i="7"/>
  <c r="NOB36" i="7" s="1"/>
  <c r="NOP36" i="7"/>
  <c r="NOR36" i="7" s="1"/>
  <c r="NPF36" i="7"/>
  <c r="NPH36" i="7" s="1"/>
  <c r="NPV36" i="7"/>
  <c r="NPX36" i="7" s="1"/>
  <c r="NQL36" i="7"/>
  <c r="NQN36" i="7" s="1"/>
  <c r="NRB36" i="7"/>
  <c r="NRD36" i="7" s="1"/>
  <c r="NRR36" i="7"/>
  <c r="NRT36" i="7" s="1"/>
  <c r="NSH36" i="7"/>
  <c r="NSJ36" i="7" s="1"/>
  <c r="NSX36" i="7"/>
  <c r="NSZ36" i="7" s="1"/>
  <c r="NTN36" i="7"/>
  <c r="NTP36" i="7" s="1"/>
  <c r="NUD36" i="7"/>
  <c r="NUF36" i="7" s="1"/>
  <c r="NUT36" i="7"/>
  <c r="NUV36" i="7" s="1"/>
  <c r="NVJ36" i="7"/>
  <c r="NVL36" i="7" s="1"/>
  <c r="NVZ36" i="7"/>
  <c r="NWB36" i="7" s="1"/>
  <c r="NWP36" i="7"/>
  <c r="NWR36" i="7" s="1"/>
  <c r="NXF36" i="7"/>
  <c r="NXH36" i="7" s="1"/>
  <c r="NXV36" i="7"/>
  <c r="NXX36" i="7" s="1"/>
  <c r="NYL36" i="7"/>
  <c r="NYN36" i="7" s="1"/>
  <c r="NZB36" i="7"/>
  <c r="NZD36" i="7" s="1"/>
  <c r="NZR36" i="7"/>
  <c r="NZT36" i="7" s="1"/>
  <c r="OAH36" i="7"/>
  <c r="OAJ36" i="7" s="1"/>
  <c r="OAX36" i="7"/>
  <c r="OAZ36" i="7" s="1"/>
  <c r="OBN36" i="7"/>
  <c r="OBP36" i="7" s="1"/>
  <c r="OCD36" i="7"/>
  <c r="OCF36" i="7" s="1"/>
  <c r="OCT36" i="7"/>
  <c r="OCV36" i="7" s="1"/>
  <c r="ODJ36" i="7"/>
  <c r="ODL36" i="7" s="1"/>
  <c r="ODZ36" i="7"/>
  <c r="OEB36" i="7" s="1"/>
  <c r="OEP36" i="7"/>
  <c r="OER36" i="7" s="1"/>
  <c r="OFF36" i="7"/>
  <c r="OFH36" i="7" s="1"/>
  <c r="OFV36" i="7"/>
  <c r="OFX36" i="7" s="1"/>
  <c r="OGL36" i="7"/>
  <c r="OGN36" i="7" s="1"/>
  <c r="OHB36" i="7"/>
  <c r="OHD36" i="7" s="1"/>
  <c r="OHR36" i="7"/>
  <c r="OHT36" i="7" s="1"/>
  <c r="OIH36" i="7"/>
  <c r="OIJ36" i="7" s="1"/>
  <c r="OIX36" i="7"/>
  <c r="OIZ36" i="7" s="1"/>
  <c r="OJN36" i="7"/>
  <c r="OJP36" i="7" s="1"/>
  <c r="OKD36" i="7"/>
  <c r="OKF36" i="7" s="1"/>
  <c r="OKT36" i="7"/>
  <c r="OKV36" i="7" s="1"/>
  <c r="OLJ36" i="7"/>
  <c r="OLL36" i="7" s="1"/>
  <c r="OLZ36" i="7"/>
  <c r="OMB36" i="7" s="1"/>
  <c r="OMP36" i="7"/>
  <c r="OMR36" i="7" s="1"/>
  <c r="ONF36" i="7"/>
  <c r="ONH36" i="7" s="1"/>
  <c r="ONV36" i="7"/>
  <c r="ONX36" i="7" s="1"/>
  <c r="OOL36" i="7"/>
  <c r="OON36" i="7" s="1"/>
  <c r="OPB36" i="7"/>
  <c r="OPD36" i="7" s="1"/>
  <c r="OPR36" i="7"/>
  <c r="OPT36" i="7" s="1"/>
  <c r="OQH36" i="7"/>
  <c r="OQJ36" i="7" s="1"/>
  <c r="OQX36" i="7"/>
  <c r="OQZ36" i="7" s="1"/>
  <c r="ORN36" i="7"/>
  <c r="ORP36" i="7" s="1"/>
  <c r="OSD36" i="7"/>
  <c r="OSF36" i="7" s="1"/>
  <c r="OST36" i="7"/>
  <c r="OSV36" i="7" s="1"/>
  <c r="OTJ36" i="7"/>
  <c r="OTL36" i="7" s="1"/>
  <c r="OTZ36" i="7"/>
  <c r="OUB36" i="7" s="1"/>
  <c r="OUP36" i="7"/>
  <c r="OUR36" i="7" s="1"/>
  <c r="OVF36" i="7"/>
  <c r="OVH36" i="7" s="1"/>
  <c r="OVV36" i="7"/>
  <c r="OVX36" i="7" s="1"/>
  <c r="OWL36" i="7"/>
  <c r="OWN36" i="7" s="1"/>
  <c r="OXB36" i="7"/>
  <c r="OXD36" i="7" s="1"/>
  <c r="OXR36" i="7"/>
  <c r="OXT36" i="7" s="1"/>
  <c r="OYH36" i="7"/>
  <c r="OYJ36" i="7" s="1"/>
  <c r="OYX36" i="7"/>
  <c r="OYZ36" i="7" s="1"/>
  <c r="OZN36" i="7"/>
  <c r="OZP36" i="7" s="1"/>
  <c r="PAD36" i="7"/>
  <c r="PAF36" i="7" s="1"/>
  <c r="PAT36" i="7"/>
  <c r="PAV36" i="7" s="1"/>
  <c r="PBJ36" i="7"/>
  <c r="PBL36" i="7" s="1"/>
  <c r="PBZ36" i="7"/>
  <c r="PCB36" i="7" s="1"/>
  <c r="PCP36" i="7"/>
  <c r="PCR36" i="7" s="1"/>
  <c r="PDF36" i="7"/>
  <c r="PDH36" i="7" s="1"/>
  <c r="PDV36" i="7"/>
  <c r="PDX36" i="7" s="1"/>
  <c r="PEL36" i="7"/>
  <c r="PEN36" i="7" s="1"/>
  <c r="PFB36" i="7"/>
  <c r="PFD36" i="7" s="1"/>
  <c r="PFR36" i="7"/>
  <c r="PFT36" i="7" s="1"/>
  <c r="PGH36" i="7"/>
  <c r="PGJ36" i="7" s="1"/>
  <c r="PGX36" i="7"/>
  <c r="PGZ36" i="7" s="1"/>
  <c r="PHN36" i="7"/>
  <c r="PHP36" i="7" s="1"/>
  <c r="ID37" i="7"/>
  <c r="IF37" i="7" s="1"/>
  <c r="IT37" i="7"/>
  <c r="IV37" i="7" s="1"/>
  <c r="JJ37" i="7"/>
  <c r="JL37" i="7" s="1"/>
  <c r="JZ37" i="7"/>
  <c r="KB37" i="7" s="1"/>
  <c r="KP37" i="7"/>
  <c r="KR37" i="7" s="1"/>
  <c r="LF37" i="7"/>
  <c r="LH37" i="7" s="1"/>
  <c r="LV37" i="7"/>
  <c r="LX37" i="7" s="1"/>
  <c r="ML37" i="7"/>
  <c r="MN37" i="7" s="1"/>
  <c r="NB37" i="7"/>
  <c r="ND37" i="7" s="1"/>
  <c r="NR37" i="7"/>
  <c r="NT37" i="7" s="1"/>
  <c r="OH37" i="7"/>
  <c r="OJ37" i="7" s="1"/>
  <c r="OX37" i="7"/>
  <c r="OZ37" i="7" s="1"/>
  <c r="PN37" i="7"/>
  <c r="PP37" i="7" s="1"/>
  <c r="QD37" i="7"/>
  <c r="QF37" i="7" s="1"/>
  <c r="QT37" i="7"/>
  <c r="QV37" i="7" s="1"/>
  <c r="RJ37" i="7"/>
  <c r="RL37" i="7" s="1"/>
  <c r="RZ37" i="7"/>
  <c r="SB37" i="7" s="1"/>
  <c r="SP37" i="7"/>
  <c r="SR37" i="7" s="1"/>
  <c r="TF37" i="7"/>
  <c r="TH37" i="7" s="1"/>
  <c r="TV37" i="7"/>
  <c r="TX37" i="7" s="1"/>
  <c r="UL37" i="7"/>
  <c r="UN37" i="7" s="1"/>
  <c r="VB37" i="7"/>
  <c r="VD37" i="7" s="1"/>
  <c r="VR37" i="7"/>
  <c r="VT37" i="7" s="1"/>
  <c r="WH37" i="7"/>
  <c r="WJ37" i="7" s="1"/>
  <c r="WX37" i="7"/>
  <c r="WZ37" i="7" s="1"/>
  <c r="XN37" i="7"/>
  <c r="XP37" i="7" s="1"/>
  <c r="YD37" i="7"/>
  <c r="YF37" i="7" s="1"/>
  <c r="YT37" i="7"/>
  <c r="YV37" i="7" s="1"/>
  <c r="ZJ37" i="7"/>
  <c r="ZL37" i="7" s="1"/>
  <c r="ZZ37" i="7"/>
  <c r="AAB37" i="7" s="1"/>
  <c r="AAP37" i="7"/>
  <c r="AAR37" i="7" s="1"/>
  <c r="ABF37" i="7"/>
  <c r="ABH37" i="7" s="1"/>
  <c r="ABV37" i="7"/>
  <c r="ABX37" i="7" s="1"/>
  <c r="ACL37" i="7"/>
  <c r="ACN37" i="7" s="1"/>
  <c r="ADB37" i="7"/>
  <c r="ADD37" i="7" s="1"/>
  <c r="ADR37" i="7"/>
  <c r="ADT37" i="7" s="1"/>
  <c r="AEH37" i="7"/>
  <c r="AEJ37" i="7" s="1"/>
  <c r="AEX37" i="7"/>
  <c r="AEZ37" i="7" s="1"/>
  <c r="AFN37" i="7"/>
  <c r="AFP37" i="7" s="1"/>
  <c r="AGD37" i="7"/>
  <c r="AGF37" i="7" s="1"/>
  <c r="AGT37" i="7"/>
  <c r="AGV37" i="7" s="1"/>
  <c r="AHJ37" i="7"/>
  <c r="AHL37" i="7" s="1"/>
  <c r="AHZ37" i="7"/>
  <c r="AIB37" i="7" s="1"/>
  <c r="AIP37" i="7"/>
  <c r="AIR37" i="7" s="1"/>
  <c r="AJF37" i="7"/>
  <c r="AJH37" i="7" s="1"/>
  <c r="AJV37" i="7"/>
  <c r="AJX37" i="7" s="1"/>
  <c r="AKL37" i="7"/>
  <c r="AKN37" i="7" s="1"/>
  <c r="ALB37" i="7"/>
  <c r="ALD37" i="7" s="1"/>
  <c r="ALR37" i="7"/>
  <c r="ALT37" i="7" s="1"/>
  <c r="AMH37" i="7"/>
  <c r="AMJ37" i="7" s="1"/>
  <c r="AMX37" i="7"/>
  <c r="AMZ37" i="7" s="1"/>
  <c r="ANN37" i="7"/>
  <c r="ANP37" i="7" s="1"/>
  <c r="AOD37" i="7"/>
  <c r="AOF37" i="7" s="1"/>
  <c r="AOT37" i="7"/>
  <c r="AOV37" i="7" s="1"/>
  <c r="APJ37" i="7"/>
  <c r="APL37" i="7" s="1"/>
  <c r="APZ37" i="7"/>
  <c r="AQB37" i="7" s="1"/>
  <c r="AQP37" i="7"/>
  <c r="AQR37" i="7" s="1"/>
  <c r="ARF37" i="7"/>
  <c r="ARH37" i="7" s="1"/>
  <c r="ARV37" i="7"/>
  <c r="ARX37" i="7" s="1"/>
  <c r="ASL37" i="7"/>
  <c r="ASN37" i="7" s="1"/>
  <c r="ATB37" i="7"/>
  <c r="ATD37" i="7" s="1"/>
  <c r="ATR37" i="7"/>
  <c r="ATT37" i="7" s="1"/>
  <c r="AUH37" i="7"/>
  <c r="AUJ37" i="7" s="1"/>
  <c r="AUX37" i="7"/>
  <c r="AUZ37" i="7" s="1"/>
  <c r="AVN37" i="7"/>
  <c r="AVP37" i="7" s="1"/>
  <c r="AWD37" i="7"/>
  <c r="AWF37" i="7" s="1"/>
  <c r="AWT37" i="7"/>
  <c r="AWV37" i="7" s="1"/>
  <c r="AXJ37" i="7"/>
  <c r="AXL37" i="7" s="1"/>
  <c r="AXZ37" i="7"/>
  <c r="AYB37" i="7" s="1"/>
  <c r="AYP37" i="7"/>
  <c r="AYR37" i="7" s="1"/>
  <c r="AZF37" i="7"/>
  <c r="AZH37" i="7" s="1"/>
  <c r="AZV37" i="7"/>
  <c r="AZX37" i="7" s="1"/>
  <c r="BAL37" i="7"/>
  <c r="BAN37" i="7" s="1"/>
  <c r="BBB37" i="7"/>
  <c r="BBD37" i="7" s="1"/>
  <c r="BBR37" i="7"/>
  <c r="BBT37" i="7" s="1"/>
  <c r="BCH37" i="7"/>
  <c r="BCJ37" i="7" s="1"/>
  <c r="BCX37" i="7"/>
  <c r="BCZ37" i="7" s="1"/>
  <c r="BDN37" i="7"/>
  <c r="BDP37" i="7" s="1"/>
  <c r="BED37" i="7"/>
  <c r="BEF37" i="7" s="1"/>
  <c r="BET37" i="7"/>
  <c r="BEV37" i="7" s="1"/>
  <c r="BFJ37" i="7"/>
  <c r="BFL37" i="7" s="1"/>
  <c r="BFZ37" i="7"/>
  <c r="BGB37" i="7" s="1"/>
  <c r="BGP37" i="7"/>
  <c r="BGR37" i="7" s="1"/>
  <c r="BHF37" i="7"/>
  <c r="BHH37" i="7" s="1"/>
  <c r="BHV37" i="7"/>
  <c r="BHX37" i="7" s="1"/>
  <c r="BIL37" i="7"/>
  <c r="BIN37" i="7" s="1"/>
  <c r="BJB37" i="7"/>
  <c r="BJD37" i="7" s="1"/>
  <c r="BJR37" i="7"/>
  <c r="BJT37" i="7" s="1"/>
  <c r="BKH37" i="7"/>
  <c r="BKJ37" i="7" s="1"/>
  <c r="BKX37" i="7"/>
  <c r="BKZ37" i="7" s="1"/>
  <c r="BLN37" i="7"/>
  <c r="BLP37" i="7" s="1"/>
  <c r="BMD37" i="7"/>
  <c r="BMF37" i="7" s="1"/>
  <c r="BMT37" i="7"/>
  <c r="BMV37" i="7" s="1"/>
  <c r="BNJ37" i="7"/>
  <c r="BNL37" i="7" s="1"/>
  <c r="BNZ37" i="7"/>
  <c r="BOB37" i="7" s="1"/>
  <c r="BOP37" i="7"/>
  <c r="BOR37" i="7" s="1"/>
  <c r="BPF37" i="7"/>
  <c r="BPH37" i="7" s="1"/>
  <c r="BPV37" i="7"/>
  <c r="BPX37" i="7" s="1"/>
  <c r="BQL37" i="7"/>
  <c r="BQN37" i="7" s="1"/>
  <c r="BRB37" i="7"/>
  <c r="BRD37" i="7" s="1"/>
  <c r="BRR37" i="7"/>
  <c r="BRT37" i="7" s="1"/>
  <c r="BSH37" i="7"/>
  <c r="BSJ37" i="7" s="1"/>
  <c r="BSX37" i="7"/>
  <c r="BSZ37" i="7" s="1"/>
  <c r="BTN37" i="7"/>
  <c r="BTP37" i="7" s="1"/>
  <c r="BUD37" i="7"/>
  <c r="BUF37" i="7" s="1"/>
  <c r="BUT37" i="7"/>
  <c r="BUV37" i="7" s="1"/>
  <c r="BVJ37" i="7"/>
  <c r="BVL37" i="7" s="1"/>
  <c r="BVZ37" i="7"/>
  <c r="BWB37" i="7" s="1"/>
  <c r="BWP37" i="7"/>
  <c r="BWR37" i="7" s="1"/>
  <c r="BXF37" i="7"/>
  <c r="BXH37" i="7" s="1"/>
  <c r="BXV37" i="7"/>
  <c r="BXX37" i="7" s="1"/>
  <c r="BYL37" i="7"/>
  <c r="BYN37" i="7" s="1"/>
  <c r="BZB37" i="7"/>
  <c r="BZD37" i="7" s="1"/>
  <c r="BZR37" i="7"/>
  <c r="BZT37" i="7" s="1"/>
  <c r="CAH37" i="7"/>
  <c r="CAJ37" i="7" s="1"/>
  <c r="CAX37" i="7"/>
  <c r="CAZ37" i="7" s="1"/>
  <c r="CBN37" i="7"/>
  <c r="CBP37" i="7" s="1"/>
  <c r="CCD37" i="7"/>
  <c r="CCF37" i="7" s="1"/>
  <c r="CCT37" i="7"/>
  <c r="CCV37" i="7" s="1"/>
  <c r="CDJ37" i="7"/>
  <c r="CDL37" i="7" s="1"/>
  <c r="CDZ37" i="7"/>
  <c r="CEB37" i="7" s="1"/>
  <c r="CEP37" i="7"/>
  <c r="CER37" i="7" s="1"/>
  <c r="CFF37" i="7"/>
  <c r="CFH37" i="7" s="1"/>
  <c r="CFV37" i="7"/>
  <c r="CFX37" i="7" s="1"/>
  <c r="CGL37" i="7"/>
  <c r="CGN37" i="7" s="1"/>
  <c r="CHB37" i="7"/>
  <c r="CHD37" i="7" s="1"/>
  <c r="CHR37" i="7"/>
  <c r="CHT37" i="7" s="1"/>
  <c r="CIH37" i="7"/>
  <c r="CIJ37" i="7" s="1"/>
  <c r="CIX37" i="7"/>
  <c r="CIZ37" i="7" s="1"/>
  <c r="CJN37" i="7"/>
  <c r="CJP37" i="7" s="1"/>
  <c r="CKD37" i="7"/>
  <c r="CKF37" i="7" s="1"/>
  <c r="CKT37" i="7"/>
  <c r="CKV37" i="7" s="1"/>
  <c r="CLJ37" i="7"/>
  <c r="CLL37" i="7" s="1"/>
  <c r="CLZ37" i="7"/>
  <c r="CMB37" i="7" s="1"/>
  <c r="CMP37" i="7"/>
  <c r="CMR37" i="7" s="1"/>
  <c r="CNF37" i="7"/>
  <c r="CNH37" i="7" s="1"/>
  <c r="CNV37" i="7"/>
  <c r="CNX37" i="7" s="1"/>
  <c r="COL37" i="7"/>
  <c r="CON37" i="7" s="1"/>
  <c r="CPB37" i="7"/>
  <c r="CPD37" i="7" s="1"/>
  <c r="CPR37" i="7"/>
  <c r="CPT37" i="7" s="1"/>
  <c r="CQH37" i="7"/>
  <c r="CQJ37" i="7" s="1"/>
  <c r="CQX37" i="7"/>
  <c r="CQZ37" i="7" s="1"/>
  <c r="CRN37" i="7"/>
  <c r="CRP37" i="7" s="1"/>
  <c r="CSD37" i="7"/>
  <c r="CSF37" i="7" s="1"/>
  <c r="CST37" i="7"/>
  <c r="CSV37" i="7" s="1"/>
  <c r="CTJ37" i="7"/>
  <c r="CTL37" i="7" s="1"/>
  <c r="CTZ37" i="7"/>
  <c r="CUB37" i="7" s="1"/>
  <c r="CUP37" i="7"/>
  <c r="CUR37" i="7" s="1"/>
  <c r="CVF37" i="7"/>
  <c r="CVH37" i="7" s="1"/>
  <c r="CVV37" i="7"/>
  <c r="CVX37" i="7" s="1"/>
  <c r="CWL37" i="7"/>
  <c r="CWN37" i="7" s="1"/>
  <c r="CXB37" i="7"/>
  <c r="CXD37" i="7" s="1"/>
  <c r="CXR37" i="7"/>
  <c r="CXT37" i="7" s="1"/>
  <c r="CYH37" i="7"/>
  <c r="CYJ37" i="7" s="1"/>
  <c r="CYX37" i="7"/>
  <c r="CYZ37" i="7" s="1"/>
  <c r="CZN37" i="7"/>
  <c r="CZP37" i="7" s="1"/>
  <c r="DAD37" i="7"/>
  <c r="DAF37" i="7" s="1"/>
  <c r="DAT37" i="7"/>
  <c r="DAV37" i="7" s="1"/>
  <c r="DBJ37" i="7"/>
  <c r="DBL37" i="7" s="1"/>
  <c r="DBZ37" i="7"/>
  <c r="DCB37" i="7" s="1"/>
  <c r="DCP37" i="7"/>
  <c r="DCR37" i="7" s="1"/>
  <c r="DDF37" i="7"/>
  <c r="DDH37" i="7" s="1"/>
  <c r="DDV37" i="7"/>
  <c r="DDX37" i="7" s="1"/>
  <c r="DEL37" i="7"/>
  <c r="DEN37" i="7" s="1"/>
  <c r="DFB37" i="7"/>
  <c r="DFD37" i="7" s="1"/>
  <c r="DFR37" i="7"/>
  <c r="DFT37" i="7" s="1"/>
  <c r="DGH37" i="7"/>
  <c r="DGJ37" i="7" s="1"/>
  <c r="DGX37" i="7"/>
  <c r="DGZ37" i="7" s="1"/>
  <c r="DHN37" i="7"/>
  <c r="DHP37" i="7" s="1"/>
  <c r="DID37" i="7"/>
  <c r="DIF37" i="7" s="1"/>
  <c r="DIT37" i="7"/>
  <c r="DIV37" i="7" s="1"/>
  <c r="DJJ37" i="7"/>
  <c r="DJL37" i="7" s="1"/>
  <c r="DJZ37" i="7"/>
  <c r="DKB37" i="7" s="1"/>
  <c r="DKP37" i="7"/>
  <c r="DKR37" i="7" s="1"/>
  <c r="DLF37" i="7"/>
  <c r="DLH37" i="7" s="1"/>
  <c r="DLV37" i="7"/>
  <c r="DLX37" i="7" s="1"/>
  <c r="DML37" i="7"/>
  <c r="DMN37" i="7" s="1"/>
  <c r="DNB37" i="7"/>
  <c r="DND37" i="7" s="1"/>
  <c r="DNR37" i="7"/>
  <c r="DNT37" i="7" s="1"/>
  <c r="DOH37" i="7"/>
  <c r="DOJ37" i="7" s="1"/>
  <c r="DOX37" i="7"/>
  <c r="DOZ37" i="7" s="1"/>
  <c r="DPN37" i="7"/>
  <c r="DPP37" i="7" s="1"/>
  <c r="DQD37" i="7"/>
  <c r="DQF37" i="7" s="1"/>
  <c r="DQT37" i="7"/>
  <c r="DQV37" i="7" s="1"/>
  <c r="DRJ37" i="7"/>
  <c r="DRL37" i="7" s="1"/>
  <c r="DRZ37" i="7"/>
  <c r="DSB37" i="7" s="1"/>
  <c r="DSP37" i="7"/>
  <c r="DSR37" i="7" s="1"/>
  <c r="DTF37" i="7"/>
  <c r="DTH37" i="7" s="1"/>
  <c r="DTV37" i="7"/>
  <c r="DTX37" i="7" s="1"/>
  <c r="DUL37" i="7"/>
  <c r="DUN37" i="7" s="1"/>
  <c r="DVB37" i="7"/>
  <c r="DVD37" i="7" s="1"/>
  <c r="DVR37" i="7"/>
  <c r="DVT37" i="7" s="1"/>
  <c r="DWH37" i="7"/>
  <c r="DWJ37" i="7" s="1"/>
  <c r="DWX37" i="7"/>
  <c r="DWZ37" i="7" s="1"/>
  <c r="DXN37" i="7"/>
  <c r="DXP37" i="7" s="1"/>
  <c r="DYD37" i="7"/>
  <c r="DYF37" i="7" s="1"/>
  <c r="DYT37" i="7"/>
  <c r="DYV37" i="7" s="1"/>
  <c r="DZJ37" i="7"/>
  <c r="DZL37" i="7" s="1"/>
  <c r="DZZ37" i="7"/>
  <c r="EAB37" i="7" s="1"/>
  <c r="EAP37" i="7"/>
  <c r="EAR37" i="7" s="1"/>
  <c r="EBF37" i="7"/>
  <c r="EBH37" i="7" s="1"/>
  <c r="EBV37" i="7"/>
  <c r="EBX37" i="7" s="1"/>
  <c r="ECL37" i="7"/>
  <c r="ECN37" i="7" s="1"/>
  <c r="EDB37" i="7"/>
  <c r="EDD37" i="7" s="1"/>
  <c r="EDR37" i="7"/>
  <c r="EDT37" i="7" s="1"/>
  <c r="EEH37" i="7"/>
  <c r="EEJ37" i="7" s="1"/>
  <c r="EEX37" i="7"/>
  <c r="EEZ37" i="7" s="1"/>
  <c r="EFN37" i="7"/>
  <c r="EFP37" i="7" s="1"/>
  <c r="EGD37" i="7"/>
  <c r="EGF37" i="7" s="1"/>
  <c r="EGT37" i="7"/>
  <c r="EGV37" i="7" s="1"/>
  <c r="EHJ37" i="7"/>
  <c r="EHL37" i="7" s="1"/>
  <c r="EHZ37" i="7"/>
  <c r="EIB37" i="7" s="1"/>
  <c r="EIP37" i="7"/>
  <c r="EIR37" i="7" s="1"/>
  <c r="EJF37" i="7"/>
  <c r="EJH37" i="7" s="1"/>
  <c r="EJV37" i="7"/>
  <c r="EJX37" i="7" s="1"/>
  <c r="EKL37" i="7"/>
  <c r="EKN37" i="7" s="1"/>
  <c r="ELB37" i="7"/>
  <c r="ELD37" i="7" s="1"/>
  <c r="ELR37" i="7"/>
  <c r="ELT37" i="7" s="1"/>
  <c r="EMH37" i="7"/>
  <c r="EMJ37" i="7" s="1"/>
  <c r="EMX37" i="7"/>
  <c r="EMZ37" i="7" s="1"/>
  <c r="ENN37" i="7"/>
  <c r="ENP37" i="7" s="1"/>
  <c r="EOD37" i="7"/>
  <c r="EOF37" i="7" s="1"/>
  <c r="EOT37" i="7"/>
  <c r="EOV37" i="7" s="1"/>
  <c r="EPJ37" i="7"/>
  <c r="EPL37" i="7" s="1"/>
  <c r="EPZ37" i="7"/>
  <c r="EQB37" i="7" s="1"/>
  <c r="EQP37" i="7"/>
  <c r="EQR37" i="7" s="1"/>
  <c r="ERF37" i="7"/>
  <c r="ERH37" i="7" s="1"/>
  <c r="ERV37" i="7"/>
  <c r="ERX37" i="7" s="1"/>
  <c r="ESL37" i="7"/>
  <c r="ESN37" i="7" s="1"/>
  <c r="ETB37" i="7"/>
  <c r="ETD37" i="7" s="1"/>
  <c r="ETR37" i="7"/>
  <c r="ETT37" i="7" s="1"/>
  <c r="EUH37" i="7"/>
  <c r="EUJ37" i="7" s="1"/>
  <c r="EUX37" i="7"/>
  <c r="EUZ37" i="7" s="1"/>
  <c r="EVN37" i="7"/>
  <c r="EVP37" i="7" s="1"/>
  <c r="EWD37" i="7"/>
  <c r="EWF37" i="7" s="1"/>
  <c r="EWT37" i="7"/>
  <c r="EWV37" i="7" s="1"/>
  <c r="EXJ37" i="7"/>
  <c r="EXL37" i="7" s="1"/>
  <c r="EXZ37" i="7"/>
  <c r="EYB37" i="7" s="1"/>
  <c r="EYP37" i="7"/>
  <c r="EYR37" i="7" s="1"/>
  <c r="EZF37" i="7"/>
  <c r="EZH37" i="7" s="1"/>
  <c r="EZV37" i="7"/>
  <c r="EZX37" i="7" s="1"/>
  <c r="FAL37" i="7"/>
  <c r="FAN37" i="7" s="1"/>
  <c r="FBB37" i="7"/>
  <c r="FBD37" i="7" s="1"/>
  <c r="FBR37" i="7"/>
  <c r="FBT37" i="7" s="1"/>
  <c r="FCH37" i="7"/>
  <c r="FCJ37" i="7" s="1"/>
  <c r="FCX37" i="7"/>
  <c r="FCZ37" i="7" s="1"/>
  <c r="FDN37" i="7"/>
  <c r="FDP37" i="7" s="1"/>
  <c r="FED37" i="7"/>
  <c r="FEF37" i="7" s="1"/>
  <c r="FET37" i="7"/>
  <c r="FEV37" i="7" s="1"/>
  <c r="FFJ37" i="7"/>
  <c r="FFL37" i="7" s="1"/>
  <c r="FFZ37" i="7"/>
  <c r="FGB37" i="7" s="1"/>
  <c r="FGP37" i="7"/>
  <c r="FGR37" i="7" s="1"/>
  <c r="FHF37" i="7"/>
  <c r="FHH37" i="7" s="1"/>
  <c r="FHV37" i="7"/>
  <c r="FHX37" i="7" s="1"/>
  <c r="FIL37" i="7"/>
  <c r="FIN37" i="7" s="1"/>
  <c r="FJB37" i="7"/>
  <c r="FJD37" i="7" s="1"/>
  <c r="FJR37" i="7"/>
  <c r="FJT37" i="7" s="1"/>
  <c r="FKH37" i="7"/>
  <c r="FKJ37" i="7" s="1"/>
  <c r="FKX37" i="7"/>
  <c r="FKZ37" i="7" s="1"/>
  <c r="FLN37" i="7"/>
  <c r="FLP37" i="7" s="1"/>
  <c r="FMD37" i="7"/>
  <c r="FMF37" i="7" s="1"/>
  <c r="FMT37" i="7"/>
  <c r="FMV37" i="7" s="1"/>
  <c r="FNJ37" i="7"/>
  <c r="FNL37" i="7" s="1"/>
  <c r="FNZ37" i="7"/>
  <c r="FOB37" i="7" s="1"/>
  <c r="FOP37" i="7"/>
  <c r="FOR37" i="7" s="1"/>
  <c r="FPF37" i="7"/>
  <c r="FPH37" i="7" s="1"/>
  <c r="FPV37" i="7"/>
  <c r="FPX37" i="7" s="1"/>
  <c r="FQL37" i="7"/>
  <c r="FQN37" i="7" s="1"/>
  <c r="FRB37" i="7"/>
  <c r="FRD37" i="7" s="1"/>
  <c r="FRR37" i="7"/>
  <c r="FRT37" i="7" s="1"/>
  <c r="FSH37" i="7"/>
  <c r="FSJ37" i="7" s="1"/>
  <c r="FSX37" i="7"/>
  <c r="FSZ37" i="7" s="1"/>
  <c r="FTN37" i="7"/>
  <c r="FTP37" i="7" s="1"/>
  <c r="FUD37" i="7"/>
  <c r="FUF37" i="7" s="1"/>
  <c r="FUT37" i="7"/>
  <c r="FUV37" i="7" s="1"/>
  <c r="FVJ37" i="7"/>
  <c r="FVL37" i="7" s="1"/>
  <c r="FVZ37" i="7"/>
  <c r="FWB37" i="7" s="1"/>
  <c r="FWP37" i="7"/>
  <c r="FWR37" i="7" s="1"/>
  <c r="FXF37" i="7"/>
  <c r="FXH37" i="7" s="1"/>
  <c r="FXV37" i="7"/>
  <c r="FXX37" i="7" s="1"/>
  <c r="FYL37" i="7"/>
  <c r="FYN37" i="7" s="1"/>
  <c r="FZB37" i="7"/>
  <c r="FZD37" i="7" s="1"/>
  <c r="FZR37" i="7"/>
  <c r="FZT37" i="7" s="1"/>
  <c r="GAH37" i="7"/>
  <c r="GAJ37" i="7" s="1"/>
  <c r="GAX37" i="7"/>
  <c r="GAZ37" i="7" s="1"/>
  <c r="GBN37" i="7"/>
  <c r="GBP37" i="7" s="1"/>
  <c r="GCD37" i="7"/>
  <c r="GCF37" i="7" s="1"/>
  <c r="GCT37" i="7"/>
  <c r="GCV37" i="7" s="1"/>
  <c r="GDJ37" i="7"/>
  <c r="GDL37" i="7" s="1"/>
  <c r="GDZ37" i="7"/>
  <c r="GEB37" i="7" s="1"/>
  <c r="GEP37" i="7"/>
  <c r="GER37" i="7" s="1"/>
  <c r="GFF37" i="7"/>
  <c r="GFH37" i="7" s="1"/>
  <c r="GFV37" i="7"/>
  <c r="GFX37" i="7" s="1"/>
  <c r="GGL37" i="7"/>
  <c r="GGN37" i="7" s="1"/>
  <c r="GHB37" i="7"/>
  <c r="GHD37" i="7" s="1"/>
  <c r="GHR37" i="7"/>
  <c r="GHT37" i="7" s="1"/>
  <c r="GIH37" i="7"/>
  <c r="GIJ37" i="7" s="1"/>
  <c r="GIX37" i="7"/>
  <c r="GIZ37" i="7" s="1"/>
  <c r="GJN37" i="7"/>
  <c r="GJP37" i="7" s="1"/>
  <c r="GKD37" i="7"/>
  <c r="GKF37" i="7" s="1"/>
  <c r="GKT37" i="7"/>
  <c r="GKV37" i="7" s="1"/>
  <c r="GLJ37" i="7"/>
  <c r="GLL37" i="7" s="1"/>
  <c r="GLZ37" i="7"/>
  <c r="GMB37" i="7" s="1"/>
  <c r="GMP37" i="7"/>
  <c r="GMR37" i="7" s="1"/>
  <c r="GNF37" i="7"/>
  <c r="GNH37" i="7" s="1"/>
  <c r="GNV37" i="7"/>
  <c r="GNX37" i="7" s="1"/>
  <c r="GOL37" i="7"/>
  <c r="GON37" i="7" s="1"/>
  <c r="GPB37" i="7"/>
  <c r="GPD37" i="7" s="1"/>
  <c r="GPR37" i="7"/>
  <c r="GPT37" i="7" s="1"/>
  <c r="GQH37" i="7"/>
  <c r="GQJ37" i="7" s="1"/>
  <c r="GQX37" i="7"/>
  <c r="GQZ37" i="7" s="1"/>
  <c r="GRN37" i="7"/>
  <c r="GRP37" i="7" s="1"/>
  <c r="GSD37" i="7"/>
  <c r="GSF37" i="7" s="1"/>
  <c r="GST37" i="7"/>
  <c r="GSV37" i="7" s="1"/>
  <c r="GTJ37" i="7"/>
  <c r="GTL37" i="7" s="1"/>
  <c r="GTZ37" i="7"/>
  <c r="GUB37" i="7" s="1"/>
  <c r="GUP37" i="7"/>
  <c r="GUR37" i="7" s="1"/>
  <c r="GVF37" i="7"/>
  <c r="GVH37" i="7" s="1"/>
  <c r="GVV37" i="7"/>
  <c r="GVX37" i="7" s="1"/>
  <c r="GWL37" i="7"/>
  <c r="GWN37" i="7" s="1"/>
  <c r="GXB37" i="7"/>
  <c r="GXD37" i="7" s="1"/>
  <c r="GXR37" i="7"/>
  <c r="GXT37" i="7" s="1"/>
  <c r="GYH37" i="7"/>
  <c r="GYJ37" i="7" s="1"/>
  <c r="GYX37" i="7"/>
  <c r="GYZ37" i="7" s="1"/>
  <c r="GZN37" i="7"/>
  <c r="GZP37" i="7" s="1"/>
  <c r="HAD37" i="7"/>
  <c r="HAF37" i="7" s="1"/>
  <c r="HAT37" i="7"/>
  <c r="HAV37" i="7" s="1"/>
  <c r="HBJ37" i="7"/>
  <c r="HBL37" i="7" s="1"/>
  <c r="HBZ37" i="7"/>
  <c r="HCB37" i="7" s="1"/>
  <c r="HCP37" i="7"/>
  <c r="HCR37" i="7" s="1"/>
  <c r="HDF37" i="7"/>
  <c r="HDH37" i="7" s="1"/>
  <c r="HDV37" i="7"/>
  <c r="HDX37" i="7" s="1"/>
  <c r="HEL37" i="7"/>
  <c r="HEN37" i="7" s="1"/>
  <c r="HFB37" i="7"/>
  <c r="HFD37" i="7" s="1"/>
  <c r="HFR37" i="7"/>
  <c r="HFT37" i="7" s="1"/>
  <c r="HGH37" i="7"/>
  <c r="HGJ37" i="7" s="1"/>
  <c r="HGX37" i="7"/>
  <c r="HGZ37" i="7" s="1"/>
  <c r="HHN37" i="7"/>
  <c r="HHP37" i="7" s="1"/>
  <c r="HID37" i="7"/>
  <c r="HIF37" i="7" s="1"/>
  <c r="HIT37" i="7"/>
  <c r="HIV37" i="7" s="1"/>
  <c r="HJJ37" i="7"/>
  <c r="HJL37" i="7" s="1"/>
  <c r="HJZ37" i="7"/>
  <c r="HKB37" i="7" s="1"/>
  <c r="HKP37" i="7"/>
  <c r="HKR37" i="7" s="1"/>
  <c r="HLF37" i="7"/>
  <c r="HLH37" i="7" s="1"/>
  <c r="HLV37" i="7"/>
  <c r="HLX37" i="7" s="1"/>
  <c r="HML37" i="7"/>
  <c r="HMN37" i="7" s="1"/>
  <c r="HNB37" i="7"/>
  <c r="HND37" i="7" s="1"/>
  <c r="HNR37" i="7"/>
  <c r="HNT37" i="7" s="1"/>
  <c r="HOH37" i="7"/>
  <c r="HOJ37" i="7" s="1"/>
  <c r="HOX37" i="7"/>
  <c r="HOZ37" i="7" s="1"/>
  <c r="HPN37" i="7"/>
  <c r="HPP37" i="7" s="1"/>
  <c r="HQD37" i="7"/>
  <c r="HQF37" i="7" s="1"/>
  <c r="HQT37" i="7"/>
  <c r="HQV37" i="7" s="1"/>
  <c r="HRJ37" i="7"/>
  <c r="HRL37" i="7" s="1"/>
  <c r="HRZ37" i="7"/>
  <c r="HSB37" i="7" s="1"/>
  <c r="HSP37" i="7"/>
  <c r="HSR37" i="7" s="1"/>
  <c r="HTF37" i="7"/>
  <c r="HTH37" i="7" s="1"/>
  <c r="HTV37" i="7"/>
  <c r="HTX37" i="7" s="1"/>
  <c r="HUL37" i="7"/>
  <c r="HUN37" i="7" s="1"/>
  <c r="HVB37" i="7"/>
  <c r="HVD37" i="7" s="1"/>
  <c r="HVR37" i="7"/>
  <c r="HVT37" i="7" s="1"/>
  <c r="HWH37" i="7"/>
  <c r="HWJ37" i="7" s="1"/>
  <c r="HWX37" i="7"/>
  <c r="HWZ37" i="7" s="1"/>
  <c r="HXN37" i="7"/>
  <c r="HXP37" i="7" s="1"/>
  <c r="HYD37" i="7"/>
  <c r="HYF37" i="7" s="1"/>
  <c r="HYT37" i="7"/>
  <c r="HYV37" i="7" s="1"/>
  <c r="HZJ37" i="7"/>
  <c r="HZL37" i="7" s="1"/>
  <c r="HZZ37" i="7"/>
  <c r="IAB37" i="7" s="1"/>
  <c r="IAP37" i="7"/>
  <c r="IAR37" i="7" s="1"/>
  <c r="IBF37" i="7"/>
  <c r="IBH37" i="7" s="1"/>
  <c r="IBV37" i="7"/>
  <c r="IBX37" i="7" s="1"/>
  <c r="ICL37" i="7"/>
  <c r="ICN37" i="7" s="1"/>
  <c r="IDB37" i="7"/>
  <c r="IDD37" i="7" s="1"/>
  <c r="IDR37" i="7"/>
  <c r="IDT37" i="7" s="1"/>
  <c r="IEH37" i="7"/>
  <c r="IEJ37" i="7" s="1"/>
  <c r="IEX37" i="7"/>
  <c r="IEZ37" i="7" s="1"/>
  <c r="IFN37" i="7"/>
  <c r="IFP37" i="7" s="1"/>
  <c r="IGD37" i="7"/>
  <c r="IGF37" i="7" s="1"/>
  <c r="IGT37" i="7"/>
  <c r="IGV37" i="7" s="1"/>
  <c r="IHJ37" i="7"/>
  <c r="IHL37" i="7" s="1"/>
  <c r="IHZ37" i="7"/>
  <c r="IIB37" i="7" s="1"/>
  <c r="IIP37" i="7"/>
  <c r="IIR37" i="7" s="1"/>
  <c r="IJF37" i="7"/>
  <c r="IJH37" i="7" s="1"/>
  <c r="IJV37" i="7"/>
  <c r="IJX37" i="7" s="1"/>
  <c r="IKL37" i="7"/>
  <c r="IKN37" i="7" s="1"/>
  <c r="ILB37" i="7"/>
  <c r="ILD37" i="7" s="1"/>
  <c r="ILR37" i="7"/>
  <c r="ILT37" i="7" s="1"/>
  <c r="IMH37" i="7"/>
  <c r="IMJ37" i="7" s="1"/>
  <c r="IMX37" i="7"/>
  <c r="IMZ37" i="7" s="1"/>
  <c r="INN37" i="7"/>
  <c r="INP37" i="7" s="1"/>
  <c r="IOD37" i="7"/>
  <c r="IOF37" i="7" s="1"/>
  <c r="IOT37" i="7"/>
  <c r="IOV37" i="7" s="1"/>
  <c r="IPJ37" i="7"/>
  <c r="IPL37" i="7" s="1"/>
  <c r="IPZ37" i="7"/>
  <c r="IQB37" i="7" s="1"/>
  <c r="IQP37" i="7"/>
  <c r="IQR37" i="7" s="1"/>
  <c r="IRF37" i="7"/>
  <c r="IRH37" i="7" s="1"/>
  <c r="IRV37" i="7"/>
  <c r="IRX37" i="7" s="1"/>
  <c r="ISL37" i="7"/>
  <c r="ISN37" i="7" s="1"/>
  <c r="ITB37" i="7"/>
  <c r="ITD37" i="7" s="1"/>
  <c r="ITR37" i="7"/>
  <c r="ITT37" i="7" s="1"/>
  <c r="IUH37" i="7"/>
  <c r="IUJ37" i="7" s="1"/>
  <c r="IUX37" i="7"/>
  <c r="IUZ37" i="7" s="1"/>
  <c r="IVN37" i="7"/>
  <c r="IVP37" i="7" s="1"/>
  <c r="IWD37" i="7"/>
  <c r="IWF37" i="7" s="1"/>
  <c r="IWT37" i="7"/>
  <c r="IWV37" i="7" s="1"/>
  <c r="IXJ37" i="7"/>
  <c r="IXL37" i="7" s="1"/>
  <c r="IXZ37" i="7"/>
  <c r="IYB37" i="7" s="1"/>
  <c r="IYP37" i="7"/>
  <c r="IYR37" i="7" s="1"/>
  <c r="IZF37" i="7"/>
  <c r="IZH37" i="7" s="1"/>
  <c r="IZV37" i="7"/>
  <c r="IZX37" i="7" s="1"/>
  <c r="JAL37" i="7"/>
  <c r="JAN37" i="7" s="1"/>
  <c r="JBB37" i="7"/>
  <c r="JBD37" i="7" s="1"/>
  <c r="JBR37" i="7"/>
  <c r="JBT37" i="7" s="1"/>
  <c r="JCH37" i="7"/>
  <c r="JCJ37" i="7" s="1"/>
  <c r="JCX37" i="7"/>
  <c r="JCZ37" i="7" s="1"/>
  <c r="JDN37" i="7"/>
  <c r="JDP37" i="7" s="1"/>
  <c r="JED37" i="7"/>
  <c r="JEF37" i="7" s="1"/>
  <c r="JET37" i="7"/>
  <c r="JEV37" i="7" s="1"/>
  <c r="JFJ37" i="7"/>
  <c r="JFL37" i="7" s="1"/>
  <c r="JFZ37" i="7"/>
  <c r="JGB37" i="7" s="1"/>
  <c r="JGP37" i="7"/>
  <c r="JGR37" i="7" s="1"/>
  <c r="JHF37" i="7"/>
  <c r="JHH37" i="7" s="1"/>
  <c r="JHV37" i="7"/>
  <c r="JHX37" i="7" s="1"/>
  <c r="JIL37" i="7"/>
  <c r="JIN37" i="7" s="1"/>
  <c r="JJB37" i="7"/>
  <c r="JJD37" i="7" s="1"/>
  <c r="JJR37" i="7"/>
  <c r="JJT37" i="7" s="1"/>
  <c r="JKH37" i="7"/>
  <c r="JKJ37" i="7" s="1"/>
  <c r="JKX37" i="7"/>
  <c r="JKZ37" i="7" s="1"/>
  <c r="JLN37" i="7"/>
  <c r="JLP37" i="7" s="1"/>
  <c r="JMD37" i="7"/>
  <c r="JMF37" i="7" s="1"/>
  <c r="JMT37" i="7"/>
  <c r="JMV37" i="7" s="1"/>
  <c r="JNJ37" i="7"/>
  <c r="JNL37" i="7" s="1"/>
  <c r="JNZ37" i="7"/>
  <c r="JOB37" i="7" s="1"/>
  <c r="JOP37" i="7"/>
  <c r="JOR37" i="7" s="1"/>
  <c r="JPF37" i="7"/>
  <c r="JPH37" i="7" s="1"/>
  <c r="JPV37" i="7"/>
  <c r="JPX37" i="7" s="1"/>
  <c r="JQL37" i="7"/>
  <c r="JQN37" i="7" s="1"/>
  <c r="JRB37" i="7"/>
  <c r="JRD37" i="7" s="1"/>
  <c r="JRR37" i="7"/>
  <c r="JRT37" i="7" s="1"/>
  <c r="JSH37" i="7"/>
  <c r="JSJ37" i="7" s="1"/>
  <c r="JSX37" i="7"/>
  <c r="JSZ37" i="7" s="1"/>
  <c r="JTN37" i="7"/>
  <c r="JTP37" i="7" s="1"/>
  <c r="JUD37" i="7"/>
  <c r="JUF37" i="7" s="1"/>
  <c r="JUT37" i="7"/>
  <c r="JUV37" i="7" s="1"/>
  <c r="JVJ37" i="7"/>
  <c r="JVL37" i="7" s="1"/>
  <c r="JVZ37" i="7"/>
  <c r="JWB37" i="7" s="1"/>
  <c r="JWP37" i="7"/>
  <c r="JWR37" i="7" s="1"/>
  <c r="JXF37" i="7"/>
  <c r="JXH37" i="7" s="1"/>
  <c r="JXV37" i="7"/>
  <c r="JXX37" i="7" s="1"/>
  <c r="JYL37" i="7"/>
  <c r="JYN37" i="7" s="1"/>
  <c r="JZB37" i="7"/>
  <c r="JZD37" i="7" s="1"/>
  <c r="JZR37" i="7"/>
  <c r="JZT37" i="7" s="1"/>
  <c r="KAH37" i="7"/>
  <c r="KAJ37" i="7" s="1"/>
  <c r="KAX37" i="7"/>
  <c r="KAZ37" i="7" s="1"/>
  <c r="KBN37" i="7"/>
  <c r="KBP37" i="7" s="1"/>
  <c r="KCD37" i="7"/>
  <c r="KCF37" i="7" s="1"/>
  <c r="KCT37" i="7"/>
  <c r="KCV37" i="7" s="1"/>
  <c r="KDJ37" i="7"/>
  <c r="KDL37" i="7" s="1"/>
  <c r="KDZ37" i="7"/>
  <c r="KEB37" i="7" s="1"/>
  <c r="KEP37" i="7"/>
  <c r="KER37" i="7" s="1"/>
  <c r="KFF37" i="7"/>
  <c r="KFH37" i="7" s="1"/>
  <c r="KFV37" i="7"/>
  <c r="KFX37" i="7" s="1"/>
  <c r="KGL37" i="7"/>
  <c r="KGN37" i="7" s="1"/>
  <c r="KHB37" i="7"/>
  <c r="KHD37" i="7" s="1"/>
  <c r="KHR37" i="7"/>
  <c r="KHT37" i="7" s="1"/>
  <c r="KIH37" i="7"/>
  <c r="KIJ37" i="7" s="1"/>
  <c r="KIX37" i="7"/>
  <c r="KIZ37" i="7" s="1"/>
  <c r="KJN37" i="7"/>
  <c r="KJP37" i="7" s="1"/>
  <c r="KKD37" i="7"/>
  <c r="KKF37" i="7" s="1"/>
  <c r="KKT37" i="7"/>
  <c r="KKV37" i="7" s="1"/>
  <c r="KLJ37" i="7"/>
  <c r="KLL37" i="7" s="1"/>
  <c r="KLZ37" i="7"/>
  <c r="KMB37" i="7" s="1"/>
  <c r="KMP37" i="7"/>
  <c r="KMR37" i="7" s="1"/>
  <c r="KNF37" i="7"/>
  <c r="KNH37" i="7" s="1"/>
  <c r="KNV37" i="7"/>
  <c r="KNX37" i="7" s="1"/>
  <c r="KOL37" i="7"/>
  <c r="KON37" i="7" s="1"/>
  <c r="KPB37" i="7"/>
  <c r="KPD37" i="7" s="1"/>
  <c r="KPR37" i="7"/>
  <c r="KPT37" i="7" s="1"/>
  <c r="KQH37" i="7"/>
  <c r="KQJ37" i="7" s="1"/>
  <c r="KQX37" i="7"/>
  <c r="KQZ37" i="7" s="1"/>
  <c r="KRN37" i="7"/>
  <c r="KRP37" i="7" s="1"/>
  <c r="KSD37" i="7"/>
  <c r="KSF37" i="7" s="1"/>
  <c r="KST37" i="7"/>
  <c r="KSV37" i="7" s="1"/>
  <c r="KTJ37" i="7"/>
  <c r="KTL37" i="7" s="1"/>
  <c r="KTZ37" i="7"/>
  <c r="KUB37" i="7" s="1"/>
  <c r="KUP37" i="7"/>
  <c r="KUR37" i="7" s="1"/>
  <c r="KVF37" i="7"/>
  <c r="KVH37" i="7" s="1"/>
  <c r="KVV37" i="7"/>
  <c r="KVX37" i="7" s="1"/>
  <c r="KWL37" i="7"/>
  <c r="KWN37" i="7" s="1"/>
  <c r="KXB37" i="7"/>
  <c r="KXD37" i="7" s="1"/>
  <c r="KXR37" i="7"/>
  <c r="KXT37" i="7" s="1"/>
  <c r="KYH37" i="7"/>
  <c r="KYJ37" i="7" s="1"/>
  <c r="KYX37" i="7"/>
  <c r="KYZ37" i="7" s="1"/>
  <c r="KZN37" i="7"/>
  <c r="KZP37" i="7" s="1"/>
  <c r="LAD37" i="7"/>
  <c r="LAF37" i="7" s="1"/>
  <c r="LAT37" i="7"/>
  <c r="LAV37" i="7" s="1"/>
  <c r="LBJ37" i="7"/>
  <c r="LBL37" i="7" s="1"/>
  <c r="LBZ37" i="7"/>
  <c r="LCB37" i="7" s="1"/>
  <c r="LCP37" i="7"/>
  <c r="LCR37" i="7" s="1"/>
  <c r="LDF37" i="7"/>
  <c r="LDH37" i="7" s="1"/>
  <c r="LDV37" i="7"/>
  <c r="LDX37" i="7" s="1"/>
  <c r="LEL37" i="7"/>
  <c r="LEN37" i="7" s="1"/>
  <c r="LFB37" i="7"/>
  <c r="LFD37" i="7" s="1"/>
  <c r="LFR37" i="7"/>
  <c r="LFT37" i="7" s="1"/>
  <c r="LGH37" i="7"/>
  <c r="LGJ37" i="7" s="1"/>
  <c r="LGX37" i="7"/>
  <c r="LGZ37" i="7" s="1"/>
  <c r="LHN37" i="7"/>
  <c r="LHP37" i="7" s="1"/>
  <c r="LID37" i="7"/>
  <c r="LIF37" i="7" s="1"/>
  <c r="LIT37" i="7"/>
  <c r="LIV37" i="7" s="1"/>
  <c r="LJJ37" i="7"/>
  <c r="LJL37" i="7" s="1"/>
  <c r="LJZ37" i="7"/>
  <c r="LKB37" i="7" s="1"/>
  <c r="LKP37" i="7"/>
  <c r="LKR37" i="7" s="1"/>
  <c r="LLF37" i="7"/>
  <c r="LLH37" i="7" s="1"/>
  <c r="LLV37" i="7"/>
  <c r="LLX37" i="7" s="1"/>
  <c r="LML37" i="7"/>
  <c r="LMN37" i="7" s="1"/>
  <c r="LNB37" i="7"/>
  <c r="LND37" i="7" s="1"/>
  <c r="LNR37" i="7"/>
  <c r="LNT37" i="7" s="1"/>
  <c r="LOH37" i="7"/>
  <c r="LOJ37" i="7" s="1"/>
  <c r="LOX37" i="7"/>
  <c r="LOZ37" i="7" s="1"/>
  <c r="LPN37" i="7"/>
  <c r="LPP37" i="7" s="1"/>
  <c r="LQD37" i="7"/>
  <c r="LQF37" i="7" s="1"/>
  <c r="LQT37" i="7"/>
  <c r="LQV37" i="7" s="1"/>
  <c r="LRJ37" i="7"/>
  <c r="LRL37" i="7" s="1"/>
  <c r="LRZ37" i="7"/>
  <c r="LSB37" i="7" s="1"/>
  <c r="LSP37" i="7"/>
  <c r="LSR37" i="7" s="1"/>
  <c r="LTF37" i="7"/>
  <c r="LTH37" i="7" s="1"/>
  <c r="LTV37" i="7"/>
  <c r="LTX37" i="7" s="1"/>
  <c r="LUL37" i="7"/>
  <c r="LUN37" i="7" s="1"/>
  <c r="LVB37" i="7"/>
  <c r="LVD37" i="7" s="1"/>
  <c r="LVR37" i="7"/>
  <c r="LVT37" i="7" s="1"/>
  <c r="LWH37" i="7"/>
  <c r="LWJ37" i="7" s="1"/>
  <c r="LWX37" i="7"/>
  <c r="LWZ37" i="7" s="1"/>
  <c r="LXN37" i="7"/>
  <c r="LXP37" i="7" s="1"/>
  <c r="LYD37" i="7"/>
  <c r="LYF37" i="7" s="1"/>
  <c r="LYT37" i="7"/>
  <c r="LYV37" i="7" s="1"/>
  <c r="LZJ37" i="7"/>
  <c r="LZL37" i="7" s="1"/>
  <c r="LZZ37" i="7"/>
  <c r="MAB37" i="7" s="1"/>
  <c r="MAP37" i="7"/>
  <c r="MAR37" i="7" s="1"/>
  <c r="MBF37" i="7"/>
  <c r="MBH37" i="7" s="1"/>
  <c r="MBV37" i="7"/>
  <c r="MBX37" i="7" s="1"/>
  <c r="MCL37" i="7"/>
  <c r="MCN37" i="7" s="1"/>
  <c r="MDB37" i="7"/>
  <c r="MDD37" i="7" s="1"/>
  <c r="MDR37" i="7"/>
  <c r="MDT37" i="7" s="1"/>
  <c r="MEH37" i="7"/>
  <c r="MEJ37" i="7" s="1"/>
  <c r="MEX37" i="7"/>
  <c r="MEZ37" i="7" s="1"/>
  <c r="MFN37" i="7"/>
  <c r="MFP37" i="7" s="1"/>
  <c r="MGD37" i="7"/>
  <c r="MGF37" i="7" s="1"/>
  <c r="MGT37" i="7"/>
  <c r="MGV37" i="7" s="1"/>
  <c r="MHJ37" i="7"/>
  <c r="MHL37" i="7" s="1"/>
  <c r="MHZ37" i="7"/>
  <c r="MIB37" i="7" s="1"/>
  <c r="MIP37" i="7"/>
  <c r="MIR37" i="7" s="1"/>
  <c r="MJF37" i="7"/>
  <c r="MJH37" i="7" s="1"/>
  <c r="MJV37" i="7"/>
  <c r="MJX37" i="7" s="1"/>
  <c r="MKL37" i="7"/>
  <c r="MKN37" i="7" s="1"/>
  <c r="MLB37" i="7"/>
  <c r="MLD37" i="7" s="1"/>
  <c r="MLR37" i="7"/>
  <c r="MLT37" i="7" s="1"/>
  <c r="MMH37" i="7"/>
  <c r="MMJ37" i="7" s="1"/>
  <c r="MMX37" i="7"/>
  <c r="MMZ37" i="7" s="1"/>
  <c r="MNN37" i="7"/>
  <c r="MNP37" i="7" s="1"/>
  <c r="MOD37" i="7"/>
  <c r="MOF37" i="7" s="1"/>
  <c r="MOT37" i="7"/>
  <c r="MOV37" i="7" s="1"/>
  <c r="MPJ37" i="7"/>
  <c r="MPL37" i="7" s="1"/>
  <c r="MPZ37" i="7"/>
  <c r="MQB37" i="7" s="1"/>
  <c r="MQP37" i="7"/>
  <c r="MQR37" i="7" s="1"/>
  <c r="MRF37" i="7"/>
  <c r="MRH37" i="7" s="1"/>
  <c r="MRV37" i="7"/>
  <c r="MRX37" i="7" s="1"/>
  <c r="MSL37" i="7"/>
  <c r="MSN37" i="7" s="1"/>
  <c r="MTB37" i="7"/>
  <c r="MTD37" i="7" s="1"/>
  <c r="MTR37" i="7"/>
  <c r="MTT37" i="7" s="1"/>
  <c r="MUH37" i="7"/>
  <c r="MUJ37" i="7" s="1"/>
  <c r="MUX37" i="7"/>
  <c r="MUZ37" i="7" s="1"/>
  <c r="MVN37" i="7"/>
  <c r="MVP37" i="7" s="1"/>
  <c r="MWD37" i="7"/>
  <c r="MWF37" i="7" s="1"/>
  <c r="MWT37" i="7"/>
  <c r="MWV37" i="7" s="1"/>
  <c r="MXJ37" i="7"/>
  <c r="MXL37" i="7" s="1"/>
  <c r="MXZ37" i="7"/>
  <c r="MYB37" i="7" s="1"/>
  <c r="MYP37" i="7"/>
  <c r="MYR37" i="7" s="1"/>
  <c r="MZF37" i="7"/>
  <c r="MZH37" i="7" s="1"/>
  <c r="MZV37" i="7"/>
  <c r="MZX37" i="7" s="1"/>
  <c r="NAL37" i="7"/>
  <c r="NAN37" i="7" s="1"/>
  <c r="NBB37" i="7"/>
  <c r="NBD37" i="7" s="1"/>
  <c r="NBR37" i="7"/>
  <c r="NBT37" i="7" s="1"/>
  <c r="NCH37" i="7"/>
  <c r="NCJ37" i="7" s="1"/>
  <c r="NCX37" i="7"/>
  <c r="NCZ37" i="7" s="1"/>
  <c r="NDN37" i="7"/>
  <c r="NDP37" i="7" s="1"/>
  <c r="NED37" i="7"/>
  <c r="NEF37" i="7" s="1"/>
  <c r="NET37" i="7"/>
  <c r="NEV37" i="7" s="1"/>
  <c r="NFJ37" i="7"/>
  <c r="NFL37" i="7" s="1"/>
  <c r="NFZ37" i="7"/>
  <c r="NGB37" i="7" s="1"/>
  <c r="NGP37" i="7"/>
  <c r="NGR37" i="7" s="1"/>
  <c r="NHF37" i="7"/>
  <c r="NHH37" i="7" s="1"/>
  <c r="NHV37" i="7"/>
  <c r="NHX37" i="7" s="1"/>
  <c r="NIL37" i="7"/>
  <c r="NIN37" i="7" s="1"/>
  <c r="NJB37" i="7"/>
  <c r="NJD37" i="7" s="1"/>
  <c r="NJR37" i="7"/>
  <c r="NJT37" i="7" s="1"/>
  <c r="NKH37" i="7"/>
  <c r="NKJ37" i="7" s="1"/>
  <c r="NKX37" i="7"/>
  <c r="NKZ37" i="7" s="1"/>
  <c r="NLN37" i="7"/>
  <c r="NLP37" i="7" s="1"/>
  <c r="NMD37" i="7"/>
  <c r="NMF37" i="7" s="1"/>
  <c r="NMT37" i="7"/>
  <c r="NMV37" i="7" s="1"/>
  <c r="NNJ37" i="7"/>
  <c r="NNL37" i="7" s="1"/>
  <c r="NNZ37" i="7"/>
  <c r="NOB37" i="7" s="1"/>
  <c r="NOP37" i="7"/>
  <c r="NOR37" i="7" s="1"/>
  <c r="NPF37" i="7"/>
  <c r="NPH37" i="7" s="1"/>
  <c r="NPV37" i="7"/>
  <c r="NPX37" i="7" s="1"/>
  <c r="NQL37" i="7"/>
  <c r="NQN37" i="7" s="1"/>
  <c r="NRB37" i="7"/>
  <c r="NRD37" i="7" s="1"/>
  <c r="NRR37" i="7"/>
  <c r="NRT37" i="7" s="1"/>
  <c r="NSH37" i="7"/>
  <c r="NSJ37" i="7" s="1"/>
  <c r="NSX37" i="7"/>
  <c r="NSZ37" i="7" s="1"/>
  <c r="NTN37" i="7"/>
  <c r="NTP37" i="7" s="1"/>
  <c r="NUD37" i="7"/>
  <c r="NUF37" i="7" s="1"/>
  <c r="NUT37" i="7"/>
  <c r="NUV37" i="7" s="1"/>
  <c r="NVJ37" i="7"/>
  <c r="NVL37" i="7" s="1"/>
  <c r="NVZ37" i="7"/>
  <c r="NWB37" i="7" s="1"/>
  <c r="NWP37" i="7"/>
  <c r="NWR37" i="7" s="1"/>
  <c r="NXF37" i="7"/>
  <c r="NXH37" i="7" s="1"/>
  <c r="NXV37" i="7"/>
  <c r="NXX37" i="7" s="1"/>
  <c r="NYL37" i="7"/>
  <c r="NYN37" i="7" s="1"/>
  <c r="NZB37" i="7"/>
  <c r="NZD37" i="7" s="1"/>
  <c r="NZR37" i="7"/>
  <c r="NZT37" i="7" s="1"/>
  <c r="OAH37" i="7"/>
  <c r="OAJ37" i="7" s="1"/>
  <c r="OAX37" i="7"/>
  <c r="OAZ37" i="7" s="1"/>
  <c r="OBN37" i="7"/>
  <c r="OBP37" i="7" s="1"/>
  <c r="OCD37" i="7"/>
  <c r="OCF37" i="7" s="1"/>
  <c r="OCT37" i="7"/>
  <c r="OCV37" i="7" s="1"/>
  <c r="ODJ37" i="7"/>
  <c r="ODL37" i="7" s="1"/>
  <c r="ODZ37" i="7"/>
  <c r="OEB37" i="7" s="1"/>
  <c r="OEP37" i="7"/>
  <c r="OER37" i="7" s="1"/>
  <c r="OFF37" i="7"/>
  <c r="OFH37" i="7" s="1"/>
  <c r="OFV37" i="7"/>
  <c r="OFX37" i="7" s="1"/>
  <c r="OGL37" i="7"/>
  <c r="OGN37" i="7" s="1"/>
  <c r="OHB37" i="7"/>
  <c r="OHD37" i="7" s="1"/>
  <c r="OHR37" i="7"/>
  <c r="OHT37" i="7" s="1"/>
  <c r="OIH37" i="7"/>
  <c r="OIJ37" i="7" s="1"/>
  <c r="OIX37" i="7"/>
  <c r="OIZ37" i="7" s="1"/>
  <c r="OJN37" i="7"/>
  <c r="OJP37" i="7" s="1"/>
  <c r="OKD37" i="7"/>
  <c r="OKF37" i="7" s="1"/>
  <c r="OKT37" i="7"/>
  <c r="OKV37" i="7" s="1"/>
  <c r="OLJ37" i="7"/>
  <c r="OLL37" i="7" s="1"/>
  <c r="OLZ37" i="7"/>
  <c r="OMB37" i="7" s="1"/>
  <c r="OMP37" i="7"/>
  <c r="OMR37" i="7" s="1"/>
  <c r="ONF37" i="7"/>
  <c r="ONH37" i="7" s="1"/>
  <c r="ONV37" i="7"/>
  <c r="ONX37" i="7" s="1"/>
  <c r="OOL37" i="7"/>
  <c r="OON37" i="7" s="1"/>
  <c r="OPB37" i="7"/>
  <c r="OPD37" i="7" s="1"/>
  <c r="OPR37" i="7"/>
  <c r="OPT37" i="7" s="1"/>
  <c r="OQH37" i="7"/>
  <c r="OQJ37" i="7" s="1"/>
  <c r="OQX37" i="7"/>
  <c r="OQZ37" i="7" s="1"/>
  <c r="ORN37" i="7"/>
  <c r="ORP37" i="7" s="1"/>
  <c r="OSD37" i="7"/>
  <c r="OSF37" i="7" s="1"/>
  <c r="OST37" i="7"/>
  <c r="OSV37" i="7" s="1"/>
  <c r="OTJ37" i="7"/>
  <c r="OTL37" i="7" s="1"/>
  <c r="OTZ37" i="7"/>
  <c r="OUB37" i="7" s="1"/>
  <c r="OUP37" i="7"/>
  <c r="OUR37" i="7" s="1"/>
  <c r="OVF37" i="7"/>
  <c r="OVH37" i="7" s="1"/>
  <c r="OVV37" i="7"/>
  <c r="OVX37" i="7" s="1"/>
  <c r="OWL37" i="7"/>
  <c r="OWN37" i="7" s="1"/>
  <c r="OXB37" i="7"/>
  <c r="OXD37" i="7" s="1"/>
  <c r="OXR37" i="7"/>
  <c r="OXT37" i="7" s="1"/>
  <c r="OYH37" i="7"/>
  <c r="OYJ37" i="7" s="1"/>
  <c r="OYX37" i="7"/>
  <c r="OYZ37" i="7" s="1"/>
  <c r="OZN37" i="7"/>
  <c r="OZP37" i="7" s="1"/>
  <c r="PAD37" i="7"/>
  <c r="PAF37" i="7" s="1"/>
  <c r="PAT37" i="7"/>
  <c r="PAV37" i="7" s="1"/>
  <c r="PBJ37" i="7"/>
  <c r="PBL37" i="7" s="1"/>
  <c r="PBZ37" i="7"/>
  <c r="PCB37" i="7" s="1"/>
  <c r="PCP37" i="7"/>
  <c r="PCR37" i="7" s="1"/>
  <c r="PDF37" i="7"/>
  <c r="PDH37" i="7" s="1"/>
  <c r="PDV37" i="7"/>
  <c r="PDX37" i="7" s="1"/>
  <c r="PEL37" i="7"/>
  <c r="PEN37" i="7" s="1"/>
  <c r="PFB37" i="7"/>
  <c r="PFD37" i="7" s="1"/>
  <c r="PFR37" i="7"/>
  <c r="PFT37" i="7" s="1"/>
  <c r="PGH37" i="7"/>
  <c r="PGJ37" i="7" s="1"/>
  <c r="PGX37" i="7"/>
  <c r="PGZ37" i="7" s="1"/>
  <c r="PHN37" i="7"/>
  <c r="PHP37" i="7" s="1"/>
  <c r="ID38" i="7"/>
  <c r="IF38" i="7" s="1"/>
  <c r="IT38" i="7"/>
  <c r="IV38" i="7" s="1"/>
  <c r="JJ38" i="7"/>
  <c r="JL38" i="7" s="1"/>
  <c r="JZ38" i="7"/>
  <c r="KB38" i="7" s="1"/>
  <c r="KP38" i="7"/>
  <c r="KR38" i="7" s="1"/>
  <c r="LF38" i="7"/>
  <c r="LH38" i="7" s="1"/>
  <c r="LV38" i="7"/>
  <c r="LX38" i="7" s="1"/>
  <c r="ML38" i="7"/>
  <c r="MN38" i="7" s="1"/>
  <c r="NB38" i="7"/>
  <c r="ND38" i="7" s="1"/>
  <c r="NR38" i="7"/>
  <c r="NT38" i="7" s="1"/>
  <c r="OH38" i="7"/>
  <c r="OJ38" i="7" s="1"/>
  <c r="OX38" i="7"/>
  <c r="OZ38" i="7" s="1"/>
  <c r="PN38" i="7"/>
  <c r="PP38" i="7" s="1"/>
  <c r="QD38" i="7"/>
  <c r="QF38" i="7" s="1"/>
  <c r="QT38" i="7"/>
  <c r="QV38" i="7" s="1"/>
  <c r="RJ38" i="7"/>
  <c r="RL38" i="7" s="1"/>
  <c r="RZ38" i="7"/>
  <c r="SB38" i="7" s="1"/>
  <c r="SP38" i="7"/>
  <c r="SR38" i="7" s="1"/>
  <c r="TF38" i="7"/>
  <c r="TH38" i="7" s="1"/>
  <c r="TV38" i="7"/>
  <c r="TX38" i="7" s="1"/>
  <c r="UL38" i="7"/>
  <c r="UN38" i="7" s="1"/>
  <c r="VB38" i="7"/>
  <c r="VD38" i="7" s="1"/>
  <c r="VR38" i="7"/>
  <c r="VT38" i="7" s="1"/>
  <c r="WH38" i="7"/>
  <c r="WJ38" i="7" s="1"/>
  <c r="WX38" i="7"/>
  <c r="WZ38" i="7" s="1"/>
  <c r="XN38" i="7"/>
  <c r="XP38" i="7" s="1"/>
  <c r="YD38" i="7"/>
  <c r="YF38" i="7" s="1"/>
  <c r="YT38" i="7"/>
  <c r="YV38" i="7" s="1"/>
  <c r="ZJ38" i="7"/>
  <c r="ZL38" i="7" s="1"/>
  <c r="ZZ38" i="7"/>
  <c r="AAB38" i="7" s="1"/>
  <c r="AAP38" i="7"/>
  <c r="AAR38" i="7" s="1"/>
  <c r="ABF38" i="7"/>
  <c r="ABH38" i="7" s="1"/>
  <c r="ABV38" i="7"/>
  <c r="ABX38" i="7" s="1"/>
  <c r="ACL38" i="7"/>
  <c r="ACN38" i="7" s="1"/>
  <c r="ADB38" i="7"/>
  <c r="ADD38" i="7" s="1"/>
  <c r="ADR38" i="7"/>
  <c r="ADT38" i="7" s="1"/>
  <c r="AEH38" i="7"/>
  <c r="AEJ38" i="7" s="1"/>
  <c r="AEX38" i="7"/>
  <c r="AEZ38" i="7" s="1"/>
  <c r="AFN38" i="7"/>
  <c r="AFP38" i="7" s="1"/>
  <c r="AGD38" i="7"/>
  <c r="AGF38" i="7" s="1"/>
  <c r="AGT38" i="7"/>
  <c r="AGV38" i="7" s="1"/>
  <c r="AHJ38" i="7"/>
  <c r="AHL38" i="7" s="1"/>
  <c r="AHZ38" i="7"/>
  <c r="AIB38" i="7" s="1"/>
  <c r="AIP38" i="7"/>
  <c r="AIR38" i="7" s="1"/>
  <c r="AJF38" i="7"/>
  <c r="AJH38" i="7" s="1"/>
  <c r="AJV38" i="7"/>
  <c r="AJX38" i="7" s="1"/>
  <c r="AKL38" i="7"/>
  <c r="AKN38" i="7" s="1"/>
  <c r="ALB38" i="7"/>
  <c r="ALD38" i="7" s="1"/>
  <c r="ALR38" i="7"/>
  <c r="ALT38" i="7" s="1"/>
  <c r="AMH38" i="7"/>
  <c r="AMJ38" i="7" s="1"/>
  <c r="AMX38" i="7"/>
  <c r="AMZ38" i="7" s="1"/>
  <c r="ANN38" i="7"/>
  <c r="ANP38" i="7" s="1"/>
  <c r="AOD38" i="7"/>
  <c r="AOF38" i="7" s="1"/>
  <c r="AOT38" i="7"/>
  <c r="AOV38" i="7" s="1"/>
  <c r="APJ38" i="7"/>
  <c r="APL38" i="7" s="1"/>
  <c r="APZ38" i="7"/>
  <c r="AQB38" i="7" s="1"/>
  <c r="AQP38" i="7"/>
  <c r="AQR38" i="7" s="1"/>
  <c r="ARF38" i="7"/>
  <c r="ARH38" i="7" s="1"/>
  <c r="ARV38" i="7"/>
  <c r="ARX38" i="7" s="1"/>
  <c r="ASL38" i="7"/>
  <c r="ASN38" i="7" s="1"/>
  <c r="ATB38" i="7"/>
  <c r="ATD38" i="7" s="1"/>
  <c r="ATR38" i="7"/>
  <c r="ATT38" i="7" s="1"/>
  <c r="AUH38" i="7"/>
  <c r="AUJ38" i="7" s="1"/>
  <c r="AUX38" i="7"/>
  <c r="AUZ38" i="7" s="1"/>
  <c r="AVN38" i="7"/>
  <c r="AVP38" i="7" s="1"/>
  <c r="AWD38" i="7"/>
  <c r="AWF38" i="7" s="1"/>
  <c r="AWT38" i="7"/>
  <c r="AWV38" i="7" s="1"/>
  <c r="AXJ38" i="7"/>
  <c r="AXL38" i="7" s="1"/>
  <c r="AXZ38" i="7"/>
  <c r="AYB38" i="7" s="1"/>
  <c r="AYP38" i="7"/>
  <c r="AYR38" i="7" s="1"/>
  <c r="AZF38" i="7"/>
  <c r="AZH38" i="7" s="1"/>
  <c r="AZV38" i="7"/>
  <c r="AZX38" i="7" s="1"/>
  <c r="BAL38" i="7"/>
  <c r="BAN38" i="7" s="1"/>
  <c r="BBB38" i="7"/>
  <c r="BBD38" i="7" s="1"/>
  <c r="BBR38" i="7"/>
  <c r="BBT38" i="7" s="1"/>
  <c r="BCH38" i="7"/>
  <c r="BCJ38" i="7" s="1"/>
  <c r="BCX38" i="7"/>
  <c r="BCZ38" i="7" s="1"/>
  <c r="BDN38" i="7"/>
  <c r="BDP38" i="7" s="1"/>
  <c r="BED38" i="7"/>
  <c r="BEF38" i="7" s="1"/>
  <c r="BET38" i="7"/>
  <c r="BEV38" i="7" s="1"/>
  <c r="BFJ38" i="7"/>
  <c r="BFL38" i="7" s="1"/>
  <c r="BFZ38" i="7"/>
  <c r="BGB38" i="7" s="1"/>
  <c r="BGP38" i="7"/>
  <c r="BGR38" i="7" s="1"/>
  <c r="BHF38" i="7"/>
  <c r="BHH38" i="7" s="1"/>
  <c r="BHV38" i="7"/>
  <c r="BHX38" i="7" s="1"/>
  <c r="BIL38" i="7"/>
  <c r="BIN38" i="7" s="1"/>
  <c r="BJB38" i="7"/>
  <c r="BJD38" i="7" s="1"/>
  <c r="BJR38" i="7"/>
  <c r="BJT38" i="7" s="1"/>
  <c r="BKH38" i="7"/>
  <c r="BKJ38" i="7" s="1"/>
  <c r="BKX38" i="7"/>
  <c r="BKZ38" i="7" s="1"/>
  <c r="BLN38" i="7"/>
  <c r="BLP38" i="7" s="1"/>
  <c r="BMD38" i="7"/>
  <c r="BMF38" i="7" s="1"/>
  <c r="BMT38" i="7"/>
  <c r="BMV38" i="7" s="1"/>
  <c r="BNJ38" i="7"/>
  <c r="BNL38" i="7" s="1"/>
  <c r="BNZ38" i="7"/>
  <c r="BOB38" i="7" s="1"/>
  <c r="BOP38" i="7"/>
  <c r="BOR38" i="7" s="1"/>
  <c r="BPF38" i="7"/>
  <c r="BPH38" i="7" s="1"/>
  <c r="BPV38" i="7"/>
  <c r="BPX38" i="7" s="1"/>
  <c r="BQL38" i="7"/>
  <c r="BQN38" i="7" s="1"/>
  <c r="BRB38" i="7"/>
  <c r="BRD38" i="7" s="1"/>
  <c r="BRR38" i="7"/>
  <c r="BRT38" i="7" s="1"/>
  <c r="BSH38" i="7"/>
  <c r="BSJ38" i="7" s="1"/>
  <c r="BSX38" i="7"/>
  <c r="BSZ38" i="7" s="1"/>
  <c r="BTN38" i="7"/>
  <c r="BTP38" i="7" s="1"/>
  <c r="BUD38" i="7"/>
  <c r="BUF38" i="7" s="1"/>
  <c r="BUT38" i="7"/>
  <c r="BUV38" i="7" s="1"/>
  <c r="BVJ38" i="7"/>
  <c r="BVL38" i="7" s="1"/>
  <c r="BVZ38" i="7"/>
  <c r="BWB38" i="7" s="1"/>
  <c r="BWP38" i="7"/>
  <c r="BWR38" i="7" s="1"/>
  <c r="BXF38" i="7"/>
  <c r="BXH38" i="7" s="1"/>
  <c r="BXV38" i="7"/>
  <c r="BXX38" i="7" s="1"/>
  <c r="BYL38" i="7"/>
  <c r="BYN38" i="7" s="1"/>
  <c r="BZB38" i="7"/>
  <c r="BZD38" i="7" s="1"/>
  <c r="BZR38" i="7"/>
  <c r="BZT38" i="7" s="1"/>
  <c r="CAH38" i="7"/>
  <c r="CAJ38" i="7" s="1"/>
  <c r="CAX38" i="7"/>
  <c r="CAZ38" i="7" s="1"/>
  <c r="CBN38" i="7"/>
  <c r="CBP38" i="7" s="1"/>
  <c r="CCD38" i="7"/>
  <c r="CCF38" i="7" s="1"/>
  <c r="CCT38" i="7"/>
  <c r="CCV38" i="7" s="1"/>
  <c r="CDJ38" i="7"/>
  <c r="CDL38" i="7" s="1"/>
  <c r="CDZ38" i="7"/>
  <c r="CEB38" i="7" s="1"/>
  <c r="CEP38" i="7"/>
  <c r="CER38" i="7" s="1"/>
  <c r="CFF38" i="7"/>
  <c r="CFH38" i="7" s="1"/>
  <c r="CFV38" i="7"/>
  <c r="CFX38" i="7" s="1"/>
  <c r="CGL38" i="7"/>
  <c r="CGN38" i="7" s="1"/>
  <c r="CHA38" i="7"/>
  <c r="CHB38" i="7"/>
  <c r="CHD38" i="7" s="1"/>
  <c r="F36" i="7"/>
  <c r="H36" i="7" s="1"/>
  <c r="HV36" i="7"/>
  <c r="HX36" i="7" s="1"/>
  <c r="IL36" i="7"/>
  <c r="IN36" i="7" s="1"/>
  <c r="JB36" i="7"/>
  <c r="JD36" i="7" s="1"/>
  <c r="JR36" i="7"/>
  <c r="JT36" i="7" s="1"/>
  <c r="KH36" i="7"/>
  <c r="KJ36" i="7" s="1"/>
  <c r="KX36" i="7"/>
  <c r="KZ36" i="7" s="1"/>
  <c r="LN36" i="7"/>
  <c r="LP36" i="7" s="1"/>
  <c r="MD36" i="7"/>
  <c r="MF36" i="7" s="1"/>
  <c r="MT36" i="7"/>
  <c r="MV36" i="7" s="1"/>
  <c r="NJ36" i="7"/>
  <c r="NL36" i="7" s="1"/>
  <c r="NZ36" i="7"/>
  <c r="OB36" i="7" s="1"/>
  <c r="OP36" i="7"/>
  <c r="OR36" i="7" s="1"/>
  <c r="PF36" i="7"/>
  <c r="PH36" i="7" s="1"/>
  <c r="PV36" i="7"/>
  <c r="PX36" i="7" s="1"/>
  <c r="QL36" i="7"/>
  <c r="QN36" i="7" s="1"/>
  <c r="RB36" i="7"/>
  <c r="RD36" i="7" s="1"/>
  <c r="RR36" i="7"/>
  <c r="RT36" i="7" s="1"/>
  <c r="SH36" i="7"/>
  <c r="SJ36" i="7" s="1"/>
  <c r="SX36" i="7"/>
  <c r="SZ36" i="7" s="1"/>
  <c r="TN36" i="7"/>
  <c r="TP36" i="7" s="1"/>
  <c r="UD36" i="7"/>
  <c r="UF36" i="7" s="1"/>
  <c r="UT36" i="7"/>
  <c r="UV36" i="7" s="1"/>
  <c r="VJ36" i="7"/>
  <c r="VL36" i="7" s="1"/>
  <c r="VZ36" i="7"/>
  <c r="WB36" i="7" s="1"/>
  <c r="WP36" i="7"/>
  <c r="WR36" i="7" s="1"/>
  <c r="XF36" i="7"/>
  <c r="XH36" i="7" s="1"/>
  <c r="XV36" i="7"/>
  <c r="XX36" i="7" s="1"/>
  <c r="YL36" i="7"/>
  <c r="YN36" i="7" s="1"/>
  <c r="ZB36" i="7"/>
  <c r="ZD36" i="7" s="1"/>
  <c r="ZR36" i="7"/>
  <c r="ZT36" i="7" s="1"/>
  <c r="AAH36" i="7"/>
  <c r="AAJ36" i="7" s="1"/>
  <c r="AAX36" i="7"/>
  <c r="AAZ36" i="7" s="1"/>
  <c r="ABN36" i="7"/>
  <c r="ABP36" i="7" s="1"/>
  <c r="ACD36" i="7"/>
  <c r="ACF36" i="7" s="1"/>
  <c r="ACT36" i="7"/>
  <c r="ACV36" i="7" s="1"/>
  <c r="ADJ36" i="7"/>
  <c r="ADL36" i="7" s="1"/>
  <c r="ADZ36" i="7"/>
  <c r="AEB36" i="7" s="1"/>
  <c r="AEP36" i="7"/>
  <c r="AER36" i="7" s="1"/>
  <c r="AFF36" i="7"/>
  <c r="AFH36" i="7" s="1"/>
  <c r="AFV36" i="7"/>
  <c r="AFX36" i="7" s="1"/>
  <c r="AGL36" i="7"/>
  <c r="AGN36" i="7" s="1"/>
  <c r="AHB36" i="7"/>
  <c r="AHD36" i="7" s="1"/>
  <c r="AHR36" i="7"/>
  <c r="AHT36" i="7" s="1"/>
  <c r="AIH36" i="7"/>
  <c r="AIJ36" i="7" s="1"/>
  <c r="AIX36" i="7"/>
  <c r="AIZ36" i="7" s="1"/>
  <c r="AJN36" i="7"/>
  <c r="AJP36" i="7" s="1"/>
  <c r="AKD36" i="7"/>
  <c r="AKF36" i="7" s="1"/>
  <c r="AKT36" i="7"/>
  <c r="AKV36" i="7" s="1"/>
  <c r="ALJ36" i="7"/>
  <c r="ALL36" i="7" s="1"/>
  <c r="ALZ36" i="7"/>
  <c r="AMB36" i="7" s="1"/>
  <c r="AMP36" i="7"/>
  <c r="AMR36" i="7" s="1"/>
  <c r="ANF36" i="7"/>
  <c r="ANH36" i="7" s="1"/>
  <c r="ANV36" i="7"/>
  <c r="ANX36" i="7" s="1"/>
  <c r="AOL36" i="7"/>
  <c r="AON36" i="7" s="1"/>
  <c r="APB36" i="7"/>
  <c r="APD36" i="7" s="1"/>
  <c r="APR36" i="7"/>
  <c r="APT36" i="7" s="1"/>
  <c r="AQH36" i="7"/>
  <c r="AQJ36" i="7" s="1"/>
  <c r="AQX36" i="7"/>
  <c r="AQZ36" i="7" s="1"/>
  <c r="ARN36" i="7"/>
  <c r="ARP36" i="7" s="1"/>
  <c r="ASD36" i="7"/>
  <c r="ASF36" i="7" s="1"/>
  <c r="AST36" i="7"/>
  <c r="ASV36" i="7" s="1"/>
  <c r="ATJ36" i="7"/>
  <c r="ATL36" i="7" s="1"/>
  <c r="ATZ36" i="7"/>
  <c r="AUB36" i="7" s="1"/>
  <c r="AUP36" i="7"/>
  <c r="AUR36" i="7" s="1"/>
  <c r="AVF36" i="7"/>
  <c r="AVH36" i="7" s="1"/>
  <c r="AVV36" i="7"/>
  <c r="AVX36" i="7" s="1"/>
  <c r="AWL36" i="7"/>
  <c r="AWN36" i="7" s="1"/>
  <c r="AXB36" i="7"/>
  <c r="AXD36" i="7" s="1"/>
  <c r="AXR36" i="7"/>
  <c r="AXT36" i="7" s="1"/>
  <c r="AYH36" i="7"/>
  <c r="AYJ36" i="7" s="1"/>
  <c r="AYX36" i="7"/>
  <c r="AYZ36" i="7" s="1"/>
  <c r="AZN36" i="7"/>
  <c r="AZP36" i="7" s="1"/>
  <c r="BAD36" i="7"/>
  <c r="BAF36" i="7" s="1"/>
  <c r="BAT36" i="7"/>
  <c r="BAV36" i="7" s="1"/>
  <c r="BBJ36" i="7"/>
  <c r="BBL36" i="7" s="1"/>
  <c r="BBZ36" i="7"/>
  <c r="BCB36" i="7" s="1"/>
  <c r="BCP36" i="7"/>
  <c r="BCR36" i="7" s="1"/>
  <c r="BDF36" i="7"/>
  <c r="BDH36" i="7" s="1"/>
  <c r="BDV36" i="7"/>
  <c r="BDX36" i="7" s="1"/>
  <c r="BEL36" i="7"/>
  <c r="BEN36" i="7" s="1"/>
  <c r="BFB36" i="7"/>
  <c r="BFD36" i="7" s="1"/>
  <c r="BFR36" i="7"/>
  <c r="BFT36" i="7" s="1"/>
  <c r="BGH36" i="7"/>
  <c r="BGJ36" i="7" s="1"/>
  <c r="BGX36" i="7"/>
  <c r="BGZ36" i="7" s="1"/>
  <c r="BHN36" i="7"/>
  <c r="BHP36" i="7" s="1"/>
  <c r="BID36" i="7"/>
  <c r="BIF36" i="7" s="1"/>
  <c r="BIT36" i="7"/>
  <c r="BIV36" i="7" s="1"/>
  <c r="BJJ36" i="7"/>
  <c r="BJL36" i="7" s="1"/>
  <c r="BJZ36" i="7"/>
  <c r="BKB36" i="7" s="1"/>
  <c r="BKP36" i="7"/>
  <c r="BKR36" i="7" s="1"/>
  <c r="BLF36" i="7"/>
  <c r="BLH36" i="7" s="1"/>
  <c r="BLV36" i="7"/>
  <c r="BLX36" i="7" s="1"/>
  <c r="BML36" i="7"/>
  <c r="BMN36" i="7" s="1"/>
  <c r="BNB36" i="7"/>
  <c r="BND36" i="7" s="1"/>
  <c r="BNR36" i="7"/>
  <c r="BNT36" i="7" s="1"/>
  <c r="BOH36" i="7"/>
  <c r="BOJ36" i="7" s="1"/>
  <c r="BOX36" i="7"/>
  <c r="BOZ36" i="7" s="1"/>
  <c r="BPN36" i="7"/>
  <c r="BPP36" i="7" s="1"/>
  <c r="BQD36" i="7"/>
  <c r="BQF36" i="7" s="1"/>
  <c r="BQT36" i="7"/>
  <c r="BQV36" i="7" s="1"/>
  <c r="BRJ36" i="7"/>
  <c r="BRL36" i="7" s="1"/>
  <c r="BRZ36" i="7"/>
  <c r="BSB36" i="7" s="1"/>
  <c r="BSP36" i="7"/>
  <c r="BSR36" i="7" s="1"/>
  <c r="BTF36" i="7"/>
  <c r="BTH36" i="7" s="1"/>
  <c r="BTV36" i="7"/>
  <c r="BTX36" i="7" s="1"/>
  <c r="BUL36" i="7"/>
  <c r="BUN36" i="7" s="1"/>
  <c r="BVB36" i="7"/>
  <c r="BVD36" i="7" s="1"/>
  <c r="BVR36" i="7"/>
  <c r="BVT36" i="7" s="1"/>
  <c r="BWH36" i="7"/>
  <c r="BWJ36" i="7" s="1"/>
  <c r="BWX36" i="7"/>
  <c r="BWZ36" i="7" s="1"/>
  <c r="BXT36" i="7"/>
  <c r="BYJ36" i="7"/>
  <c r="BYZ36" i="7"/>
  <c r="BZP36" i="7"/>
  <c r="CAF36" i="7"/>
  <c r="CAV36" i="7"/>
  <c r="CBL36" i="7"/>
  <c r="CCB36" i="7"/>
  <c r="CCR36" i="7"/>
  <c r="CDH36" i="7"/>
  <c r="CDX36" i="7"/>
  <c r="CEN36" i="7"/>
  <c r="CFD36" i="7"/>
  <c r="CFT36" i="7"/>
  <c r="CGJ36" i="7"/>
  <c r="CGZ36" i="7"/>
  <c r="CHP36" i="7"/>
  <c r="CIF36" i="7"/>
  <c r="CIV36" i="7"/>
  <c r="CJL36" i="7"/>
  <c r="CKB36" i="7"/>
  <c r="CKR36" i="7"/>
  <c r="CLH36" i="7"/>
  <c r="CLX36" i="7"/>
  <c r="CMN36" i="7"/>
  <c r="CND36" i="7"/>
  <c r="CNT36" i="7"/>
  <c r="COJ36" i="7"/>
  <c r="COZ36" i="7"/>
  <c r="CPP36" i="7"/>
  <c r="CQF36" i="7"/>
  <c r="CQV36" i="7"/>
  <c r="CRL36" i="7"/>
  <c r="CSB36" i="7"/>
  <c r="CSR36" i="7"/>
  <c r="CTH36" i="7"/>
  <c r="CTX36" i="7"/>
  <c r="CUN36" i="7"/>
  <c r="CVD36" i="7"/>
  <c r="CVT36" i="7"/>
  <c r="CWJ36" i="7"/>
  <c r="CWZ36" i="7"/>
  <c r="CXP36" i="7"/>
  <c r="CYF36" i="7"/>
  <c r="CYV36" i="7"/>
  <c r="CZL36" i="7"/>
  <c r="DAB36" i="7"/>
  <c r="DAR36" i="7"/>
  <c r="DBH36" i="7"/>
  <c r="DBX36" i="7"/>
  <c r="DCN36" i="7"/>
  <c r="DDD36" i="7"/>
  <c r="DDT36" i="7"/>
  <c r="DEJ36" i="7"/>
  <c r="DEZ36" i="7"/>
  <c r="DFP36" i="7"/>
  <c r="DGF36" i="7"/>
  <c r="DGV36" i="7"/>
  <c r="DHL36" i="7"/>
  <c r="DIB36" i="7"/>
  <c r="DIR36" i="7"/>
  <c r="DJH36" i="7"/>
  <c r="DJX36" i="7"/>
  <c r="DKN36" i="7"/>
  <c r="DLD36" i="7"/>
  <c r="DLT36" i="7"/>
  <c r="DMJ36" i="7"/>
  <c r="DMZ36" i="7"/>
  <c r="DNP36" i="7"/>
  <c r="DOF36" i="7"/>
  <c r="DOV36" i="7"/>
  <c r="DPL36" i="7"/>
  <c r="DQB36" i="7"/>
  <c r="DQR36" i="7"/>
  <c r="DRH36" i="7"/>
  <c r="DRX36" i="7"/>
  <c r="DSN36" i="7"/>
  <c r="DTD36" i="7"/>
  <c r="DTT36" i="7"/>
  <c r="DUJ36" i="7"/>
  <c r="DUZ36" i="7"/>
  <c r="DVP36" i="7"/>
  <c r="DWF36" i="7"/>
  <c r="DWV36" i="7"/>
  <c r="DXL36" i="7"/>
  <c r="DYB36" i="7"/>
  <c r="DYR36" i="7"/>
  <c r="DZH36" i="7"/>
  <c r="DZX36" i="7"/>
  <c r="EAN36" i="7"/>
  <c r="EBD36" i="7"/>
  <c r="EBT36" i="7"/>
  <c r="ECJ36" i="7"/>
  <c r="ECZ36" i="7"/>
  <c r="EDP36" i="7"/>
  <c r="EEF36" i="7"/>
  <c r="EEV36" i="7"/>
  <c r="EFL36" i="7"/>
  <c r="EGB36" i="7"/>
  <c r="EGR36" i="7"/>
  <c r="EHH36" i="7"/>
  <c r="EHX36" i="7"/>
  <c r="EIN36" i="7"/>
  <c r="EJD36" i="7"/>
  <c r="EJT36" i="7"/>
  <c r="EKJ36" i="7"/>
  <c r="EKZ36" i="7"/>
  <c r="ELP36" i="7"/>
  <c r="EMF36" i="7"/>
  <c r="EMV36" i="7"/>
  <c r="ENL36" i="7"/>
  <c r="EOB36" i="7"/>
  <c r="EOR36" i="7"/>
  <c r="EPH36" i="7"/>
  <c r="EPX36" i="7"/>
  <c r="EQN36" i="7"/>
  <c r="ERD36" i="7"/>
  <c r="ERT36" i="7"/>
  <c r="ESJ36" i="7"/>
  <c r="ESZ36" i="7"/>
  <c r="ETP36" i="7"/>
  <c r="EUF36" i="7"/>
  <c r="EUV36" i="7"/>
  <c r="EVL36" i="7"/>
  <c r="EWB36" i="7"/>
  <c r="EWR36" i="7"/>
  <c r="EXH36" i="7"/>
  <c r="EXX36" i="7"/>
  <c r="EYN36" i="7"/>
  <c r="EZD36" i="7"/>
  <c r="EZT36" i="7"/>
  <c r="FAJ36" i="7"/>
  <c r="FAZ36" i="7"/>
  <c r="FBP36" i="7"/>
  <c r="FCF36" i="7"/>
  <c r="FCV36" i="7"/>
  <c r="FDL36" i="7"/>
  <c r="FEB36" i="7"/>
  <c r="FER36" i="7"/>
  <c r="FFH36" i="7"/>
  <c r="FFX36" i="7"/>
  <c r="FGN36" i="7"/>
  <c r="FHD36" i="7"/>
  <c r="FHT36" i="7"/>
  <c r="FIJ36" i="7"/>
  <c r="FIZ36" i="7"/>
  <c r="FJP36" i="7"/>
  <c r="FKF36" i="7"/>
  <c r="FKV36" i="7"/>
  <c r="FLL36" i="7"/>
  <c r="FMB36" i="7"/>
  <c r="FMR36" i="7"/>
  <c r="FNH36" i="7"/>
  <c r="FNX36" i="7"/>
  <c r="FON36" i="7"/>
  <c r="FPD36" i="7"/>
  <c r="FPT36" i="7"/>
  <c r="FQJ36" i="7"/>
  <c r="FQZ36" i="7"/>
  <c r="FRP36" i="7"/>
  <c r="FSF36" i="7"/>
  <c r="FSV36" i="7"/>
  <c r="FTL36" i="7"/>
  <c r="FUB36" i="7"/>
  <c r="FUR36" i="7"/>
  <c r="FVH36" i="7"/>
  <c r="FVX36" i="7"/>
  <c r="FWN36" i="7"/>
  <c r="FXD36" i="7"/>
  <c r="FXT36" i="7"/>
  <c r="FYJ36" i="7"/>
  <c r="FYZ36" i="7"/>
  <c r="FZP36" i="7"/>
  <c r="GAF36" i="7"/>
  <c r="GAV36" i="7"/>
  <c r="GBL36" i="7"/>
  <c r="GCB36" i="7"/>
  <c r="GCR36" i="7"/>
  <c r="GDH36" i="7"/>
  <c r="GDX36" i="7"/>
  <c r="GEN36" i="7"/>
  <c r="GFD36" i="7"/>
  <c r="GFT36" i="7"/>
  <c r="GGJ36" i="7"/>
  <c r="GGZ36" i="7"/>
  <c r="GHP36" i="7"/>
  <c r="GIF36" i="7"/>
  <c r="GIV36" i="7"/>
  <c r="GJL36" i="7"/>
  <c r="GKB36" i="7"/>
  <c r="GKR36" i="7"/>
  <c r="GLH36" i="7"/>
  <c r="GLX36" i="7"/>
  <c r="GMN36" i="7"/>
  <c r="GND36" i="7"/>
  <c r="GNT36" i="7"/>
  <c r="GOJ36" i="7"/>
  <c r="GOZ36" i="7"/>
  <c r="GPP36" i="7"/>
  <c r="GQF36" i="7"/>
  <c r="GQV36" i="7"/>
  <c r="GRL36" i="7"/>
  <c r="GSB36" i="7"/>
  <c r="GSR36" i="7"/>
  <c r="GTH36" i="7"/>
  <c r="GTX36" i="7"/>
  <c r="GUN36" i="7"/>
  <c r="GVD36" i="7"/>
  <c r="GVT36" i="7"/>
  <c r="GWJ36" i="7"/>
  <c r="GWZ36" i="7"/>
  <c r="GXP36" i="7"/>
  <c r="GYF36" i="7"/>
  <c r="GYV36" i="7"/>
  <c r="GZL36" i="7"/>
  <c r="HAB36" i="7"/>
  <c r="HAR36" i="7"/>
  <c r="HBH36" i="7"/>
  <c r="HBX36" i="7"/>
  <c r="HCN36" i="7"/>
  <c r="HDD36" i="7"/>
  <c r="HDT36" i="7"/>
  <c r="HEJ36" i="7"/>
  <c r="HEZ36" i="7"/>
  <c r="HFP36" i="7"/>
  <c r="HGF36" i="7"/>
  <c r="HGV36" i="7"/>
  <c r="HHL36" i="7"/>
  <c r="HIB36" i="7"/>
  <c r="HIR36" i="7"/>
  <c r="HJH36" i="7"/>
  <c r="HJX36" i="7"/>
  <c r="HKN36" i="7"/>
  <c r="HLD36" i="7"/>
  <c r="HLT36" i="7"/>
  <c r="HMJ36" i="7"/>
  <c r="HMZ36" i="7"/>
  <c r="HNP36" i="7"/>
  <c r="HOF36" i="7"/>
  <c r="HOV36" i="7"/>
  <c r="HPL36" i="7"/>
  <c r="HQB36" i="7"/>
  <c r="HQR36" i="7"/>
  <c r="HRH36" i="7"/>
  <c r="HRX36" i="7"/>
  <c r="HSN36" i="7"/>
  <c r="HTD36" i="7"/>
  <c r="HTT36" i="7"/>
  <c r="HUJ36" i="7"/>
  <c r="HUZ36" i="7"/>
  <c r="HVP36" i="7"/>
  <c r="HWF36" i="7"/>
  <c r="HWV36" i="7"/>
  <c r="HXL36" i="7"/>
  <c r="HYB36" i="7"/>
  <c r="HYR36" i="7"/>
  <c r="HZH36" i="7"/>
  <c r="HZX36" i="7"/>
  <c r="IAN36" i="7"/>
  <c r="IBD36" i="7"/>
  <c r="IBT36" i="7"/>
  <c r="ICJ36" i="7"/>
  <c r="ICZ36" i="7"/>
  <c r="IDP36" i="7"/>
  <c r="IEF36" i="7"/>
  <c r="IEV36" i="7"/>
  <c r="IFL36" i="7"/>
  <c r="IGB36" i="7"/>
  <c r="IGR36" i="7"/>
  <c r="IHH36" i="7"/>
  <c r="IHX36" i="7"/>
  <c r="IIN36" i="7"/>
  <c r="IJD36" i="7"/>
  <c r="IJT36" i="7"/>
  <c r="IKJ36" i="7"/>
  <c r="IKZ36" i="7"/>
  <c r="ILP36" i="7"/>
  <c r="IMF36" i="7"/>
  <c r="IMV36" i="7"/>
  <c r="INL36" i="7"/>
  <c r="IOB36" i="7"/>
  <c r="IOR36" i="7"/>
  <c r="IPH36" i="7"/>
  <c r="IPX36" i="7"/>
  <c r="IQN36" i="7"/>
  <c r="IRD36" i="7"/>
  <c r="IRT36" i="7"/>
  <c r="ISJ36" i="7"/>
  <c r="ISZ36" i="7"/>
  <c r="ITP36" i="7"/>
  <c r="IUF36" i="7"/>
  <c r="IUV36" i="7"/>
  <c r="IVL36" i="7"/>
  <c r="IWB36" i="7"/>
  <c r="IWR36" i="7"/>
  <c r="IXH36" i="7"/>
  <c r="IXX36" i="7"/>
  <c r="IYN36" i="7"/>
  <c r="IZD36" i="7"/>
  <c r="IZT36" i="7"/>
  <c r="JAJ36" i="7"/>
  <c r="JAZ36" i="7"/>
  <c r="JBP36" i="7"/>
  <c r="JCF36" i="7"/>
  <c r="JCV36" i="7"/>
  <c r="JDL36" i="7"/>
  <c r="JEB36" i="7"/>
  <c r="JER36" i="7"/>
  <c r="JFH36" i="7"/>
  <c r="JFX36" i="7"/>
  <c r="JGN36" i="7"/>
  <c r="JHD36" i="7"/>
  <c r="JHT36" i="7"/>
  <c r="JIJ36" i="7"/>
  <c r="JIZ36" i="7"/>
  <c r="JJP36" i="7"/>
  <c r="JKF36" i="7"/>
  <c r="JKV36" i="7"/>
  <c r="JLL36" i="7"/>
  <c r="JMB36" i="7"/>
  <c r="JMR36" i="7"/>
  <c r="JNH36" i="7"/>
  <c r="JNX36" i="7"/>
  <c r="JON36" i="7"/>
  <c r="JPD36" i="7"/>
  <c r="JPT36" i="7"/>
  <c r="JQJ36" i="7"/>
  <c r="JQZ36" i="7"/>
  <c r="JRP36" i="7"/>
  <c r="JSF36" i="7"/>
  <c r="JSV36" i="7"/>
  <c r="JTL36" i="7"/>
  <c r="JUB36" i="7"/>
  <c r="JUR36" i="7"/>
  <c r="JVH36" i="7"/>
  <c r="JVX36" i="7"/>
  <c r="JWN36" i="7"/>
  <c r="JXD36" i="7"/>
  <c r="JXT36" i="7"/>
  <c r="JYJ36" i="7"/>
  <c r="JYZ36" i="7"/>
  <c r="JZP36" i="7"/>
  <c r="KAF36" i="7"/>
  <c r="KAV36" i="7"/>
  <c r="KBL36" i="7"/>
  <c r="KCB36" i="7"/>
  <c r="KCR36" i="7"/>
  <c r="KDH36" i="7"/>
  <c r="KDX36" i="7"/>
  <c r="KEN36" i="7"/>
  <c r="KFD36" i="7"/>
  <c r="KFT36" i="7"/>
  <c r="KGJ36" i="7"/>
  <c r="KGZ36" i="7"/>
  <c r="KHP36" i="7"/>
  <c r="KIF36" i="7"/>
  <c r="KIV36" i="7"/>
  <c r="KJL36" i="7"/>
  <c r="KKB36" i="7"/>
  <c r="KKR36" i="7"/>
  <c r="KLH36" i="7"/>
  <c r="KLX36" i="7"/>
  <c r="KMN36" i="7"/>
  <c r="KND36" i="7"/>
  <c r="KNT36" i="7"/>
  <c r="KOJ36" i="7"/>
  <c r="KOZ36" i="7"/>
  <c r="KPP36" i="7"/>
  <c r="KQF36" i="7"/>
  <c r="KQV36" i="7"/>
  <c r="KRL36" i="7"/>
  <c r="KSB36" i="7"/>
  <c r="KSR36" i="7"/>
  <c r="KTH36" i="7"/>
  <c r="KTX36" i="7"/>
  <c r="KUN36" i="7"/>
  <c r="KVD36" i="7"/>
  <c r="KVT36" i="7"/>
  <c r="KWJ36" i="7"/>
  <c r="KWZ36" i="7"/>
  <c r="KXP36" i="7"/>
  <c r="KYF36" i="7"/>
  <c r="KYV36" i="7"/>
  <c r="KZL36" i="7"/>
  <c r="LAB36" i="7"/>
  <c r="LAR36" i="7"/>
  <c r="LBH36" i="7"/>
  <c r="LBX36" i="7"/>
  <c r="LCN36" i="7"/>
  <c r="LDD36" i="7"/>
  <c r="LDT36" i="7"/>
  <c r="LEJ36" i="7"/>
  <c r="LEZ36" i="7"/>
  <c r="LFP36" i="7"/>
  <c r="LGF36" i="7"/>
  <c r="LGV36" i="7"/>
  <c r="LHL36" i="7"/>
  <c r="LIB36" i="7"/>
  <c r="LIR36" i="7"/>
  <c r="LJH36" i="7"/>
  <c r="LJX36" i="7"/>
  <c r="LKN36" i="7"/>
  <c r="LLD36" i="7"/>
  <c r="LLT36" i="7"/>
  <c r="LMJ36" i="7"/>
  <c r="LMZ36" i="7"/>
  <c r="LNP36" i="7"/>
  <c r="LOF36" i="7"/>
  <c r="LOV36" i="7"/>
  <c r="LPL36" i="7"/>
  <c r="LQB36" i="7"/>
  <c r="LQR36" i="7"/>
  <c r="LRH36" i="7"/>
  <c r="LRX36" i="7"/>
  <c r="LSN36" i="7"/>
  <c r="LTD36" i="7"/>
  <c r="LTT36" i="7"/>
  <c r="LUJ36" i="7"/>
  <c r="LUZ36" i="7"/>
  <c r="LVP36" i="7"/>
  <c r="LWF36" i="7"/>
  <c r="LWV36" i="7"/>
  <c r="LXL36" i="7"/>
  <c r="LYB36" i="7"/>
  <c r="LYR36" i="7"/>
  <c r="LZH36" i="7"/>
  <c r="LZX36" i="7"/>
  <c r="MAN36" i="7"/>
  <c r="MBD36" i="7"/>
  <c r="MBT36" i="7"/>
  <c r="MCJ36" i="7"/>
  <c r="MCZ36" i="7"/>
  <c r="MDP36" i="7"/>
  <c r="MEF36" i="7"/>
  <c r="MEV36" i="7"/>
  <c r="MFL36" i="7"/>
  <c r="MGB36" i="7"/>
  <c r="MGR36" i="7"/>
  <c r="MHH36" i="7"/>
  <c r="MHX36" i="7"/>
  <c r="MIN36" i="7"/>
  <c r="MJD36" i="7"/>
  <c r="MJT36" i="7"/>
  <c r="MKJ36" i="7"/>
  <c r="MKZ36" i="7"/>
  <c r="MLP36" i="7"/>
  <c r="MMF36" i="7"/>
  <c r="MMV36" i="7"/>
  <c r="MNL36" i="7"/>
  <c r="MOB36" i="7"/>
  <c r="MOR36" i="7"/>
  <c r="MPH36" i="7"/>
  <c r="MPX36" i="7"/>
  <c r="MQN36" i="7"/>
  <c r="MRD36" i="7"/>
  <c r="MRT36" i="7"/>
  <c r="MSJ36" i="7"/>
  <c r="MSZ36" i="7"/>
  <c r="MTP36" i="7"/>
  <c r="MUF36" i="7"/>
  <c r="MUV36" i="7"/>
  <c r="MVL36" i="7"/>
  <c r="MWB36" i="7"/>
  <c r="MWR36" i="7"/>
  <c r="MXH36" i="7"/>
  <c r="MXX36" i="7"/>
  <c r="MYN36" i="7"/>
  <c r="MZD36" i="7"/>
  <c r="MZT36" i="7"/>
  <c r="NAJ36" i="7"/>
  <c r="NAZ36" i="7"/>
  <c r="NBP36" i="7"/>
  <c r="NCF36" i="7"/>
  <c r="NCV36" i="7"/>
  <c r="NDL36" i="7"/>
  <c r="NEB36" i="7"/>
  <c r="NER36" i="7"/>
  <c r="NFH36" i="7"/>
  <c r="NFX36" i="7"/>
  <c r="NGN36" i="7"/>
  <c r="NHD36" i="7"/>
  <c r="NHT36" i="7"/>
  <c r="NIJ36" i="7"/>
  <c r="NIZ36" i="7"/>
  <c r="NJP36" i="7"/>
  <c r="NKF36" i="7"/>
  <c r="NKV36" i="7"/>
  <c r="NLL36" i="7"/>
  <c r="NMB36" i="7"/>
  <c r="NMR36" i="7"/>
  <c r="NNH36" i="7"/>
  <c r="NNX36" i="7"/>
  <c r="NON36" i="7"/>
  <c r="NPD36" i="7"/>
  <c r="NPT36" i="7"/>
  <c r="NQJ36" i="7"/>
  <c r="NQZ36" i="7"/>
  <c r="NRP36" i="7"/>
  <c r="NSF36" i="7"/>
  <c r="NSV36" i="7"/>
  <c r="NTL36" i="7"/>
  <c r="NUB36" i="7"/>
  <c r="NUR36" i="7"/>
  <c r="NVH36" i="7"/>
  <c r="NVX36" i="7"/>
  <c r="NWN36" i="7"/>
  <c r="NXD36" i="7"/>
  <c r="NXT36" i="7"/>
  <c r="NYJ36" i="7"/>
  <c r="NYZ36" i="7"/>
  <c r="NZP36" i="7"/>
  <c r="OAF36" i="7"/>
  <c r="OAV36" i="7"/>
  <c r="OBL36" i="7"/>
  <c r="OCB36" i="7"/>
  <c r="OCR36" i="7"/>
  <c r="ODH36" i="7"/>
  <c r="ODX36" i="7"/>
  <c r="OEN36" i="7"/>
  <c r="OFD36" i="7"/>
  <c r="OFT36" i="7"/>
  <c r="OGJ36" i="7"/>
  <c r="OGZ36" i="7"/>
  <c r="OHP36" i="7"/>
  <c r="OIF36" i="7"/>
  <c r="OIV36" i="7"/>
  <c r="OJL36" i="7"/>
  <c r="OKB36" i="7"/>
  <c r="OKR36" i="7"/>
  <c r="OLH36" i="7"/>
  <c r="OLX36" i="7"/>
  <c r="OMN36" i="7"/>
  <c r="OND36" i="7"/>
  <c r="ONT36" i="7"/>
  <c r="OOJ36" i="7"/>
  <c r="OOZ36" i="7"/>
  <c r="OPP36" i="7"/>
  <c r="OQF36" i="7"/>
  <c r="OQV36" i="7"/>
  <c r="ORL36" i="7"/>
  <c r="OSB36" i="7"/>
  <c r="OSR36" i="7"/>
  <c r="OTH36" i="7"/>
  <c r="OTX36" i="7"/>
  <c r="OUN36" i="7"/>
  <c r="OVD36" i="7"/>
  <c r="OVT36" i="7"/>
  <c r="OWJ36" i="7"/>
  <c r="OWZ36" i="7"/>
  <c r="OXP36" i="7"/>
  <c r="OYF36" i="7"/>
  <c r="OYV36" i="7"/>
  <c r="OZL36" i="7"/>
  <c r="PAB36" i="7"/>
  <c r="PAR36" i="7"/>
  <c r="PBH36" i="7"/>
  <c r="PBX36" i="7"/>
  <c r="PCN36" i="7"/>
  <c r="PDD36" i="7"/>
  <c r="PDT36" i="7"/>
  <c r="PEJ36" i="7"/>
  <c r="PEZ36" i="7"/>
  <c r="PFP36" i="7"/>
  <c r="PGF36" i="7"/>
  <c r="PGV36" i="7"/>
  <c r="PHL36" i="7"/>
  <c r="AMV37" i="7"/>
  <c r="DTD37" i="7"/>
  <c r="DTT37" i="7"/>
  <c r="DUJ37" i="7"/>
  <c r="DUZ37" i="7"/>
  <c r="DVP37" i="7"/>
  <c r="DWF37" i="7"/>
  <c r="DWV37" i="7"/>
  <c r="DXL37" i="7"/>
  <c r="DYB37" i="7"/>
  <c r="DYR37" i="7"/>
  <c r="DZH37" i="7"/>
  <c r="DZX37" i="7"/>
  <c r="EAN37" i="7"/>
  <c r="EBD37" i="7"/>
  <c r="EBT37" i="7"/>
  <c r="ECJ37" i="7"/>
  <c r="ECZ37" i="7"/>
  <c r="EDP37" i="7"/>
  <c r="EEF37" i="7"/>
  <c r="EEV37" i="7"/>
  <c r="EFL37" i="7"/>
  <c r="EGB37" i="7"/>
  <c r="EGR37" i="7"/>
  <c r="EHH37" i="7"/>
  <c r="EHX37" i="7"/>
  <c r="EIN37" i="7"/>
  <c r="EJD37" i="7"/>
  <c r="EJT37" i="7"/>
  <c r="EKJ37" i="7"/>
  <c r="EKZ37" i="7"/>
  <c r="ELP37" i="7"/>
  <c r="EMF37" i="7"/>
  <c r="EMV37" i="7"/>
  <c r="ENL37" i="7"/>
  <c r="EOB37" i="7"/>
  <c r="EOR37" i="7"/>
  <c r="EPH37" i="7"/>
  <c r="EPX37" i="7"/>
  <c r="EQN37" i="7"/>
  <c r="ERD37" i="7"/>
  <c r="ERT37" i="7"/>
  <c r="ESJ37" i="7"/>
  <c r="ESZ37" i="7"/>
  <c r="ETP37" i="7"/>
  <c r="EUF37" i="7"/>
  <c r="EUV37" i="7"/>
  <c r="EVL37" i="7"/>
  <c r="EWB37" i="7"/>
  <c r="EWR37" i="7"/>
  <c r="EXH37" i="7"/>
  <c r="EXX37" i="7"/>
  <c r="EYN37" i="7"/>
  <c r="FDL37" i="7"/>
  <c r="FEB37" i="7"/>
  <c r="GDX37" i="7"/>
  <c r="GEN37" i="7"/>
  <c r="GKR37" i="7"/>
  <c r="CHR38" i="7"/>
  <c r="CHT38" i="7" s="1"/>
  <c r="CIH38" i="7"/>
  <c r="CIJ38" i="7" s="1"/>
  <c r="CIX38" i="7"/>
  <c r="CIZ38" i="7" s="1"/>
  <c r="CJN38" i="7"/>
  <c r="CJP38" i="7" s="1"/>
  <c r="CKD38" i="7"/>
  <c r="CKF38" i="7" s="1"/>
  <c r="CKT38" i="7"/>
  <c r="CKV38" i="7" s="1"/>
  <c r="CLJ38" i="7"/>
  <c r="CLL38" i="7" s="1"/>
  <c r="CLZ38" i="7"/>
  <c r="CMB38" i="7" s="1"/>
  <c r="CMP38" i="7"/>
  <c r="CMR38" i="7" s="1"/>
  <c r="CNF38" i="7"/>
  <c r="CNH38" i="7" s="1"/>
  <c r="CNV38" i="7"/>
  <c r="CNX38" i="7" s="1"/>
  <c r="COL38" i="7"/>
  <c r="CON38" i="7" s="1"/>
  <c r="CPB38" i="7"/>
  <c r="CPD38" i="7" s="1"/>
  <c r="CPR38" i="7"/>
  <c r="CPT38" i="7" s="1"/>
  <c r="CQH38" i="7"/>
  <c r="CQJ38" i="7" s="1"/>
  <c r="CQX38" i="7"/>
  <c r="CQZ38" i="7" s="1"/>
  <c r="CRN38" i="7"/>
  <c r="CRP38" i="7" s="1"/>
  <c r="CSD38" i="7"/>
  <c r="CSF38" i="7" s="1"/>
  <c r="CST38" i="7"/>
  <c r="CSV38" i="7" s="1"/>
  <c r="CTJ38" i="7"/>
  <c r="CTL38" i="7" s="1"/>
  <c r="CTZ38" i="7"/>
  <c r="CUB38" i="7" s="1"/>
  <c r="CUP38" i="7"/>
  <c r="CUR38" i="7" s="1"/>
  <c r="CVF38" i="7"/>
  <c r="CVH38" i="7" s="1"/>
  <c r="CVV38" i="7"/>
  <c r="CVX38" i="7" s="1"/>
  <c r="CWL38" i="7"/>
  <c r="CWN38" i="7" s="1"/>
  <c r="CXB38" i="7"/>
  <c r="CXD38" i="7" s="1"/>
  <c r="CXR38" i="7"/>
  <c r="CXT38" i="7" s="1"/>
  <c r="CYH38" i="7"/>
  <c r="CYJ38" i="7" s="1"/>
  <c r="CYX38" i="7"/>
  <c r="CYZ38" i="7" s="1"/>
  <c r="CZN38" i="7"/>
  <c r="CZP38" i="7" s="1"/>
  <c r="DAD38" i="7"/>
  <c r="DAF38" i="7" s="1"/>
  <c r="DAT38" i="7"/>
  <c r="DAV38" i="7" s="1"/>
  <c r="DBJ38" i="7"/>
  <c r="DBL38" i="7" s="1"/>
  <c r="DBZ38" i="7"/>
  <c r="DCB38" i="7" s="1"/>
  <c r="DCP38" i="7"/>
  <c r="DCR38" i="7" s="1"/>
  <c r="DDF38" i="7"/>
  <c r="DDH38" i="7" s="1"/>
  <c r="DDV38" i="7"/>
  <c r="DDX38" i="7" s="1"/>
  <c r="DEL38" i="7"/>
  <c r="DEN38" i="7" s="1"/>
  <c r="DFB38" i="7"/>
  <c r="DFD38" i="7" s="1"/>
  <c r="DFR38" i="7"/>
  <c r="DFT38" i="7" s="1"/>
  <c r="DGH38" i="7"/>
  <c r="DGJ38" i="7" s="1"/>
  <c r="DGX38" i="7"/>
  <c r="DGZ38" i="7" s="1"/>
  <c r="DHN38" i="7"/>
  <c r="DHP38" i="7" s="1"/>
  <c r="DID38" i="7"/>
  <c r="DIF38" i="7" s="1"/>
  <c r="DIT38" i="7"/>
  <c r="DIV38" i="7" s="1"/>
  <c r="DJJ38" i="7"/>
  <c r="DJL38" i="7" s="1"/>
  <c r="DJZ38" i="7"/>
  <c r="DKB38" i="7" s="1"/>
  <c r="DKP38" i="7"/>
  <c r="DKR38" i="7" s="1"/>
  <c r="DLF38" i="7"/>
  <c r="DLH38" i="7" s="1"/>
  <c r="DLV38" i="7"/>
  <c r="DLX38" i="7" s="1"/>
  <c r="DML38" i="7"/>
  <c r="DMN38" i="7" s="1"/>
  <c r="DNB38" i="7"/>
  <c r="DND38" i="7" s="1"/>
  <c r="DNR38" i="7"/>
  <c r="DNT38" i="7" s="1"/>
  <c r="DOH38" i="7"/>
  <c r="DOJ38" i="7" s="1"/>
  <c r="DOX38" i="7"/>
  <c r="DOZ38" i="7" s="1"/>
  <c r="DPN38" i="7"/>
  <c r="DPP38" i="7" s="1"/>
  <c r="DQD38" i="7"/>
  <c r="DQF38" i="7" s="1"/>
  <c r="DQT38" i="7"/>
  <c r="DQV38" i="7" s="1"/>
  <c r="DRJ38" i="7"/>
  <c r="DRL38" i="7" s="1"/>
  <c r="DRZ38" i="7"/>
  <c r="DSB38" i="7" s="1"/>
  <c r="DSP38" i="7"/>
  <c r="DSR38" i="7" s="1"/>
  <c r="DTF38" i="7"/>
  <c r="DTH38" i="7" s="1"/>
  <c r="DTV38" i="7"/>
  <c r="DTX38" i="7" s="1"/>
  <c r="DUL38" i="7"/>
  <c r="DUN38" i="7" s="1"/>
  <c r="DVB38" i="7"/>
  <c r="DVD38" i="7" s="1"/>
  <c r="DVR38" i="7"/>
  <c r="DVT38" i="7" s="1"/>
  <c r="DWH38" i="7"/>
  <c r="DWJ38" i="7" s="1"/>
  <c r="DWX38" i="7"/>
  <c r="DWZ38" i="7" s="1"/>
  <c r="DXN38" i="7"/>
  <c r="DXP38" i="7" s="1"/>
  <c r="DYD38" i="7"/>
  <c r="DYF38" i="7" s="1"/>
  <c r="DYT38" i="7"/>
  <c r="DYV38" i="7" s="1"/>
  <c r="DZJ38" i="7"/>
  <c r="DZL38" i="7" s="1"/>
  <c r="DZZ38" i="7"/>
  <c r="EAB38" i="7" s="1"/>
  <c r="EAP38" i="7"/>
  <c r="EAR38" i="7" s="1"/>
  <c r="EBF38" i="7"/>
  <c r="EBH38" i="7" s="1"/>
  <c r="EBV38" i="7"/>
  <c r="EBX38" i="7" s="1"/>
  <c r="ECL38" i="7"/>
  <c r="ECN38" i="7" s="1"/>
  <c r="EDB38" i="7"/>
  <c r="EDD38" i="7" s="1"/>
  <c r="EDR38" i="7"/>
  <c r="EDT38" i="7" s="1"/>
  <c r="EEH38" i="7"/>
  <c r="EEJ38" i="7" s="1"/>
  <c r="EEX38" i="7"/>
  <c r="EEZ38" i="7" s="1"/>
  <c r="EFN38" i="7"/>
  <c r="EFP38" i="7" s="1"/>
  <c r="EGD38" i="7"/>
  <c r="EGF38" i="7" s="1"/>
  <c r="EGT38" i="7"/>
  <c r="EGV38" i="7" s="1"/>
  <c r="EHJ38" i="7"/>
  <c r="EHL38" i="7" s="1"/>
  <c r="EHZ38" i="7"/>
  <c r="EIB38" i="7" s="1"/>
  <c r="EIP38" i="7"/>
  <c r="EIR38" i="7" s="1"/>
  <c r="EJF38" i="7"/>
  <c r="EJH38" i="7" s="1"/>
  <c r="EJV38" i="7"/>
  <c r="EJX38" i="7" s="1"/>
  <c r="EKL38" i="7"/>
  <c r="EKN38" i="7" s="1"/>
  <c r="ELB38" i="7"/>
  <c r="ELD38" i="7" s="1"/>
  <c r="ELR38" i="7"/>
  <c r="ELT38" i="7" s="1"/>
  <c r="EMH38" i="7"/>
  <c r="EMJ38" i="7" s="1"/>
  <c r="EMX38" i="7"/>
  <c r="EMZ38" i="7" s="1"/>
  <c r="ENN38" i="7"/>
  <c r="ENP38" i="7" s="1"/>
  <c r="EOD38" i="7"/>
  <c r="EOF38" i="7" s="1"/>
  <c r="EOT38" i="7"/>
  <c r="EOV38" i="7" s="1"/>
  <c r="EPJ38" i="7"/>
  <c r="EPL38" i="7" s="1"/>
  <c r="EPZ38" i="7"/>
  <c r="EQB38" i="7" s="1"/>
  <c r="EQP38" i="7"/>
  <c r="EQR38" i="7" s="1"/>
  <c r="ERF38" i="7"/>
  <c r="ERH38" i="7" s="1"/>
  <c r="ERV38" i="7"/>
  <c r="ERX38" i="7" s="1"/>
  <c r="ESL38" i="7"/>
  <c r="ESN38" i="7" s="1"/>
  <c r="ETB38" i="7"/>
  <c r="ETD38" i="7" s="1"/>
  <c r="ETR38" i="7"/>
  <c r="ETT38" i="7" s="1"/>
  <c r="EUH38" i="7"/>
  <c r="EUJ38" i="7" s="1"/>
  <c r="EUX38" i="7"/>
  <c r="EUZ38" i="7" s="1"/>
  <c r="EVN38" i="7"/>
  <c r="EVP38" i="7" s="1"/>
  <c r="EWD38" i="7"/>
  <c r="EWF38" i="7" s="1"/>
  <c r="EWT38" i="7"/>
  <c r="EWV38" i="7" s="1"/>
  <c r="EXJ38" i="7"/>
  <c r="EXL38" i="7" s="1"/>
  <c r="EXZ38" i="7"/>
  <c r="EYB38" i="7" s="1"/>
  <c r="EYP38" i="7"/>
  <c r="EYR38" i="7" s="1"/>
  <c r="EZF38" i="7"/>
  <c r="EZH38" i="7" s="1"/>
  <c r="EZV38" i="7"/>
  <c r="EZX38" i="7" s="1"/>
  <c r="FAL38" i="7"/>
  <c r="FAN38" i="7" s="1"/>
  <c r="FBB38" i="7"/>
  <c r="FBD38" i="7" s="1"/>
  <c r="FBR38" i="7"/>
  <c r="FBT38" i="7" s="1"/>
  <c r="FCH38" i="7"/>
  <c r="FCJ38" i="7" s="1"/>
  <c r="FCX38" i="7"/>
  <c r="FCZ38" i="7" s="1"/>
  <c r="FDN38" i="7"/>
  <c r="FDP38" i="7" s="1"/>
  <c r="FED38" i="7"/>
  <c r="FEF38" i="7" s="1"/>
  <c r="FET38" i="7"/>
  <c r="FEV38" i="7" s="1"/>
  <c r="FFJ38" i="7"/>
  <c r="FFL38" i="7" s="1"/>
  <c r="FFZ38" i="7"/>
  <c r="FGB38" i="7" s="1"/>
  <c r="FGP38" i="7"/>
  <c r="FGR38" i="7" s="1"/>
  <c r="FHF38" i="7"/>
  <c r="FHH38" i="7" s="1"/>
  <c r="FHV38" i="7"/>
  <c r="FHX38" i="7" s="1"/>
  <c r="FIL38" i="7"/>
  <c r="FIN38" i="7" s="1"/>
  <c r="FJB38" i="7"/>
  <c r="FJD38" i="7" s="1"/>
  <c r="FJR38" i="7"/>
  <c r="FJT38" i="7" s="1"/>
  <c r="FKH38" i="7"/>
  <c r="FKJ38" i="7" s="1"/>
  <c r="FKX38" i="7"/>
  <c r="FKZ38" i="7" s="1"/>
  <c r="FLN38" i="7"/>
  <c r="FLP38" i="7" s="1"/>
  <c r="FMD38" i="7"/>
  <c r="FMF38" i="7" s="1"/>
  <c r="FMT38" i="7"/>
  <c r="FMV38" i="7" s="1"/>
  <c r="FNJ38" i="7"/>
  <c r="FNL38" i="7" s="1"/>
  <c r="FNZ38" i="7"/>
  <c r="FOB38" i="7" s="1"/>
  <c r="FOP38" i="7"/>
  <c r="FOR38" i="7" s="1"/>
  <c r="FPF38" i="7"/>
  <c r="FPH38" i="7" s="1"/>
  <c r="FPV38" i="7"/>
  <c r="FPX38" i="7" s="1"/>
  <c r="FQL38" i="7"/>
  <c r="FQN38" i="7" s="1"/>
  <c r="FRB38" i="7"/>
  <c r="FRD38" i="7" s="1"/>
  <c r="FRR38" i="7"/>
  <c r="FRT38" i="7" s="1"/>
  <c r="FSH38" i="7"/>
  <c r="FSJ38" i="7" s="1"/>
  <c r="FSX38" i="7"/>
  <c r="FSZ38" i="7" s="1"/>
  <c r="FTN38" i="7"/>
  <c r="FTP38" i="7" s="1"/>
  <c r="FUD38" i="7"/>
  <c r="FUF38" i="7" s="1"/>
  <c r="FUT38" i="7"/>
  <c r="FUV38" i="7" s="1"/>
  <c r="FVJ38" i="7"/>
  <c r="FVL38" i="7" s="1"/>
  <c r="FVZ38" i="7"/>
  <c r="FWB38" i="7" s="1"/>
  <c r="FWP38" i="7"/>
  <c r="FWR38" i="7" s="1"/>
  <c r="FXF38" i="7"/>
  <c r="FXH38" i="7" s="1"/>
  <c r="FXV38" i="7"/>
  <c r="FXX38" i="7" s="1"/>
  <c r="FYL38" i="7"/>
  <c r="FYN38" i="7" s="1"/>
  <c r="FZB38" i="7"/>
  <c r="FZD38" i="7" s="1"/>
  <c r="FZR38" i="7"/>
  <c r="FZT38" i="7" s="1"/>
  <c r="GAH38" i="7"/>
  <c r="GAJ38" i="7" s="1"/>
  <c r="GAX38" i="7"/>
  <c r="GAZ38" i="7" s="1"/>
  <c r="GBN38" i="7"/>
  <c r="GBP38" i="7" s="1"/>
  <c r="GCD38" i="7"/>
  <c r="GCF38" i="7" s="1"/>
  <c r="GCT38" i="7"/>
  <c r="GCV38" i="7" s="1"/>
  <c r="GDJ38" i="7"/>
  <c r="GDL38" i="7" s="1"/>
  <c r="GDZ38" i="7"/>
  <c r="GEB38" i="7" s="1"/>
  <c r="GEP38" i="7"/>
  <c r="GER38" i="7" s="1"/>
  <c r="GFF38" i="7"/>
  <c r="GFH38" i="7" s="1"/>
  <c r="GFV38" i="7"/>
  <c r="GFX38" i="7" s="1"/>
  <c r="GGL38" i="7"/>
  <c r="GGN38" i="7" s="1"/>
  <c r="GHB38" i="7"/>
  <c r="GHD38" i="7" s="1"/>
  <c r="GHR38" i="7"/>
  <c r="GHT38" i="7" s="1"/>
  <c r="GIH38" i="7"/>
  <c r="GIJ38" i="7" s="1"/>
  <c r="GIX38" i="7"/>
  <c r="GIZ38" i="7" s="1"/>
  <c r="GJN38" i="7"/>
  <c r="GJP38" i="7" s="1"/>
  <c r="GKD38" i="7"/>
  <c r="GKF38" i="7" s="1"/>
  <c r="GKT38" i="7"/>
  <c r="GKV38" i="7" s="1"/>
  <c r="GLJ38" i="7"/>
  <c r="GLL38" i="7" s="1"/>
  <c r="GLZ38" i="7"/>
  <c r="GMB38" i="7" s="1"/>
  <c r="GMP38" i="7"/>
  <c r="GMR38" i="7" s="1"/>
  <c r="GNF38" i="7"/>
  <c r="GNH38" i="7" s="1"/>
  <c r="GNV38" i="7"/>
  <c r="GNX38" i="7" s="1"/>
  <c r="GOL38" i="7"/>
  <c r="GON38" i="7" s="1"/>
  <c r="GPB38" i="7"/>
  <c r="GPD38" i="7" s="1"/>
  <c r="GPR38" i="7"/>
  <c r="GPT38" i="7" s="1"/>
  <c r="GQH38" i="7"/>
  <c r="GQJ38" i="7" s="1"/>
  <c r="GQX38" i="7"/>
  <c r="GQZ38" i="7" s="1"/>
  <c r="GRN38" i="7"/>
  <c r="GRP38" i="7" s="1"/>
  <c r="GSD38" i="7"/>
  <c r="GSF38" i="7" s="1"/>
  <c r="GST38" i="7"/>
  <c r="GSV38" i="7" s="1"/>
  <c r="GTJ38" i="7"/>
  <c r="GTL38" i="7" s="1"/>
  <c r="GTZ38" i="7"/>
  <c r="GUB38" i="7" s="1"/>
  <c r="GUP38" i="7"/>
  <c r="GUR38" i="7" s="1"/>
  <c r="GVF38" i="7"/>
  <c r="GVH38" i="7" s="1"/>
  <c r="GVV38" i="7"/>
  <c r="GVX38" i="7" s="1"/>
  <c r="GWL38" i="7"/>
  <c r="GWN38" i="7" s="1"/>
  <c r="GXB38" i="7"/>
  <c r="GXD38" i="7" s="1"/>
  <c r="GXR38" i="7"/>
  <c r="GXT38" i="7" s="1"/>
  <c r="GYH38" i="7"/>
  <c r="GYJ38" i="7" s="1"/>
  <c r="GYX38" i="7"/>
  <c r="GYZ38" i="7" s="1"/>
  <c r="GZN38" i="7"/>
  <c r="GZP38" i="7" s="1"/>
  <c r="HAD38" i="7"/>
  <c r="HAF38" i="7" s="1"/>
  <c r="HAT38" i="7"/>
  <c r="HAV38" i="7" s="1"/>
  <c r="HBJ38" i="7"/>
  <c r="HBL38" i="7" s="1"/>
  <c r="HBZ38" i="7"/>
  <c r="HCB38" i="7" s="1"/>
  <c r="HCP38" i="7"/>
  <c r="HCR38" i="7" s="1"/>
  <c r="HDF38" i="7"/>
  <c r="HDH38" i="7" s="1"/>
  <c r="HDV38" i="7"/>
  <c r="HDX38" i="7" s="1"/>
  <c r="HEL38" i="7"/>
  <c r="HEN38" i="7" s="1"/>
  <c r="HFB38" i="7"/>
  <c r="HFD38" i="7" s="1"/>
  <c r="HFR38" i="7"/>
  <c r="HFT38" i="7" s="1"/>
  <c r="HGH38" i="7"/>
  <c r="HGJ38" i="7" s="1"/>
  <c r="HGX38" i="7"/>
  <c r="HGZ38" i="7" s="1"/>
  <c r="HHN38" i="7"/>
  <c r="HHP38" i="7" s="1"/>
  <c r="HID38" i="7"/>
  <c r="HIF38" i="7" s="1"/>
  <c r="HIT38" i="7"/>
  <c r="HIV38" i="7" s="1"/>
  <c r="HJJ38" i="7"/>
  <c r="HJL38" i="7" s="1"/>
  <c r="HJZ38" i="7"/>
  <c r="HKB38" i="7" s="1"/>
  <c r="HKP38" i="7"/>
  <c r="HKR38" i="7" s="1"/>
  <c r="HLF38" i="7"/>
  <c r="HLH38" i="7" s="1"/>
  <c r="HLV38" i="7"/>
  <c r="HLX38" i="7" s="1"/>
  <c r="HML38" i="7"/>
  <c r="HMN38" i="7" s="1"/>
  <c r="HNB38" i="7"/>
  <c r="HND38" i="7" s="1"/>
  <c r="HNR38" i="7"/>
  <c r="HNT38" i="7" s="1"/>
  <c r="HOH38" i="7"/>
  <c r="HOJ38" i="7" s="1"/>
  <c r="HOX38" i="7"/>
  <c r="HOZ38" i="7" s="1"/>
  <c r="HPN38" i="7"/>
  <c r="HPP38" i="7" s="1"/>
  <c r="HQD38" i="7"/>
  <c r="HQF38" i="7" s="1"/>
  <c r="HQT38" i="7"/>
  <c r="HQV38" i="7" s="1"/>
  <c r="HRJ38" i="7"/>
  <c r="HRL38" i="7" s="1"/>
  <c r="HRZ38" i="7"/>
  <c r="HSB38" i="7" s="1"/>
  <c r="HSP38" i="7"/>
  <c r="HSR38" i="7" s="1"/>
  <c r="HTF38" i="7"/>
  <c r="HTH38" i="7" s="1"/>
  <c r="HTV38" i="7"/>
  <c r="HTX38" i="7" s="1"/>
  <c r="HUL38" i="7"/>
  <c r="HUN38" i="7" s="1"/>
  <c r="HVB38" i="7"/>
  <c r="HVD38" i="7" s="1"/>
  <c r="HVR38" i="7"/>
  <c r="HVT38" i="7" s="1"/>
  <c r="HWH38" i="7"/>
  <c r="HWJ38" i="7" s="1"/>
  <c r="HWX38" i="7"/>
  <c r="HWZ38" i="7" s="1"/>
  <c r="HXN38" i="7"/>
  <c r="HXP38" i="7" s="1"/>
  <c r="HYD38" i="7"/>
  <c r="HYF38" i="7" s="1"/>
  <c r="HYT38" i="7"/>
  <c r="HYV38" i="7" s="1"/>
  <c r="HZJ38" i="7"/>
  <c r="HZL38" i="7" s="1"/>
  <c r="HZZ38" i="7"/>
  <c r="IAB38" i="7" s="1"/>
  <c r="IAP38" i="7"/>
  <c r="IAR38" i="7" s="1"/>
  <c r="IBF38" i="7"/>
  <c r="IBH38" i="7" s="1"/>
  <c r="IBV38" i="7"/>
  <c r="IBX38" i="7" s="1"/>
  <c r="ICL38" i="7"/>
  <c r="ICN38" i="7" s="1"/>
  <c r="IDB38" i="7"/>
  <c r="IDD38" i="7" s="1"/>
  <c r="IDR38" i="7"/>
  <c r="IDT38" i="7" s="1"/>
  <c r="IEH38" i="7"/>
  <c r="IEJ38" i="7" s="1"/>
  <c r="IEX38" i="7"/>
  <c r="IEZ38" i="7" s="1"/>
  <c r="IFN38" i="7"/>
  <c r="IFP38" i="7" s="1"/>
  <c r="IGD38" i="7"/>
  <c r="IGF38" i="7" s="1"/>
  <c r="IGT38" i="7"/>
  <c r="IGV38" i="7" s="1"/>
  <c r="IHJ38" i="7"/>
  <c r="IHL38" i="7" s="1"/>
  <c r="IHZ38" i="7"/>
  <c r="IIB38" i="7" s="1"/>
  <c r="IIP38" i="7"/>
  <c r="IIR38" i="7" s="1"/>
  <c r="IJF38" i="7"/>
  <c r="IJH38" i="7" s="1"/>
  <c r="IJV38" i="7"/>
  <c r="IJX38" i="7" s="1"/>
  <c r="IKL38" i="7"/>
  <c r="IKN38" i="7" s="1"/>
  <c r="ILB38" i="7"/>
  <c r="ILD38" i="7" s="1"/>
  <c r="ILR38" i="7"/>
  <c r="ILT38" i="7" s="1"/>
  <c r="IMH38" i="7"/>
  <c r="IMJ38" i="7" s="1"/>
  <c r="IMX38" i="7"/>
  <c r="IMZ38" i="7" s="1"/>
  <c r="INN38" i="7"/>
  <c r="INP38" i="7" s="1"/>
  <c r="IOD38" i="7"/>
  <c r="IOF38" i="7" s="1"/>
  <c r="IOT38" i="7"/>
  <c r="IOV38" i="7" s="1"/>
  <c r="IPJ38" i="7"/>
  <c r="IPL38" i="7" s="1"/>
  <c r="IPZ38" i="7"/>
  <c r="IQB38" i="7" s="1"/>
  <c r="IQP38" i="7"/>
  <c r="IQR38" i="7" s="1"/>
  <c r="IRF38" i="7"/>
  <c r="IRH38" i="7" s="1"/>
  <c r="IRV38" i="7"/>
  <c r="IRX38" i="7" s="1"/>
  <c r="ISL38" i="7"/>
  <c r="ISN38" i="7" s="1"/>
  <c r="ITB38" i="7"/>
  <c r="ITD38" i="7" s="1"/>
  <c r="ITR38" i="7"/>
  <c r="ITT38" i="7" s="1"/>
  <c r="IUH38" i="7"/>
  <c r="IUJ38" i="7" s="1"/>
  <c r="IUX38" i="7"/>
  <c r="IUZ38" i="7" s="1"/>
  <c r="IVN38" i="7"/>
  <c r="IVP38" i="7" s="1"/>
  <c r="IWD38" i="7"/>
  <c r="IWF38" i="7" s="1"/>
  <c r="IWT38" i="7"/>
  <c r="IWV38" i="7" s="1"/>
  <c r="IXJ38" i="7"/>
  <c r="IXL38" i="7" s="1"/>
  <c r="IXZ38" i="7"/>
  <c r="IYB38" i="7" s="1"/>
  <c r="IYP38" i="7"/>
  <c r="IYR38" i="7" s="1"/>
  <c r="IZF38" i="7"/>
  <c r="IZH38" i="7" s="1"/>
  <c r="IZV38" i="7"/>
  <c r="IZX38" i="7" s="1"/>
  <c r="JAL38" i="7"/>
  <c r="JAN38" i="7" s="1"/>
  <c r="JBB38" i="7"/>
  <c r="JBD38" i="7" s="1"/>
  <c r="JBR38" i="7"/>
  <c r="JBT38" i="7" s="1"/>
  <c r="JCH38" i="7"/>
  <c r="JCJ38" i="7" s="1"/>
  <c r="JCX38" i="7"/>
  <c r="JCZ38" i="7" s="1"/>
  <c r="JDN38" i="7"/>
  <c r="JDP38" i="7" s="1"/>
  <c r="JED38" i="7"/>
  <c r="JEF38" i="7" s="1"/>
  <c r="JET38" i="7"/>
  <c r="JEV38" i="7" s="1"/>
  <c r="JFJ38" i="7"/>
  <c r="JFL38" i="7" s="1"/>
  <c r="JFZ38" i="7"/>
  <c r="JGB38" i="7" s="1"/>
  <c r="JGP38" i="7"/>
  <c r="JGR38" i="7" s="1"/>
  <c r="JHF38" i="7"/>
  <c r="JHH38" i="7" s="1"/>
  <c r="JHV38" i="7"/>
  <c r="JHX38" i="7" s="1"/>
  <c r="JIL38" i="7"/>
  <c r="JIN38" i="7" s="1"/>
  <c r="JJB38" i="7"/>
  <c r="JJD38" i="7" s="1"/>
  <c r="JJR38" i="7"/>
  <c r="JJT38" i="7" s="1"/>
  <c r="JKH38" i="7"/>
  <c r="JKJ38" i="7" s="1"/>
  <c r="JKX38" i="7"/>
  <c r="JKZ38" i="7" s="1"/>
  <c r="JLN38" i="7"/>
  <c r="JLP38" i="7" s="1"/>
  <c r="JMD38" i="7"/>
  <c r="JMF38" i="7" s="1"/>
  <c r="JMT38" i="7"/>
  <c r="JMV38" i="7" s="1"/>
  <c r="JNJ38" i="7"/>
  <c r="JNL38" i="7" s="1"/>
  <c r="JNZ38" i="7"/>
  <c r="JOB38" i="7" s="1"/>
  <c r="JOP38" i="7"/>
  <c r="JOR38" i="7" s="1"/>
  <c r="JPF38" i="7"/>
  <c r="JPH38" i="7" s="1"/>
  <c r="JPV38" i="7"/>
  <c r="JPX38" i="7" s="1"/>
  <c r="JQL38" i="7"/>
  <c r="JQN38" i="7" s="1"/>
  <c r="JRB38" i="7"/>
  <c r="JRD38" i="7" s="1"/>
  <c r="JRR38" i="7"/>
  <c r="JRT38" i="7" s="1"/>
  <c r="JSH38" i="7"/>
  <c r="JSJ38" i="7" s="1"/>
  <c r="JSX38" i="7"/>
  <c r="JSZ38" i="7" s="1"/>
  <c r="JTN38" i="7"/>
  <c r="JTP38" i="7" s="1"/>
  <c r="JUD38" i="7"/>
  <c r="JUF38" i="7" s="1"/>
  <c r="JUT38" i="7"/>
  <c r="JUV38" i="7" s="1"/>
  <c r="JVJ38" i="7"/>
  <c r="JVL38" i="7" s="1"/>
  <c r="JVZ38" i="7"/>
  <c r="JWB38" i="7" s="1"/>
  <c r="JWP38" i="7"/>
  <c r="JWR38" i="7" s="1"/>
  <c r="JXF38" i="7"/>
  <c r="JXH38" i="7" s="1"/>
  <c r="JXV38" i="7"/>
  <c r="JXX38" i="7" s="1"/>
  <c r="JYL38" i="7"/>
  <c r="JYN38" i="7" s="1"/>
  <c r="JZB38" i="7"/>
  <c r="JZD38" i="7" s="1"/>
  <c r="JZR38" i="7"/>
  <c r="JZT38" i="7" s="1"/>
  <c r="KAH38" i="7"/>
  <c r="KAJ38" i="7" s="1"/>
  <c r="KAX38" i="7"/>
  <c r="KAZ38" i="7" s="1"/>
  <c r="KBN38" i="7"/>
  <c r="KBP38" i="7" s="1"/>
  <c r="KCD38" i="7"/>
  <c r="KCF38" i="7" s="1"/>
  <c r="KCT38" i="7"/>
  <c r="KCV38" i="7" s="1"/>
  <c r="KDJ38" i="7"/>
  <c r="KDL38" i="7" s="1"/>
  <c r="KDZ38" i="7"/>
  <c r="KEB38" i="7" s="1"/>
  <c r="KEP38" i="7"/>
  <c r="KER38" i="7" s="1"/>
  <c r="KFF38" i="7"/>
  <c r="KFH38" i="7" s="1"/>
  <c r="KFV38" i="7"/>
  <c r="KFX38" i="7" s="1"/>
  <c r="KGL38" i="7"/>
  <c r="KGN38" i="7" s="1"/>
  <c r="KHB38" i="7"/>
  <c r="KHD38" i="7" s="1"/>
  <c r="KHR38" i="7"/>
  <c r="KHT38" i="7" s="1"/>
  <c r="KIH38" i="7"/>
  <c r="KIJ38" i="7" s="1"/>
  <c r="KIX38" i="7"/>
  <c r="KIZ38" i="7" s="1"/>
  <c r="KJN38" i="7"/>
  <c r="KJP38" i="7" s="1"/>
  <c r="KKD38" i="7"/>
  <c r="KKF38" i="7" s="1"/>
  <c r="KKT38" i="7"/>
  <c r="KKV38" i="7" s="1"/>
  <c r="KLJ38" i="7"/>
  <c r="KLL38" i="7" s="1"/>
  <c r="KLZ38" i="7"/>
  <c r="KMB38" i="7" s="1"/>
  <c r="KMP38" i="7"/>
  <c r="KMR38" i="7" s="1"/>
  <c r="KNF38" i="7"/>
  <c r="KNH38" i="7" s="1"/>
  <c r="KNV38" i="7"/>
  <c r="KNX38" i="7" s="1"/>
  <c r="KOL38" i="7"/>
  <c r="KON38" i="7" s="1"/>
  <c r="KPB38" i="7"/>
  <c r="KPD38" i="7" s="1"/>
  <c r="KPR38" i="7"/>
  <c r="KPT38" i="7" s="1"/>
  <c r="KQH38" i="7"/>
  <c r="KQJ38" i="7" s="1"/>
  <c r="KQX38" i="7"/>
  <c r="KQZ38" i="7" s="1"/>
  <c r="KRN38" i="7"/>
  <c r="KRP38" i="7" s="1"/>
  <c r="KSD38" i="7"/>
  <c r="KSF38" i="7" s="1"/>
  <c r="KST38" i="7"/>
  <c r="KSV38" i="7" s="1"/>
  <c r="KTJ38" i="7"/>
  <c r="KTL38" i="7" s="1"/>
  <c r="KTZ38" i="7"/>
  <c r="KUB38" i="7" s="1"/>
  <c r="KUP38" i="7"/>
  <c r="KUR38" i="7" s="1"/>
  <c r="KVF38" i="7"/>
  <c r="KVH38" i="7" s="1"/>
  <c r="KVV38" i="7"/>
  <c r="KVX38" i="7" s="1"/>
  <c r="KWL38" i="7"/>
  <c r="KWN38" i="7" s="1"/>
  <c r="KXB38" i="7"/>
  <c r="KXD38" i="7" s="1"/>
  <c r="KXR38" i="7"/>
  <c r="KXT38" i="7" s="1"/>
  <c r="KYH38" i="7"/>
  <c r="KYJ38" i="7" s="1"/>
  <c r="KYX38" i="7"/>
  <c r="KYZ38" i="7" s="1"/>
  <c r="KZN38" i="7"/>
  <c r="KZP38" i="7" s="1"/>
  <c r="LAD38" i="7"/>
  <c r="LAF38" i="7" s="1"/>
  <c r="LAT38" i="7"/>
  <c r="LAV38" i="7" s="1"/>
  <c r="LBJ38" i="7"/>
  <c r="LBL38" i="7" s="1"/>
  <c r="LBZ38" i="7"/>
  <c r="LCB38" i="7" s="1"/>
  <c r="LCP38" i="7"/>
  <c r="LCR38" i="7" s="1"/>
  <c r="LDF38" i="7"/>
  <c r="LDH38" i="7" s="1"/>
  <c r="LDV38" i="7"/>
  <c r="LDX38" i="7" s="1"/>
  <c r="LEL38" i="7"/>
  <c r="LEN38" i="7" s="1"/>
  <c r="LFB38" i="7"/>
  <c r="LFD38" i="7" s="1"/>
  <c r="LFR38" i="7"/>
  <c r="LFT38" i="7" s="1"/>
  <c r="LGH38" i="7"/>
  <c r="LGJ38" i="7" s="1"/>
  <c r="LGX38" i="7"/>
  <c r="LGZ38" i="7" s="1"/>
  <c r="LHN38" i="7"/>
  <c r="LHP38" i="7" s="1"/>
  <c r="LID38" i="7"/>
  <c r="LIF38" i="7" s="1"/>
  <c r="LIT38" i="7"/>
  <c r="LIV38" i="7" s="1"/>
  <c r="LJJ38" i="7"/>
  <c r="LJL38" i="7" s="1"/>
  <c r="LJZ38" i="7"/>
  <c r="LKB38" i="7" s="1"/>
  <c r="LKP38" i="7"/>
  <c r="LKR38" i="7" s="1"/>
  <c r="LLF38" i="7"/>
  <c r="LLH38" i="7" s="1"/>
  <c r="LLV38" i="7"/>
  <c r="LLX38" i="7" s="1"/>
  <c r="LML38" i="7"/>
  <c r="LMN38" i="7" s="1"/>
  <c r="LNB38" i="7"/>
  <c r="LND38" i="7" s="1"/>
  <c r="LNR38" i="7"/>
  <c r="LNT38" i="7" s="1"/>
  <c r="LOH38" i="7"/>
  <c r="LOJ38" i="7" s="1"/>
  <c r="LOX38" i="7"/>
  <c r="LOZ38" i="7" s="1"/>
  <c r="LPN38" i="7"/>
  <c r="LPP38" i="7" s="1"/>
  <c r="LQD38" i="7"/>
  <c r="LQF38" i="7" s="1"/>
  <c r="LQT38" i="7"/>
  <c r="LQV38" i="7" s="1"/>
  <c r="LRJ38" i="7"/>
  <c r="LRL38" i="7" s="1"/>
  <c r="LRZ38" i="7"/>
  <c r="LSB38" i="7" s="1"/>
  <c r="LSP38" i="7"/>
  <c r="LSR38" i="7" s="1"/>
  <c r="LTF38" i="7"/>
  <c r="LTH38" i="7" s="1"/>
  <c r="LTV38" i="7"/>
  <c r="LTX38" i="7" s="1"/>
  <c r="LUL38" i="7"/>
  <c r="LUN38" i="7" s="1"/>
  <c r="LVB38" i="7"/>
  <c r="LVD38" i="7" s="1"/>
  <c r="LVR38" i="7"/>
  <c r="LVT38" i="7" s="1"/>
  <c r="LWH38" i="7"/>
  <c r="LWJ38" i="7" s="1"/>
  <c r="LWX38" i="7"/>
  <c r="LWZ38" i="7" s="1"/>
  <c r="LXN38" i="7"/>
  <c r="LXP38" i="7" s="1"/>
  <c r="LYD38" i="7"/>
  <c r="LYF38" i="7" s="1"/>
  <c r="LYT38" i="7"/>
  <c r="LYV38" i="7" s="1"/>
  <c r="LZJ38" i="7"/>
  <c r="LZL38" i="7" s="1"/>
  <c r="LZZ38" i="7"/>
  <c r="MAB38" i="7" s="1"/>
  <c r="MAP38" i="7"/>
  <c r="MAR38" i="7" s="1"/>
  <c r="MBF38" i="7"/>
  <c r="MBH38" i="7" s="1"/>
  <c r="MBV38" i="7"/>
  <c r="MBX38" i="7" s="1"/>
  <c r="MCL38" i="7"/>
  <c r="MCN38" i="7" s="1"/>
  <c r="MDB38" i="7"/>
  <c r="MDD38" i="7" s="1"/>
  <c r="MDR38" i="7"/>
  <c r="MDT38" i="7" s="1"/>
  <c r="MEH38" i="7"/>
  <c r="MEJ38" i="7" s="1"/>
  <c r="MEX38" i="7"/>
  <c r="MEZ38" i="7" s="1"/>
  <c r="MFN38" i="7"/>
  <c r="MFP38" i="7" s="1"/>
  <c r="MGD38" i="7"/>
  <c r="MGF38" i="7" s="1"/>
  <c r="MGT38" i="7"/>
  <c r="MGV38" i="7" s="1"/>
  <c r="MHJ38" i="7"/>
  <c r="MHL38" i="7" s="1"/>
  <c r="MHZ38" i="7"/>
  <c r="MIB38" i="7" s="1"/>
  <c r="MIP38" i="7"/>
  <c r="MIR38" i="7" s="1"/>
  <c r="MJF38" i="7"/>
  <c r="MJH38" i="7" s="1"/>
  <c r="MJV38" i="7"/>
  <c r="MJX38" i="7" s="1"/>
  <c r="MKL38" i="7"/>
  <c r="MKN38" i="7" s="1"/>
  <c r="MLB38" i="7"/>
  <c r="MLD38" i="7" s="1"/>
  <c r="MLR38" i="7"/>
  <c r="MLT38" i="7" s="1"/>
  <c r="MMH38" i="7"/>
  <c r="MMJ38" i="7" s="1"/>
  <c r="MMX38" i="7"/>
  <c r="MMZ38" i="7" s="1"/>
  <c r="MNN38" i="7"/>
  <c r="MNP38" i="7" s="1"/>
  <c r="MOD38" i="7"/>
  <c r="MOF38" i="7" s="1"/>
  <c r="MOT38" i="7"/>
  <c r="MOV38" i="7" s="1"/>
  <c r="MPJ38" i="7"/>
  <c r="MPL38" i="7" s="1"/>
  <c r="MPZ38" i="7"/>
  <c r="MQB38" i="7" s="1"/>
  <c r="MQP38" i="7"/>
  <c r="MQR38" i="7" s="1"/>
  <c r="MRF38" i="7"/>
  <c r="MRH38" i="7" s="1"/>
  <c r="MRV38" i="7"/>
  <c r="MRX38" i="7" s="1"/>
  <c r="MSL38" i="7"/>
  <c r="MSN38" i="7" s="1"/>
  <c r="MTB38" i="7"/>
  <c r="MTD38" i="7" s="1"/>
  <c r="MTR38" i="7"/>
  <c r="MTT38" i="7" s="1"/>
  <c r="MUH38" i="7"/>
  <c r="MUJ38" i="7" s="1"/>
  <c r="MUX38" i="7"/>
  <c r="MUZ38" i="7" s="1"/>
  <c r="MVN38" i="7"/>
  <c r="MVP38" i="7" s="1"/>
  <c r="MWD38" i="7"/>
  <c r="MWF38" i="7" s="1"/>
  <c r="MWT38" i="7"/>
  <c r="MWV38" i="7" s="1"/>
  <c r="MXJ38" i="7"/>
  <c r="MXL38" i="7" s="1"/>
  <c r="MXZ38" i="7"/>
  <c r="MYB38" i="7" s="1"/>
  <c r="MYP38" i="7"/>
  <c r="MYR38" i="7" s="1"/>
  <c r="MZF38" i="7"/>
  <c r="MZH38" i="7" s="1"/>
  <c r="MZV38" i="7"/>
  <c r="MZX38" i="7" s="1"/>
  <c r="NAL38" i="7"/>
  <c r="NAN38" i="7" s="1"/>
  <c r="NBB38" i="7"/>
  <c r="NBD38" i="7" s="1"/>
  <c r="NBR38" i="7"/>
  <c r="NBT38" i="7" s="1"/>
  <c r="NCH38" i="7"/>
  <c r="NCJ38" i="7" s="1"/>
  <c r="NCX38" i="7"/>
  <c r="NCZ38" i="7" s="1"/>
  <c r="NDN38" i="7"/>
  <c r="NDP38" i="7" s="1"/>
  <c r="NED38" i="7"/>
  <c r="NEF38" i="7" s="1"/>
  <c r="NET38" i="7"/>
  <c r="NEV38" i="7" s="1"/>
  <c r="NFJ38" i="7"/>
  <c r="NFL38" i="7" s="1"/>
  <c r="NFZ38" i="7"/>
  <c r="NGB38" i="7" s="1"/>
  <c r="NGP38" i="7"/>
  <c r="NGR38" i="7" s="1"/>
  <c r="NHF38" i="7"/>
  <c r="NHH38" i="7" s="1"/>
  <c r="NHV38" i="7"/>
  <c r="NHX38" i="7" s="1"/>
  <c r="NIL38" i="7"/>
  <c r="NIN38" i="7" s="1"/>
  <c r="NJB38" i="7"/>
  <c r="NJD38" i="7" s="1"/>
  <c r="NJR38" i="7"/>
  <c r="NJT38" i="7" s="1"/>
  <c r="NKH38" i="7"/>
  <c r="NKJ38" i="7" s="1"/>
  <c r="NKX38" i="7"/>
  <c r="NKZ38" i="7" s="1"/>
  <c r="NLN38" i="7"/>
  <c r="NLP38" i="7" s="1"/>
  <c r="NMD38" i="7"/>
  <c r="NMF38" i="7" s="1"/>
  <c r="NMT38" i="7"/>
  <c r="NMV38" i="7" s="1"/>
  <c r="NNJ38" i="7"/>
  <c r="NNL38" i="7" s="1"/>
  <c r="NNZ38" i="7"/>
  <c r="NOB38" i="7" s="1"/>
  <c r="NOP38" i="7"/>
  <c r="NOR38" i="7" s="1"/>
  <c r="NPF38" i="7"/>
  <c r="NPH38" i="7" s="1"/>
  <c r="NPV38" i="7"/>
  <c r="NPX38" i="7" s="1"/>
  <c r="NQL38" i="7"/>
  <c r="NQN38" i="7" s="1"/>
  <c r="NRB38" i="7"/>
  <c r="NRD38" i="7" s="1"/>
  <c r="NRR38" i="7"/>
  <c r="NRT38" i="7" s="1"/>
  <c r="NSH38" i="7"/>
  <c r="NSJ38" i="7" s="1"/>
  <c r="NSX38" i="7"/>
  <c r="NSZ38" i="7" s="1"/>
  <c r="NTN38" i="7"/>
  <c r="NTP38" i="7" s="1"/>
  <c r="NUD38" i="7"/>
  <c r="NUF38" i="7" s="1"/>
  <c r="NUT38" i="7"/>
  <c r="NUV38" i="7" s="1"/>
  <c r="NVJ38" i="7"/>
  <c r="NVL38" i="7" s="1"/>
  <c r="NVZ38" i="7"/>
  <c r="NWB38" i="7" s="1"/>
  <c r="NWP38" i="7"/>
  <c r="NWR38" i="7" s="1"/>
  <c r="NXF38" i="7"/>
  <c r="NXH38" i="7" s="1"/>
  <c r="NXV38" i="7"/>
  <c r="NXX38" i="7" s="1"/>
  <c r="NYL38" i="7"/>
  <c r="NYN38" i="7" s="1"/>
  <c r="NZB38" i="7"/>
  <c r="NZD38" i="7" s="1"/>
  <c r="NZR38" i="7"/>
  <c r="NZT38" i="7" s="1"/>
  <c r="OAH38" i="7"/>
  <c r="OAJ38" i="7" s="1"/>
  <c r="OAX38" i="7"/>
  <c r="OAZ38" i="7" s="1"/>
  <c r="OBN38" i="7"/>
  <c r="OBP38" i="7" s="1"/>
  <c r="OCD38" i="7"/>
  <c r="OCF38" i="7" s="1"/>
  <c r="OCT38" i="7"/>
  <c r="OCV38" i="7" s="1"/>
  <c r="ODJ38" i="7"/>
  <c r="ODL38" i="7" s="1"/>
  <c r="ODZ38" i="7"/>
  <c r="OEB38" i="7" s="1"/>
  <c r="OEP38" i="7"/>
  <c r="OER38" i="7" s="1"/>
  <c r="OFF38" i="7"/>
  <c r="OFH38" i="7" s="1"/>
  <c r="OFV38" i="7"/>
  <c r="OFX38" i="7" s="1"/>
  <c r="OGL38" i="7"/>
  <c r="OGN38" i="7" s="1"/>
  <c r="OHB38" i="7"/>
  <c r="OHD38" i="7" s="1"/>
  <c r="OHR38" i="7"/>
  <c r="OHT38" i="7" s="1"/>
  <c r="OIH38" i="7"/>
  <c r="OIJ38" i="7" s="1"/>
  <c r="OIX38" i="7"/>
  <c r="OIZ38" i="7" s="1"/>
  <c r="OJN38" i="7"/>
  <c r="OJP38" i="7" s="1"/>
  <c r="OKD38" i="7"/>
  <c r="OKF38" i="7" s="1"/>
  <c r="OKT38" i="7"/>
  <c r="OKV38" i="7" s="1"/>
  <c r="OLJ38" i="7"/>
  <c r="OLL38" i="7" s="1"/>
  <c r="OLZ38" i="7"/>
  <c r="OMB38" i="7" s="1"/>
  <c r="OMP38" i="7"/>
  <c r="OMR38" i="7" s="1"/>
  <c r="ONF38" i="7"/>
  <c r="ONH38" i="7" s="1"/>
  <c r="ONV38" i="7"/>
  <c r="ONX38" i="7" s="1"/>
  <c r="OOL38" i="7"/>
  <c r="OON38" i="7" s="1"/>
  <c r="OPB38" i="7"/>
  <c r="OPD38" i="7" s="1"/>
  <c r="OPR38" i="7"/>
  <c r="OPT38" i="7" s="1"/>
  <c r="OQH38" i="7"/>
  <c r="OQJ38" i="7" s="1"/>
  <c r="OQX38" i="7"/>
  <c r="OQZ38" i="7" s="1"/>
  <c r="ORN38" i="7"/>
  <c r="ORP38" i="7" s="1"/>
  <c r="OSD38" i="7"/>
  <c r="OSF38" i="7" s="1"/>
  <c r="OST38" i="7"/>
  <c r="OSV38" i="7" s="1"/>
  <c r="OTJ38" i="7"/>
  <c r="OTL38" i="7" s="1"/>
  <c r="OTZ38" i="7"/>
  <c r="OUB38" i="7" s="1"/>
  <c r="OUP38" i="7"/>
  <c r="OUR38" i="7" s="1"/>
  <c r="OVF38" i="7"/>
  <c r="OVH38" i="7" s="1"/>
  <c r="OVV38" i="7"/>
  <c r="OVX38" i="7" s="1"/>
  <c r="OWL38" i="7"/>
  <c r="OWN38" i="7" s="1"/>
  <c r="OXB38" i="7"/>
  <c r="OXD38" i="7" s="1"/>
  <c r="OXR38" i="7"/>
  <c r="OXT38" i="7" s="1"/>
  <c r="OYH38" i="7"/>
  <c r="OYJ38" i="7" s="1"/>
  <c r="OYX38" i="7"/>
  <c r="OYZ38" i="7" s="1"/>
  <c r="OZN38" i="7"/>
  <c r="OZP38" i="7" s="1"/>
  <c r="PAD38" i="7"/>
  <c r="PAF38" i="7" s="1"/>
  <c r="PAT38" i="7"/>
  <c r="PAV38" i="7" s="1"/>
  <c r="PBJ38" i="7"/>
  <c r="PBL38" i="7" s="1"/>
  <c r="PBZ38" i="7"/>
  <c r="PCB38" i="7" s="1"/>
  <c r="PCP38" i="7"/>
  <c r="PCR38" i="7" s="1"/>
  <c r="PDF38" i="7"/>
  <c r="PDH38" i="7" s="1"/>
  <c r="PDV38" i="7"/>
  <c r="PDX38" i="7" s="1"/>
  <c r="PEL38" i="7"/>
  <c r="PEN38" i="7" s="1"/>
  <c r="PFB38" i="7"/>
  <c r="PFD38" i="7" s="1"/>
  <c r="PFR38" i="7"/>
  <c r="PFT38" i="7" s="1"/>
  <c r="PGH38" i="7"/>
  <c r="PGJ38" i="7" s="1"/>
  <c r="PGX38" i="7"/>
  <c r="PGZ38" i="7" s="1"/>
  <c r="PHN38" i="7"/>
  <c r="PHP38" i="7" s="1"/>
  <c r="ID39" i="7"/>
  <c r="IF39" i="7" s="1"/>
  <c r="IT39" i="7"/>
  <c r="IV39" i="7" s="1"/>
  <c r="JJ39" i="7"/>
  <c r="JL39" i="7" s="1"/>
  <c r="JZ39" i="7"/>
  <c r="KB39" i="7" s="1"/>
  <c r="KP39" i="7"/>
  <c r="KR39" i="7" s="1"/>
  <c r="LF39" i="7"/>
  <c r="LH39" i="7" s="1"/>
  <c r="LV39" i="7"/>
  <c r="LX39" i="7" s="1"/>
  <c r="ML39" i="7"/>
  <c r="MN39" i="7" s="1"/>
  <c r="NB39" i="7"/>
  <c r="ND39" i="7" s="1"/>
  <c r="NR39" i="7"/>
  <c r="NT39" i="7" s="1"/>
  <c r="OH39" i="7"/>
  <c r="OJ39" i="7" s="1"/>
  <c r="OX39" i="7"/>
  <c r="OZ39" i="7" s="1"/>
  <c r="PN39" i="7"/>
  <c r="PP39" i="7" s="1"/>
  <c r="QD39" i="7"/>
  <c r="QF39" i="7" s="1"/>
  <c r="QT39" i="7"/>
  <c r="QV39" i="7" s="1"/>
  <c r="RJ39" i="7"/>
  <c r="RL39" i="7" s="1"/>
  <c r="RZ39" i="7"/>
  <c r="SB39" i="7" s="1"/>
  <c r="SP39" i="7"/>
  <c r="SR39" i="7" s="1"/>
  <c r="TF39" i="7"/>
  <c r="TH39" i="7" s="1"/>
  <c r="TV39" i="7"/>
  <c r="TX39" i="7" s="1"/>
  <c r="UL39" i="7"/>
  <c r="UN39" i="7" s="1"/>
  <c r="VB39" i="7"/>
  <c r="VD39" i="7" s="1"/>
  <c r="VR39" i="7"/>
  <c r="VT39" i="7" s="1"/>
  <c r="WH39" i="7"/>
  <c r="WJ39" i="7" s="1"/>
  <c r="WX39" i="7"/>
  <c r="WZ39" i="7" s="1"/>
  <c r="XN39" i="7"/>
  <c r="XP39" i="7" s="1"/>
  <c r="YD39" i="7"/>
  <c r="YF39" i="7" s="1"/>
  <c r="YT39" i="7"/>
  <c r="YV39" i="7" s="1"/>
  <c r="ZJ39" i="7"/>
  <c r="ZL39" i="7" s="1"/>
  <c r="ZZ39" i="7"/>
  <c r="AAB39" i="7" s="1"/>
  <c r="AAP39" i="7"/>
  <c r="AAR39" i="7" s="1"/>
  <c r="ABF39" i="7"/>
  <c r="ABH39" i="7" s="1"/>
  <c r="ABV39" i="7"/>
  <c r="ABX39" i="7" s="1"/>
  <c r="ACL39" i="7"/>
  <c r="ACN39" i="7" s="1"/>
  <c r="ADB39" i="7"/>
  <c r="ADD39" i="7" s="1"/>
  <c r="ADR39" i="7"/>
  <c r="ADT39" i="7" s="1"/>
  <c r="AEH39" i="7"/>
  <c r="AEJ39" i="7" s="1"/>
  <c r="AEX39" i="7"/>
  <c r="AEZ39" i="7" s="1"/>
  <c r="AFN39" i="7"/>
  <c r="AFP39" i="7" s="1"/>
  <c r="AGD39" i="7"/>
  <c r="AGF39" i="7" s="1"/>
  <c r="AGT39" i="7"/>
  <c r="AGV39" i="7" s="1"/>
  <c r="AHJ39" i="7"/>
  <c r="AHL39" i="7" s="1"/>
  <c r="AHZ39" i="7"/>
  <c r="AIB39" i="7" s="1"/>
  <c r="AIP39" i="7"/>
  <c r="AIR39" i="7" s="1"/>
  <c r="AJF39" i="7"/>
  <c r="AJH39" i="7" s="1"/>
  <c r="AJV39" i="7"/>
  <c r="AJX39" i="7" s="1"/>
  <c r="AKL39" i="7"/>
  <c r="AKN39" i="7" s="1"/>
  <c r="ALB39" i="7"/>
  <c r="ALD39" i="7" s="1"/>
  <c r="ALR39" i="7"/>
  <c r="ALT39" i="7" s="1"/>
  <c r="AMH39" i="7"/>
  <c r="AMJ39" i="7" s="1"/>
  <c r="AMX39" i="7"/>
  <c r="AMZ39" i="7" s="1"/>
  <c r="ANN39" i="7"/>
  <c r="ANP39" i="7" s="1"/>
  <c r="AOD39" i="7"/>
  <c r="AOF39" i="7" s="1"/>
  <c r="AOT39" i="7"/>
  <c r="AOV39" i="7" s="1"/>
  <c r="APJ39" i="7"/>
  <c r="APL39" i="7" s="1"/>
  <c r="APZ39" i="7"/>
  <c r="AQB39" i="7" s="1"/>
  <c r="AQP39" i="7"/>
  <c r="AQR39" i="7" s="1"/>
  <c r="ARF39" i="7"/>
  <c r="ARH39" i="7" s="1"/>
  <c r="ARV39" i="7"/>
  <c r="ARX39" i="7" s="1"/>
  <c r="ASL39" i="7"/>
  <c r="ASN39" i="7" s="1"/>
  <c r="ATB39" i="7"/>
  <c r="ATD39" i="7" s="1"/>
  <c r="ATR39" i="7"/>
  <c r="ATT39" i="7" s="1"/>
  <c r="AUH39" i="7"/>
  <c r="AUJ39" i="7" s="1"/>
  <c r="AUX39" i="7"/>
  <c r="AUZ39" i="7" s="1"/>
  <c r="AVN39" i="7"/>
  <c r="AVP39" i="7" s="1"/>
  <c r="AWD39" i="7"/>
  <c r="AWF39" i="7" s="1"/>
  <c r="AWT39" i="7"/>
  <c r="AWV39" i="7" s="1"/>
  <c r="AXJ39" i="7"/>
  <c r="AXL39" i="7" s="1"/>
  <c r="AXZ39" i="7"/>
  <c r="AYB39" i="7" s="1"/>
  <c r="AYP39" i="7"/>
  <c r="AYR39" i="7" s="1"/>
  <c r="AZF39" i="7"/>
  <c r="AZH39" i="7" s="1"/>
  <c r="AZV39" i="7"/>
  <c r="AZX39" i="7" s="1"/>
  <c r="BAL39" i="7"/>
  <c r="BAN39" i="7" s="1"/>
  <c r="BBB39" i="7"/>
  <c r="BBD39" i="7" s="1"/>
  <c r="BBR39" i="7"/>
  <c r="BBT39" i="7" s="1"/>
  <c r="BCH39" i="7"/>
  <c r="BCJ39" i="7" s="1"/>
  <c r="BCX39" i="7"/>
  <c r="BCZ39" i="7" s="1"/>
  <c r="BDN39" i="7"/>
  <c r="BDP39" i="7" s="1"/>
  <c r="BED39" i="7"/>
  <c r="BEF39" i="7" s="1"/>
  <c r="BET39" i="7"/>
  <c r="BEV39" i="7" s="1"/>
  <c r="BFJ39" i="7"/>
  <c r="BFL39" i="7" s="1"/>
  <c r="BFZ39" i="7"/>
  <c r="BGB39" i="7" s="1"/>
  <c r="BGP39" i="7"/>
  <c r="BGR39" i="7" s="1"/>
  <c r="BHF39" i="7"/>
  <c r="BHH39" i="7" s="1"/>
  <c r="BHV39" i="7"/>
  <c r="BHX39" i="7" s="1"/>
  <c r="BIL39" i="7"/>
  <c r="BIN39" i="7" s="1"/>
  <c r="BJB39" i="7"/>
  <c r="BJD39" i="7" s="1"/>
  <c r="BJR39" i="7"/>
  <c r="BJT39" i="7" s="1"/>
  <c r="BKH39" i="7"/>
  <c r="BKJ39" i="7" s="1"/>
  <c r="BKX39" i="7"/>
  <c r="BKZ39" i="7" s="1"/>
  <c r="BLN39" i="7"/>
  <c r="BLP39" i="7" s="1"/>
  <c r="BMD39" i="7"/>
  <c r="BMF39" i="7" s="1"/>
  <c r="BMT39" i="7"/>
  <c r="BMV39" i="7" s="1"/>
  <c r="BNJ39" i="7"/>
  <c r="BNL39" i="7" s="1"/>
  <c r="BNZ39" i="7"/>
  <c r="BOB39" i="7" s="1"/>
  <c r="BOP39" i="7"/>
  <c r="BOR39" i="7" s="1"/>
  <c r="BPF39" i="7"/>
  <c r="BPH39" i="7" s="1"/>
  <c r="BPV39" i="7"/>
  <c r="BPX39" i="7" s="1"/>
  <c r="BQL39" i="7"/>
  <c r="BQN39" i="7" s="1"/>
  <c r="BRB39" i="7"/>
  <c r="BRD39" i="7" s="1"/>
  <c r="BRR39" i="7"/>
  <c r="BRT39" i="7" s="1"/>
  <c r="BSH39" i="7"/>
  <c r="BSJ39" i="7" s="1"/>
  <c r="BSX39" i="7"/>
  <c r="BSZ39" i="7" s="1"/>
  <c r="BTN39" i="7"/>
  <c r="BTP39" i="7" s="1"/>
  <c r="BUD39" i="7"/>
  <c r="BUF39" i="7" s="1"/>
  <c r="BUT39" i="7"/>
  <c r="BUV39" i="7" s="1"/>
  <c r="BVJ39" i="7"/>
  <c r="BVL39" i="7" s="1"/>
  <c r="BVZ39" i="7"/>
  <c r="BWB39" i="7" s="1"/>
  <c r="BWP39" i="7"/>
  <c r="BWR39" i="7" s="1"/>
  <c r="BXF39" i="7"/>
  <c r="BXH39" i="7" s="1"/>
  <c r="BXV39" i="7"/>
  <c r="BXX39" i="7" s="1"/>
  <c r="BYL39" i="7"/>
  <c r="BYN39" i="7" s="1"/>
  <c r="BZB39" i="7"/>
  <c r="BZD39" i="7" s="1"/>
  <c r="BZR39" i="7"/>
  <c r="BZT39" i="7" s="1"/>
  <c r="CAH39" i="7"/>
  <c r="CAJ39" i="7" s="1"/>
  <c r="CAX39" i="7"/>
  <c r="CAZ39" i="7" s="1"/>
  <c r="CBN39" i="7"/>
  <c r="CBP39" i="7" s="1"/>
  <c r="CCD39" i="7"/>
  <c r="CCF39" i="7" s="1"/>
  <c r="CCT39" i="7"/>
  <c r="CCV39" i="7" s="1"/>
  <c r="CDJ39" i="7"/>
  <c r="CDL39" i="7" s="1"/>
  <c r="CDZ39" i="7"/>
  <c r="CEB39" i="7" s="1"/>
  <c r="CEP39" i="7"/>
  <c r="CER39" i="7" s="1"/>
  <c r="CFF39" i="7"/>
  <c r="CFH39" i="7" s="1"/>
  <c r="CFV39" i="7"/>
  <c r="CFX39" i="7" s="1"/>
  <c r="CGL39" i="7"/>
  <c r="CGN39" i="7" s="1"/>
  <c r="CHB39" i="7"/>
  <c r="CHD39" i="7" s="1"/>
  <c r="CHR39" i="7"/>
  <c r="CHT39" i="7" s="1"/>
  <c r="CIH39" i="7"/>
  <c r="CIJ39" i="7" s="1"/>
  <c r="CIX39" i="7"/>
  <c r="CIZ39" i="7" s="1"/>
  <c r="CJN39" i="7"/>
  <c r="CJP39" i="7" s="1"/>
  <c r="CKD39" i="7"/>
  <c r="CKF39" i="7" s="1"/>
  <c r="CKT39" i="7"/>
  <c r="CKV39" i="7" s="1"/>
  <c r="CLJ39" i="7"/>
  <c r="CLL39" i="7" s="1"/>
  <c r="CLZ39" i="7"/>
  <c r="CMB39" i="7" s="1"/>
  <c r="CMP39" i="7"/>
  <c r="CMR39" i="7" s="1"/>
  <c r="CNF39" i="7"/>
  <c r="CNH39" i="7" s="1"/>
  <c r="CNV39" i="7"/>
  <c r="CNX39" i="7" s="1"/>
  <c r="COL39" i="7"/>
  <c r="CON39" i="7" s="1"/>
  <c r="CPB39" i="7"/>
  <c r="CPD39" i="7" s="1"/>
  <c r="CPR39" i="7"/>
  <c r="CPT39" i="7" s="1"/>
  <c r="CQH39" i="7"/>
  <c r="CQJ39" i="7" s="1"/>
  <c r="CQX39" i="7"/>
  <c r="CQZ39" i="7" s="1"/>
  <c r="CRN39" i="7"/>
  <c r="CRP39" i="7" s="1"/>
  <c r="CSD39" i="7"/>
  <c r="CSF39" i="7" s="1"/>
  <c r="CST39" i="7"/>
  <c r="CSV39" i="7" s="1"/>
  <c r="CTJ39" i="7"/>
  <c r="CTL39" i="7" s="1"/>
  <c r="CTZ39" i="7"/>
  <c r="CUB39" i="7" s="1"/>
  <c r="CUP39" i="7"/>
  <c r="CUR39" i="7" s="1"/>
  <c r="CVF39" i="7"/>
  <c r="CVH39" i="7" s="1"/>
  <c r="CVV39" i="7"/>
  <c r="CVX39" i="7" s="1"/>
  <c r="CWL39" i="7"/>
  <c r="CWN39" i="7" s="1"/>
  <c r="CXB39" i="7"/>
  <c r="CXD39" i="7" s="1"/>
  <c r="CXR39" i="7"/>
  <c r="CXT39" i="7" s="1"/>
  <c r="CYH39" i="7"/>
  <c r="CYJ39" i="7" s="1"/>
  <c r="CYX39" i="7"/>
  <c r="CYZ39" i="7" s="1"/>
  <c r="CZN39" i="7"/>
  <c r="CZP39" i="7" s="1"/>
  <c r="DAD39" i="7"/>
  <c r="DAF39" i="7" s="1"/>
  <c r="DAT39" i="7"/>
  <c r="DAV39" i="7" s="1"/>
  <c r="DBJ39" i="7"/>
  <c r="DBL39" i="7" s="1"/>
  <c r="DBZ39" i="7"/>
  <c r="DCB39" i="7" s="1"/>
  <c r="DCP39" i="7"/>
  <c r="DCR39" i="7" s="1"/>
  <c r="DDF39" i="7"/>
  <c r="DDH39" i="7" s="1"/>
  <c r="DDV39" i="7"/>
  <c r="DDX39" i="7" s="1"/>
  <c r="DEL39" i="7"/>
  <c r="DEN39" i="7" s="1"/>
  <c r="DFB39" i="7"/>
  <c r="DFD39" i="7" s="1"/>
  <c r="DFR39" i="7"/>
  <c r="DFT39" i="7" s="1"/>
  <c r="DGH39" i="7"/>
  <c r="DGJ39" i="7" s="1"/>
  <c r="DGX39" i="7"/>
  <c r="DGZ39" i="7" s="1"/>
  <c r="DHN39" i="7"/>
  <c r="DHP39" i="7" s="1"/>
  <c r="DID39" i="7"/>
  <c r="DIF39" i="7" s="1"/>
  <c r="DIT39" i="7"/>
  <c r="DIV39" i="7" s="1"/>
  <c r="DJJ39" i="7"/>
  <c r="DJL39" i="7" s="1"/>
  <c r="DJZ39" i="7"/>
  <c r="DKB39" i="7" s="1"/>
  <c r="DKP39" i="7"/>
  <c r="DKR39" i="7" s="1"/>
  <c r="DLF39" i="7"/>
  <c r="DLH39" i="7" s="1"/>
  <c r="DLV39" i="7"/>
  <c r="DLX39" i="7" s="1"/>
  <c r="DML39" i="7"/>
  <c r="DMN39" i="7" s="1"/>
  <c r="DNB39" i="7"/>
  <c r="DND39" i="7" s="1"/>
  <c r="DNR39" i="7"/>
  <c r="DNT39" i="7" s="1"/>
  <c r="DOH39" i="7"/>
  <c r="DOJ39" i="7" s="1"/>
  <c r="DOX39" i="7"/>
  <c r="DOZ39" i="7" s="1"/>
  <c r="DPN39" i="7"/>
  <c r="DPP39" i="7" s="1"/>
  <c r="DQD39" i="7"/>
  <c r="DQF39" i="7" s="1"/>
  <c r="DQT39" i="7"/>
  <c r="DQV39" i="7" s="1"/>
  <c r="DRJ39" i="7"/>
  <c r="DRL39" i="7" s="1"/>
  <c r="DRZ39" i="7"/>
  <c r="DSB39" i="7" s="1"/>
  <c r="DSP39" i="7"/>
  <c r="DSR39" i="7" s="1"/>
  <c r="DTF39" i="7"/>
  <c r="DTH39" i="7" s="1"/>
  <c r="DTV39" i="7"/>
  <c r="DTX39" i="7" s="1"/>
  <c r="DUL39" i="7"/>
  <c r="DUN39" i="7" s="1"/>
  <c r="DVB39" i="7"/>
  <c r="DVD39" i="7" s="1"/>
  <c r="DVR39" i="7"/>
  <c r="DVT39" i="7" s="1"/>
  <c r="DWH39" i="7"/>
  <c r="DWJ39" i="7" s="1"/>
  <c r="DWX39" i="7"/>
  <c r="DWZ39" i="7" s="1"/>
  <c r="DXN39" i="7"/>
  <c r="DXP39" i="7" s="1"/>
  <c r="DYD39" i="7"/>
  <c r="DYF39" i="7" s="1"/>
  <c r="DYT39" i="7"/>
  <c r="DYV39" i="7" s="1"/>
  <c r="DZJ39" i="7"/>
  <c r="DZL39" i="7" s="1"/>
  <c r="DZZ39" i="7"/>
  <c r="EAB39" i="7" s="1"/>
  <c r="EAP39" i="7"/>
  <c r="EAR39" i="7" s="1"/>
  <c r="EBF39" i="7"/>
  <c r="EBH39" i="7" s="1"/>
  <c r="EBV39" i="7"/>
  <c r="EBX39" i="7" s="1"/>
  <c r="ECL39" i="7"/>
  <c r="ECN39" i="7" s="1"/>
  <c r="EDB39" i="7"/>
  <c r="EDD39" i="7" s="1"/>
  <c r="EDR39" i="7"/>
  <c r="EDT39" i="7" s="1"/>
  <c r="EEH39" i="7"/>
  <c r="EEJ39" i="7" s="1"/>
  <c r="EEX39" i="7"/>
  <c r="EEZ39" i="7" s="1"/>
  <c r="EFN39" i="7"/>
  <c r="EFP39" i="7" s="1"/>
  <c r="EGD39" i="7"/>
  <c r="EGF39" i="7" s="1"/>
  <c r="EGT39" i="7"/>
  <c r="EGV39" i="7" s="1"/>
  <c r="EHJ39" i="7"/>
  <c r="EHL39" i="7" s="1"/>
  <c r="EHZ39" i="7"/>
  <c r="EIB39" i="7" s="1"/>
  <c r="EIP39" i="7"/>
  <c r="EIR39" i="7" s="1"/>
  <c r="EJF39" i="7"/>
  <c r="EJH39" i="7" s="1"/>
  <c r="EJV39" i="7"/>
  <c r="EJX39" i="7" s="1"/>
  <c r="EKL39" i="7"/>
  <c r="EKN39" i="7" s="1"/>
  <c r="ELB39" i="7"/>
  <c r="ELD39" i="7" s="1"/>
  <c r="ELR39" i="7"/>
  <c r="ELT39" i="7" s="1"/>
  <c r="EMH39" i="7"/>
  <c r="EMJ39" i="7" s="1"/>
  <c r="EMX39" i="7"/>
  <c r="EMZ39" i="7" s="1"/>
  <c r="ENN39" i="7"/>
  <c r="ENP39" i="7" s="1"/>
  <c r="EOD39" i="7"/>
  <c r="EOF39" i="7" s="1"/>
  <c r="EOT39" i="7"/>
  <c r="EOV39" i="7" s="1"/>
  <c r="EPJ39" i="7"/>
  <c r="EPL39" i="7" s="1"/>
  <c r="EPZ39" i="7"/>
  <c r="EQB39" i="7" s="1"/>
  <c r="EQP39" i="7"/>
  <c r="EQR39" i="7" s="1"/>
  <c r="ERF39" i="7"/>
  <c r="ERH39" i="7" s="1"/>
  <c r="ERV39" i="7"/>
  <c r="ERX39" i="7" s="1"/>
  <c r="ESL39" i="7"/>
  <c r="ESN39" i="7" s="1"/>
  <c r="ETB39" i="7"/>
  <c r="ETD39" i="7" s="1"/>
  <c r="ETR39" i="7"/>
  <c r="ETT39" i="7" s="1"/>
  <c r="EUH39" i="7"/>
  <c r="EUJ39" i="7" s="1"/>
  <c r="EUX39" i="7"/>
  <c r="EUZ39" i="7" s="1"/>
  <c r="EVN39" i="7"/>
  <c r="EVP39" i="7" s="1"/>
  <c r="EWD39" i="7"/>
  <c r="EWF39" i="7" s="1"/>
  <c r="EWT39" i="7"/>
  <c r="EWV39" i="7" s="1"/>
  <c r="EXJ39" i="7"/>
  <c r="EXL39" i="7" s="1"/>
  <c r="EXZ39" i="7"/>
  <c r="EYB39" i="7" s="1"/>
  <c r="EYP39" i="7"/>
  <c r="EYR39" i="7" s="1"/>
  <c r="EZF39" i="7"/>
  <c r="EZH39" i="7" s="1"/>
  <c r="EZV39" i="7"/>
  <c r="EZX39" i="7" s="1"/>
  <c r="FAL39" i="7"/>
  <c r="FAN39" i="7" s="1"/>
  <c r="FBB39" i="7"/>
  <c r="FBD39" i="7" s="1"/>
  <c r="FBR39" i="7"/>
  <c r="FBT39" i="7" s="1"/>
  <c r="FCH39" i="7"/>
  <c r="FCJ39" i="7" s="1"/>
  <c r="FCX39" i="7"/>
  <c r="FCZ39" i="7" s="1"/>
  <c r="FDN39" i="7"/>
  <c r="FDP39" i="7" s="1"/>
  <c r="FED39" i="7"/>
  <c r="FEF39" i="7" s="1"/>
  <c r="FET39" i="7"/>
  <c r="FEV39" i="7" s="1"/>
  <c r="FFJ39" i="7"/>
  <c r="FFL39" i="7" s="1"/>
  <c r="FFZ39" i="7"/>
  <c r="FGB39" i="7" s="1"/>
  <c r="FGP39" i="7"/>
  <c r="FGR39" i="7" s="1"/>
  <c r="FHF39" i="7"/>
  <c r="FHH39" i="7" s="1"/>
  <c r="FHV39" i="7"/>
  <c r="FHX39" i="7" s="1"/>
  <c r="FIL39" i="7"/>
  <c r="FIN39" i="7" s="1"/>
  <c r="FJB39" i="7"/>
  <c r="FJD39" i="7" s="1"/>
  <c r="FJR39" i="7"/>
  <c r="FJT39" i="7" s="1"/>
  <c r="FKH39" i="7"/>
  <c r="FKJ39" i="7" s="1"/>
  <c r="FKX39" i="7"/>
  <c r="FKZ39" i="7" s="1"/>
  <c r="FLN39" i="7"/>
  <c r="FLP39" i="7" s="1"/>
  <c r="FMD39" i="7"/>
  <c r="FMF39" i="7" s="1"/>
  <c r="FMT39" i="7"/>
  <c r="FMV39" i="7" s="1"/>
  <c r="FNJ39" i="7"/>
  <c r="FNL39" i="7" s="1"/>
  <c r="FNZ39" i="7"/>
  <c r="FOB39" i="7" s="1"/>
  <c r="FOP39" i="7"/>
  <c r="FOR39" i="7" s="1"/>
  <c r="FPF39" i="7"/>
  <c r="FPH39" i="7" s="1"/>
  <c r="FPV39" i="7"/>
  <c r="FPX39" i="7" s="1"/>
  <c r="FQL39" i="7"/>
  <c r="FQN39" i="7" s="1"/>
  <c r="FRB39" i="7"/>
  <c r="FRD39" i="7" s="1"/>
  <c r="FRR39" i="7"/>
  <c r="FRT39" i="7" s="1"/>
  <c r="FSH39" i="7"/>
  <c r="FSJ39" i="7" s="1"/>
  <c r="FSX39" i="7"/>
  <c r="FSZ39" i="7" s="1"/>
  <c r="FTN39" i="7"/>
  <c r="FTP39" i="7" s="1"/>
  <c r="FUD39" i="7"/>
  <c r="FUF39" i="7" s="1"/>
  <c r="FUT39" i="7"/>
  <c r="FUV39" i="7" s="1"/>
  <c r="FVJ39" i="7"/>
  <c r="FVL39" i="7" s="1"/>
  <c r="FVZ39" i="7"/>
  <c r="FWB39" i="7" s="1"/>
  <c r="FWP39" i="7"/>
  <c r="FWR39" i="7" s="1"/>
  <c r="FXF39" i="7"/>
  <c r="FXH39" i="7" s="1"/>
  <c r="FXV39" i="7"/>
  <c r="FXX39" i="7" s="1"/>
  <c r="FYL39" i="7"/>
  <c r="FYN39" i="7" s="1"/>
  <c r="FZB39" i="7"/>
  <c r="FZD39" i="7" s="1"/>
  <c r="FZR39" i="7"/>
  <c r="FZT39" i="7" s="1"/>
  <c r="GAH39" i="7"/>
  <c r="GAJ39" i="7" s="1"/>
  <c r="GAX39" i="7"/>
  <c r="GAZ39" i="7" s="1"/>
  <c r="GBN39" i="7"/>
  <c r="GBP39" i="7" s="1"/>
  <c r="GCD39" i="7"/>
  <c r="GCF39" i="7" s="1"/>
  <c r="GCT39" i="7"/>
  <c r="GCV39" i="7" s="1"/>
  <c r="GDJ39" i="7"/>
  <c r="GDL39" i="7" s="1"/>
  <c r="GDZ39" i="7"/>
  <c r="GEB39" i="7" s="1"/>
  <c r="GEP39" i="7"/>
  <c r="GER39" i="7" s="1"/>
  <c r="GFF39" i="7"/>
  <c r="GFH39" i="7" s="1"/>
  <c r="GFV39" i="7"/>
  <c r="GFX39" i="7" s="1"/>
  <c r="GGL39" i="7"/>
  <c r="GGN39" i="7" s="1"/>
  <c r="GHB39" i="7"/>
  <c r="GHD39" i="7" s="1"/>
  <c r="GHR39" i="7"/>
  <c r="GHT39" i="7" s="1"/>
  <c r="GIH39" i="7"/>
  <c r="GIJ39" i="7" s="1"/>
  <c r="GIX39" i="7"/>
  <c r="GIZ39" i="7" s="1"/>
  <c r="GJN39" i="7"/>
  <c r="GJP39" i="7" s="1"/>
  <c r="GKD39" i="7"/>
  <c r="GKF39" i="7" s="1"/>
  <c r="GKT39" i="7"/>
  <c r="GKV39" i="7" s="1"/>
  <c r="GLJ39" i="7"/>
  <c r="GLL39" i="7" s="1"/>
  <c r="GLZ39" i="7"/>
  <c r="GMB39" i="7" s="1"/>
  <c r="GMP39" i="7"/>
  <c r="GMR39" i="7" s="1"/>
  <c r="GNF39" i="7"/>
  <c r="GNH39" i="7" s="1"/>
  <c r="GNV39" i="7"/>
  <c r="GNX39" i="7" s="1"/>
  <c r="GOL39" i="7"/>
  <c r="GON39" i="7" s="1"/>
  <c r="GPB39" i="7"/>
  <c r="GPD39" i="7" s="1"/>
  <c r="GPR39" i="7"/>
  <c r="GPT39" i="7" s="1"/>
  <c r="GQH39" i="7"/>
  <c r="GQJ39" i="7" s="1"/>
  <c r="GQX39" i="7"/>
  <c r="GQZ39" i="7" s="1"/>
  <c r="GRN39" i="7"/>
  <c r="GRP39" i="7" s="1"/>
  <c r="GSD39" i="7"/>
  <c r="GSF39" i="7" s="1"/>
  <c r="GST39" i="7"/>
  <c r="GSV39" i="7" s="1"/>
  <c r="GTJ39" i="7"/>
  <c r="GTL39" i="7" s="1"/>
  <c r="GTZ39" i="7"/>
  <c r="GUB39" i="7" s="1"/>
  <c r="GUP39" i="7"/>
  <c r="GUR39" i="7" s="1"/>
  <c r="GVF39" i="7"/>
  <c r="GVH39" i="7" s="1"/>
  <c r="GVV39" i="7"/>
  <c r="GVX39" i="7" s="1"/>
  <c r="GWL39" i="7"/>
  <c r="GWN39" i="7" s="1"/>
  <c r="GXB39" i="7"/>
  <c r="GXD39" i="7" s="1"/>
  <c r="GXR39" i="7"/>
  <c r="GXT39" i="7" s="1"/>
  <c r="GYH39" i="7"/>
  <c r="GYJ39" i="7" s="1"/>
  <c r="GYX39" i="7"/>
  <c r="GYZ39" i="7" s="1"/>
  <c r="GZN39" i="7"/>
  <c r="GZP39" i="7" s="1"/>
  <c r="HAD39" i="7"/>
  <c r="HAF39" i="7" s="1"/>
  <c r="HAT39" i="7"/>
  <c r="HAV39" i="7" s="1"/>
  <c r="HBJ39" i="7"/>
  <c r="HBL39" i="7" s="1"/>
  <c r="HBZ39" i="7"/>
  <c r="HCB39" i="7" s="1"/>
  <c r="HCP39" i="7"/>
  <c r="HCR39" i="7" s="1"/>
  <c r="HDF39" i="7"/>
  <c r="HDH39" i="7" s="1"/>
  <c r="HDV39" i="7"/>
  <c r="HDX39" i="7" s="1"/>
  <c r="HEL39" i="7"/>
  <c r="HEN39" i="7" s="1"/>
  <c r="HFB39" i="7"/>
  <c r="HFD39" i="7" s="1"/>
  <c r="HFR39" i="7"/>
  <c r="HFT39" i="7" s="1"/>
  <c r="HGH39" i="7"/>
  <c r="HGJ39" i="7" s="1"/>
  <c r="HGX39" i="7"/>
  <c r="HGZ39" i="7" s="1"/>
  <c r="HHN39" i="7"/>
  <c r="HHP39" i="7" s="1"/>
  <c r="HID39" i="7"/>
  <c r="HIF39" i="7" s="1"/>
  <c r="HIT39" i="7"/>
  <c r="HIV39" i="7" s="1"/>
  <c r="HJJ39" i="7"/>
  <c r="HJL39" i="7" s="1"/>
  <c r="HJZ39" i="7"/>
  <c r="HKB39" i="7" s="1"/>
  <c r="HKP39" i="7"/>
  <c r="HKR39" i="7" s="1"/>
  <c r="HLF39" i="7"/>
  <c r="HLH39" i="7" s="1"/>
  <c r="HLV39" i="7"/>
  <c r="HLX39" i="7" s="1"/>
  <c r="HML39" i="7"/>
  <c r="HMN39" i="7" s="1"/>
  <c r="HNB39" i="7"/>
  <c r="HND39" i="7" s="1"/>
  <c r="HNR39" i="7"/>
  <c r="HNT39" i="7" s="1"/>
  <c r="HOH39" i="7"/>
  <c r="HOJ39" i="7" s="1"/>
  <c r="HOX39" i="7"/>
  <c r="HOZ39" i="7" s="1"/>
  <c r="HPN39" i="7"/>
  <c r="HPP39" i="7" s="1"/>
  <c r="HQD39" i="7"/>
  <c r="HQF39" i="7" s="1"/>
  <c r="HQT39" i="7"/>
  <c r="HQV39" i="7" s="1"/>
  <c r="HRJ39" i="7"/>
  <c r="HRL39" i="7" s="1"/>
  <c r="HRZ39" i="7"/>
  <c r="HSB39" i="7" s="1"/>
  <c r="HSP39" i="7"/>
  <c r="HSR39" i="7" s="1"/>
  <c r="HTF39" i="7"/>
  <c r="HTH39" i="7" s="1"/>
  <c r="HTV39" i="7"/>
  <c r="HTX39" i="7" s="1"/>
  <c r="HUL39" i="7"/>
  <c r="HUN39" i="7" s="1"/>
  <c r="HVB39" i="7"/>
  <c r="HVD39" i="7" s="1"/>
  <c r="HVR39" i="7"/>
  <c r="HVT39" i="7" s="1"/>
  <c r="HWH39" i="7"/>
  <c r="HWJ39" i="7" s="1"/>
  <c r="HWX39" i="7"/>
  <c r="HWZ39" i="7" s="1"/>
  <c r="HXN39" i="7"/>
  <c r="HXP39" i="7" s="1"/>
  <c r="HYD39" i="7"/>
  <c r="HYF39" i="7" s="1"/>
  <c r="HYT39" i="7"/>
  <c r="HYV39" i="7" s="1"/>
  <c r="HZJ39" i="7"/>
  <c r="HZL39" i="7" s="1"/>
  <c r="HZZ39" i="7"/>
  <c r="IAB39" i="7" s="1"/>
  <c r="IAP39" i="7"/>
  <c r="IAR39" i="7" s="1"/>
  <c r="IBF39" i="7"/>
  <c r="IBH39" i="7" s="1"/>
  <c r="IBV39" i="7"/>
  <c r="IBX39" i="7" s="1"/>
  <c r="ICL39" i="7"/>
  <c r="ICN39" i="7" s="1"/>
  <c r="IDB39" i="7"/>
  <c r="IDD39" i="7" s="1"/>
  <c r="IDR39" i="7"/>
  <c r="IDT39" i="7" s="1"/>
  <c r="IEH39" i="7"/>
  <c r="IEJ39" i="7" s="1"/>
  <c r="IEX39" i="7"/>
  <c r="IEZ39" i="7" s="1"/>
  <c r="IFN39" i="7"/>
  <c r="IFP39" i="7" s="1"/>
  <c r="IGD39" i="7"/>
  <c r="IGF39" i="7" s="1"/>
  <c r="IGT39" i="7"/>
  <c r="IGV39" i="7" s="1"/>
  <c r="IHJ39" i="7"/>
  <c r="IHL39" i="7" s="1"/>
  <c r="IHZ39" i="7"/>
  <c r="IIB39" i="7" s="1"/>
  <c r="IIP39" i="7"/>
  <c r="IIR39" i="7" s="1"/>
  <c r="IJF39" i="7"/>
  <c r="IJH39" i="7" s="1"/>
  <c r="IJV39" i="7"/>
  <c r="IJX39" i="7" s="1"/>
  <c r="IKL39" i="7"/>
  <c r="IKN39" i="7" s="1"/>
  <c r="ILB39" i="7"/>
  <c r="ILD39" i="7" s="1"/>
  <c r="ILR39" i="7"/>
  <c r="ILT39" i="7" s="1"/>
  <c r="IMH39" i="7"/>
  <c r="IMJ39" i="7" s="1"/>
  <c r="IMX39" i="7"/>
  <c r="IMZ39" i="7" s="1"/>
  <c r="INN39" i="7"/>
  <c r="INP39" i="7" s="1"/>
  <c r="IOD39" i="7"/>
  <c r="IOF39" i="7" s="1"/>
  <c r="IOT39" i="7"/>
  <c r="IOV39" i="7" s="1"/>
  <c r="IPJ39" i="7"/>
  <c r="IPL39" i="7" s="1"/>
  <c r="IPZ39" i="7"/>
  <c r="IQB39" i="7" s="1"/>
  <c r="IQP39" i="7"/>
  <c r="IQR39" i="7" s="1"/>
  <c r="IRF39" i="7"/>
  <c r="IRH39" i="7" s="1"/>
  <c r="IRV39" i="7"/>
  <c r="IRX39" i="7" s="1"/>
  <c r="ISL39" i="7"/>
  <c r="ISN39" i="7" s="1"/>
  <c r="ITB39" i="7"/>
  <c r="ITD39" i="7" s="1"/>
  <c r="ITR39" i="7"/>
  <c r="ITT39" i="7" s="1"/>
  <c r="IUH39" i="7"/>
  <c r="IUJ39" i="7" s="1"/>
  <c r="IUX39" i="7"/>
  <c r="IUZ39" i="7" s="1"/>
  <c r="IVN39" i="7"/>
  <c r="IVP39" i="7" s="1"/>
  <c r="IWD39" i="7"/>
  <c r="IWF39" i="7" s="1"/>
  <c r="IWT39" i="7"/>
  <c r="IWV39" i="7" s="1"/>
  <c r="IXJ39" i="7"/>
  <c r="IXL39" i="7" s="1"/>
  <c r="IXZ39" i="7"/>
  <c r="IYB39" i="7" s="1"/>
  <c r="IYP39" i="7"/>
  <c r="IYR39" i="7" s="1"/>
  <c r="IZF39" i="7"/>
  <c r="IZH39" i="7" s="1"/>
  <c r="IZV39" i="7"/>
  <c r="IZX39" i="7" s="1"/>
  <c r="JAL39" i="7"/>
  <c r="JAN39" i="7" s="1"/>
  <c r="JBB39" i="7"/>
  <c r="JBD39" i="7" s="1"/>
  <c r="JBR39" i="7"/>
  <c r="JBT39" i="7" s="1"/>
  <c r="JCH39" i="7"/>
  <c r="JCJ39" i="7" s="1"/>
  <c r="JCX39" i="7"/>
  <c r="JCZ39" i="7" s="1"/>
  <c r="JDN39" i="7"/>
  <c r="JDP39" i="7" s="1"/>
  <c r="JED39" i="7"/>
  <c r="JEF39" i="7" s="1"/>
  <c r="JET39" i="7"/>
  <c r="JEV39" i="7" s="1"/>
  <c r="JFJ39" i="7"/>
  <c r="JFL39" i="7" s="1"/>
  <c r="JFZ39" i="7"/>
  <c r="JGB39" i="7" s="1"/>
  <c r="JGP39" i="7"/>
  <c r="JGR39" i="7" s="1"/>
  <c r="JHF39" i="7"/>
  <c r="JHH39" i="7" s="1"/>
  <c r="JHV39" i="7"/>
  <c r="JHX39" i="7" s="1"/>
  <c r="JIL39" i="7"/>
  <c r="JIN39" i="7" s="1"/>
  <c r="JJB39" i="7"/>
  <c r="JJD39" i="7" s="1"/>
  <c r="JJR39" i="7"/>
  <c r="JJT39" i="7" s="1"/>
  <c r="JKH39" i="7"/>
  <c r="JKJ39" i="7" s="1"/>
  <c r="JKX39" i="7"/>
  <c r="JKZ39" i="7" s="1"/>
  <c r="JLN39" i="7"/>
  <c r="JLP39" i="7" s="1"/>
  <c r="JMD39" i="7"/>
  <c r="JMF39" i="7" s="1"/>
  <c r="JMT39" i="7"/>
  <c r="JMV39" i="7" s="1"/>
  <c r="JNJ39" i="7"/>
  <c r="JNL39" i="7" s="1"/>
  <c r="JNZ39" i="7"/>
  <c r="JOB39" i="7" s="1"/>
  <c r="JOP39" i="7"/>
  <c r="JOR39" i="7" s="1"/>
  <c r="JPF39" i="7"/>
  <c r="JPH39" i="7" s="1"/>
  <c r="JPV39" i="7"/>
  <c r="JPX39" i="7" s="1"/>
  <c r="JQL39" i="7"/>
  <c r="JQN39" i="7" s="1"/>
  <c r="JRB39" i="7"/>
  <c r="JRD39" i="7" s="1"/>
  <c r="JRR39" i="7"/>
  <c r="JRT39" i="7" s="1"/>
  <c r="JSH39" i="7"/>
  <c r="JSJ39" i="7" s="1"/>
  <c r="JSX39" i="7"/>
  <c r="JSZ39" i="7" s="1"/>
  <c r="JTN39" i="7"/>
  <c r="JTP39" i="7" s="1"/>
  <c r="JUD39" i="7"/>
  <c r="JUF39" i="7" s="1"/>
  <c r="JUT39" i="7"/>
  <c r="JUV39" i="7" s="1"/>
  <c r="JVJ39" i="7"/>
  <c r="JVL39" i="7" s="1"/>
  <c r="JVZ39" i="7"/>
  <c r="JWB39" i="7" s="1"/>
  <c r="JWP39" i="7"/>
  <c r="JWR39" i="7" s="1"/>
  <c r="JXF39" i="7"/>
  <c r="JXH39" i="7" s="1"/>
  <c r="JXV39" i="7"/>
  <c r="JXX39" i="7" s="1"/>
  <c r="JYL39" i="7"/>
  <c r="JYN39" i="7" s="1"/>
  <c r="JZB39" i="7"/>
  <c r="JZD39" i="7" s="1"/>
  <c r="JZR39" i="7"/>
  <c r="JZT39" i="7" s="1"/>
  <c r="KAH39" i="7"/>
  <c r="KAJ39" i="7" s="1"/>
  <c r="KAX39" i="7"/>
  <c r="KAZ39" i="7" s="1"/>
  <c r="KBN39" i="7"/>
  <c r="KBP39" i="7" s="1"/>
  <c r="KCD39" i="7"/>
  <c r="KCF39" i="7" s="1"/>
  <c r="KCT39" i="7"/>
  <c r="KCV39" i="7" s="1"/>
  <c r="KDJ39" i="7"/>
  <c r="KDL39" i="7" s="1"/>
  <c r="KDZ39" i="7"/>
  <c r="KEB39" i="7" s="1"/>
  <c r="KEP39" i="7"/>
  <c r="KER39" i="7" s="1"/>
  <c r="KFF39" i="7"/>
  <c r="KFH39" i="7" s="1"/>
  <c r="KFV39" i="7"/>
  <c r="KFX39" i="7" s="1"/>
  <c r="KGL39" i="7"/>
  <c r="KGN39" i="7" s="1"/>
  <c r="KHB39" i="7"/>
  <c r="KHD39" i="7" s="1"/>
  <c r="KHR39" i="7"/>
  <c r="KHT39" i="7" s="1"/>
  <c r="KIH39" i="7"/>
  <c r="KIJ39" i="7" s="1"/>
  <c r="KIX39" i="7"/>
  <c r="KIZ39" i="7" s="1"/>
  <c r="KJN39" i="7"/>
  <c r="KJP39" i="7" s="1"/>
  <c r="KKD39" i="7"/>
  <c r="KKF39" i="7" s="1"/>
  <c r="KKT39" i="7"/>
  <c r="KKV39" i="7" s="1"/>
  <c r="KLJ39" i="7"/>
  <c r="KLL39" i="7" s="1"/>
  <c r="KLZ39" i="7"/>
  <c r="KMB39" i="7" s="1"/>
  <c r="KMP39" i="7"/>
  <c r="KMR39" i="7" s="1"/>
  <c r="KNF39" i="7"/>
  <c r="KNH39" i="7" s="1"/>
  <c r="KNV39" i="7"/>
  <c r="KNX39" i="7" s="1"/>
  <c r="KOL39" i="7"/>
  <c r="KON39" i="7" s="1"/>
  <c r="KPB39" i="7"/>
  <c r="KPD39" i="7" s="1"/>
  <c r="KPR39" i="7"/>
  <c r="KPT39" i="7" s="1"/>
  <c r="KQH39" i="7"/>
  <c r="KQJ39" i="7" s="1"/>
  <c r="KQX39" i="7"/>
  <c r="KQZ39" i="7" s="1"/>
  <c r="KRM39" i="7"/>
  <c r="KRN39" i="7"/>
  <c r="KRP39" i="7" s="1"/>
  <c r="ILP39" i="7"/>
  <c r="IMF39" i="7"/>
  <c r="IMV39" i="7"/>
  <c r="INL39" i="7"/>
  <c r="IOB39" i="7"/>
  <c r="IOR39" i="7"/>
  <c r="IPH39" i="7"/>
  <c r="IPX39" i="7"/>
  <c r="IQN39" i="7"/>
  <c r="IRD39" i="7"/>
  <c r="IRT39" i="7"/>
  <c r="ISJ39" i="7"/>
  <c r="ISZ39" i="7"/>
  <c r="ITP39" i="7"/>
  <c r="IUF39" i="7"/>
  <c r="IUV39" i="7"/>
  <c r="IVL39" i="7"/>
  <c r="IWB39" i="7"/>
  <c r="IWR39" i="7"/>
  <c r="IXH39" i="7"/>
  <c r="IXX39" i="7"/>
  <c r="IYN39" i="7"/>
  <c r="IZD39" i="7"/>
  <c r="IZT39" i="7"/>
  <c r="JAJ39" i="7"/>
  <c r="JAZ39" i="7"/>
  <c r="JBP39" i="7"/>
  <c r="JCF39" i="7"/>
  <c r="JCV39" i="7"/>
  <c r="JDL39" i="7"/>
  <c r="JEB39" i="7"/>
  <c r="JER39" i="7"/>
  <c r="JFH39" i="7"/>
  <c r="JFX39" i="7"/>
  <c r="JGN39" i="7"/>
  <c r="JHD39" i="7"/>
  <c r="JHT39" i="7"/>
  <c r="JIJ39" i="7"/>
  <c r="JIZ39" i="7"/>
  <c r="JJP39" i="7"/>
  <c r="JKF39" i="7"/>
  <c r="JKV39" i="7"/>
  <c r="JLL39" i="7"/>
  <c r="JMB39" i="7"/>
  <c r="JMR39" i="7"/>
  <c r="JNH39" i="7"/>
  <c r="JNX39" i="7"/>
  <c r="JON39" i="7"/>
  <c r="JPD39" i="7"/>
  <c r="JPT39" i="7"/>
  <c r="JQJ39" i="7"/>
  <c r="JQZ39" i="7"/>
  <c r="JRP39" i="7"/>
  <c r="JSF39" i="7"/>
  <c r="JSV39" i="7"/>
  <c r="JTL39" i="7"/>
  <c r="JUB39" i="7"/>
  <c r="JUR39" i="7"/>
  <c r="JVH39" i="7"/>
  <c r="JVX39" i="7"/>
  <c r="JWN39" i="7"/>
  <c r="JXD39" i="7"/>
  <c r="JXT39" i="7"/>
  <c r="JYJ39" i="7"/>
  <c r="JYZ39" i="7"/>
  <c r="JZP39" i="7"/>
  <c r="KAF39" i="7"/>
  <c r="KAV39" i="7"/>
  <c r="KBL39" i="7"/>
  <c r="KCB39" i="7"/>
  <c r="KCR39" i="7"/>
  <c r="KDH39" i="7"/>
  <c r="KDX39" i="7"/>
  <c r="KEN39" i="7"/>
  <c r="KFD39" i="7"/>
  <c r="KFT39" i="7"/>
  <c r="KGJ39" i="7"/>
  <c r="KGZ39" i="7"/>
  <c r="KHP39" i="7"/>
  <c r="KIF39" i="7"/>
  <c r="KIV39" i="7"/>
  <c r="KJL39" i="7"/>
  <c r="KKB39" i="7"/>
  <c r="KKR39" i="7"/>
  <c r="KLH39" i="7"/>
  <c r="KLX39" i="7"/>
  <c r="KMN39" i="7"/>
  <c r="KND39" i="7"/>
  <c r="KNT39" i="7"/>
  <c r="KOJ39" i="7"/>
  <c r="KOZ39" i="7"/>
  <c r="KPP39" i="7"/>
  <c r="KQF39" i="7"/>
  <c r="KQV39" i="7"/>
  <c r="KRL39" i="7"/>
  <c r="KSD39" i="7"/>
  <c r="KSF39" i="7" s="1"/>
  <c r="KST39" i="7"/>
  <c r="KSV39" i="7" s="1"/>
  <c r="KTJ39" i="7"/>
  <c r="KTL39" i="7" s="1"/>
  <c r="KTZ39" i="7"/>
  <c r="KUB39" i="7" s="1"/>
  <c r="KUP39" i="7"/>
  <c r="KUR39" i="7" s="1"/>
  <c r="KVF39" i="7"/>
  <c r="KVH39" i="7" s="1"/>
  <c r="KVV39" i="7"/>
  <c r="KVX39" i="7" s="1"/>
  <c r="KWL39" i="7"/>
  <c r="KWN39" i="7" s="1"/>
  <c r="KXB39" i="7"/>
  <c r="KXD39" i="7" s="1"/>
  <c r="KXR39" i="7"/>
  <c r="KXT39" i="7" s="1"/>
  <c r="KYH39" i="7"/>
  <c r="KYJ39" i="7" s="1"/>
  <c r="KYX39" i="7"/>
  <c r="KYZ39" i="7" s="1"/>
  <c r="KZN39" i="7"/>
  <c r="KZP39" i="7" s="1"/>
  <c r="LAD39" i="7"/>
  <c r="LAF39" i="7" s="1"/>
  <c r="LAT39" i="7"/>
  <c r="LAV39" i="7" s="1"/>
  <c r="LBJ39" i="7"/>
  <c r="LBL39" i="7" s="1"/>
  <c r="LBZ39" i="7"/>
  <c r="LCB39" i="7" s="1"/>
  <c r="LCP39" i="7"/>
  <c r="LCR39" i="7" s="1"/>
  <c r="LDF39" i="7"/>
  <c r="LDH39" i="7" s="1"/>
  <c r="LDV39" i="7"/>
  <c r="LDX39" i="7" s="1"/>
  <c r="LEL39" i="7"/>
  <c r="LEN39" i="7" s="1"/>
  <c r="LFB39" i="7"/>
  <c r="LFD39" i="7" s="1"/>
  <c r="LFR39" i="7"/>
  <c r="LFT39" i="7" s="1"/>
  <c r="LGH39" i="7"/>
  <c r="LGJ39" i="7" s="1"/>
  <c r="LGX39" i="7"/>
  <c r="LGZ39" i="7" s="1"/>
  <c r="LHN39" i="7"/>
  <c r="LHP39" i="7" s="1"/>
  <c r="LID39" i="7"/>
  <c r="LIF39" i="7" s="1"/>
  <c r="LIT39" i="7"/>
  <c r="LIV39" i="7" s="1"/>
  <c r="LJJ39" i="7"/>
  <c r="LJL39" i="7" s="1"/>
  <c r="LJZ39" i="7"/>
  <c r="LKB39" i="7" s="1"/>
  <c r="LKP39" i="7"/>
  <c r="LKR39" i="7" s="1"/>
  <c r="LLF39" i="7"/>
  <c r="LLH39" i="7" s="1"/>
  <c r="LLV39" i="7"/>
  <c r="LLX39" i="7" s="1"/>
  <c r="LML39" i="7"/>
  <c r="LMN39" i="7" s="1"/>
  <c r="LNB39" i="7"/>
  <c r="LND39" i="7" s="1"/>
  <c r="LNR39" i="7"/>
  <c r="LNT39" i="7" s="1"/>
  <c r="LOH39" i="7"/>
  <c r="LOJ39" i="7" s="1"/>
  <c r="LOX39" i="7"/>
  <c r="LOZ39" i="7" s="1"/>
  <c r="LPN39" i="7"/>
  <c r="LPP39" i="7" s="1"/>
  <c r="LQD39" i="7"/>
  <c r="LQF39" i="7" s="1"/>
  <c r="LQT39" i="7"/>
  <c r="LQV39" i="7" s="1"/>
  <c r="LRJ39" i="7"/>
  <c r="LRL39" i="7" s="1"/>
  <c r="LRZ39" i="7"/>
  <c r="LSB39" i="7" s="1"/>
  <c r="LSP39" i="7"/>
  <c r="LSR39" i="7" s="1"/>
  <c r="LTF39" i="7"/>
  <c r="LTH39" i="7" s="1"/>
  <c r="LTV39" i="7"/>
  <c r="LTX39" i="7" s="1"/>
  <c r="LUL39" i="7"/>
  <c r="LUN39" i="7" s="1"/>
  <c r="LVB39" i="7"/>
  <c r="LVD39" i="7" s="1"/>
  <c r="LVR39" i="7"/>
  <c r="LVT39" i="7" s="1"/>
  <c r="LWH39" i="7"/>
  <c r="LWJ39" i="7" s="1"/>
  <c r="LWX39" i="7"/>
  <c r="LWZ39" i="7" s="1"/>
  <c r="LXN39" i="7"/>
  <c r="LXP39" i="7" s="1"/>
  <c r="LYD39" i="7"/>
  <c r="LYF39" i="7" s="1"/>
  <c r="LYT39" i="7"/>
  <c r="LYV39" i="7" s="1"/>
  <c r="LZJ39" i="7"/>
  <c r="LZL39" i="7" s="1"/>
  <c r="LZZ39" i="7"/>
  <c r="MAB39" i="7" s="1"/>
  <c r="MAP39" i="7"/>
  <c r="MAR39" i="7" s="1"/>
  <c r="MBF39" i="7"/>
  <c r="MBH39" i="7" s="1"/>
  <c r="MBV39" i="7"/>
  <c r="MBX39" i="7" s="1"/>
  <c r="MCL39" i="7"/>
  <c r="MCN39" i="7" s="1"/>
  <c r="MDB39" i="7"/>
  <c r="MDD39" i="7" s="1"/>
  <c r="MDR39" i="7"/>
  <c r="MDT39" i="7" s="1"/>
  <c r="MEH39" i="7"/>
  <c r="MEJ39" i="7" s="1"/>
  <c r="MEX39" i="7"/>
  <c r="MEZ39" i="7" s="1"/>
  <c r="MFN39" i="7"/>
  <c r="MFP39" i="7" s="1"/>
  <c r="MGD39" i="7"/>
  <c r="MGF39" i="7" s="1"/>
  <c r="MGT39" i="7"/>
  <c r="MGV39" i="7" s="1"/>
  <c r="MHJ39" i="7"/>
  <c r="MHL39" i="7" s="1"/>
  <c r="MHZ39" i="7"/>
  <c r="MIB39" i="7" s="1"/>
  <c r="MIP39" i="7"/>
  <c r="MIR39" i="7" s="1"/>
  <c r="MJF39" i="7"/>
  <c r="MJH39" i="7" s="1"/>
  <c r="MJV39" i="7"/>
  <c r="MJX39" i="7" s="1"/>
  <c r="MKL39" i="7"/>
  <c r="MKN39" i="7" s="1"/>
  <c r="MLB39" i="7"/>
  <c r="MLD39" i="7" s="1"/>
  <c r="MLR39" i="7"/>
  <c r="MLT39" i="7" s="1"/>
  <c r="MMH39" i="7"/>
  <c r="MMJ39" i="7" s="1"/>
  <c r="MMX39" i="7"/>
  <c r="MMZ39" i="7" s="1"/>
  <c r="MNN39" i="7"/>
  <c r="MNP39" i="7" s="1"/>
  <c r="MOD39" i="7"/>
  <c r="MOF39" i="7" s="1"/>
  <c r="MOT39" i="7"/>
  <c r="MOV39" i="7" s="1"/>
  <c r="MPJ39" i="7"/>
  <c r="MPL39" i="7" s="1"/>
  <c r="MPZ39" i="7"/>
  <c r="MQB39" i="7" s="1"/>
  <c r="MQP39" i="7"/>
  <c r="MQR39" i="7" s="1"/>
  <c r="MRF39" i="7"/>
  <c r="MRH39" i="7" s="1"/>
  <c r="MRV39" i="7"/>
  <c r="MRX39" i="7" s="1"/>
  <c r="MSL39" i="7"/>
  <c r="MSN39" i="7" s="1"/>
  <c r="MTB39" i="7"/>
  <c r="MTD39" i="7" s="1"/>
  <c r="MTR39" i="7"/>
  <c r="MTT39" i="7" s="1"/>
  <c r="MUH39" i="7"/>
  <c r="MUJ39" i="7" s="1"/>
  <c r="MUX39" i="7"/>
  <c r="MUZ39" i="7" s="1"/>
  <c r="MVN39" i="7"/>
  <c r="MVP39" i="7" s="1"/>
  <c r="MWD39" i="7"/>
  <c r="MWF39" i="7" s="1"/>
  <c r="MWT39" i="7"/>
  <c r="MWV39" i="7" s="1"/>
  <c r="MXJ39" i="7"/>
  <c r="MXL39" i="7" s="1"/>
  <c r="MXZ39" i="7"/>
  <c r="MYB39" i="7" s="1"/>
  <c r="MYP39" i="7"/>
  <c r="MYR39" i="7" s="1"/>
  <c r="MZF39" i="7"/>
  <c r="MZH39" i="7" s="1"/>
  <c r="MZV39" i="7"/>
  <c r="MZX39" i="7" s="1"/>
  <c r="NAL39" i="7"/>
  <c r="NAN39" i="7" s="1"/>
  <c r="NBB39" i="7"/>
  <c r="NBD39" i="7" s="1"/>
  <c r="NBR39" i="7"/>
  <c r="NBT39" i="7" s="1"/>
  <c r="NCH39" i="7"/>
  <c r="NCJ39" i="7" s="1"/>
  <c r="NCX39" i="7"/>
  <c r="NCZ39" i="7" s="1"/>
  <c r="NDN39" i="7"/>
  <c r="NDP39" i="7" s="1"/>
  <c r="NED39" i="7"/>
  <c r="NEF39" i="7" s="1"/>
  <c r="NET39" i="7"/>
  <c r="NEV39" i="7" s="1"/>
  <c r="NFJ39" i="7"/>
  <c r="NFL39" i="7" s="1"/>
  <c r="NFZ39" i="7"/>
  <c r="NGB39" i="7" s="1"/>
  <c r="NGP39" i="7"/>
  <c r="NGR39" i="7" s="1"/>
  <c r="NHF39" i="7"/>
  <c r="NHH39" i="7" s="1"/>
  <c r="NHV39" i="7"/>
  <c r="NHX39" i="7" s="1"/>
  <c r="NIL39" i="7"/>
  <c r="NIN39" i="7" s="1"/>
  <c r="NJB39" i="7"/>
  <c r="NJD39" i="7" s="1"/>
  <c r="NJR39" i="7"/>
  <c r="NJT39" i="7" s="1"/>
  <c r="NKH39" i="7"/>
  <c r="NKJ39" i="7" s="1"/>
  <c r="NKX39" i="7"/>
  <c r="NKZ39" i="7" s="1"/>
  <c r="NLN39" i="7"/>
  <c r="NLP39" i="7" s="1"/>
  <c r="NMD39" i="7"/>
  <c r="NMF39" i="7" s="1"/>
  <c r="NMT39" i="7"/>
  <c r="NMV39" i="7" s="1"/>
  <c r="NNJ39" i="7"/>
  <c r="NNL39" i="7" s="1"/>
  <c r="NNZ39" i="7"/>
  <c r="NOB39" i="7" s="1"/>
  <c r="NOP39" i="7"/>
  <c r="NOR39" i="7" s="1"/>
  <c r="NPF39" i="7"/>
  <c r="NPH39" i="7" s="1"/>
  <c r="NPV39" i="7"/>
  <c r="NPX39" i="7" s="1"/>
  <c r="NQL39" i="7"/>
  <c r="NQN39" i="7" s="1"/>
  <c r="NRB39" i="7"/>
  <c r="NRD39" i="7" s="1"/>
  <c r="NRR39" i="7"/>
  <c r="NRT39" i="7" s="1"/>
  <c r="NSH39" i="7"/>
  <c r="NSJ39" i="7" s="1"/>
  <c r="NSX39" i="7"/>
  <c r="NSZ39" i="7" s="1"/>
  <c r="NTN39" i="7"/>
  <c r="NTP39" i="7" s="1"/>
  <c r="NUD39" i="7"/>
  <c r="NUF39" i="7" s="1"/>
  <c r="NUT39" i="7"/>
  <c r="NUV39" i="7" s="1"/>
  <c r="NVJ39" i="7"/>
  <c r="NVL39" i="7" s="1"/>
  <c r="NVZ39" i="7"/>
  <c r="NWB39" i="7" s="1"/>
  <c r="NWP39" i="7"/>
  <c r="NWR39" i="7" s="1"/>
  <c r="NXF39" i="7"/>
  <c r="NXH39" i="7" s="1"/>
  <c r="NXV39" i="7"/>
  <c r="NXX39" i="7" s="1"/>
  <c r="NYL39" i="7"/>
  <c r="NYN39" i="7" s="1"/>
  <c r="NZB39" i="7"/>
  <c r="NZD39" i="7" s="1"/>
  <c r="NZR39" i="7"/>
  <c r="NZT39" i="7" s="1"/>
  <c r="OAH39" i="7"/>
  <c r="OAJ39" i="7" s="1"/>
  <c r="OAX39" i="7"/>
  <c r="OAZ39" i="7" s="1"/>
  <c r="OBN39" i="7"/>
  <c r="OBP39" i="7" s="1"/>
  <c r="OCD39" i="7"/>
  <c r="OCF39" i="7" s="1"/>
  <c r="OCT39" i="7"/>
  <c r="OCV39" i="7" s="1"/>
  <c r="ODJ39" i="7"/>
  <c r="ODL39" i="7" s="1"/>
  <c r="ODZ39" i="7"/>
  <c r="OEB39" i="7" s="1"/>
  <c r="OEP39" i="7"/>
  <c r="OER39" i="7" s="1"/>
  <c r="OFF39" i="7"/>
  <c r="OFH39" i="7" s="1"/>
  <c r="OFV39" i="7"/>
  <c r="OFX39" i="7" s="1"/>
  <c r="OGL39" i="7"/>
  <c r="OGN39" i="7" s="1"/>
  <c r="OHB39" i="7"/>
  <c r="OHD39" i="7" s="1"/>
  <c r="OHR39" i="7"/>
  <c r="OHT39" i="7" s="1"/>
  <c r="OIH39" i="7"/>
  <c r="OIJ39" i="7" s="1"/>
  <c r="OIX39" i="7"/>
  <c r="OIZ39" i="7" s="1"/>
  <c r="OJN39" i="7"/>
  <c r="OJP39" i="7" s="1"/>
  <c r="OKD39" i="7"/>
  <c r="OKF39" i="7" s="1"/>
  <c r="OKT39" i="7"/>
  <c r="OKV39" i="7" s="1"/>
  <c r="OLJ39" i="7"/>
  <c r="OLL39" i="7" s="1"/>
  <c r="OLZ39" i="7"/>
  <c r="OMB39" i="7" s="1"/>
  <c r="OMP39" i="7"/>
  <c r="OMR39" i="7" s="1"/>
  <c r="ONF39" i="7"/>
  <c r="ONH39" i="7" s="1"/>
  <c r="ONV39" i="7"/>
  <c r="ONX39" i="7" s="1"/>
  <c r="OOL39" i="7"/>
  <c r="OON39" i="7" s="1"/>
  <c r="OPB39" i="7"/>
  <c r="OPD39" i="7" s="1"/>
  <c r="OPR39" i="7"/>
  <c r="OPT39" i="7" s="1"/>
  <c r="OQH39" i="7"/>
  <c r="OQJ39" i="7" s="1"/>
  <c r="OQX39" i="7"/>
  <c r="OQZ39" i="7" s="1"/>
  <c r="ORN39" i="7"/>
  <c r="ORP39" i="7" s="1"/>
  <c r="OSD39" i="7"/>
  <c r="OSF39" i="7" s="1"/>
  <c r="OST39" i="7"/>
  <c r="OSV39" i="7" s="1"/>
  <c r="OTJ39" i="7"/>
  <c r="OTL39" i="7" s="1"/>
  <c r="OTZ39" i="7"/>
  <c r="OUB39" i="7" s="1"/>
  <c r="OUP39" i="7"/>
  <c r="OUR39" i="7" s="1"/>
  <c r="OVF39" i="7"/>
  <c r="OVH39" i="7" s="1"/>
  <c r="OVV39" i="7"/>
  <c r="OVX39" i="7" s="1"/>
  <c r="OWL39" i="7"/>
  <c r="OWN39" i="7" s="1"/>
  <c r="OXB39" i="7"/>
  <c r="OXD39" i="7" s="1"/>
  <c r="OXR39" i="7"/>
  <c r="OXT39" i="7" s="1"/>
  <c r="OYH39" i="7"/>
  <c r="OYJ39" i="7" s="1"/>
  <c r="OYX39" i="7"/>
  <c r="OYZ39" i="7" s="1"/>
  <c r="OZN39" i="7"/>
  <c r="OZP39" i="7" s="1"/>
  <c r="PAD39" i="7"/>
  <c r="PAF39" i="7" s="1"/>
  <c r="PAT39" i="7"/>
  <c r="PAV39" i="7" s="1"/>
  <c r="PBJ39" i="7"/>
  <c r="PBL39" i="7" s="1"/>
  <c r="PBZ39" i="7"/>
  <c r="PCB39" i="7" s="1"/>
  <c r="PCP39" i="7"/>
  <c r="PCR39" i="7" s="1"/>
  <c r="PDF39" i="7"/>
  <c r="PDH39" i="7" s="1"/>
  <c r="PDV39" i="7"/>
  <c r="PDX39" i="7" s="1"/>
  <c r="PEL39" i="7"/>
  <c r="PEN39" i="7" s="1"/>
  <c r="PFB39" i="7"/>
  <c r="PFD39" i="7" s="1"/>
  <c r="PFR39" i="7"/>
  <c r="PFT39" i="7" s="1"/>
  <c r="PGH39" i="7"/>
  <c r="PGJ39" i="7" s="1"/>
  <c r="PGX39" i="7"/>
  <c r="PGZ39" i="7" s="1"/>
  <c r="PHN39" i="7"/>
  <c r="PHP39" i="7" s="1"/>
  <c r="AXP41" i="7"/>
  <c r="AYF41" i="7"/>
  <c r="AYV41" i="7"/>
  <c r="AZL41" i="7"/>
  <c r="BAB41" i="7"/>
  <c r="BAR41" i="7"/>
  <c r="BBH41" i="7"/>
  <c r="BBX41" i="7"/>
  <c r="BCN41" i="7"/>
  <c r="BDD41" i="7"/>
  <c r="BDT41" i="7"/>
  <c r="BEJ41" i="7"/>
  <c r="BEZ41" i="7"/>
  <c r="BFP41" i="7"/>
  <c r="BGF41" i="7"/>
  <c r="BGV41" i="7"/>
  <c r="BHL41" i="7"/>
  <c r="BIB41" i="7"/>
  <c r="BIR41" i="7"/>
  <c r="BJH41" i="7"/>
  <c r="BJX41" i="7"/>
  <c r="BKN41" i="7"/>
  <c r="BLD41" i="7"/>
  <c r="BLT41" i="7"/>
  <c r="BMJ41" i="7"/>
  <c r="BMZ41" i="7"/>
  <c r="BNP41" i="7"/>
  <c r="BOF41" i="7"/>
  <c r="BOV41" i="7"/>
  <c r="BPL41" i="7"/>
  <c r="BQB41" i="7"/>
  <c r="BQR41" i="7"/>
  <c r="BRH41" i="7"/>
  <c r="BRX41" i="7"/>
  <c r="BSN41" i="7"/>
  <c r="BTD41" i="7"/>
  <c r="BTT41" i="7"/>
  <c r="BUJ41" i="7"/>
  <c r="BUZ41" i="7"/>
  <c r="BVP41" i="7"/>
  <c r="BWF41" i="7"/>
  <c r="BWV41" i="7"/>
  <c r="BXL41" i="7"/>
  <c r="BYB41" i="7"/>
  <c r="BZI41" i="7"/>
  <c r="BZH41" i="7"/>
  <c r="CAO41" i="7"/>
  <c r="CAN41" i="7"/>
  <c r="CBU41" i="7"/>
  <c r="CBT41" i="7"/>
  <c r="CDA41" i="7"/>
  <c r="CCZ41" i="7"/>
  <c r="CEG41" i="7"/>
  <c r="CEF41" i="7"/>
  <c r="CFM41" i="7"/>
  <c r="CFL41" i="7"/>
  <c r="CGS41" i="7"/>
  <c r="CGR41" i="7"/>
  <c r="CHY41" i="7"/>
  <c r="CHX41" i="7"/>
  <c r="CJE41" i="7"/>
  <c r="CJD41" i="7"/>
  <c r="CKK41" i="7"/>
  <c r="CKJ41" i="7"/>
  <c r="CLQ41" i="7"/>
  <c r="CLP41" i="7"/>
  <c r="CMW41" i="7"/>
  <c r="CMV41" i="7"/>
  <c r="COC41" i="7"/>
  <c r="COB41" i="7"/>
  <c r="CPI41" i="7"/>
  <c r="CPH41" i="7"/>
  <c r="CQO41" i="7"/>
  <c r="CQN41" i="7"/>
  <c r="CRU41" i="7"/>
  <c r="CRT41" i="7"/>
  <c r="CTA41" i="7"/>
  <c r="CSZ41" i="7"/>
  <c r="CUG41" i="7"/>
  <c r="CUF41" i="7"/>
  <c r="CVM41" i="7"/>
  <c r="CVL41" i="7"/>
  <c r="CWS41" i="7"/>
  <c r="CWR41" i="7"/>
  <c r="CXY41" i="7"/>
  <c r="CXX41" i="7"/>
  <c r="CZE41" i="7"/>
  <c r="CZD41" i="7"/>
  <c r="DAK41" i="7"/>
  <c r="DAJ41" i="7"/>
  <c r="DBQ41" i="7"/>
  <c r="DBP41" i="7"/>
  <c r="DCW41" i="7"/>
  <c r="DCV41" i="7"/>
  <c r="DEC41" i="7"/>
  <c r="DEB41" i="7"/>
  <c r="DFI41" i="7"/>
  <c r="DFH41" i="7"/>
  <c r="DGO41" i="7"/>
  <c r="DGN41" i="7"/>
  <c r="DHU41" i="7"/>
  <c r="DHT41" i="7"/>
  <c r="DJA41" i="7"/>
  <c r="DIZ41" i="7"/>
  <c r="DKG41" i="7"/>
  <c r="DKF41" i="7"/>
  <c r="DLM41" i="7"/>
  <c r="DLL41" i="7"/>
  <c r="DMS41" i="7"/>
  <c r="DMR41" i="7"/>
  <c r="DNY41" i="7"/>
  <c r="DNX41" i="7"/>
  <c r="DPE41" i="7"/>
  <c r="DPD41" i="7"/>
  <c r="DQK41" i="7"/>
  <c r="DQJ41" i="7"/>
  <c r="DRQ41" i="7"/>
  <c r="DRP41" i="7"/>
  <c r="DSW41" i="7"/>
  <c r="DSV41" i="7"/>
  <c r="DUC41" i="7"/>
  <c r="DUB41" i="7"/>
  <c r="DVI41" i="7"/>
  <c r="DVH41" i="7"/>
  <c r="DWO41" i="7"/>
  <c r="DWN41" i="7"/>
  <c r="DXU41" i="7"/>
  <c r="DXT41" i="7"/>
  <c r="DZA41" i="7"/>
  <c r="DYZ41" i="7"/>
  <c r="EAG41" i="7"/>
  <c r="EAF41" i="7"/>
  <c r="EBM41" i="7"/>
  <c r="EBL41" i="7"/>
  <c r="ECS41" i="7"/>
  <c r="ECR41" i="7"/>
  <c r="EDY41" i="7"/>
  <c r="EDX41" i="7"/>
  <c r="EFE41" i="7"/>
  <c r="EFD41" i="7"/>
  <c r="EGK41" i="7"/>
  <c r="EGJ41" i="7"/>
  <c r="EHQ41" i="7"/>
  <c r="EHP41" i="7"/>
  <c r="EIW41" i="7"/>
  <c r="EIV41" i="7"/>
  <c r="EKC41" i="7"/>
  <c r="EKB41" i="7"/>
  <c r="ELI41" i="7"/>
  <c r="ELH41" i="7"/>
  <c r="EMO41" i="7"/>
  <c r="EMN41" i="7"/>
  <c r="ENU41" i="7"/>
  <c r="ENT41" i="7"/>
  <c r="EPA41" i="7"/>
  <c r="EOZ41" i="7"/>
  <c r="EQG41" i="7"/>
  <c r="EQF41" i="7"/>
  <c r="ERM41" i="7"/>
  <c r="ERL41" i="7"/>
  <c r="ESS41" i="7"/>
  <c r="ESR41" i="7"/>
  <c r="ETY41" i="7"/>
  <c r="ETX41" i="7"/>
  <c r="EVE41" i="7"/>
  <c r="EVD41" i="7"/>
  <c r="EWK41" i="7"/>
  <c r="EWJ41" i="7"/>
  <c r="EXQ41" i="7"/>
  <c r="EXP41" i="7"/>
  <c r="EYW41" i="7"/>
  <c r="EYV41" i="7"/>
  <c r="FAC41" i="7"/>
  <c r="FAB41" i="7"/>
  <c r="FBI41" i="7"/>
  <c r="FBH41" i="7"/>
  <c r="FCO41" i="7"/>
  <c r="FCN41" i="7"/>
  <c r="FDU41" i="7"/>
  <c r="FDT41" i="7"/>
  <c r="FFA41" i="7"/>
  <c r="FEZ41" i="7"/>
  <c r="FGG41" i="7"/>
  <c r="FGF41" i="7"/>
  <c r="FHM41" i="7"/>
  <c r="FHL41" i="7"/>
  <c r="FIS41" i="7"/>
  <c r="FIR41" i="7"/>
  <c r="FJY41" i="7"/>
  <c r="FJX41" i="7"/>
  <c r="FLE41" i="7"/>
  <c r="FLD41" i="7"/>
  <c r="FMK41" i="7"/>
  <c r="FMJ41" i="7"/>
  <c r="FNQ41" i="7"/>
  <c r="FNP41" i="7"/>
  <c r="FOW41" i="7"/>
  <c r="FOV41" i="7"/>
  <c r="FQC41" i="7"/>
  <c r="FQB41" i="7"/>
  <c r="FRI41" i="7"/>
  <c r="FRH41" i="7"/>
  <c r="FSO41" i="7"/>
  <c r="FSN41" i="7"/>
  <c r="FTU41" i="7"/>
  <c r="FTT41" i="7"/>
  <c r="FVA41" i="7"/>
  <c r="FUZ41" i="7"/>
  <c r="FWG41" i="7"/>
  <c r="FWF41" i="7"/>
  <c r="FXM41" i="7"/>
  <c r="FXL41" i="7"/>
  <c r="FYS41" i="7"/>
  <c r="FYR41" i="7"/>
  <c r="FZY41" i="7"/>
  <c r="FZX41" i="7"/>
  <c r="GBE41" i="7"/>
  <c r="GBD41" i="7"/>
  <c r="GCK41" i="7"/>
  <c r="GCJ41" i="7"/>
  <c r="GDQ41" i="7"/>
  <c r="GDP41" i="7"/>
  <c r="GEW41" i="7"/>
  <c r="GEV41" i="7"/>
  <c r="GGC41" i="7"/>
  <c r="GGB41" i="7"/>
  <c r="GHI41" i="7"/>
  <c r="GHH41" i="7"/>
  <c r="GIO41" i="7"/>
  <c r="GIN41" i="7"/>
  <c r="GJU41" i="7"/>
  <c r="GJT41" i="7"/>
  <c r="GLA41" i="7"/>
  <c r="GKZ41" i="7"/>
  <c r="GMG41" i="7"/>
  <c r="GMF41" i="7"/>
  <c r="GNM41" i="7"/>
  <c r="GNL41" i="7"/>
  <c r="GOS41" i="7"/>
  <c r="GOR41" i="7"/>
  <c r="GPY41" i="7"/>
  <c r="GPX41" i="7"/>
  <c r="GRE41" i="7"/>
  <c r="GRD41" i="7"/>
  <c r="GSK41" i="7"/>
  <c r="GSJ41" i="7"/>
  <c r="GTQ41" i="7"/>
  <c r="GTP41" i="7"/>
  <c r="GUW41" i="7"/>
  <c r="GUV41" i="7"/>
  <c r="GWC41" i="7"/>
  <c r="GWB41" i="7"/>
  <c r="GXI41" i="7"/>
  <c r="GXH41" i="7"/>
  <c r="GYO41" i="7"/>
  <c r="GYN41" i="7"/>
  <c r="GZU41" i="7"/>
  <c r="GZT41" i="7"/>
  <c r="HBA41" i="7"/>
  <c r="HAZ41" i="7"/>
  <c r="HCG41" i="7"/>
  <c r="HCF41" i="7"/>
  <c r="HDM41" i="7"/>
  <c r="HDL41" i="7"/>
  <c r="HES41" i="7"/>
  <c r="HER41" i="7"/>
  <c r="HFY41" i="7"/>
  <c r="HFX41" i="7"/>
  <c r="HHE41" i="7"/>
  <c r="HHD41" i="7"/>
  <c r="HIK41" i="7"/>
  <c r="HIJ41" i="7"/>
  <c r="HJQ41" i="7"/>
  <c r="HJP41" i="7"/>
  <c r="HKW41" i="7"/>
  <c r="HKV41" i="7"/>
  <c r="HMC41" i="7"/>
  <c r="HMB41" i="7"/>
  <c r="HNI41" i="7"/>
  <c r="HNH41" i="7"/>
  <c r="HOO41" i="7"/>
  <c r="HON41" i="7"/>
  <c r="HPU41" i="7"/>
  <c r="HPT41" i="7"/>
  <c r="F41" i="7"/>
  <c r="H41" i="7" s="1"/>
  <c r="F43" i="7" s="1"/>
  <c r="H43" i="7" s="1"/>
  <c r="HV41" i="7"/>
  <c r="HX41" i="7" s="1"/>
  <c r="HV43" i="7" s="1"/>
  <c r="HV44" i="7" s="1"/>
  <c r="IL41" i="7"/>
  <c r="IN41" i="7" s="1"/>
  <c r="IL43" i="7" s="1"/>
  <c r="JB41" i="7"/>
  <c r="JD41" i="7" s="1"/>
  <c r="JB43" i="7" s="1"/>
  <c r="JR41" i="7"/>
  <c r="JT41" i="7" s="1"/>
  <c r="JR43" i="7" s="1"/>
  <c r="JT43" i="7" s="1"/>
  <c r="KH41" i="7"/>
  <c r="KJ41" i="7" s="1"/>
  <c r="KH43" i="7" s="1"/>
  <c r="KH44" i="7" s="1"/>
  <c r="KH45" i="7" s="1"/>
  <c r="KJ45" i="7" s="1"/>
  <c r="KX41" i="7"/>
  <c r="KZ41" i="7" s="1"/>
  <c r="KX43" i="7" s="1"/>
  <c r="LN41" i="7"/>
  <c r="LP41" i="7" s="1"/>
  <c r="LN43" i="7" s="1"/>
  <c r="LN44" i="7" s="1"/>
  <c r="MD41" i="7"/>
  <c r="MF41" i="7" s="1"/>
  <c r="MD43" i="7" s="1"/>
  <c r="MF43" i="7" s="1"/>
  <c r="MT41" i="7"/>
  <c r="MV41" i="7" s="1"/>
  <c r="MT43" i="7" s="1"/>
  <c r="MT44" i="7" s="1"/>
  <c r="MT45" i="7" s="1"/>
  <c r="MV45" i="7" s="1"/>
  <c r="NJ41" i="7"/>
  <c r="NL41" i="7" s="1"/>
  <c r="NJ43" i="7" s="1"/>
  <c r="NZ41" i="7"/>
  <c r="OB41" i="7" s="1"/>
  <c r="NZ43" i="7" s="1"/>
  <c r="OP41" i="7"/>
  <c r="OR41" i="7" s="1"/>
  <c r="OP43" i="7" s="1"/>
  <c r="OR43" i="7" s="1"/>
  <c r="PF41" i="7"/>
  <c r="PH41" i="7" s="1"/>
  <c r="PF43" i="7" s="1"/>
  <c r="PF44" i="7" s="1"/>
  <c r="PV41" i="7"/>
  <c r="PX41" i="7" s="1"/>
  <c r="PV43" i="7" s="1"/>
  <c r="QL41" i="7"/>
  <c r="QN41" i="7" s="1"/>
  <c r="QL43" i="7" s="1"/>
  <c r="RB41" i="7"/>
  <c r="RD41" i="7" s="1"/>
  <c r="RB43" i="7" s="1"/>
  <c r="RR41" i="7"/>
  <c r="RT41" i="7" s="1"/>
  <c r="RR43" i="7" s="1"/>
  <c r="RR44" i="7" s="1"/>
  <c r="SH41" i="7"/>
  <c r="SJ41" i="7" s="1"/>
  <c r="SH43" i="7" s="1"/>
  <c r="SH44" i="7" s="1"/>
  <c r="SX41" i="7"/>
  <c r="SZ41" i="7" s="1"/>
  <c r="SX43" i="7" s="1"/>
  <c r="TN41" i="7"/>
  <c r="TP41" i="7" s="1"/>
  <c r="TN43" i="7" s="1"/>
  <c r="UD41" i="7"/>
  <c r="UF41" i="7" s="1"/>
  <c r="UD43" i="7" s="1"/>
  <c r="UD44" i="7" s="1"/>
  <c r="UD45" i="7" s="1"/>
  <c r="UF45" i="7" s="1"/>
  <c r="UT41" i="7"/>
  <c r="UV41" i="7" s="1"/>
  <c r="UT43" i="7" s="1"/>
  <c r="VJ41" i="7"/>
  <c r="VL41" i="7" s="1"/>
  <c r="VJ43" i="7" s="1"/>
  <c r="VJ44" i="7" s="1"/>
  <c r="VZ41" i="7"/>
  <c r="WB41" i="7" s="1"/>
  <c r="VZ43" i="7" s="1"/>
  <c r="WP41" i="7"/>
  <c r="WR41" i="7" s="1"/>
  <c r="WP43" i="7" s="1"/>
  <c r="WP44" i="7" s="1"/>
  <c r="WP45" i="7" s="1"/>
  <c r="WR45" i="7" s="1"/>
  <c r="XF41" i="7"/>
  <c r="XH41" i="7" s="1"/>
  <c r="XF43" i="7" s="1"/>
  <c r="XF44" i="7" s="1"/>
  <c r="XF45" i="7" s="1"/>
  <c r="XH45" i="7" s="1"/>
  <c r="XV41" i="7"/>
  <c r="XX41" i="7" s="1"/>
  <c r="XV43" i="7" s="1"/>
  <c r="YL41" i="7"/>
  <c r="YN41" i="7" s="1"/>
  <c r="YL43" i="7" s="1"/>
  <c r="ZB41" i="7"/>
  <c r="ZD41" i="7" s="1"/>
  <c r="ZB43" i="7" s="1"/>
  <c r="ZB44" i="7" s="1"/>
  <c r="ZR41" i="7"/>
  <c r="ZT41" i="7" s="1"/>
  <c r="ZR43" i="7" s="1"/>
  <c r="ZR44" i="7" s="1"/>
  <c r="ZR45" i="7" s="1"/>
  <c r="ZT45" i="7" s="1"/>
  <c r="AAH41" i="7"/>
  <c r="AAJ41" i="7" s="1"/>
  <c r="AAH43" i="7" s="1"/>
  <c r="AAH44" i="7" s="1"/>
  <c r="AAH45" i="7" s="1"/>
  <c r="AAJ45" i="7" s="1"/>
  <c r="AAX41" i="7"/>
  <c r="AAZ41" i="7" s="1"/>
  <c r="AAX43" i="7" s="1"/>
  <c r="AAZ43" i="7" s="1"/>
  <c r="ABN41" i="7"/>
  <c r="ABP41" i="7" s="1"/>
  <c r="ABN43" i="7" s="1"/>
  <c r="ABN44" i="7" s="1"/>
  <c r="ACD41" i="7"/>
  <c r="ACF41" i="7" s="1"/>
  <c r="ACD43" i="7" s="1"/>
  <c r="ACT41" i="7"/>
  <c r="ACV41" i="7" s="1"/>
  <c r="ACT43" i="7" s="1"/>
  <c r="ADJ41" i="7"/>
  <c r="ADL41" i="7" s="1"/>
  <c r="ADJ43" i="7" s="1"/>
  <c r="ADL43" i="7" s="1"/>
  <c r="ADZ41" i="7"/>
  <c r="AEB41" i="7" s="1"/>
  <c r="ADZ43" i="7" s="1"/>
  <c r="ADZ44" i="7" s="1"/>
  <c r="ADZ45" i="7" s="1"/>
  <c r="AEB45" i="7" s="1"/>
  <c r="AEP41" i="7"/>
  <c r="AER41" i="7" s="1"/>
  <c r="AEP43" i="7" s="1"/>
  <c r="AFF41" i="7"/>
  <c r="AFH41" i="7" s="1"/>
  <c r="AFF43" i="7" s="1"/>
  <c r="AFF44" i="7" s="1"/>
  <c r="AFV41" i="7"/>
  <c r="AFX41" i="7" s="1"/>
  <c r="AFV43" i="7" s="1"/>
  <c r="AGL41" i="7"/>
  <c r="AGN41" i="7" s="1"/>
  <c r="AGL43" i="7" s="1"/>
  <c r="AGL44" i="7" s="1"/>
  <c r="AGL45" i="7" s="1"/>
  <c r="AGN45" i="7" s="1"/>
  <c r="AHB41" i="7"/>
  <c r="AHD41" i="7" s="1"/>
  <c r="AHB43" i="7" s="1"/>
  <c r="AHR41" i="7"/>
  <c r="AHT41" i="7" s="1"/>
  <c r="AHR43" i="7" s="1"/>
  <c r="AIH41" i="7"/>
  <c r="AIJ41" i="7" s="1"/>
  <c r="AIH43" i="7" s="1"/>
  <c r="AIJ43" i="7" s="1"/>
  <c r="AIX41" i="7"/>
  <c r="AIZ41" i="7" s="1"/>
  <c r="AIX43" i="7" s="1"/>
  <c r="AIX44" i="7" s="1"/>
  <c r="AJN41" i="7"/>
  <c r="AJP41" i="7" s="1"/>
  <c r="AJN43" i="7" s="1"/>
  <c r="AKD41" i="7"/>
  <c r="AKF41" i="7" s="1"/>
  <c r="AKD43" i="7" s="1"/>
  <c r="AKT41" i="7"/>
  <c r="AKV41" i="7" s="1"/>
  <c r="AKT43" i="7" s="1"/>
  <c r="ALJ41" i="7"/>
  <c r="ALL41" i="7" s="1"/>
  <c r="ALJ43" i="7" s="1"/>
  <c r="ALJ44" i="7" s="1"/>
  <c r="ALZ41" i="7"/>
  <c r="AMB41" i="7" s="1"/>
  <c r="ALZ43" i="7" s="1"/>
  <c r="ALZ44" i="7" s="1"/>
  <c r="AMP41" i="7"/>
  <c r="AMR41" i="7" s="1"/>
  <c r="AMP43" i="7" s="1"/>
  <c r="ANF41" i="7"/>
  <c r="ANH41" i="7" s="1"/>
  <c r="ANF43" i="7" s="1"/>
  <c r="ANV41" i="7"/>
  <c r="ANX41" i="7" s="1"/>
  <c r="ANV43" i="7" s="1"/>
  <c r="ANV44" i="7" s="1"/>
  <c r="ANV45" i="7" s="1"/>
  <c r="ANX45" i="7" s="1"/>
  <c r="AOL41" i="7"/>
  <c r="AON41" i="7" s="1"/>
  <c r="AOL43" i="7" s="1"/>
  <c r="AOL44" i="7" s="1"/>
  <c r="AOL45" i="7" s="1"/>
  <c r="AON45" i="7" s="1"/>
  <c r="APB41" i="7"/>
  <c r="APD41" i="7" s="1"/>
  <c r="APB43" i="7" s="1"/>
  <c r="APB44" i="7" s="1"/>
  <c r="APR41" i="7"/>
  <c r="APT41" i="7" s="1"/>
  <c r="APR43" i="7" s="1"/>
  <c r="AQH41" i="7"/>
  <c r="AQJ41" i="7" s="1"/>
  <c r="AQH43" i="7" s="1"/>
  <c r="AQH44" i="7" s="1"/>
  <c r="AQH45" i="7" s="1"/>
  <c r="AQJ45" i="7" s="1"/>
  <c r="AQX41" i="7"/>
  <c r="AQZ41" i="7" s="1"/>
  <c r="AQX43" i="7" s="1"/>
  <c r="AQX44" i="7" s="1"/>
  <c r="AQX45" i="7" s="1"/>
  <c r="AQZ45" i="7" s="1"/>
  <c r="ARN41" i="7"/>
  <c r="ARP41" i="7" s="1"/>
  <c r="ARN43" i="7" s="1"/>
  <c r="ASD41" i="7"/>
  <c r="ASF41" i="7" s="1"/>
  <c r="ASD43" i="7" s="1"/>
  <c r="AST41" i="7"/>
  <c r="ASV41" i="7" s="1"/>
  <c r="AST43" i="7" s="1"/>
  <c r="AST44" i="7" s="1"/>
  <c r="ATJ41" i="7"/>
  <c r="ATL41" i="7" s="1"/>
  <c r="ATJ43" i="7" s="1"/>
  <c r="ATJ44" i="7" s="1"/>
  <c r="ATJ45" i="7" s="1"/>
  <c r="ATL45" i="7" s="1"/>
  <c r="ATZ41" i="7"/>
  <c r="AUB41" i="7" s="1"/>
  <c r="ATZ43" i="7" s="1"/>
  <c r="ATZ44" i="7" s="1"/>
  <c r="ATZ45" i="7" s="1"/>
  <c r="AUB45" i="7" s="1"/>
  <c r="AUP41" i="7"/>
  <c r="AUR41" i="7" s="1"/>
  <c r="AUP43" i="7" s="1"/>
  <c r="AUR43" i="7" s="1"/>
  <c r="AVF41" i="7"/>
  <c r="AVH41" i="7" s="1"/>
  <c r="AVF43" i="7" s="1"/>
  <c r="AVF44" i="7" s="1"/>
  <c r="AVV41" i="7"/>
  <c r="AVX41" i="7" s="1"/>
  <c r="AVV43" i="7" s="1"/>
  <c r="AWL41" i="7"/>
  <c r="AWN41" i="7" s="1"/>
  <c r="AWL43" i="7" s="1"/>
  <c r="AXB41" i="7"/>
  <c r="AXD41" i="7" s="1"/>
  <c r="AXB43" i="7" s="1"/>
  <c r="AXD43" i="7" s="1"/>
  <c r="AXR41" i="7"/>
  <c r="AXT41" i="7" s="1"/>
  <c r="AXR43" i="7" s="1"/>
  <c r="AXR44" i="7" s="1"/>
  <c r="AXR45" i="7" s="1"/>
  <c r="AXT45" i="7" s="1"/>
  <c r="AYH41" i="7"/>
  <c r="AYJ41" i="7" s="1"/>
  <c r="AYH43" i="7" s="1"/>
  <c r="AYX41" i="7"/>
  <c r="AYZ41" i="7" s="1"/>
  <c r="AYX43" i="7" s="1"/>
  <c r="AYX44" i="7" s="1"/>
  <c r="AZN41" i="7"/>
  <c r="AZP41" i="7" s="1"/>
  <c r="AZN43" i="7" s="1"/>
  <c r="AZP43" i="7" s="1"/>
  <c r="BAD41" i="7"/>
  <c r="BAF41" i="7" s="1"/>
  <c r="BAD43" i="7" s="1"/>
  <c r="BAD44" i="7" s="1"/>
  <c r="BAD45" i="7" s="1"/>
  <c r="BAF45" i="7" s="1"/>
  <c r="BAT41" i="7"/>
  <c r="BAV41" i="7" s="1"/>
  <c r="BAT43" i="7" s="1"/>
  <c r="BBJ41" i="7"/>
  <c r="BBL41" i="7" s="1"/>
  <c r="BBJ43" i="7" s="1"/>
  <c r="BBZ41" i="7"/>
  <c r="BCB41" i="7" s="1"/>
  <c r="BBZ43" i="7" s="1"/>
  <c r="BCB43" i="7" s="1"/>
  <c r="BCP41" i="7"/>
  <c r="BCR41" i="7" s="1"/>
  <c r="BCP43" i="7" s="1"/>
  <c r="BCP44" i="7" s="1"/>
  <c r="BDF41" i="7"/>
  <c r="BDH41" i="7" s="1"/>
  <c r="BDF43" i="7" s="1"/>
  <c r="BDV41" i="7"/>
  <c r="BDX41" i="7" s="1"/>
  <c r="BDV43" i="7" s="1"/>
  <c r="BEL41" i="7"/>
  <c r="BEN41" i="7" s="1"/>
  <c r="BEL43" i="7" s="1"/>
  <c r="BFB41" i="7"/>
  <c r="BFD41" i="7" s="1"/>
  <c r="BFB43" i="7" s="1"/>
  <c r="BFB44" i="7" s="1"/>
  <c r="BFR41" i="7"/>
  <c r="BFT41" i="7" s="1"/>
  <c r="BFR43" i="7" s="1"/>
  <c r="BFR44" i="7" s="1"/>
  <c r="BFR45" i="7" s="1"/>
  <c r="BFT45" i="7" s="1"/>
  <c r="BGH41" i="7"/>
  <c r="BGJ41" i="7" s="1"/>
  <c r="BGH43" i="7" s="1"/>
  <c r="BGX41" i="7"/>
  <c r="BGZ41" i="7" s="1"/>
  <c r="BGX43" i="7" s="1"/>
  <c r="BHN41" i="7"/>
  <c r="BHP41" i="7" s="1"/>
  <c r="BHN43" i="7" s="1"/>
  <c r="BHN44" i="7" s="1"/>
  <c r="BHN45" i="7" s="1"/>
  <c r="BHP45" i="7" s="1"/>
  <c r="BID41" i="7"/>
  <c r="BIF41" i="7" s="1"/>
  <c r="BID43" i="7" s="1"/>
  <c r="BIT41" i="7"/>
  <c r="BIV41" i="7" s="1"/>
  <c r="BIT43" i="7" s="1"/>
  <c r="BIT44" i="7" s="1"/>
  <c r="BIT45" i="7" s="1"/>
  <c r="BIV45" i="7" s="1"/>
  <c r="BJJ41" i="7"/>
  <c r="BJL41" i="7" s="1"/>
  <c r="BJJ43" i="7" s="1"/>
  <c r="BJZ41" i="7"/>
  <c r="BKB41" i="7" s="1"/>
  <c r="BJZ43" i="7" s="1"/>
  <c r="BJZ44" i="7" s="1"/>
  <c r="BKP41" i="7"/>
  <c r="BKR41" i="7" s="1"/>
  <c r="BKP43" i="7" s="1"/>
  <c r="BKP44" i="7" s="1"/>
  <c r="BKP45" i="7" s="1"/>
  <c r="BKR45" i="7" s="1"/>
  <c r="BLF41" i="7"/>
  <c r="BLH41" i="7" s="1"/>
  <c r="BLF43" i="7" s="1"/>
  <c r="BLV41" i="7"/>
  <c r="BLX41" i="7" s="1"/>
  <c r="BLV43" i="7" s="1"/>
  <c r="BML41" i="7"/>
  <c r="BMN41" i="7" s="1"/>
  <c r="BML43" i="7" s="1"/>
  <c r="BML44" i="7" s="1"/>
  <c r="BNB41" i="7"/>
  <c r="BND41" i="7" s="1"/>
  <c r="BNB43" i="7" s="1"/>
  <c r="BNB44" i="7" s="1"/>
  <c r="BNB45" i="7" s="1"/>
  <c r="BND45" i="7" s="1"/>
  <c r="BNR41" i="7"/>
  <c r="BNT41" i="7" s="1"/>
  <c r="BNR43" i="7" s="1"/>
  <c r="BNR44" i="7" s="1"/>
  <c r="BNR45" i="7" s="1"/>
  <c r="BNT45" i="7" s="1"/>
  <c r="BOH41" i="7"/>
  <c r="BOJ41" i="7" s="1"/>
  <c r="BOH43" i="7" s="1"/>
  <c r="BOJ43" i="7" s="1"/>
  <c r="BOX41" i="7"/>
  <c r="BOZ41" i="7" s="1"/>
  <c r="BOX43" i="7" s="1"/>
  <c r="BOX44" i="7" s="1"/>
  <c r="BPN41" i="7"/>
  <c r="BPP41" i="7" s="1"/>
  <c r="BPN43" i="7" s="1"/>
  <c r="BQD41" i="7"/>
  <c r="BQF41" i="7" s="1"/>
  <c r="BQD43" i="7" s="1"/>
  <c r="BQT41" i="7"/>
  <c r="BQV41" i="7" s="1"/>
  <c r="BQT43" i="7" s="1"/>
  <c r="BQV43" i="7" s="1"/>
  <c r="BRJ41" i="7"/>
  <c r="BRL41" i="7" s="1"/>
  <c r="BRJ43" i="7" s="1"/>
  <c r="BRJ44" i="7" s="1"/>
  <c r="BRJ45" i="7" s="1"/>
  <c r="BRL45" i="7" s="1"/>
  <c r="BRZ41" i="7"/>
  <c r="BSB41" i="7" s="1"/>
  <c r="BRZ43" i="7" s="1"/>
  <c r="BSP41" i="7"/>
  <c r="BSR41" i="7" s="1"/>
  <c r="BSP43" i="7" s="1"/>
  <c r="BSP44" i="7" s="1"/>
  <c r="BTF41" i="7"/>
  <c r="BTH41" i="7" s="1"/>
  <c r="BTF43" i="7" s="1"/>
  <c r="BTV41" i="7"/>
  <c r="BTX41" i="7" s="1"/>
  <c r="BTV43" i="7" s="1"/>
  <c r="BTV44" i="7" s="1"/>
  <c r="BUL41" i="7"/>
  <c r="BUN41" i="7" s="1"/>
  <c r="BUL43" i="7" s="1"/>
  <c r="BVB41" i="7"/>
  <c r="BVD41" i="7" s="1"/>
  <c r="BVB43" i="7" s="1"/>
  <c r="BVR41" i="7"/>
  <c r="BVT41" i="7" s="1"/>
  <c r="BVR43" i="7" s="1"/>
  <c r="BVT43" i="7" s="1"/>
  <c r="BWH41" i="7"/>
  <c r="BWJ41" i="7" s="1"/>
  <c r="BWH43" i="7" s="1"/>
  <c r="BWH44" i="7" s="1"/>
  <c r="BWH45" i="7" s="1"/>
  <c r="BWJ45" i="7" s="1"/>
  <c r="BWX41" i="7"/>
  <c r="BWZ41" i="7" s="1"/>
  <c r="BWX43" i="7" s="1"/>
  <c r="BXN41" i="7"/>
  <c r="BXP41" i="7" s="1"/>
  <c r="BXN43" i="7" s="1"/>
  <c r="BYD41" i="7"/>
  <c r="BYF41" i="7" s="1"/>
  <c r="BYD43" i="7" s="1"/>
  <c r="BYS41" i="7"/>
  <c r="BYR41" i="7"/>
  <c r="BZY41" i="7"/>
  <c r="BZX41" i="7"/>
  <c r="CBE41" i="7"/>
  <c r="CBD41" i="7"/>
  <c r="CCK41" i="7"/>
  <c r="CCJ41" i="7"/>
  <c r="CDQ41" i="7"/>
  <c r="CDP41" i="7"/>
  <c r="CEW41" i="7"/>
  <c r="CEV41" i="7"/>
  <c r="CGC41" i="7"/>
  <c r="CGB41" i="7"/>
  <c r="CHI41" i="7"/>
  <c r="CHH41" i="7"/>
  <c r="CIO41" i="7"/>
  <c r="CIN41" i="7"/>
  <c r="CJU41" i="7"/>
  <c r="CJT41" i="7"/>
  <c r="CLA41" i="7"/>
  <c r="CKZ41" i="7"/>
  <c r="CMG41" i="7"/>
  <c r="CMF41" i="7"/>
  <c r="CNM41" i="7"/>
  <c r="CNL41" i="7"/>
  <c r="COS41" i="7"/>
  <c r="COR41" i="7"/>
  <c r="CPY41" i="7"/>
  <c r="CPX41" i="7"/>
  <c r="CRE41" i="7"/>
  <c r="CRD41" i="7"/>
  <c r="CSK41" i="7"/>
  <c r="CSJ41" i="7"/>
  <c r="CTQ41" i="7"/>
  <c r="CTP41" i="7"/>
  <c r="CUW41" i="7"/>
  <c r="CUV41" i="7"/>
  <c r="CWC41" i="7"/>
  <c r="CWB41" i="7"/>
  <c r="CXI41" i="7"/>
  <c r="CXH41" i="7"/>
  <c r="CYO41" i="7"/>
  <c r="CYN41" i="7"/>
  <c r="CZU41" i="7"/>
  <c r="CZT41" i="7"/>
  <c r="DBA41" i="7"/>
  <c r="DAZ41" i="7"/>
  <c r="DCG41" i="7"/>
  <c r="DCF41" i="7"/>
  <c r="DDM41" i="7"/>
  <c r="DDL41" i="7"/>
  <c r="DES41" i="7"/>
  <c r="DER41" i="7"/>
  <c r="DFY41" i="7"/>
  <c r="DFX41" i="7"/>
  <c r="DHE41" i="7"/>
  <c r="DHD41" i="7"/>
  <c r="DIK41" i="7"/>
  <c r="DIJ41" i="7"/>
  <c r="DJQ41" i="7"/>
  <c r="DJP41" i="7"/>
  <c r="DKW41" i="7"/>
  <c r="DKV41" i="7"/>
  <c r="DMC41" i="7"/>
  <c r="DMB41" i="7"/>
  <c r="DNI41" i="7"/>
  <c r="DNH41" i="7"/>
  <c r="DOO41" i="7"/>
  <c r="DON41" i="7"/>
  <c r="DPU41" i="7"/>
  <c r="DPT41" i="7"/>
  <c r="DRA41" i="7"/>
  <c r="DQZ41" i="7"/>
  <c r="DSG41" i="7"/>
  <c r="DSF41" i="7"/>
  <c r="DTM41" i="7"/>
  <c r="DTL41" i="7"/>
  <c r="DUS41" i="7"/>
  <c r="DUR41" i="7"/>
  <c r="DVY41" i="7"/>
  <c r="DVX41" i="7"/>
  <c r="DXE41" i="7"/>
  <c r="DXD41" i="7"/>
  <c r="DYK41" i="7"/>
  <c r="DYJ41" i="7"/>
  <c r="DZQ41" i="7"/>
  <c r="DZP41" i="7"/>
  <c r="EAW41" i="7"/>
  <c r="EAV41" i="7"/>
  <c r="ECC41" i="7"/>
  <c r="ECB41" i="7"/>
  <c r="EDI41" i="7"/>
  <c r="EDH41" i="7"/>
  <c r="EEO41" i="7"/>
  <c r="EEN41" i="7"/>
  <c r="EFU41" i="7"/>
  <c r="EFT41" i="7"/>
  <c r="EHA41" i="7"/>
  <c r="EGZ41" i="7"/>
  <c r="EIG41" i="7"/>
  <c r="EIF41" i="7"/>
  <c r="EJM41" i="7"/>
  <c r="EJL41" i="7"/>
  <c r="EKS41" i="7"/>
  <c r="EKR41" i="7"/>
  <c r="ELY41" i="7"/>
  <c r="ELX41" i="7"/>
  <c r="ENE41" i="7"/>
  <c r="END41" i="7"/>
  <c r="EOK41" i="7"/>
  <c r="EOJ41" i="7"/>
  <c r="EPQ41" i="7"/>
  <c r="EPP41" i="7"/>
  <c r="EQW41" i="7"/>
  <c r="EQV41" i="7"/>
  <c r="ESC41" i="7"/>
  <c r="ESB41" i="7"/>
  <c r="ETI41" i="7"/>
  <c r="ETH41" i="7"/>
  <c r="EUO41" i="7"/>
  <c r="EUN41" i="7"/>
  <c r="EVU41" i="7"/>
  <c r="EVT41" i="7"/>
  <c r="EXA41" i="7"/>
  <c r="EWZ41" i="7"/>
  <c r="EYG41" i="7"/>
  <c r="EYF41" i="7"/>
  <c r="EZM41" i="7"/>
  <c r="EZL41" i="7"/>
  <c r="FAS41" i="7"/>
  <c r="FAR41" i="7"/>
  <c r="FBY41" i="7"/>
  <c r="FBX41" i="7"/>
  <c r="FDE41" i="7"/>
  <c r="FDD41" i="7"/>
  <c r="FEK41" i="7"/>
  <c r="FEJ41" i="7"/>
  <c r="FFQ41" i="7"/>
  <c r="FFP41" i="7"/>
  <c r="FGW41" i="7"/>
  <c r="FGV41" i="7"/>
  <c r="FIC41" i="7"/>
  <c r="FIB41" i="7"/>
  <c r="FJI41" i="7"/>
  <c r="FJH41" i="7"/>
  <c r="FKO41" i="7"/>
  <c r="FKN41" i="7"/>
  <c r="FLU41" i="7"/>
  <c r="FLT41" i="7"/>
  <c r="FNA41" i="7"/>
  <c r="FMZ41" i="7"/>
  <c r="FOG41" i="7"/>
  <c r="FOF41" i="7"/>
  <c r="FPM41" i="7"/>
  <c r="FPL41" i="7"/>
  <c r="FQS41" i="7"/>
  <c r="FQR41" i="7"/>
  <c r="FRY41" i="7"/>
  <c r="FRX41" i="7"/>
  <c r="FTE41" i="7"/>
  <c r="FTD41" i="7"/>
  <c r="FUK41" i="7"/>
  <c r="FUJ41" i="7"/>
  <c r="FVQ41" i="7"/>
  <c r="FVP41" i="7"/>
  <c r="FWW41" i="7"/>
  <c r="FWV41" i="7"/>
  <c r="FYC41" i="7"/>
  <c r="FYB41" i="7"/>
  <c r="FZI41" i="7"/>
  <c r="FZH41" i="7"/>
  <c r="GAO41" i="7"/>
  <c r="GAN41" i="7"/>
  <c r="GBU41" i="7"/>
  <c r="GBT41" i="7"/>
  <c r="GDA41" i="7"/>
  <c r="GCZ41" i="7"/>
  <c r="GEG41" i="7"/>
  <c r="GEF41" i="7"/>
  <c r="GFM41" i="7"/>
  <c r="GFL41" i="7"/>
  <c r="GGS41" i="7"/>
  <c r="GGR41" i="7"/>
  <c r="GHY41" i="7"/>
  <c r="GHX41" i="7"/>
  <c r="GJE41" i="7"/>
  <c r="GJD41" i="7"/>
  <c r="GKK41" i="7"/>
  <c r="GKJ41" i="7"/>
  <c r="GLQ41" i="7"/>
  <c r="GLP41" i="7"/>
  <c r="GMW41" i="7"/>
  <c r="GMV41" i="7"/>
  <c r="GOC41" i="7"/>
  <c r="GOB41" i="7"/>
  <c r="GPI41" i="7"/>
  <c r="GPH41" i="7"/>
  <c r="GQO41" i="7"/>
  <c r="GQN41" i="7"/>
  <c r="GRU41" i="7"/>
  <c r="GRT41" i="7"/>
  <c r="GTA41" i="7"/>
  <c r="GSZ41" i="7"/>
  <c r="GUG41" i="7"/>
  <c r="GUF41" i="7"/>
  <c r="GVM41" i="7"/>
  <c r="GVL41" i="7"/>
  <c r="GWS41" i="7"/>
  <c r="GWR41" i="7"/>
  <c r="GXY41" i="7"/>
  <c r="GXX41" i="7"/>
  <c r="GZE41" i="7"/>
  <c r="GZD41" i="7"/>
  <c r="HAK41" i="7"/>
  <c r="HAJ41" i="7"/>
  <c r="HBQ41" i="7"/>
  <c r="HBP41" i="7"/>
  <c r="HCW41" i="7"/>
  <c r="HCV41" i="7"/>
  <c r="HEC41" i="7"/>
  <c r="HEB41" i="7"/>
  <c r="HFI41" i="7"/>
  <c r="HFH41" i="7"/>
  <c r="HGO41" i="7"/>
  <c r="HGN41" i="7"/>
  <c r="HHU41" i="7"/>
  <c r="HHT41" i="7"/>
  <c r="HJA41" i="7"/>
  <c r="HIZ41" i="7"/>
  <c r="HKG41" i="7"/>
  <c r="HKF41" i="7"/>
  <c r="HLM41" i="7"/>
  <c r="HLL41" i="7"/>
  <c r="HMS41" i="7"/>
  <c r="HMR41" i="7"/>
  <c r="HNY41" i="7"/>
  <c r="HNX41" i="7"/>
  <c r="HPE41" i="7"/>
  <c r="HPD41" i="7"/>
  <c r="HQK41" i="7"/>
  <c r="HQJ41" i="7"/>
  <c r="HQL41" i="7"/>
  <c r="HQN41" i="7" s="1"/>
  <c r="HQL43" i="7" s="1"/>
  <c r="HQL44" i="7" s="1"/>
  <c r="HQL45" i="7" s="1"/>
  <c r="HQN45" i="7" s="1"/>
  <c r="HRB41" i="7"/>
  <c r="HRD41" i="7" s="1"/>
  <c r="HRB43" i="7" s="1"/>
  <c r="HRB44" i="7" s="1"/>
  <c r="HRB45" i="7" s="1"/>
  <c r="HRD45" i="7" s="1"/>
  <c r="HRR41" i="7"/>
  <c r="HRT41" i="7" s="1"/>
  <c r="HRR43" i="7" s="1"/>
  <c r="HSH41" i="7"/>
  <c r="HSJ41" i="7" s="1"/>
  <c r="HSH43" i="7" s="1"/>
  <c r="HSX41" i="7"/>
  <c r="HSZ41" i="7" s="1"/>
  <c r="HSX43" i="7" s="1"/>
  <c r="HSX44" i="7" s="1"/>
  <c r="HSX45" i="7" s="1"/>
  <c r="HSZ45" i="7" s="1"/>
  <c r="HTN41" i="7"/>
  <c r="HTP41" i="7" s="1"/>
  <c r="HTN43" i="7" s="1"/>
  <c r="HTN44" i="7" s="1"/>
  <c r="HTN45" i="7" s="1"/>
  <c r="HTP45" i="7" s="1"/>
  <c r="HUD41" i="7"/>
  <c r="HUF41" i="7" s="1"/>
  <c r="HUD43" i="7" s="1"/>
  <c r="HUD44" i="7" s="1"/>
  <c r="HUD45" i="7" s="1"/>
  <c r="HUF45" i="7" s="1"/>
  <c r="HUT41" i="7"/>
  <c r="HUV41" i="7" s="1"/>
  <c r="HUT43" i="7" s="1"/>
  <c r="HVJ41" i="7"/>
  <c r="HVL41" i="7" s="1"/>
  <c r="HVJ43" i="7" s="1"/>
  <c r="HVJ44" i="7" s="1"/>
  <c r="HVJ45" i="7" s="1"/>
  <c r="HVL45" i="7" s="1"/>
  <c r="HVZ41" i="7"/>
  <c r="HWB41" i="7" s="1"/>
  <c r="HVZ43" i="7" s="1"/>
  <c r="HVZ44" i="7" s="1"/>
  <c r="HVZ45" i="7" s="1"/>
  <c r="HWB45" i="7" s="1"/>
  <c r="HWP41" i="7"/>
  <c r="HWR41" i="7" s="1"/>
  <c r="HWP43" i="7" s="1"/>
  <c r="HXF41" i="7"/>
  <c r="HXH41" i="7" s="1"/>
  <c r="HXF43" i="7" s="1"/>
  <c r="HXV41" i="7"/>
  <c r="HXX41" i="7" s="1"/>
  <c r="HXV43" i="7" s="1"/>
  <c r="HXV44" i="7" s="1"/>
  <c r="HXV45" i="7" s="1"/>
  <c r="HXX45" i="7" s="1"/>
  <c r="HYL41" i="7"/>
  <c r="HYN41" i="7" s="1"/>
  <c r="HYL43" i="7" s="1"/>
  <c r="HYL44" i="7" s="1"/>
  <c r="HYL45" i="7" s="1"/>
  <c r="HYN45" i="7" s="1"/>
  <c r="HZB41" i="7"/>
  <c r="HZD41" i="7" s="1"/>
  <c r="HZB43" i="7" s="1"/>
  <c r="HZB44" i="7" s="1"/>
  <c r="HZB45" i="7" s="1"/>
  <c r="HZD45" i="7" s="1"/>
  <c r="HZR41" i="7"/>
  <c r="HZT41" i="7" s="1"/>
  <c r="HZR43" i="7" s="1"/>
  <c r="HZT43" i="7" s="1"/>
  <c r="IAH41" i="7"/>
  <c r="IAJ41" i="7" s="1"/>
  <c r="IAH43" i="7" s="1"/>
  <c r="IAH44" i="7" s="1"/>
  <c r="IAH45" i="7" s="1"/>
  <c r="IAJ45" i="7" s="1"/>
  <c r="IAX41" i="7"/>
  <c r="IAZ41" i="7" s="1"/>
  <c r="IAX43" i="7" s="1"/>
  <c r="IBN41" i="7"/>
  <c r="IBP41" i="7" s="1"/>
  <c r="IBN43" i="7" s="1"/>
  <c r="ICD41" i="7"/>
  <c r="ICF41" i="7" s="1"/>
  <c r="ICD43" i="7" s="1"/>
  <c r="ICF43" i="7" s="1"/>
  <c r="ICT41" i="7"/>
  <c r="ICV41" i="7" s="1"/>
  <c r="ICT43" i="7" s="1"/>
  <c r="ICT44" i="7" s="1"/>
  <c r="ICT45" i="7" s="1"/>
  <c r="ICV45" i="7" s="1"/>
  <c r="IDJ41" i="7"/>
  <c r="IDL41" i="7" s="1"/>
  <c r="IDJ43" i="7" s="1"/>
  <c r="IDZ41" i="7"/>
  <c r="IEB41" i="7" s="1"/>
  <c r="IDZ43" i="7" s="1"/>
  <c r="IDZ44" i="7" s="1"/>
  <c r="IDZ45" i="7" s="1"/>
  <c r="IEB45" i="7" s="1"/>
  <c r="IEP41" i="7"/>
  <c r="IER41" i="7" s="1"/>
  <c r="IEP43" i="7" s="1"/>
  <c r="IER43" i="7" s="1"/>
  <c r="IFF41" i="7"/>
  <c r="IFH41" i="7" s="1"/>
  <c r="IFF43" i="7" s="1"/>
  <c r="IFF44" i="7" s="1"/>
  <c r="IFF45" i="7" s="1"/>
  <c r="IFH45" i="7" s="1"/>
  <c r="IFV41" i="7"/>
  <c r="IFX41" i="7" s="1"/>
  <c r="IFV43" i="7" s="1"/>
  <c r="IGL41" i="7"/>
  <c r="IGN41" i="7" s="1"/>
  <c r="IGL43" i="7" s="1"/>
  <c r="IHB41" i="7"/>
  <c r="IHD41" i="7" s="1"/>
  <c r="IHB43" i="7" s="1"/>
  <c r="IHD43" i="7" s="1"/>
  <c r="IHR41" i="7"/>
  <c r="IHT41" i="7" s="1"/>
  <c r="IHR43" i="7" s="1"/>
  <c r="IHR44" i="7" s="1"/>
  <c r="IHR45" i="7" s="1"/>
  <c r="IHT45" i="7" s="1"/>
  <c r="IIH41" i="7"/>
  <c r="IIJ41" i="7" s="1"/>
  <c r="IIH43" i="7" s="1"/>
  <c r="IIX41" i="7"/>
  <c r="IIZ41" i="7" s="1"/>
  <c r="IIX43" i="7" s="1"/>
  <c r="IJN41" i="7"/>
  <c r="IJP41" i="7" s="1"/>
  <c r="IJN43" i="7" s="1"/>
  <c r="IKD41" i="7"/>
  <c r="IKF41" i="7" s="1"/>
  <c r="IKD43" i="7" s="1"/>
  <c r="IKD44" i="7" s="1"/>
  <c r="IKD45" i="7" s="1"/>
  <c r="IKF45" i="7" s="1"/>
  <c r="IKT41" i="7"/>
  <c r="IKV41" i="7" s="1"/>
  <c r="IKT43" i="7" s="1"/>
  <c r="IKT44" i="7" s="1"/>
  <c r="IKT45" i="7" s="1"/>
  <c r="IKV45" i="7" s="1"/>
  <c r="ILJ41" i="7"/>
  <c r="ILL41" i="7" s="1"/>
  <c r="ILJ43" i="7" s="1"/>
  <c r="ILZ41" i="7"/>
  <c r="IMB41" i="7" s="1"/>
  <c r="ILZ43" i="7" s="1"/>
  <c r="IMP41" i="7"/>
  <c r="IMR41" i="7" s="1"/>
  <c r="IMP43" i="7" s="1"/>
  <c r="IMP44" i="7" s="1"/>
  <c r="IMP45" i="7" s="1"/>
  <c r="IMR45" i="7" s="1"/>
  <c r="INF41" i="7"/>
  <c r="INH41" i="7" s="1"/>
  <c r="INF43" i="7" s="1"/>
  <c r="INV41" i="7"/>
  <c r="INX41" i="7" s="1"/>
  <c r="INV43" i="7" s="1"/>
  <c r="INV44" i="7" s="1"/>
  <c r="INV45" i="7" s="1"/>
  <c r="INX45" i="7" s="1"/>
  <c r="IOL41" i="7"/>
  <c r="ION41" i="7" s="1"/>
  <c r="IOL43" i="7" s="1"/>
  <c r="IPB41" i="7"/>
  <c r="IPD41" i="7" s="1"/>
  <c r="IPB43" i="7" s="1"/>
  <c r="IPB44" i="7" s="1"/>
  <c r="IPB45" i="7" s="1"/>
  <c r="IPD45" i="7" s="1"/>
  <c r="IPR41" i="7"/>
  <c r="IPT41" i="7" s="1"/>
  <c r="IPR43" i="7" s="1"/>
  <c r="IPR44" i="7" s="1"/>
  <c r="IPR45" i="7" s="1"/>
  <c r="IPT45" i="7" s="1"/>
  <c r="IQH41" i="7"/>
  <c r="IQJ41" i="7" s="1"/>
  <c r="IQH43" i="7" s="1"/>
  <c r="IQX41" i="7"/>
  <c r="IQZ41" i="7" s="1"/>
  <c r="IQX43" i="7" s="1"/>
  <c r="IRN41" i="7"/>
  <c r="IRP41" i="7" s="1"/>
  <c r="IRN43" i="7" s="1"/>
  <c r="IRN44" i="7" s="1"/>
  <c r="IRN45" i="7" s="1"/>
  <c r="IRP45" i="7" s="1"/>
  <c r="ISD41" i="7"/>
  <c r="ISF41" i="7" s="1"/>
  <c r="ISD43" i="7" s="1"/>
  <c r="ISD44" i="7" s="1"/>
  <c r="ISD45" i="7" s="1"/>
  <c r="ISF45" i="7" s="1"/>
  <c r="IST41" i="7"/>
  <c r="ISV41" i="7" s="1"/>
  <c r="IST43" i="7" s="1"/>
  <c r="IST44" i="7" s="1"/>
  <c r="IST45" i="7" s="1"/>
  <c r="ISV45" i="7" s="1"/>
  <c r="ITJ41" i="7"/>
  <c r="ITL41" i="7" s="1"/>
  <c r="ITJ43" i="7" s="1"/>
  <c r="ITL43" i="7" s="1"/>
  <c r="ITZ41" i="7"/>
  <c r="IUB41" i="7" s="1"/>
  <c r="ITZ43" i="7" s="1"/>
  <c r="ITZ44" i="7" s="1"/>
  <c r="ITZ45" i="7" s="1"/>
  <c r="IUB45" i="7" s="1"/>
  <c r="IUP41" i="7"/>
  <c r="IUR41" i="7" s="1"/>
  <c r="IUP43" i="7" s="1"/>
  <c r="IVF41" i="7"/>
  <c r="IVH41" i="7" s="1"/>
  <c r="IVF43" i="7" s="1"/>
  <c r="IVV41" i="7"/>
  <c r="IVX41" i="7" s="1"/>
  <c r="IVV43" i="7" s="1"/>
  <c r="IVX43" i="7" s="1"/>
  <c r="IWL41" i="7"/>
  <c r="IWN41" i="7" s="1"/>
  <c r="IWL43" i="7" s="1"/>
  <c r="IWL44" i="7" s="1"/>
  <c r="IWL45" i="7" s="1"/>
  <c r="IWN45" i="7" s="1"/>
  <c r="IXB41" i="7"/>
  <c r="IXD41" i="7" s="1"/>
  <c r="IXB43" i="7" s="1"/>
  <c r="IXR41" i="7"/>
  <c r="IXT41" i="7" s="1"/>
  <c r="IXR43" i="7" s="1"/>
  <c r="IXR44" i="7" s="1"/>
  <c r="IXR45" i="7" s="1"/>
  <c r="IXT45" i="7" s="1"/>
  <c r="IYH41" i="7"/>
  <c r="IYJ41" i="7" s="1"/>
  <c r="IYH43" i="7" s="1"/>
  <c r="IYX41" i="7"/>
  <c r="IYZ41" i="7" s="1"/>
  <c r="IYX43" i="7" s="1"/>
  <c r="IYX44" i="7" s="1"/>
  <c r="IZN41" i="7"/>
  <c r="IZP41" i="7" s="1"/>
  <c r="IZN43" i="7" s="1"/>
  <c r="IZN44" i="7" s="1"/>
  <c r="JAD41" i="7"/>
  <c r="JAF41" i="7" s="1"/>
  <c r="JAD43" i="7" s="1"/>
  <c r="JAT41" i="7"/>
  <c r="JAV41" i="7" s="1"/>
  <c r="JAT43" i="7" s="1"/>
  <c r="JAT44" i="7" s="1"/>
  <c r="JBJ41" i="7"/>
  <c r="JBL41" i="7" s="1"/>
  <c r="JBJ43" i="7" s="1"/>
  <c r="JBL43" i="7" s="1"/>
  <c r="JBZ41" i="7"/>
  <c r="JCB41" i="7" s="1"/>
  <c r="JBZ43" i="7" s="1"/>
  <c r="JCB43" i="7" s="1"/>
  <c r="JCP41" i="7"/>
  <c r="JCR41" i="7" s="1"/>
  <c r="JCP43" i="7" s="1"/>
  <c r="JDF41" i="7"/>
  <c r="JDH41" i="7" s="1"/>
  <c r="JDF43" i="7" s="1"/>
  <c r="JDH43" i="7" s="1"/>
  <c r="JDV41" i="7"/>
  <c r="JDX41" i="7" s="1"/>
  <c r="JDV43" i="7" s="1"/>
  <c r="JDX43" i="7" s="1"/>
  <c r="JEL41" i="7"/>
  <c r="JEN41" i="7" s="1"/>
  <c r="JEL43" i="7" s="1"/>
  <c r="JFB41" i="7"/>
  <c r="JFD41" i="7" s="1"/>
  <c r="JFB43" i="7" s="1"/>
  <c r="JFR41" i="7"/>
  <c r="JFT41" i="7" s="1"/>
  <c r="JFR43" i="7" s="1"/>
  <c r="JFT43" i="7" s="1"/>
  <c r="JGH41" i="7"/>
  <c r="JGJ41" i="7" s="1"/>
  <c r="JGH43" i="7" s="1"/>
  <c r="JGX41" i="7"/>
  <c r="JGZ41" i="7" s="1"/>
  <c r="JGX43" i="7" s="1"/>
  <c r="JGX44" i="7" s="1"/>
  <c r="JHN41" i="7"/>
  <c r="JHP41" i="7" s="1"/>
  <c r="JHN43" i="7" s="1"/>
  <c r="JID41" i="7"/>
  <c r="JIF41" i="7" s="1"/>
  <c r="JID43" i="7" s="1"/>
  <c r="JID44" i="7" s="1"/>
  <c r="JIT41" i="7"/>
  <c r="JIV41" i="7" s="1"/>
  <c r="JIT43" i="7" s="1"/>
  <c r="JIV43" i="7" s="1"/>
  <c r="JJJ41" i="7"/>
  <c r="JJL41" i="7" s="1"/>
  <c r="JJJ43" i="7" s="1"/>
  <c r="JJJ44" i="7" s="1"/>
  <c r="JJZ41" i="7"/>
  <c r="JKB41" i="7" s="1"/>
  <c r="JJZ43" i="7" s="1"/>
  <c r="JKP41" i="7"/>
  <c r="JKR41" i="7" s="1"/>
  <c r="JKP43" i="7" s="1"/>
  <c r="JKP44" i="7" s="1"/>
  <c r="JLF41" i="7"/>
  <c r="JLH41" i="7" s="1"/>
  <c r="JLF43" i="7" s="1"/>
  <c r="JLH43" i="7" s="1"/>
  <c r="JLV41" i="7"/>
  <c r="JLX41" i="7" s="1"/>
  <c r="JLV43" i="7" s="1"/>
  <c r="JLX43" i="7" s="1"/>
  <c r="JML41" i="7"/>
  <c r="JMN41" i="7" s="1"/>
  <c r="JML43" i="7" s="1"/>
  <c r="JNB41" i="7"/>
  <c r="JND41" i="7" s="1"/>
  <c r="JNB43" i="7" s="1"/>
  <c r="JND43" i="7" s="1"/>
  <c r="JNR41" i="7"/>
  <c r="JNT41" i="7" s="1"/>
  <c r="JNR43" i="7" s="1"/>
  <c r="JNT43" i="7" s="1"/>
  <c r="JOH41" i="7"/>
  <c r="JOJ41" i="7" s="1"/>
  <c r="JOH43" i="7" s="1"/>
  <c r="JOJ43" i="7" s="1"/>
  <c r="JOX41" i="7"/>
  <c r="JOZ41" i="7" s="1"/>
  <c r="JOX43" i="7" s="1"/>
  <c r="JPN41" i="7"/>
  <c r="JPP41" i="7" s="1"/>
  <c r="JPN43" i="7" s="1"/>
  <c r="JPP43" i="7" s="1"/>
  <c r="JQD41" i="7"/>
  <c r="JQF41" i="7" s="1"/>
  <c r="JQD43" i="7" s="1"/>
  <c r="JQT41" i="7"/>
  <c r="JQV41" i="7" s="1"/>
  <c r="JQT43" i="7" s="1"/>
  <c r="JQT44" i="7" s="1"/>
  <c r="JRJ41" i="7"/>
  <c r="JRL41" i="7" s="1"/>
  <c r="JRJ43" i="7" s="1"/>
  <c r="JRZ41" i="7"/>
  <c r="JSB41" i="7" s="1"/>
  <c r="JRZ43" i="7" s="1"/>
  <c r="JSP41" i="7"/>
  <c r="JSR41" i="7" s="1"/>
  <c r="JSP43" i="7" s="1"/>
  <c r="JSR43" i="7" s="1"/>
  <c r="JTF41" i="7"/>
  <c r="JTH41" i="7" s="1"/>
  <c r="JTF43" i="7" s="1"/>
  <c r="JTF44" i="7" s="1"/>
  <c r="JTV41" i="7"/>
  <c r="JTX41" i="7" s="1"/>
  <c r="JTV43" i="7" s="1"/>
  <c r="JUL41" i="7"/>
  <c r="JUN41" i="7" s="1"/>
  <c r="JUL43" i="7" s="1"/>
  <c r="JUL44" i="7" s="1"/>
  <c r="JVB41" i="7"/>
  <c r="JVD41" i="7" s="1"/>
  <c r="JVB43" i="7" s="1"/>
  <c r="JVD43" i="7" s="1"/>
  <c r="JVR41" i="7"/>
  <c r="JVT41" i="7" s="1"/>
  <c r="JVR43" i="7" s="1"/>
  <c r="JVT43" i="7" s="1"/>
  <c r="JWH41" i="7"/>
  <c r="JWJ41" i="7" s="1"/>
  <c r="JWH43" i="7" s="1"/>
  <c r="JWX41" i="7"/>
  <c r="JWZ41" i="7" s="1"/>
  <c r="JWX43" i="7" s="1"/>
  <c r="JWZ43" i="7" s="1"/>
  <c r="JXN41" i="7"/>
  <c r="JXP41" i="7" s="1"/>
  <c r="JXN43" i="7" s="1"/>
  <c r="JXP43" i="7" s="1"/>
  <c r="JYD41" i="7"/>
  <c r="JYF41" i="7" s="1"/>
  <c r="JYD43" i="7" s="1"/>
  <c r="JYT41" i="7"/>
  <c r="JYV41" i="7" s="1"/>
  <c r="JYT43" i="7" s="1"/>
  <c r="JZJ41" i="7"/>
  <c r="JZL41" i="7" s="1"/>
  <c r="JZJ43" i="7" s="1"/>
  <c r="JZL43" i="7" s="1"/>
  <c r="JZZ41" i="7"/>
  <c r="KAB41" i="7" s="1"/>
  <c r="JZZ43" i="7" s="1"/>
  <c r="KAP41" i="7"/>
  <c r="KAR41" i="7" s="1"/>
  <c r="KAP43" i="7" s="1"/>
  <c r="KAP44" i="7" s="1"/>
  <c r="KBF41" i="7"/>
  <c r="KBH41" i="7" s="1"/>
  <c r="KBF43" i="7" s="1"/>
  <c r="KBV41" i="7"/>
  <c r="KBX41" i="7" s="1"/>
  <c r="KBV43" i="7" s="1"/>
  <c r="KBV44" i="7" s="1"/>
  <c r="KCL41" i="7"/>
  <c r="KCN41" i="7" s="1"/>
  <c r="KCL43" i="7" s="1"/>
  <c r="KCN43" i="7" s="1"/>
  <c r="KDB41" i="7"/>
  <c r="KDD41" i="7" s="1"/>
  <c r="KDB43" i="7" s="1"/>
  <c r="KDB44" i="7" s="1"/>
  <c r="KDR41" i="7"/>
  <c r="KDT41" i="7" s="1"/>
  <c r="KDR43" i="7" s="1"/>
  <c r="KEH41" i="7"/>
  <c r="KEJ41" i="7" s="1"/>
  <c r="KEH43" i="7" s="1"/>
  <c r="KEH44" i="7" s="1"/>
  <c r="KEX41" i="7"/>
  <c r="KEZ41" i="7" s="1"/>
  <c r="KEX43" i="7" s="1"/>
  <c r="KEZ43" i="7" s="1"/>
  <c r="KFN41" i="7"/>
  <c r="KFP41" i="7" s="1"/>
  <c r="KFN43" i="7" s="1"/>
  <c r="KFP43" i="7" s="1"/>
  <c r="KGD41" i="7"/>
  <c r="KGF41" i="7" s="1"/>
  <c r="KGD43" i="7" s="1"/>
  <c r="KGT41" i="7"/>
  <c r="KGV41" i="7" s="1"/>
  <c r="KGT43" i="7" s="1"/>
  <c r="KGV43" i="7" s="1"/>
  <c r="KHJ41" i="7"/>
  <c r="KHL41" i="7" s="1"/>
  <c r="KHJ43" i="7" s="1"/>
  <c r="KHL43" i="7" s="1"/>
  <c r="KHZ41" i="7"/>
  <c r="KIB41" i="7" s="1"/>
  <c r="KHZ43" i="7" s="1"/>
  <c r="KIB43" i="7" s="1"/>
  <c r="KIP41" i="7"/>
  <c r="KIR41" i="7" s="1"/>
  <c r="KIP43" i="7" s="1"/>
  <c r="KJF41" i="7"/>
  <c r="KJH41" i="7" s="1"/>
  <c r="KJF43" i="7" s="1"/>
  <c r="KJH43" i="7" s="1"/>
  <c r="KJV41" i="7"/>
  <c r="KJX41" i="7" s="1"/>
  <c r="KJV43" i="7" s="1"/>
  <c r="KKL41" i="7"/>
  <c r="KKN41" i="7" s="1"/>
  <c r="KKL43" i="7" s="1"/>
  <c r="KKL44" i="7" s="1"/>
  <c r="KLB41" i="7"/>
  <c r="KLD41" i="7" s="1"/>
  <c r="KLB43" i="7" s="1"/>
  <c r="KLR41" i="7"/>
  <c r="KLT41" i="7" s="1"/>
  <c r="KLR43" i="7" s="1"/>
  <c r="KMH41" i="7"/>
  <c r="KMJ41" i="7" s="1"/>
  <c r="KMH43" i="7" s="1"/>
  <c r="KMJ43" i="7" s="1"/>
  <c r="KMX41" i="7"/>
  <c r="KMZ41" i="7" s="1"/>
  <c r="KMX43" i="7" s="1"/>
  <c r="KMX44" i="7" s="1"/>
  <c r="KNN41" i="7"/>
  <c r="KNP41" i="7" s="1"/>
  <c r="KNN43" i="7" s="1"/>
  <c r="KOD41" i="7"/>
  <c r="KOF41" i="7" s="1"/>
  <c r="KOD43" i="7" s="1"/>
  <c r="KOD44" i="7" s="1"/>
  <c r="KOT41" i="7"/>
  <c r="KOV41" i="7" s="1"/>
  <c r="KOT43" i="7" s="1"/>
  <c r="KOV43" i="7" s="1"/>
  <c r="KPJ41" i="7"/>
  <c r="KPL41" i="7" s="1"/>
  <c r="KPJ43" i="7" s="1"/>
  <c r="KPL43" i="7" s="1"/>
  <c r="KPZ41" i="7"/>
  <c r="KQB41" i="7" s="1"/>
  <c r="KPZ43" i="7" s="1"/>
  <c r="KQP41" i="7"/>
  <c r="KQR41" i="7" s="1"/>
  <c r="KQP43" i="7" s="1"/>
  <c r="KQR43" i="7" s="1"/>
  <c r="KRF41" i="7"/>
  <c r="KRH41" i="7" s="1"/>
  <c r="KRF43" i="7" s="1"/>
  <c r="KRH43" i="7" s="1"/>
  <c r="KRV41" i="7"/>
  <c r="KRX41" i="7" s="1"/>
  <c r="KRV43" i="7" s="1"/>
  <c r="KSL41" i="7"/>
  <c r="KSN41" i="7" s="1"/>
  <c r="KSL43" i="7" s="1"/>
  <c r="KTB41" i="7"/>
  <c r="KTD41" i="7" s="1"/>
  <c r="KTB43" i="7" s="1"/>
  <c r="KTD43" i="7" s="1"/>
  <c r="KTR41" i="7"/>
  <c r="KTT41" i="7" s="1"/>
  <c r="KTR43" i="7" s="1"/>
  <c r="KUH41" i="7"/>
  <c r="KUJ41" i="7" s="1"/>
  <c r="KUH43" i="7" s="1"/>
  <c r="KUH44" i="7" s="1"/>
  <c r="KUX41" i="7"/>
  <c r="KUZ41" i="7" s="1"/>
  <c r="KUX43" i="7" s="1"/>
  <c r="KVN41" i="7"/>
  <c r="KVP41" i="7" s="1"/>
  <c r="KVN43" i="7" s="1"/>
  <c r="KVN44" i="7" s="1"/>
  <c r="KWD41" i="7"/>
  <c r="KWF41" i="7" s="1"/>
  <c r="KWD43" i="7" s="1"/>
  <c r="KWF43" i="7" s="1"/>
  <c r="KWT41" i="7"/>
  <c r="KWV41" i="7" s="1"/>
  <c r="KWT43" i="7" s="1"/>
  <c r="KWT44" i="7" s="1"/>
  <c r="KXJ41" i="7"/>
  <c r="KXL41" i="7" s="1"/>
  <c r="KXJ43" i="7" s="1"/>
  <c r="KXZ41" i="7"/>
  <c r="KYB41" i="7" s="1"/>
  <c r="KXZ43" i="7" s="1"/>
  <c r="KXZ44" i="7" s="1"/>
  <c r="KYP41" i="7"/>
  <c r="KYR41" i="7" s="1"/>
  <c r="KYP43" i="7" s="1"/>
  <c r="KYR43" i="7" s="1"/>
  <c r="KZF41" i="7"/>
  <c r="KZH41" i="7" s="1"/>
  <c r="KZF43" i="7" s="1"/>
  <c r="KZH43" i="7" s="1"/>
  <c r="KZV41" i="7"/>
  <c r="KZX41" i="7" s="1"/>
  <c r="KZV43" i="7" s="1"/>
  <c r="LAL41" i="7"/>
  <c r="LAN41" i="7" s="1"/>
  <c r="LAL43" i="7" s="1"/>
  <c r="LAN43" i="7" s="1"/>
  <c r="LBB41" i="7"/>
  <c r="LBD41" i="7" s="1"/>
  <c r="LBB43" i="7" s="1"/>
  <c r="LBD43" i="7" s="1"/>
  <c r="LBR41" i="7"/>
  <c r="LBT41" i="7" s="1"/>
  <c r="LBR43" i="7" s="1"/>
  <c r="LBT43" i="7" s="1"/>
  <c r="LCH41" i="7"/>
  <c r="LCJ41" i="7" s="1"/>
  <c r="LCH43" i="7" s="1"/>
  <c r="LCX41" i="7"/>
  <c r="LCZ41" i="7" s="1"/>
  <c r="LCX43" i="7" s="1"/>
  <c r="LCZ43" i="7" s="1"/>
  <c r="LDN41" i="7"/>
  <c r="LDP41" i="7" s="1"/>
  <c r="LDN43" i="7" s="1"/>
  <c r="LED41" i="7"/>
  <c r="LEF41" i="7" s="1"/>
  <c r="LED43" i="7" s="1"/>
  <c r="LED44" i="7" s="1"/>
  <c r="LET41" i="7"/>
  <c r="LEV41" i="7" s="1"/>
  <c r="LET43" i="7" s="1"/>
  <c r="LFJ41" i="7"/>
  <c r="LFL41" i="7" s="1"/>
  <c r="LFJ43" i="7" s="1"/>
  <c r="LFZ41" i="7"/>
  <c r="LGB41" i="7" s="1"/>
  <c r="LFZ43" i="7" s="1"/>
  <c r="LGB43" i="7" s="1"/>
  <c r="LGP41" i="7"/>
  <c r="LGR41" i="7" s="1"/>
  <c r="LGP43" i="7" s="1"/>
  <c r="LGP44" i="7" s="1"/>
  <c r="LHF41" i="7"/>
  <c r="LHH41" i="7" s="1"/>
  <c r="LHF43" i="7" s="1"/>
  <c r="LHV41" i="7"/>
  <c r="LHX41" i="7" s="1"/>
  <c r="LHV43" i="7" s="1"/>
  <c r="LHV44" i="7" s="1"/>
  <c r="LIL41" i="7"/>
  <c r="LIN41" i="7" s="1"/>
  <c r="LIL43" i="7" s="1"/>
  <c r="LIN43" i="7" s="1"/>
  <c r="LJB41" i="7"/>
  <c r="LJD41" i="7" s="1"/>
  <c r="LJB43" i="7" s="1"/>
  <c r="LJD43" i="7" s="1"/>
  <c r="LJR41" i="7"/>
  <c r="LJT41" i="7" s="1"/>
  <c r="LJR43" i="7" s="1"/>
  <c r="LKH41" i="7"/>
  <c r="LKJ41" i="7" s="1"/>
  <c r="LKH43" i="7" s="1"/>
  <c r="LKJ43" i="7" s="1"/>
  <c r="LKX41" i="7"/>
  <c r="LKZ41" i="7" s="1"/>
  <c r="LKX43" i="7" s="1"/>
  <c r="LKZ43" i="7" s="1"/>
  <c r="LLN41" i="7"/>
  <c r="LLP41" i="7" s="1"/>
  <c r="LLN43" i="7" s="1"/>
  <c r="LMD41" i="7"/>
  <c r="LMF41" i="7" s="1"/>
  <c r="LMD43" i="7" s="1"/>
  <c r="LMT41" i="7"/>
  <c r="LMV41" i="7" s="1"/>
  <c r="LMT43" i="7" s="1"/>
  <c r="LMV43" i="7" s="1"/>
  <c r="LNJ41" i="7"/>
  <c r="LNL41" i="7" s="1"/>
  <c r="LNJ43" i="7" s="1"/>
  <c r="LNZ41" i="7"/>
  <c r="LOB41" i="7" s="1"/>
  <c r="LNZ43" i="7" s="1"/>
  <c r="LNZ44" i="7" s="1"/>
  <c r="LOP41" i="7"/>
  <c r="LOR41" i="7" s="1"/>
  <c r="LOP43" i="7" s="1"/>
  <c r="LPF41" i="7"/>
  <c r="LPH41" i="7" s="1"/>
  <c r="LPF43" i="7" s="1"/>
  <c r="LPF44" i="7" s="1"/>
  <c r="LPV41" i="7"/>
  <c r="LPX41" i="7" s="1"/>
  <c r="LPV43" i="7" s="1"/>
  <c r="LPX43" i="7" s="1"/>
  <c r="LQL41" i="7"/>
  <c r="LQN41" i="7" s="1"/>
  <c r="LQL43" i="7" s="1"/>
  <c r="LQL44" i="7" s="1"/>
  <c r="LRB41" i="7"/>
  <c r="LRD41" i="7" s="1"/>
  <c r="LRB43" i="7" s="1"/>
  <c r="LRR41" i="7"/>
  <c r="LRT41" i="7" s="1"/>
  <c r="LRR43" i="7" s="1"/>
  <c r="LRR44" i="7" s="1"/>
  <c r="LSH41" i="7"/>
  <c r="LSJ41" i="7" s="1"/>
  <c r="LSH43" i="7" s="1"/>
  <c r="LSJ43" i="7" s="1"/>
  <c r="LSX41" i="7"/>
  <c r="LSZ41" i="7" s="1"/>
  <c r="LSX43" i="7" s="1"/>
  <c r="LSZ43" i="7" s="1"/>
  <c r="LTN41" i="7"/>
  <c r="LTP41" i="7" s="1"/>
  <c r="LTN43" i="7" s="1"/>
  <c r="LUD41" i="7"/>
  <c r="LUF41" i="7" s="1"/>
  <c r="LUD43" i="7" s="1"/>
  <c r="LUF43" i="7" s="1"/>
  <c r="LUT41" i="7"/>
  <c r="LUV41" i="7" s="1"/>
  <c r="LUT43" i="7" s="1"/>
  <c r="LUV43" i="7" s="1"/>
  <c r="LVJ41" i="7"/>
  <c r="LVL41" i="7" s="1"/>
  <c r="LVJ43" i="7" s="1"/>
  <c r="LVL43" i="7" s="1"/>
  <c r="LWH41" i="7"/>
  <c r="LWJ41" i="7" s="1"/>
  <c r="LWH43" i="7" s="1"/>
  <c r="LWX41" i="7"/>
  <c r="LWZ41" i="7" s="1"/>
  <c r="LWX43" i="7" s="1"/>
  <c r="LWX44" i="7" s="1"/>
  <c r="LWX45" i="7" s="1"/>
  <c r="LWZ45" i="7" s="1"/>
  <c r="LXN41" i="7"/>
  <c r="LXP41" i="7" s="1"/>
  <c r="LXN43" i="7" s="1"/>
  <c r="LYD41" i="7"/>
  <c r="LYF41" i="7" s="1"/>
  <c r="LYD43" i="7" s="1"/>
  <c r="LYT41" i="7"/>
  <c r="LYV41" i="7" s="1"/>
  <c r="LYT43" i="7" s="1"/>
  <c r="LZJ41" i="7"/>
  <c r="LZL41" i="7" s="1"/>
  <c r="LZJ43" i="7" s="1"/>
  <c r="LZZ41" i="7"/>
  <c r="MAB41" i="7" s="1"/>
  <c r="LZZ43" i="7" s="1"/>
  <c r="MAP41" i="7"/>
  <c r="MAR41" i="7" s="1"/>
  <c r="MAP43" i="7" s="1"/>
  <c r="MBF41" i="7"/>
  <c r="MBH41" i="7" s="1"/>
  <c r="MBF43" i="7" s="1"/>
  <c r="MBV41" i="7"/>
  <c r="MBX41" i="7" s="1"/>
  <c r="MBV43" i="7" s="1"/>
  <c r="MBV44" i="7" s="1"/>
  <c r="MBV45" i="7" s="1"/>
  <c r="MBX45" i="7" s="1"/>
  <c r="MCL41" i="7"/>
  <c r="MCN41" i="7" s="1"/>
  <c r="MCL43" i="7" s="1"/>
  <c r="MDB41" i="7"/>
  <c r="MDD41" i="7" s="1"/>
  <c r="MDB43" i="7" s="1"/>
  <c r="MDR41" i="7"/>
  <c r="MDT41" i="7" s="1"/>
  <c r="MDR43" i="7" s="1"/>
  <c r="MEH41" i="7"/>
  <c r="MEJ41" i="7" s="1"/>
  <c r="MEH43" i="7" s="1"/>
  <c r="MEH44" i="7" s="1"/>
  <c r="MEH45" i="7" s="1"/>
  <c r="MEJ45" i="7" s="1"/>
  <c r="MEX41" i="7"/>
  <c r="MEZ41" i="7" s="1"/>
  <c r="MEX43" i="7" s="1"/>
  <c r="MFN41" i="7"/>
  <c r="MFP41" i="7" s="1"/>
  <c r="MFN43" i="7" s="1"/>
  <c r="MGD41" i="7"/>
  <c r="MGF41" i="7" s="1"/>
  <c r="MGD43" i="7" s="1"/>
  <c r="MGT41" i="7"/>
  <c r="MGV41" i="7" s="1"/>
  <c r="MGT43" i="7" s="1"/>
  <c r="MGT44" i="7" s="1"/>
  <c r="MGT45" i="7" s="1"/>
  <c r="MGV45" i="7" s="1"/>
  <c r="MHJ41" i="7"/>
  <c r="MHL41" i="7" s="1"/>
  <c r="MHJ43" i="7" s="1"/>
  <c r="MHZ41" i="7"/>
  <c r="MIB41" i="7" s="1"/>
  <c r="MHZ43" i="7" s="1"/>
  <c r="MIP41" i="7"/>
  <c r="MIR41" i="7" s="1"/>
  <c r="MIP43" i="7" s="1"/>
  <c r="MJF41" i="7"/>
  <c r="MJH41" i="7" s="1"/>
  <c r="MJF43" i="7" s="1"/>
  <c r="MJF44" i="7" s="1"/>
  <c r="MJF45" i="7" s="1"/>
  <c r="MJH45" i="7" s="1"/>
  <c r="MJV41" i="7"/>
  <c r="MJX41" i="7" s="1"/>
  <c r="MJV43" i="7" s="1"/>
  <c r="MKL41" i="7"/>
  <c r="MKN41" i="7" s="1"/>
  <c r="MKL43" i="7" s="1"/>
  <c r="MLB41" i="7"/>
  <c r="MLD41" i="7" s="1"/>
  <c r="MLB43" i="7" s="1"/>
  <c r="MLR41" i="7"/>
  <c r="MLT41" i="7" s="1"/>
  <c r="MLR43" i="7" s="1"/>
  <c r="MLR44" i="7" s="1"/>
  <c r="MLR45" i="7" s="1"/>
  <c r="MLT45" i="7" s="1"/>
  <c r="MMH41" i="7"/>
  <c r="MMJ41" i="7" s="1"/>
  <c r="MMH43" i="7" s="1"/>
  <c r="MMX41" i="7"/>
  <c r="MMZ41" i="7" s="1"/>
  <c r="MMX43" i="7" s="1"/>
  <c r="MNN41" i="7"/>
  <c r="MNP41" i="7" s="1"/>
  <c r="MNN43" i="7" s="1"/>
  <c r="MOD41" i="7"/>
  <c r="MOF41" i="7" s="1"/>
  <c r="MOD43" i="7" s="1"/>
  <c r="MOD44" i="7" s="1"/>
  <c r="MOD45" i="7" s="1"/>
  <c r="MOF45" i="7" s="1"/>
  <c r="MOT41" i="7"/>
  <c r="MOV41" i="7" s="1"/>
  <c r="MOT43" i="7" s="1"/>
  <c r="MPJ41" i="7"/>
  <c r="MPL41" i="7" s="1"/>
  <c r="MPJ43" i="7" s="1"/>
  <c r="MPZ41" i="7"/>
  <c r="MQB41" i="7" s="1"/>
  <c r="MPZ43" i="7" s="1"/>
  <c r="MQP41" i="7"/>
  <c r="MQR41" i="7" s="1"/>
  <c r="MQP43" i="7" s="1"/>
  <c r="MQP44" i="7" s="1"/>
  <c r="MQP45" i="7" s="1"/>
  <c r="MQR45" i="7" s="1"/>
  <c r="MRF41" i="7"/>
  <c r="MRH41" i="7" s="1"/>
  <c r="MRF43" i="7" s="1"/>
  <c r="MRV41" i="7"/>
  <c r="MRX41" i="7" s="1"/>
  <c r="MRV43" i="7" s="1"/>
  <c r="MSL41" i="7"/>
  <c r="MSN41" i="7" s="1"/>
  <c r="MSL43" i="7" s="1"/>
  <c r="MTB41" i="7"/>
  <c r="MTD41" i="7" s="1"/>
  <c r="MTB43" i="7" s="1"/>
  <c r="MTR41" i="7"/>
  <c r="MTT41" i="7" s="1"/>
  <c r="MTR43" i="7" s="1"/>
  <c r="MUH41" i="7"/>
  <c r="MUJ41" i="7" s="1"/>
  <c r="MUH43" i="7" s="1"/>
  <c r="MUX41" i="7"/>
  <c r="MUZ41" i="7" s="1"/>
  <c r="MUX43" i="7" s="1"/>
  <c r="MVN41" i="7"/>
  <c r="MVP41" i="7" s="1"/>
  <c r="MVN43" i="7" s="1"/>
  <c r="MVN44" i="7" s="1"/>
  <c r="MVN45" i="7" s="1"/>
  <c r="MVP45" i="7" s="1"/>
  <c r="MWD41" i="7"/>
  <c r="MWF41" i="7" s="1"/>
  <c r="MWD43" i="7" s="1"/>
  <c r="MWT41" i="7"/>
  <c r="MWV41" i="7" s="1"/>
  <c r="MWT43" i="7" s="1"/>
  <c r="MXJ41" i="7"/>
  <c r="MXL41" i="7" s="1"/>
  <c r="MXJ43" i="7" s="1"/>
  <c r="MXZ41" i="7"/>
  <c r="MYB41" i="7" s="1"/>
  <c r="MXZ43" i="7" s="1"/>
  <c r="MXZ44" i="7" s="1"/>
  <c r="MXZ45" i="7" s="1"/>
  <c r="MYB45" i="7" s="1"/>
  <c r="MYP41" i="7"/>
  <c r="MYR41" i="7" s="1"/>
  <c r="MYP43" i="7" s="1"/>
  <c r="MZF41" i="7"/>
  <c r="MZH41" i="7" s="1"/>
  <c r="MZF43" i="7" s="1"/>
  <c r="MZV41" i="7"/>
  <c r="MZX41" i="7" s="1"/>
  <c r="MZV43" i="7" s="1"/>
  <c r="NAL41" i="7"/>
  <c r="NAN41" i="7" s="1"/>
  <c r="NAL43" i="7" s="1"/>
  <c r="NAL44" i="7" s="1"/>
  <c r="NAL45" i="7" s="1"/>
  <c r="NAN45" i="7" s="1"/>
  <c r="NBB41" i="7"/>
  <c r="NBD41" i="7" s="1"/>
  <c r="NBB43" i="7" s="1"/>
  <c r="NBR41" i="7"/>
  <c r="NBT41" i="7" s="1"/>
  <c r="NBR43" i="7" s="1"/>
  <c r="NCH41" i="7"/>
  <c r="NCJ41" i="7" s="1"/>
  <c r="NCH43" i="7" s="1"/>
  <c r="NCX41" i="7"/>
  <c r="NCZ41" i="7" s="1"/>
  <c r="NCX43" i="7" s="1"/>
  <c r="NCX44" i="7" s="1"/>
  <c r="NCX45" i="7" s="1"/>
  <c r="NCZ45" i="7" s="1"/>
  <c r="NDN41" i="7"/>
  <c r="NDP41" i="7" s="1"/>
  <c r="NDN43" i="7" s="1"/>
  <c r="NED41" i="7"/>
  <c r="NEF41" i="7" s="1"/>
  <c r="NED43" i="7" s="1"/>
  <c r="NET41" i="7"/>
  <c r="NEV41" i="7" s="1"/>
  <c r="NET43" i="7" s="1"/>
  <c r="NFJ41" i="7"/>
  <c r="NFL41" i="7" s="1"/>
  <c r="NFJ43" i="7" s="1"/>
  <c r="NFJ44" i="7" s="1"/>
  <c r="NFJ45" i="7" s="1"/>
  <c r="NFL45" i="7" s="1"/>
  <c r="NFZ41" i="7"/>
  <c r="NGB41" i="7" s="1"/>
  <c r="NFZ43" i="7" s="1"/>
  <c r="NGP41" i="7"/>
  <c r="NGR41" i="7" s="1"/>
  <c r="NGP43" i="7" s="1"/>
  <c r="NHF41" i="7"/>
  <c r="NHH41" i="7" s="1"/>
  <c r="NHF43" i="7" s="1"/>
  <c r="NHV41" i="7"/>
  <c r="NHX41" i="7" s="1"/>
  <c r="NHV43" i="7" s="1"/>
  <c r="NHV44" i="7" s="1"/>
  <c r="NHV45" i="7" s="1"/>
  <c r="NHX45" i="7" s="1"/>
  <c r="NIL41" i="7"/>
  <c r="NIN41" i="7" s="1"/>
  <c r="NIL43" i="7" s="1"/>
  <c r="NJB41" i="7"/>
  <c r="NJD41" i="7" s="1"/>
  <c r="NJB43" i="7" s="1"/>
  <c r="NJR41" i="7"/>
  <c r="NJT41" i="7" s="1"/>
  <c r="NJR43" i="7" s="1"/>
  <c r="NKH41" i="7"/>
  <c r="NKJ41" i="7" s="1"/>
  <c r="NKH43" i="7" s="1"/>
  <c r="NKH44" i="7" s="1"/>
  <c r="NKH45" i="7" s="1"/>
  <c r="NKJ45" i="7" s="1"/>
  <c r="NKX41" i="7"/>
  <c r="NKZ41" i="7" s="1"/>
  <c r="NKX43" i="7" s="1"/>
  <c r="NLN41" i="7"/>
  <c r="NLP41" i="7" s="1"/>
  <c r="NLN43" i="7" s="1"/>
  <c r="NMD41" i="7"/>
  <c r="NMF41" i="7" s="1"/>
  <c r="NMD43" i="7" s="1"/>
  <c r="NMT41" i="7"/>
  <c r="NMV41" i="7" s="1"/>
  <c r="NMT43" i="7" s="1"/>
  <c r="NNJ41" i="7"/>
  <c r="NNL41" i="7" s="1"/>
  <c r="NNJ43" i="7" s="1"/>
  <c r="NNJ44" i="7" s="1"/>
  <c r="NNJ45" i="7" s="1"/>
  <c r="NNL45" i="7" s="1"/>
  <c r="NNZ41" i="7"/>
  <c r="NOB41" i="7" s="1"/>
  <c r="NNZ43" i="7" s="1"/>
  <c r="NOP41" i="7"/>
  <c r="NOR41" i="7" s="1"/>
  <c r="NOP43" i="7" s="1"/>
  <c r="NPF41" i="7"/>
  <c r="NPH41" i="7" s="1"/>
  <c r="NPF43" i="7" s="1"/>
  <c r="NPV41" i="7"/>
  <c r="NPX41" i="7" s="1"/>
  <c r="NPV43" i="7" s="1"/>
  <c r="NPV44" i="7" s="1"/>
  <c r="NPV45" i="7" s="1"/>
  <c r="NPX45" i="7" s="1"/>
  <c r="NQL41" i="7"/>
  <c r="NQN41" i="7" s="1"/>
  <c r="NQL43" i="7" s="1"/>
  <c r="NRB41" i="7"/>
  <c r="NRD41" i="7" s="1"/>
  <c r="NRB43" i="7" s="1"/>
  <c r="NRR41" i="7"/>
  <c r="NRT41" i="7" s="1"/>
  <c r="NRR43" i="7" s="1"/>
  <c r="NSH41" i="7"/>
  <c r="NSJ41" i="7" s="1"/>
  <c r="NSH43" i="7" s="1"/>
  <c r="NSH44" i="7" s="1"/>
  <c r="NSH45" i="7" s="1"/>
  <c r="NSJ45" i="7" s="1"/>
  <c r="NSX41" i="7"/>
  <c r="NSZ41" i="7" s="1"/>
  <c r="NSX43" i="7" s="1"/>
  <c r="NTN41" i="7"/>
  <c r="NTP41" i="7" s="1"/>
  <c r="NTN43" i="7" s="1"/>
  <c r="NUD41" i="7"/>
  <c r="NUF41" i="7" s="1"/>
  <c r="NUD43" i="7" s="1"/>
  <c r="NUT41" i="7"/>
  <c r="NUV41" i="7" s="1"/>
  <c r="NUT43" i="7" s="1"/>
  <c r="NUT44" i="7" s="1"/>
  <c r="NUT45" i="7" s="1"/>
  <c r="NUV45" i="7" s="1"/>
  <c r="NVJ41" i="7"/>
  <c r="NVL41" i="7" s="1"/>
  <c r="NVJ43" i="7" s="1"/>
  <c r="NVZ41" i="7"/>
  <c r="NWB41" i="7" s="1"/>
  <c r="NVZ43" i="7" s="1"/>
  <c r="NWP41" i="7"/>
  <c r="NWR41" i="7" s="1"/>
  <c r="NWP43" i="7" s="1"/>
  <c r="NXF41" i="7"/>
  <c r="NXH41" i="7" s="1"/>
  <c r="NXF43" i="7" s="1"/>
  <c r="NXF44" i="7" s="1"/>
  <c r="NXF45" i="7" s="1"/>
  <c r="NXH45" i="7" s="1"/>
  <c r="NXV41" i="7"/>
  <c r="NXX41" i="7" s="1"/>
  <c r="NXV43" i="7" s="1"/>
  <c r="NYL41" i="7"/>
  <c r="NYN41" i="7" s="1"/>
  <c r="NYL43" i="7" s="1"/>
  <c r="NZB41" i="7"/>
  <c r="NZD41" i="7" s="1"/>
  <c r="NZB43" i="7" s="1"/>
  <c r="NZR41" i="7"/>
  <c r="NZT41" i="7" s="1"/>
  <c r="NZR43" i="7" s="1"/>
  <c r="NZR44" i="7" s="1"/>
  <c r="NZR45" i="7" s="1"/>
  <c r="NZT45" i="7" s="1"/>
  <c r="OAH41" i="7"/>
  <c r="OAJ41" i="7" s="1"/>
  <c r="OAH43" i="7" s="1"/>
  <c r="OAX41" i="7"/>
  <c r="OAZ41" i="7" s="1"/>
  <c r="OAX43" i="7" s="1"/>
  <c r="OBN41" i="7"/>
  <c r="OBP41" i="7" s="1"/>
  <c r="OBN43" i="7" s="1"/>
  <c r="OCD41" i="7"/>
  <c r="OCF41" i="7" s="1"/>
  <c r="OCD43" i="7" s="1"/>
  <c r="OCD44" i="7" s="1"/>
  <c r="OCD45" i="7" s="1"/>
  <c r="OCF45" i="7" s="1"/>
  <c r="OCT41" i="7"/>
  <c r="OCV41" i="7" s="1"/>
  <c r="OCT43" i="7" s="1"/>
  <c r="ODJ41" i="7"/>
  <c r="ODL41" i="7" s="1"/>
  <c r="ODJ43" i="7" s="1"/>
  <c r="ODZ41" i="7"/>
  <c r="OEB41" i="7" s="1"/>
  <c r="ODZ43" i="7" s="1"/>
  <c r="OEP41" i="7"/>
  <c r="OER41" i="7" s="1"/>
  <c r="OEP43" i="7" s="1"/>
  <c r="OEP44" i="7" s="1"/>
  <c r="OEP45" i="7" s="1"/>
  <c r="OER45" i="7" s="1"/>
  <c r="OFF41" i="7"/>
  <c r="OFH41" i="7" s="1"/>
  <c r="OFF43" i="7" s="1"/>
  <c r="OFV41" i="7"/>
  <c r="OFX41" i="7" s="1"/>
  <c r="OFV43" i="7" s="1"/>
  <c r="OGL41" i="7"/>
  <c r="OGN41" i="7" s="1"/>
  <c r="OGL43" i="7" s="1"/>
  <c r="OHB41" i="7"/>
  <c r="OHD41" i="7" s="1"/>
  <c r="OHB43" i="7" s="1"/>
  <c r="OHB44" i="7" s="1"/>
  <c r="OHB45" i="7" s="1"/>
  <c r="OHD45" i="7" s="1"/>
  <c r="OHR41" i="7"/>
  <c r="OHT41" i="7" s="1"/>
  <c r="OHR43" i="7" s="1"/>
  <c r="OIH41" i="7"/>
  <c r="OIJ41" i="7" s="1"/>
  <c r="OIH43" i="7" s="1"/>
  <c r="OIX41" i="7"/>
  <c r="OIZ41" i="7" s="1"/>
  <c r="OIX43" i="7" s="1"/>
  <c r="OJN41" i="7"/>
  <c r="OJP41" i="7" s="1"/>
  <c r="OJN43" i="7" s="1"/>
  <c r="OJN44" i="7" s="1"/>
  <c r="OJN45" i="7" s="1"/>
  <c r="OJP45" i="7" s="1"/>
  <c r="OKD41" i="7"/>
  <c r="OKF41" i="7" s="1"/>
  <c r="OKD43" i="7" s="1"/>
  <c r="OKT41" i="7"/>
  <c r="OKV41" i="7" s="1"/>
  <c r="OKT43" i="7" s="1"/>
  <c r="OLJ41" i="7"/>
  <c r="OLL41" i="7" s="1"/>
  <c r="OLJ43" i="7" s="1"/>
  <c r="OLZ41" i="7"/>
  <c r="OMB41" i="7" s="1"/>
  <c r="OLZ43" i="7" s="1"/>
  <c r="OLZ44" i="7" s="1"/>
  <c r="OLZ45" i="7" s="1"/>
  <c r="OMB45" i="7" s="1"/>
  <c r="OMP41" i="7"/>
  <c r="OMR41" i="7" s="1"/>
  <c r="OMP43" i="7" s="1"/>
  <c r="ONF41" i="7"/>
  <c r="ONH41" i="7" s="1"/>
  <c r="ONF43" i="7" s="1"/>
  <c r="ONV41" i="7"/>
  <c r="ONX41" i="7" s="1"/>
  <c r="ONV43" i="7" s="1"/>
  <c r="OOL41" i="7"/>
  <c r="OON41" i="7" s="1"/>
  <c r="OOL43" i="7" s="1"/>
  <c r="OOL44" i="7" s="1"/>
  <c r="OOL45" i="7" s="1"/>
  <c r="OON45" i="7" s="1"/>
  <c r="OPB41" i="7"/>
  <c r="OPD41" i="7" s="1"/>
  <c r="OPB43" i="7" s="1"/>
  <c r="OPR41" i="7"/>
  <c r="OPT41" i="7" s="1"/>
  <c r="OPR43" i="7" s="1"/>
  <c r="OQH41" i="7"/>
  <c r="OQJ41" i="7" s="1"/>
  <c r="OQH43" i="7" s="1"/>
  <c r="OQX41" i="7"/>
  <c r="OQZ41" i="7" s="1"/>
  <c r="OQX43" i="7" s="1"/>
  <c r="OQX44" i="7" s="1"/>
  <c r="OQX45" i="7" s="1"/>
  <c r="OQZ45" i="7" s="1"/>
  <c r="ORN41" i="7"/>
  <c r="ORP41" i="7" s="1"/>
  <c r="ORN43" i="7" s="1"/>
  <c r="OSD41" i="7"/>
  <c r="OSF41" i="7" s="1"/>
  <c r="OSD43" i="7" s="1"/>
  <c r="OST41" i="7"/>
  <c r="OSV41" i="7" s="1"/>
  <c r="OST43" i="7" s="1"/>
  <c r="OTJ41" i="7"/>
  <c r="OTL41" i="7" s="1"/>
  <c r="OTJ43" i="7" s="1"/>
  <c r="OTJ44" i="7" s="1"/>
  <c r="OTJ45" i="7" s="1"/>
  <c r="OTL45" i="7" s="1"/>
  <c r="OTZ41" i="7"/>
  <c r="OUB41" i="7" s="1"/>
  <c r="OTZ43" i="7" s="1"/>
  <c r="OUP41" i="7"/>
  <c r="OUR41" i="7" s="1"/>
  <c r="OUP43" i="7" s="1"/>
  <c r="OVF41" i="7"/>
  <c r="OVH41" i="7" s="1"/>
  <c r="OVF43" i="7" s="1"/>
  <c r="OVV41" i="7"/>
  <c r="OVX41" i="7" s="1"/>
  <c r="OVV43" i="7" s="1"/>
  <c r="OVV44" i="7" s="1"/>
  <c r="OVV45" i="7" s="1"/>
  <c r="OVX45" i="7" s="1"/>
  <c r="OWL41" i="7"/>
  <c r="OWN41" i="7" s="1"/>
  <c r="OWL43" i="7" s="1"/>
  <c r="OXB41" i="7"/>
  <c r="OXD41" i="7" s="1"/>
  <c r="OXB43" i="7" s="1"/>
  <c r="OXR41" i="7"/>
  <c r="OXT41" i="7" s="1"/>
  <c r="OXR43" i="7" s="1"/>
  <c r="OYH41" i="7"/>
  <c r="OYJ41" i="7" s="1"/>
  <c r="OYH43" i="7" s="1"/>
  <c r="OYH44" i="7" s="1"/>
  <c r="OYH45" i="7" s="1"/>
  <c r="OYJ45" i="7" s="1"/>
  <c r="OYX41" i="7"/>
  <c r="OYZ41" i="7" s="1"/>
  <c r="OYX43" i="7" s="1"/>
  <c r="OZN41" i="7"/>
  <c r="OZP41" i="7" s="1"/>
  <c r="OZN43" i="7" s="1"/>
  <c r="PAD41" i="7"/>
  <c r="PAF41" i="7" s="1"/>
  <c r="PAD43" i="7" s="1"/>
  <c r="PAT41" i="7"/>
  <c r="PAV41" i="7" s="1"/>
  <c r="PAT43" i="7" s="1"/>
  <c r="PAT44" i="7" s="1"/>
  <c r="PAT45" i="7" s="1"/>
  <c r="PAV45" i="7" s="1"/>
  <c r="PBJ41" i="7"/>
  <c r="PBL41" i="7" s="1"/>
  <c r="PBJ43" i="7" s="1"/>
  <c r="PBZ41" i="7"/>
  <c r="PCB41" i="7" s="1"/>
  <c r="PBZ43" i="7" s="1"/>
  <c r="PCP41" i="7"/>
  <c r="PCR41" i="7" s="1"/>
  <c r="PCP43" i="7" s="1"/>
  <c r="PDF41" i="7"/>
  <c r="PDH41" i="7" s="1"/>
  <c r="PDF43" i="7" s="1"/>
  <c r="PDF44" i="7" s="1"/>
  <c r="PDF45" i="7" s="1"/>
  <c r="PDH45" i="7" s="1"/>
  <c r="PDV41" i="7"/>
  <c r="PDX41" i="7" s="1"/>
  <c r="PDV43" i="7" s="1"/>
  <c r="PEL41" i="7"/>
  <c r="PEN41" i="7" s="1"/>
  <c r="PEL43" i="7" s="1"/>
  <c r="PFB41" i="7"/>
  <c r="PFD41" i="7" s="1"/>
  <c r="PFB43" i="7" s="1"/>
  <c r="PFR41" i="7"/>
  <c r="PFT41" i="7" s="1"/>
  <c r="PFR43" i="7" s="1"/>
  <c r="PFR44" i="7" s="1"/>
  <c r="PFR45" i="7" s="1"/>
  <c r="PFT45" i="7" s="1"/>
  <c r="PGH41" i="7"/>
  <c r="PGJ41" i="7" s="1"/>
  <c r="PGH43" i="7" s="1"/>
  <c r="PGX41" i="7"/>
  <c r="PGZ41" i="7" s="1"/>
  <c r="PGX43" i="7" s="1"/>
  <c r="PHN41" i="7"/>
  <c r="PHP41" i="7" s="1"/>
  <c r="PHN43" i="7" s="1"/>
  <c r="HQZ41" i="7"/>
  <c r="HRP41" i="7"/>
  <c r="HSF41" i="7"/>
  <c r="HSV41" i="7"/>
  <c r="HTL41" i="7"/>
  <c r="HUB41" i="7"/>
  <c r="HUR41" i="7"/>
  <c r="HVH41" i="7"/>
  <c r="HVX41" i="7"/>
  <c r="HWN41" i="7"/>
  <c r="HXD41" i="7"/>
  <c r="HXT41" i="7"/>
  <c r="HYJ41" i="7"/>
  <c r="HYZ41" i="7"/>
  <c r="HZP41" i="7"/>
  <c r="IAF41" i="7"/>
  <c r="IAV41" i="7"/>
  <c r="IBL41" i="7"/>
  <c r="ICB41" i="7"/>
  <c r="ICR41" i="7"/>
  <c r="IDH41" i="7"/>
  <c r="IDX41" i="7"/>
  <c r="IEN41" i="7"/>
  <c r="IFD41" i="7"/>
  <c r="IFT41" i="7"/>
  <c r="IGJ41" i="7"/>
  <c r="IGZ41" i="7"/>
  <c r="IHP41" i="7"/>
  <c r="IIF41" i="7"/>
  <c r="IIV41" i="7"/>
  <c r="IJL41" i="7"/>
  <c r="IKB41" i="7"/>
  <c r="IKR41" i="7"/>
  <c r="ILH41" i="7"/>
  <c r="ILX41" i="7"/>
  <c r="IMN41" i="7"/>
  <c r="IND41" i="7"/>
  <c r="INT41" i="7"/>
  <c r="IOJ41" i="7"/>
  <c r="IOZ41" i="7"/>
  <c r="IPP41" i="7"/>
  <c r="IQF41" i="7"/>
  <c r="IQV41" i="7"/>
  <c r="IRL41" i="7"/>
  <c r="ISB41" i="7"/>
  <c r="ISR41" i="7"/>
  <c r="ITH41" i="7"/>
  <c r="ITX41" i="7"/>
  <c r="IUN41" i="7"/>
  <c r="IVD41" i="7"/>
  <c r="IVT41" i="7"/>
  <c r="IWJ41" i="7"/>
  <c r="IWZ41" i="7"/>
  <c r="IXP41" i="7"/>
  <c r="IYF41" i="7"/>
  <c r="IYV41" i="7"/>
  <c r="IZL41" i="7"/>
  <c r="JAB41" i="7"/>
  <c r="JAR41" i="7"/>
  <c r="JBH41" i="7"/>
  <c r="JBX41" i="7"/>
  <c r="JCN41" i="7"/>
  <c r="JDD41" i="7"/>
  <c r="JDT41" i="7"/>
  <c r="JEJ41" i="7"/>
  <c r="JEZ41" i="7"/>
  <c r="JFP41" i="7"/>
  <c r="JGF41" i="7"/>
  <c r="JGV41" i="7"/>
  <c r="JHL41" i="7"/>
  <c r="JIB41" i="7"/>
  <c r="JIR41" i="7"/>
  <c r="JJH41" i="7"/>
  <c r="JJX41" i="7"/>
  <c r="JKN41" i="7"/>
  <c r="JLD41" i="7"/>
  <c r="JLT41" i="7"/>
  <c r="JMJ41" i="7"/>
  <c r="JMZ41" i="7"/>
  <c r="JNP41" i="7"/>
  <c r="JOF41" i="7"/>
  <c r="JOV41" i="7"/>
  <c r="JPL41" i="7"/>
  <c r="JQB41" i="7"/>
  <c r="JQR41" i="7"/>
  <c r="JRH41" i="7"/>
  <c r="JRX41" i="7"/>
  <c r="JSN41" i="7"/>
  <c r="JTD41" i="7"/>
  <c r="JTT41" i="7"/>
  <c r="JUJ41" i="7"/>
  <c r="JUZ41" i="7"/>
  <c r="JVP41" i="7"/>
  <c r="JWF41" i="7"/>
  <c r="JWV41" i="7"/>
  <c r="JXL41" i="7"/>
  <c r="JYB41" i="7"/>
  <c r="JYR41" i="7"/>
  <c r="JZH41" i="7"/>
  <c r="JZX41" i="7"/>
  <c r="KAN41" i="7"/>
  <c r="KBD41" i="7"/>
  <c r="KBT41" i="7"/>
  <c r="KCJ41" i="7"/>
  <c r="KCZ41" i="7"/>
  <c r="KDP41" i="7"/>
  <c r="KEF41" i="7"/>
  <c r="KEV41" i="7"/>
  <c r="KFL41" i="7"/>
  <c r="KGB41" i="7"/>
  <c r="KGR41" i="7"/>
  <c r="KHH41" i="7"/>
  <c r="KHX41" i="7"/>
  <c r="KIN41" i="7"/>
  <c r="KJD41" i="7"/>
  <c r="KJT41" i="7"/>
  <c r="KKJ41" i="7"/>
  <c r="KKZ41" i="7"/>
  <c r="KLP41" i="7"/>
  <c r="KMF41" i="7"/>
  <c r="KMV41" i="7"/>
  <c r="KNL41" i="7"/>
  <c r="KOB41" i="7"/>
  <c r="KOR41" i="7"/>
  <c r="KPH41" i="7"/>
  <c r="KPX41" i="7"/>
  <c r="KQN41" i="7"/>
  <c r="KRD41" i="7"/>
  <c r="KRT41" i="7"/>
  <c r="KSJ41" i="7"/>
  <c r="KSZ41" i="7"/>
  <c r="KTP41" i="7"/>
  <c r="KUF41" i="7"/>
  <c r="KUV41" i="7"/>
  <c r="KVL41" i="7"/>
  <c r="KWB41" i="7"/>
  <c r="KWR41" i="7"/>
  <c r="KXH41" i="7"/>
  <c r="KXX41" i="7"/>
  <c r="KYN41" i="7"/>
  <c r="KZD41" i="7"/>
  <c r="KZT41" i="7"/>
  <c r="LAJ41" i="7"/>
  <c r="LAZ41" i="7"/>
  <c r="LBP41" i="7"/>
  <c r="LCF41" i="7"/>
  <c r="LCV41" i="7"/>
  <c r="LDL41" i="7"/>
  <c r="LEB41" i="7"/>
  <c r="LER41" i="7"/>
  <c r="LFH41" i="7"/>
  <c r="LFX41" i="7"/>
  <c r="LGN41" i="7"/>
  <c r="LHD41" i="7"/>
  <c r="LHT41" i="7"/>
  <c r="LIJ41" i="7"/>
  <c r="LIZ41" i="7"/>
  <c r="LJP41" i="7"/>
  <c r="LKF41" i="7"/>
  <c r="LKV41" i="7"/>
  <c r="LLL41" i="7"/>
  <c r="LMB41" i="7"/>
  <c r="LMR41" i="7"/>
  <c r="LNH41" i="7"/>
  <c r="LNX41" i="7"/>
  <c r="LON41" i="7"/>
  <c r="LPD41" i="7"/>
  <c r="LPT41" i="7"/>
  <c r="LQJ41" i="7"/>
  <c r="LQZ41" i="7"/>
  <c r="LRP41" i="7"/>
  <c r="LSF41" i="7"/>
  <c r="LSV41" i="7"/>
  <c r="LTL41" i="7"/>
  <c r="LUB41" i="7"/>
  <c r="LUR41" i="7"/>
  <c r="LVH41" i="7"/>
  <c r="LWF41" i="7"/>
  <c r="LWV41" i="7"/>
  <c r="LXL41" i="7"/>
  <c r="LYB41" i="7"/>
  <c r="LYR41" i="7"/>
  <c r="LZH41" i="7"/>
  <c r="LZX41" i="7"/>
  <c r="MAN41" i="7"/>
  <c r="MBD41" i="7"/>
  <c r="MBT41" i="7"/>
  <c r="MCJ41" i="7"/>
  <c r="MCZ41" i="7"/>
  <c r="MDP41" i="7"/>
  <c r="MEF41" i="7"/>
  <c r="MEV41" i="7"/>
  <c r="MFL41" i="7"/>
  <c r="MGB41" i="7"/>
  <c r="MGR41" i="7"/>
  <c r="MHH41" i="7"/>
  <c r="MHX41" i="7"/>
  <c r="MIN41" i="7"/>
  <c r="MJD41" i="7"/>
  <c r="MJT41" i="7"/>
  <c r="MKJ41" i="7"/>
  <c r="MKZ41" i="7"/>
  <c r="MLP41" i="7"/>
  <c r="MMF41" i="7"/>
  <c r="MMV41" i="7"/>
  <c r="MNL41" i="7"/>
  <c r="MOB41" i="7"/>
  <c r="MOR41" i="7"/>
  <c r="MPH41" i="7"/>
  <c r="MPX41" i="7"/>
  <c r="MQN41" i="7"/>
  <c r="MRD41" i="7"/>
  <c r="MRT41" i="7"/>
  <c r="MSJ41" i="7"/>
  <c r="MSZ41" i="7"/>
  <c r="MTP41" i="7"/>
  <c r="MUF41" i="7"/>
  <c r="MUV41" i="7"/>
  <c r="MVL41" i="7"/>
  <c r="MWB41" i="7"/>
  <c r="MWR41" i="7"/>
  <c r="MXH41" i="7"/>
  <c r="MXX41" i="7"/>
  <c r="MYN41" i="7"/>
  <c r="MZD41" i="7"/>
  <c r="MZT41" i="7"/>
  <c r="NAJ41" i="7"/>
  <c r="NAZ41" i="7"/>
  <c r="NBP41" i="7"/>
  <c r="NCF41" i="7"/>
  <c r="NCV41" i="7"/>
  <c r="NDL41" i="7"/>
  <c r="NEB41" i="7"/>
  <c r="NER41" i="7"/>
  <c r="NFH41" i="7"/>
  <c r="NFX41" i="7"/>
  <c r="NGN41" i="7"/>
  <c r="NHD41" i="7"/>
  <c r="NHT41" i="7"/>
  <c r="NIJ41" i="7"/>
  <c r="NIZ41" i="7"/>
  <c r="NJP41" i="7"/>
  <c r="NKF41" i="7"/>
  <c r="NKV41" i="7"/>
  <c r="NLL41" i="7"/>
  <c r="NMB41" i="7"/>
  <c r="NMR41" i="7"/>
  <c r="NNH41" i="7"/>
  <c r="NNX41" i="7"/>
  <c r="NON41" i="7"/>
  <c r="NPD41" i="7"/>
  <c r="NPT41" i="7"/>
  <c r="NQJ41" i="7"/>
  <c r="NQZ41" i="7"/>
  <c r="NRP41" i="7"/>
  <c r="NSF41" i="7"/>
  <c r="NSV41" i="7"/>
  <c r="NTL41" i="7"/>
  <c r="NUB41" i="7"/>
  <c r="NUR41" i="7"/>
  <c r="NVH41" i="7"/>
  <c r="NVX41" i="7"/>
  <c r="NWN41" i="7"/>
  <c r="NXD41" i="7"/>
  <c r="NXT41" i="7"/>
  <c r="NYJ41" i="7"/>
  <c r="NYZ41" i="7"/>
  <c r="NZP41" i="7"/>
  <c r="OAF41" i="7"/>
  <c r="OAV41" i="7"/>
  <c r="OBL41" i="7"/>
  <c r="OCB41" i="7"/>
  <c r="OCR41" i="7"/>
  <c r="ODH41" i="7"/>
  <c r="ODX41" i="7"/>
  <c r="OEN41" i="7"/>
  <c r="OFD41" i="7"/>
  <c r="OFT41" i="7"/>
  <c r="OGJ41" i="7"/>
  <c r="OGZ41" i="7"/>
  <c r="OHP41" i="7"/>
  <c r="OIF41" i="7"/>
  <c r="OIV41" i="7"/>
  <c r="OJL41" i="7"/>
  <c r="OKB41" i="7"/>
  <c r="OKR41" i="7"/>
  <c r="OLH41" i="7"/>
  <c r="OLX41" i="7"/>
  <c r="OMN41" i="7"/>
  <c r="OND41" i="7"/>
  <c r="ONT41" i="7"/>
  <c r="OOJ41" i="7"/>
  <c r="OOZ41" i="7"/>
  <c r="OPP41" i="7"/>
  <c r="OQF41" i="7"/>
  <c r="OQV41" i="7"/>
  <c r="ORL41" i="7"/>
  <c r="OSB41" i="7"/>
  <c r="OSR41" i="7"/>
  <c r="OTH41" i="7"/>
  <c r="OTX41" i="7"/>
  <c r="OUN41" i="7"/>
  <c r="OVD41" i="7"/>
  <c r="OVT41" i="7"/>
  <c r="OWJ41" i="7"/>
  <c r="OWZ41" i="7"/>
  <c r="OXP41" i="7"/>
  <c r="OYF41" i="7"/>
  <c r="OYV41" i="7"/>
  <c r="OZL41" i="7"/>
  <c r="PAB41" i="7"/>
  <c r="PAR41" i="7"/>
  <c r="PBH41" i="7"/>
  <c r="PBX41" i="7"/>
  <c r="PCN41" i="7"/>
  <c r="PDD41" i="7"/>
  <c r="PDT41" i="7"/>
  <c r="PEJ41" i="7"/>
  <c r="PEZ41" i="7"/>
  <c r="PFP41" i="7"/>
  <c r="PGF41" i="7"/>
  <c r="PGV41" i="7"/>
  <c r="PHL41" i="7"/>
  <c r="HU47" i="7"/>
  <c r="HT47" i="7"/>
  <c r="JA47" i="7"/>
  <c r="IZ47" i="7"/>
  <c r="KG47" i="7"/>
  <c r="KF47" i="7"/>
  <c r="LM47" i="7"/>
  <c r="LL47" i="7"/>
  <c r="IK47" i="7"/>
  <c r="IJ47" i="7"/>
  <c r="JQ47" i="7"/>
  <c r="JP47" i="7"/>
  <c r="KW47" i="7"/>
  <c r="KV47" i="7"/>
  <c r="KSC47" i="7"/>
  <c r="KSB47" i="7"/>
  <c r="KTI47" i="7"/>
  <c r="KTH47" i="7"/>
  <c r="KUO47" i="7"/>
  <c r="KUN47" i="7"/>
  <c r="KVU47" i="7"/>
  <c r="KVT47" i="7"/>
  <c r="KXA47" i="7"/>
  <c r="KWZ47" i="7"/>
  <c r="KYG47" i="7"/>
  <c r="KYF47" i="7"/>
  <c r="KZM47" i="7"/>
  <c r="KZL47" i="7"/>
  <c r="LAS47" i="7"/>
  <c r="LAR47" i="7"/>
  <c r="LBY47" i="7"/>
  <c r="LBX47" i="7"/>
  <c r="LDE47" i="7"/>
  <c r="LDD47" i="7"/>
  <c r="LEK47" i="7"/>
  <c r="LEJ47" i="7"/>
  <c r="LFQ47" i="7"/>
  <c r="LFP47" i="7"/>
  <c r="LGW47" i="7"/>
  <c r="LGV47" i="7"/>
  <c r="LIC47" i="7"/>
  <c r="LIB47" i="7"/>
  <c r="LJI47" i="7"/>
  <c r="LJH47" i="7"/>
  <c r="LKO47" i="7"/>
  <c r="LKN47" i="7"/>
  <c r="LLU47" i="7"/>
  <c r="LLT47" i="7"/>
  <c r="LNA47" i="7"/>
  <c r="LMZ47" i="7"/>
  <c r="LOG47" i="7"/>
  <c r="LOF47" i="7"/>
  <c r="LPM47" i="7"/>
  <c r="LPL47" i="7"/>
  <c r="LQS47" i="7"/>
  <c r="LQR47" i="7"/>
  <c r="LRY47" i="7"/>
  <c r="LRX47" i="7"/>
  <c r="LTE47" i="7"/>
  <c r="LTD47" i="7"/>
  <c r="LUK47" i="7"/>
  <c r="LUJ47" i="7"/>
  <c r="LVQ47" i="7"/>
  <c r="LVP47" i="7"/>
  <c r="LWW47" i="7"/>
  <c r="LWV47" i="7"/>
  <c r="LYC47" i="7"/>
  <c r="LYB47" i="7"/>
  <c r="LZI47" i="7"/>
  <c r="LZH47" i="7"/>
  <c r="MAO47" i="7"/>
  <c r="MAN47" i="7"/>
  <c r="MBU47" i="7"/>
  <c r="MBT47" i="7"/>
  <c r="MDA47" i="7"/>
  <c r="MCZ47" i="7"/>
  <c r="MEG47" i="7"/>
  <c r="MEF47" i="7"/>
  <c r="MFM47" i="7"/>
  <c r="MFL47" i="7"/>
  <c r="MGS47" i="7"/>
  <c r="MGR47" i="7"/>
  <c r="MHY47" i="7"/>
  <c r="MHX47" i="7"/>
  <c r="MJE47" i="7"/>
  <c r="MJD47" i="7"/>
  <c r="MKK47" i="7"/>
  <c r="MKJ47" i="7"/>
  <c r="MLQ47" i="7"/>
  <c r="MLP47" i="7"/>
  <c r="MMW47" i="7"/>
  <c r="MMV47" i="7"/>
  <c r="MOC47" i="7"/>
  <c r="MOB47" i="7"/>
  <c r="MPI47" i="7"/>
  <c r="MPH47" i="7"/>
  <c r="MQO47" i="7"/>
  <c r="MQN47" i="7"/>
  <c r="MRU47" i="7"/>
  <c r="MRT47" i="7"/>
  <c r="MTA47" i="7"/>
  <c r="MSZ47" i="7"/>
  <c r="MUG47" i="7"/>
  <c r="MUF47" i="7"/>
  <c r="MVM47" i="7"/>
  <c r="MVL47" i="7"/>
  <c r="MWS47" i="7"/>
  <c r="MWR47" i="7"/>
  <c r="MXY47" i="7"/>
  <c r="MXX47" i="7"/>
  <c r="MZE47" i="7"/>
  <c r="MZD47" i="7"/>
  <c r="NAK47" i="7"/>
  <c r="NAJ47" i="7"/>
  <c r="NBQ47" i="7"/>
  <c r="NBP47" i="7"/>
  <c r="NCW47" i="7"/>
  <c r="NCV47" i="7"/>
  <c r="NEC47" i="7"/>
  <c r="NEB47" i="7"/>
  <c r="NFI47" i="7"/>
  <c r="NFH47" i="7"/>
  <c r="NGO47" i="7"/>
  <c r="NGN47" i="7"/>
  <c r="NHU47" i="7"/>
  <c r="NHT47" i="7"/>
  <c r="NJA47" i="7"/>
  <c r="NIZ47" i="7"/>
  <c r="NKG47" i="7"/>
  <c r="NKF47" i="7"/>
  <c r="NLM47" i="7"/>
  <c r="NLL47" i="7"/>
  <c r="NMS47" i="7"/>
  <c r="NMR47" i="7"/>
  <c r="NNY47" i="7"/>
  <c r="NNX47" i="7"/>
  <c r="NPE47" i="7"/>
  <c r="NPD47" i="7"/>
  <c r="NQK47" i="7"/>
  <c r="NQJ47" i="7"/>
  <c r="NRQ47" i="7"/>
  <c r="NRP47" i="7"/>
  <c r="NSW47" i="7"/>
  <c r="NSV47" i="7"/>
  <c r="NUC47" i="7"/>
  <c r="NUB47" i="7"/>
  <c r="OAG47" i="7"/>
  <c r="OAF47" i="7"/>
  <c r="OBM47" i="7"/>
  <c r="OBL47" i="7"/>
  <c r="OCS47" i="7"/>
  <c r="OCR47" i="7"/>
  <c r="ODY47" i="7"/>
  <c r="ODX47" i="7"/>
  <c r="OFE47" i="7"/>
  <c r="OFD47" i="7"/>
  <c r="OGK47" i="7"/>
  <c r="OGJ47" i="7"/>
  <c r="OHQ47" i="7"/>
  <c r="OHP47" i="7"/>
  <c r="F47" i="7"/>
  <c r="H47" i="7" s="1"/>
  <c r="ML47" i="7"/>
  <c r="MN47" i="7" s="1"/>
  <c r="NB47" i="7"/>
  <c r="ND47" i="7" s="1"/>
  <c r="NR47" i="7"/>
  <c r="NT47" i="7" s="1"/>
  <c r="OH47" i="7"/>
  <c r="OJ47" i="7" s="1"/>
  <c r="OX47" i="7"/>
  <c r="OZ47" i="7" s="1"/>
  <c r="PN47" i="7"/>
  <c r="PP47" i="7" s="1"/>
  <c r="QD47" i="7"/>
  <c r="QF47" i="7" s="1"/>
  <c r="QT47" i="7"/>
  <c r="QV47" i="7" s="1"/>
  <c r="RJ47" i="7"/>
  <c r="RL47" i="7" s="1"/>
  <c r="RZ47" i="7"/>
  <c r="SB47" i="7" s="1"/>
  <c r="SP47" i="7"/>
  <c r="SR47" i="7" s="1"/>
  <c r="TF47" i="7"/>
  <c r="TH47" i="7" s="1"/>
  <c r="TV47" i="7"/>
  <c r="TX47" i="7" s="1"/>
  <c r="UL47" i="7"/>
  <c r="UN47" i="7" s="1"/>
  <c r="VB47" i="7"/>
  <c r="VD47" i="7" s="1"/>
  <c r="VR47" i="7"/>
  <c r="VT47" i="7" s="1"/>
  <c r="WH47" i="7"/>
  <c r="WJ47" i="7" s="1"/>
  <c r="WX47" i="7"/>
  <c r="WZ47" i="7" s="1"/>
  <c r="XN47" i="7"/>
  <c r="XP47" i="7" s="1"/>
  <c r="YD47" i="7"/>
  <c r="YF47" i="7" s="1"/>
  <c r="YT47" i="7"/>
  <c r="YV47" i="7" s="1"/>
  <c r="ZJ47" i="7"/>
  <c r="ZL47" i="7" s="1"/>
  <c r="ZZ47" i="7"/>
  <c r="AAB47" i="7" s="1"/>
  <c r="AAP47" i="7"/>
  <c r="AAR47" i="7" s="1"/>
  <c r="ABF47" i="7"/>
  <c r="ABH47" i="7" s="1"/>
  <c r="ABV47" i="7"/>
  <c r="ABX47" i="7" s="1"/>
  <c r="ACL47" i="7"/>
  <c r="ACN47" i="7" s="1"/>
  <c r="ADB47" i="7"/>
  <c r="ADD47" i="7" s="1"/>
  <c r="ADR47" i="7"/>
  <c r="ADT47" i="7" s="1"/>
  <c r="AEH47" i="7"/>
  <c r="AEJ47" i="7" s="1"/>
  <c r="AEX47" i="7"/>
  <c r="AEZ47" i="7" s="1"/>
  <c r="AFN47" i="7"/>
  <c r="AFP47" i="7" s="1"/>
  <c r="AGD47" i="7"/>
  <c r="AGF47" i="7" s="1"/>
  <c r="AGT47" i="7"/>
  <c r="AGV47" i="7" s="1"/>
  <c r="AHJ47" i="7"/>
  <c r="AHL47" i="7" s="1"/>
  <c r="AHZ47" i="7"/>
  <c r="AIB47" i="7" s="1"/>
  <c r="AIP47" i="7"/>
  <c r="AIR47" i="7" s="1"/>
  <c r="AJF47" i="7"/>
  <c r="AJH47" i="7" s="1"/>
  <c r="AJV47" i="7"/>
  <c r="AJX47" i="7" s="1"/>
  <c r="AKL47" i="7"/>
  <c r="AKN47" i="7" s="1"/>
  <c r="ALB47" i="7"/>
  <c r="ALD47" i="7" s="1"/>
  <c r="ALR47" i="7"/>
  <c r="ALT47" i="7" s="1"/>
  <c r="AMH47" i="7"/>
  <c r="AMJ47" i="7" s="1"/>
  <c r="AMX47" i="7"/>
  <c r="AMZ47" i="7" s="1"/>
  <c r="ANN47" i="7"/>
  <c r="ANP47" i="7" s="1"/>
  <c r="AOD47" i="7"/>
  <c r="AOF47" i="7" s="1"/>
  <c r="AOT47" i="7"/>
  <c r="AOV47" i="7" s="1"/>
  <c r="APJ47" i="7"/>
  <c r="APL47" i="7" s="1"/>
  <c r="APZ47" i="7"/>
  <c r="AQB47" i="7" s="1"/>
  <c r="AQP47" i="7"/>
  <c r="AQR47" i="7" s="1"/>
  <c r="ARF47" i="7"/>
  <c r="ARH47" i="7" s="1"/>
  <c r="ARV47" i="7"/>
  <c r="ARX47" i="7" s="1"/>
  <c r="ASL47" i="7"/>
  <c r="ASN47" i="7" s="1"/>
  <c r="ATB47" i="7"/>
  <c r="ATD47" i="7" s="1"/>
  <c r="ATR47" i="7"/>
  <c r="ATT47" i="7" s="1"/>
  <c r="AUH47" i="7"/>
  <c r="AUJ47" i="7" s="1"/>
  <c r="AUX47" i="7"/>
  <c r="AUZ47" i="7" s="1"/>
  <c r="AVN47" i="7"/>
  <c r="AVP47" i="7" s="1"/>
  <c r="AWD47" i="7"/>
  <c r="AWF47" i="7" s="1"/>
  <c r="AWT47" i="7"/>
  <c r="AWV47" i="7" s="1"/>
  <c r="AXJ47" i="7"/>
  <c r="AXL47" i="7" s="1"/>
  <c r="AXZ47" i="7"/>
  <c r="AYB47" i="7" s="1"/>
  <c r="AYP47" i="7"/>
  <c r="AYR47" i="7" s="1"/>
  <c r="AZF47" i="7"/>
  <c r="AZH47" i="7" s="1"/>
  <c r="AZV47" i="7"/>
  <c r="AZX47" i="7" s="1"/>
  <c r="BAL47" i="7"/>
  <c r="BAN47" i="7" s="1"/>
  <c r="BBB47" i="7"/>
  <c r="BBD47" i="7" s="1"/>
  <c r="BBR47" i="7"/>
  <c r="BBT47" i="7" s="1"/>
  <c r="BCH47" i="7"/>
  <c r="BCJ47" i="7" s="1"/>
  <c r="BCX47" i="7"/>
  <c r="BCZ47" i="7" s="1"/>
  <c r="BDN47" i="7"/>
  <c r="BDP47" i="7" s="1"/>
  <c r="BED47" i="7"/>
  <c r="BEF47" i="7" s="1"/>
  <c r="BET47" i="7"/>
  <c r="BEV47" i="7" s="1"/>
  <c r="BFJ47" i="7"/>
  <c r="BFL47" i="7" s="1"/>
  <c r="BFZ47" i="7"/>
  <c r="BGB47" i="7" s="1"/>
  <c r="BGP47" i="7"/>
  <c r="BGR47" i="7" s="1"/>
  <c r="BHF47" i="7"/>
  <c r="BHH47" i="7" s="1"/>
  <c r="BHV47" i="7"/>
  <c r="BHX47" i="7" s="1"/>
  <c r="BIL47" i="7"/>
  <c r="BIN47" i="7" s="1"/>
  <c r="BJB47" i="7"/>
  <c r="BJD47" i="7" s="1"/>
  <c r="BJR47" i="7"/>
  <c r="BJT47" i="7" s="1"/>
  <c r="BKH47" i="7"/>
  <c r="BKJ47" i="7" s="1"/>
  <c r="BKX47" i="7"/>
  <c r="BKZ47" i="7" s="1"/>
  <c r="BLN47" i="7"/>
  <c r="BLP47" i="7" s="1"/>
  <c r="BMD47" i="7"/>
  <c r="BMF47" i="7" s="1"/>
  <c r="BMT47" i="7"/>
  <c r="BMV47" i="7" s="1"/>
  <c r="BNJ47" i="7"/>
  <c r="BNL47" i="7" s="1"/>
  <c r="BNZ47" i="7"/>
  <c r="BOB47" i="7" s="1"/>
  <c r="BOP47" i="7"/>
  <c r="BOR47" i="7" s="1"/>
  <c r="BPF47" i="7"/>
  <c r="BPH47" i="7" s="1"/>
  <c r="BPV47" i="7"/>
  <c r="BPX47" i="7" s="1"/>
  <c r="BQL47" i="7"/>
  <c r="BQN47" i="7" s="1"/>
  <c r="BRB47" i="7"/>
  <c r="BRD47" i="7" s="1"/>
  <c r="BRR47" i="7"/>
  <c r="BRT47" i="7" s="1"/>
  <c r="BSH47" i="7"/>
  <c r="BSJ47" i="7" s="1"/>
  <c r="BSX47" i="7"/>
  <c r="BSZ47" i="7" s="1"/>
  <c r="BTN47" i="7"/>
  <c r="BTP47" i="7" s="1"/>
  <c r="BUD47" i="7"/>
  <c r="BUF47" i="7" s="1"/>
  <c r="BUT47" i="7"/>
  <c r="BUV47" i="7" s="1"/>
  <c r="BVJ47" i="7"/>
  <c r="BVL47" i="7" s="1"/>
  <c r="BVZ47" i="7"/>
  <c r="BWB47" i="7" s="1"/>
  <c r="BWP47" i="7"/>
  <c r="BWR47" i="7" s="1"/>
  <c r="BXF47" i="7"/>
  <c r="BXH47" i="7" s="1"/>
  <c r="BXV47" i="7"/>
  <c r="BXX47" i="7" s="1"/>
  <c r="BYL47" i="7"/>
  <c r="BYN47" i="7" s="1"/>
  <c r="BZB47" i="7"/>
  <c r="BZD47" i="7" s="1"/>
  <c r="BZR47" i="7"/>
  <c r="BZT47" i="7" s="1"/>
  <c r="CAH47" i="7"/>
  <c r="CAJ47" i="7" s="1"/>
  <c r="CAX47" i="7"/>
  <c r="CAZ47" i="7" s="1"/>
  <c r="CBN47" i="7"/>
  <c r="CBP47" i="7" s="1"/>
  <c r="CCD47" i="7"/>
  <c r="CCF47" i="7" s="1"/>
  <c r="CCT47" i="7"/>
  <c r="CCV47" i="7" s="1"/>
  <c r="CDJ47" i="7"/>
  <c r="CDL47" i="7" s="1"/>
  <c r="CDZ47" i="7"/>
  <c r="CEB47" i="7" s="1"/>
  <c r="CEP47" i="7"/>
  <c r="CER47" i="7" s="1"/>
  <c r="CFF47" i="7"/>
  <c r="CFH47" i="7" s="1"/>
  <c r="CFV47" i="7"/>
  <c r="CFX47" i="7" s="1"/>
  <c r="CGL47" i="7"/>
  <c r="CGN47" i="7" s="1"/>
  <c r="CHB47" i="7"/>
  <c r="CHD47" i="7" s="1"/>
  <c r="CHR47" i="7"/>
  <c r="CHT47" i="7" s="1"/>
  <c r="CIH47" i="7"/>
  <c r="CIJ47" i="7" s="1"/>
  <c r="CIX47" i="7"/>
  <c r="CIZ47" i="7" s="1"/>
  <c r="CJN47" i="7"/>
  <c r="CJP47" i="7" s="1"/>
  <c r="CKD47" i="7"/>
  <c r="CKF47" i="7" s="1"/>
  <c r="CKT47" i="7"/>
  <c r="CKV47" i="7" s="1"/>
  <c r="CLJ47" i="7"/>
  <c r="CLL47" i="7" s="1"/>
  <c r="CLZ47" i="7"/>
  <c r="CMB47" i="7" s="1"/>
  <c r="CMP47" i="7"/>
  <c r="CMR47" i="7" s="1"/>
  <c r="CNF47" i="7"/>
  <c r="CNH47" i="7" s="1"/>
  <c r="CNV47" i="7"/>
  <c r="CNX47" i="7" s="1"/>
  <c r="COL47" i="7"/>
  <c r="CON47" i="7" s="1"/>
  <c r="CPB47" i="7"/>
  <c r="CPD47" i="7" s="1"/>
  <c r="CPR47" i="7"/>
  <c r="CPT47" i="7" s="1"/>
  <c r="CQF47" i="7"/>
  <c r="CQX47" i="7"/>
  <c r="CQZ47" i="7" s="1"/>
  <c r="CRN47" i="7"/>
  <c r="CRP47" i="7" s="1"/>
  <c r="CSD47" i="7"/>
  <c r="CSF47" i="7" s="1"/>
  <c r="CST47" i="7"/>
  <c r="CSV47" i="7" s="1"/>
  <c r="CTJ47" i="7"/>
  <c r="CTL47" i="7" s="1"/>
  <c r="CTZ47" i="7"/>
  <c r="CUB47" i="7" s="1"/>
  <c r="CUP47" i="7"/>
  <c r="CUR47" i="7" s="1"/>
  <c r="CVF47" i="7"/>
  <c r="CVH47" i="7" s="1"/>
  <c r="CVV47" i="7"/>
  <c r="CVX47" i="7" s="1"/>
  <c r="CWL47" i="7"/>
  <c r="CWN47" i="7" s="1"/>
  <c r="CXB47" i="7"/>
  <c r="CXD47" i="7" s="1"/>
  <c r="CXR47" i="7"/>
  <c r="CXT47" i="7" s="1"/>
  <c r="CYH47" i="7"/>
  <c r="CYJ47" i="7" s="1"/>
  <c r="CYX47" i="7"/>
  <c r="CYZ47" i="7" s="1"/>
  <c r="CZN47" i="7"/>
  <c r="CZP47" i="7" s="1"/>
  <c r="DAD47" i="7"/>
  <c r="DAF47" i="7" s="1"/>
  <c r="DAT47" i="7"/>
  <c r="DAV47" i="7" s="1"/>
  <c r="DBJ47" i="7"/>
  <c r="DBL47" i="7" s="1"/>
  <c r="DBZ47" i="7"/>
  <c r="DCB47" i="7" s="1"/>
  <c r="DCP47" i="7"/>
  <c r="DCR47" i="7" s="1"/>
  <c r="DDF47" i="7"/>
  <c r="DDH47" i="7" s="1"/>
  <c r="DDV47" i="7"/>
  <c r="DDX47" i="7" s="1"/>
  <c r="DEL47" i="7"/>
  <c r="DEN47" i="7" s="1"/>
  <c r="DFB47" i="7"/>
  <c r="DFD47" i="7" s="1"/>
  <c r="DFR47" i="7"/>
  <c r="DFT47" i="7" s="1"/>
  <c r="DGH47" i="7"/>
  <c r="DGJ47" i="7" s="1"/>
  <c r="DGX47" i="7"/>
  <c r="DGZ47" i="7" s="1"/>
  <c r="DHN47" i="7"/>
  <c r="DHP47" i="7" s="1"/>
  <c r="DID47" i="7"/>
  <c r="DIF47" i="7" s="1"/>
  <c r="DIT47" i="7"/>
  <c r="DIV47" i="7" s="1"/>
  <c r="DJJ47" i="7"/>
  <c r="DJL47" i="7" s="1"/>
  <c r="DJZ47" i="7"/>
  <c r="DKB47" i="7" s="1"/>
  <c r="DKP47" i="7"/>
  <c r="DKR47" i="7" s="1"/>
  <c r="DLF47" i="7"/>
  <c r="DLH47" i="7" s="1"/>
  <c r="DLV47" i="7"/>
  <c r="DLX47" i="7" s="1"/>
  <c r="DML47" i="7"/>
  <c r="DMN47" i="7" s="1"/>
  <c r="DNB47" i="7"/>
  <c r="DND47" i="7" s="1"/>
  <c r="DNR47" i="7"/>
  <c r="DNT47" i="7" s="1"/>
  <c r="DOH47" i="7"/>
  <c r="DOJ47" i="7" s="1"/>
  <c r="DOX47" i="7"/>
  <c r="DOZ47" i="7" s="1"/>
  <c r="DPN47" i="7"/>
  <c r="DPP47" i="7" s="1"/>
  <c r="DQD47" i="7"/>
  <c r="DQF47" i="7" s="1"/>
  <c r="DQT47" i="7"/>
  <c r="DQV47" i="7" s="1"/>
  <c r="DRJ47" i="7"/>
  <c r="DRL47" i="7" s="1"/>
  <c r="DRZ47" i="7"/>
  <c r="DSB47" i="7" s="1"/>
  <c r="DSP47" i="7"/>
  <c r="DSR47" i="7" s="1"/>
  <c r="DTF47" i="7"/>
  <c r="DTH47" i="7" s="1"/>
  <c r="DTV47" i="7"/>
  <c r="DTX47" i="7" s="1"/>
  <c r="DUL47" i="7"/>
  <c r="DUN47" i="7" s="1"/>
  <c r="DVB47" i="7"/>
  <c r="DVD47" i="7" s="1"/>
  <c r="DVR47" i="7"/>
  <c r="DVT47" i="7" s="1"/>
  <c r="DWH47" i="7"/>
  <c r="DWJ47" i="7" s="1"/>
  <c r="DWX47" i="7"/>
  <c r="DWZ47" i="7" s="1"/>
  <c r="DXN47" i="7"/>
  <c r="DXP47" i="7" s="1"/>
  <c r="DYD47" i="7"/>
  <c r="DYF47" i="7" s="1"/>
  <c r="DYT47" i="7"/>
  <c r="DYV47" i="7" s="1"/>
  <c r="DZJ47" i="7"/>
  <c r="DZL47" i="7" s="1"/>
  <c r="DZZ47" i="7"/>
  <c r="EAB47" i="7" s="1"/>
  <c r="EAP47" i="7"/>
  <c r="EAR47" i="7" s="1"/>
  <c r="EBF47" i="7"/>
  <c r="EBH47" i="7" s="1"/>
  <c r="EBV47" i="7"/>
  <c r="EBX47" i="7" s="1"/>
  <c r="ECL47" i="7"/>
  <c r="ECN47" i="7" s="1"/>
  <c r="EDB47" i="7"/>
  <c r="EDD47" i="7" s="1"/>
  <c r="EDR47" i="7"/>
  <c r="EDT47" i="7" s="1"/>
  <c r="EEH47" i="7"/>
  <c r="EEJ47" i="7" s="1"/>
  <c r="EEX47" i="7"/>
  <c r="EEZ47" i="7" s="1"/>
  <c r="EFN47" i="7"/>
  <c r="EFP47" i="7" s="1"/>
  <c r="EGD47" i="7"/>
  <c r="EGF47" i="7" s="1"/>
  <c r="EGT47" i="7"/>
  <c r="EGV47" i="7" s="1"/>
  <c r="EHJ47" i="7"/>
  <c r="EHL47" i="7" s="1"/>
  <c r="EHZ47" i="7"/>
  <c r="EIB47" i="7" s="1"/>
  <c r="EIP47" i="7"/>
  <c r="EIR47" i="7" s="1"/>
  <c r="EJF47" i="7"/>
  <c r="EJH47" i="7" s="1"/>
  <c r="EJV47" i="7"/>
  <c r="EJX47" i="7" s="1"/>
  <c r="EKL47" i="7"/>
  <c r="EKN47" i="7" s="1"/>
  <c r="ELB47" i="7"/>
  <c r="ELD47" i="7" s="1"/>
  <c r="ELR47" i="7"/>
  <c r="ELT47" i="7" s="1"/>
  <c r="EMH47" i="7"/>
  <c r="EMJ47" i="7" s="1"/>
  <c r="EMX47" i="7"/>
  <c r="EMZ47" i="7" s="1"/>
  <c r="ENN47" i="7"/>
  <c r="ENP47" i="7" s="1"/>
  <c r="EOD47" i="7"/>
  <c r="EOF47" i="7" s="1"/>
  <c r="EOT47" i="7"/>
  <c r="EOV47" i="7" s="1"/>
  <c r="EPJ47" i="7"/>
  <c r="EPL47" i="7" s="1"/>
  <c r="EPZ47" i="7"/>
  <c r="EQB47" i="7" s="1"/>
  <c r="EQP47" i="7"/>
  <c r="EQR47" i="7" s="1"/>
  <c r="ERF47" i="7"/>
  <c r="ERH47" i="7" s="1"/>
  <c r="ERV47" i="7"/>
  <c r="ERX47" i="7" s="1"/>
  <c r="ESL47" i="7"/>
  <c r="ESN47" i="7" s="1"/>
  <c r="ETB47" i="7"/>
  <c r="ETD47" i="7" s="1"/>
  <c r="ETR47" i="7"/>
  <c r="ETT47" i="7" s="1"/>
  <c r="EUH47" i="7"/>
  <c r="EUJ47" i="7" s="1"/>
  <c r="EUX47" i="7"/>
  <c r="EUZ47" i="7" s="1"/>
  <c r="EVN47" i="7"/>
  <c r="EVP47" i="7" s="1"/>
  <c r="EWD47" i="7"/>
  <c r="EWF47" i="7" s="1"/>
  <c r="EWT47" i="7"/>
  <c r="EWV47" i="7" s="1"/>
  <c r="EXJ47" i="7"/>
  <c r="EXL47" i="7" s="1"/>
  <c r="EXZ47" i="7"/>
  <c r="EYB47" i="7" s="1"/>
  <c r="EYP47" i="7"/>
  <c r="EYR47" i="7" s="1"/>
  <c r="EZF47" i="7"/>
  <c r="EZH47" i="7" s="1"/>
  <c r="EZV47" i="7"/>
  <c r="EZX47" i="7" s="1"/>
  <c r="FAL47" i="7"/>
  <c r="FAN47" i="7" s="1"/>
  <c r="FBB47" i="7"/>
  <c r="FBD47" i="7" s="1"/>
  <c r="FBR47" i="7"/>
  <c r="FBT47" i="7" s="1"/>
  <c r="FCH47" i="7"/>
  <c r="FCJ47" i="7" s="1"/>
  <c r="FCX47" i="7"/>
  <c r="FCZ47" i="7" s="1"/>
  <c r="FDN47" i="7"/>
  <c r="FDP47" i="7" s="1"/>
  <c r="FED47" i="7"/>
  <c r="FEF47" i="7" s="1"/>
  <c r="FET47" i="7"/>
  <c r="FEV47" i="7" s="1"/>
  <c r="FFJ47" i="7"/>
  <c r="FFL47" i="7" s="1"/>
  <c r="FFZ47" i="7"/>
  <c r="FGB47" i="7" s="1"/>
  <c r="FGP47" i="7"/>
  <c r="FGR47" i="7" s="1"/>
  <c r="FHF47" i="7"/>
  <c r="FHH47" i="7" s="1"/>
  <c r="FHV47" i="7"/>
  <c r="FHX47" i="7" s="1"/>
  <c r="FIL47" i="7"/>
  <c r="FIN47" i="7" s="1"/>
  <c r="FJB47" i="7"/>
  <c r="FJD47" i="7" s="1"/>
  <c r="FJR47" i="7"/>
  <c r="FJT47" i="7" s="1"/>
  <c r="FKH47" i="7"/>
  <c r="FKJ47" i="7" s="1"/>
  <c r="FKX47" i="7"/>
  <c r="FKZ47" i="7" s="1"/>
  <c r="FLN47" i="7"/>
  <c r="FLP47" i="7" s="1"/>
  <c r="FMD47" i="7"/>
  <c r="FMF47" i="7" s="1"/>
  <c r="FMT47" i="7"/>
  <c r="FMV47" i="7" s="1"/>
  <c r="FNJ47" i="7"/>
  <c r="FNL47" i="7" s="1"/>
  <c r="FNZ47" i="7"/>
  <c r="FOB47" i="7" s="1"/>
  <c r="FOP47" i="7"/>
  <c r="FOR47" i="7" s="1"/>
  <c r="FPF47" i="7"/>
  <c r="FPH47" i="7" s="1"/>
  <c r="FPV47" i="7"/>
  <c r="FPX47" i="7" s="1"/>
  <c r="FQL47" i="7"/>
  <c r="FQN47" i="7" s="1"/>
  <c r="FRB47" i="7"/>
  <c r="FRD47" i="7" s="1"/>
  <c r="FRR47" i="7"/>
  <c r="FRT47" i="7" s="1"/>
  <c r="FSH47" i="7"/>
  <c r="FSJ47" i="7" s="1"/>
  <c r="FSX47" i="7"/>
  <c r="FSZ47" i="7" s="1"/>
  <c r="FTN47" i="7"/>
  <c r="FTP47" i="7" s="1"/>
  <c r="FUD47" i="7"/>
  <c r="FUF47" i="7" s="1"/>
  <c r="FUT47" i="7"/>
  <c r="FUV47" i="7" s="1"/>
  <c r="FVJ47" i="7"/>
  <c r="FVL47" i="7" s="1"/>
  <c r="FVZ47" i="7"/>
  <c r="FWB47" i="7" s="1"/>
  <c r="FWP47" i="7"/>
  <c r="FWR47" i="7" s="1"/>
  <c r="FXF47" i="7"/>
  <c r="FXH47" i="7" s="1"/>
  <c r="FXV47" i="7"/>
  <c r="FXX47" i="7" s="1"/>
  <c r="FYL47" i="7"/>
  <c r="FYN47" i="7" s="1"/>
  <c r="FZB47" i="7"/>
  <c r="FZD47" i="7" s="1"/>
  <c r="FZR47" i="7"/>
  <c r="FZT47" i="7" s="1"/>
  <c r="GAH47" i="7"/>
  <c r="GAJ47" i="7" s="1"/>
  <c r="GAX47" i="7"/>
  <c r="GAZ47" i="7" s="1"/>
  <c r="GBN47" i="7"/>
  <c r="GBP47" i="7" s="1"/>
  <c r="GCD47" i="7"/>
  <c r="GCF47" i="7" s="1"/>
  <c r="GCT47" i="7"/>
  <c r="GCV47" i="7" s="1"/>
  <c r="GDJ47" i="7"/>
  <c r="GDL47" i="7" s="1"/>
  <c r="GDZ47" i="7"/>
  <c r="GEB47" i="7" s="1"/>
  <c r="GEP47" i="7"/>
  <c r="GER47" i="7" s="1"/>
  <c r="GFF47" i="7"/>
  <c r="GFH47" i="7" s="1"/>
  <c r="GFV47" i="7"/>
  <c r="GFX47" i="7" s="1"/>
  <c r="GGL47" i="7"/>
  <c r="GGN47" i="7" s="1"/>
  <c r="GHB47" i="7"/>
  <c r="GHD47" i="7" s="1"/>
  <c r="GHR47" i="7"/>
  <c r="GHT47" i="7" s="1"/>
  <c r="GIH47" i="7"/>
  <c r="GIJ47" i="7" s="1"/>
  <c r="GIX47" i="7"/>
  <c r="GIZ47" i="7" s="1"/>
  <c r="GJN47" i="7"/>
  <c r="GJP47" i="7" s="1"/>
  <c r="GKD47" i="7"/>
  <c r="GKF47" i="7" s="1"/>
  <c r="GKT47" i="7"/>
  <c r="GKV47" i="7" s="1"/>
  <c r="GLJ47" i="7"/>
  <c r="GLL47" i="7" s="1"/>
  <c r="GLZ47" i="7"/>
  <c r="GMB47" i="7" s="1"/>
  <c r="GMP47" i="7"/>
  <c r="GMR47" i="7" s="1"/>
  <c r="GNF47" i="7"/>
  <c r="GNH47" i="7" s="1"/>
  <c r="GNV47" i="7"/>
  <c r="GNX47" i="7" s="1"/>
  <c r="GOL47" i="7"/>
  <c r="GON47" i="7" s="1"/>
  <c r="GPB47" i="7"/>
  <c r="GPD47" i="7" s="1"/>
  <c r="GPR47" i="7"/>
  <c r="GPT47" i="7" s="1"/>
  <c r="GQH47" i="7"/>
  <c r="GQJ47" i="7" s="1"/>
  <c r="GQX47" i="7"/>
  <c r="GQZ47" i="7" s="1"/>
  <c r="GRN47" i="7"/>
  <c r="GRP47" i="7" s="1"/>
  <c r="GSD47" i="7"/>
  <c r="GSF47" i="7" s="1"/>
  <c r="GST47" i="7"/>
  <c r="GSV47" i="7" s="1"/>
  <c r="GTJ47" i="7"/>
  <c r="GTL47" i="7" s="1"/>
  <c r="GTZ47" i="7"/>
  <c r="GUB47" i="7" s="1"/>
  <c r="GUP47" i="7"/>
  <c r="GUR47" i="7" s="1"/>
  <c r="GVF47" i="7"/>
  <c r="GVH47" i="7" s="1"/>
  <c r="GVV47" i="7"/>
  <c r="GVX47" i="7" s="1"/>
  <c r="GWL47" i="7"/>
  <c r="GWN47" i="7" s="1"/>
  <c r="GXB47" i="7"/>
  <c r="GXD47" i="7" s="1"/>
  <c r="GXR47" i="7"/>
  <c r="GXT47" i="7" s="1"/>
  <c r="GYH47" i="7"/>
  <c r="GYJ47" i="7" s="1"/>
  <c r="GYX47" i="7"/>
  <c r="GYZ47" i="7" s="1"/>
  <c r="GZN47" i="7"/>
  <c r="GZP47" i="7" s="1"/>
  <c r="HAD47" i="7"/>
  <c r="HAF47" i="7" s="1"/>
  <c r="HAT47" i="7"/>
  <c r="HAV47" i="7" s="1"/>
  <c r="HBJ47" i="7"/>
  <c r="HBL47" i="7" s="1"/>
  <c r="HBZ47" i="7"/>
  <c r="HCB47" i="7" s="1"/>
  <c r="HCP47" i="7"/>
  <c r="HCR47" i="7" s="1"/>
  <c r="HDF47" i="7"/>
  <c r="HDH47" i="7" s="1"/>
  <c r="HDV47" i="7"/>
  <c r="HDX47" i="7" s="1"/>
  <c r="HEL47" i="7"/>
  <c r="HEN47" i="7" s="1"/>
  <c r="HFB47" i="7"/>
  <c r="HFD47" i="7" s="1"/>
  <c r="HFR47" i="7"/>
  <c r="HFT47" i="7" s="1"/>
  <c r="HGH47" i="7"/>
  <c r="HGJ47" i="7" s="1"/>
  <c r="HGX47" i="7"/>
  <c r="HGZ47" i="7" s="1"/>
  <c r="HHN47" i="7"/>
  <c r="HHP47" i="7" s="1"/>
  <c r="HID47" i="7"/>
  <c r="HIF47" i="7" s="1"/>
  <c r="HIT47" i="7"/>
  <c r="HIV47" i="7" s="1"/>
  <c r="HJJ47" i="7"/>
  <c r="HJL47" i="7" s="1"/>
  <c r="HJZ47" i="7"/>
  <c r="HKB47" i="7" s="1"/>
  <c r="HKP47" i="7"/>
  <c r="HKR47" i="7" s="1"/>
  <c r="HLF47" i="7"/>
  <c r="HLH47" i="7" s="1"/>
  <c r="HLV47" i="7"/>
  <c r="HLX47" i="7" s="1"/>
  <c r="HML47" i="7"/>
  <c r="HMN47" i="7" s="1"/>
  <c r="HNB47" i="7"/>
  <c r="HND47" i="7" s="1"/>
  <c r="HNR47" i="7"/>
  <c r="HNT47" i="7" s="1"/>
  <c r="HOH47" i="7"/>
  <c r="HOJ47" i="7" s="1"/>
  <c r="HOX47" i="7"/>
  <c r="HOZ47" i="7" s="1"/>
  <c r="HPN47" i="7"/>
  <c r="HPP47" i="7" s="1"/>
  <c r="HQD47" i="7"/>
  <c r="HQF47" i="7" s="1"/>
  <c r="HQT47" i="7"/>
  <c r="HQV47" i="7" s="1"/>
  <c r="HRJ47" i="7"/>
  <c r="HRL47" i="7" s="1"/>
  <c r="HRZ47" i="7"/>
  <c r="HSB47" i="7" s="1"/>
  <c r="HSP47" i="7"/>
  <c r="HSR47" i="7" s="1"/>
  <c r="HTF47" i="7"/>
  <c r="HTH47" i="7" s="1"/>
  <c r="HTV47" i="7"/>
  <c r="HTX47" i="7" s="1"/>
  <c r="HUL47" i="7"/>
  <c r="HUN47" i="7" s="1"/>
  <c r="HVB47" i="7"/>
  <c r="HVD47" i="7" s="1"/>
  <c r="HVR47" i="7"/>
  <c r="HVT47" i="7" s="1"/>
  <c r="HWH47" i="7"/>
  <c r="HWJ47" i="7" s="1"/>
  <c r="HWX47" i="7"/>
  <c r="HWZ47" i="7" s="1"/>
  <c r="HXN47" i="7"/>
  <c r="HXP47" i="7" s="1"/>
  <c r="HYD47" i="7"/>
  <c r="HYF47" i="7" s="1"/>
  <c r="HYT47" i="7"/>
  <c r="HYV47" i="7" s="1"/>
  <c r="HZJ47" i="7"/>
  <c r="HZL47" i="7" s="1"/>
  <c r="HZZ47" i="7"/>
  <c r="IAB47" i="7" s="1"/>
  <c r="IAP47" i="7"/>
  <c r="IAR47" i="7" s="1"/>
  <c r="IBF47" i="7"/>
  <c r="IBH47" i="7" s="1"/>
  <c r="IBV47" i="7"/>
  <c r="IBX47" i="7" s="1"/>
  <c r="ICL47" i="7"/>
  <c r="ICN47" i="7" s="1"/>
  <c r="IDB47" i="7"/>
  <c r="IDD47" i="7" s="1"/>
  <c r="IDR47" i="7"/>
  <c r="IDT47" i="7" s="1"/>
  <c r="IEH47" i="7"/>
  <c r="IEJ47" i="7" s="1"/>
  <c r="IEX47" i="7"/>
  <c r="IEZ47" i="7" s="1"/>
  <c r="IFN47" i="7"/>
  <c r="IFP47" i="7" s="1"/>
  <c r="IGD47" i="7"/>
  <c r="IGF47" i="7" s="1"/>
  <c r="IGT47" i="7"/>
  <c r="IGV47" i="7" s="1"/>
  <c r="IHJ47" i="7"/>
  <c r="IHL47" i="7" s="1"/>
  <c r="IHZ47" i="7"/>
  <c r="IIB47" i="7" s="1"/>
  <c r="IIP47" i="7"/>
  <c r="IIR47" i="7" s="1"/>
  <c r="IJF47" i="7"/>
  <c r="IJH47" i="7" s="1"/>
  <c r="IJV47" i="7"/>
  <c r="IJX47" i="7" s="1"/>
  <c r="IKL47" i="7"/>
  <c r="IKN47" i="7" s="1"/>
  <c r="ILB47" i="7"/>
  <c r="ILD47" i="7" s="1"/>
  <c r="ILR47" i="7"/>
  <c r="ILT47" i="7" s="1"/>
  <c r="IMH47" i="7"/>
  <c r="IMJ47" i="7" s="1"/>
  <c r="IMX47" i="7"/>
  <c r="IMZ47" i="7" s="1"/>
  <c r="INN47" i="7"/>
  <c r="INP47" i="7" s="1"/>
  <c r="IOD47" i="7"/>
  <c r="IOF47" i="7" s="1"/>
  <c r="IOT47" i="7"/>
  <c r="IOV47" i="7" s="1"/>
  <c r="IPJ47" i="7"/>
  <c r="IPL47" i="7" s="1"/>
  <c r="IPZ47" i="7"/>
  <c r="IQB47" i="7" s="1"/>
  <c r="IQP47" i="7"/>
  <c r="IQR47" i="7" s="1"/>
  <c r="IRF47" i="7"/>
  <c r="IRH47" i="7" s="1"/>
  <c r="IRV47" i="7"/>
  <c r="IRX47" i="7" s="1"/>
  <c r="ISL47" i="7"/>
  <c r="ISN47" i="7" s="1"/>
  <c r="ITB47" i="7"/>
  <c r="ITD47" i="7" s="1"/>
  <c r="ITR47" i="7"/>
  <c r="ITT47" i="7" s="1"/>
  <c r="IUH47" i="7"/>
  <c r="IUJ47" i="7" s="1"/>
  <c r="IUX47" i="7"/>
  <c r="IUZ47" i="7" s="1"/>
  <c r="IVN47" i="7"/>
  <c r="IVP47" i="7" s="1"/>
  <c r="IWD47" i="7"/>
  <c r="IWF47" i="7" s="1"/>
  <c r="IWT47" i="7"/>
  <c r="IWV47" i="7" s="1"/>
  <c r="IXJ47" i="7"/>
  <c r="IXL47" i="7" s="1"/>
  <c r="IXZ47" i="7"/>
  <c r="IYB47" i="7" s="1"/>
  <c r="IYP47" i="7"/>
  <c r="IYR47" i="7" s="1"/>
  <c r="IZF47" i="7"/>
  <c r="IZH47" i="7" s="1"/>
  <c r="IZV47" i="7"/>
  <c r="IZX47" i="7" s="1"/>
  <c r="JAL47" i="7"/>
  <c r="JAN47" i="7" s="1"/>
  <c r="JBB47" i="7"/>
  <c r="JBD47" i="7" s="1"/>
  <c r="JBR47" i="7"/>
  <c r="JBT47" i="7" s="1"/>
  <c r="JCH47" i="7"/>
  <c r="JCJ47" i="7" s="1"/>
  <c r="JCX47" i="7"/>
  <c r="JCZ47" i="7" s="1"/>
  <c r="JDN47" i="7"/>
  <c r="JDP47" i="7" s="1"/>
  <c r="JED47" i="7"/>
  <c r="JEF47" i="7" s="1"/>
  <c r="JET47" i="7"/>
  <c r="JEV47" i="7" s="1"/>
  <c r="JFJ47" i="7"/>
  <c r="JFL47" i="7" s="1"/>
  <c r="JFZ47" i="7"/>
  <c r="JGB47" i="7" s="1"/>
  <c r="JGP47" i="7"/>
  <c r="JGR47" i="7" s="1"/>
  <c r="JHF47" i="7"/>
  <c r="JHH47" i="7" s="1"/>
  <c r="JHV47" i="7"/>
  <c r="JHX47" i="7" s="1"/>
  <c r="JIL47" i="7"/>
  <c r="JIN47" i="7" s="1"/>
  <c r="JJB47" i="7"/>
  <c r="JJD47" i="7" s="1"/>
  <c r="JJR47" i="7"/>
  <c r="JJT47" i="7" s="1"/>
  <c r="JKH47" i="7"/>
  <c r="JKJ47" i="7" s="1"/>
  <c r="JKX47" i="7"/>
  <c r="JKZ47" i="7" s="1"/>
  <c r="JLN47" i="7"/>
  <c r="JLP47" i="7" s="1"/>
  <c r="JMD47" i="7"/>
  <c r="JMF47" i="7" s="1"/>
  <c r="JMT47" i="7"/>
  <c r="JMV47" i="7" s="1"/>
  <c r="JNJ47" i="7"/>
  <c r="JNL47" i="7" s="1"/>
  <c r="JNZ47" i="7"/>
  <c r="JOB47" i="7" s="1"/>
  <c r="JOP47" i="7"/>
  <c r="JOR47" i="7" s="1"/>
  <c r="JPF47" i="7"/>
  <c r="JPH47" i="7" s="1"/>
  <c r="JPV47" i="7"/>
  <c r="JPX47" i="7" s="1"/>
  <c r="JQL47" i="7"/>
  <c r="JQN47" i="7" s="1"/>
  <c r="JRB47" i="7"/>
  <c r="JRD47" i="7" s="1"/>
  <c r="JRR47" i="7"/>
  <c r="JRT47" i="7" s="1"/>
  <c r="JSH47" i="7"/>
  <c r="JSJ47" i="7" s="1"/>
  <c r="JSX47" i="7"/>
  <c r="JSZ47" i="7" s="1"/>
  <c r="JTN47" i="7"/>
  <c r="JTP47" i="7" s="1"/>
  <c r="JUD47" i="7"/>
  <c r="JUF47" i="7" s="1"/>
  <c r="JUT47" i="7"/>
  <c r="JUV47" i="7" s="1"/>
  <c r="JVJ47" i="7"/>
  <c r="JVL47" i="7" s="1"/>
  <c r="JVZ47" i="7"/>
  <c r="JWB47" i="7" s="1"/>
  <c r="JWP47" i="7"/>
  <c r="JWR47" i="7" s="1"/>
  <c r="JXF47" i="7"/>
  <c r="JXH47" i="7" s="1"/>
  <c r="JXV47" i="7"/>
  <c r="JXX47" i="7" s="1"/>
  <c r="JYL47" i="7"/>
  <c r="JYN47" i="7" s="1"/>
  <c r="JZB47" i="7"/>
  <c r="JZD47" i="7" s="1"/>
  <c r="JZR47" i="7"/>
  <c r="JZT47" i="7" s="1"/>
  <c r="KAH47" i="7"/>
  <c r="KAJ47" i="7" s="1"/>
  <c r="KAX47" i="7"/>
  <c r="KAZ47" i="7" s="1"/>
  <c r="KBN47" i="7"/>
  <c r="KBP47" i="7" s="1"/>
  <c r="KCD47" i="7"/>
  <c r="KCF47" i="7" s="1"/>
  <c r="KCT47" i="7"/>
  <c r="KCV47" i="7" s="1"/>
  <c r="KDJ47" i="7"/>
  <c r="KDL47" i="7" s="1"/>
  <c r="KDZ47" i="7"/>
  <c r="KEB47" i="7" s="1"/>
  <c r="KEP47" i="7"/>
  <c r="KER47" i="7" s="1"/>
  <c r="KFF47" i="7"/>
  <c r="KFH47" i="7" s="1"/>
  <c r="KFV47" i="7"/>
  <c r="KFX47" i="7" s="1"/>
  <c r="KGL47" i="7"/>
  <c r="KGN47" i="7" s="1"/>
  <c r="KHB47" i="7"/>
  <c r="KHD47" i="7" s="1"/>
  <c r="KHR47" i="7"/>
  <c r="KHT47" i="7" s="1"/>
  <c r="KIH47" i="7"/>
  <c r="KIJ47" i="7" s="1"/>
  <c r="KIX47" i="7"/>
  <c r="KIZ47" i="7" s="1"/>
  <c r="KJN47" i="7"/>
  <c r="KJP47" i="7" s="1"/>
  <c r="KKD47" i="7"/>
  <c r="KKF47" i="7" s="1"/>
  <c r="KKT47" i="7"/>
  <c r="KKV47" i="7" s="1"/>
  <c r="KLJ47" i="7"/>
  <c r="KLL47" i="7" s="1"/>
  <c r="KLZ47" i="7"/>
  <c r="KMB47" i="7" s="1"/>
  <c r="KMP47" i="7"/>
  <c r="KMR47" i="7" s="1"/>
  <c r="KNF47" i="7"/>
  <c r="KNH47" i="7" s="1"/>
  <c r="KNV47" i="7"/>
  <c r="KNX47" i="7" s="1"/>
  <c r="KOL47" i="7"/>
  <c r="KON47" i="7" s="1"/>
  <c r="KPB47" i="7"/>
  <c r="KPD47" i="7" s="1"/>
  <c r="KPR47" i="7"/>
  <c r="KPT47" i="7" s="1"/>
  <c r="KQH47" i="7"/>
  <c r="KQJ47" i="7" s="1"/>
  <c r="KQX47" i="7"/>
  <c r="KQZ47" i="7" s="1"/>
  <c r="KRM47" i="7"/>
  <c r="KRL47" i="7"/>
  <c r="KSD47" i="7"/>
  <c r="KSF47" i="7" s="1"/>
  <c r="KSS47" i="7"/>
  <c r="KSR47" i="7"/>
  <c r="KTJ47" i="7"/>
  <c r="KTL47" i="7" s="1"/>
  <c r="KTY47" i="7"/>
  <c r="KTX47" i="7"/>
  <c r="KUP47" i="7"/>
  <c r="KUR47" i="7" s="1"/>
  <c r="KVE47" i="7"/>
  <c r="KVD47" i="7"/>
  <c r="KVV47" i="7"/>
  <c r="KVX47" i="7" s="1"/>
  <c r="KWK47" i="7"/>
  <c r="KWJ47" i="7"/>
  <c r="KXB47" i="7"/>
  <c r="KXD47" i="7" s="1"/>
  <c r="KXQ47" i="7"/>
  <c r="KXP47" i="7"/>
  <c r="KYH47" i="7"/>
  <c r="KYJ47" i="7" s="1"/>
  <c r="KYW47" i="7"/>
  <c r="KYV47" i="7"/>
  <c r="KZN47" i="7"/>
  <c r="KZP47" i="7" s="1"/>
  <c r="LAC47" i="7"/>
  <c r="LAB47" i="7"/>
  <c r="LAT47" i="7"/>
  <c r="LAV47" i="7" s="1"/>
  <c r="LBI47" i="7"/>
  <c r="LBH47" i="7"/>
  <c r="LBZ47" i="7"/>
  <c r="LCB47" i="7" s="1"/>
  <c r="LCO47" i="7"/>
  <c r="LCN47" i="7"/>
  <c r="LDF47" i="7"/>
  <c r="LDH47" i="7" s="1"/>
  <c r="LDU47" i="7"/>
  <c r="LDT47" i="7"/>
  <c r="LEL47" i="7"/>
  <c r="LEN47" i="7" s="1"/>
  <c r="LFA47" i="7"/>
  <c r="LEZ47" i="7"/>
  <c r="LFR47" i="7"/>
  <c r="LFT47" i="7" s="1"/>
  <c r="LGG47" i="7"/>
  <c r="LGF47" i="7"/>
  <c r="LGX47" i="7"/>
  <c r="LGZ47" i="7" s="1"/>
  <c r="LHM47" i="7"/>
  <c r="LHL47" i="7"/>
  <c r="LID47" i="7"/>
  <c r="LIF47" i="7" s="1"/>
  <c r="LIS47" i="7"/>
  <c r="LIR47" i="7"/>
  <c r="LJJ47" i="7"/>
  <c r="LJL47" i="7" s="1"/>
  <c r="LJY47" i="7"/>
  <c r="LJX47" i="7"/>
  <c r="LKP47" i="7"/>
  <c r="LKR47" i="7" s="1"/>
  <c r="LLE47" i="7"/>
  <c r="LLD47" i="7"/>
  <c r="LLV47" i="7"/>
  <c r="LLX47" i="7" s="1"/>
  <c r="LMK47" i="7"/>
  <c r="LMJ47" i="7"/>
  <c r="LNB47" i="7"/>
  <c r="LND47" i="7" s="1"/>
  <c r="LNQ47" i="7"/>
  <c r="LNP47" i="7"/>
  <c r="LOH47" i="7"/>
  <c r="LOJ47" i="7" s="1"/>
  <c r="LOW47" i="7"/>
  <c r="LOV47" i="7"/>
  <c r="LPN47" i="7"/>
  <c r="LPP47" i="7" s="1"/>
  <c r="LQC47" i="7"/>
  <c r="LQB47" i="7"/>
  <c r="LQT47" i="7"/>
  <c r="LQV47" i="7" s="1"/>
  <c r="LRI47" i="7"/>
  <c r="LRH47" i="7"/>
  <c r="LRZ47" i="7"/>
  <c r="LSB47" i="7" s="1"/>
  <c r="LSO47" i="7"/>
  <c r="LSN47" i="7"/>
  <c r="LTF47" i="7"/>
  <c r="LTH47" i="7" s="1"/>
  <c r="LTU47" i="7"/>
  <c r="LTT47" i="7"/>
  <c r="LUL47" i="7"/>
  <c r="LUN47" i="7" s="1"/>
  <c r="LVA47" i="7"/>
  <c r="LUZ47" i="7"/>
  <c r="LVR47" i="7"/>
  <c r="LVT47" i="7" s="1"/>
  <c r="LWG47" i="7"/>
  <c r="LWF47" i="7"/>
  <c r="LWX47" i="7"/>
  <c r="LWZ47" i="7" s="1"/>
  <c r="LXM47" i="7"/>
  <c r="LXL47" i="7"/>
  <c r="LYD47" i="7"/>
  <c r="LYF47" i="7" s="1"/>
  <c r="LYS47" i="7"/>
  <c r="LYR47" i="7"/>
  <c r="LZJ47" i="7"/>
  <c r="LZL47" i="7" s="1"/>
  <c r="LZY47" i="7"/>
  <c r="LZX47" i="7"/>
  <c r="MAP47" i="7"/>
  <c r="MAR47" i="7" s="1"/>
  <c r="MBE47" i="7"/>
  <c r="MBD47" i="7"/>
  <c r="MBV47" i="7"/>
  <c r="MBX47" i="7" s="1"/>
  <c r="MCK47" i="7"/>
  <c r="MCJ47" i="7"/>
  <c r="MDB47" i="7"/>
  <c r="MDD47" i="7" s="1"/>
  <c r="MDQ47" i="7"/>
  <c r="MDP47" i="7"/>
  <c r="MEH47" i="7"/>
  <c r="MEJ47" i="7" s="1"/>
  <c r="MEW47" i="7"/>
  <c r="MEV47" i="7"/>
  <c r="MFN47" i="7"/>
  <c r="MFP47" i="7" s="1"/>
  <c r="MGC47" i="7"/>
  <c r="MGB47" i="7"/>
  <c r="MGT47" i="7"/>
  <c r="MGV47" i="7" s="1"/>
  <c r="MHI47" i="7"/>
  <c r="MHH47" i="7"/>
  <c r="MHZ47" i="7"/>
  <c r="MIB47" i="7" s="1"/>
  <c r="MIO47" i="7"/>
  <c r="MIN47" i="7"/>
  <c r="MJF47" i="7"/>
  <c r="MJH47" i="7" s="1"/>
  <c r="MJU47" i="7"/>
  <c r="MJT47" i="7"/>
  <c r="MKL47" i="7"/>
  <c r="MKN47" i="7" s="1"/>
  <c r="MLA47" i="7"/>
  <c r="MKZ47" i="7"/>
  <c r="MLR47" i="7"/>
  <c r="MLT47" i="7" s="1"/>
  <c r="MMG47" i="7"/>
  <c r="MMF47" i="7"/>
  <c r="MMX47" i="7"/>
  <c r="MMZ47" i="7" s="1"/>
  <c r="MNM47" i="7"/>
  <c r="MNL47" i="7"/>
  <c r="MOD47" i="7"/>
  <c r="MOF47" i="7" s="1"/>
  <c r="MOS47" i="7"/>
  <c r="MOR47" i="7"/>
  <c r="MPJ47" i="7"/>
  <c r="MPL47" i="7" s="1"/>
  <c r="MPY47" i="7"/>
  <c r="MPX47" i="7"/>
  <c r="MQP47" i="7"/>
  <c r="MQR47" i="7" s="1"/>
  <c r="MRE47" i="7"/>
  <c r="MRD47" i="7"/>
  <c r="MRV47" i="7"/>
  <c r="MRX47" i="7" s="1"/>
  <c r="MSK47" i="7"/>
  <c r="MSJ47" i="7"/>
  <c r="MTB47" i="7"/>
  <c r="MTD47" i="7" s="1"/>
  <c r="MTQ47" i="7"/>
  <c r="MTP47" i="7"/>
  <c r="MUH47" i="7"/>
  <c r="MUJ47" i="7" s="1"/>
  <c r="MUW47" i="7"/>
  <c r="MUV47" i="7"/>
  <c r="MVN47" i="7"/>
  <c r="MVP47" i="7" s="1"/>
  <c r="MWC47" i="7"/>
  <c r="MWB47" i="7"/>
  <c r="MWT47" i="7"/>
  <c r="MWV47" i="7" s="1"/>
  <c r="MXI47" i="7"/>
  <c r="MXH47" i="7"/>
  <c r="MXZ47" i="7"/>
  <c r="MYB47" i="7" s="1"/>
  <c r="MYO47" i="7"/>
  <c r="MYN47" i="7"/>
  <c r="MZF47" i="7"/>
  <c r="MZH47" i="7" s="1"/>
  <c r="MZU47" i="7"/>
  <c r="MZT47" i="7"/>
  <c r="NAL47" i="7"/>
  <c r="NAN47" i="7" s="1"/>
  <c r="NBA47" i="7"/>
  <c r="NAZ47" i="7"/>
  <c r="NBR47" i="7"/>
  <c r="NBT47" i="7" s="1"/>
  <c r="NCG47" i="7"/>
  <c r="NCF47" i="7"/>
  <c r="NCX47" i="7"/>
  <c r="NCZ47" i="7" s="1"/>
  <c r="NDM47" i="7"/>
  <c r="NDL47" i="7"/>
  <c r="NED47" i="7"/>
  <c r="NEF47" i="7" s="1"/>
  <c r="NES47" i="7"/>
  <c r="NER47" i="7"/>
  <c r="NFJ47" i="7"/>
  <c r="NFL47" i="7" s="1"/>
  <c r="NFY47" i="7"/>
  <c r="NFX47" i="7"/>
  <c r="NGP47" i="7"/>
  <c r="NGR47" i="7" s="1"/>
  <c r="NHE47" i="7"/>
  <c r="NHD47" i="7"/>
  <c r="NHV47" i="7"/>
  <c r="NHX47" i="7" s="1"/>
  <c r="NIK47" i="7"/>
  <c r="NIJ47" i="7"/>
  <c r="NJB47" i="7"/>
  <c r="NJD47" i="7" s="1"/>
  <c r="NJQ47" i="7"/>
  <c r="NJP47" i="7"/>
  <c r="NKH47" i="7"/>
  <c r="NKJ47" i="7" s="1"/>
  <c r="NKW47" i="7"/>
  <c r="NKV47" i="7"/>
  <c r="NLN47" i="7"/>
  <c r="NLP47" i="7" s="1"/>
  <c r="NMC47" i="7"/>
  <c r="NMB47" i="7"/>
  <c r="NMT47" i="7"/>
  <c r="NMV47" i="7" s="1"/>
  <c r="NNI47" i="7"/>
  <c r="NNH47" i="7"/>
  <c r="NNZ47" i="7"/>
  <c r="NOB47" i="7" s="1"/>
  <c r="NOO47" i="7"/>
  <c r="NON47" i="7"/>
  <c r="NPF47" i="7"/>
  <c r="NPH47" i="7" s="1"/>
  <c r="NPU47" i="7"/>
  <c r="NPT47" i="7"/>
  <c r="NQL47" i="7"/>
  <c r="NQN47" i="7" s="1"/>
  <c r="NRA47" i="7"/>
  <c r="NQZ47" i="7"/>
  <c r="NRR47" i="7"/>
  <c r="NRT47" i="7" s="1"/>
  <c r="NSG47" i="7"/>
  <c r="NSF47" i="7"/>
  <c r="NSX47" i="7"/>
  <c r="NSZ47" i="7" s="1"/>
  <c r="NTM47" i="7"/>
  <c r="NTL47" i="7"/>
  <c r="NUD47" i="7"/>
  <c r="NUF47" i="7" s="1"/>
  <c r="NZQ47" i="7"/>
  <c r="NZP47" i="7"/>
  <c r="OAH47" i="7"/>
  <c r="OAJ47" i="7" s="1"/>
  <c r="OAW47" i="7"/>
  <c r="OAV47" i="7"/>
  <c r="OBN47" i="7"/>
  <c r="OBP47" i="7" s="1"/>
  <c r="OCC47" i="7"/>
  <c r="OCB47" i="7"/>
  <c r="OCT47" i="7"/>
  <c r="OCV47" i="7" s="1"/>
  <c r="ODI47" i="7"/>
  <c r="ODH47" i="7"/>
  <c r="ODZ47" i="7"/>
  <c r="OEB47" i="7" s="1"/>
  <c r="OEO47" i="7"/>
  <c r="OEN47" i="7"/>
  <c r="OFF47" i="7"/>
  <c r="OFH47" i="7" s="1"/>
  <c r="OFU47" i="7"/>
  <c r="OFT47" i="7"/>
  <c r="OGL47" i="7"/>
  <c r="OGN47" i="7" s="1"/>
  <c r="OHA47" i="7"/>
  <c r="OGZ47" i="7"/>
  <c r="OHR47" i="7"/>
  <c r="OHT47" i="7" s="1"/>
  <c r="NVB47" i="7"/>
  <c r="NVD47" i="7" s="1"/>
  <c r="NVR47" i="7"/>
  <c r="NVT47" i="7" s="1"/>
  <c r="NWH47" i="7"/>
  <c r="NWJ47" i="7" s="1"/>
  <c r="NWX47" i="7"/>
  <c r="NWZ47" i="7" s="1"/>
  <c r="NXN47" i="7"/>
  <c r="NXP47" i="7" s="1"/>
  <c r="NYD47" i="7"/>
  <c r="NYF47" i="7" s="1"/>
  <c r="NYT47" i="7"/>
  <c r="NYV47" i="7" s="1"/>
  <c r="NZJ47" i="7"/>
  <c r="NZL47" i="7" s="1"/>
  <c r="OIP47" i="7"/>
  <c r="OIR47" i="7" s="1"/>
  <c r="OJF47" i="7"/>
  <c r="OJH47" i="7" s="1"/>
  <c r="OJV47" i="7"/>
  <c r="OJX47" i="7" s="1"/>
  <c r="OKL47" i="7"/>
  <c r="OKN47" i="7" s="1"/>
  <c r="OLB47" i="7"/>
  <c r="OLD47" i="7" s="1"/>
  <c r="OLR47" i="7"/>
  <c r="OLT47" i="7" s="1"/>
  <c r="OMH47" i="7"/>
  <c r="OMJ47" i="7" s="1"/>
  <c r="OMX47" i="7"/>
  <c r="OMZ47" i="7" s="1"/>
  <c r="ONN47" i="7"/>
  <c r="ONP47" i="7" s="1"/>
  <c r="OOD47" i="7"/>
  <c r="OOF47" i="7" s="1"/>
  <c r="OOT47" i="7"/>
  <c r="OOV47" i="7" s="1"/>
  <c r="OPJ47" i="7"/>
  <c r="OPL47" i="7" s="1"/>
  <c r="OPZ47" i="7"/>
  <c r="OQB47" i="7" s="1"/>
  <c r="OQP47" i="7"/>
  <c r="OQR47" i="7" s="1"/>
  <c r="ORF47" i="7"/>
  <c r="ORH47" i="7" s="1"/>
  <c r="ORV47" i="7"/>
  <c r="ORX47" i="7" s="1"/>
  <c r="OSL47" i="7"/>
  <c r="OSN47" i="7" s="1"/>
  <c r="OTB47" i="7"/>
  <c r="OTD47" i="7" s="1"/>
  <c r="OTR47" i="7"/>
  <c r="OTT47" i="7" s="1"/>
  <c r="OUH47" i="7"/>
  <c r="OUJ47" i="7" s="1"/>
  <c r="OUX47" i="7"/>
  <c r="OUZ47" i="7" s="1"/>
  <c r="OVN47" i="7"/>
  <c r="OVP47" i="7" s="1"/>
  <c r="OWD47" i="7"/>
  <c r="OWF47" i="7" s="1"/>
  <c r="OWT47" i="7"/>
  <c r="OWV47" i="7" s="1"/>
  <c r="OXJ47" i="7"/>
  <c r="OXL47" i="7" s="1"/>
  <c r="OXZ47" i="7"/>
  <c r="OYB47" i="7" s="1"/>
  <c r="OYP47" i="7"/>
  <c r="OYR47" i="7" s="1"/>
  <c r="OZF47" i="7"/>
  <c r="OZH47" i="7" s="1"/>
  <c r="OZV47" i="7"/>
  <c r="OZX47" i="7" s="1"/>
  <c r="PAL47" i="7"/>
  <c r="PAN47" i="7" s="1"/>
  <c r="PBB47" i="7"/>
  <c r="PBD47" i="7" s="1"/>
  <c r="PBR47" i="7"/>
  <c r="PBT47" i="7" s="1"/>
  <c r="PCH47" i="7"/>
  <c r="PCJ47" i="7" s="1"/>
  <c r="PCX47" i="7"/>
  <c r="PCZ47" i="7" s="1"/>
  <c r="PDN47" i="7"/>
  <c r="PDP47" i="7" s="1"/>
  <c r="PED47" i="7"/>
  <c r="PEF47" i="7" s="1"/>
  <c r="PET47" i="7"/>
  <c r="PEV47" i="7" s="1"/>
  <c r="PFJ47" i="7"/>
  <c r="PFL47" i="7" s="1"/>
  <c r="PFZ47" i="7"/>
  <c r="PGB47" i="7" s="1"/>
  <c r="PGP47" i="7"/>
  <c r="PGR47" i="7" s="1"/>
  <c r="PHF47" i="7"/>
  <c r="PHH47" i="7" s="1"/>
  <c r="VA36" i="7"/>
  <c r="WG36" i="7"/>
  <c r="WW36" i="7"/>
  <c r="YS36" i="7"/>
  <c r="ZI36" i="7"/>
  <c r="AAO36" i="7"/>
  <c r="ACK36" i="7"/>
  <c r="ADA36" i="7"/>
  <c r="ADQ36" i="7"/>
  <c r="AEG36" i="7"/>
  <c r="AFM36" i="7"/>
  <c r="AGS36" i="7"/>
  <c r="AIO36" i="7"/>
  <c r="AJU36" i="7"/>
  <c r="AKK36" i="7"/>
  <c r="ALQ36" i="7"/>
  <c r="AMW36" i="7"/>
  <c r="AOS36" i="7"/>
  <c r="APY36" i="7"/>
  <c r="AQO36" i="7"/>
  <c r="ARU36" i="7"/>
  <c r="ATQ36" i="7"/>
  <c r="AUG36" i="7"/>
  <c r="AWS36" i="7"/>
  <c r="AXY36" i="7"/>
  <c r="AZE36" i="7"/>
  <c r="BAK36" i="7"/>
  <c r="BBQ36" i="7"/>
  <c r="BCW36" i="7"/>
  <c r="BEC36" i="7"/>
  <c r="BFI36" i="7"/>
  <c r="BGO36" i="7"/>
  <c r="BHU36" i="7"/>
  <c r="BJA36" i="7"/>
  <c r="BKG36" i="7"/>
  <c r="BLM36" i="7"/>
  <c r="BMS36" i="7"/>
  <c r="BNY36" i="7"/>
  <c r="BPE36" i="7"/>
  <c r="BQK36" i="7"/>
  <c r="BRQ36" i="7"/>
  <c r="BSW36" i="7"/>
  <c r="BUC36" i="7"/>
  <c r="BVI36" i="7"/>
  <c r="BVY36" i="7"/>
  <c r="BXE36" i="7"/>
  <c r="BYD36" i="7"/>
  <c r="BYF36" i="7" s="1"/>
  <c r="BYB36" i="7"/>
  <c r="BZJ36" i="7"/>
  <c r="BZL36" i="7" s="1"/>
  <c r="BZH36" i="7"/>
  <c r="CBF36" i="7"/>
  <c r="CBH36" i="7" s="1"/>
  <c r="CBD36" i="7"/>
  <c r="CBV36" i="7"/>
  <c r="CBX36" i="7" s="1"/>
  <c r="CBT36" i="7"/>
  <c r="CDB36" i="7"/>
  <c r="CDD36" i="7" s="1"/>
  <c r="CCZ36" i="7"/>
  <c r="CEH36" i="7"/>
  <c r="CEJ36" i="7" s="1"/>
  <c r="CEF36" i="7"/>
  <c r="CFN36" i="7"/>
  <c r="CFP36" i="7" s="1"/>
  <c r="CFL36" i="7"/>
  <c r="CGT36" i="7"/>
  <c r="CGV36" i="7" s="1"/>
  <c r="CGR36" i="7"/>
  <c r="CHZ36" i="7"/>
  <c r="CIB36" i="7" s="1"/>
  <c r="CHX36" i="7"/>
  <c r="CJF36" i="7"/>
  <c r="CJH36" i="7" s="1"/>
  <c r="CJD36" i="7"/>
  <c r="CKL36" i="7"/>
  <c r="CKN36" i="7" s="1"/>
  <c r="CKJ36" i="7"/>
  <c r="CLR36" i="7"/>
  <c r="CLT36" i="7" s="1"/>
  <c r="CLP36" i="7"/>
  <c r="CMX36" i="7"/>
  <c r="CMZ36" i="7" s="1"/>
  <c r="CMV36" i="7"/>
  <c r="COD36" i="7"/>
  <c r="COF36" i="7" s="1"/>
  <c r="COB36" i="7"/>
  <c r="CPJ36" i="7"/>
  <c r="CPL36" i="7" s="1"/>
  <c r="CPH36" i="7"/>
  <c r="CQP36" i="7"/>
  <c r="CQR36" i="7" s="1"/>
  <c r="CQN36" i="7"/>
  <c r="CRV36" i="7"/>
  <c r="CRX36" i="7" s="1"/>
  <c r="CRT36" i="7"/>
  <c r="CTB36" i="7"/>
  <c r="CTD36" i="7" s="1"/>
  <c r="CSZ36" i="7"/>
  <c r="CUH36" i="7"/>
  <c r="CUJ36" i="7" s="1"/>
  <c r="CUF36" i="7"/>
  <c r="CVN36" i="7"/>
  <c r="CVP36" i="7" s="1"/>
  <c r="CVL36" i="7"/>
  <c r="CWT36" i="7"/>
  <c r="CWV36" i="7" s="1"/>
  <c r="CWR36" i="7"/>
  <c r="CXZ36" i="7"/>
  <c r="CYB36" i="7" s="1"/>
  <c r="CXX36" i="7"/>
  <c r="CZF36" i="7"/>
  <c r="CZH36" i="7" s="1"/>
  <c r="CZD36" i="7"/>
  <c r="DAL36" i="7"/>
  <c r="DAN36" i="7" s="1"/>
  <c r="DAJ36" i="7"/>
  <c r="DBR36" i="7"/>
  <c r="DBT36" i="7" s="1"/>
  <c r="DBP36" i="7"/>
  <c r="DCX36" i="7"/>
  <c r="DCZ36" i="7" s="1"/>
  <c r="DCV36" i="7"/>
  <c r="DED36" i="7"/>
  <c r="DEF36" i="7" s="1"/>
  <c r="DEB36" i="7"/>
  <c r="DFJ36" i="7"/>
  <c r="DFL36" i="7" s="1"/>
  <c r="DFH36" i="7"/>
  <c r="DGP36" i="7"/>
  <c r="DGR36" i="7" s="1"/>
  <c r="DGN36" i="7"/>
  <c r="DHV36" i="7"/>
  <c r="DHX36" i="7" s="1"/>
  <c r="DHT36" i="7"/>
  <c r="DJB36" i="7"/>
  <c r="DJD36" i="7" s="1"/>
  <c r="DIZ36" i="7"/>
  <c r="DKH36" i="7"/>
  <c r="DKJ36" i="7" s="1"/>
  <c r="DKF36" i="7"/>
  <c r="DLN36" i="7"/>
  <c r="DLP36" i="7" s="1"/>
  <c r="DLL36" i="7"/>
  <c r="DMT36" i="7"/>
  <c r="DMV36" i="7" s="1"/>
  <c r="DMR36" i="7"/>
  <c r="EBN36" i="7"/>
  <c r="EBP36" i="7" s="1"/>
  <c r="EBL36" i="7"/>
  <c r="ECT36" i="7"/>
  <c r="ECV36" i="7" s="1"/>
  <c r="ECR36" i="7"/>
  <c r="EDZ36" i="7"/>
  <c r="EEB36" i="7" s="1"/>
  <c r="EDX36" i="7"/>
  <c r="EFF36" i="7"/>
  <c r="EFH36" i="7" s="1"/>
  <c r="EFD36" i="7"/>
  <c r="EGL36" i="7"/>
  <c r="EGN36" i="7" s="1"/>
  <c r="EGJ36" i="7"/>
  <c r="EHR36" i="7"/>
  <c r="EHT36" i="7" s="1"/>
  <c r="EHP36" i="7"/>
  <c r="EIX36" i="7"/>
  <c r="EIZ36" i="7" s="1"/>
  <c r="EIV36" i="7"/>
  <c r="EKD36" i="7"/>
  <c r="EKF36" i="7" s="1"/>
  <c r="EKB36" i="7"/>
  <c r="ELJ36" i="7"/>
  <c r="ELL36" i="7" s="1"/>
  <c r="ELH36" i="7"/>
  <c r="EMP36" i="7"/>
  <c r="EMR36" i="7" s="1"/>
  <c r="EMN36" i="7"/>
  <c r="ENV36" i="7"/>
  <c r="ENX36" i="7" s="1"/>
  <c r="ENT36" i="7"/>
  <c r="EPB36" i="7"/>
  <c r="EPD36" i="7" s="1"/>
  <c r="EOZ36" i="7"/>
  <c r="EQH36" i="7"/>
  <c r="EQJ36" i="7" s="1"/>
  <c r="EQF36" i="7"/>
  <c r="ERN36" i="7"/>
  <c r="ERP36" i="7" s="1"/>
  <c r="ERL36" i="7"/>
  <c r="EST36" i="7"/>
  <c r="ESV36" i="7" s="1"/>
  <c r="ESR36" i="7"/>
  <c r="ETZ36" i="7"/>
  <c r="EUB36" i="7" s="1"/>
  <c r="ETX36" i="7"/>
  <c r="EVF36" i="7"/>
  <c r="EVH36" i="7" s="1"/>
  <c r="EVD36" i="7"/>
  <c r="EWL36" i="7"/>
  <c r="EWN36" i="7" s="1"/>
  <c r="EWJ36" i="7"/>
  <c r="EXR36" i="7"/>
  <c r="EXT36" i="7" s="1"/>
  <c r="EXP36" i="7"/>
  <c r="EYX36" i="7"/>
  <c r="EYZ36" i="7" s="1"/>
  <c r="EYV36" i="7"/>
  <c r="FAD36" i="7"/>
  <c r="FAF36" i="7" s="1"/>
  <c r="FAB36" i="7"/>
  <c r="FBJ36" i="7"/>
  <c r="FBL36" i="7" s="1"/>
  <c r="FBH36" i="7"/>
  <c r="FCP36" i="7"/>
  <c r="FCR36" i="7" s="1"/>
  <c r="FCN36" i="7"/>
  <c r="FEL36" i="7"/>
  <c r="FEN36" i="7" s="1"/>
  <c r="FEJ36" i="7"/>
  <c r="FFB36" i="7"/>
  <c r="FFD36" i="7" s="1"/>
  <c r="FEZ36" i="7"/>
  <c r="FGH36" i="7"/>
  <c r="FGJ36" i="7" s="1"/>
  <c r="FGF36" i="7"/>
  <c r="FID36" i="7"/>
  <c r="FIF36" i="7" s="1"/>
  <c r="FIB36" i="7"/>
  <c r="FIT36" i="7"/>
  <c r="FIV36" i="7" s="1"/>
  <c r="FIR36" i="7"/>
  <c r="FKP36" i="7"/>
  <c r="FKR36" i="7" s="1"/>
  <c r="FKN36" i="7"/>
  <c r="FLF36" i="7"/>
  <c r="FLH36" i="7" s="1"/>
  <c r="FLD36" i="7"/>
  <c r="FML36" i="7"/>
  <c r="FMN36" i="7" s="1"/>
  <c r="FMJ36" i="7"/>
  <c r="FOH36" i="7"/>
  <c r="FOJ36" i="7" s="1"/>
  <c r="FOF36" i="7"/>
  <c r="FOX36" i="7"/>
  <c r="FOZ36" i="7" s="1"/>
  <c r="FOV36" i="7"/>
  <c r="FQT36" i="7"/>
  <c r="FQV36" i="7" s="1"/>
  <c r="FQR36" i="7"/>
  <c r="FRZ36" i="7"/>
  <c r="FSB36" i="7" s="1"/>
  <c r="FRX36" i="7"/>
  <c r="FSP36" i="7"/>
  <c r="FSR36" i="7" s="1"/>
  <c r="FSN36" i="7"/>
  <c r="FUL36" i="7"/>
  <c r="FUN36" i="7" s="1"/>
  <c r="FUJ36" i="7"/>
  <c r="FVB36" i="7"/>
  <c r="FVD36" i="7" s="1"/>
  <c r="FUZ36" i="7"/>
  <c r="FWH36" i="7"/>
  <c r="FWJ36" i="7" s="1"/>
  <c r="FWF36" i="7"/>
  <c r="FXN36" i="7"/>
  <c r="FXP36" i="7" s="1"/>
  <c r="FXL36" i="7"/>
  <c r="FYT36" i="7"/>
  <c r="FYV36" i="7" s="1"/>
  <c r="FYR36" i="7"/>
  <c r="FZZ36" i="7"/>
  <c r="GAB36" i="7" s="1"/>
  <c r="FZX36" i="7"/>
  <c r="GBF36" i="7"/>
  <c r="GBH36" i="7" s="1"/>
  <c r="GBD36" i="7"/>
  <c r="GCL36" i="7"/>
  <c r="GCN36" i="7" s="1"/>
  <c r="GCJ36" i="7"/>
  <c r="GGT36" i="7"/>
  <c r="GGV36" i="7" s="1"/>
  <c r="GGR36" i="7"/>
  <c r="GHJ36" i="7"/>
  <c r="GHL36" i="7" s="1"/>
  <c r="GHH36" i="7"/>
  <c r="GIP36" i="7"/>
  <c r="GIR36" i="7" s="1"/>
  <c r="GIN36" i="7"/>
  <c r="GKL36" i="7"/>
  <c r="GKN36" i="7" s="1"/>
  <c r="GKJ36" i="7"/>
  <c r="GLB36" i="7"/>
  <c r="GLD36" i="7" s="1"/>
  <c r="GKZ36" i="7"/>
  <c r="GMX36" i="7"/>
  <c r="GMZ36" i="7" s="1"/>
  <c r="GMV36" i="7"/>
  <c r="GOD36" i="7"/>
  <c r="GOF36" i="7" s="1"/>
  <c r="GOB36" i="7"/>
  <c r="GOT36" i="7"/>
  <c r="GOV36" i="7" s="1"/>
  <c r="GOR36" i="7"/>
  <c r="GQP36" i="7"/>
  <c r="GQR36" i="7" s="1"/>
  <c r="GQN36" i="7"/>
  <c r="GRF36" i="7"/>
  <c r="GRH36" i="7" s="1"/>
  <c r="GRD36" i="7"/>
  <c r="GTB36" i="7"/>
  <c r="GTD36" i="7" s="1"/>
  <c r="GSZ36" i="7"/>
  <c r="GTR36" i="7"/>
  <c r="GTT36" i="7" s="1"/>
  <c r="GTP36" i="7"/>
  <c r="GVN36" i="7"/>
  <c r="GVP36" i="7" s="1"/>
  <c r="GVL36" i="7"/>
  <c r="GWD36" i="7"/>
  <c r="GWF36" i="7" s="1"/>
  <c r="GWB36" i="7"/>
  <c r="GXJ36" i="7"/>
  <c r="GXL36" i="7" s="1"/>
  <c r="GXH36" i="7"/>
  <c r="GYP36" i="7"/>
  <c r="GYR36" i="7" s="1"/>
  <c r="GYN36" i="7"/>
  <c r="HAL36" i="7"/>
  <c r="HAN36" i="7" s="1"/>
  <c r="HAJ36" i="7"/>
  <c r="HBB36" i="7"/>
  <c r="HBD36" i="7" s="1"/>
  <c r="HAZ36" i="7"/>
  <c r="HCX36" i="7"/>
  <c r="HCZ36" i="7" s="1"/>
  <c r="HCV36" i="7"/>
  <c r="HED36" i="7"/>
  <c r="HEF36" i="7" s="1"/>
  <c r="HEB36" i="7"/>
  <c r="HET36" i="7"/>
  <c r="HEV36" i="7" s="1"/>
  <c r="HER36" i="7"/>
  <c r="HFZ36" i="7"/>
  <c r="HGB36" i="7" s="1"/>
  <c r="HFX36" i="7"/>
  <c r="HHV36" i="7"/>
  <c r="HHX36" i="7" s="1"/>
  <c r="HHT36" i="7"/>
  <c r="HJB36" i="7"/>
  <c r="HJD36" i="7" s="1"/>
  <c r="HIZ36" i="7"/>
  <c r="HKH36" i="7"/>
  <c r="HKJ36" i="7" s="1"/>
  <c r="HKF36" i="7"/>
  <c r="HLN36" i="7"/>
  <c r="HLP36" i="7" s="1"/>
  <c r="HLL36" i="7"/>
  <c r="HMT36" i="7"/>
  <c r="HMV36" i="7" s="1"/>
  <c r="HMR36" i="7"/>
  <c r="HNZ36" i="7"/>
  <c r="HOB36" i="7" s="1"/>
  <c r="HNX36" i="7"/>
  <c r="HPF36" i="7"/>
  <c r="HPH36" i="7" s="1"/>
  <c r="HPD36" i="7"/>
  <c r="HQL36" i="7"/>
  <c r="HQN36" i="7" s="1"/>
  <c r="HQJ36" i="7"/>
  <c r="HRR36" i="7"/>
  <c r="HRT36" i="7" s="1"/>
  <c r="HRP36" i="7"/>
  <c r="HSX36" i="7"/>
  <c r="HSZ36" i="7" s="1"/>
  <c r="HSV36" i="7"/>
  <c r="HUD36" i="7"/>
  <c r="HUF36" i="7" s="1"/>
  <c r="HUB36" i="7"/>
  <c r="HVJ36" i="7"/>
  <c r="HVL36" i="7" s="1"/>
  <c r="HVH36" i="7"/>
  <c r="HWP36" i="7"/>
  <c r="HWR36" i="7" s="1"/>
  <c r="HWN36" i="7"/>
  <c r="HXV36" i="7"/>
  <c r="HXX36" i="7" s="1"/>
  <c r="HXT36" i="7"/>
  <c r="HZB36" i="7"/>
  <c r="HZD36" i="7" s="1"/>
  <c r="HYZ36" i="7"/>
  <c r="IAH36" i="7"/>
  <c r="IAJ36" i="7" s="1"/>
  <c r="IAF36" i="7"/>
  <c r="IBN36" i="7"/>
  <c r="IBP36" i="7" s="1"/>
  <c r="IBL36" i="7"/>
  <c r="ICT36" i="7"/>
  <c r="ICV36" i="7" s="1"/>
  <c r="ICR36" i="7"/>
  <c r="IDZ36" i="7"/>
  <c r="IEB36" i="7" s="1"/>
  <c r="IDX36" i="7"/>
  <c r="IFF36" i="7"/>
  <c r="IFH36" i="7" s="1"/>
  <c r="IFD36" i="7"/>
  <c r="IGL36" i="7"/>
  <c r="IGN36" i="7" s="1"/>
  <c r="IGJ36" i="7"/>
  <c r="IHR36" i="7"/>
  <c r="IHT36" i="7" s="1"/>
  <c r="IHP36" i="7"/>
  <c r="IIX36" i="7"/>
  <c r="IIZ36" i="7" s="1"/>
  <c r="IIV36" i="7"/>
  <c r="IKD36" i="7"/>
  <c r="IKF36" i="7" s="1"/>
  <c r="IKB36" i="7"/>
  <c r="ILJ36" i="7"/>
  <c r="ILL36" i="7" s="1"/>
  <c r="ILH36" i="7"/>
  <c r="IMP36" i="7"/>
  <c r="IMR36" i="7" s="1"/>
  <c r="IMN36" i="7"/>
  <c r="IOL36" i="7"/>
  <c r="ION36" i="7" s="1"/>
  <c r="IOJ36" i="7"/>
  <c r="IPB36" i="7"/>
  <c r="IPD36" i="7" s="1"/>
  <c r="IOZ36" i="7"/>
  <c r="IQX36" i="7"/>
  <c r="IQZ36" i="7" s="1"/>
  <c r="IQV36" i="7"/>
  <c r="IRN36" i="7"/>
  <c r="IRP36" i="7" s="1"/>
  <c r="IRL36" i="7"/>
  <c r="ITJ36" i="7"/>
  <c r="ITL36" i="7" s="1"/>
  <c r="ITH36" i="7"/>
  <c r="IUP36" i="7"/>
  <c r="IUR36" i="7" s="1"/>
  <c r="IUN36" i="7"/>
  <c r="IVV36" i="7"/>
  <c r="IVX36" i="7" s="1"/>
  <c r="IVT36" i="7"/>
  <c r="IXB36" i="7"/>
  <c r="IXD36" i="7" s="1"/>
  <c r="IWZ36" i="7"/>
  <c r="IYH36" i="7"/>
  <c r="IYJ36" i="7" s="1"/>
  <c r="IYF36" i="7"/>
  <c r="IYX36" i="7"/>
  <c r="IYZ36" i="7" s="1"/>
  <c r="IYV36" i="7"/>
  <c r="JAD36" i="7"/>
  <c r="JAF36" i="7" s="1"/>
  <c r="JAB36" i="7"/>
  <c r="JBZ36" i="7"/>
  <c r="JCB36" i="7" s="1"/>
  <c r="JBX36" i="7"/>
  <c r="JCP36" i="7"/>
  <c r="JCR36" i="7" s="1"/>
  <c r="JCN36" i="7"/>
  <c r="JEL36" i="7"/>
  <c r="JEN36" i="7" s="1"/>
  <c r="JEJ36" i="7"/>
  <c r="JFB36" i="7"/>
  <c r="JFD36" i="7" s="1"/>
  <c r="JEZ36" i="7"/>
  <c r="JGH36" i="7"/>
  <c r="JGJ36" i="7" s="1"/>
  <c r="JGF36" i="7"/>
  <c r="JHN36" i="7"/>
  <c r="JHP36" i="7" s="1"/>
  <c r="JHL36" i="7"/>
  <c r="JIT36" i="7"/>
  <c r="JIV36" i="7" s="1"/>
  <c r="JIR36" i="7"/>
  <c r="JJZ36" i="7"/>
  <c r="JKB36" i="7" s="1"/>
  <c r="JJX36" i="7"/>
  <c r="JLF36" i="7"/>
  <c r="JLH36" i="7" s="1"/>
  <c r="JLD36" i="7"/>
  <c r="JML36" i="7"/>
  <c r="JMN36" i="7" s="1"/>
  <c r="JMJ36" i="7"/>
  <c r="JNR36" i="7"/>
  <c r="JNT36" i="7" s="1"/>
  <c r="JNP36" i="7"/>
  <c r="JOX36" i="7"/>
  <c r="JOZ36" i="7" s="1"/>
  <c r="JOV36" i="7"/>
  <c r="JQD36" i="7"/>
  <c r="JQF36" i="7" s="1"/>
  <c r="JQB36" i="7"/>
  <c r="JRZ36" i="7"/>
  <c r="JSB36" i="7" s="1"/>
  <c r="JRX36" i="7"/>
  <c r="JTF36" i="7"/>
  <c r="JTH36" i="7" s="1"/>
  <c r="JTD36" i="7"/>
  <c r="JUL36" i="7"/>
  <c r="JUN36" i="7" s="1"/>
  <c r="JUJ36" i="7"/>
  <c r="JVB36" i="7"/>
  <c r="JVD36" i="7" s="1"/>
  <c r="JUZ36" i="7"/>
  <c r="JWH36" i="7"/>
  <c r="JWJ36" i="7" s="1"/>
  <c r="JWF36" i="7"/>
  <c r="JYD36" i="7"/>
  <c r="JYF36" i="7" s="1"/>
  <c r="JYB36" i="7"/>
  <c r="JYT36" i="7"/>
  <c r="JYV36" i="7" s="1"/>
  <c r="JYR36" i="7"/>
  <c r="KAP36" i="7"/>
  <c r="KAR36" i="7" s="1"/>
  <c r="KAN36" i="7"/>
  <c r="KBF36" i="7"/>
  <c r="KBH36" i="7" s="1"/>
  <c r="KBD36" i="7"/>
  <c r="KCL36" i="7"/>
  <c r="KCN36" i="7" s="1"/>
  <c r="KCJ36" i="7"/>
  <c r="KDR36" i="7"/>
  <c r="KDT36" i="7" s="1"/>
  <c r="KDP36" i="7"/>
  <c r="KEX36" i="7"/>
  <c r="KEZ36" i="7" s="1"/>
  <c r="KEV36" i="7"/>
  <c r="KGT36" i="7"/>
  <c r="KGV36" i="7" s="1"/>
  <c r="KGR36" i="7"/>
  <c r="KHZ36" i="7"/>
  <c r="KIB36" i="7" s="1"/>
  <c r="KHX36" i="7"/>
  <c r="KJF36" i="7"/>
  <c r="KJH36" i="7" s="1"/>
  <c r="KJD36" i="7"/>
  <c r="KKL36" i="7"/>
  <c r="KKN36" i="7" s="1"/>
  <c r="KKJ36" i="7"/>
  <c r="KLR36" i="7"/>
  <c r="KLT36" i="7" s="1"/>
  <c r="KLP36" i="7"/>
  <c r="KMH36" i="7"/>
  <c r="KMJ36" i="7" s="1"/>
  <c r="KMF36" i="7"/>
  <c r="KNN36" i="7"/>
  <c r="KNP36" i="7" s="1"/>
  <c r="KNL36" i="7"/>
  <c r="KOT36" i="7"/>
  <c r="KOV36" i="7" s="1"/>
  <c r="KOR36" i="7"/>
  <c r="KQP36" i="7"/>
  <c r="KQR36" i="7" s="1"/>
  <c r="KQN36" i="7"/>
  <c r="KRF36" i="7"/>
  <c r="KRH36" i="7" s="1"/>
  <c r="KRD36" i="7"/>
  <c r="KTB36" i="7"/>
  <c r="KTD36" i="7" s="1"/>
  <c r="KSZ36" i="7"/>
  <c r="KTR36" i="7"/>
  <c r="KTT36" i="7" s="1"/>
  <c r="KTP36" i="7"/>
  <c r="KUX36" i="7"/>
  <c r="KUZ36" i="7" s="1"/>
  <c r="KUV36" i="7"/>
  <c r="KWT36" i="7"/>
  <c r="KWV36" i="7" s="1"/>
  <c r="KWR36" i="7"/>
  <c r="KXZ36" i="7"/>
  <c r="KYB36" i="7" s="1"/>
  <c r="KXX36" i="7"/>
  <c r="KZF36" i="7"/>
  <c r="KZH36" i="7" s="1"/>
  <c r="KZD36" i="7"/>
  <c r="KZV36" i="7"/>
  <c r="KZX36" i="7" s="1"/>
  <c r="KZT36" i="7"/>
  <c r="LBR36" i="7"/>
  <c r="LBT36" i="7" s="1"/>
  <c r="LBP36" i="7"/>
  <c r="LCX36" i="7"/>
  <c r="LCZ36" i="7" s="1"/>
  <c r="LCV36" i="7"/>
  <c r="LDN36" i="7"/>
  <c r="LDP36" i="7" s="1"/>
  <c r="LDL36" i="7"/>
  <c r="LFJ36" i="7"/>
  <c r="LFL36" i="7" s="1"/>
  <c r="LFH36" i="7"/>
  <c r="LGP36" i="7"/>
  <c r="LGR36" i="7" s="1"/>
  <c r="LGN36" i="7"/>
  <c r="LHV36" i="7"/>
  <c r="LHX36" i="7" s="1"/>
  <c r="LHT36" i="7"/>
  <c r="LIL36" i="7"/>
  <c r="LIN36" i="7" s="1"/>
  <c r="LIJ36" i="7"/>
  <c r="LKH36" i="7"/>
  <c r="LKJ36" i="7" s="1"/>
  <c r="LKF36" i="7"/>
  <c r="LLN36" i="7"/>
  <c r="LLP36" i="7" s="1"/>
  <c r="LLL36" i="7"/>
  <c r="LMD36" i="7"/>
  <c r="LMF36" i="7" s="1"/>
  <c r="LMB36" i="7"/>
  <c r="LNJ36" i="7"/>
  <c r="LNL36" i="7" s="1"/>
  <c r="LNH36" i="7"/>
  <c r="LPF36" i="7"/>
  <c r="LPH36" i="7" s="1"/>
  <c r="LPD36" i="7"/>
  <c r="LQL36" i="7"/>
  <c r="LQN36" i="7" s="1"/>
  <c r="LQJ36" i="7"/>
  <c r="LRR36" i="7"/>
  <c r="LRT36" i="7" s="1"/>
  <c r="LRP36" i="7"/>
  <c r="LSX36" i="7"/>
  <c r="LSZ36" i="7" s="1"/>
  <c r="LSV36" i="7"/>
  <c r="LUD36" i="7"/>
  <c r="LUF36" i="7" s="1"/>
  <c r="LUB36" i="7"/>
  <c r="LVJ36" i="7"/>
  <c r="LVL36" i="7" s="1"/>
  <c r="LVH36" i="7"/>
  <c r="LWP36" i="7"/>
  <c r="LWR36" i="7" s="1"/>
  <c r="LWN36" i="7"/>
  <c r="LXV36" i="7"/>
  <c r="LXX36" i="7" s="1"/>
  <c r="LXT36" i="7"/>
  <c r="LZB36" i="7"/>
  <c r="LZD36" i="7" s="1"/>
  <c r="LYZ36" i="7"/>
  <c r="MAH36" i="7"/>
  <c r="MAJ36" i="7" s="1"/>
  <c r="MAF36" i="7"/>
  <c r="MBN36" i="7"/>
  <c r="MBP36" i="7" s="1"/>
  <c r="MBL36" i="7"/>
  <c r="MCT36" i="7"/>
  <c r="MCV36" i="7" s="1"/>
  <c r="MCR36" i="7"/>
  <c r="MDZ36" i="7"/>
  <c r="MEB36" i="7" s="1"/>
  <c r="MDX36" i="7"/>
  <c r="MFF36" i="7"/>
  <c r="MFH36" i="7" s="1"/>
  <c r="MFD36" i="7"/>
  <c r="MGL36" i="7"/>
  <c r="MGN36" i="7" s="1"/>
  <c r="MGJ36" i="7"/>
  <c r="MHR36" i="7"/>
  <c r="MHT36" i="7" s="1"/>
  <c r="MHP36" i="7"/>
  <c r="MIX36" i="7"/>
  <c r="MIZ36" i="7" s="1"/>
  <c r="MIV36" i="7"/>
  <c r="MKD36" i="7"/>
  <c r="MKF36" i="7" s="1"/>
  <c r="MKB36" i="7"/>
  <c r="MLJ36" i="7"/>
  <c r="MLL36" i="7" s="1"/>
  <c r="MLH36" i="7"/>
  <c r="MMP36" i="7"/>
  <c r="MMR36" i="7" s="1"/>
  <c r="MMN36" i="7"/>
  <c r="MNV36" i="7"/>
  <c r="MNX36" i="7" s="1"/>
  <c r="MNT36" i="7"/>
  <c r="MPB36" i="7"/>
  <c r="MPD36" i="7" s="1"/>
  <c r="MOZ36" i="7"/>
  <c r="MQH36" i="7"/>
  <c r="MQJ36" i="7" s="1"/>
  <c r="MQF36" i="7"/>
  <c r="MRN36" i="7"/>
  <c r="MRP36" i="7" s="1"/>
  <c r="MRL36" i="7"/>
  <c r="MST36" i="7"/>
  <c r="MSV36" i="7" s="1"/>
  <c r="MSR36" i="7"/>
  <c r="MTZ36" i="7"/>
  <c r="MUB36" i="7" s="1"/>
  <c r="MTX36" i="7"/>
  <c r="MVF36" i="7"/>
  <c r="MVH36" i="7" s="1"/>
  <c r="MVD36" i="7"/>
  <c r="MWL36" i="7"/>
  <c r="MWN36" i="7" s="1"/>
  <c r="MWJ36" i="7"/>
  <c r="MXR36" i="7"/>
  <c r="MXT36" i="7" s="1"/>
  <c r="MXP36" i="7"/>
  <c r="MYX36" i="7"/>
  <c r="MYZ36" i="7" s="1"/>
  <c r="MYV36" i="7"/>
  <c r="MZN36" i="7"/>
  <c r="MZP36" i="7" s="1"/>
  <c r="MZL36" i="7"/>
  <c r="NAD36" i="7"/>
  <c r="NAF36" i="7" s="1"/>
  <c r="NAB36" i="7"/>
  <c r="NAT36" i="7"/>
  <c r="NAV36" i="7" s="1"/>
  <c r="NAR36" i="7"/>
  <c r="NBJ36" i="7"/>
  <c r="NBL36" i="7" s="1"/>
  <c r="NBH36" i="7"/>
  <c r="NBZ36" i="7"/>
  <c r="NCB36" i="7" s="1"/>
  <c r="NBX36" i="7"/>
  <c r="NCP36" i="7"/>
  <c r="NCR36" i="7" s="1"/>
  <c r="NCN36" i="7"/>
  <c r="NDF36" i="7"/>
  <c r="NDH36" i="7" s="1"/>
  <c r="NDD36" i="7"/>
  <c r="NDV36" i="7"/>
  <c r="NDX36" i="7" s="1"/>
  <c r="NDT36" i="7"/>
  <c r="NEL36" i="7"/>
  <c r="NEN36" i="7" s="1"/>
  <c r="NEJ36" i="7"/>
  <c r="NFB36" i="7"/>
  <c r="NFD36" i="7" s="1"/>
  <c r="NEZ36" i="7"/>
  <c r="NFR36" i="7"/>
  <c r="NFT36" i="7" s="1"/>
  <c r="NFP36" i="7"/>
  <c r="NGH36" i="7"/>
  <c r="NGJ36" i="7" s="1"/>
  <c r="NGF36" i="7"/>
  <c r="NGX36" i="7"/>
  <c r="NGZ36" i="7" s="1"/>
  <c r="NGV36" i="7"/>
  <c r="NHN36" i="7"/>
  <c r="NHP36" i="7" s="1"/>
  <c r="NHL36" i="7"/>
  <c r="NID36" i="7"/>
  <c r="NIF36" i="7" s="1"/>
  <c r="NIB36" i="7"/>
  <c r="NIT36" i="7"/>
  <c r="NIV36" i="7" s="1"/>
  <c r="NIR36" i="7"/>
  <c r="NJJ36" i="7"/>
  <c r="NJL36" i="7" s="1"/>
  <c r="NJH36" i="7"/>
  <c r="NJZ36" i="7"/>
  <c r="NKB36" i="7" s="1"/>
  <c r="NJX36" i="7"/>
  <c r="NKP36" i="7"/>
  <c r="NKR36" i="7" s="1"/>
  <c r="NKN36" i="7"/>
  <c r="NLF36" i="7"/>
  <c r="NLH36" i="7" s="1"/>
  <c r="NLD36" i="7"/>
  <c r="NLV36" i="7"/>
  <c r="NLX36" i="7" s="1"/>
  <c r="NLT36" i="7"/>
  <c r="NML36" i="7"/>
  <c r="NMN36" i="7" s="1"/>
  <c r="NMJ36" i="7"/>
  <c r="NNB36" i="7"/>
  <c r="NND36" i="7" s="1"/>
  <c r="NMZ36" i="7"/>
  <c r="NNR36" i="7"/>
  <c r="NNT36" i="7" s="1"/>
  <c r="NNP36" i="7"/>
  <c r="NOH36" i="7"/>
  <c r="NOJ36" i="7" s="1"/>
  <c r="NOF36" i="7"/>
  <c r="NOX36" i="7"/>
  <c r="NOZ36" i="7" s="1"/>
  <c r="NOV36" i="7"/>
  <c r="NPN36" i="7"/>
  <c r="NPP36" i="7" s="1"/>
  <c r="NPL36" i="7"/>
  <c r="NQD36" i="7"/>
  <c r="NQF36" i="7" s="1"/>
  <c r="NQB36" i="7"/>
  <c r="NQT36" i="7"/>
  <c r="NQV36" i="7" s="1"/>
  <c r="NQR36" i="7"/>
  <c r="NRJ36" i="7"/>
  <c r="NRL36" i="7" s="1"/>
  <c r="NRH36" i="7"/>
  <c r="NRZ36" i="7"/>
  <c r="NSB36" i="7" s="1"/>
  <c r="NRX36" i="7"/>
  <c r="NSP36" i="7"/>
  <c r="NSR36" i="7" s="1"/>
  <c r="NSN36" i="7"/>
  <c r="NTF36" i="7"/>
  <c r="NTH36" i="7" s="1"/>
  <c r="NTD36" i="7"/>
  <c r="NTV36" i="7"/>
  <c r="NTX36" i="7" s="1"/>
  <c r="NTT36" i="7"/>
  <c r="NUL36" i="7"/>
  <c r="NUN36" i="7" s="1"/>
  <c r="NUJ36" i="7"/>
  <c r="NVB36" i="7"/>
  <c r="NVD36" i="7" s="1"/>
  <c r="NUZ36" i="7"/>
  <c r="NVR36" i="7"/>
  <c r="NVT36" i="7" s="1"/>
  <c r="NVP36" i="7"/>
  <c r="NWH36" i="7"/>
  <c r="NWJ36" i="7" s="1"/>
  <c r="NWF36" i="7"/>
  <c r="NWX36" i="7"/>
  <c r="NWZ36" i="7" s="1"/>
  <c r="NWV36" i="7"/>
  <c r="NXN36" i="7"/>
  <c r="NXP36" i="7" s="1"/>
  <c r="NXL36" i="7"/>
  <c r="NYD36" i="7"/>
  <c r="NYF36" i="7" s="1"/>
  <c r="NYB36" i="7"/>
  <c r="NYT36" i="7"/>
  <c r="NYV36" i="7" s="1"/>
  <c r="NYR36" i="7"/>
  <c r="NZJ36" i="7"/>
  <c r="NZL36" i="7" s="1"/>
  <c r="NZH36" i="7"/>
  <c r="NZZ36" i="7"/>
  <c r="OAB36" i="7" s="1"/>
  <c r="NZX36" i="7"/>
  <c r="OAP36" i="7"/>
  <c r="OAR36" i="7" s="1"/>
  <c r="OAN36" i="7"/>
  <c r="OBF36" i="7"/>
  <c r="OBH36" i="7" s="1"/>
  <c r="OBD36" i="7"/>
  <c r="OBV36" i="7"/>
  <c r="OBX36" i="7" s="1"/>
  <c r="OBT36" i="7"/>
  <c r="OCL36" i="7"/>
  <c r="OCN36" i="7" s="1"/>
  <c r="OCJ36" i="7"/>
  <c r="ODB36" i="7"/>
  <c r="ODD36" i="7" s="1"/>
  <c r="OCZ36" i="7"/>
  <c r="ODR36" i="7"/>
  <c r="ODT36" i="7" s="1"/>
  <c r="ODP36" i="7"/>
  <c r="OEH36" i="7"/>
  <c r="OEJ36" i="7" s="1"/>
  <c r="OEF36" i="7"/>
  <c r="OEX36" i="7"/>
  <c r="OEZ36" i="7" s="1"/>
  <c r="OEV36" i="7"/>
  <c r="OFN36" i="7"/>
  <c r="OFP36" i="7" s="1"/>
  <c r="OFL36" i="7"/>
  <c r="OGD36" i="7"/>
  <c r="OGF36" i="7" s="1"/>
  <c r="OGB36" i="7"/>
  <c r="OGT36" i="7"/>
  <c r="OGV36" i="7" s="1"/>
  <c r="OGR36" i="7"/>
  <c r="OHJ36" i="7"/>
  <c r="OHL36" i="7" s="1"/>
  <c r="OHH36" i="7"/>
  <c r="OHZ36" i="7"/>
  <c r="OIB36" i="7" s="1"/>
  <c r="OHX36" i="7"/>
  <c r="OIP36" i="7"/>
  <c r="OIR36" i="7" s="1"/>
  <c r="OIN36" i="7"/>
  <c r="OJF36" i="7"/>
  <c r="OJH36" i="7" s="1"/>
  <c r="OJD36" i="7"/>
  <c r="OJV36" i="7"/>
  <c r="OJX36" i="7" s="1"/>
  <c r="OJT36" i="7"/>
  <c r="OKL36" i="7"/>
  <c r="OKN36" i="7" s="1"/>
  <c r="OKJ36" i="7"/>
  <c r="OLB36" i="7"/>
  <c r="OLD36" i="7" s="1"/>
  <c r="OKZ36" i="7"/>
  <c r="OLR36" i="7"/>
  <c r="OLT36" i="7" s="1"/>
  <c r="OLP36" i="7"/>
  <c r="OMH36" i="7"/>
  <c r="OMJ36" i="7" s="1"/>
  <c r="OMF36" i="7"/>
  <c r="OMX36" i="7"/>
  <c r="OMZ36" i="7" s="1"/>
  <c r="OMV36" i="7"/>
  <c r="ONN36" i="7"/>
  <c r="ONP36" i="7" s="1"/>
  <c r="ONL36" i="7"/>
  <c r="OOD36" i="7"/>
  <c r="OOF36" i="7" s="1"/>
  <c r="OOB36" i="7"/>
  <c r="OOT36" i="7"/>
  <c r="OOV36" i="7" s="1"/>
  <c r="OOR36" i="7"/>
  <c r="OPJ36" i="7"/>
  <c r="OPL36" i="7" s="1"/>
  <c r="OPH36" i="7"/>
  <c r="OPZ36" i="7"/>
  <c r="OQB36" i="7" s="1"/>
  <c r="OPX36" i="7"/>
  <c r="OQP36" i="7"/>
  <c r="OQR36" i="7" s="1"/>
  <c r="OQN36" i="7"/>
  <c r="ORF36" i="7"/>
  <c r="ORH36" i="7" s="1"/>
  <c r="ORD36" i="7"/>
  <c r="ORV36" i="7"/>
  <c r="ORX36" i="7" s="1"/>
  <c r="ORT36" i="7"/>
  <c r="OSL36" i="7"/>
  <c r="OSN36" i="7" s="1"/>
  <c r="OSJ36" i="7"/>
  <c r="OTB36" i="7"/>
  <c r="OTD36" i="7" s="1"/>
  <c r="OSZ36" i="7"/>
  <c r="OTR36" i="7"/>
  <c r="OTT36" i="7" s="1"/>
  <c r="OTP36" i="7"/>
  <c r="OUH36" i="7"/>
  <c r="OUJ36" i="7" s="1"/>
  <c r="OUF36" i="7"/>
  <c r="OUX36" i="7"/>
  <c r="OUZ36" i="7" s="1"/>
  <c r="OUV36" i="7"/>
  <c r="OVN36" i="7"/>
  <c r="OVP36" i="7" s="1"/>
  <c r="OVL36" i="7"/>
  <c r="OWD36" i="7"/>
  <c r="OWF36" i="7" s="1"/>
  <c r="OWB36" i="7"/>
  <c r="OWT36" i="7"/>
  <c r="OWV36" i="7" s="1"/>
  <c r="OWR36" i="7"/>
  <c r="OXJ36" i="7"/>
  <c r="OXL36" i="7" s="1"/>
  <c r="OXH36" i="7"/>
  <c r="OXZ36" i="7"/>
  <c r="OYB36" i="7" s="1"/>
  <c r="OXX36" i="7"/>
  <c r="OYP36" i="7"/>
  <c r="OYR36" i="7" s="1"/>
  <c r="OYN36" i="7"/>
  <c r="OZF36" i="7"/>
  <c r="OZH36" i="7" s="1"/>
  <c r="OZD36" i="7"/>
  <c r="OZV36" i="7"/>
  <c r="OZX36" i="7" s="1"/>
  <c r="OZT36" i="7"/>
  <c r="PAL36" i="7"/>
  <c r="PAN36" i="7" s="1"/>
  <c r="PAJ36" i="7"/>
  <c r="PBB36" i="7"/>
  <c r="PBD36" i="7" s="1"/>
  <c r="PAZ36" i="7"/>
  <c r="PBR36" i="7"/>
  <c r="PBT36" i="7" s="1"/>
  <c r="PBP36" i="7"/>
  <c r="PCH36" i="7"/>
  <c r="PCJ36" i="7" s="1"/>
  <c r="PCF36" i="7"/>
  <c r="PCX36" i="7"/>
  <c r="PCZ36" i="7" s="1"/>
  <c r="PCV36" i="7"/>
  <c r="PDN36" i="7"/>
  <c r="PDP36" i="7" s="1"/>
  <c r="PDL36" i="7"/>
  <c r="PED36" i="7"/>
  <c r="PEF36" i="7" s="1"/>
  <c r="PEB36" i="7"/>
  <c r="PET36" i="7"/>
  <c r="PEV36" i="7" s="1"/>
  <c r="PER36" i="7"/>
  <c r="PFJ36" i="7"/>
  <c r="PFL36" i="7" s="1"/>
  <c r="PFH36" i="7"/>
  <c r="PFZ36" i="7"/>
  <c r="PGB36" i="7" s="1"/>
  <c r="PFX36" i="7"/>
  <c r="PGP36" i="7"/>
  <c r="PGR36" i="7" s="1"/>
  <c r="PGN36" i="7"/>
  <c r="PHF36" i="7"/>
  <c r="PHH36" i="7" s="1"/>
  <c r="PHD36" i="7"/>
  <c r="IC36" i="7"/>
  <c r="IS36" i="7"/>
  <c r="JI36" i="7"/>
  <c r="JY36" i="7"/>
  <c r="KO36" i="7"/>
  <c r="LE36" i="7"/>
  <c r="LU36" i="7"/>
  <c r="MK36" i="7"/>
  <c r="NA36" i="7"/>
  <c r="NQ36" i="7"/>
  <c r="OG36" i="7"/>
  <c r="OW36" i="7"/>
  <c r="PM36" i="7"/>
  <c r="QC36" i="7"/>
  <c r="QS36" i="7"/>
  <c r="RI36" i="7"/>
  <c r="RY36" i="7"/>
  <c r="SO36" i="7"/>
  <c r="TE36" i="7"/>
  <c r="TU36" i="7"/>
  <c r="UK36" i="7"/>
  <c r="VQ36" i="7"/>
  <c r="XM36" i="7"/>
  <c r="YC36" i="7"/>
  <c r="ZY36" i="7"/>
  <c r="ABE36" i="7"/>
  <c r="ABU36" i="7"/>
  <c r="AEW36" i="7"/>
  <c r="AGC36" i="7"/>
  <c r="AHI36" i="7"/>
  <c r="AHY36" i="7"/>
  <c r="AJE36" i="7"/>
  <c r="ALA36" i="7"/>
  <c r="AMG36" i="7"/>
  <c r="ANM36" i="7"/>
  <c r="AOC36" i="7"/>
  <c r="API36" i="7"/>
  <c r="ARE36" i="7"/>
  <c r="ASK36" i="7"/>
  <c r="ATA36" i="7"/>
  <c r="AUW36" i="7"/>
  <c r="AVM36" i="7"/>
  <c r="AWC36" i="7"/>
  <c r="AXI36" i="7"/>
  <c r="AYO36" i="7"/>
  <c r="AZU36" i="7"/>
  <c r="BBA36" i="7"/>
  <c r="BCG36" i="7"/>
  <c r="BDM36" i="7"/>
  <c r="BES36" i="7"/>
  <c r="BFY36" i="7"/>
  <c r="BHE36" i="7"/>
  <c r="BIK36" i="7"/>
  <c r="BJQ36" i="7"/>
  <c r="BKW36" i="7"/>
  <c r="BMC36" i="7"/>
  <c r="BNI36" i="7"/>
  <c r="BOO36" i="7"/>
  <c r="BPU36" i="7"/>
  <c r="BRA36" i="7"/>
  <c r="BSG36" i="7"/>
  <c r="BTM36" i="7"/>
  <c r="BUS36" i="7"/>
  <c r="BWO36" i="7"/>
  <c r="BXN36" i="7"/>
  <c r="BXP36" i="7" s="1"/>
  <c r="BXL36" i="7"/>
  <c r="BYT36" i="7"/>
  <c r="BYV36" i="7" s="1"/>
  <c r="BYR36" i="7"/>
  <c r="BZZ36" i="7"/>
  <c r="CAB36" i="7" s="1"/>
  <c r="BZX36" i="7"/>
  <c r="CAP36" i="7"/>
  <c r="CAR36" i="7" s="1"/>
  <c r="CAN36" i="7"/>
  <c r="CCL36" i="7"/>
  <c r="CCN36" i="7" s="1"/>
  <c r="CCJ36" i="7"/>
  <c r="CDR36" i="7"/>
  <c r="CDT36" i="7" s="1"/>
  <c r="CDP36" i="7"/>
  <c r="CEX36" i="7"/>
  <c r="CEZ36" i="7" s="1"/>
  <c r="CEV36" i="7"/>
  <c r="CGD36" i="7"/>
  <c r="CGF36" i="7" s="1"/>
  <c r="CGB36" i="7"/>
  <c r="CHJ36" i="7"/>
  <c r="CHL36" i="7" s="1"/>
  <c r="CHH36" i="7"/>
  <c r="CIP36" i="7"/>
  <c r="CIR36" i="7" s="1"/>
  <c r="CIN36" i="7"/>
  <c r="CJV36" i="7"/>
  <c r="CJX36" i="7" s="1"/>
  <c r="CJT36" i="7"/>
  <c r="CLB36" i="7"/>
  <c r="CLD36" i="7" s="1"/>
  <c r="CKZ36" i="7"/>
  <c r="CMH36" i="7"/>
  <c r="CMJ36" i="7" s="1"/>
  <c r="CMF36" i="7"/>
  <c r="CNN36" i="7"/>
  <c r="CNP36" i="7" s="1"/>
  <c r="CNL36" i="7"/>
  <c r="COT36" i="7"/>
  <c r="COV36" i="7" s="1"/>
  <c r="COR36" i="7"/>
  <c r="CPZ36" i="7"/>
  <c r="CQB36" i="7" s="1"/>
  <c r="CPX36" i="7"/>
  <c r="CRF36" i="7"/>
  <c r="CRH36" i="7" s="1"/>
  <c r="CRD36" i="7"/>
  <c r="CSL36" i="7"/>
  <c r="CSN36" i="7" s="1"/>
  <c r="CSJ36" i="7"/>
  <c r="CTR36" i="7"/>
  <c r="CTT36" i="7" s="1"/>
  <c r="CTP36" i="7"/>
  <c r="CUX36" i="7"/>
  <c r="CUZ36" i="7" s="1"/>
  <c r="CUV36" i="7"/>
  <c r="CWD36" i="7"/>
  <c r="CWF36" i="7" s="1"/>
  <c r="CWB36" i="7"/>
  <c r="CXJ36" i="7"/>
  <c r="CXL36" i="7" s="1"/>
  <c r="CXH36" i="7"/>
  <c r="CYP36" i="7"/>
  <c r="CYR36" i="7" s="1"/>
  <c r="CYN36" i="7"/>
  <c r="CZV36" i="7"/>
  <c r="CZX36" i="7" s="1"/>
  <c r="CZT36" i="7"/>
  <c r="DBB36" i="7"/>
  <c r="DBD36" i="7" s="1"/>
  <c r="DAZ36" i="7"/>
  <c r="DCH36" i="7"/>
  <c r="DCJ36" i="7" s="1"/>
  <c r="DCF36" i="7"/>
  <c r="DDN36" i="7"/>
  <c r="DDP36" i="7" s="1"/>
  <c r="DDL36" i="7"/>
  <c r="DET36" i="7"/>
  <c r="DEV36" i="7" s="1"/>
  <c r="DER36" i="7"/>
  <c r="DFZ36" i="7"/>
  <c r="DGB36" i="7" s="1"/>
  <c r="DFX36" i="7"/>
  <c r="DHF36" i="7"/>
  <c r="DHH36" i="7" s="1"/>
  <c r="DHD36" i="7"/>
  <c r="DIL36" i="7"/>
  <c r="DIN36" i="7" s="1"/>
  <c r="DIJ36" i="7"/>
  <c r="DJR36" i="7"/>
  <c r="DJT36" i="7" s="1"/>
  <c r="DJP36" i="7"/>
  <c r="DKX36" i="7"/>
  <c r="DKZ36" i="7" s="1"/>
  <c r="DKV36" i="7"/>
  <c r="DMD36" i="7"/>
  <c r="DMF36" i="7" s="1"/>
  <c r="DMB36" i="7"/>
  <c r="DNJ36" i="7"/>
  <c r="DNL36" i="7" s="1"/>
  <c r="DNH36" i="7"/>
  <c r="DNZ36" i="7"/>
  <c r="DOB36" i="7" s="1"/>
  <c r="DNX36" i="7"/>
  <c r="DOP36" i="7"/>
  <c r="DOR36" i="7" s="1"/>
  <c r="DON36" i="7"/>
  <c r="DPF36" i="7"/>
  <c r="DPH36" i="7" s="1"/>
  <c r="DPD36" i="7"/>
  <c r="DPV36" i="7"/>
  <c r="DPX36" i="7" s="1"/>
  <c r="DPT36" i="7"/>
  <c r="DQL36" i="7"/>
  <c r="DQN36" i="7" s="1"/>
  <c r="DQJ36" i="7"/>
  <c r="DRB36" i="7"/>
  <c r="DRD36" i="7" s="1"/>
  <c r="DQZ36" i="7"/>
  <c r="DRR36" i="7"/>
  <c r="DRT36" i="7" s="1"/>
  <c r="DRP36" i="7"/>
  <c r="DSH36" i="7"/>
  <c r="DSJ36" i="7" s="1"/>
  <c r="DSF36" i="7"/>
  <c r="DSX36" i="7"/>
  <c r="DSZ36" i="7" s="1"/>
  <c r="DSV36" i="7"/>
  <c r="DTN36" i="7"/>
  <c r="DTP36" i="7" s="1"/>
  <c r="DTL36" i="7"/>
  <c r="DUD36" i="7"/>
  <c r="DUF36" i="7" s="1"/>
  <c r="DUB36" i="7"/>
  <c r="DUT36" i="7"/>
  <c r="DUV36" i="7" s="1"/>
  <c r="DUR36" i="7"/>
  <c r="DVJ36" i="7"/>
  <c r="DVL36" i="7" s="1"/>
  <c r="DVH36" i="7"/>
  <c r="DVZ36" i="7"/>
  <c r="DWB36" i="7" s="1"/>
  <c r="DVX36" i="7"/>
  <c r="DWP36" i="7"/>
  <c r="DWR36" i="7" s="1"/>
  <c r="DWN36" i="7"/>
  <c r="DXF36" i="7"/>
  <c r="DXH36" i="7" s="1"/>
  <c r="DXD36" i="7"/>
  <c r="DXV36" i="7"/>
  <c r="DXX36" i="7" s="1"/>
  <c r="DXT36" i="7"/>
  <c r="DYL36" i="7"/>
  <c r="DYN36" i="7" s="1"/>
  <c r="DYJ36" i="7"/>
  <c r="DZB36" i="7"/>
  <c r="DZD36" i="7" s="1"/>
  <c r="DYZ36" i="7"/>
  <c r="DZR36" i="7"/>
  <c r="DZT36" i="7" s="1"/>
  <c r="DZP36" i="7"/>
  <c r="EAH36" i="7"/>
  <c r="EAJ36" i="7" s="1"/>
  <c r="EAF36" i="7"/>
  <c r="EAX36" i="7"/>
  <c r="EAZ36" i="7" s="1"/>
  <c r="EAV36" i="7"/>
  <c r="ECD36" i="7"/>
  <c r="ECF36" i="7" s="1"/>
  <c r="ECB36" i="7"/>
  <c r="EDJ36" i="7"/>
  <c r="EDL36" i="7" s="1"/>
  <c r="EDH36" i="7"/>
  <c r="EEP36" i="7"/>
  <c r="EER36" i="7" s="1"/>
  <c r="EEN36" i="7"/>
  <c r="EFV36" i="7"/>
  <c r="EFX36" i="7" s="1"/>
  <c r="EFT36" i="7"/>
  <c r="EHB36" i="7"/>
  <c r="EHD36" i="7" s="1"/>
  <c r="EGZ36" i="7"/>
  <c r="EIH36" i="7"/>
  <c r="EIJ36" i="7" s="1"/>
  <c r="EIF36" i="7"/>
  <c r="EJN36" i="7"/>
  <c r="EJP36" i="7" s="1"/>
  <c r="EJL36" i="7"/>
  <c r="EKT36" i="7"/>
  <c r="EKV36" i="7" s="1"/>
  <c r="EKR36" i="7"/>
  <c r="ELZ36" i="7"/>
  <c r="EMB36" i="7" s="1"/>
  <c r="ELX36" i="7"/>
  <c r="ENF36" i="7"/>
  <c r="ENH36" i="7" s="1"/>
  <c r="END36" i="7"/>
  <c r="EOL36" i="7"/>
  <c r="EON36" i="7" s="1"/>
  <c r="EOJ36" i="7"/>
  <c r="EPR36" i="7"/>
  <c r="EPT36" i="7" s="1"/>
  <c r="EPP36" i="7"/>
  <c r="EQX36" i="7"/>
  <c r="EQZ36" i="7" s="1"/>
  <c r="EQV36" i="7"/>
  <c r="ESD36" i="7"/>
  <c r="ESF36" i="7" s="1"/>
  <c r="ESB36" i="7"/>
  <c r="ETJ36" i="7"/>
  <c r="ETL36" i="7" s="1"/>
  <c r="ETH36" i="7"/>
  <c r="EUP36" i="7"/>
  <c r="EUR36" i="7" s="1"/>
  <c r="EUN36" i="7"/>
  <c r="EVV36" i="7"/>
  <c r="EVX36" i="7" s="1"/>
  <c r="EVT36" i="7"/>
  <c r="EXB36" i="7"/>
  <c r="EXD36" i="7" s="1"/>
  <c r="EWZ36" i="7"/>
  <c r="EYH36" i="7"/>
  <c r="EYJ36" i="7" s="1"/>
  <c r="EYF36" i="7"/>
  <c r="EZN36" i="7"/>
  <c r="EZP36" i="7" s="1"/>
  <c r="EZL36" i="7"/>
  <c r="FAT36" i="7"/>
  <c r="FAV36" i="7" s="1"/>
  <c r="FAR36" i="7"/>
  <c r="FBZ36" i="7"/>
  <c r="FCB36" i="7" s="1"/>
  <c r="FBX36" i="7"/>
  <c r="FDF36" i="7"/>
  <c r="FDH36" i="7" s="1"/>
  <c r="FDD36" i="7"/>
  <c r="FDV36" i="7"/>
  <c r="FDX36" i="7" s="1"/>
  <c r="FDT36" i="7"/>
  <c r="FFR36" i="7"/>
  <c r="FFT36" i="7" s="1"/>
  <c r="FFP36" i="7"/>
  <c r="FGX36" i="7"/>
  <c r="FGZ36" i="7" s="1"/>
  <c r="FGV36" i="7"/>
  <c r="FHN36" i="7"/>
  <c r="FHP36" i="7" s="1"/>
  <c r="FHL36" i="7"/>
  <c r="FJJ36" i="7"/>
  <c r="FJL36" i="7" s="1"/>
  <c r="FJH36" i="7"/>
  <c r="FJZ36" i="7"/>
  <c r="FKB36" i="7" s="1"/>
  <c r="FJX36" i="7"/>
  <c r="FLV36" i="7"/>
  <c r="FLX36" i="7" s="1"/>
  <c r="FLT36" i="7"/>
  <c r="FNB36" i="7"/>
  <c r="FND36" i="7" s="1"/>
  <c r="FMZ36" i="7"/>
  <c r="FNR36" i="7"/>
  <c r="FNT36" i="7" s="1"/>
  <c r="FNP36" i="7"/>
  <c r="FPN36" i="7"/>
  <c r="FPP36" i="7" s="1"/>
  <c r="FPL36" i="7"/>
  <c r="FQD36" i="7"/>
  <c r="FQF36" i="7" s="1"/>
  <c r="FQB36" i="7"/>
  <c r="FRJ36" i="7"/>
  <c r="FRL36" i="7" s="1"/>
  <c r="FRH36" i="7"/>
  <c r="FTF36" i="7"/>
  <c r="FTH36" i="7" s="1"/>
  <c r="FTD36" i="7"/>
  <c r="FTV36" i="7"/>
  <c r="FTX36" i="7" s="1"/>
  <c r="FTT36" i="7"/>
  <c r="FVR36" i="7"/>
  <c r="FVT36" i="7" s="1"/>
  <c r="FVP36" i="7"/>
  <c r="FWX36" i="7"/>
  <c r="FWZ36" i="7" s="1"/>
  <c r="FWV36" i="7"/>
  <c r="FYD36" i="7"/>
  <c r="FYF36" i="7" s="1"/>
  <c r="FYB36" i="7"/>
  <c r="FZJ36" i="7"/>
  <c r="FZL36" i="7" s="1"/>
  <c r="FZH36" i="7"/>
  <c r="GAP36" i="7"/>
  <c r="GAR36" i="7" s="1"/>
  <c r="GAN36" i="7"/>
  <c r="GBV36" i="7"/>
  <c r="GBX36" i="7" s="1"/>
  <c r="GBT36" i="7"/>
  <c r="GDB36" i="7"/>
  <c r="GDD36" i="7" s="1"/>
  <c r="GCZ36" i="7"/>
  <c r="GDR36" i="7"/>
  <c r="GDT36" i="7" s="1"/>
  <c r="GDP36" i="7"/>
  <c r="GEH36" i="7"/>
  <c r="GEJ36" i="7" s="1"/>
  <c r="GEF36" i="7"/>
  <c r="GEX36" i="7"/>
  <c r="GEZ36" i="7" s="1"/>
  <c r="GEV36" i="7"/>
  <c r="GFN36" i="7"/>
  <c r="GFP36" i="7" s="1"/>
  <c r="GFL36" i="7"/>
  <c r="GGD36" i="7"/>
  <c r="GGF36" i="7" s="1"/>
  <c r="GGB36" i="7"/>
  <c r="GHZ36" i="7"/>
  <c r="GIB36" i="7" s="1"/>
  <c r="GHX36" i="7"/>
  <c r="GJF36" i="7"/>
  <c r="GJH36" i="7" s="1"/>
  <c r="GJD36" i="7"/>
  <c r="GJV36" i="7"/>
  <c r="GJX36" i="7" s="1"/>
  <c r="GJT36" i="7"/>
  <c r="GLR36" i="7"/>
  <c r="GLT36" i="7" s="1"/>
  <c r="GLP36" i="7"/>
  <c r="GMH36" i="7"/>
  <c r="GMJ36" i="7" s="1"/>
  <c r="GMF36" i="7"/>
  <c r="GNN36" i="7"/>
  <c r="GNP36" i="7" s="1"/>
  <c r="GNL36" i="7"/>
  <c r="GPJ36" i="7"/>
  <c r="GPL36" i="7" s="1"/>
  <c r="GPH36" i="7"/>
  <c r="GPZ36" i="7"/>
  <c r="GQB36" i="7" s="1"/>
  <c r="GPX36" i="7"/>
  <c r="GRV36" i="7"/>
  <c r="GRX36" i="7" s="1"/>
  <c r="GRT36" i="7"/>
  <c r="GSL36" i="7"/>
  <c r="GSN36" i="7" s="1"/>
  <c r="GSJ36" i="7"/>
  <c r="GUH36" i="7"/>
  <c r="GUJ36" i="7" s="1"/>
  <c r="GUF36" i="7"/>
  <c r="GUX36" i="7"/>
  <c r="GUZ36" i="7" s="1"/>
  <c r="GUV36" i="7"/>
  <c r="GWT36" i="7"/>
  <c r="GWV36" i="7" s="1"/>
  <c r="GWR36" i="7"/>
  <c r="GXZ36" i="7"/>
  <c r="GYB36" i="7" s="1"/>
  <c r="GXX36" i="7"/>
  <c r="GZF36" i="7"/>
  <c r="GZH36" i="7" s="1"/>
  <c r="GZD36" i="7"/>
  <c r="GZV36" i="7"/>
  <c r="GZX36" i="7" s="1"/>
  <c r="GZT36" i="7"/>
  <c r="HBR36" i="7"/>
  <c r="HBT36" i="7" s="1"/>
  <c r="HBP36" i="7"/>
  <c r="HCH36" i="7"/>
  <c r="HCJ36" i="7" s="1"/>
  <c r="HCF36" i="7"/>
  <c r="HDN36" i="7"/>
  <c r="HDP36" i="7" s="1"/>
  <c r="HDL36" i="7"/>
  <c r="HFJ36" i="7"/>
  <c r="HFL36" i="7" s="1"/>
  <c r="HFH36" i="7"/>
  <c r="HGP36" i="7"/>
  <c r="HGR36" i="7" s="1"/>
  <c r="HGN36" i="7"/>
  <c r="HHF36" i="7"/>
  <c r="HHH36" i="7" s="1"/>
  <c r="HHD36" i="7"/>
  <c r="HIL36" i="7"/>
  <c r="HIN36" i="7" s="1"/>
  <c r="HIJ36" i="7"/>
  <c r="HJR36" i="7"/>
  <c r="HJT36" i="7" s="1"/>
  <c r="HJP36" i="7"/>
  <c r="HKX36" i="7"/>
  <c r="HKZ36" i="7" s="1"/>
  <c r="HKV36" i="7"/>
  <c r="HMD36" i="7"/>
  <c r="HMF36" i="7" s="1"/>
  <c r="HMB36" i="7"/>
  <c r="HNJ36" i="7"/>
  <c r="HNL36" i="7" s="1"/>
  <c r="HNH36" i="7"/>
  <c r="HOP36" i="7"/>
  <c r="HOR36" i="7" s="1"/>
  <c r="HON36" i="7"/>
  <c r="HPV36" i="7"/>
  <c r="HPX36" i="7" s="1"/>
  <c r="HPT36" i="7"/>
  <c r="HRB36" i="7"/>
  <c r="HRD36" i="7" s="1"/>
  <c r="HQZ36" i="7"/>
  <c r="HSH36" i="7"/>
  <c r="HSJ36" i="7" s="1"/>
  <c r="HSF36" i="7"/>
  <c r="HTN36" i="7"/>
  <c r="HTP36" i="7" s="1"/>
  <c r="HTL36" i="7"/>
  <c r="HUT36" i="7"/>
  <c r="HUV36" i="7" s="1"/>
  <c r="HUR36" i="7"/>
  <c r="HVZ36" i="7"/>
  <c r="HWB36" i="7" s="1"/>
  <c r="HVX36" i="7"/>
  <c r="HXF36" i="7"/>
  <c r="HXH36" i="7" s="1"/>
  <c r="HXD36" i="7"/>
  <c r="HYL36" i="7"/>
  <c r="HYN36" i="7" s="1"/>
  <c r="HYJ36" i="7"/>
  <c r="HZR36" i="7"/>
  <c r="HZT36" i="7" s="1"/>
  <c r="HZP36" i="7"/>
  <c r="IAX36" i="7"/>
  <c r="IAZ36" i="7" s="1"/>
  <c r="IAV36" i="7"/>
  <c r="ICD36" i="7"/>
  <c r="ICF36" i="7" s="1"/>
  <c r="ICB36" i="7"/>
  <c r="IDJ36" i="7"/>
  <c r="IDL36" i="7" s="1"/>
  <c r="IDH36" i="7"/>
  <c r="IEP36" i="7"/>
  <c r="IER36" i="7" s="1"/>
  <c r="IEN36" i="7"/>
  <c r="IFV36" i="7"/>
  <c r="IFX36" i="7" s="1"/>
  <c r="IFT36" i="7"/>
  <c r="IHB36" i="7"/>
  <c r="IHD36" i="7" s="1"/>
  <c r="IGZ36" i="7"/>
  <c r="IIH36" i="7"/>
  <c r="IIJ36" i="7" s="1"/>
  <c r="IIF36" i="7"/>
  <c r="IJN36" i="7"/>
  <c r="IJP36" i="7" s="1"/>
  <c r="IJL36" i="7"/>
  <c r="IKT36" i="7"/>
  <c r="IKV36" i="7" s="1"/>
  <c r="IKR36" i="7"/>
  <c r="ILZ36" i="7"/>
  <c r="IMB36" i="7" s="1"/>
  <c r="ILX36" i="7"/>
  <c r="INF36" i="7"/>
  <c r="INH36" i="7" s="1"/>
  <c r="IND36" i="7"/>
  <c r="INV36" i="7"/>
  <c r="INX36" i="7" s="1"/>
  <c r="INT36" i="7"/>
  <c r="IPR36" i="7"/>
  <c r="IPT36" i="7" s="1"/>
  <c r="IPP36" i="7"/>
  <c r="IQH36" i="7"/>
  <c r="IQJ36" i="7" s="1"/>
  <c r="IQF36" i="7"/>
  <c r="ISD36" i="7"/>
  <c r="ISF36" i="7" s="1"/>
  <c r="ISB36" i="7"/>
  <c r="IST36" i="7"/>
  <c r="ISV36" i="7" s="1"/>
  <c r="ISR36" i="7"/>
  <c r="ITZ36" i="7"/>
  <c r="IUB36" i="7" s="1"/>
  <c r="ITX36" i="7"/>
  <c r="IVF36" i="7"/>
  <c r="IVH36" i="7" s="1"/>
  <c r="IVD36" i="7"/>
  <c r="IWL36" i="7"/>
  <c r="IWN36" i="7" s="1"/>
  <c r="IWJ36" i="7"/>
  <c r="IXR36" i="7"/>
  <c r="IXT36" i="7" s="1"/>
  <c r="IXP36" i="7"/>
  <c r="IZN36" i="7"/>
  <c r="IZP36" i="7" s="1"/>
  <c r="IZL36" i="7"/>
  <c r="JAT36" i="7"/>
  <c r="JAV36" i="7" s="1"/>
  <c r="JAR36" i="7"/>
  <c r="JBJ36" i="7"/>
  <c r="JBL36" i="7" s="1"/>
  <c r="JBH36" i="7"/>
  <c r="JDF36" i="7"/>
  <c r="JDH36" i="7" s="1"/>
  <c r="JDD36" i="7"/>
  <c r="JDV36" i="7"/>
  <c r="JDX36" i="7" s="1"/>
  <c r="JDT36" i="7"/>
  <c r="JFR36" i="7"/>
  <c r="JFT36" i="7" s="1"/>
  <c r="JFP36" i="7"/>
  <c r="JGX36" i="7"/>
  <c r="JGZ36" i="7" s="1"/>
  <c r="JGV36" i="7"/>
  <c r="JID36" i="7"/>
  <c r="JIF36" i="7" s="1"/>
  <c r="JIB36" i="7"/>
  <c r="JJJ36" i="7"/>
  <c r="JJL36" i="7" s="1"/>
  <c r="JJH36" i="7"/>
  <c r="JKP36" i="7"/>
  <c r="JKR36" i="7" s="1"/>
  <c r="JKN36" i="7"/>
  <c r="JLV36" i="7"/>
  <c r="JLX36" i="7" s="1"/>
  <c r="JLT36" i="7"/>
  <c r="JNB36" i="7"/>
  <c r="JND36" i="7" s="1"/>
  <c r="JMZ36" i="7"/>
  <c r="JOH36" i="7"/>
  <c r="JOJ36" i="7" s="1"/>
  <c r="JOF36" i="7"/>
  <c r="JPN36" i="7"/>
  <c r="JPP36" i="7" s="1"/>
  <c r="JPL36" i="7"/>
  <c r="JQT36" i="7"/>
  <c r="JQV36" i="7" s="1"/>
  <c r="JQR36" i="7"/>
  <c r="JRJ36" i="7"/>
  <c r="JRL36" i="7" s="1"/>
  <c r="JRH36" i="7"/>
  <c r="JSP36" i="7"/>
  <c r="JSR36" i="7" s="1"/>
  <c r="JSN36" i="7"/>
  <c r="JTV36" i="7"/>
  <c r="JTX36" i="7" s="1"/>
  <c r="JTT36" i="7"/>
  <c r="JVR36" i="7"/>
  <c r="JVT36" i="7" s="1"/>
  <c r="JVP36" i="7"/>
  <c r="JWX36" i="7"/>
  <c r="JWZ36" i="7" s="1"/>
  <c r="JWV36" i="7"/>
  <c r="JXN36" i="7"/>
  <c r="JXP36" i="7" s="1"/>
  <c r="JXL36" i="7"/>
  <c r="JZJ36" i="7"/>
  <c r="JZL36" i="7" s="1"/>
  <c r="JZH36" i="7"/>
  <c r="JZZ36" i="7"/>
  <c r="KAB36" i="7" s="1"/>
  <c r="JZX36" i="7"/>
  <c r="KBV36" i="7"/>
  <c r="KBX36" i="7" s="1"/>
  <c r="KBT36" i="7"/>
  <c r="KDB36" i="7"/>
  <c r="KDD36" i="7" s="1"/>
  <c r="KCZ36" i="7"/>
  <c r="KEH36" i="7"/>
  <c r="KEJ36" i="7" s="1"/>
  <c r="KEF36" i="7"/>
  <c r="KFN36" i="7"/>
  <c r="KFP36" i="7" s="1"/>
  <c r="KFL36" i="7"/>
  <c r="KGD36" i="7"/>
  <c r="KGF36" i="7" s="1"/>
  <c r="KGB36" i="7"/>
  <c r="KHJ36" i="7"/>
  <c r="KHL36" i="7" s="1"/>
  <c r="KHH36" i="7"/>
  <c r="KIP36" i="7"/>
  <c r="KIR36" i="7" s="1"/>
  <c r="KIN36" i="7"/>
  <c r="KJV36" i="7"/>
  <c r="KJX36" i="7" s="1"/>
  <c r="KJT36" i="7"/>
  <c r="KLB36" i="7"/>
  <c r="KLD36" i="7" s="1"/>
  <c r="KKZ36" i="7"/>
  <c r="KMX36" i="7"/>
  <c r="KMZ36" i="7" s="1"/>
  <c r="KMV36" i="7"/>
  <c r="KOD36" i="7"/>
  <c r="KOF36" i="7" s="1"/>
  <c r="KOB36" i="7"/>
  <c r="KPJ36" i="7"/>
  <c r="KPL36" i="7" s="1"/>
  <c r="KPH36" i="7"/>
  <c r="KPZ36" i="7"/>
  <c r="KQB36" i="7" s="1"/>
  <c r="KPX36" i="7"/>
  <c r="KRV36" i="7"/>
  <c r="KRX36" i="7" s="1"/>
  <c r="KRT36" i="7"/>
  <c r="KSL36" i="7"/>
  <c r="KSN36" i="7" s="1"/>
  <c r="KSJ36" i="7"/>
  <c r="KUH36" i="7"/>
  <c r="KUJ36" i="7" s="1"/>
  <c r="KUF36" i="7"/>
  <c r="KVN36" i="7"/>
  <c r="KVP36" i="7" s="1"/>
  <c r="KVL36" i="7"/>
  <c r="KWD36" i="7"/>
  <c r="KWF36" i="7" s="1"/>
  <c r="KWB36" i="7"/>
  <c r="KXJ36" i="7"/>
  <c r="KXL36" i="7" s="1"/>
  <c r="KXH36" i="7"/>
  <c r="KYP36" i="7"/>
  <c r="KYR36" i="7" s="1"/>
  <c r="KYN36" i="7"/>
  <c r="LAL36" i="7"/>
  <c r="LAN36" i="7" s="1"/>
  <c r="LAJ36" i="7"/>
  <c r="LBB36" i="7"/>
  <c r="LBD36" i="7" s="1"/>
  <c r="LAZ36" i="7"/>
  <c r="LCH36" i="7"/>
  <c r="LCJ36" i="7" s="1"/>
  <c r="LCF36" i="7"/>
  <c r="LED36" i="7"/>
  <c r="LEF36" i="7" s="1"/>
  <c r="LEB36" i="7"/>
  <c r="LET36" i="7"/>
  <c r="LEV36" i="7" s="1"/>
  <c r="LER36" i="7"/>
  <c r="LFZ36" i="7"/>
  <c r="LGB36" i="7" s="1"/>
  <c r="LFX36" i="7"/>
  <c r="LHF36" i="7"/>
  <c r="LHH36" i="7" s="1"/>
  <c r="LHD36" i="7"/>
  <c r="LJB36" i="7"/>
  <c r="LJD36" i="7" s="1"/>
  <c r="LIZ36" i="7"/>
  <c r="LJR36" i="7"/>
  <c r="LJT36" i="7" s="1"/>
  <c r="LJP36" i="7"/>
  <c r="LKX36" i="7"/>
  <c r="LKZ36" i="7" s="1"/>
  <c r="LKV36" i="7"/>
  <c r="LMT36" i="7"/>
  <c r="LMV36" i="7" s="1"/>
  <c r="LMR36" i="7"/>
  <c r="LNZ36" i="7"/>
  <c r="LOB36" i="7" s="1"/>
  <c r="LNX36" i="7"/>
  <c r="LOP36" i="7"/>
  <c r="LOR36" i="7" s="1"/>
  <c r="LON36" i="7"/>
  <c r="LPV36" i="7"/>
  <c r="LPX36" i="7" s="1"/>
  <c r="LPT36" i="7"/>
  <c r="LRB36" i="7"/>
  <c r="LRD36" i="7" s="1"/>
  <c r="LQZ36" i="7"/>
  <c r="LSH36" i="7"/>
  <c r="LSJ36" i="7" s="1"/>
  <c r="LSF36" i="7"/>
  <c r="LTN36" i="7"/>
  <c r="LTP36" i="7" s="1"/>
  <c r="LTL36" i="7"/>
  <c r="LUT36" i="7"/>
  <c r="LUV36" i="7" s="1"/>
  <c r="LUR36" i="7"/>
  <c r="LVZ36" i="7"/>
  <c r="LWB36" i="7" s="1"/>
  <c r="LVX36" i="7"/>
  <c r="LXF36" i="7"/>
  <c r="LXH36" i="7" s="1"/>
  <c r="LXD36" i="7"/>
  <c r="LYL36" i="7"/>
  <c r="LYN36" i="7" s="1"/>
  <c r="LYJ36" i="7"/>
  <c r="LZR36" i="7"/>
  <c r="LZT36" i="7" s="1"/>
  <c r="LZP36" i="7"/>
  <c r="MAX36" i="7"/>
  <c r="MAZ36" i="7" s="1"/>
  <c r="MAV36" i="7"/>
  <c r="MCD36" i="7"/>
  <c r="MCF36" i="7" s="1"/>
  <c r="MCB36" i="7"/>
  <c r="MDJ36" i="7"/>
  <c r="MDL36" i="7" s="1"/>
  <c r="MDH36" i="7"/>
  <c r="MEP36" i="7"/>
  <c r="MER36" i="7" s="1"/>
  <c r="MEN36" i="7"/>
  <c r="MFV36" i="7"/>
  <c r="MFX36" i="7" s="1"/>
  <c r="MFT36" i="7"/>
  <c r="MHB36" i="7"/>
  <c r="MHD36" i="7" s="1"/>
  <c r="MGZ36" i="7"/>
  <c r="MIH36" i="7"/>
  <c r="MIJ36" i="7" s="1"/>
  <c r="MIF36" i="7"/>
  <c r="MJN36" i="7"/>
  <c r="MJP36" i="7" s="1"/>
  <c r="MJL36" i="7"/>
  <c r="MKT36" i="7"/>
  <c r="MKV36" i="7" s="1"/>
  <c r="MKR36" i="7"/>
  <c r="MLZ36" i="7"/>
  <c r="MMB36" i="7" s="1"/>
  <c r="MLX36" i="7"/>
  <c r="MNF36" i="7"/>
  <c r="MNH36" i="7" s="1"/>
  <c r="MND36" i="7"/>
  <c r="MOL36" i="7"/>
  <c r="MON36" i="7" s="1"/>
  <c r="MOJ36" i="7"/>
  <c r="MPR36" i="7"/>
  <c r="MPT36" i="7" s="1"/>
  <c r="MPP36" i="7"/>
  <c r="MQX36" i="7"/>
  <c r="MQZ36" i="7" s="1"/>
  <c r="MQV36" i="7"/>
  <c r="MSD36" i="7"/>
  <c r="MSF36" i="7" s="1"/>
  <c r="MSB36" i="7"/>
  <c r="MTJ36" i="7"/>
  <c r="MTL36" i="7" s="1"/>
  <c r="MTH36" i="7"/>
  <c r="MUP36" i="7"/>
  <c r="MUR36" i="7" s="1"/>
  <c r="MUN36" i="7"/>
  <c r="MVV36" i="7"/>
  <c r="MVX36" i="7" s="1"/>
  <c r="MVT36" i="7"/>
  <c r="MXB36" i="7"/>
  <c r="MXD36" i="7" s="1"/>
  <c r="MWZ36" i="7"/>
  <c r="MYH36" i="7"/>
  <c r="MYJ36" i="7" s="1"/>
  <c r="MYF36" i="7"/>
  <c r="IB36" i="7"/>
  <c r="IR36" i="7"/>
  <c r="JH36" i="7"/>
  <c r="JX36" i="7"/>
  <c r="KN36" i="7"/>
  <c r="LD36" i="7"/>
  <c r="LT36" i="7"/>
  <c r="MJ36" i="7"/>
  <c r="MZ36" i="7"/>
  <c r="NP36" i="7"/>
  <c r="OF36" i="7"/>
  <c r="OV36" i="7"/>
  <c r="PL36" i="7"/>
  <c r="QB36" i="7"/>
  <c r="QR36" i="7"/>
  <c r="RH36" i="7"/>
  <c r="RX36" i="7"/>
  <c r="SN36" i="7"/>
  <c r="TD36" i="7"/>
  <c r="TT36" i="7"/>
  <c r="UJ36" i="7"/>
  <c r="UZ36" i="7"/>
  <c r="VP36" i="7"/>
  <c r="WF36" i="7"/>
  <c r="WV36" i="7"/>
  <c r="XL36" i="7"/>
  <c r="YB36" i="7"/>
  <c r="YR36" i="7"/>
  <c r="ZH36" i="7"/>
  <c r="ZX36" i="7"/>
  <c r="AAN36" i="7"/>
  <c r="ABD36" i="7"/>
  <c r="ABT36" i="7"/>
  <c r="ACJ36" i="7"/>
  <c r="ACZ36" i="7"/>
  <c r="ADP36" i="7"/>
  <c r="AEF36" i="7"/>
  <c r="AEV36" i="7"/>
  <c r="AFL36" i="7"/>
  <c r="AGB36" i="7"/>
  <c r="AGR36" i="7"/>
  <c r="AHH36" i="7"/>
  <c r="AHX36" i="7"/>
  <c r="AIN36" i="7"/>
  <c r="AJD36" i="7"/>
  <c r="AJT36" i="7"/>
  <c r="AKJ36" i="7"/>
  <c r="AKZ36" i="7"/>
  <c r="ALP36" i="7"/>
  <c r="AMF36" i="7"/>
  <c r="AMV36" i="7"/>
  <c r="ANL36" i="7"/>
  <c r="AOB36" i="7"/>
  <c r="AOR36" i="7"/>
  <c r="APH36" i="7"/>
  <c r="APX36" i="7"/>
  <c r="AQN36" i="7"/>
  <c r="ARD36" i="7"/>
  <c r="ART36" i="7"/>
  <c r="ASJ36" i="7"/>
  <c r="ASZ36" i="7"/>
  <c r="ATP36" i="7"/>
  <c r="AUF36" i="7"/>
  <c r="AUV36" i="7"/>
  <c r="AVL36" i="7"/>
  <c r="AWB36" i="7"/>
  <c r="AWR36" i="7"/>
  <c r="AXH36" i="7"/>
  <c r="AXX36" i="7"/>
  <c r="AYN36" i="7"/>
  <c r="AZD36" i="7"/>
  <c r="AZT36" i="7"/>
  <c r="BAJ36" i="7"/>
  <c r="BAZ36" i="7"/>
  <c r="BBP36" i="7"/>
  <c r="BCF36" i="7"/>
  <c r="BCV36" i="7"/>
  <c r="BDL36" i="7"/>
  <c r="BEB36" i="7"/>
  <c r="BER36" i="7"/>
  <c r="BFH36" i="7"/>
  <c r="BFX36" i="7"/>
  <c r="BGN36" i="7"/>
  <c r="BHD36" i="7"/>
  <c r="BHT36" i="7"/>
  <c r="BIJ36" i="7"/>
  <c r="BIZ36" i="7"/>
  <c r="BJP36" i="7"/>
  <c r="BKF36" i="7"/>
  <c r="BKV36" i="7"/>
  <c r="BLL36" i="7"/>
  <c r="BMB36" i="7"/>
  <c r="BMR36" i="7"/>
  <c r="BNH36" i="7"/>
  <c r="BNX36" i="7"/>
  <c r="BON36" i="7"/>
  <c r="BPD36" i="7"/>
  <c r="BPT36" i="7"/>
  <c r="BQJ36" i="7"/>
  <c r="BQZ36" i="7"/>
  <c r="BRP36" i="7"/>
  <c r="BSF36" i="7"/>
  <c r="BSV36" i="7"/>
  <c r="BTL36" i="7"/>
  <c r="BUB36" i="7"/>
  <c r="BUR36" i="7"/>
  <c r="BVH36" i="7"/>
  <c r="BVX36" i="7"/>
  <c r="BWN36" i="7"/>
  <c r="BXD36" i="7"/>
  <c r="BXM36" i="7"/>
  <c r="BYC36" i="7"/>
  <c r="BYS36" i="7"/>
  <c r="BZI36" i="7"/>
  <c r="BZY36" i="7"/>
  <c r="CAO36" i="7"/>
  <c r="CBE36" i="7"/>
  <c r="CBU36" i="7"/>
  <c r="CCK36" i="7"/>
  <c r="CDA36" i="7"/>
  <c r="CDQ36" i="7"/>
  <c r="CEG36" i="7"/>
  <c r="CEW36" i="7"/>
  <c r="CFM36" i="7"/>
  <c r="CGC36" i="7"/>
  <c r="CGS36" i="7"/>
  <c r="CHI36" i="7"/>
  <c r="CHY36" i="7"/>
  <c r="CIO36" i="7"/>
  <c r="CJE36" i="7"/>
  <c r="CJU36" i="7"/>
  <c r="CKK36" i="7"/>
  <c r="CLA36" i="7"/>
  <c r="CLQ36" i="7"/>
  <c r="CMG36" i="7"/>
  <c r="CMW36" i="7"/>
  <c r="CNM36" i="7"/>
  <c r="COC36" i="7"/>
  <c r="COS36" i="7"/>
  <c r="CPI36" i="7"/>
  <c r="CPY36" i="7"/>
  <c r="CQO36" i="7"/>
  <c r="CRE36" i="7"/>
  <c r="CRU36" i="7"/>
  <c r="CSK36" i="7"/>
  <c r="CTA36" i="7"/>
  <c r="CTQ36" i="7"/>
  <c r="CUG36" i="7"/>
  <c r="CUW36" i="7"/>
  <c r="CVM36" i="7"/>
  <c r="CWC36" i="7"/>
  <c r="CWS36" i="7"/>
  <c r="CXI36" i="7"/>
  <c r="CXY36" i="7"/>
  <c r="CYO36" i="7"/>
  <c r="CZE36" i="7"/>
  <c r="CZU36" i="7"/>
  <c r="DAK36" i="7"/>
  <c r="DBA36" i="7"/>
  <c r="DBQ36" i="7"/>
  <c r="DCG36" i="7"/>
  <c r="DCW36" i="7"/>
  <c r="DDM36" i="7"/>
  <c r="DEC36" i="7"/>
  <c r="DES36" i="7"/>
  <c r="DFI36" i="7"/>
  <c r="DFY36" i="7"/>
  <c r="DGO36" i="7"/>
  <c r="DHE36" i="7"/>
  <c r="DHU36" i="7"/>
  <c r="DIK36" i="7"/>
  <c r="DJA36" i="7"/>
  <c r="DJQ36" i="7"/>
  <c r="DKG36" i="7"/>
  <c r="DKW36" i="7"/>
  <c r="DLM36" i="7"/>
  <c r="DMC36" i="7"/>
  <c r="DMS36" i="7"/>
  <c r="DNI36" i="7"/>
  <c r="DNY36" i="7"/>
  <c r="DOO36" i="7"/>
  <c r="DPE36" i="7"/>
  <c r="DPU36" i="7"/>
  <c r="DQK36" i="7"/>
  <c r="DRA36" i="7"/>
  <c r="DRQ36" i="7"/>
  <c r="DSG36" i="7"/>
  <c r="DSW36" i="7"/>
  <c r="DTM36" i="7"/>
  <c r="DUC36" i="7"/>
  <c r="DUS36" i="7"/>
  <c r="DVI36" i="7"/>
  <c r="DVY36" i="7"/>
  <c r="DWO36" i="7"/>
  <c r="DXE36" i="7"/>
  <c r="DXU36" i="7"/>
  <c r="DYK36" i="7"/>
  <c r="DZA36" i="7"/>
  <c r="DZQ36" i="7"/>
  <c r="EAG36" i="7"/>
  <c r="EAW36" i="7"/>
  <c r="EBM36" i="7"/>
  <c r="ECC36" i="7"/>
  <c r="ECS36" i="7"/>
  <c r="EDI36" i="7"/>
  <c r="EDY36" i="7"/>
  <c r="EEO36" i="7"/>
  <c r="EFE36" i="7"/>
  <c r="EFU36" i="7"/>
  <c r="EGK36" i="7"/>
  <c r="EHA36" i="7"/>
  <c r="EHQ36" i="7"/>
  <c r="EIG36" i="7"/>
  <c r="EIW36" i="7"/>
  <c r="EJM36" i="7"/>
  <c r="EKC36" i="7"/>
  <c r="EKS36" i="7"/>
  <c r="ELI36" i="7"/>
  <c r="ELY36" i="7"/>
  <c r="EMO36" i="7"/>
  <c r="ENE36" i="7"/>
  <c r="ENU36" i="7"/>
  <c r="EOK36" i="7"/>
  <c r="EPA36" i="7"/>
  <c r="EPQ36" i="7"/>
  <c r="EQG36" i="7"/>
  <c r="EQW36" i="7"/>
  <c r="ERM36" i="7"/>
  <c r="ESC36" i="7"/>
  <c r="ESS36" i="7"/>
  <c r="ETI36" i="7"/>
  <c r="ETY36" i="7"/>
  <c r="EUO36" i="7"/>
  <c r="EVE36" i="7"/>
  <c r="EVU36" i="7"/>
  <c r="EWK36" i="7"/>
  <c r="EXA36" i="7"/>
  <c r="EXQ36" i="7"/>
  <c r="EYG36" i="7"/>
  <c r="EYW36" i="7"/>
  <c r="EZM36" i="7"/>
  <c r="FAC36" i="7"/>
  <c r="FAS36" i="7"/>
  <c r="FBI36" i="7"/>
  <c r="FBY36" i="7"/>
  <c r="FCO36" i="7"/>
  <c r="FDE36" i="7"/>
  <c r="FDU36" i="7"/>
  <c r="FEK36" i="7"/>
  <c r="FFA36" i="7"/>
  <c r="FFQ36" i="7"/>
  <c r="FGG36" i="7"/>
  <c r="FGW36" i="7"/>
  <c r="FHM36" i="7"/>
  <c r="FIC36" i="7"/>
  <c r="FIS36" i="7"/>
  <c r="FJI36" i="7"/>
  <c r="FJY36" i="7"/>
  <c r="FKO36" i="7"/>
  <c r="FLE36" i="7"/>
  <c r="FLU36" i="7"/>
  <c r="FMK36" i="7"/>
  <c r="FNA36" i="7"/>
  <c r="FNQ36" i="7"/>
  <c r="FOG36" i="7"/>
  <c r="FOW36" i="7"/>
  <c r="FPM36" i="7"/>
  <c r="FQC36" i="7"/>
  <c r="FQS36" i="7"/>
  <c r="FRI36" i="7"/>
  <c r="FRY36" i="7"/>
  <c r="FSO36" i="7"/>
  <c r="FTE36" i="7"/>
  <c r="FTU36" i="7"/>
  <c r="FUK36" i="7"/>
  <c r="FVA36" i="7"/>
  <c r="FVQ36" i="7"/>
  <c r="FWG36" i="7"/>
  <c r="FWW36" i="7"/>
  <c r="FXM36" i="7"/>
  <c r="FYC36" i="7"/>
  <c r="FYS36" i="7"/>
  <c r="FZI36" i="7"/>
  <c r="FZY36" i="7"/>
  <c r="GAO36" i="7"/>
  <c r="GBE36" i="7"/>
  <c r="GBU36" i="7"/>
  <c r="GCK36" i="7"/>
  <c r="GDA36" i="7"/>
  <c r="GDQ36" i="7"/>
  <c r="GEG36" i="7"/>
  <c r="GEW36" i="7"/>
  <c r="GFM36" i="7"/>
  <c r="GGC36" i="7"/>
  <c r="GGS36" i="7"/>
  <c r="GHI36" i="7"/>
  <c r="GHY36" i="7"/>
  <c r="GIO36" i="7"/>
  <c r="GJE36" i="7"/>
  <c r="GJU36" i="7"/>
  <c r="GKK36" i="7"/>
  <c r="GLA36" i="7"/>
  <c r="GLQ36" i="7"/>
  <c r="GMG36" i="7"/>
  <c r="GMW36" i="7"/>
  <c r="GNM36" i="7"/>
  <c r="GOC36" i="7"/>
  <c r="GOS36" i="7"/>
  <c r="GPI36" i="7"/>
  <c r="GPY36" i="7"/>
  <c r="GQO36" i="7"/>
  <c r="GRE36" i="7"/>
  <c r="GRU36" i="7"/>
  <c r="GSK36" i="7"/>
  <c r="GTA36" i="7"/>
  <c r="GTQ36" i="7"/>
  <c r="GUG36" i="7"/>
  <c r="GUW36" i="7"/>
  <c r="GVM36" i="7"/>
  <c r="GWC36" i="7"/>
  <c r="GWS36" i="7"/>
  <c r="GXI36" i="7"/>
  <c r="GXY36" i="7"/>
  <c r="GYO36" i="7"/>
  <c r="GZE36" i="7"/>
  <c r="GZU36" i="7"/>
  <c r="HAK36" i="7"/>
  <c r="HBA36" i="7"/>
  <c r="HBQ36" i="7"/>
  <c r="HCG36" i="7"/>
  <c r="HCW36" i="7"/>
  <c r="HDM36" i="7"/>
  <c r="HEC36" i="7"/>
  <c r="HES36" i="7"/>
  <c r="HFI36" i="7"/>
  <c r="HFY36" i="7"/>
  <c r="HGO36" i="7"/>
  <c r="HHE36" i="7"/>
  <c r="HHU36" i="7"/>
  <c r="HIK36" i="7"/>
  <c r="HJA36" i="7"/>
  <c r="HJQ36" i="7"/>
  <c r="HKG36" i="7"/>
  <c r="HKW36" i="7"/>
  <c r="HLM36" i="7"/>
  <c r="HMC36" i="7"/>
  <c r="HMS36" i="7"/>
  <c r="HNI36" i="7"/>
  <c r="HNY36" i="7"/>
  <c r="HOO36" i="7"/>
  <c r="HPE36" i="7"/>
  <c r="HPU36" i="7"/>
  <c r="HQK36" i="7"/>
  <c r="HRA36" i="7"/>
  <c r="HRQ36" i="7"/>
  <c r="HSG36" i="7"/>
  <c r="HSW36" i="7"/>
  <c r="HTM36" i="7"/>
  <c r="HUC36" i="7"/>
  <c r="HUS36" i="7"/>
  <c r="HVI36" i="7"/>
  <c r="HVY36" i="7"/>
  <c r="HWO36" i="7"/>
  <c r="HXE36" i="7"/>
  <c r="HXU36" i="7"/>
  <c r="HYK36" i="7"/>
  <c r="HZA36" i="7"/>
  <c r="HZQ36" i="7"/>
  <c r="IAG36" i="7"/>
  <c r="IAW36" i="7"/>
  <c r="IBM36" i="7"/>
  <c r="ICC36" i="7"/>
  <c r="ICS36" i="7"/>
  <c r="IDI36" i="7"/>
  <c r="IDY36" i="7"/>
  <c r="IEO36" i="7"/>
  <c r="IFE36" i="7"/>
  <c r="IFU36" i="7"/>
  <c r="IGK36" i="7"/>
  <c r="IHA36" i="7"/>
  <c r="IHQ36" i="7"/>
  <c r="IIG36" i="7"/>
  <c r="IIW36" i="7"/>
  <c r="IJM36" i="7"/>
  <c r="IKC36" i="7"/>
  <c r="IKS36" i="7"/>
  <c r="ILI36" i="7"/>
  <c r="ILY36" i="7"/>
  <c r="IMO36" i="7"/>
  <c r="INE36" i="7"/>
  <c r="INU36" i="7"/>
  <c r="IOK36" i="7"/>
  <c r="IPA36" i="7"/>
  <c r="IPQ36" i="7"/>
  <c r="IQG36" i="7"/>
  <c r="IQW36" i="7"/>
  <c r="IRM36" i="7"/>
  <c r="ISC36" i="7"/>
  <c r="ISS36" i="7"/>
  <c r="ITI36" i="7"/>
  <c r="ITY36" i="7"/>
  <c r="IUO36" i="7"/>
  <c r="IVE36" i="7"/>
  <c r="IVU36" i="7"/>
  <c r="IWK36" i="7"/>
  <c r="IXA36" i="7"/>
  <c r="IXQ36" i="7"/>
  <c r="IYG36" i="7"/>
  <c r="IYW36" i="7"/>
  <c r="IZM36" i="7"/>
  <c r="JAC36" i="7"/>
  <c r="JAS36" i="7"/>
  <c r="JBI36" i="7"/>
  <c r="JBY36" i="7"/>
  <c r="JCO36" i="7"/>
  <c r="JDE36" i="7"/>
  <c r="JDU36" i="7"/>
  <c r="JEK36" i="7"/>
  <c r="JFA36" i="7"/>
  <c r="JFQ36" i="7"/>
  <c r="JGG36" i="7"/>
  <c r="JGW36" i="7"/>
  <c r="JHM36" i="7"/>
  <c r="JIC36" i="7"/>
  <c r="JIS36" i="7"/>
  <c r="JJI36" i="7"/>
  <c r="JJY36" i="7"/>
  <c r="JKO36" i="7"/>
  <c r="JLE36" i="7"/>
  <c r="JLU36" i="7"/>
  <c r="JMK36" i="7"/>
  <c r="JNA36" i="7"/>
  <c r="JNQ36" i="7"/>
  <c r="JOG36" i="7"/>
  <c r="JOW36" i="7"/>
  <c r="JPM36" i="7"/>
  <c r="JQC36" i="7"/>
  <c r="JQS36" i="7"/>
  <c r="JRI36" i="7"/>
  <c r="JRY36" i="7"/>
  <c r="JSO36" i="7"/>
  <c r="JTE36" i="7"/>
  <c r="JTU36" i="7"/>
  <c r="JUK36" i="7"/>
  <c r="JVA36" i="7"/>
  <c r="JVQ36" i="7"/>
  <c r="JWG36" i="7"/>
  <c r="JWW36" i="7"/>
  <c r="JXM36" i="7"/>
  <c r="JYC36" i="7"/>
  <c r="JYS36" i="7"/>
  <c r="JZI36" i="7"/>
  <c r="JZY36" i="7"/>
  <c r="KAO36" i="7"/>
  <c r="KBE36" i="7"/>
  <c r="KBU36" i="7"/>
  <c r="KCK36" i="7"/>
  <c r="KDA36" i="7"/>
  <c r="KDQ36" i="7"/>
  <c r="KEG36" i="7"/>
  <c r="KEW36" i="7"/>
  <c r="KFM36" i="7"/>
  <c r="KGC36" i="7"/>
  <c r="KGS36" i="7"/>
  <c r="KHI36" i="7"/>
  <c r="KHY36" i="7"/>
  <c r="KIO36" i="7"/>
  <c r="KJE36" i="7"/>
  <c r="KJU36" i="7"/>
  <c r="KKK36" i="7"/>
  <c r="KLA36" i="7"/>
  <c r="KLQ36" i="7"/>
  <c r="KMG36" i="7"/>
  <c r="KMW36" i="7"/>
  <c r="KNM36" i="7"/>
  <c r="KOC36" i="7"/>
  <c r="KOS36" i="7"/>
  <c r="KPI36" i="7"/>
  <c r="KPY36" i="7"/>
  <c r="KQO36" i="7"/>
  <c r="KRE36" i="7"/>
  <c r="KRU36" i="7"/>
  <c r="KSK36" i="7"/>
  <c r="KTA36" i="7"/>
  <c r="KTQ36" i="7"/>
  <c r="KUG36" i="7"/>
  <c r="KUW36" i="7"/>
  <c r="KVM36" i="7"/>
  <c r="KWC36" i="7"/>
  <c r="KWS36" i="7"/>
  <c r="KXI36" i="7"/>
  <c r="KXY36" i="7"/>
  <c r="KYO36" i="7"/>
  <c r="KZE36" i="7"/>
  <c r="KZU36" i="7"/>
  <c r="LAK36" i="7"/>
  <c r="LBA36" i="7"/>
  <c r="LBQ36" i="7"/>
  <c r="LCG36" i="7"/>
  <c r="LCW36" i="7"/>
  <c r="LDM36" i="7"/>
  <c r="LEC36" i="7"/>
  <c r="LES36" i="7"/>
  <c r="LFI36" i="7"/>
  <c r="LFY36" i="7"/>
  <c r="LGO36" i="7"/>
  <c r="LHE36" i="7"/>
  <c r="LHU36" i="7"/>
  <c r="LIK36" i="7"/>
  <c r="LJA36" i="7"/>
  <c r="LJQ36" i="7"/>
  <c r="LKG36" i="7"/>
  <c r="LKW36" i="7"/>
  <c r="LLM36" i="7"/>
  <c r="LMC36" i="7"/>
  <c r="LMS36" i="7"/>
  <c r="LNI36" i="7"/>
  <c r="LNY36" i="7"/>
  <c r="LOO36" i="7"/>
  <c r="LPE36" i="7"/>
  <c r="LPU36" i="7"/>
  <c r="LQK36" i="7"/>
  <c r="LRA36" i="7"/>
  <c r="LRQ36" i="7"/>
  <c r="LSG36" i="7"/>
  <c r="LSW36" i="7"/>
  <c r="LTM36" i="7"/>
  <c r="LUC36" i="7"/>
  <c r="LUS36" i="7"/>
  <c r="LVI36" i="7"/>
  <c r="LVY36" i="7"/>
  <c r="LWO36" i="7"/>
  <c r="LXE36" i="7"/>
  <c r="LXU36" i="7"/>
  <c r="LYK36" i="7"/>
  <c r="LZA36" i="7"/>
  <c r="LZQ36" i="7"/>
  <c r="MAG36" i="7"/>
  <c r="MAW36" i="7"/>
  <c r="MBM36" i="7"/>
  <c r="MCC36" i="7"/>
  <c r="MCS36" i="7"/>
  <c r="MDI36" i="7"/>
  <c r="MDY36" i="7"/>
  <c r="MEO36" i="7"/>
  <c r="MFE36" i="7"/>
  <c r="MFU36" i="7"/>
  <c r="MGK36" i="7"/>
  <c r="MHA36" i="7"/>
  <c r="MHQ36" i="7"/>
  <c r="MIG36" i="7"/>
  <c r="MIW36" i="7"/>
  <c r="MJM36" i="7"/>
  <c r="MKC36" i="7"/>
  <c r="MKS36" i="7"/>
  <c r="MLI36" i="7"/>
  <c r="MLY36" i="7"/>
  <c r="MMO36" i="7"/>
  <c r="MNE36" i="7"/>
  <c r="MNU36" i="7"/>
  <c r="MOK36" i="7"/>
  <c r="MPA36" i="7"/>
  <c r="MPQ36" i="7"/>
  <c r="MQG36" i="7"/>
  <c r="MQW36" i="7"/>
  <c r="MRM36" i="7"/>
  <c r="MSC36" i="7"/>
  <c r="MSS36" i="7"/>
  <c r="MTI36" i="7"/>
  <c r="MTY36" i="7"/>
  <c r="MUO36" i="7"/>
  <c r="MVE36" i="7"/>
  <c r="MVU36" i="7"/>
  <c r="MWK36" i="7"/>
  <c r="MXA36" i="7"/>
  <c r="MXQ36" i="7"/>
  <c r="MYG36" i="7"/>
  <c r="MYW36" i="7"/>
  <c r="MZM36" i="7"/>
  <c r="NAC36" i="7"/>
  <c r="NAS36" i="7"/>
  <c r="NBI36" i="7"/>
  <c r="NBY36" i="7"/>
  <c r="NCO36" i="7"/>
  <c r="NDE36" i="7"/>
  <c r="NDU36" i="7"/>
  <c r="NEK36" i="7"/>
  <c r="NFA36" i="7"/>
  <c r="NFQ36" i="7"/>
  <c r="NGG36" i="7"/>
  <c r="NGW36" i="7"/>
  <c r="NHM36" i="7"/>
  <c r="NIC36" i="7"/>
  <c r="NIS36" i="7"/>
  <c r="NJI36" i="7"/>
  <c r="NJY36" i="7"/>
  <c r="NKO36" i="7"/>
  <c r="NLE36" i="7"/>
  <c r="NLU36" i="7"/>
  <c r="NMK36" i="7"/>
  <c r="NNA36" i="7"/>
  <c r="NNQ36" i="7"/>
  <c r="NOG36" i="7"/>
  <c r="NOW36" i="7"/>
  <c r="NPM36" i="7"/>
  <c r="NQC36" i="7"/>
  <c r="NQS36" i="7"/>
  <c r="NRI36" i="7"/>
  <c r="NRY36" i="7"/>
  <c r="NSO36" i="7"/>
  <c r="NTE36" i="7"/>
  <c r="NTU36" i="7"/>
  <c r="NUK36" i="7"/>
  <c r="NVA36" i="7"/>
  <c r="NVQ36" i="7"/>
  <c r="NWG36" i="7"/>
  <c r="NWW36" i="7"/>
  <c r="NXM36" i="7"/>
  <c r="NYC36" i="7"/>
  <c r="NYS36" i="7"/>
  <c r="NZI36" i="7"/>
  <c r="NZY36" i="7"/>
  <c r="OAO36" i="7"/>
  <c r="OBE36" i="7"/>
  <c r="OBU36" i="7"/>
  <c r="OCK36" i="7"/>
  <c r="ODA36" i="7"/>
  <c r="ODQ36" i="7"/>
  <c r="OEG36" i="7"/>
  <c r="OEW36" i="7"/>
  <c r="OFM36" i="7"/>
  <c r="OGC36" i="7"/>
  <c r="OGS36" i="7"/>
  <c r="OHI36" i="7"/>
  <c r="OHY36" i="7"/>
  <c r="OIO36" i="7"/>
  <c r="OJE36" i="7"/>
  <c r="OJU36" i="7"/>
  <c r="OKK36" i="7"/>
  <c r="OLA36" i="7"/>
  <c r="OLQ36" i="7"/>
  <c r="OMG36" i="7"/>
  <c r="OMW36" i="7"/>
  <c r="ONM36" i="7"/>
  <c r="OOC36" i="7"/>
  <c r="OOS36" i="7"/>
  <c r="OPI36" i="7"/>
  <c r="OPY36" i="7"/>
  <c r="OQO36" i="7"/>
  <c r="ORE36" i="7"/>
  <c r="ORU36" i="7"/>
  <c r="OSK36" i="7"/>
  <c r="OTA36" i="7"/>
  <c r="OTQ36" i="7"/>
  <c r="OUG36" i="7"/>
  <c r="OUW36" i="7"/>
  <c r="OVM36" i="7"/>
  <c r="OWC36" i="7"/>
  <c r="OWS36" i="7"/>
  <c r="OXI36" i="7"/>
  <c r="OXY36" i="7"/>
  <c r="OYO36" i="7"/>
  <c r="OZE36" i="7"/>
  <c r="OZU36" i="7"/>
  <c r="PAK36" i="7"/>
  <c r="PBA36" i="7"/>
  <c r="PBQ36" i="7"/>
  <c r="PCG36" i="7"/>
  <c r="PCW36" i="7"/>
  <c r="PDM36" i="7"/>
  <c r="PEC36" i="7"/>
  <c r="PES36" i="7"/>
  <c r="PFI36" i="7"/>
  <c r="PFY36" i="7"/>
  <c r="PGO36" i="7"/>
  <c r="PHE36" i="7"/>
  <c r="D37" i="7"/>
  <c r="F37" i="7"/>
  <c r="H37" i="7" s="1"/>
  <c r="HT37" i="7"/>
  <c r="HV37" i="7"/>
  <c r="HX37" i="7" s="1"/>
  <c r="IJ37" i="7"/>
  <c r="IL37" i="7"/>
  <c r="IN37" i="7" s="1"/>
  <c r="IZ37" i="7"/>
  <c r="JB37" i="7"/>
  <c r="JD37" i="7" s="1"/>
  <c r="JP37" i="7"/>
  <c r="JR37" i="7"/>
  <c r="JT37" i="7" s="1"/>
  <c r="KF37" i="7"/>
  <c r="KH37" i="7"/>
  <c r="KJ37" i="7" s="1"/>
  <c r="KV37" i="7"/>
  <c r="KX37" i="7"/>
  <c r="KZ37" i="7" s="1"/>
  <c r="LL37" i="7"/>
  <c r="LN37" i="7"/>
  <c r="LP37" i="7" s="1"/>
  <c r="MB37" i="7"/>
  <c r="MD37" i="7"/>
  <c r="MF37" i="7" s="1"/>
  <c r="MR37" i="7"/>
  <c r="MT37" i="7"/>
  <c r="MV37" i="7" s="1"/>
  <c r="NH37" i="7"/>
  <c r="NJ37" i="7"/>
  <c r="NL37" i="7" s="1"/>
  <c r="NX37" i="7"/>
  <c r="NZ37" i="7"/>
  <c r="OB37" i="7" s="1"/>
  <c r="ON37" i="7"/>
  <c r="OP37" i="7"/>
  <c r="OR37" i="7" s="1"/>
  <c r="PD37" i="7"/>
  <c r="PF37" i="7"/>
  <c r="PH37" i="7" s="1"/>
  <c r="PT37" i="7"/>
  <c r="PV37" i="7"/>
  <c r="PX37" i="7" s="1"/>
  <c r="QJ37" i="7"/>
  <c r="QL37" i="7"/>
  <c r="QN37" i="7" s="1"/>
  <c r="QZ37" i="7"/>
  <c r="RB37" i="7"/>
  <c r="RD37" i="7" s="1"/>
  <c r="RP37" i="7"/>
  <c r="RR37" i="7"/>
  <c r="RT37" i="7" s="1"/>
  <c r="SF37" i="7"/>
  <c r="SH37" i="7"/>
  <c r="SJ37" i="7" s="1"/>
  <c r="SV37" i="7"/>
  <c r="SX37" i="7"/>
  <c r="SZ37" i="7" s="1"/>
  <c r="TL37" i="7"/>
  <c r="TN37" i="7"/>
  <c r="TP37" i="7" s="1"/>
  <c r="UB37" i="7"/>
  <c r="UD37" i="7"/>
  <c r="UF37" i="7" s="1"/>
  <c r="UR37" i="7"/>
  <c r="UT37" i="7"/>
  <c r="UV37" i="7" s="1"/>
  <c r="VH37" i="7"/>
  <c r="VJ37" i="7"/>
  <c r="VL37" i="7" s="1"/>
  <c r="VX37" i="7"/>
  <c r="VZ37" i="7"/>
  <c r="WB37" i="7" s="1"/>
  <c r="WN37" i="7"/>
  <c r="WP37" i="7"/>
  <c r="WR37" i="7" s="1"/>
  <c r="XD37" i="7"/>
  <c r="XF37" i="7"/>
  <c r="XH37" i="7" s="1"/>
  <c r="XT37" i="7"/>
  <c r="XV37" i="7"/>
  <c r="XX37" i="7" s="1"/>
  <c r="YJ37" i="7"/>
  <c r="YL37" i="7"/>
  <c r="YN37" i="7" s="1"/>
  <c r="YZ37" i="7"/>
  <c r="ZB37" i="7"/>
  <c r="ZD37" i="7" s="1"/>
  <c r="ZP37" i="7"/>
  <c r="ZR37" i="7"/>
  <c r="ZT37" i="7" s="1"/>
  <c r="AAF37" i="7"/>
  <c r="AAH37" i="7"/>
  <c r="AAJ37" i="7" s="1"/>
  <c r="AAV37" i="7"/>
  <c r="AAX37" i="7"/>
  <c r="AAZ37" i="7" s="1"/>
  <c r="ABL37" i="7"/>
  <c r="ABN37" i="7"/>
  <c r="ABP37" i="7" s="1"/>
  <c r="ACB37" i="7"/>
  <c r="ACD37" i="7"/>
  <c r="ACF37" i="7" s="1"/>
  <c r="ACR37" i="7"/>
  <c r="ACT37" i="7"/>
  <c r="ACV37" i="7" s="1"/>
  <c r="ADH37" i="7"/>
  <c r="ADJ37" i="7"/>
  <c r="ADL37" i="7" s="1"/>
  <c r="ADX37" i="7"/>
  <c r="ADZ37" i="7"/>
  <c r="AEB37" i="7" s="1"/>
  <c r="AEN37" i="7"/>
  <c r="AEP37" i="7"/>
  <c r="AER37" i="7" s="1"/>
  <c r="AFD37" i="7"/>
  <c r="AFF37" i="7"/>
  <c r="AFH37" i="7" s="1"/>
  <c r="AFT37" i="7"/>
  <c r="AFV37" i="7"/>
  <c r="AFX37" i="7" s="1"/>
  <c r="AGJ37" i="7"/>
  <c r="AGL37" i="7"/>
  <c r="AGN37" i="7" s="1"/>
  <c r="AGZ37" i="7"/>
  <c r="AHB37" i="7"/>
  <c r="AHD37" i="7" s="1"/>
  <c r="AHP37" i="7"/>
  <c r="AHR37" i="7"/>
  <c r="AHT37" i="7" s="1"/>
  <c r="AIF37" i="7"/>
  <c r="AIH37" i="7"/>
  <c r="AIJ37" i="7" s="1"/>
  <c r="AIV37" i="7"/>
  <c r="AIX37" i="7"/>
  <c r="AIZ37" i="7" s="1"/>
  <c r="AJL37" i="7"/>
  <c r="AJN37" i="7"/>
  <c r="AJP37" i="7" s="1"/>
  <c r="AKB37" i="7"/>
  <c r="AKD37" i="7"/>
  <c r="AKF37" i="7" s="1"/>
  <c r="AKR37" i="7"/>
  <c r="AKT37" i="7"/>
  <c r="AKV37" i="7" s="1"/>
  <c r="ALH37" i="7"/>
  <c r="ALJ37" i="7"/>
  <c r="ALL37" i="7" s="1"/>
  <c r="ALX37" i="7"/>
  <c r="ALZ37" i="7"/>
  <c r="AMB37" i="7" s="1"/>
  <c r="AMN37" i="7"/>
  <c r="AMP37" i="7"/>
  <c r="AMR37" i="7" s="1"/>
  <c r="AND37" i="7"/>
  <c r="ANF37" i="7"/>
  <c r="ANH37" i="7" s="1"/>
  <c r="ANT37" i="7"/>
  <c r="ANV37" i="7"/>
  <c r="ANX37" i="7" s="1"/>
  <c r="AOJ37" i="7"/>
  <c r="AOL37" i="7"/>
  <c r="AON37" i="7" s="1"/>
  <c r="AOZ37" i="7"/>
  <c r="APB37" i="7"/>
  <c r="APD37" i="7" s="1"/>
  <c r="APP37" i="7"/>
  <c r="APR37" i="7"/>
  <c r="APT37" i="7" s="1"/>
  <c r="AQF37" i="7"/>
  <c r="AQH37" i="7"/>
  <c r="AQJ37" i="7" s="1"/>
  <c r="AQV37" i="7"/>
  <c r="AQX37" i="7"/>
  <c r="AQZ37" i="7" s="1"/>
  <c r="ARL37" i="7"/>
  <c r="ARN37" i="7"/>
  <c r="ARP37" i="7" s="1"/>
  <c r="ASB37" i="7"/>
  <c r="ASD37" i="7"/>
  <c r="ASF37" i="7" s="1"/>
  <c r="ASR37" i="7"/>
  <c r="AST37" i="7"/>
  <c r="ASV37" i="7" s="1"/>
  <c r="ATH37" i="7"/>
  <c r="ATJ37" i="7"/>
  <c r="ATL37" i="7" s="1"/>
  <c r="ATX37" i="7"/>
  <c r="ATZ37" i="7"/>
  <c r="AUB37" i="7" s="1"/>
  <c r="AUN37" i="7"/>
  <c r="AUP37" i="7"/>
  <c r="AUR37" i="7" s="1"/>
  <c r="AVD37" i="7"/>
  <c r="AVF37" i="7"/>
  <c r="AVH37" i="7" s="1"/>
  <c r="AVT37" i="7"/>
  <c r="AVV37" i="7"/>
  <c r="AVX37" i="7" s="1"/>
  <c r="AWJ37" i="7"/>
  <c r="AWL37" i="7"/>
  <c r="AWN37" i="7" s="1"/>
  <c r="AWZ37" i="7"/>
  <c r="AXB37" i="7"/>
  <c r="AXD37" i="7" s="1"/>
  <c r="AXP37" i="7"/>
  <c r="AXR37" i="7"/>
  <c r="AXT37" i="7" s="1"/>
  <c r="AYF37" i="7"/>
  <c r="AYH37" i="7"/>
  <c r="AYJ37" i="7" s="1"/>
  <c r="AYV37" i="7"/>
  <c r="AYX37" i="7"/>
  <c r="AYZ37" i="7" s="1"/>
  <c r="AZL37" i="7"/>
  <c r="AZN37" i="7"/>
  <c r="AZP37" i="7" s="1"/>
  <c r="BAB37" i="7"/>
  <c r="BAD37" i="7"/>
  <c r="BAF37" i="7" s="1"/>
  <c r="BAR37" i="7"/>
  <c r="BAT37" i="7"/>
  <c r="BAV37" i="7" s="1"/>
  <c r="BBH37" i="7"/>
  <c r="BBJ37" i="7"/>
  <c r="BBL37" i="7" s="1"/>
  <c r="BBX37" i="7"/>
  <c r="BBZ37" i="7"/>
  <c r="BCB37" i="7" s="1"/>
  <c r="BCN37" i="7"/>
  <c r="BCP37" i="7"/>
  <c r="BCR37" i="7" s="1"/>
  <c r="BDD37" i="7"/>
  <c r="BDF37" i="7"/>
  <c r="BDH37" i="7" s="1"/>
  <c r="BDT37" i="7"/>
  <c r="BDV37" i="7"/>
  <c r="BDX37" i="7" s="1"/>
  <c r="BEJ37" i="7"/>
  <c r="BEL37" i="7"/>
  <c r="BEN37" i="7" s="1"/>
  <c r="BEZ37" i="7"/>
  <c r="BFB37" i="7"/>
  <c r="BFD37" i="7" s="1"/>
  <c r="BFP37" i="7"/>
  <c r="BFR37" i="7"/>
  <c r="BFT37" i="7" s="1"/>
  <c r="BGF37" i="7"/>
  <c r="BGH37" i="7"/>
  <c r="BGJ37" i="7" s="1"/>
  <c r="BGV37" i="7"/>
  <c r="BGX37" i="7"/>
  <c r="BGZ37" i="7" s="1"/>
  <c r="BHL37" i="7"/>
  <c r="BHN37" i="7"/>
  <c r="BHP37" i="7" s="1"/>
  <c r="BIB37" i="7"/>
  <c r="BID37" i="7"/>
  <c r="BIF37" i="7" s="1"/>
  <c r="BIR37" i="7"/>
  <c r="BIT37" i="7"/>
  <c r="BIV37" i="7" s="1"/>
  <c r="BJH37" i="7"/>
  <c r="BJJ37" i="7"/>
  <c r="BJL37" i="7" s="1"/>
  <c r="BJX37" i="7"/>
  <c r="BJZ37" i="7"/>
  <c r="BKB37" i="7" s="1"/>
  <c r="BKN37" i="7"/>
  <c r="BKP37" i="7"/>
  <c r="BKR37" i="7" s="1"/>
  <c r="BLD37" i="7"/>
  <c r="BLF37" i="7"/>
  <c r="BLH37" i="7" s="1"/>
  <c r="BLT37" i="7"/>
  <c r="BLV37" i="7"/>
  <c r="BLX37" i="7" s="1"/>
  <c r="BMJ37" i="7"/>
  <c r="BML37" i="7"/>
  <c r="BMN37" i="7" s="1"/>
  <c r="BMZ37" i="7"/>
  <c r="BNB37" i="7"/>
  <c r="BND37" i="7" s="1"/>
  <c r="BNP37" i="7"/>
  <c r="BNR37" i="7"/>
  <c r="BNT37" i="7" s="1"/>
  <c r="BOF37" i="7"/>
  <c r="BOH37" i="7"/>
  <c r="BOJ37" i="7" s="1"/>
  <c r="BOV37" i="7"/>
  <c r="BOX37" i="7"/>
  <c r="BOZ37" i="7" s="1"/>
  <c r="BPL37" i="7"/>
  <c r="BPN37" i="7"/>
  <c r="BPP37" i="7" s="1"/>
  <c r="BQB37" i="7"/>
  <c r="BQD37" i="7"/>
  <c r="BQF37" i="7" s="1"/>
  <c r="BQR37" i="7"/>
  <c r="BQT37" i="7"/>
  <c r="BQV37" i="7" s="1"/>
  <c r="BRH37" i="7"/>
  <c r="BRJ37" i="7"/>
  <c r="BRL37" i="7" s="1"/>
  <c r="BRX37" i="7"/>
  <c r="BRZ37" i="7"/>
  <c r="BSB37" i="7" s="1"/>
  <c r="BSN37" i="7"/>
  <c r="BSP37" i="7"/>
  <c r="BSR37" i="7" s="1"/>
  <c r="BTD37" i="7"/>
  <c r="BTF37" i="7"/>
  <c r="BTH37" i="7" s="1"/>
  <c r="BTT37" i="7"/>
  <c r="BTV37" i="7"/>
  <c r="BTX37" i="7" s="1"/>
  <c r="BUJ37" i="7"/>
  <c r="BUL37" i="7"/>
  <c r="BUN37" i="7" s="1"/>
  <c r="BUZ37" i="7"/>
  <c r="BVB37" i="7"/>
  <c r="BVD37" i="7" s="1"/>
  <c r="BVP37" i="7"/>
  <c r="BVR37" i="7"/>
  <c r="BVT37" i="7" s="1"/>
  <c r="BWF37" i="7"/>
  <c r="BWH37" i="7"/>
  <c r="BWJ37" i="7" s="1"/>
  <c r="BWV37" i="7"/>
  <c r="BWX37" i="7"/>
  <c r="BWZ37" i="7" s="1"/>
  <c r="BXL37" i="7"/>
  <c r="BXN37" i="7"/>
  <c r="BXP37" i="7" s="1"/>
  <c r="BYB37" i="7"/>
  <c r="BYD37" i="7"/>
  <c r="BYF37" i="7" s="1"/>
  <c r="BYR37" i="7"/>
  <c r="BYT37" i="7"/>
  <c r="BYV37" i="7" s="1"/>
  <c r="BZH37" i="7"/>
  <c r="BZJ37" i="7"/>
  <c r="BZL37" i="7" s="1"/>
  <c r="BZX37" i="7"/>
  <c r="BZZ37" i="7"/>
  <c r="CAB37" i="7" s="1"/>
  <c r="CAN37" i="7"/>
  <c r="CAP37" i="7"/>
  <c r="CAR37" i="7" s="1"/>
  <c r="CBD37" i="7"/>
  <c r="CBF37" i="7"/>
  <c r="CBH37" i="7" s="1"/>
  <c r="CBT37" i="7"/>
  <c r="CBV37" i="7"/>
  <c r="CBX37" i="7" s="1"/>
  <c r="CCJ37" i="7"/>
  <c r="CCL37" i="7"/>
  <c r="CCN37" i="7" s="1"/>
  <c r="CCZ37" i="7"/>
  <c r="CDB37" i="7"/>
  <c r="CDD37" i="7" s="1"/>
  <c r="CDP37" i="7"/>
  <c r="CDR37" i="7"/>
  <c r="CDT37" i="7" s="1"/>
  <c r="CEF37" i="7"/>
  <c r="CEH37" i="7"/>
  <c r="CEJ37" i="7" s="1"/>
  <c r="CEV37" i="7"/>
  <c r="CEX37" i="7"/>
  <c r="CEZ37" i="7" s="1"/>
  <c r="CFL37" i="7"/>
  <c r="CFN37" i="7"/>
  <c r="CFP37" i="7" s="1"/>
  <c r="CGB37" i="7"/>
  <c r="CGD37" i="7"/>
  <c r="CGF37" i="7" s="1"/>
  <c r="CGR37" i="7"/>
  <c r="CGT37" i="7"/>
  <c r="CGV37" i="7" s="1"/>
  <c r="CHH37" i="7"/>
  <c r="CHJ37" i="7"/>
  <c r="CHL37" i="7" s="1"/>
  <c r="CHX37" i="7"/>
  <c r="CHZ37" i="7"/>
  <c r="CIB37" i="7" s="1"/>
  <c r="CIN37" i="7"/>
  <c r="CIP37" i="7"/>
  <c r="CIR37" i="7" s="1"/>
  <c r="CJD37" i="7"/>
  <c r="CJF37" i="7"/>
  <c r="CJH37" i="7" s="1"/>
  <c r="CJT37" i="7"/>
  <c r="CJV37" i="7"/>
  <c r="CJX37" i="7" s="1"/>
  <c r="CKJ37" i="7"/>
  <c r="CKL37" i="7"/>
  <c r="CKN37" i="7" s="1"/>
  <c r="CKZ37" i="7"/>
  <c r="CLB37" i="7"/>
  <c r="CLD37" i="7" s="1"/>
  <c r="CLP37" i="7"/>
  <c r="CLR37" i="7"/>
  <c r="CLT37" i="7" s="1"/>
  <c r="CMF37" i="7"/>
  <c r="CMH37" i="7"/>
  <c r="CMJ37" i="7" s="1"/>
  <c r="CMV37" i="7"/>
  <c r="CMX37" i="7"/>
  <c r="CMZ37" i="7" s="1"/>
  <c r="CNL37" i="7"/>
  <c r="CNN37" i="7"/>
  <c r="CNP37" i="7" s="1"/>
  <c r="COB37" i="7"/>
  <c r="COD37" i="7"/>
  <c r="COF37" i="7" s="1"/>
  <c r="COR37" i="7"/>
  <c r="COT37" i="7"/>
  <c r="COV37" i="7" s="1"/>
  <c r="CPH37" i="7"/>
  <c r="CPJ37" i="7"/>
  <c r="CPL37" i="7" s="1"/>
  <c r="CPX37" i="7"/>
  <c r="CPZ37" i="7"/>
  <c r="CQB37" i="7" s="1"/>
  <c r="CQN37" i="7"/>
  <c r="CQP37" i="7"/>
  <c r="CQR37" i="7" s="1"/>
  <c r="CRD37" i="7"/>
  <c r="CRF37" i="7"/>
  <c r="CRH37" i="7" s="1"/>
  <c r="CRT37" i="7"/>
  <c r="CRV37" i="7"/>
  <c r="CRX37" i="7" s="1"/>
  <c r="CSJ37" i="7"/>
  <c r="CSL37" i="7"/>
  <c r="CSN37" i="7" s="1"/>
  <c r="CSZ37" i="7"/>
  <c r="CTB37" i="7"/>
  <c r="CTD37" i="7" s="1"/>
  <c r="CTP37" i="7"/>
  <c r="CTR37" i="7"/>
  <c r="CTT37" i="7" s="1"/>
  <c r="CUF37" i="7"/>
  <c r="CUH37" i="7"/>
  <c r="CUJ37" i="7" s="1"/>
  <c r="CUV37" i="7"/>
  <c r="CUX37" i="7"/>
  <c r="CUZ37" i="7" s="1"/>
  <c r="CVL37" i="7"/>
  <c r="CVN37" i="7"/>
  <c r="CVP37" i="7" s="1"/>
  <c r="CWB37" i="7"/>
  <c r="CWD37" i="7"/>
  <c r="CWF37" i="7" s="1"/>
  <c r="CWR37" i="7"/>
  <c r="CWT37" i="7"/>
  <c r="CWV37" i="7" s="1"/>
  <c r="CXH37" i="7"/>
  <c r="CXJ37" i="7"/>
  <c r="CXL37" i="7" s="1"/>
  <c r="CXX37" i="7"/>
  <c r="CXZ37" i="7"/>
  <c r="CYB37" i="7" s="1"/>
  <c r="CYN37" i="7"/>
  <c r="CYP37" i="7"/>
  <c r="CYR37" i="7" s="1"/>
  <c r="CZD37" i="7"/>
  <c r="CZF37" i="7"/>
  <c r="CZH37" i="7" s="1"/>
  <c r="CZT37" i="7"/>
  <c r="CZV37" i="7"/>
  <c r="CZX37" i="7" s="1"/>
  <c r="DAJ37" i="7"/>
  <c r="DAL37" i="7"/>
  <c r="DAN37" i="7" s="1"/>
  <c r="DAZ37" i="7"/>
  <c r="DBB37" i="7"/>
  <c r="DBD37" i="7" s="1"/>
  <c r="DBP37" i="7"/>
  <c r="DBR37" i="7"/>
  <c r="DBT37" i="7" s="1"/>
  <c r="DCF37" i="7"/>
  <c r="DCH37" i="7"/>
  <c r="DCJ37" i="7" s="1"/>
  <c r="DCV37" i="7"/>
  <c r="DCX37" i="7"/>
  <c r="DCZ37" i="7" s="1"/>
  <c r="DDL37" i="7"/>
  <c r="DDN37" i="7"/>
  <c r="DDP37" i="7" s="1"/>
  <c r="DEB37" i="7"/>
  <c r="DED37" i="7"/>
  <c r="DEF37" i="7" s="1"/>
  <c r="DER37" i="7"/>
  <c r="DET37" i="7"/>
  <c r="DEV37" i="7" s="1"/>
  <c r="DFH37" i="7"/>
  <c r="DFJ37" i="7"/>
  <c r="DFL37" i="7" s="1"/>
  <c r="DFX37" i="7"/>
  <c r="DFZ37" i="7"/>
  <c r="DGB37" i="7" s="1"/>
  <c r="DGN37" i="7"/>
  <c r="DGP37" i="7"/>
  <c r="DGR37" i="7" s="1"/>
  <c r="DHD37" i="7"/>
  <c r="DHF37" i="7"/>
  <c r="DHH37" i="7" s="1"/>
  <c r="DHT37" i="7"/>
  <c r="DHV37" i="7"/>
  <c r="DHX37" i="7" s="1"/>
  <c r="DIJ37" i="7"/>
  <c r="DIL37" i="7"/>
  <c r="DIN37" i="7" s="1"/>
  <c r="DIZ37" i="7"/>
  <c r="DJB37" i="7"/>
  <c r="DJD37" i="7" s="1"/>
  <c r="DJP37" i="7"/>
  <c r="DJR37" i="7"/>
  <c r="DJT37" i="7" s="1"/>
  <c r="DKF37" i="7"/>
  <c r="DKH37" i="7"/>
  <c r="DKJ37" i="7" s="1"/>
  <c r="DKV37" i="7"/>
  <c r="DKX37" i="7"/>
  <c r="DKZ37" i="7" s="1"/>
  <c r="DLL37" i="7"/>
  <c r="DLN37" i="7"/>
  <c r="DLP37" i="7" s="1"/>
  <c r="DMB37" i="7"/>
  <c r="DMD37" i="7"/>
  <c r="DMF37" i="7" s="1"/>
  <c r="DMR37" i="7"/>
  <c r="DMT37" i="7"/>
  <c r="DMV37" i="7" s="1"/>
  <c r="DNH37" i="7"/>
  <c r="DNJ37" i="7"/>
  <c r="DNL37" i="7" s="1"/>
  <c r="DNX37" i="7"/>
  <c r="DNZ37" i="7"/>
  <c r="DOB37" i="7" s="1"/>
  <c r="DON37" i="7"/>
  <c r="DOP37" i="7"/>
  <c r="DOR37" i="7" s="1"/>
  <c r="DPD37" i="7"/>
  <c r="DPF37" i="7"/>
  <c r="DPH37" i="7" s="1"/>
  <c r="DPT37" i="7"/>
  <c r="DPV37" i="7"/>
  <c r="DPX37" i="7" s="1"/>
  <c r="DQJ37" i="7"/>
  <c r="DQL37" i="7"/>
  <c r="DQN37" i="7" s="1"/>
  <c r="DQZ37" i="7"/>
  <c r="DRB37" i="7"/>
  <c r="DRD37" i="7" s="1"/>
  <c r="DRP37" i="7"/>
  <c r="DRR37" i="7"/>
  <c r="DRT37" i="7" s="1"/>
  <c r="DSF37" i="7"/>
  <c r="DSH37" i="7"/>
  <c r="DSJ37" i="7" s="1"/>
  <c r="DSV37" i="7"/>
  <c r="DSX37" i="7"/>
  <c r="DSZ37" i="7" s="1"/>
  <c r="DTL37" i="7"/>
  <c r="DTN37" i="7"/>
  <c r="DTP37" i="7" s="1"/>
  <c r="DUB37" i="7"/>
  <c r="DUD37" i="7"/>
  <c r="DUF37" i="7" s="1"/>
  <c r="DUR37" i="7"/>
  <c r="DUT37" i="7"/>
  <c r="DUV37" i="7" s="1"/>
  <c r="DVH37" i="7"/>
  <c r="DVJ37" i="7"/>
  <c r="DVL37" i="7" s="1"/>
  <c r="DVX37" i="7"/>
  <c r="DVZ37" i="7"/>
  <c r="DWB37" i="7" s="1"/>
  <c r="DWN37" i="7"/>
  <c r="DWP37" i="7"/>
  <c r="DWR37" i="7" s="1"/>
  <c r="DXD37" i="7"/>
  <c r="DXF37" i="7"/>
  <c r="DXH37" i="7" s="1"/>
  <c r="DXT37" i="7"/>
  <c r="DXV37" i="7"/>
  <c r="DXX37" i="7" s="1"/>
  <c r="DYJ37" i="7"/>
  <c r="DYL37" i="7"/>
  <c r="DYN37" i="7" s="1"/>
  <c r="DYZ37" i="7"/>
  <c r="DZB37" i="7"/>
  <c r="DZD37" i="7" s="1"/>
  <c r="DZP37" i="7"/>
  <c r="DZR37" i="7"/>
  <c r="DZT37" i="7" s="1"/>
  <c r="EAF37" i="7"/>
  <c r="EAH37" i="7"/>
  <c r="EAJ37" i="7" s="1"/>
  <c r="EAV37" i="7"/>
  <c r="EAX37" i="7"/>
  <c r="EAZ37" i="7" s="1"/>
  <c r="EBL37" i="7"/>
  <c r="EBN37" i="7"/>
  <c r="EBP37" i="7" s="1"/>
  <c r="ECB37" i="7"/>
  <c r="ECD37" i="7"/>
  <c r="ECF37" i="7" s="1"/>
  <c r="ECR37" i="7"/>
  <c r="ECT37" i="7"/>
  <c r="ECV37" i="7" s="1"/>
  <c r="EDH37" i="7"/>
  <c r="EDJ37" i="7"/>
  <c r="EDL37" i="7" s="1"/>
  <c r="EDX37" i="7"/>
  <c r="EDZ37" i="7"/>
  <c r="EEB37" i="7" s="1"/>
  <c r="EEN37" i="7"/>
  <c r="EEP37" i="7"/>
  <c r="EER37" i="7" s="1"/>
  <c r="EFD37" i="7"/>
  <c r="EFF37" i="7"/>
  <c r="EFH37" i="7" s="1"/>
  <c r="EFT37" i="7"/>
  <c r="EFV37" i="7"/>
  <c r="EFX37" i="7" s="1"/>
  <c r="EGJ37" i="7"/>
  <c r="EGL37" i="7"/>
  <c r="EGN37" i="7" s="1"/>
  <c r="EGZ37" i="7"/>
  <c r="EHB37" i="7"/>
  <c r="EHD37" i="7" s="1"/>
  <c r="EHP37" i="7"/>
  <c r="EHR37" i="7"/>
  <c r="EHT37" i="7" s="1"/>
  <c r="EIF37" i="7"/>
  <c r="EIH37" i="7"/>
  <c r="EIJ37" i="7" s="1"/>
  <c r="EIV37" i="7"/>
  <c r="EIX37" i="7"/>
  <c r="EIZ37" i="7" s="1"/>
  <c r="EJL37" i="7"/>
  <c r="EJN37" i="7"/>
  <c r="EJP37" i="7" s="1"/>
  <c r="EKB37" i="7"/>
  <c r="EKD37" i="7"/>
  <c r="EKF37" i="7" s="1"/>
  <c r="EKR37" i="7"/>
  <c r="EKT37" i="7"/>
  <c r="EKV37" i="7" s="1"/>
  <c r="ELH37" i="7"/>
  <c r="ELJ37" i="7"/>
  <c r="ELL37" i="7" s="1"/>
  <c r="ELX37" i="7"/>
  <c r="ELZ37" i="7"/>
  <c r="EMB37" i="7" s="1"/>
  <c r="EMN37" i="7"/>
  <c r="EMP37" i="7"/>
  <c r="EMR37" i="7" s="1"/>
  <c r="END37" i="7"/>
  <c r="ENF37" i="7"/>
  <c r="ENH37" i="7" s="1"/>
  <c r="ENT37" i="7"/>
  <c r="ENV37" i="7"/>
  <c r="ENX37" i="7" s="1"/>
  <c r="EOJ37" i="7"/>
  <c r="EOL37" i="7"/>
  <c r="EON37" i="7" s="1"/>
  <c r="EOZ37" i="7"/>
  <c r="EPB37" i="7"/>
  <c r="EPD37" i="7" s="1"/>
  <c r="EPP37" i="7"/>
  <c r="EPR37" i="7"/>
  <c r="EPT37" i="7" s="1"/>
  <c r="EQF37" i="7"/>
  <c r="EQH37" i="7"/>
  <c r="EQJ37" i="7" s="1"/>
  <c r="EQV37" i="7"/>
  <c r="EQX37" i="7"/>
  <c r="EQZ37" i="7" s="1"/>
  <c r="ERL37" i="7"/>
  <c r="ERN37" i="7"/>
  <c r="ERP37" i="7" s="1"/>
  <c r="ESB37" i="7"/>
  <c r="ESD37" i="7"/>
  <c r="ESF37" i="7" s="1"/>
  <c r="ESR37" i="7"/>
  <c r="EST37" i="7"/>
  <c r="ESV37" i="7" s="1"/>
  <c r="ETH37" i="7"/>
  <c r="ETJ37" i="7"/>
  <c r="ETL37" i="7" s="1"/>
  <c r="ETX37" i="7"/>
  <c r="ETZ37" i="7"/>
  <c r="EUB37" i="7" s="1"/>
  <c r="EUN37" i="7"/>
  <c r="EUP37" i="7"/>
  <c r="EUR37" i="7" s="1"/>
  <c r="EVD37" i="7"/>
  <c r="EVF37" i="7"/>
  <c r="EVH37" i="7" s="1"/>
  <c r="EVT37" i="7"/>
  <c r="EVV37" i="7"/>
  <c r="EVX37" i="7" s="1"/>
  <c r="EWJ37" i="7"/>
  <c r="EWL37" i="7"/>
  <c r="EWN37" i="7" s="1"/>
  <c r="EWZ37" i="7"/>
  <c r="EXB37" i="7"/>
  <c r="EXD37" i="7" s="1"/>
  <c r="EXP37" i="7"/>
  <c r="EXR37" i="7"/>
  <c r="EXT37" i="7" s="1"/>
  <c r="EYF37" i="7"/>
  <c r="EYH37" i="7"/>
  <c r="EYJ37" i="7" s="1"/>
  <c r="EYV37" i="7"/>
  <c r="EYX37" i="7"/>
  <c r="EYZ37" i="7" s="1"/>
  <c r="EZL37" i="7"/>
  <c r="EZN37" i="7"/>
  <c r="EZP37" i="7" s="1"/>
  <c r="FAB37" i="7"/>
  <c r="FAD37" i="7"/>
  <c r="FAF37" i="7" s="1"/>
  <c r="FAR37" i="7"/>
  <c r="FAT37" i="7"/>
  <c r="FAV37" i="7" s="1"/>
  <c r="FBH37" i="7"/>
  <c r="FBJ37" i="7"/>
  <c r="FBL37" i="7" s="1"/>
  <c r="FBX37" i="7"/>
  <c r="FBZ37" i="7"/>
  <c r="FCB37" i="7" s="1"/>
  <c r="FCN37" i="7"/>
  <c r="FCP37" i="7"/>
  <c r="FCR37" i="7" s="1"/>
  <c r="FDD37" i="7"/>
  <c r="FDF37" i="7"/>
  <c r="FDH37" i="7" s="1"/>
  <c r="FDT37" i="7"/>
  <c r="FDV37" i="7"/>
  <c r="FDX37" i="7" s="1"/>
  <c r="FEJ37" i="7"/>
  <c r="FEL37" i="7"/>
  <c r="FEN37" i="7" s="1"/>
  <c r="FEZ37" i="7"/>
  <c r="FFB37" i="7"/>
  <c r="FFD37" i="7" s="1"/>
  <c r="FFP37" i="7"/>
  <c r="FFR37" i="7"/>
  <c r="FFT37" i="7" s="1"/>
  <c r="FGF37" i="7"/>
  <c r="FGH37" i="7"/>
  <c r="FGJ37" i="7" s="1"/>
  <c r="FGV37" i="7"/>
  <c r="FGX37" i="7"/>
  <c r="FGZ37" i="7" s="1"/>
  <c r="FHL37" i="7"/>
  <c r="FHN37" i="7"/>
  <c r="FHP37" i="7" s="1"/>
  <c r="FIB37" i="7"/>
  <c r="FID37" i="7"/>
  <c r="FIF37" i="7" s="1"/>
  <c r="FIR37" i="7"/>
  <c r="FIT37" i="7"/>
  <c r="FIV37" i="7" s="1"/>
  <c r="FJH37" i="7"/>
  <c r="FJJ37" i="7"/>
  <c r="FJL37" i="7" s="1"/>
  <c r="FJX37" i="7"/>
  <c r="FJZ37" i="7"/>
  <c r="FKB37" i="7" s="1"/>
  <c r="FKN37" i="7"/>
  <c r="FKP37" i="7"/>
  <c r="FKR37" i="7" s="1"/>
  <c r="FLD37" i="7"/>
  <c r="FLF37" i="7"/>
  <c r="FLH37" i="7" s="1"/>
  <c r="FLT37" i="7"/>
  <c r="FLV37" i="7"/>
  <c r="FLX37" i="7" s="1"/>
  <c r="FMJ37" i="7"/>
  <c r="FML37" i="7"/>
  <c r="FMN37" i="7" s="1"/>
  <c r="FMZ37" i="7"/>
  <c r="FNB37" i="7"/>
  <c r="FND37" i="7" s="1"/>
  <c r="FNP37" i="7"/>
  <c r="FNR37" i="7"/>
  <c r="FNT37" i="7" s="1"/>
  <c r="FOF37" i="7"/>
  <c r="FOH37" i="7"/>
  <c r="FOJ37" i="7" s="1"/>
  <c r="FOV37" i="7"/>
  <c r="FOX37" i="7"/>
  <c r="FOZ37" i="7" s="1"/>
  <c r="FPL37" i="7"/>
  <c r="FPN37" i="7"/>
  <c r="FPP37" i="7" s="1"/>
  <c r="FQB37" i="7"/>
  <c r="FQD37" i="7"/>
  <c r="FQF37" i="7" s="1"/>
  <c r="FQR37" i="7"/>
  <c r="FQT37" i="7"/>
  <c r="FQV37" i="7" s="1"/>
  <c r="FRH37" i="7"/>
  <c r="FRJ37" i="7"/>
  <c r="FRL37" i="7" s="1"/>
  <c r="FRX37" i="7"/>
  <c r="FRZ37" i="7"/>
  <c r="FSB37" i="7" s="1"/>
  <c r="FSN37" i="7"/>
  <c r="FSP37" i="7"/>
  <c r="FSR37" i="7" s="1"/>
  <c r="FTD37" i="7"/>
  <c r="FTF37" i="7"/>
  <c r="FTH37" i="7" s="1"/>
  <c r="FTT37" i="7"/>
  <c r="FTV37" i="7"/>
  <c r="FTX37" i="7" s="1"/>
  <c r="FUJ37" i="7"/>
  <c r="FUL37" i="7"/>
  <c r="FUN37" i="7" s="1"/>
  <c r="FUZ37" i="7"/>
  <c r="FVB37" i="7"/>
  <c r="FVD37" i="7" s="1"/>
  <c r="FVP37" i="7"/>
  <c r="FVR37" i="7"/>
  <c r="FVT37" i="7" s="1"/>
  <c r="FWF37" i="7"/>
  <c r="FWH37" i="7"/>
  <c r="FWJ37" i="7" s="1"/>
  <c r="FWV37" i="7"/>
  <c r="FWX37" i="7"/>
  <c r="FWZ37" i="7" s="1"/>
  <c r="FXL37" i="7"/>
  <c r="FXN37" i="7"/>
  <c r="FXP37" i="7" s="1"/>
  <c r="FYD37" i="7"/>
  <c r="FYF37" i="7" s="1"/>
  <c r="FYB37" i="7"/>
  <c r="FYT37" i="7"/>
  <c r="FYV37" i="7" s="1"/>
  <c r="FYR37" i="7"/>
  <c r="FZJ37" i="7"/>
  <c r="FZL37" i="7" s="1"/>
  <c r="FZH37" i="7"/>
  <c r="FZZ37" i="7"/>
  <c r="GAB37" i="7" s="1"/>
  <c r="FZX37" i="7"/>
  <c r="GAP37" i="7"/>
  <c r="GAR37" i="7" s="1"/>
  <c r="GAN37" i="7"/>
  <c r="GBF37" i="7"/>
  <c r="GBH37" i="7" s="1"/>
  <c r="GBD37" i="7"/>
  <c r="GBV37" i="7"/>
  <c r="GBX37" i="7" s="1"/>
  <c r="GBT37" i="7"/>
  <c r="GCL37" i="7"/>
  <c r="GCN37" i="7" s="1"/>
  <c r="GCJ37" i="7"/>
  <c r="GDB37" i="7"/>
  <c r="GDD37" i="7" s="1"/>
  <c r="GCZ37" i="7"/>
  <c r="GDR37" i="7"/>
  <c r="GDT37" i="7" s="1"/>
  <c r="GDP37" i="7"/>
  <c r="GEH37" i="7"/>
  <c r="GEJ37" i="7" s="1"/>
  <c r="GEF37" i="7"/>
  <c r="GEX37" i="7"/>
  <c r="GEZ37" i="7" s="1"/>
  <c r="GEV37" i="7"/>
  <c r="GFN37" i="7"/>
  <c r="GFP37" i="7" s="1"/>
  <c r="GFL37" i="7"/>
  <c r="GGD37" i="7"/>
  <c r="GGF37" i="7" s="1"/>
  <c r="GGB37" i="7"/>
  <c r="GGT37" i="7"/>
  <c r="GGV37" i="7" s="1"/>
  <c r="GGR37" i="7"/>
  <c r="GHJ37" i="7"/>
  <c r="GHL37" i="7" s="1"/>
  <c r="GHH37" i="7"/>
  <c r="GHZ37" i="7"/>
  <c r="GIB37" i="7" s="1"/>
  <c r="GHX37" i="7"/>
  <c r="GIP37" i="7"/>
  <c r="GIR37" i="7" s="1"/>
  <c r="GIN37" i="7"/>
  <c r="GJF37" i="7"/>
  <c r="GJH37" i="7" s="1"/>
  <c r="GJD37" i="7"/>
  <c r="GJV37" i="7"/>
  <c r="GJX37" i="7" s="1"/>
  <c r="GJT37" i="7"/>
  <c r="GKL37" i="7"/>
  <c r="GKN37" i="7" s="1"/>
  <c r="GKJ37" i="7"/>
  <c r="GLB37" i="7"/>
  <c r="GLD37" i="7" s="1"/>
  <c r="GKZ37" i="7"/>
  <c r="GLR37" i="7"/>
  <c r="GLT37" i="7" s="1"/>
  <c r="GLP37" i="7"/>
  <c r="GMH37" i="7"/>
  <c r="GMJ37" i="7" s="1"/>
  <c r="GMF37" i="7"/>
  <c r="GMX37" i="7"/>
  <c r="GMZ37" i="7" s="1"/>
  <c r="GMV37" i="7"/>
  <c r="GNN37" i="7"/>
  <c r="GNP37" i="7" s="1"/>
  <c r="GNL37" i="7"/>
  <c r="GOD37" i="7"/>
  <c r="GOF37" i="7" s="1"/>
  <c r="GOB37" i="7"/>
  <c r="GOT37" i="7"/>
  <c r="GOV37" i="7" s="1"/>
  <c r="GOR37" i="7"/>
  <c r="GPJ37" i="7"/>
  <c r="GPL37" i="7" s="1"/>
  <c r="GPH37" i="7"/>
  <c r="GPZ37" i="7"/>
  <c r="GQB37" i="7" s="1"/>
  <c r="GPX37" i="7"/>
  <c r="GQP37" i="7"/>
  <c r="GQR37" i="7" s="1"/>
  <c r="GQN37" i="7"/>
  <c r="GRF37" i="7"/>
  <c r="GRH37" i="7" s="1"/>
  <c r="GRD37" i="7"/>
  <c r="GRV37" i="7"/>
  <c r="GRX37" i="7" s="1"/>
  <c r="GRT37" i="7"/>
  <c r="GSL37" i="7"/>
  <c r="GSN37" i="7" s="1"/>
  <c r="GSJ37" i="7"/>
  <c r="GTB37" i="7"/>
  <c r="GTD37" i="7" s="1"/>
  <c r="GSZ37" i="7"/>
  <c r="GTR37" i="7"/>
  <c r="GTT37" i="7" s="1"/>
  <c r="GTP37" i="7"/>
  <c r="GUH37" i="7"/>
  <c r="GUJ37" i="7" s="1"/>
  <c r="GUF37" i="7"/>
  <c r="GUX37" i="7"/>
  <c r="GUZ37" i="7" s="1"/>
  <c r="GUV37" i="7"/>
  <c r="GVN37" i="7"/>
  <c r="GVP37" i="7" s="1"/>
  <c r="GVL37" i="7"/>
  <c r="GWD37" i="7"/>
  <c r="GWF37" i="7" s="1"/>
  <c r="GWB37" i="7"/>
  <c r="GWT37" i="7"/>
  <c r="GWV37" i="7" s="1"/>
  <c r="GWR37" i="7"/>
  <c r="GXJ37" i="7"/>
  <c r="GXL37" i="7" s="1"/>
  <c r="GXH37" i="7"/>
  <c r="GXZ37" i="7"/>
  <c r="GYB37" i="7" s="1"/>
  <c r="GXX37" i="7"/>
  <c r="GYP37" i="7"/>
  <c r="GYR37" i="7" s="1"/>
  <c r="GYN37" i="7"/>
  <c r="GZF37" i="7"/>
  <c r="GZH37" i="7" s="1"/>
  <c r="GZD37" i="7"/>
  <c r="GZV37" i="7"/>
  <c r="GZX37" i="7" s="1"/>
  <c r="GZT37" i="7"/>
  <c r="HAL37" i="7"/>
  <c r="HAN37" i="7" s="1"/>
  <c r="HAJ37" i="7"/>
  <c r="HBB37" i="7"/>
  <c r="HBD37" i="7" s="1"/>
  <c r="HAZ37" i="7"/>
  <c r="HBR37" i="7"/>
  <c r="HBT37" i="7" s="1"/>
  <c r="HBP37" i="7"/>
  <c r="HCH37" i="7"/>
  <c r="HCJ37" i="7" s="1"/>
  <c r="HCF37" i="7"/>
  <c r="HCX37" i="7"/>
  <c r="HCZ37" i="7" s="1"/>
  <c r="HCV37" i="7"/>
  <c r="HDN37" i="7"/>
  <c r="HDP37" i="7" s="1"/>
  <c r="HDL37" i="7"/>
  <c r="HED37" i="7"/>
  <c r="HEF37" i="7" s="1"/>
  <c r="HEB37" i="7"/>
  <c r="HET37" i="7"/>
  <c r="HEV37" i="7" s="1"/>
  <c r="HER37" i="7"/>
  <c r="HFJ37" i="7"/>
  <c r="HFL37" i="7" s="1"/>
  <c r="HFH37" i="7"/>
  <c r="HFZ37" i="7"/>
  <c r="HGB37" i="7" s="1"/>
  <c r="HFX37" i="7"/>
  <c r="HGP37" i="7"/>
  <c r="HGR37" i="7" s="1"/>
  <c r="HGN37" i="7"/>
  <c r="HHF37" i="7"/>
  <c r="HHH37" i="7" s="1"/>
  <c r="HHD37" i="7"/>
  <c r="HHV37" i="7"/>
  <c r="HHX37" i="7" s="1"/>
  <c r="HHT37" i="7"/>
  <c r="HIL37" i="7"/>
  <c r="HIN37" i="7" s="1"/>
  <c r="HIJ37" i="7"/>
  <c r="HJB37" i="7"/>
  <c r="HJD37" i="7" s="1"/>
  <c r="HIZ37" i="7"/>
  <c r="HJR37" i="7"/>
  <c r="HJT37" i="7" s="1"/>
  <c r="HJP37" i="7"/>
  <c r="HKH37" i="7"/>
  <c r="HKJ37" i="7" s="1"/>
  <c r="HKF37" i="7"/>
  <c r="HKX37" i="7"/>
  <c r="HKZ37" i="7" s="1"/>
  <c r="HKV37" i="7"/>
  <c r="HLN37" i="7"/>
  <c r="HLP37" i="7" s="1"/>
  <c r="HLL37" i="7"/>
  <c r="HMD37" i="7"/>
  <c r="HMF37" i="7" s="1"/>
  <c r="HMB37" i="7"/>
  <c r="HMT37" i="7"/>
  <c r="HMV37" i="7" s="1"/>
  <c r="HMR37" i="7"/>
  <c r="HNJ37" i="7"/>
  <c r="HNL37" i="7" s="1"/>
  <c r="HNH37" i="7"/>
  <c r="HNZ37" i="7"/>
  <c r="HOB37" i="7" s="1"/>
  <c r="HNX37" i="7"/>
  <c r="HOP37" i="7"/>
  <c r="HOR37" i="7" s="1"/>
  <c r="HON37" i="7"/>
  <c r="HPF37" i="7"/>
  <c r="HPH37" i="7" s="1"/>
  <c r="HPD37" i="7"/>
  <c r="HPV37" i="7"/>
  <c r="HPX37" i="7" s="1"/>
  <c r="HPT37" i="7"/>
  <c r="HQL37" i="7"/>
  <c r="HQN37" i="7" s="1"/>
  <c r="HQJ37" i="7"/>
  <c r="HRB37" i="7"/>
  <c r="HRD37" i="7" s="1"/>
  <c r="HQZ37" i="7"/>
  <c r="HRR37" i="7"/>
  <c r="HRT37" i="7" s="1"/>
  <c r="HRP37" i="7"/>
  <c r="HSH37" i="7"/>
  <c r="HSJ37" i="7" s="1"/>
  <c r="HSF37" i="7"/>
  <c r="HSX37" i="7"/>
  <c r="HSZ37" i="7" s="1"/>
  <c r="HSV37" i="7"/>
  <c r="HTN37" i="7"/>
  <c r="HTP37" i="7" s="1"/>
  <c r="HTL37" i="7"/>
  <c r="HUD37" i="7"/>
  <c r="HUF37" i="7" s="1"/>
  <c r="HUB37" i="7"/>
  <c r="HUT37" i="7"/>
  <c r="HUV37" i="7" s="1"/>
  <c r="HUR37" i="7"/>
  <c r="HVJ37" i="7"/>
  <c r="HVL37" i="7" s="1"/>
  <c r="HVH37" i="7"/>
  <c r="HVZ37" i="7"/>
  <c r="HWB37" i="7" s="1"/>
  <c r="HVX37" i="7"/>
  <c r="HWP37" i="7"/>
  <c r="HWR37" i="7" s="1"/>
  <c r="HWN37" i="7"/>
  <c r="HXF37" i="7"/>
  <c r="HXH37" i="7" s="1"/>
  <c r="HXD37" i="7"/>
  <c r="HXV37" i="7"/>
  <c r="HXX37" i="7" s="1"/>
  <c r="HXT37" i="7"/>
  <c r="HYL37" i="7"/>
  <c r="HYN37" i="7" s="1"/>
  <c r="HYJ37" i="7"/>
  <c r="HZB37" i="7"/>
  <c r="HZD37" i="7" s="1"/>
  <c r="HYZ37" i="7"/>
  <c r="HZR37" i="7"/>
  <c r="HZT37" i="7" s="1"/>
  <c r="HZP37" i="7"/>
  <c r="IAH37" i="7"/>
  <c r="IAJ37" i="7" s="1"/>
  <c r="IAF37" i="7"/>
  <c r="IAX37" i="7"/>
  <c r="IAZ37" i="7" s="1"/>
  <c r="IAV37" i="7"/>
  <c r="IBN37" i="7"/>
  <c r="IBP37" i="7" s="1"/>
  <c r="IBL37" i="7"/>
  <c r="ICD37" i="7"/>
  <c r="ICF37" i="7" s="1"/>
  <c r="ICB37" i="7"/>
  <c r="ICT37" i="7"/>
  <c r="ICV37" i="7" s="1"/>
  <c r="ICR37" i="7"/>
  <c r="IDJ37" i="7"/>
  <c r="IDL37" i="7" s="1"/>
  <c r="IDH37" i="7"/>
  <c r="IDZ37" i="7"/>
  <c r="IEB37" i="7" s="1"/>
  <c r="IDX37" i="7"/>
  <c r="IEP37" i="7"/>
  <c r="IER37" i="7" s="1"/>
  <c r="IEN37" i="7"/>
  <c r="IFF37" i="7"/>
  <c r="IFH37" i="7" s="1"/>
  <c r="IFD37" i="7"/>
  <c r="IFV37" i="7"/>
  <c r="IFX37" i="7" s="1"/>
  <c r="IFT37" i="7"/>
  <c r="IGL37" i="7"/>
  <c r="IGN37" i="7" s="1"/>
  <c r="IGJ37" i="7"/>
  <c r="IHB37" i="7"/>
  <c r="IHD37" i="7" s="1"/>
  <c r="IGZ37" i="7"/>
  <c r="IHR37" i="7"/>
  <c r="IHT37" i="7" s="1"/>
  <c r="IHP37" i="7"/>
  <c r="IIH37" i="7"/>
  <c r="IIJ37" i="7" s="1"/>
  <c r="IIF37" i="7"/>
  <c r="IIX37" i="7"/>
  <c r="IIZ37" i="7" s="1"/>
  <c r="IIV37" i="7"/>
  <c r="IJN37" i="7"/>
  <c r="IJP37" i="7" s="1"/>
  <c r="IJL37" i="7"/>
  <c r="IKD37" i="7"/>
  <c r="IKF37" i="7" s="1"/>
  <c r="IKB37" i="7"/>
  <c r="IKT37" i="7"/>
  <c r="IKV37" i="7" s="1"/>
  <c r="IKR37" i="7"/>
  <c r="ILJ37" i="7"/>
  <c r="ILL37" i="7" s="1"/>
  <c r="ILH37" i="7"/>
  <c r="ILZ37" i="7"/>
  <c r="IMB37" i="7" s="1"/>
  <c r="ILX37" i="7"/>
  <c r="IMP37" i="7"/>
  <c r="IMR37" i="7" s="1"/>
  <c r="IMN37" i="7"/>
  <c r="INF37" i="7"/>
  <c r="INH37" i="7" s="1"/>
  <c r="IND37" i="7"/>
  <c r="INV37" i="7"/>
  <c r="INX37" i="7" s="1"/>
  <c r="INT37" i="7"/>
  <c r="IOL37" i="7"/>
  <c r="ION37" i="7" s="1"/>
  <c r="IOJ37" i="7"/>
  <c r="IPB37" i="7"/>
  <c r="IPD37" i="7" s="1"/>
  <c r="IOZ37" i="7"/>
  <c r="IPR37" i="7"/>
  <c r="IPT37" i="7" s="1"/>
  <c r="IPP37" i="7"/>
  <c r="IQH37" i="7"/>
  <c r="IQJ37" i="7" s="1"/>
  <c r="IQF37" i="7"/>
  <c r="IQX37" i="7"/>
  <c r="IQZ37" i="7" s="1"/>
  <c r="IQV37" i="7"/>
  <c r="IRN37" i="7"/>
  <c r="IRP37" i="7" s="1"/>
  <c r="IRL37" i="7"/>
  <c r="ISD37" i="7"/>
  <c r="ISF37" i="7" s="1"/>
  <c r="ISB37" i="7"/>
  <c r="IST37" i="7"/>
  <c r="ISV37" i="7" s="1"/>
  <c r="ISR37" i="7"/>
  <c r="ITJ37" i="7"/>
  <c r="ITL37" i="7" s="1"/>
  <c r="ITH37" i="7"/>
  <c r="ITZ37" i="7"/>
  <c r="IUB37" i="7" s="1"/>
  <c r="ITX37" i="7"/>
  <c r="IUP37" i="7"/>
  <c r="IUR37" i="7" s="1"/>
  <c r="IUN37" i="7"/>
  <c r="IVF37" i="7"/>
  <c r="IVH37" i="7" s="1"/>
  <c r="IVD37" i="7"/>
  <c r="IVV37" i="7"/>
  <c r="IVX37" i="7" s="1"/>
  <c r="IVT37" i="7"/>
  <c r="IWL37" i="7"/>
  <c r="IWN37" i="7" s="1"/>
  <c r="IWJ37" i="7"/>
  <c r="IXB37" i="7"/>
  <c r="IXD37" i="7" s="1"/>
  <c r="IWZ37" i="7"/>
  <c r="IXR37" i="7"/>
  <c r="IXT37" i="7" s="1"/>
  <c r="IXP37" i="7"/>
  <c r="IYH37" i="7"/>
  <c r="IYJ37" i="7" s="1"/>
  <c r="IYF37" i="7"/>
  <c r="IYX37" i="7"/>
  <c r="IYZ37" i="7" s="1"/>
  <c r="IYV37" i="7"/>
  <c r="IZN37" i="7"/>
  <c r="IZP37" i="7" s="1"/>
  <c r="IZL37" i="7"/>
  <c r="JAD37" i="7"/>
  <c r="JAF37" i="7" s="1"/>
  <c r="JAB37" i="7"/>
  <c r="JAT37" i="7"/>
  <c r="JAV37" i="7" s="1"/>
  <c r="JAR37" i="7"/>
  <c r="JBJ37" i="7"/>
  <c r="JBL37" i="7" s="1"/>
  <c r="JBH37" i="7"/>
  <c r="JBZ37" i="7"/>
  <c r="JCB37" i="7" s="1"/>
  <c r="JBX37" i="7"/>
  <c r="JCP37" i="7"/>
  <c r="JCR37" i="7" s="1"/>
  <c r="JCN37" i="7"/>
  <c r="JDF37" i="7"/>
  <c r="JDH37" i="7" s="1"/>
  <c r="JDD37" i="7"/>
  <c r="JDV37" i="7"/>
  <c r="JDX37" i="7" s="1"/>
  <c r="JDT37" i="7"/>
  <c r="JEL37" i="7"/>
  <c r="JEN37" i="7" s="1"/>
  <c r="JEJ37" i="7"/>
  <c r="JFB37" i="7"/>
  <c r="JFD37" i="7" s="1"/>
  <c r="JEZ37" i="7"/>
  <c r="JFR37" i="7"/>
  <c r="JFT37" i="7" s="1"/>
  <c r="JFP37" i="7"/>
  <c r="JGH37" i="7"/>
  <c r="JGJ37" i="7" s="1"/>
  <c r="JGF37" i="7"/>
  <c r="JGX37" i="7"/>
  <c r="JGZ37" i="7" s="1"/>
  <c r="JGV37" i="7"/>
  <c r="JHN37" i="7"/>
  <c r="JHP37" i="7" s="1"/>
  <c r="JHL37" i="7"/>
  <c r="JID37" i="7"/>
  <c r="JIF37" i="7" s="1"/>
  <c r="JIB37" i="7"/>
  <c r="JIT37" i="7"/>
  <c r="JIV37" i="7" s="1"/>
  <c r="JIR37" i="7"/>
  <c r="JJJ37" i="7"/>
  <c r="JJL37" i="7" s="1"/>
  <c r="JJH37" i="7"/>
  <c r="JJZ37" i="7"/>
  <c r="JKB37" i="7" s="1"/>
  <c r="JJX37" i="7"/>
  <c r="JKP37" i="7"/>
  <c r="JKR37" i="7" s="1"/>
  <c r="JKN37" i="7"/>
  <c r="JLF37" i="7"/>
  <c r="JLH37" i="7" s="1"/>
  <c r="JLD37" i="7"/>
  <c r="JLV37" i="7"/>
  <c r="JLX37" i="7" s="1"/>
  <c r="JLT37" i="7"/>
  <c r="JML37" i="7"/>
  <c r="JMN37" i="7" s="1"/>
  <c r="JMJ37" i="7"/>
  <c r="JNB37" i="7"/>
  <c r="JND37" i="7" s="1"/>
  <c r="JMZ37" i="7"/>
  <c r="JNR37" i="7"/>
  <c r="JNT37" i="7" s="1"/>
  <c r="JNP37" i="7"/>
  <c r="JOH37" i="7"/>
  <c r="JOJ37" i="7" s="1"/>
  <c r="JOF37" i="7"/>
  <c r="JOX37" i="7"/>
  <c r="JOZ37" i="7" s="1"/>
  <c r="JOV37" i="7"/>
  <c r="JPN37" i="7"/>
  <c r="JPP37" i="7" s="1"/>
  <c r="JPL37" i="7"/>
  <c r="JQD37" i="7"/>
  <c r="JQF37" i="7" s="1"/>
  <c r="JQB37" i="7"/>
  <c r="JQT37" i="7"/>
  <c r="JQV37" i="7" s="1"/>
  <c r="JQR37" i="7"/>
  <c r="JRJ37" i="7"/>
  <c r="JRL37" i="7" s="1"/>
  <c r="JRH37" i="7"/>
  <c r="JRZ37" i="7"/>
  <c r="JSB37" i="7" s="1"/>
  <c r="JRX37" i="7"/>
  <c r="JSP37" i="7"/>
  <c r="JSR37" i="7" s="1"/>
  <c r="JSN37" i="7"/>
  <c r="JTF37" i="7"/>
  <c r="JTH37" i="7" s="1"/>
  <c r="JTD37" i="7"/>
  <c r="JTV37" i="7"/>
  <c r="JTX37" i="7" s="1"/>
  <c r="JTT37" i="7"/>
  <c r="JUL37" i="7"/>
  <c r="JUN37" i="7" s="1"/>
  <c r="JUJ37" i="7"/>
  <c r="JVB37" i="7"/>
  <c r="JVD37" i="7" s="1"/>
  <c r="JUZ37" i="7"/>
  <c r="JVR37" i="7"/>
  <c r="JVT37" i="7" s="1"/>
  <c r="JVP37" i="7"/>
  <c r="JWH37" i="7"/>
  <c r="JWJ37" i="7" s="1"/>
  <c r="JWF37" i="7"/>
  <c r="JWX37" i="7"/>
  <c r="JWZ37" i="7" s="1"/>
  <c r="JWV37" i="7"/>
  <c r="JXN37" i="7"/>
  <c r="JXP37" i="7" s="1"/>
  <c r="JXL37" i="7"/>
  <c r="JYD37" i="7"/>
  <c r="JYF37" i="7" s="1"/>
  <c r="JYB37" i="7"/>
  <c r="JYT37" i="7"/>
  <c r="JYV37" i="7" s="1"/>
  <c r="JYR37" i="7"/>
  <c r="JZJ37" i="7"/>
  <c r="JZL37" i="7" s="1"/>
  <c r="JZH37" i="7"/>
  <c r="JZZ37" i="7"/>
  <c r="KAB37" i="7" s="1"/>
  <c r="JZX37" i="7"/>
  <c r="KAP37" i="7"/>
  <c r="KAR37" i="7" s="1"/>
  <c r="KAN37" i="7"/>
  <c r="KBF37" i="7"/>
  <c r="KBH37" i="7" s="1"/>
  <c r="KBD37" i="7"/>
  <c r="KBV37" i="7"/>
  <c r="KBX37" i="7" s="1"/>
  <c r="KBT37" i="7"/>
  <c r="KCL37" i="7"/>
  <c r="KCN37" i="7" s="1"/>
  <c r="KCJ37" i="7"/>
  <c r="KDB37" i="7"/>
  <c r="KDD37" i="7" s="1"/>
  <c r="KCZ37" i="7"/>
  <c r="KDR37" i="7"/>
  <c r="KDT37" i="7" s="1"/>
  <c r="KDP37" i="7"/>
  <c r="KEH37" i="7"/>
  <c r="KEJ37" i="7" s="1"/>
  <c r="KEF37" i="7"/>
  <c r="KEX37" i="7"/>
  <c r="KEZ37" i="7" s="1"/>
  <c r="KEV37" i="7"/>
  <c r="KFN37" i="7"/>
  <c r="KFP37" i="7" s="1"/>
  <c r="KFL37" i="7"/>
  <c r="KGD37" i="7"/>
  <c r="KGF37" i="7" s="1"/>
  <c r="KGB37" i="7"/>
  <c r="KGT37" i="7"/>
  <c r="KGV37" i="7" s="1"/>
  <c r="KGR37" i="7"/>
  <c r="KHJ37" i="7"/>
  <c r="KHL37" i="7" s="1"/>
  <c r="KHH37" i="7"/>
  <c r="KHZ37" i="7"/>
  <c r="KIB37" i="7" s="1"/>
  <c r="KHX37" i="7"/>
  <c r="KIP37" i="7"/>
  <c r="KIR37" i="7" s="1"/>
  <c r="KIN37" i="7"/>
  <c r="KJF37" i="7"/>
  <c r="KJH37" i="7" s="1"/>
  <c r="KJD37" i="7"/>
  <c r="KJV37" i="7"/>
  <c r="KJX37" i="7" s="1"/>
  <c r="KJT37" i="7"/>
  <c r="KKL37" i="7"/>
  <c r="KKN37" i="7" s="1"/>
  <c r="KKJ37" i="7"/>
  <c r="KLB37" i="7"/>
  <c r="KLD37" i="7" s="1"/>
  <c r="KKZ37" i="7"/>
  <c r="KLR37" i="7"/>
  <c r="KLT37" i="7" s="1"/>
  <c r="KLP37" i="7"/>
  <c r="KMH37" i="7"/>
  <c r="KMJ37" i="7" s="1"/>
  <c r="KMF37" i="7"/>
  <c r="KMX37" i="7"/>
  <c r="KMZ37" i="7" s="1"/>
  <c r="KMV37" i="7"/>
  <c r="KNN37" i="7"/>
  <c r="KNP37" i="7" s="1"/>
  <c r="KNL37" i="7"/>
  <c r="KOD37" i="7"/>
  <c r="KOF37" i="7" s="1"/>
  <c r="KOB37" i="7"/>
  <c r="KOT37" i="7"/>
  <c r="KOV37" i="7" s="1"/>
  <c r="KOR37" i="7"/>
  <c r="KPJ37" i="7"/>
  <c r="KPL37" i="7" s="1"/>
  <c r="KPH37" i="7"/>
  <c r="KPZ37" i="7"/>
  <c r="KQB37" i="7" s="1"/>
  <c r="KPX37" i="7"/>
  <c r="KQP37" i="7"/>
  <c r="KQR37" i="7" s="1"/>
  <c r="KQN37" i="7"/>
  <c r="KRF37" i="7"/>
  <c r="KRH37" i="7" s="1"/>
  <c r="KRD37" i="7"/>
  <c r="KRV37" i="7"/>
  <c r="KRX37" i="7" s="1"/>
  <c r="KRT37" i="7"/>
  <c r="KSL37" i="7"/>
  <c r="KSN37" i="7" s="1"/>
  <c r="KSJ37" i="7"/>
  <c r="KTB37" i="7"/>
  <c r="KTD37" i="7" s="1"/>
  <c r="KSZ37" i="7"/>
  <c r="KTR37" i="7"/>
  <c r="KTT37" i="7" s="1"/>
  <c r="KTP37" i="7"/>
  <c r="KUH37" i="7"/>
  <c r="KUJ37" i="7" s="1"/>
  <c r="KUF37" i="7"/>
  <c r="KUX37" i="7"/>
  <c r="KUZ37" i="7" s="1"/>
  <c r="KUV37" i="7"/>
  <c r="KVN37" i="7"/>
  <c r="KVP37" i="7" s="1"/>
  <c r="KVL37" i="7"/>
  <c r="KWD37" i="7"/>
  <c r="KWF37" i="7" s="1"/>
  <c r="KWB37" i="7"/>
  <c r="KWT37" i="7"/>
  <c r="KWV37" i="7" s="1"/>
  <c r="KWR37" i="7"/>
  <c r="KXJ37" i="7"/>
  <c r="KXL37" i="7" s="1"/>
  <c r="KXH37" i="7"/>
  <c r="KXZ37" i="7"/>
  <c r="KYB37" i="7" s="1"/>
  <c r="KXX37" i="7"/>
  <c r="KYP37" i="7"/>
  <c r="KYR37" i="7" s="1"/>
  <c r="KYN37" i="7"/>
  <c r="KZF37" i="7"/>
  <c r="KZH37" i="7" s="1"/>
  <c r="KZD37" i="7"/>
  <c r="KZV37" i="7"/>
  <c r="KZX37" i="7" s="1"/>
  <c r="KZT37" i="7"/>
  <c r="LAL37" i="7"/>
  <c r="LAN37" i="7" s="1"/>
  <c r="LAJ37" i="7"/>
  <c r="LBB37" i="7"/>
  <c r="LBD37" i="7" s="1"/>
  <c r="LAZ37" i="7"/>
  <c r="LBR37" i="7"/>
  <c r="LBT37" i="7" s="1"/>
  <c r="LBP37" i="7"/>
  <c r="LCH37" i="7"/>
  <c r="LCJ37" i="7" s="1"/>
  <c r="LCF37" i="7"/>
  <c r="LCX37" i="7"/>
  <c r="LCZ37" i="7" s="1"/>
  <c r="LCV37" i="7"/>
  <c r="LDN37" i="7"/>
  <c r="LDP37" i="7" s="1"/>
  <c r="LDL37" i="7"/>
  <c r="LED37" i="7"/>
  <c r="LEF37" i="7" s="1"/>
  <c r="LEB37" i="7"/>
  <c r="LET37" i="7"/>
  <c r="LEV37" i="7" s="1"/>
  <c r="LER37" i="7"/>
  <c r="LFJ37" i="7"/>
  <c r="LFL37" i="7" s="1"/>
  <c r="LFH37" i="7"/>
  <c r="LFZ37" i="7"/>
  <c r="LGB37" i="7" s="1"/>
  <c r="LFX37" i="7"/>
  <c r="LGP37" i="7"/>
  <c r="LGR37" i="7" s="1"/>
  <c r="LGN37" i="7"/>
  <c r="LHF37" i="7"/>
  <c r="LHH37" i="7" s="1"/>
  <c r="LHD37" i="7"/>
  <c r="LHV37" i="7"/>
  <c r="LHX37" i="7" s="1"/>
  <c r="LHT37" i="7"/>
  <c r="LIL37" i="7"/>
  <c r="LIN37" i="7" s="1"/>
  <c r="LIJ37" i="7"/>
  <c r="LJB37" i="7"/>
  <c r="LJD37" i="7" s="1"/>
  <c r="LIZ37" i="7"/>
  <c r="LJR37" i="7"/>
  <c r="LJT37" i="7" s="1"/>
  <c r="LJP37" i="7"/>
  <c r="LKH37" i="7"/>
  <c r="LKJ37" i="7" s="1"/>
  <c r="LKF37" i="7"/>
  <c r="LKX37" i="7"/>
  <c r="LKZ37" i="7" s="1"/>
  <c r="LKV37" i="7"/>
  <c r="LLN37" i="7"/>
  <c r="LLP37" i="7" s="1"/>
  <c r="LLL37" i="7"/>
  <c r="LMD37" i="7"/>
  <c r="LMF37" i="7" s="1"/>
  <c r="LMB37" i="7"/>
  <c r="LMT37" i="7"/>
  <c r="LMV37" i="7" s="1"/>
  <c r="LMR37" i="7"/>
  <c r="LNJ37" i="7"/>
  <c r="LNL37" i="7" s="1"/>
  <c r="LNH37" i="7"/>
  <c r="LNZ37" i="7"/>
  <c r="LOB37" i="7" s="1"/>
  <c r="LNX37" i="7"/>
  <c r="LOP37" i="7"/>
  <c r="LOR37" i="7" s="1"/>
  <c r="LON37" i="7"/>
  <c r="LPF37" i="7"/>
  <c r="LPH37" i="7" s="1"/>
  <c r="LPD37" i="7"/>
  <c r="LPV37" i="7"/>
  <c r="LPX37" i="7" s="1"/>
  <c r="LPT37" i="7"/>
  <c r="LQL37" i="7"/>
  <c r="LQN37" i="7" s="1"/>
  <c r="LQJ37" i="7"/>
  <c r="LRB37" i="7"/>
  <c r="LRD37" i="7" s="1"/>
  <c r="LQZ37" i="7"/>
  <c r="LRR37" i="7"/>
  <c r="LRT37" i="7" s="1"/>
  <c r="LRP37" i="7"/>
  <c r="LSH37" i="7"/>
  <c r="LSJ37" i="7" s="1"/>
  <c r="LSF37" i="7"/>
  <c r="LSX37" i="7"/>
  <c r="LSZ37" i="7" s="1"/>
  <c r="LSV37" i="7"/>
  <c r="LTN37" i="7"/>
  <c r="LTP37" i="7" s="1"/>
  <c r="LTL37" i="7"/>
  <c r="LUD37" i="7"/>
  <c r="LUF37" i="7" s="1"/>
  <c r="LUB37" i="7"/>
  <c r="LUT37" i="7"/>
  <c r="LUV37" i="7" s="1"/>
  <c r="LUR37" i="7"/>
  <c r="LVJ37" i="7"/>
  <c r="LVL37" i="7" s="1"/>
  <c r="LVH37" i="7"/>
  <c r="LVZ37" i="7"/>
  <c r="LWB37" i="7" s="1"/>
  <c r="LVX37" i="7"/>
  <c r="LWP37" i="7"/>
  <c r="LWR37" i="7" s="1"/>
  <c r="LWN37" i="7"/>
  <c r="LXF37" i="7"/>
  <c r="LXH37" i="7" s="1"/>
  <c r="LXD37" i="7"/>
  <c r="LXV37" i="7"/>
  <c r="LXX37" i="7" s="1"/>
  <c r="LXT37" i="7"/>
  <c r="LYL37" i="7"/>
  <c r="LYN37" i="7" s="1"/>
  <c r="LYJ37" i="7"/>
  <c r="LZB37" i="7"/>
  <c r="LZD37" i="7" s="1"/>
  <c r="LYZ37" i="7"/>
  <c r="LZR37" i="7"/>
  <c r="LZT37" i="7" s="1"/>
  <c r="LZP37" i="7"/>
  <c r="MAH37" i="7"/>
  <c r="MAJ37" i="7" s="1"/>
  <c r="MAF37" i="7"/>
  <c r="MAX37" i="7"/>
  <c r="MAZ37" i="7" s="1"/>
  <c r="MAV37" i="7"/>
  <c r="MBN37" i="7"/>
  <c r="MBP37" i="7" s="1"/>
  <c r="MBL37" i="7"/>
  <c r="MCD37" i="7"/>
  <c r="MCF37" i="7" s="1"/>
  <c r="MCB37" i="7"/>
  <c r="MCT37" i="7"/>
  <c r="MCV37" i="7" s="1"/>
  <c r="MCR37" i="7"/>
  <c r="MDJ37" i="7"/>
  <c r="MDL37" i="7" s="1"/>
  <c r="MDH37" i="7"/>
  <c r="MDZ37" i="7"/>
  <c r="MEB37" i="7" s="1"/>
  <c r="MDX37" i="7"/>
  <c r="MEP37" i="7"/>
  <c r="MER37" i="7" s="1"/>
  <c r="MEN37" i="7"/>
  <c r="MFF37" i="7"/>
  <c r="MFH37" i="7" s="1"/>
  <c r="MFD37" i="7"/>
  <c r="MFV37" i="7"/>
  <c r="MFX37" i="7" s="1"/>
  <c r="MFT37" i="7"/>
  <c r="MGL37" i="7"/>
  <c r="MGN37" i="7" s="1"/>
  <c r="MGJ37" i="7"/>
  <c r="MHB37" i="7"/>
  <c r="MHD37" i="7" s="1"/>
  <c r="MGZ37" i="7"/>
  <c r="MHR37" i="7"/>
  <c r="MHT37" i="7" s="1"/>
  <c r="MHP37" i="7"/>
  <c r="MIH37" i="7"/>
  <c r="MIJ37" i="7" s="1"/>
  <c r="MIF37" i="7"/>
  <c r="MIX37" i="7"/>
  <c r="MIZ37" i="7" s="1"/>
  <c r="MIV37" i="7"/>
  <c r="MJN37" i="7"/>
  <c r="MJP37" i="7" s="1"/>
  <c r="MJL37" i="7"/>
  <c r="MKD37" i="7"/>
  <c r="MKF37" i="7" s="1"/>
  <c r="MKB37" i="7"/>
  <c r="MKT37" i="7"/>
  <c r="MKV37" i="7" s="1"/>
  <c r="MKR37" i="7"/>
  <c r="MLJ37" i="7"/>
  <c r="MLL37" i="7" s="1"/>
  <c r="MLH37" i="7"/>
  <c r="MLZ37" i="7"/>
  <c r="MMB37" i="7" s="1"/>
  <c r="MLX37" i="7"/>
  <c r="MMP37" i="7"/>
  <c r="MMR37" i="7" s="1"/>
  <c r="MMN37" i="7"/>
  <c r="MNF37" i="7"/>
  <c r="MNH37" i="7" s="1"/>
  <c r="MND37" i="7"/>
  <c r="MNV37" i="7"/>
  <c r="MNX37" i="7" s="1"/>
  <c r="MNT37" i="7"/>
  <c r="MOL37" i="7"/>
  <c r="MON37" i="7" s="1"/>
  <c r="MOJ37" i="7"/>
  <c r="MPB37" i="7"/>
  <c r="MPD37" i="7" s="1"/>
  <c r="MOZ37" i="7"/>
  <c r="MPR37" i="7"/>
  <c r="MPT37" i="7" s="1"/>
  <c r="MPP37" i="7"/>
  <c r="MQH37" i="7"/>
  <c r="MQJ37" i="7" s="1"/>
  <c r="MQF37" i="7"/>
  <c r="MQX37" i="7"/>
  <c r="MQZ37" i="7" s="1"/>
  <c r="MQV37" i="7"/>
  <c r="MRN37" i="7"/>
  <c r="MRP37" i="7" s="1"/>
  <c r="MRL37" i="7"/>
  <c r="MSD37" i="7"/>
  <c r="MSF37" i="7" s="1"/>
  <c r="MSB37" i="7"/>
  <c r="MST37" i="7"/>
  <c r="MSV37" i="7" s="1"/>
  <c r="MSR37" i="7"/>
  <c r="MTJ37" i="7"/>
  <c r="MTL37" i="7" s="1"/>
  <c r="MTH37" i="7"/>
  <c r="MTZ37" i="7"/>
  <c r="MUB37" i="7" s="1"/>
  <c r="MTX37" i="7"/>
  <c r="MUP37" i="7"/>
  <c r="MUR37" i="7" s="1"/>
  <c r="MUN37" i="7"/>
  <c r="MVF37" i="7"/>
  <c r="MVH37" i="7" s="1"/>
  <c r="MVD37" i="7"/>
  <c r="MVV37" i="7"/>
  <c r="MVX37" i="7" s="1"/>
  <c r="MVT37" i="7"/>
  <c r="MWL37" i="7"/>
  <c r="MWN37" i="7" s="1"/>
  <c r="MWJ37" i="7"/>
  <c r="MXB37" i="7"/>
  <c r="MXD37" i="7" s="1"/>
  <c r="MWZ37" i="7"/>
  <c r="MXR37" i="7"/>
  <c r="MXT37" i="7" s="1"/>
  <c r="MXP37" i="7"/>
  <c r="MYH37" i="7"/>
  <c r="MYJ37" i="7" s="1"/>
  <c r="MYF37" i="7"/>
  <c r="MYX37" i="7"/>
  <c r="MYZ37" i="7" s="1"/>
  <c r="MYV37" i="7"/>
  <c r="MZN37" i="7"/>
  <c r="MZP37" i="7" s="1"/>
  <c r="MZL37" i="7"/>
  <c r="NAD37" i="7"/>
  <c r="NAF37" i="7" s="1"/>
  <c r="NAB37" i="7"/>
  <c r="NAT37" i="7"/>
  <c r="NAV37" i="7" s="1"/>
  <c r="NAR37" i="7"/>
  <c r="NBJ37" i="7"/>
  <c r="NBL37" i="7" s="1"/>
  <c r="NBH37" i="7"/>
  <c r="NBZ37" i="7"/>
  <c r="NCB37" i="7" s="1"/>
  <c r="NBX37" i="7"/>
  <c r="NCP37" i="7"/>
  <c r="NCR37" i="7" s="1"/>
  <c r="NCN37" i="7"/>
  <c r="NDF37" i="7"/>
  <c r="NDH37" i="7" s="1"/>
  <c r="NDD37" i="7"/>
  <c r="NDV37" i="7"/>
  <c r="NDX37" i="7" s="1"/>
  <c r="NDT37" i="7"/>
  <c r="NEL37" i="7"/>
  <c r="NEN37" i="7" s="1"/>
  <c r="NEJ37" i="7"/>
  <c r="NFB37" i="7"/>
  <c r="NFD37" i="7" s="1"/>
  <c r="NEZ37" i="7"/>
  <c r="NFR37" i="7"/>
  <c r="NFT37" i="7" s="1"/>
  <c r="NFP37" i="7"/>
  <c r="NGH37" i="7"/>
  <c r="NGJ37" i="7" s="1"/>
  <c r="NGF37" i="7"/>
  <c r="NGX37" i="7"/>
  <c r="NGZ37" i="7" s="1"/>
  <c r="NGV37" i="7"/>
  <c r="NHN37" i="7"/>
  <c r="NHP37" i="7" s="1"/>
  <c r="NHL37" i="7"/>
  <c r="NID37" i="7"/>
  <c r="NIF37" i="7" s="1"/>
  <c r="NIB37" i="7"/>
  <c r="NIT37" i="7"/>
  <c r="NIV37" i="7" s="1"/>
  <c r="NIR37" i="7"/>
  <c r="NJJ37" i="7"/>
  <c r="NJL37" i="7" s="1"/>
  <c r="NJH37" i="7"/>
  <c r="NJZ37" i="7"/>
  <c r="NKB37" i="7" s="1"/>
  <c r="NJX37" i="7"/>
  <c r="NKP37" i="7"/>
  <c r="NKR37" i="7" s="1"/>
  <c r="NKN37" i="7"/>
  <c r="NLF37" i="7"/>
  <c r="NLH37" i="7" s="1"/>
  <c r="NLD37" i="7"/>
  <c r="NLV37" i="7"/>
  <c r="NLX37" i="7" s="1"/>
  <c r="NLT37" i="7"/>
  <c r="NML37" i="7"/>
  <c r="NMN37" i="7" s="1"/>
  <c r="NMJ37" i="7"/>
  <c r="NNB37" i="7"/>
  <c r="NND37" i="7" s="1"/>
  <c r="NMZ37" i="7"/>
  <c r="NNR37" i="7"/>
  <c r="NNT37" i="7" s="1"/>
  <c r="NNP37" i="7"/>
  <c r="NOH37" i="7"/>
  <c r="NOJ37" i="7" s="1"/>
  <c r="NOF37" i="7"/>
  <c r="NOX37" i="7"/>
  <c r="NOZ37" i="7" s="1"/>
  <c r="NOV37" i="7"/>
  <c r="NPN37" i="7"/>
  <c r="NPP37" i="7" s="1"/>
  <c r="NPL37" i="7"/>
  <c r="NQD37" i="7"/>
  <c r="NQF37" i="7" s="1"/>
  <c r="NQB37" i="7"/>
  <c r="NQT37" i="7"/>
  <c r="NQV37" i="7" s="1"/>
  <c r="NQR37" i="7"/>
  <c r="NRJ37" i="7"/>
  <c r="NRL37" i="7" s="1"/>
  <c r="NRH37" i="7"/>
  <c r="NRZ37" i="7"/>
  <c r="NSB37" i="7" s="1"/>
  <c r="NRX37" i="7"/>
  <c r="NSP37" i="7"/>
  <c r="NSR37" i="7" s="1"/>
  <c r="NSN37" i="7"/>
  <c r="NTF37" i="7"/>
  <c r="NTH37" i="7" s="1"/>
  <c r="NTD37" i="7"/>
  <c r="NTV37" i="7"/>
  <c r="NTX37" i="7" s="1"/>
  <c r="NTT37" i="7"/>
  <c r="NUL37" i="7"/>
  <c r="NUN37" i="7" s="1"/>
  <c r="NUJ37" i="7"/>
  <c r="NVB37" i="7"/>
  <c r="NVD37" i="7" s="1"/>
  <c r="NUZ37" i="7"/>
  <c r="NVR37" i="7"/>
  <c r="NVT37" i="7" s="1"/>
  <c r="NVP37" i="7"/>
  <c r="NWH37" i="7"/>
  <c r="NWJ37" i="7" s="1"/>
  <c r="NWF37" i="7"/>
  <c r="NWX37" i="7"/>
  <c r="NWZ37" i="7" s="1"/>
  <c r="NWV37" i="7"/>
  <c r="NXN37" i="7"/>
  <c r="NXP37" i="7" s="1"/>
  <c r="NXL37" i="7"/>
  <c r="NYD37" i="7"/>
  <c r="NYF37" i="7" s="1"/>
  <c r="NYB37" i="7"/>
  <c r="NYT37" i="7"/>
  <c r="NYV37" i="7" s="1"/>
  <c r="NYR37" i="7"/>
  <c r="NZJ37" i="7"/>
  <c r="NZL37" i="7" s="1"/>
  <c r="NZH37" i="7"/>
  <c r="NZZ37" i="7"/>
  <c r="OAB37" i="7" s="1"/>
  <c r="NZX37" i="7"/>
  <c r="OAP37" i="7"/>
  <c r="OAR37" i="7" s="1"/>
  <c r="OAN37" i="7"/>
  <c r="OBF37" i="7"/>
  <c r="OBH37" i="7" s="1"/>
  <c r="OBD37" i="7"/>
  <c r="OBV37" i="7"/>
  <c r="OBX37" i="7" s="1"/>
  <c r="OBT37" i="7"/>
  <c r="OCL37" i="7"/>
  <c r="OCN37" i="7" s="1"/>
  <c r="OCJ37" i="7"/>
  <c r="ODB37" i="7"/>
  <c r="ODD37" i="7" s="1"/>
  <c r="OCZ37" i="7"/>
  <c r="ODR37" i="7"/>
  <c r="ODT37" i="7" s="1"/>
  <c r="ODP37" i="7"/>
  <c r="OEH37" i="7"/>
  <c r="OEJ37" i="7" s="1"/>
  <c r="OEF37" i="7"/>
  <c r="OEX37" i="7"/>
  <c r="OEZ37" i="7" s="1"/>
  <c r="OEV37" i="7"/>
  <c r="OFN37" i="7"/>
  <c r="OFP37" i="7" s="1"/>
  <c r="OFL37" i="7"/>
  <c r="OGD37" i="7"/>
  <c r="OGF37" i="7" s="1"/>
  <c r="OGB37" i="7"/>
  <c r="OGT37" i="7"/>
  <c r="OGV37" i="7" s="1"/>
  <c r="OGR37" i="7"/>
  <c r="OHJ37" i="7"/>
  <c r="OHL37" i="7" s="1"/>
  <c r="OHH37" i="7"/>
  <c r="OHZ37" i="7"/>
  <c r="OIB37" i="7" s="1"/>
  <c r="OHX37" i="7"/>
  <c r="OIP37" i="7"/>
  <c r="OIR37" i="7" s="1"/>
  <c r="OIN37" i="7"/>
  <c r="OJF37" i="7"/>
  <c r="OJH37" i="7" s="1"/>
  <c r="OJD37" i="7"/>
  <c r="OJV37" i="7"/>
  <c r="OJX37" i="7" s="1"/>
  <c r="OJT37" i="7"/>
  <c r="OKL37" i="7"/>
  <c r="OKN37" i="7" s="1"/>
  <c r="OKJ37" i="7"/>
  <c r="OLB37" i="7"/>
  <c r="OLD37" i="7" s="1"/>
  <c r="OKZ37" i="7"/>
  <c r="OLR37" i="7"/>
  <c r="OLT37" i="7" s="1"/>
  <c r="OLP37" i="7"/>
  <c r="OMH37" i="7"/>
  <c r="OMJ37" i="7" s="1"/>
  <c r="OMF37" i="7"/>
  <c r="OMX37" i="7"/>
  <c r="OMZ37" i="7" s="1"/>
  <c r="OMV37" i="7"/>
  <c r="ONN37" i="7"/>
  <c r="ONP37" i="7" s="1"/>
  <c r="ONL37" i="7"/>
  <c r="OOD37" i="7"/>
  <c r="OOF37" i="7" s="1"/>
  <c r="OOB37" i="7"/>
  <c r="OOT37" i="7"/>
  <c r="OOV37" i="7" s="1"/>
  <c r="OOR37" i="7"/>
  <c r="OPJ37" i="7"/>
  <c r="OPL37" i="7" s="1"/>
  <c r="OPH37" i="7"/>
  <c r="OPZ37" i="7"/>
  <c r="OQB37" i="7" s="1"/>
  <c r="OPX37" i="7"/>
  <c r="OQP37" i="7"/>
  <c r="OQR37" i="7" s="1"/>
  <c r="OQN37" i="7"/>
  <c r="ORF37" i="7"/>
  <c r="ORH37" i="7" s="1"/>
  <c r="ORD37" i="7"/>
  <c r="ORV37" i="7"/>
  <c r="ORX37" i="7" s="1"/>
  <c r="ORT37" i="7"/>
  <c r="OSL37" i="7"/>
  <c r="OSN37" i="7" s="1"/>
  <c r="OSJ37" i="7"/>
  <c r="OTB37" i="7"/>
  <c r="OTD37" i="7" s="1"/>
  <c r="OSZ37" i="7"/>
  <c r="OTR37" i="7"/>
  <c r="OTT37" i="7" s="1"/>
  <c r="OTP37" i="7"/>
  <c r="OUH37" i="7"/>
  <c r="OUJ37" i="7" s="1"/>
  <c r="OUF37" i="7"/>
  <c r="OUX37" i="7"/>
  <c r="OUZ37" i="7" s="1"/>
  <c r="OUV37" i="7"/>
  <c r="OVN37" i="7"/>
  <c r="OVP37" i="7" s="1"/>
  <c r="OVL37" i="7"/>
  <c r="OWD37" i="7"/>
  <c r="OWF37" i="7" s="1"/>
  <c r="OWB37" i="7"/>
  <c r="OWT37" i="7"/>
  <c r="OWV37" i="7" s="1"/>
  <c r="OWR37" i="7"/>
  <c r="OXJ37" i="7"/>
  <c r="OXL37" i="7" s="1"/>
  <c r="OXH37" i="7"/>
  <c r="OXZ37" i="7"/>
  <c r="OYB37" i="7" s="1"/>
  <c r="OXX37" i="7"/>
  <c r="OYP37" i="7"/>
  <c r="OYR37" i="7" s="1"/>
  <c r="OYN37" i="7"/>
  <c r="OZF37" i="7"/>
  <c r="OZH37" i="7" s="1"/>
  <c r="OZD37" i="7"/>
  <c r="OZV37" i="7"/>
  <c r="OZX37" i="7" s="1"/>
  <c r="OZT37" i="7"/>
  <c r="PAL37" i="7"/>
  <c r="PAN37" i="7" s="1"/>
  <c r="PAJ37" i="7"/>
  <c r="PBB37" i="7"/>
  <c r="PBD37" i="7" s="1"/>
  <c r="PAZ37" i="7"/>
  <c r="PBR37" i="7"/>
  <c r="PBT37" i="7" s="1"/>
  <c r="PBP37" i="7"/>
  <c r="PCH37" i="7"/>
  <c r="PCJ37" i="7" s="1"/>
  <c r="PCF37" i="7"/>
  <c r="PCX37" i="7"/>
  <c r="PCZ37" i="7" s="1"/>
  <c r="PCV37" i="7"/>
  <c r="PDN37" i="7"/>
  <c r="PDP37" i="7" s="1"/>
  <c r="PDL37" i="7"/>
  <c r="PED37" i="7"/>
  <c r="PEF37" i="7" s="1"/>
  <c r="PEB37" i="7"/>
  <c r="PET37" i="7"/>
  <c r="PEV37" i="7" s="1"/>
  <c r="PER37" i="7"/>
  <c r="PFJ37" i="7"/>
  <c r="PFL37" i="7" s="1"/>
  <c r="PFH37" i="7"/>
  <c r="PFZ37" i="7"/>
  <c r="PGB37" i="7" s="1"/>
  <c r="PFX37" i="7"/>
  <c r="PGP37" i="7"/>
  <c r="PGR37" i="7" s="1"/>
  <c r="PGN37" i="7"/>
  <c r="PHF37" i="7"/>
  <c r="PHH37" i="7" s="1"/>
  <c r="PHD37" i="7"/>
  <c r="E38" i="7"/>
  <c r="HU38" i="7"/>
  <c r="IK38" i="7"/>
  <c r="JA38" i="7"/>
  <c r="JQ38" i="7"/>
  <c r="KG38" i="7"/>
  <c r="KW38" i="7"/>
  <c r="LM38" i="7"/>
  <c r="MC38" i="7"/>
  <c r="MS38" i="7"/>
  <c r="NI38" i="7"/>
  <c r="NY38" i="7"/>
  <c r="OO38" i="7"/>
  <c r="PE38" i="7"/>
  <c r="PU38" i="7"/>
  <c r="QK38" i="7"/>
  <c r="RA38" i="7"/>
  <c r="RQ38" i="7"/>
  <c r="SG38" i="7"/>
  <c r="SW38" i="7"/>
  <c r="TM38" i="7"/>
  <c r="UC38" i="7"/>
  <c r="US38" i="7"/>
  <c r="VI38" i="7"/>
  <c r="VY38" i="7"/>
  <c r="WO38" i="7"/>
  <c r="XE38" i="7"/>
  <c r="XU38" i="7"/>
  <c r="YK38" i="7"/>
  <c r="ZA38" i="7"/>
  <c r="ZQ38" i="7"/>
  <c r="AAG38" i="7"/>
  <c r="AAW38" i="7"/>
  <c r="ABM38" i="7"/>
  <c r="ACC38" i="7"/>
  <c r="ACS38" i="7"/>
  <c r="ADI38" i="7"/>
  <c r="ADY38" i="7"/>
  <c r="AEO38" i="7"/>
  <c r="AFE38" i="7"/>
  <c r="AFU38" i="7"/>
  <c r="AGK38" i="7"/>
  <c r="AHA38" i="7"/>
  <c r="AHQ38" i="7"/>
  <c r="AIG38" i="7"/>
  <c r="AIW38" i="7"/>
  <c r="AJM38" i="7"/>
  <c r="AKC38" i="7"/>
  <c r="AKS38" i="7"/>
  <c r="ALI38" i="7"/>
  <c r="ALY38" i="7"/>
  <c r="AMO38" i="7"/>
  <c r="ANE38" i="7"/>
  <c r="ANU38" i="7"/>
  <c r="AOK38" i="7"/>
  <c r="APA38" i="7"/>
  <c r="APQ38" i="7"/>
  <c r="AQG38" i="7"/>
  <c r="AQW38" i="7"/>
  <c r="ARM38" i="7"/>
  <c r="ASC38" i="7"/>
  <c r="ASS38" i="7"/>
  <c r="ATI38" i="7"/>
  <c r="ATY38" i="7"/>
  <c r="AUO38" i="7"/>
  <c r="AVE38" i="7"/>
  <c r="AVU38" i="7"/>
  <c r="AWK38" i="7"/>
  <c r="AXA38" i="7"/>
  <c r="AXQ38" i="7"/>
  <c r="AYG38" i="7"/>
  <c r="AYW38" i="7"/>
  <c r="AZM38" i="7"/>
  <c r="BAC38" i="7"/>
  <c r="BAS38" i="7"/>
  <c r="BBI38" i="7"/>
  <c r="BBY38" i="7"/>
  <c r="BCO38" i="7"/>
  <c r="BDE38" i="7"/>
  <c r="BDU38" i="7"/>
  <c r="BEK38" i="7"/>
  <c r="BFA38" i="7"/>
  <c r="BFQ38" i="7"/>
  <c r="BGG38" i="7"/>
  <c r="BGW38" i="7"/>
  <c r="BHM38" i="7"/>
  <c r="BIC38" i="7"/>
  <c r="BIS38" i="7"/>
  <c r="BJI38" i="7"/>
  <c r="BJY38" i="7"/>
  <c r="BKO38" i="7"/>
  <c r="BLE38" i="7"/>
  <c r="BLU38" i="7"/>
  <c r="BMK38" i="7"/>
  <c r="BNA38" i="7"/>
  <c r="BNQ38" i="7"/>
  <c r="BOG38" i="7"/>
  <c r="BOW38" i="7"/>
  <c r="BPM38" i="7"/>
  <c r="BQC38" i="7"/>
  <c r="BQS38" i="7"/>
  <c r="BRI38" i="7"/>
  <c r="BRY38" i="7"/>
  <c r="BSO38" i="7"/>
  <c r="BTE38" i="7"/>
  <c r="BTU38" i="7"/>
  <c r="BUK38" i="7"/>
  <c r="BVA38" i="7"/>
  <c r="BVQ38" i="7"/>
  <c r="BWG38" i="7"/>
  <c r="BWW38" i="7"/>
  <c r="BXM38" i="7"/>
  <c r="BYC38" i="7"/>
  <c r="BYS38" i="7"/>
  <c r="BZI38" i="7"/>
  <c r="BZY38" i="7"/>
  <c r="CAO38" i="7"/>
  <c r="CBE38" i="7"/>
  <c r="CBU38" i="7"/>
  <c r="CCK38" i="7"/>
  <c r="CDA38" i="7"/>
  <c r="CDQ38" i="7"/>
  <c r="CEG38" i="7"/>
  <c r="CEW38" i="7"/>
  <c r="CFM38" i="7"/>
  <c r="CGC38" i="7"/>
  <c r="CGS38" i="7"/>
  <c r="CHI38" i="7"/>
  <c r="CHY38" i="7"/>
  <c r="CIO38" i="7"/>
  <c r="CJE38" i="7"/>
  <c r="CJU38" i="7"/>
  <c r="CKK38" i="7"/>
  <c r="CLA38" i="7"/>
  <c r="CLQ38" i="7"/>
  <c r="CMG38" i="7"/>
  <c r="CMW38" i="7"/>
  <c r="CNM38" i="7"/>
  <c r="COC38" i="7"/>
  <c r="COS38" i="7"/>
  <c r="CPI38" i="7"/>
  <c r="CPY38" i="7"/>
  <c r="CQO38" i="7"/>
  <c r="CRE38" i="7"/>
  <c r="CRU38" i="7"/>
  <c r="CSK38" i="7"/>
  <c r="CTA38" i="7"/>
  <c r="CTQ38" i="7"/>
  <c r="CUG38" i="7"/>
  <c r="CUW38" i="7"/>
  <c r="CVM38" i="7"/>
  <c r="CWC38" i="7"/>
  <c r="CWS38" i="7"/>
  <c r="CXI38" i="7"/>
  <c r="CXY38" i="7"/>
  <c r="CYO38" i="7"/>
  <c r="CZE38" i="7"/>
  <c r="CZU38" i="7"/>
  <c r="DAK38" i="7"/>
  <c r="DBA38" i="7"/>
  <c r="DBQ38" i="7"/>
  <c r="DCG38" i="7"/>
  <c r="DCW38" i="7"/>
  <c r="DDM38" i="7"/>
  <c r="DEC38" i="7"/>
  <c r="DES38" i="7"/>
  <c r="DFI38" i="7"/>
  <c r="DFY38" i="7"/>
  <c r="DGO38" i="7"/>
  <c r="DHE38" i="7"/>
  <c r="DHU38" i="7"/>
  <c r="DIK38" i="7"/>
  <c r="DJA38" i="7"/>
  <c r="DJQ38" i="7"/>
  <c r="DKG38" i="7"/>
  <c r="DKW38" i="7"/>
  <c r="DLM38" i="7"/>
  <c r="DMC38" i="7"/>
  <c r="DMS38" i="7"/>
  <c r="DNI38" i="7"/>
  <c r="DNY38" i="7"/>
  <c r="DOO38" i="7"/>
  <c r="DPE38" i="7"/>
  <c r="DPU38" i="7"/>
  <c r="DQK38" i="7"/>
  <c r="DRA38" i="7"/>
  <c r="DRQ38" i="7"/>
  <c r="DSG38" i="7"/>
  <c r="DSW38" i="7"/>
  <c r="DTM38" i="7"/>
  <c r="DUC38" i="7"/>
  <c r="DUS38" i="7"/>
  <c r="DVI38" i="7"/>
  <c r="DVY38" i="7"/>
  <c r="DWO38" i="7"/>
  <c r="DXE38" i="7"/>
  <c r="DXU38" i="7"/>
  <c r="DYK38" i="7"/>
  <c r="DZA38" i="7"/>
  <c r="DZQ38" i="7"/>
  <c r="EAG38" i="7"/>
  <c r="EAW38" i="7"/>
  <c r="EBM38" i="7"/>
  <c r="ECC38" i="7"/>
  <c r="ECS38" i="7"/>
  <c r="EDI38" i="7"/>
  <c r="EDY38" i="7"/>
  <c r="EEO38" i="7"/>
  <c r="EFE38" i="7"/>
  <c r="EFU38" i="7"/>
  <c r="EGK38" i="7"/>
  <c r="EHA38" i="7"/>
  <c r="EHQ38" i="7"/>
  <c r="EIG38" i="7"/>
  <c r="EIW38" i="7"/>
  <c r="EJM38" i="7"/>
  <c r="EKC38" i="7"/>
  <c r="EKS38" i="7"/>
  <c r="ELI38" i="7"/>
  <c r="ELY38" i="7"/>
  <c r="EMO38" i="7"/>
  <c r="ENE38" i="7"/>
  <c r="ENU38" i="7"/>
  <c r="EOK38" i="7"/>
  <c r="EPA38" i="7"/>
  <c r="EPQ38" i="7"/>
  <c r="EQG38" i="7"/>
  <c r="EQW38" i="7"/>
  <c r="ERM38" i="7"/>
  <c r="ESC38" i="7"/>
  <c r="ESS38" i="7"/>
  <c r="ETI38" i="7"/>
  <c r="ETY38" i="7"/>
  <c r="EUO38" i="7"/>
  <c r="EVE38" i="7"/>
  <c r="EVU38" i="7"/>
  <c r="EWK38" i="7"/>
  <c r="EXA38" i="7"/>
  <c r="EXQ38" i="7"/>
  <c r="EYG38" i="7"/>
  <c r="EYW38" i="7"/>
  <c r="EZM38" i="7"/>
  <c r="FAC38" i="7"/>
  <c r="FAS38" i="7"/>
  <c r="FBI38" i="7"/>
  <c r="FBY38" i="7"/>
  <c r="FCO38" i="7"/>
  <c r="FDE38" i="7"/>
  <c r="FDU38" i="7"/>
  <c r="FEK38" i="7"/>
  <c r="FFA38" i="7"/>
  <c r="FFQ38" i="7"/>
  <c r="FGG38" i="7"/>
  <c r="FGW38" i="7"/>
  <c r="FHM38" i="7"/>
  <c r="FIC38" i="7"/>
  <c r="FIS38" i="7"/>
  <c r="FJI38" i="7"/>
  <c r="FJY38" i="7"/>
  <c r="FKO38" i="7"/>
  <c r="FLE38" i="7"/>
  <c r="FLU38" i="7"/>
  <c r="FMK38" i="7"/>
  <c r="FNA38" i="7"/>
  <c r="FNQ38" i="7"/>
  <c r="FOG38" i="7"/>
  <c r="FOW38" i="7"/>
  <c r="FPM38" i="7"/>
  <c r="FQC38" i="7"/>
  <c r="FQS38" i="7"/>
  <c r="FRI38" i="7"/>
  <c r="FRY38" i="7"/>
  <c r="FSO38" i="7"/>
  <c r="FTE38" i="7"/>
  <c r="FTU38" i="7"/>
  <c r="FUK38" i="7"/>
  <c r="FVA38" i="7"/>
  <c r="FVQ38" i="7"/>
  <c r="FWG38" i="7"/>
  <c r="FWW38" i="7"/>
  <c r="FXM38" i="7"/>
  <c r="FYC38" i="7"/>
  <c r="FYS38" i="7"/>
  <c r="FZI38" i="7"/>
  <c r="FZY38" i="7"/>
  <c r="GAO38" i="7"/>
  <c r="GBE38" i="7"/>
  <c r="GBU38" i="7"/>
  <c r="GCK38" i="7"/>
  <c r="GDA38" i="7"/>
  <c r="GDQ38" i="7"/>
  <c r="GEG38" i="7"/>
  <c r="GEW38" i="7"/>
  <c r="GFM38" i="7"/>
  <c r="GGC38" i="7"/>
  <c r="GGS38" i="7"/>
  <c r="GHI38" i="7"/>
  <c r="GHY38" i="7"/>
  <c r="GIO38" i="7"/>
  <c r="GJE38" i="7"/>
  <c r="GJU38" i="7"/>
  <c r="GKK38" i="7"/>
  <c r="GLA38" i="7"/>
  <c r="GLQ38" i="7"/>
  <c r="GMG38" i="7"/>
  <c r="GMW38" i="7"/>
  <c r="GNM38" i="7"/>
  <c r="GOC38" i="7"/>
  <c r="GOS38" i="7"/>
  <c r="GPI38" i="7"/>
  <c r="GPY38" i="7"/>
  <c r="GQO38" i="7"/>
  <c r="GRE38" i="7"/>
  <c r="GRU38" i="7"/>
  <c r="GSK38" i="7"/>
  <c r="GTA38" i="7"/>
  <c r="GTQ38" i="7"/>
  <c r="GUG38" i="7"/>
  <c r="GUW38" i="7"/>
  <c r="GVM38" i="7"/>
  <c r="GWC38" i="7"/>
  <c r="GWS38" i="7"/>
  <c r="GXI38" i="7"/>
  <c r="GXY38" i="7"/>
  <c r="GYO38" i="7"/>
  <c r="GZE38" i="7"/>
  <c r="GZU38" i="7"/>
  <c r="HAK38" i="7"/>
  <c r="HBA38" i="7"/>
  <c r="HBQ38" i="7"/>
  <c r="HCG38" i="7"/>
  <c r="HCW38" i="7"/>
  <c r="HDM38" i="7"/>
  <c r="HEC38" i="7"/>
  <c r="HES38" i="7"/>
  <c r="HFI38" i="7"/>
  <c r="HFY38" i="7"/>
  <c r="HGO38" i="7"/>
  <c r="HHE38" i="7"/>
  <c r="HHU38" i="7"/>
  <c r="HIK38" i="7"/>
  <c r="HJA38" i="7"/>
  <c r="HJQ38" i="7"/>
  <c r="HKG38" i="7"/>
  <c r="HKW38" i="7"/>
  <c r="HLM38" i="7"/>
  <c r="HMC38" i="7"/>
  <c r="HMS38" i="7"/>
  <c r="HNI38" i="7"/>
  <c r="HNY38" i="7"/>
  <c r="HOO38" i="7"/>
  <c r="HPE38" i="7"/>
  <c r="HPU38" i="7"/>
  <c r="HQK38" i="7"/>
  <c r="HRA38" i="7"/>
  <c r="HRQ38" i="7"/>
  <c r="HSG38" i="7"/>
  <c r="HSW38" i="7"/>
  <c r="HTM38" i="7"/>
  <c r="HUC38" i="7"/>
  <c r="HUS38" i="7"/>
  <c r="HVI38" i="7"/>
  <c r="HVY38" i="7"/>
  <c r="HWO38" i="7"/>
  <c r="HXE38" i="7"/>
  <c r="HXU38" i="7"/>
  <c r="HYK38" i="7"/>
  <c r="HZA38" i="7"/>
  <c r="HZQ38" i="7"/>
  <c r="IAG38" i="7"/>
  <c r="IAW38" i="7"/>
  <c r="IBM38" i="7"/>
  <c r="ICC38" i="7"/>
  <c r="ICS38" i="7"/>
  <c r="IDI38" i="7"/>
  <c r="IDY38" i="7"/>
  <c r="IEO38" i="7"/>
  <c r="IFE38" i="7"/>
  <c r="IFU38" i="7"/>
  <c r="IGK38" i="7"/>
  <c r="IHA38" i="7"/>
  <c r="IHQ38" i="7"/>
  <c r="IIG38" i="7"/>
  <c r="IIW38" i="7"/>
  <c r="IJM38" i="7"/>
  <c r="IKC38" i="7"/>
  <c r="IKS38" i="7"/>
  <c r="ILI38" i="7"/>
  <c r="ILY38" i="7"/>
  <c r="IMO38" i="7"/>
  <c r="INE38" i="7"/>
  <c r="INU38" i="7"/>
  <c r="IOK38" i="7"/>
  <c r="IPA38" i="7"/>
  <c r="IPQ38" i="7"/>
  <c r="IQG38" i="7"/>
  <c r="IQW38" i="7"/>
  <c r="IRM38" i="7"/>
  <c r="ISC38" i="7"/>
  <c r="ISS38" i="7"/>
  <c r="ITI38" i="7"/>
  <c r="ITY38" i="7"/>
  <c r="IUO38" i="7"/>
  <c r="IVE38" i="7"/>
  <c r="IVU38" i="7"/>
  <c r="IWK38" i="7"/>
  <c r="IXA38" i="7"/>
  <c r="IXQ38" i="7"/>
  <c r="IYG38" i="7"/>
  <c r="IYW38" i="7"/>
  <c r="IZM38" i="7"/>
  <c r="JAC38" i="7"/>
  <c r="JAS38" i="7"/>
  <c r="JBI38" i="7"/>
  <c r="JBY38" i="7"/>
  <c r="JCO38" i="7"/>
  <c r="JDE38" i="7"/>
  <c r="JDU38" i="7"/>
  <c r="JEK38" i="7"/>
  <c r="JFA38" i="7"/>
  <c r="JFQ38" i="7"/>
  <c r="JGG38" i="7"/>
  <c r="JGW38" i="7"/>
  <c r="JHM38" i="7"/>
  <c r="JIC38" i="7"/>
  <c r="JIS38" i="7"/>
  <c r="JJI38" i="7"/>
  <c r="JJY38" i="7"/>
  <c r="JKO38" i="7"/>
  <c r="JLE38" i="7"/>
  <c r="JLU38" i="7"/>
  <c r="JMK38" i="7"/>
  <c r="JNA38" i="7"/>
  <c r="JNQ38" i="7"/>
  <c r="JOG38" i="7"/>
  <c r="JOW38" i="7"/>
  <c r="JPM38" i="7"/>
  <c r="JQC38" i="7"/>
  <c r="JQS38" i="7"/>
  <c r="JRI38" i="7"/>
  <c r="JRY38" i="7"/>
  <c r="JSO38" i="7"/>
  <c r="JTE38" i="7"/>
  <c r="JTU38" i="7"/>
  <c r="JUK38" i="7"/>
  <c r="JVA38" i="7"/>
  <c r="JVQ38" i="7"/>
  <c r="JWG38" i="7"/>
  <c r="JWW38" i="7"/>
  <c r="JXM38" i="7"/>
  <c r="JYC38" i="7"/>
  <c r="JYS38" i="7"/>
  <c r="JZI38" i="7"/>
  <c r="JZY38" i="7"/>
  <c r="KAO38" i="7"/>
  <c r="KBE38" i="7"/>
  <c r="KBU38" i="7"/>
  <c r="KCK38" i="7"/>
  <c r="KDA38" i="7"/>
  <c r="KDQ38" i="7"/>
  <c r="KEG38" i="7"/>
  <c r="KEW38" i="7"/>
  <c r="KFM38" i="7"/>
  <c r="KGC38" i="7"/>
  <c r="KGS38" i="7"/>
  <c r="KHI38" i="7"/>
  <c r="KHY38" i="7"/>
  <c r="KIO38" i="7"/>
  <c r="KJE38" i="7"/>
  <c r="KJU38" i="7"/>
  <c r="KKK38" i="7"/>
  <c r="KLA38" i="7"/>
  <c r="KLQ38" i="7"/>
  <c r="KMG38" i="7"/>
  <c r="KMW38" i="7"/>
  <c r="KNM38" i="7"/>
  <c r="KOC38" i="7"/>
  <c r="KOS38" i="7"/>
  <c r="KPI38" i="7"/>
  <c r="KPY38" i="7"/>
  <c r="KQO38" i="7"/>
  <c r="KRE38" i="7"/>
  <c r="KRU38" i="7"/>
  <c r="KSK38" i="7"/>
  <c r="KTA38" i="7"/>
  <c r="KTQ38" i="7"/>
  <c r="KUG38" i="7"/>
  <c r="KUW38" i="7"/>
  <c r="KVM38" i="7"/>
  <c r="KWC38" i="7"/>
  <c r="KWS38" i="7"/>
  <c r="KXI38" i="7"/>
  <c r="KXY38" i="7"/>
  <c r="KYO38" i="7"/>
  <c r="KZE38" i="7"/>
  <c r="KZU38" i="7"/>
  <c r="LAK38" i="7"/>
  <c r="LBA38" i="7"/>
  <c r="LBQ38" i="7"/>
  <c r="LCG38" i="7"/>
  <c r="LCW38" i="7"/>
  <c r="LDM38" i="7"/>
  <c r="LEC38" i="7"/>
  <c r="LES38" i="7"/>
  <c r="LFI38" i="7"/>
  <c r="LFY38" i="7"/>
  <c r="LGO38" i="7"/>
  <c r="LHE38" i="7"/>
  <c r="LHU38" i="7"/>
  <c r="LIK38" i="7"/>
  <c r="LJA38" i="7"/>
  <c r="LJQ38" i="7"/>
  <c r="LKG38" i="7"/>
  <c r="LKW38" i="7"/>
  <c r="LLM38" i="7"/>
  <c r="LMC38" i="7"/>
  <c r="LMS38" i="7"/>
  <c r="LNI38" i="7"/>
  <c r="LNY38" i="7"/>
  <c r="LOO38" i="7"/>
  <c r="LPE38" i="7"/>
  <c r="LPU38" i="7"/>
  <c r="LQK38" i="7"/>
  <c r="LRA38" i="7"/>
  <c r="LRQ38" i="7"/>
  <c r="LSG38" i="7"/>
  <c r="LSW38" i="7"/>
  <c r="LTM38" i="7"/>
  <c r="LUC38" i="7"/>
  <c r="LUS38" i="7"/>
  <c r="LVI38" i="7"/>
  <c r="LVY38" i="7"/>
  <c r="LWO38" i="7"/>
  <c r="LXE38" i="7"/>
  <c r="LXU38" i="7"/>
  <c r="LYK38" i="7"/>
  <c r="LZA38" i="7"/>
  <c r="LZQ38" i="7"/>
  <c r="MAG38" i="7"/>
  <c r="MAW38" i="7"/>
  <c r="MBM38" i="7"/>
  <c r="MCC38" i="7"/>
  <c r="MCS38" i="7"/>
  <c r="MDI38" i="7"/>
  <c r="MDY38" i="7"/>
  <c r="MEO38" i="7"/>
  <c r="MFE38" i="7"/>
  <c r="MFU38" i="7"/>
  <c r="MGK38" i="7"/>
  <c r="MHA38" i="7"/>
  <c r="MHQ38" i="7"/>
  <c r="MIG38" i="7"/>
  <c r="MIW38" i="7"/>
  <c r="MJM38" i="7"/>
  <c r="MKC38" i="7"/>
  <c r="MKS38" i="7"/>
  <c r="MLI38" i="7"/>
  <c r="MLY38" i="7"/>
  <c r="MMO38" i="7"/>
  <c r="MNE38" i="7"/>
  <c r="MNU38" i="7"/>
  <c r="MOK38" i="7"/>
  <c r="MPA38" i="7"/>
  <c r="MPQ38" i="7"/>
  <c r="MQG38" i="7"/>
  <c r="MQW38" i="7"/>
  <c r="MRM38" i="7"/>
  <c r="MSC38" i="7"/>
  <c r="MSS38" i="7"/>
  <c r="MTI38" i="7"/>
  <c r="MTY38" i="7"/>
  <c r="MUO38" i="7"/>
  <c r="MVE38" i="7"/>
  <c r="MVU38" i="7"/>
  <c r="MWK38" i="7"/>
  <c r="MXA38" i="7"/>
  <c r="MXQ38" i="7"/>
  <c r="MYG38" i="7"/>
  <c r="MYW38" i="7"/>
  <c r="MZM38" i="7"/>
  <c r="NAC38" i="7"/>
  <c r="NAS38" i="7"/>
  <c r="NBI38" i="7"/>
  <c r="NBY38" i="7"/>
  <c r="NCO38" i="7"/>
  <c r="NDE38" i="7"/>
  <c r="NDU38" i="7"/>
  <c r="NEK38" i="7"/>
  <c r="NFA38" i="7"/>
  <c r="NFQ38" i="7"/>
  <c r="NGG38" i="7"/>
  <c r="NGW38" i="7"/>
  <c r="NHM38" i="7"/>
  <c r="NIC38" i="7"/>
  <c r="NIS38" i="7"/>
  <c r="NJI38" i="7"/>
  <c r="NJY38" i="7"/>
  <c r="NKO38" i="7"/>
  <c r="NLE38" i="7"/>
  <c r="NLU38" i="7"/>
  <c r="NMK38" i="7"/>
  <c r="NNA38" i="7"/>
  <c r="NNQ38" i="7"/>
  <c r="NOG38" i="7"/>
  <c r="NOW38" i="7"/>
  <c r="NPM38" i="7"/>
  <c r="NQC38" i="7"/>
  <c r="NQS38" i="7"/>
  <c r="NRI38" i="7"/>
  <c r="NRY38" i="7"/>
  <c r="NSO38" i="7"/>
  <c r="NTE38" i="7"/>
  <c r="NTU38" i="7"/>
  <c r="NUK38" i="7"/>
  <c r="NVA38" i="7"/>
  <c r="NVQ38" i="7"/>
  <c r="NWG38" i="7"/>
  <c r="NWW38" i="7"/>
  <c r="NXM38" i="7"/>
  <c r="NYC38" i="7"/>
  <c r="NYS38" i="7"/>
  <c r="NZI38" i="7"/>
  <c r="NZY38" i="7"/>
  <c r="OAO38" i="7"/>
  <c r="OBE38" i="7"/>
  <c r="OBU38" i="7"/>
  <c r="OCK38" i="7"/>
  <c r="ODA38" i="7"/>
  <c r="ODQ38" i="7"/>
  <c r="OEG38" i="7"/>
  <c r="OEW38" i="7"/>
  <c r="OFM38" i="7"/>
  <c r="OGC38" i="7"/>
  <c r="OGS38" i="7"/>
  <c r="OHI38" i="7"/>
  <c r="OHY38" i="7"/>
  <c r="OIO38" i="7"/>
  <c r="OJE38" i="7"/>
  <c r="OJU38" i="7"/>
  <c r="OKK38" i="7"/>
  <c r="OLA38" i="7"/>
  <c r="OLQ38" i="7"/>
  <c r="OMG38" i="7"/>
  <c r="OMW38" i="7"/>
  <c r="ONM38" i="7"/>
  <c r="OOC38" i="7"/>
  <c r="OOS38" i="7"/>
  <c r="OPI38" i="7"/>
  <c r="OPY38" i="7"/>
  <c r="OQO38" i="7"/>
  <c r="ORE38" i="7"/>
  <c r="ORU38" i="7"/>
  <c r="OSK38" i="7"/>
  <c r="OTA38" i="7"/>
  <c r="OTQ38" i="7"/>
  <c r="OUG38" i="7"/>
  <c r="OUW38" i="7"/>
  <c r="OVM38" i="7"/>
  <c r="OWC38" i="7"/>
  <c r="OWS38" i="7"/>
  <c r="OXI38" i="7"/>
  <c r="OXY38" i="7"/>
  <c r="OYO38" i="7"/>
  <c r="OZE38" i="7"/>
  <c r="OZU38" i="7"/>
  <c r="PAK38" i="7"/>
  <c r="PBA38" i="7"/>
  <c r="PBQ38" i="7"/>
  <c r="PCG38" i="7"/>
  <c r="PCW38" i="7"/>
  <c r="PDM38" i="7"/>
  <c r="PEC38" i="7"/>
  <c r="PES38" i="7"/>
  <c r="PFI38" i="7"/>
  <c r="PFY38" i="7"/>
  <c r="PGO38" i="7"/>
  <c r="PHE38" i="7"/>
  <c r="E39" i="7"/>
  <c r="HU39" i="7"/>
  <c r="IK39" i="7"/>
  <c r="JA39" i="7"/>
  <c r="JQ39" i="7"/>
  <c r="KG39" i="7"/>
  <c r="KW39" i="7"/>
  <c r="LM39" i="7"/>
  <c r="MC39" i="7"/>
  <c r="MS39" i="7"/>
  <c r="NI39" i="7"/>
  <c r="NY39" i="7"/>
  <c r="OO39" i="7"/>
  <c r="PE39" i="7"/>
  <c r="PU39" i="7"/>
  <c r="QK39" i="7"/>
  <c r="RA39" i="7"/>
  <c r="RQ39" i="7"/>
  <c r="SG39" i="7"/>
  <c r="SW39" i="7"/>
  <c r="TM39" i="7"/>
  <c r="UC39" i="7"/>
  <c r="US39" i="7"/>
  <c r="VI39" i="7"/>
  <c r="VY39" i="7"/>
  <c r="WO39" i="7"/>
  <c r="XE39" i="7"/>
  <c r="XU39" i="7"/>
  <c r="YK39" i="7"/>
  <c r="ZA39" i="7"/>
  <c r="ZQ39" i="7"/>
  <c r="AAG39" i="7"/>
  <c r="AAW39" i="7"/>
  <c r="ABM39" i="7"/>
  <c r="ACC39" i="7"/>
  <c r="ACS39" i="7"/>
  <c r="ADI39" i="7"/>
  <c r="ADY39" i="7"/>
  <c r="AEO39" i="7"/>
  <c r="AFE39" i="7"/>
  <c r="AFU39" i="7"/>
  <c r="AGK39" i="7"/>
  <c r="AHA39" i="7"/>
  <c r="AHQ39" i="7"/>
  <c r="AIG39" i="7"/>
  <c r="AIW39" i="7"/>
  <c r="AJM39" i="7"/>
  <c r="AKC39" i="7"/>
  <c r="AKS39" i="7"/>
  <c r="ALI39" i="7"/>
  <c r="ALY39" i="7"/>
  <c r="AMO39" i="7"/>
  <c r="ANE39" i="7"/>
  <c r="ANU39" i="7"/>
  <c r="AOK39" i="7"/>
  <c r="APA39" i="7"/>
  <c r="APQ39" i="7"/>
  <c r="AQG39" i="7"/>
  <c r="AQW39" i="7"/>
  <c r="ARM39" i="7"/>
  <c r="ASC39" i="7"/>
  <c r="ASS39" i="7"/>
  <c r="ATI39" i="7"/>
  <c r="ATY39" i="7"/>
  <c r="AUO39" i="7"/>
  <c r="AVE39" i="7"/>
  <c r="AVU39" i="7"/>
  <c r="AWK39" i="7"/>
  <c r="AXA39" i="7"/>
  <c r="AXQ39" i="7"/>
  <c r="AYG39" i="7"/>
  <c r="AYW39" i="7"/>
  <c r="AZM39" i="7"/>
  <c r="BAC39" i="7"/>
  <c r="BAS39" i="7"/>
  <c r="BBI39" i="7"/>
  <c r="BBY39" i="7"/>
  <c r="BCO39" i="7"/>
  <c r="BDE39" i="7"/>
  <c r="BDU39" i="7"/>
  <c r="BEK39" i="7"/>
  <c r="BFA39" i="7"/>
  <c r="BFQ39" i="7"/>
  <c r="BGG39" i="7"/>
  <c r="BGW39" i="7"/>
  <c r="BHM39" i="7"/>
  <c r="BIC39" i="7"/>
  <c r="BIS39" i="7"/>
  <c r="BJI39" i="7"/>
  <c r="BJY39" i="7"/>
  <c r="BKO39" i="7"/>
  <c r="BLE39" i="7"/>
  <c r="BLU39" i="7"/>
  <c r="BMK39" i="7"/>
  <c r="BNA39" i="7"/>
  <c r="BNQ39" i="7"/>
  <c r="BOG39" i="7"/>
  <c r="BOW39" i="7"/>
  <c r="BPM39" i="7"/>
  <c r="BQC39" i="7"/>
  <c r="BQS39" i="7"/>
  <c r="BRI39" i="7"/>
  <c r="BRY39" i="7"/>
  <c r="BSO39" i="7"/>
  <c r="BTE39" i="7"/>
  <c r="BTU39" i="7"/>
  <c r="BUK39" i="7"/>
  <c r="BVA39" i="7"/>
  <c r="BVQ39" i="7"/>
  <c r="BWG39" i="7"/>
  <c r="BWW39" i="7"/>
  <c r="BXM39" i="7"/>
  <c r="BYC39" i="7"/>
  <c r="BYS39" i="7"/>
  <c r="BZI39" i="7"/>
  <c r="BZY39" i="7"/>
  <c r="CAO39" i="7"/>
  <c r="CBE39" i="7"/>
  <c r="CBU39" i="7"/>
  <c r="CCK39" i="7"/>
  <c r="CDA39" i="7"/>
  <c r="CDQ39" i="7"/>
  <c r="CEG39" i="7"/>
  <c r="CEW39" i="7"/>
  <c r="CFM39" i="7"/>
  <c r="CGC39" i="7"/>
  <c r="CGS39" i="7"/>
  <c r="CHI39" i="7"/>
  <c r="CHY39" i="7"/>
  <c r="CIO39" i="7"/>
  <c r="CJE39" i="7"/>
  <c r="CJU39" i="7"/>
  <c r="CKK39" i="7"/>
  <c r="CLA39" i="7"/>
  <c r="CLQ39" i="7"/>
  <c r="CMG39" i="7"/>
  <c r="CMW39" i="7"/>
  <c r="CNM39" i="7"/>
  <c r="COC39" i="7"/>
  <c r="COS39" i="7"/>
  <c r="CPI39" i="7"/>
  <c r="CPY39" i="7"/>
  <c r="CQO39" i="7"/>
  <c r="CRE39" i="7"/>
  <c r="CRU39" i="7"/>
  <c r="CSK39" i="7"/>
  <c r="CTA39" i="7"/>
  <c r="CTQ39" i="7"/>
  <c r="CUG39" i="7"/>
  <c r="CUW39" i="7"/>
  <c r="CVM39" i="7"/>
  <c r="CWC39" i="7"/>
  <c r="CWS39" i="7"/>
  <c r="CXI39" i="7"/>
  <c r="CXY39" i="7"/>
  <c r="CYO39" i="7"/>
  <c r="CZE39" i="7"/>
  <c r="CZU39" i="7"/>
  <c r="DAK39" i="7"/>
  <c r="DBA39" i="7"/>
  <c r="DBQ39" i="7"/>
  <c r="DCG39" i="7"/>
  <c r="DCW39" i="7"/>
  <c r="DDM39" i="7"/>
  <c r="DEC39" i="7"/>
  <c r="DES39" i="7"/>
  <c r="DFI39" i="7"/>
  <c r="DFY39" i="7"/>
  <c r="DGO39" i="7"/>
  <c r="DHE39" i="7"/>
  <c r="DHU39" i="7"/>
  <c r="DIK39" i="7"/>
  <c r="DJA39" i="7"/>
  <c r="DJQ39" i="7"/>
  <c r="DKG39" i="7"/>
  <c r="DKW39" i="7"/>
  <c r="DLM39" i="7"/>
  <c r="DMC39" i="7"/>
  <c r="DMS39" i="7"/>
  <c r="DNI39" i="7"/>
  <c r="DNY39" i="7"/>
  <c r="DOO39" i="7"/>
  <c r="DPE39" i="7"/>
  <c r="DPU39" i="7"/>
  <c r="DQK39" i="7"/>
  <c r="DRA39" i="7"/>
  <c r="DRQ39" i="7"/>
  <c r="DSG39" i="7"/>
  <c r="DSW39" i="7"/>
  <c r="DTM39" i="7"/>
  <c r="DUC39" i="7"/>
  <c r="DUS39" i="7"/>
  <c r="DVI39" i="7"/>
  <c r="DVY39" i="7"/>
  <c r="DWO39" i="7"/>
  <c r="DXE39" i="7"/>
  <c r="DXU39" i="7"/>
  <c r="DYK39" i="7"/>
  <c r="DZA39" i="7"/>
  <c r="DZQ39" i="7"/>
  <c r="EAG39" i="7"/>
  <c r="EAW39" i="7"/>
  <c r="EBM39" i="7"/>
  <c r="ECC39" i="7"/>
  <c r="ECS39" i="7"/>
  <c r="EDI39" i="7"/>
  <c r="EDY39" i="7"/>
  <c r="EEO39" i="7"/>
  <c r="EFE39" i="7"/>
  <c r="EFU39" i="7"/>
  <c r="EGK39" i="7"/>
  <c r="EHA39" i="7"/>
  <c r="EHQ39" i="7"/>
  <c r="EIG39" i="7"/>
  <c r="EIW39" i="7"/>
  <c r="EJM39" i="7"/>
  <c r="EKC39" i="7"/>
  <c r="EKS39" i="7"/>
  <c r="ELI39" i="7"/>
  <c r="ELY39" i="7"/>
  <c r="EMO39" i="7"/>
  <c r="ENE39" i="7"/>
  <c r="ENU39" i="7"/>
  <c r="EOK39" i="7"/>
  <c r="EPA39" i="7"/>
  <c r="EPQ39" i="7"/>
  <c r="EQG39" i="7"/>
  <c r="EQW39" i="7"/>
  <c r="ERM39" i="7"/>
  <c r="ESC39" i="7"/>
  <c r="ESS39" i="7"/>
  <c r="ETI39" i="7"/>
  <c r="ETY39" i="7"/>
  <c r="EUO39" i="7"/>
  <c r="EVE39" i="7"/>
  <c r="EVU39" i="7"/>
  <c r="EWK39" i="7"/>
  <c r="EXA39" i="7"/>
  <c r="EXQ39" i="7"/>
  <c r="EYG39" i="7"/>
  <c r="EYW39" i="7"/>
  <c r="EZM39" i="7"/>
  <c r="FAC39" i="7"/>
  <c r="FAS39" i="7"/>
  <c r="FBI39" i="7"/>
  <c r="FBY39" i="7"/>
  <c r="FCO39" i="7"/>
  <c r="FDE39" i="7"/>
  <c r="FDU39" i="7"/>
  <c r="FEK39" i="7"/>
  <c r="FFA39" i="7"/>
  <c r="FFQ39" i="7"/>
  <c r="FGG39" i="7"/>
  <c r="FGW39" i="7"/>
  <c r="FHM39" i="7"/>
  <c r="FIC39" i="7"/>
  <c r="FIS39" i="7"/>
  <c r="FJI39" i="7"/>
  <c r="FJY39" i="7"/>
  <c r="FKO39" i="7"/>
  <c r="FLE39" i="7"/>
  <c r="FLU39" i="7"/>
  <c r="FMK39" i="7"/>
  <c r="FNA39" i="7"/>
  <c r="FNQ39" i="7"/>
  <c r="FOG39" i="7"/>
  <c r="FOW39" i="7"/>
  <c r="FPM39" i="7"/>
  <c r="FQC39" i="7"/>
  <c r="FQS39" i="7"/>
  <c r="FRI39" i="7"/>
  <c r="FRY39" i="7"/>
  <c r="FSO39" i="7"/>
  <c r="FTE39" i="7"/>
  <c r="FTU39" i="7"/>
  <c r="FUK39" i="7"/>
  <c r="FVA39" i="7"/>
  <c r="FVQ39" i="7"/>
  <c r="FWG39" i="7"/>
  <c r="FWW39" i="7"/>
  <c r="FXM39" i="7"/>
  <c r="FYC39" i="7"/>
  <c r="FYS39" i="7"/>
  <c r="FZI39" i="7"/>
  <c r="FZY39" i="7"/>
  <c r="GAO39" i="7"/>
  <c r="GBE39" i="7"/>
  <c r="GBU39" i="7"/>
  <c r="GCK39" i="7"/>
  <c r="GDA39" i="7"/>
  <c r="GDQ39" i="7"/>
  <c r="GEG39" i="7"/>
  <c r="GEW39" i="7"/>
  <c r="GFM39" i="7"/>
  <c r="GGC39" i="7"/>
  <c r="GGS39" i="7"/>
  <c r="GHI39" i="7"/>
  <c r="GHY39" i="7"/>
  <c r="GIO39" i="7"/>
  <c r="GJE39" i="7"/>
  <c r="GJU39" i="7"/>
  <c r="GKK39" i="7"/>
  <c r="GLA39" i="7"/>
  <c r="GLQ39" i="7"/>
  <c r="GMG39" i="7"/>
  <c r="GMW39" i="7"/>
  <c r="GNM39" i="7"/>
  <c r="GOC39" i="7"/>
  <c r="GOS39" i="7"/>
  <c r="GPI39" i="7"/>
  <c r="GPY39" i="7"/>
  <c r="GQO39" i="7"/>
  <c r="GRE39" i="7"/>
  <c r="GRU39" i="7"/>
  <c r="GSK39" i="7"/>
  <c r="GTA39" i="7"/>
  <c r="GTQ39" i="7"/>
  <c r="GUG39" i="7"/>
  <c r="GUW39" i="7"/>
  <c r="GVM39" i="7"/>
  <c r="GWC39" i="7"/>
  <c r="GWS39" i="7"/>
  <c r="GXI39" i="7"/>
  <c r="GXY39" i="7"/>
  <c r="GYO39" i="7"/>
  <c r="GZE39" i="7"/>
  <c r="GZU39" i="7"/>
  <c r="HAK39" i="7"/>
  <c r="HBA39" i="7"/>
  <c r="HBQ39" i="7"/>
  <c r="HCG39" i="7"/>
  <c r="HCW39" i="7"/>
  <c r="HDM39" i="7"/>
  <c r="HEC39" i="7"/>
  <c r="HES39" i="7"/>
  <c r="HFI39" i="7"/>
  <c r="HFY39" i="7"/>
  <c r="HGO39" i="7"/>
  <c r="HHE39" i="7"/>
  <c r="HHU39" i="7"/>
  <c r="HIK39" i="7"/>
  <c r="HJA39" i="7"/>
  <c r="HJQ39" i="7"/>
  <c r="HKG39" i="7"/>
  <c r="HKW39" i="7"/>
  <c r="HLM39" i="7"/>
  <c r="HMC39" i="7"/>
  <c r="HMS39" i="7"/>
  <c r="HNI39" i="7"/>
  <c r="HNY39" i="7"/>
  <c r="HOO39" i="7"/>
  <c r="HPE39" i="7"/>
  <c r="HPU39" i="7"/>
  <c r="HQK39" i="7"/>
  <c r="HRA39" i="7"/>
  <c r="HRQ39" i="7"/>
  <c r="HSG39" i="7"/>
  <c r="HSW39" i="7"/>
  <c r="HTM39" i="7"/>
  <c r="HUC39" i="7"/>
  <c r="HUS39" i="7"/>
  <c r="HVI39" i="7"/>
  <c r="HVY39" i="7"/>
  <c r="HWO39" i="7"/>
  <c r="HXE39" i="7"/>
  <c r="HXU39" i="7"/>
  <c r="HYK39" i="7"/>
  <c r="HZA39" i="7"/>
  <c r="HZQ39" i="7"/>
  <c r="IAG39" i="7"/>
  <c r="IAW39" i="7"/>
  <c r="IBM39" i="7"/>
  <c r="ICC39" i="7"/>
  <c r="ICS39" i="7"/>
  <c r="IDI39" i="7"/>
  <c r="IDY39" i="7"/>
  <c r="IEO39" i="7"/>
  <c r="IFE39" i="7"/>
  <c r="IFU39" i="7"/>
  <c r="IGK39" i="7"/>
  <c r="IHA39" i="7"/>
  <c r="IHQ39" i="7"/>
  <c r="IIG39" i="7"/>
  <c r="IIW39" i="7"/>
  <c r="IJM39" i="7"/>
  <c r="IKC39" i="7"/>
  <c r="IKS39" i="7"/>
  <c r="ILI39" i="7"/>
  <c r="ILY39" i="7"/>
  <c r="IMO39" i="7"/>
  <c r="INE39" i="7"/>
  <c r="INU39" i="7"/>
  <c r="IOK39" i="7"/>
  <c r="IPA39" i="7"/>
  <c r="IPQ39" i="7"/>
  <c r="IQG39" i="7"/>
  <c r="IQW39" i="7"/>
  <c r="IRM39" i="7"/>
  <c r="ISC39" i="7"/>
  <c r="ISS39" i="7"/>
  <c r="ITI39" i="7"/>
  <c r="ITY39" i="7"/>
  <c r="IUO39" i="7"/>
  <c r="IVE39" i="7"/>
  <c r="IVU39" i="7"/>
  <c r="IWK39" i="7"/>
  <c r="IXA39" i="7"/>
  <c r="IXQ39" i="7"/>
  <c r="IYG39" i="7"/>
  <c r="IYW39" i="7"/>
  <c r="IZM39" i="7"/>
  <c r="JAC39" i="7"/>
  <c r="JAS39" i="7"/>
  <c r="JBI39" i="7"/>
  <c r="JBY39" i="7"/>
  <c r="JCO39" i="7"/>
  <c r="JDE39" i="7"/>
  <c r="JDU39" i="7"/>
  <c r="JEK39" i="7"/>
  <c r="JFA39" i="7"/>
  <c r="JFQ39" i="7"/>
  <c r="JGG39" i="7"/>
  <c r="JGW39" i="7"/>
  <c r="JHM39" i="7"/>
  <c r="JIC39" i="7"/>
  <c r="JIS39" i="7"/>
  <c r="JJI39" i="7"/>
  <c r="JJY39" i="7"/>
  <c r="JKO39" i="7"/>
  <c r="JLE39" i="7"/>
  <c r="JLU39" i="7"/>
  <c r="JMK39" i="7"/>
  <c r="JNA39" i="7"/>
  <c r="JNQ39" i="7"/>
  <c r="JOG39" i="7"/>
  <c r="JOW39" i="7"/>
  <c r="JPM39" i="7"/>
  <c r="JQC39" i="7"/>
  <c r="JQS39" i="7"/>
  <c r="JRI39" i="7"/>
  <c r="JRY39" i="7"/>
  <c r="JSO39" i="7"/>
  <c r="JTE39" i="7"/>
  <c r="JTU39" i="7"/>
  <c r="JUK39" i="7"/>
  <c r="JVA39" i="7"/>
  <c r="JVQ39" i="7"/>
  <c r="JWG39" i="7"/>
  <c r="JWW39" i="7"/>
  <c r="JXM39" i="7"/>
  <c r="JYC39" i="7"/>
  <c r="JYS39" i="7"/>
  <c r="JZI39" i="7"/>
  <c r="JZY39" i="7"/>
  <c r="KAO39" i="7"/>
  <c r="KBE39" i="7"/>
  <c r="KBU39" i="7"/>
  <c r="KCK39" i="7"/>
  <c r="KDA39" i="7"/>
  <c r="KDQ39" i="7"/>
  <c r="KEG39" i="7"/>
  <c r="KEW39" i="7"/>
  <c r="KFM39" i="7"/>
  <c r="KGC39" i="7"/>
  <c r="KGS39" i="7"/>
  <c r="KHI39" i="7"/>
  <c r="KHY39" i="7"/>
  <c r="KIO39" i="7"/>
  <c r="KJE39" i="7"/>
  <c r="KJU39" i="7"/>
  <c r="KKK39" i="7"/>
  <c r="KLA39" i="7"/>
  <c r="KLQ39" i="7"/>
  <c r="KMG39" i="7"/>
  <c r="KMW39" i="7"/>
  <c r="KNM39" i="7"/>
  <c r="KOC39" i="7"/>
  <c r="KOS39" i="7"/>
  <c r="KPI39" i="7"/>
  <c r="KPY39" i="7"/>
  <c r="KQO39" i="7"/>
  <c r="KRE39" i="7"/>
  <c r="KRU39" i="7"/>
  <c r="KSK39" i="7"/>
  <c r="KTA39" i="7"/>
  <c r="KTQ39" i="7"/>
  <c r="KUG39" i="7"/>
  <c r="KUW39" i="7"/>
  <c r="KVM39" i="7"/>
  <c r="KWC39" i="7"/>
  <c r="KWS39" i="7"/>
  <c r="KXI39" i="7"/>
  <c r="KXY39" i="7"/>
  <c r="KYO39" i="7"/>
  <c r="KZE39" i="7"/>
  <c r="KZU39" i="7"/>
  <c r="LAK39" i="7"/>
  <c r="LBA39" i="7"/>
  <c r="LBQ39" i="7"/>
  <c r="LCG39" i="7"/>
  <c r="LCW39" i="7"/>
  <c r="LDM39" i="7"/>
  <c r="LEC39" i="7"/>
  <c r="LES39" i="7"/>
  <c r="LFI39" i="7"/>
  <c r="LFY39" i="7"/>
  <c r="LGO39" i="7"/>
  <c r="LHE39" i="7"/>
  <c r="LHU39" i="7"/>
  <c r="LIK39" i="7"/>
  <c r="LJA39" i="7"/>
  <c r="LJQ39" i="7"/>
  <c r="LKG39" i="7"/>
  <c r="LKW39" i="7"/>
  <c r="LLM39" i="7"/>
  <c r="LMC39" i="7"/>
  <c r="LMS39" i="7"/>
  <c r="LNI39" i="7"/>
  <c r="LNY39" i="7"/>
  <c r="LOO39" i="7"/>
  <c r="LPE39" i="7"/>
  <c r="LPU39" i="7"/>
  <c r="LQK39" i="7"/>
  <c r="LRA39" i="7"/>
  <c r="LRQ39" i="7"/>
  <c r="LSG39" i="7"/>
  <c r="LSW39" i="7"/>
  <c r="LTM39" i="7"/>
  <c r="LUC39" i="7"/>
  <c r="LUS39" i="7"/>
  <c r="LVI39" i="7"/>
  <c r="LVY39" i="7"/>
  <c r="LWO39" i="7"/>
  <c r="LXE39" i="7"/>
  <c r="LXU39" i="7"/>
  <c r="LYK39" i="7"/>
  <c r="LZA39" i="7"/>
  <c r="LZQ39" i="7"/>
  <c r="MAG39" i="7"/>
  <c r="MAW39" i="7"/>
  <c r="MBM39" i="7"/>
  <c r="MCC39" i="7"/>
  <c r="MCS39" i="7"/>
  <c r="MDI39" i="7"/>
  <c r="MDY39" i="7"/>
  <c r="MEO39" i="7"/>
  <c r="MFE39" i="7"/>
  <c r="MFU39" i="7"/>
  <c r="MGK39" i="7"/>
  <c r="MHA39" i="7"/>
  <c r="MHQ39" i="7"/>
  <c r="MIG39" i="7"/>
  <c r="MIW39" i="7"/>
  <c r="MJM39" i="7"/>
  <c r="MKC39" i="7"/>
  <c r="MKS39" i="7"/>
  <c r="MLI39" i="7"/>
  <c r="MLY39" i="7"/>
  <c r="MMO39" i="7"/>
  <c r="MNE39" i="7"/>
  <c r="MNU39" i="7"/>
  <c r="MOK39" i="7"/>
  <c r="MPA39" i="7"/>
  <c r="MPQ39" i="7"/>
  <c r="MQG39" i="7"/>
  <c r="MQW39" i="7"/>
  <c r="MRM39" i="7"/>
  <c r="MSC39" i="7"/>
  <c r="MSS39" i="7"/>
  <c r="MTI39" i="7"/>
  <c r="MTY39" i="7"/>
  <c r="MUO39" i="7"/>
  <c r="MVE39" i="7"/>
  <c r="MVU39" i="7"/>
  <c r="MWK39" i="7"/>
  <c r="MXA39" i="7"/>
  <c r="MXQ39" i="7"/>
  <c r="MYG39" i="7"/>
  <c r="MYW39" i="7"/>
  <c r="MZM39" i="7"/>
  <c r="NAC39" i="7"/>
  <c r="NAS39" i="7"/>
  <c r="NBI39" i="7"/>
  <c r="NBY39" i="7"/>
  <c r="NCO39" i="7"/>
  <c r="NDE39" i="7"/>
  <c r="NDU39" i="7"/>
  <c r="NEK39" i="7"/>
  <c r="NFA39" i="7"/>
  <c r="NFQ39" i="7"/>
  <c r="NGG39" i="7"/>
  <c r="NGW39" i="7"/>
  <c r="NHM39" i="7"/>
  <c r="NIC39" i="7"/>
  <c r="NIS39" i="7"/>
  <c r="NJI39" i="7"/>
  <c r="NJY39" i="7"/>
  <c r="NKO39" i="7"/>
  <c r="NLE39" i="7"/>
  <c r="NLU39" i="7"/>
  <c r="NMK39" i="7"/>
  <c r="NNA39" i="7"/>
  <c r="NNQ39" i="7"/>
  <c r="NOG39" i="7"/>
  <c r="NOW39" i="7"/>
  <c r="NPM39" i="7"/>
  <c r="NQC39" i="7"/>
  <c r="NQS39" i="7"/>
  <c r="NRI39" i="7"/>
  <c r="NRY39" i="7"/>
  <c r="NSO39" i="7"/>
  <c r="NTE39" i="7"/>
  <c r="NTU39" i="7"/>
  <c r="NUK39" i="7"/>
  <c r="NVA39" i="7"/>
  <c r="NVQ39" i="7"/>
  <c r="NWG39" i="7"/>
  <c r="NWW39" i="7"/>
  <c r="NXM39" i="7"/>
  <c r="NYC39" i="7"/>
  <c r="NYS39" i="7"/>
  <c r="NZI39" i="7"/>
  <c r="NZY39" i="7"/>
  <c r="OAO39" i="7"/>
  <c r="OBE39" i="7"/>
  <c r="OBU39" i="7"/>
  <c r="OCK39" i="7"/>
  <c r="ODA39" i="7"/>
  <c r="ODQ39" i="7"/>
  <c r="OEG39" i="7"/>
  <c r="OEW39" i="7"/>
  <c r="OFM39" i="7"/>
  <c r="OGC39" i="7"/>
  <c r="OGS39" i="7"/>
  <c r="OHI39" i="7"/>
  <c r="OHY39" i="7"/>
  <c r="OIO39" i="7"/>
  <c r="OJE39" i="7"/>
  <c r="OJU39" i="7"/>
  <c r="OKK39" i="7"/>
  <c r="OLA39" i="7"/>
  <c r="OLQ39" i="7"/>
  <c r="OMG39" i="7"/>
  <c r="OMW39" i="7"/>
  <c r="ONM39" i="7"/>
  <c r="OOC39" i="7"/>
  <c r="OOS39" i="7"/>
  <c r="OPI39" i="7"/>
  <c r="OPY39" i="7"/>
  <c r="OQO39" i="7"/>
  <c r="ORE39" i="7"/>
  <c r="ORU39" i="7"/>
  <c r="OSK39" i="7"/>
  <c r="OTA39" i="7"/>
  <c r="OTQ39" i="7"/>
  <c r="OUG39" i="7"/>
  <c r="OUW39" i="7"/>
  <c r="OVM39" i="7"/>
  <c r="OWC39" i="7"/>
  <c r="OWS39" i="7"/>
  <c r="OXI39" i="7"/>
  <c r="OXY39" i="7"/>
  <c r="OYO39" i="7"/>
  <c r="OZE39" i="7"/>
  <c r="OZU39" i="7"/>
  <c r="PAK39" i="7"/>
  <c r="PBA39" i="7"/>
  <c r="PBQ39" i="7"/>
  <c r="PCG39" i="7"/>
  <c r="PCW39" i="7"/>
  <c r="PDM39" i="7"/>
  <c r="PEC39" i="7"/>
  <c r="PES39" i="7"/>
  <c r="PFI39" i="7"/>
  <c r="PFY39" i="7"/>
  <c r="PGO39" i="7"/>
  <c r="PHE39" i="7"/>
  <c r="F44" i="7"/>
  <c r="AAJ43" i="7"/>
  <c r="ATL43" i="7"/>
  <c r="AUB43" i="7"/>
  <c r="AUP44" i="7"/>
  <c r="BNT43" i="7"/>
  <c r="BYT44" i="7"/>
  <c r="BYT45" i="7" s="1"/>
  <c r="BYV45" i="7" s="1"/>
  <c r="BYV43" i="7"/>
  <c r="BZJ44" i="7"/>
  <c r="BZL43" i="7"/>
  <c r="BZZ44" i="7"/>
  <c r="CAB43" i="7"/>
  <c r="CAP44" i="7"/>
  <c r="CAR43" i="7"/>
  <c r="CBF44" i="7"/>
  <c r="CBH43" i="7"/>
  <c r="CBV44" i="7"/>
  <c r="CBX43" i="7"/>
  <c r="CCL44" i="7"/>
  <c r="CCN43" i="7"/>
  <c r="CDB44" i="7"/>
  <c r="CDD43" i="7"/>
  <c r="CDR44" i="7"/>
  <c r="CDR45" i="7" s="1"/>
  <c r="CDT45" i="7" s="1"/>
  <c r="CDT43" i="7"/>
  <c r="CEH44" i="7"/>
  <c r="CEJ43" i="7"/>
  <c r="CEX44" i="7"/>
  <c r="CEZ43" i="7"/>
  <c r="CFN44" i="7"/>
  <c r="CFP43" i="7"/>
  <c r="CGD44" i="7"/>
  <c r="CGF43" i="7"/>
  <c r="CGT44" i="7"/>
  <c r="CGV43" i="7"/>
  <c r="CHJ44" i="7"/>
  <c r="CHL43" i="7"/>
  <c r="CHZ44" i="7"/>
  <c r="CIB43" i="7"/>
  <c r="CIP44" i="7"/>
  <c r="CIR43" i="7"/>
  <c r="CJF44" i="7"/>
  <c r="CJH43" i="7"/>
  <c r="CJV44" i="7"/>
  <c r="CJX43" i="7"/>
  <c r="CKL44" i="7"/>
  <c r="CKN43" i="7"/>
  <c r="CLB44" i="7"/>
  <c r="CLD43" i="7"/>
  <c r="CLR44" i="7"/>
  <c r="CLT43" i="7"/>
  <c r="CMH44" i="7"/>
  <c r="CMJ43" i="7"/>
  <c r="CMX44" i="7"/>
  <c r="CMZ43" i="7"/>
  <c r="CNN44" i="7"/>
  <c r="CNN45" i="7" s="1"/>
  <c r="CNP45" i="7" s="1"/>
  <c r="CNP43" i="7"/>
  <c r="COD44" i="7"/>
  <c r="COF43" i="7"/>
  <c r="COT44" i="7"/>
  <c r="COV43" i="7"/>
  <c r="CPJ44" i="7"/>
  <c r="CPL43" i="7"/>
  <c r="CPZ44" i="7"/>
  <c r="CQB43" i="7"/>
  <c r="CQP44" i="7"/>
  <c r="CQR43" i="7"/>
  <c r="CRF44" i="7"/>
  <c r="CRH43" i="7"/>
  <c r="CRV44" i="7"/>
  <c r="CRX43" i="7"/>
  <c r="CSL44" i="7"/>
  <c r="CSL45" i="7" s="1"/>
  <c r="CSN45" i="7" s="1"/>
  <c r="CSN43" i="7"/>
  <c r="CTB44" i="7"/>
  <c r="CTD43" i="7"/>
  <c r="CTR44" i="7"/>
  <c r="CTT43" i="7"/>
  <c r="CUH44" i="7"/>
  <c r="CUJ43" i="7"/>
  <c r="CUX44" i="7"/>
  <c r="CUZ43" i="7"/>
  <c r="CVN44" i="7"/>
  <c r="CVP43" i="7"/>
  <c r="CWD44" i="7"/>
  <c r="CWF43" i="7"/>
  <c r="CWT44" i="7"/>
  <c r="CWV43" i="7"/>
  <c r="CXJ44" i="7"/>
  <c r="CXJ45" i="7" s="1"/>
  <c r="CXL45" i="7" s="1"/>
  <c r="CXL43" i="7"/>
  <c r="CXZ44" i="7"/>
  <c r="CYB43" i="7"/>
  <c r="CYP44" i="7"/>
  <c r="CYR43" i="7"/>
  <c r="CZF44" i="7"/>
  <c r="CZH43" i="7"/>
  <c r="CZV44" i="7"/>
  <c r="CZX43" i="7"/>
  <c r="DAL44" i="7"/>
  <c r="DAN43" i="7"/>
  <c r="DBB44" i="7"/>
  <c r="DBD43" i="7"/>
  <c r="DBR44" i="7"/>
  <c r="DBT43" i="7"/>
  <c r="DCH44" i="7"/>
  <c r="DCJ43" i="7"/>
  <c r="DCX44" i="7"/>
  <c r="DCZ43" i="7"/>
  <c r="DDN44" i="7"/>
  <c r="DDP43" i="7"/>
  <c r="DED44" i="7"/>
  <c r="DEF43" i="7"/>
  <c r="DET44" i="7"/>
  <c r="DEV43" i="7"/>
  <c r="DFJ44" i="7"/>
  <c r="DFL43" i="7"/>
  <c r="DFZ44" i="7"/>
  <c r="DGB43" i="7"/>
  <c r="DGP44" i="7"/>
  <c r="DGR43" i="7"/>
  <c r="DHF44" i="7"/>
  <c r="DHF45" i="7" s="1"/>
  <c r="DHH45" i="7" s="1"/>
  <c r="DHH43" i="7"/>
  <c r="DHV44" i="7"/>
  <c r="DHX43" i="7"/>
  <c r="DIL44" i="7"/>
  <c r="DIN43" i="7"/>
  <c r="DJB44" i="7"/>
  <c r="DJD43" i="7"/>
  <c r="DJR44" i="7"/>
  <c r="DJT43" i="7"/>
  <c r="DKH44" i="7"/>
  <c r="DKJ43" i="7"/>
  <c r="DKX44" i="7"/>
  <c r="DKZ43" i="7"/>
  <c r="DLN44" i="7"/>
  <c r="DLN45" i="7" s="1"/>
  <c r="DLP45" i="7" s="1"/>
  <c r="DLP43" i="7"/>
  <c r="DMD44" i="7"/>
  <c r="DMF43" i="7"/>
  <c r="DMT44" i="7"/>
  <c r="DMV43" i="7"/>
  <c r="DNJ44" i="7"/>
  <c r="DNL43" i="7"/>
  <c r="DNZ44" i="7"/>
  <c r="DNZ45" i="7" s="1"/>
  <c r="DOB45" i="7" s="1"/>
  <c r="DOB43" i="7"/>
  <c r="DOP44" i="7"/>
  <c r="DOR43" i="7"/>
  <c r="DPF44" i="7"/>
  <c r="DPH43" i="7"/>
  <c r="DPV44" i="7"/>
  <c r="DPX43" i="7"/>
  <c r="DQL44" i="7"/>
  <c r="DQN43" i="7"/>
  <c r="DRB44" i="7"/>
  <c r="DRD43" i="7"/>
  <c r="DRR44" i="7"/>
  <c r="DRT43" i="7"/>
  <c r="DSH44" i="7"/>
  <c r="DSJ43" i="7"/>
  <c r="DSX44" i="7"/>
  <c r="DSX45" i="7" s="1"/>
  <c r="DSZ45" i="7" s="1"/>
  <c r="DSZ43" i="7"/>
  <c r="DTN44" i="7"/>
  <c r="DTP43" i="7"/>
  <c r="DUD44" i="7"/>
  <c r="DUF43" i="7"/>
  <c r="DUT44" i="7"/>
  <c r="DUV43" i="7"/>
  <c r="DVJ44" i="7"/>
  <c r="DVJ45" i="7" s="1"/>
  <c r="DVL45" i="7" s="1"/>
  <c r="DVL43" i="7"/>
  <c r="DVZ44" i="7"/>
  <c r="DWB43" i="7"/>
  <c r="DWP44" i="7"/>
  <c r="DWR43" i="7"/>
  <c r="DXF44" i="7"/>
  <c r="DXH43" i="7"/>
  <c r="DXV44" i="7"/>
  <c r="DXV45" i="7" s="1"/>
  <c r="DXX45" i="7" s="1"/>
  <c r="DXX43" i="7"/>
  <c r="DYL44" i="7"/>
  <c r="DYN43" i="7"/>
  <c r="DZB44" i="7"/>
  <c r="DZD43" i="7"/>
  <c r="DZR44" i="7"/>
  <c r="DZT43" i="7"/>
  <c r="EAH44" i="7"/>
  <c r="EAJ43" i="7"/>
  <c r="EAX44" i="7"/>
  <c r="EAZ43" i="7"/>
  <c r="EBN44" i="7"/>
  <c r="EBP43" i="7"/>
  <c r="ECD44" i="7"/>
  <c r="ECF43" i="7"/>
  <c r="ECT44" i="7"/>
  <c r="ECT45" i="7" s="1"/>
  <c r="ECV45" i="7" s="1"/>
  <c r="ECV43" i="7"/>
  <c r="EDJ44" i="7"/>
  <c r="EDL43" i="7"/>
  <c r="EDZ44" i="7"/>
  <c r="EEB43" i="7"/>
  <c r="EEP44" i="7"/>
  <c r="EER43" i="7"/>
  <c r="EFF44" i="7"/>
  <c r="EFF45" i="7" s="1"/>
  <c r="EFH45" i="7" s="1"/>
  <c r="EFH43" i="7"/>
  <c r="EFV44" i="7"/>
  <c r="EFX43" i="7"/>
  <c r="EGL44" i="7"/>
  <c r="EGN43" i="7"/>
  <c r="EHB44" i="7"/>
  <c r="EHD43" i="7"/>
  <c r="EHR44" i="7"/>
  <c r="EHR45" i="7" s="1"/>
  <c r="EHT45" i="7" s="1"/>
  <c r="EHT43" i="7"/>
  <c r="EIH44" i="7"/>
  <c r="EIJ43" i="7"/>
  <c r="EIX44" i="7"/>
  <c r="EIZ43" i="7"/>
  <c r="EJN44" i="7"/>
  <c r="EJP43" i="7"/>
  <c r="EKD44" i="7"/>
  <c r="EKF43" i="7"/>
  <c r="EKT44" i="7"/>
  <c r="EKV43" i="7"/>
  <c r="ELJ44" i="7"/>
  <c r="ELL43" i="7"/>
  <c r="ELZ44" i="7"/>
  <c r="EMB43" i="7"/>
  <c r="EMP44" i="7"/>
  <c r="EMP45" i="7" s="1"/>
  <c r="EMR45" i="7" s="1"/>
  <c r="EMR43" i="7"/>
  <c r="ENF44" i="7"/>
  <c r="ENH43" i="7"/>
  <c r="ENV44" i="7"/>
  <c r="ENX43" i="7"/>
  <c r="EOL44" i="7"/>
  <c r="EON43" i="7"/>
  <c r="EPB44" i="7"/>
  <c r="EPB45" i="7" s="1"/>
  <c r="EPD45" i="7" s="1"/>
  <c r="EPD43" i="7"/>
  <c r="EPR44" i="7"/>
  <c r="EPT43" i="7"/>
  <c r="EQH44" i="7"/>
  <c r="EQJ43" i="7"/>
  <c r="EQX44" i="7"/>
  <c r="EQZ43" i="7"/>
  <c r="ERN44" i="7"/>
  <c r="ERN45" i="7" s="1"/>
  <c r="ERP45" i="7" s="1"/>
  <c r="ERP43" i="7"/>
  <c r="ESD44" i="7"/>
  <c r="ESF43" i="7"/>
  <c r="EST44" i="7"/>
  <c r="ESV43" i="7"/>
  <c r="ETJ44" i="7"/>
  <c r="ETL43" i="7"/>
  <c r="ETZ44" i="7"/>
  <c r="EUB43" i="7"/>
  <c r="EUP44" i="7"/>
  <c r="EUR43" i="7"/>
  <c r="EVF44" i="7"/>
  <c r="EVH43" i="7"/>
  <c r="EVV44" i="7"/>
  <c r="EVX43" i="7"/>
  <c r="EWL44" i="7"/>
  <c r="EWL45" i="7" s="1"/>
  <c r="EWN45" i="7" s="1"/>
  <c r="EWN43" i="7"/>
  <c r="EXB44" i="7"/>
  <c r="EXD43" i="7"/>
  <c r="EXR44" i="7"/>
  <c r="EXT43" i="7"/>
  <c r="EYH44" i="7"/>
  <c r="EYJ43" i="7"/>
  <c r="EYX44" i="7"/>
  <c r="EYX45" i="7" s="1"/>
  <c r="EYZ45" i="7" s="1"/>
  <c r="EYZ43" i="7"/>
  <c r="EZN44" i="7"/>
  <c r="EZP43" i="7"/>
  <c r="FAD44" i="7"/>
  <c r="FAF43" i="7"/>
  <c r="FAT44" i="7"/>
  <c r="FAV43" i="7"/>
  <c r="FBJ44" i="7"/>
  <c r="FBJ45" i="7" s="1"/>
  <c r="FBL45" i="7" s="1"/>
  <c r="FBL43" i="7"/>
  <c r="FBZ44" i="7"/>
  <c r="FCB43" i="7"/>
  <c r="FCP44" i="7"/>
  <c r="FCR43" i="7"/>
  <c r="FDF44" i="7"/>
  <c r="FDH43" i="7"/>
  <c r="FDV44" i="7"/>
  <c r="FDX43" i="7"/>
  <c r="FEL44" i="7"/>
  <c r="FEN43" i="7"/>
  <c r="FFB44" i="7"/>
  <c r="FFD43" i="7"/>
  <c r="FFR44" i="7"/>
  <c r="FFT43" i="7"/>
  <c r="FGH44" i="7"/>
  <c r="FGH45" i="7" s="1"/>
  <c r="FGJ45" i="7" s="1"/>
  <c r="FGJ43" i="7"/>
  <c r="FGX44" i="7"/>
  <c r="FGZ43" i="7"/>
  <c r="FHN44" i="7"/>
  <c r="FHP43" i="7"/>
  <c r="FID44" i="7"/>
  <c r="FIF43" i="7"/>
  <c r="FIT44" i="7"/>
  <c r="FIT45" i="7" s="1"/>
  <c r="FIV45" i="7" s="1"/>
  <c r="FIV43" i="7"/>
  <c r="FJJ44" i="7"/>
  <c r="FJL43" i="7"/>
  <c r="FJZ44" i="7"/>
  <c r="FKB43" i="7"/>
  <c r="FKP44" i="7"/>
  <c r="FKR43" i="7"/>
  <c r="FLF44" i="7"/>
  <c r="FLF45" i="7" s="1"/>
  <c r="FLH45" i="7" s="1"/>
  <c r="FLH43" i="7"/>
  <c r="FLV44" i="7"/>
  <c r="FLX43" i="7"/>
  <c r="FML44" i="7"/>
  <c r="FMN43" i="7"/>
  <c r="FNB44" i="7"/>
  <c r="FND43" i="7"/>
  <c r="FNR44" i="7"/>
  <c r="FNT43" i="7"/>
  <c r="FOH44" i="7"/>
  <c r="FOJ43" i="7"/>
  <c r="FOX44" i="7"/>
  <c r="FOZ43" i="7"/>
  <c r="FPN44" i="7"/>
  <c r="FPP43" i="7"/>
  <c r="FQD44" i="7"/>
  <c r="FQD45" i="7" s="1"/>
  <c r="FQF45" i="7" s="1"/>
  <c r="FQF43" i="7"/>
  <c r="FQT44" i="7"/>
  <c r="FQV43" i="7"/>
  <c r="FRJ44" i="7"/>
  <c r="FRL43" i="7"/>
  <c r="FRZ44" i="7"/>
  <c r="FSB43" i="7"/>
  <c r="FSP44" i="7"/>
  <c r="FSP45" i="7" s="1"/>
  <c r="FSR45" i="7" s="1"/>
  <c r="FSR43" i="7"/>
  <c r="FTF44" i="7"/>
  <c r="FTH43" i="7"/>
  <c r="FTV44" i="7"/>
  <c r="FTX43" i="7"/>
  <c r="FUL44" i="7"/>
  <c r="FUN43" i="7"/>
  <c r="FVB44" i="7"/>
  <c r="FVB45" i="7" s="1"/>
  <c r="FVD45" i="7" s="1"/>
  <c r="FVD43" i="7"/>
  <c r="FVR44" i="7"/>
  <c r="FVT43" i="7"/>
  <c r="FWH44" i="7"/>
  <c r="FWJ43" i="7"/>
  <c r="FWX44" i="7"/>
  <c r="FWZ43" i="7"/>
  <c r="FXN44" i="7"/>
  <c r="FXP43" i="7"/>
  <c r="FYD44" i="7"/>
  <c r="FYF43" i="7"/>
  <c r="FYT44" i="7"/>
  <c r="FYV43" i="7"/>
  <c r="FZJ44" i="7"/>
  <c r="FZL43" i="7"/>
  <c r="FZZ44" i="7"/>
  <c r="FZZ45" i="7" s="1"/>
  <c r="GAB45" i="7" s="1"/>
  <c r="GAB43" i="7"/>
  <c r="GAP44" i="7"/>
  <c r="GAR43" i="7"/>
  <c r="GBF44" i="7"/>
  <c r="GBH43" i="7"/>
  <c r="GBV44" i="7"/>
  <c r="GBX43" i="7"/>
  <c r="GCL44" i="7"/>
  <c r="GCL45" i="7" s="1"/>
  <c r="GCN45" i="7" s="1"/>
  <c r="GCN43" i="7"/>
  <c r="GDB44" i="7"/>
  <c r="GDD43" i="7"/>
  <c r="GDR44" i="7"/>
  <c r="GDT43" i="7"/>
  <c r="GEH44" i="7"/>
  <c r="GEJ43" i="7"/>
  <c r="GEX44" i="7"/>
  <c r="GEX45" i="7" s="1"/>
  <c r="GEZ45" i="7" s="1"/>
  <c r="GEZ43" i="7"/>
  <c r="GFN44" i="7"/>
  <c r="GFP43" i="7"/>
  <c r="GGD44" i="7"/>
  <c r="GGF43" i="7"/>
  <c r="GGT44" i="7"/>
  <c r="GGV43" i="7"/>
  <c r="GHJ44" i="7"/>
  <c r="GHL43" i="7"/>
  <c r="GHZ44" i="7"/>
  <c r="GIB43" i="7"/>
  <c r="GIP44" i="7"/>
  <c r="GIR43" i="7"/>
  <c r="GJF44" i="7"/>
  <c r="GJH43" i="7"/>
  <c r="GJV44" i="7"/>
  <c r="GJV45" i="7" s="1"/>
  <c r="GJX45" i="7" s="1"/>
  <c r="GJX43" i="7"/>
  <c r="GKL44" i="7"/>
  <c r="GKL45" i="7" s="1"/>
  <c r="GKN45" i="7" s="1"/>
  <c r="GKN43" i="7"/>
  <c r="GLB44" i="7"/>
  <c r="GLB45" i="7" s="1"/>
  <c r="GLD45" i="7" s="1"/>
  <c r="GLD43" i="7"/>
  <c r="GLR44" i="7"/>
  <c r="GLT43" i="7"/>
  <c r="GMH44" i="7"/>
  <c r="GMH45" i="7" s="1"/>
  <c r="GMJ45" i="7" s="1"/>
  <c r="GMJ43" i="7"/>
  <c r="GMX44" i="7"/>
  <c r="GMZ43" i="7"/>
  <c r="GNN44" i="7"/>
  <c r="GNN45" i="7" s="1"/>
  <c r="GNP45" i="7" s="1"/>
  <c r="GNP43" i="7"/>
  <c r="GOD44" i="7"/>
  <c r="GOF43" i="7"/>
  <c r="GOT44" i="7"/>
  <c r="GOT45" i="7" s="1"/>
  <c r="GOV45" i="7" s="1"/>
  <c r="GOV43" i="7"/>
  <c r="GPJ44" i="7"/>
  <c r="GPJ45" i="7" s="1"/>
  <c r="GPL45" i="7" s="1"/>
  <c r="GPL43" i="7"/>
  <c r="GPZ44" i="7"/>
  <c r="GPZ45" i="7" s="1"/>
  <c r="GQB45" i="7" s="1"/>
  <c r="GQB43" i="7"/>
  <c r="GQP44" i="7"/>
  <c r="GQR43" i="7"/>
  <c r="GRF44" i="7"/>
  <c r="GRF45" i="7" s="1"/>
  <c r="GRH45" i="7" s="1"/>
  <c r="GRH43" i="7"/>
  <c r="GRV44" i="7"/>
  <c r="GRX43" i="7"/>
  <c r="GSL44" i="7"/>
  <c r="GSL45" i="7" s="1"/>
  <c r="GSN45" i="7" s="1"/>
  <c r="GSN43" i="7"/>
  <c r="GTB44" i="7"/>
  <c r="GTD43" i="7"/>
  <c r="GTR44" i="7"/>
  <c r="GTR45" i="7" s="1"/>
  <c r="GTT45" i="7" s="1"/>
  <c r="GTT43" i="7"/>
  <c r="GUH44" i="7"/>
  <c r="GUH45" i="7" s="1"/>
  <c r="GUJ45" i="7" s="1"/>
  <c r="GUJ43" i="7"/>
  <c r="GUX44" i="7"/>
  <c r="GUX45" i="7" s="1"/>
  <c r="GUZ45" i="7" s="1"/>
  <c r="GUZ43" i="7"/>
  <c r="GVN44" i="7"/>
  <c r="GVP43" i="7"/>
  <c r="GWD44" i="7"/>
  <c r="GWD45" i="7" s="1"/>
  <c r="GWF45" i="7" s="1"/>
  <c r="GWF43" i="7"/>
  <c r="GWT44" i="7"/>
  <c r="GWV43" i="7"/>
  <c r="GXJ44" i="7"/>
  <c r="GXJ45" i="7" s="1"/>
  <c r="GXL45" i="7" s="1"/>
  <c r="GXL43" i="7"/>
  <c r="GXZ44" i="7"/>
  <c r="GYB43" i="7"/>
  <c r="GYP44" i="7"/>
  <c r="GYP45" i="7" s="1"/>
  <c r="GYR45" i="7" s="1"/>
  <c r="GYR43" i="7"/>
  <c r="GZF44" i="7"/>
  <c r="GZH43" i="7"/>
  <c r="GZV44" i="7"/>
  <c r="GZV45" i="7" s="1"/>
  <c r="GZX45" i="7" s="1"/>
  <c r="GZX43" i="7"/>
  <c r="HAL44" i="7"/>
  <c r="HAN43" i="7"/>
  <c r="HBB44" i="7"/>
  <c r="HBB45" i="7" s="1"/>
  <c r="HBD45" i="7" s="1"/>
  <c r="HBD43" i="7"/>
  <c r="HBR44" i="7"/>
  <c r="HBT43" i="7"/>
  <c r="HCH44" i="7"/>
  <c r="HCH45" i="7" s="1"/>
  <c r="HCJ45" i="7" s="1"/>
  <c r="HCJ43" i="7"/>
  <c r="HCX44" i="7"/>
  <c r="HCX45" i="7" s="1"/>
  <c r="HCZ45" i="7" s="1"/>
  <c r="HCZ43" i="7"/>
  <c r="HDN44" i="7"/>
  <c r="HDN45" i="7" s="1"/>
  <c r="HDP45" i="7" s="1"/>
  <c r="HDP43" i="7"/>
  <c r="HED44" i="7"/>
  <c r="HEF43" i="7"/>
  <c r="HET44" i="7"/>
  <c r="HET45" i="7" s="1"/>
  <c r="HEV45" i="7" s="1"/>
  <c r="HEV43" i="7"/>
  <c r="HFJ44" i="7"/>
  <c r="HFJ45" i="7" s="1"/>
  <c r="HFL45" i="7" s="1"/>
  <c r="HFL43" i="7"/>
  <c r="HFZ44" i="7"/>
  <c r="HFZ45" i="7" s="1"/>
  <c r="HGB45" i="7" s="1"/>
  <c r="HGB43" i="7"/>
  <c r="HGP44" i="7"/>
  <c r="HGR43" i="7"/>
  <c r="HHF44" i="7"/>
  <c r="HHF45" i="7" s="1"/>
  <c r="HHH45" i="7" s="1"/>
  <c r="HHH43" i="7"/>
  <c r="HHV44" i="7"/>
  <c r="HHV45" i="7" s="1"/>
  <c r="HHX45" i="7" s="1"/>
  <c r="HHX43" i="7"/>
  <c r="HIL44" i="7"/>
  <c r="HIL45" i="7" s="1"/>
  <c r="HIN45" i="7" s="1"/>
  <c r="HIN43" i="7"/>
  <c r="HJB44" i="7"/>
  <c r="HJD43" i="7"/>
  <c r="HJR44" i="7"/>
  <c r="HJR45" i="7" s="1"/>
  <c r="HJT45" i="7" s="1"/>
  <c r="HJT43" i="7"/>
  <c r="HKH44" i="7"/>
  <c r="HKJ43" i="7"/>
  <c r="HKX44" i="7"/>
  <c r="HKX45" i="7" s="1"/>
  <c r="HKZ45" i="7" s="1"/>
  <c r="HKZ43" i="7"/>
  <c r="HLN44" i="7"/>
  <c r="HLP43" i="7"/>
  <c r="HMD44" i="7"/>
  <c r="HMD45" i="7" s="1"/>
  <c r="HMF45" i="7" s="1"/>
  <c r="HMF43" i="7"/>
  <c r="HMT44" i="7"/>
  <c r="HMT45" i="7" s="1"/>
  <c r="HMV45" i="7" s="1"/>
  <c r="HMV43" i="7"/>
  <c r="HNJ44" i="7"/>
  <c r="HNJ45" i="7" s="1"/>
  <c r="HNL45" i="7" s="1"/>
  <c r="HNL43" i="7"/>
  <c r="HNZ44" i="7"/>
  <c r="HOB43" i="7"/>
  <c r="HOP44" i="7"/>
  <c r="HOP45" i="7" s="1"/>
  <c r="HOR45" i="7" s="1"/>
  <c r="HOR43" i="7"/>
  <c r="HPF44" i="7"/>
  <c r="HPF45" i="7" s="1"/>
  <c r="HPH45" i="7" s="1"/>
  <c r="HPH43" i="7"/>
  <c r="HPV44" i="7"/>
  <c r="HPV45" i="7" s="1"/>
  <c r="HPX45" i="7" s="1"/>
  <c r="HPX43" i="7"/>
  <c r="HYN43" i="7"/>
  <c r="HZD43" i="7"/>
  <c r="HZR44" i="7"/>
  <c r="HZR45" i="7" s="1"/>
  <c r="HZT45" i="7" s="1"/>
  <c r="ISV43" i="7"/>
  <c r="JBJ44" i="7"/>
  <c r="JLF44" i="7"/>
  <c r="JVB44" i="7"/>
  <c r="KEX44" i="7"/>
  <c r="KOT44" i="7"/>
  <c r="KYP44" i="7"/>
  <c r="LIL44" i="7"/>
  <c r="LSH44" i="7"/>
  <c r="D38" i="7"/>
  <c r="HT38" i="7"/>
  <c r="IJ38" i="7"/>
  <c r="IZ38" i="7"/>
  <c r="JP38" i="7"/>
  <c r="KF38" i="7"/>
  <c r="KV38" i="7"/>
  <c r="LL38" i="7"/>
  <c r="MB38" i="7"/>
  <c r="MR38" i="7"/>
  <c r="NH38" i="7"/>
  <c r="NX38" i="7"/>
  <c r="ON38" i="7"/>
  <c r="PD38" i="7"/>
  <c r="PT38" i="7"/>
  <c r="QJ38" i="7"/>
  <c r="QZ38" i="7"/>
  <c r="RP38" i="7"/>
  <c r="SF38" i="7"/>
  <c r="SV38" i="7"/>
  <c r="TL38" i="7"/>
  <c r="UB38" i="7"/>
  <c r="UR38" i="7"/>
  <c r="VH38" i="7"/>
  <c r="VX38" i="7"/>
  <c r="WN38" i="7"/>
  <c r="XD38" i="7"/>
  <c r="XT38" i="7"/>
  <c r="YJ38" i="7"/>
  <c r="YZ38" i="7"/>
  <c r="ZP38" i="7"/>
  <c r="AAF38" i="7"/>
  <c r="AAV38" i="7"/>
  <c r="ABL38" i="7"/>
  <c r="ACB38" i="7"/>
  <c r="ACR38" i="7"/>
  <c r="ADH38" i="7"/>
  <c r="ADX38" i="7"/>
  <c r="AEN38" i="7"/>
  <c r="AFD38" i="7"/>
  <c r="AFT38" i="7"/>
  <c r="AGJ38" i="7"/>
  <c r="AGZ38" i="7"/>
  <c r="AHP38" i="7"/>
  <c r="AIF38" i="7"/>
  <c r="AIV38" i="7"/>
  <c r="AJL38" i="7"/>
  <c r="AKB38" i="7"/>
  <c r="AKR38" i="7"/>
  <c r="ALH38" i="7"/>
  <c r="ALX38" i="7"/>
  <c r="AMN38" i="7"/>
  <c r="AND38" i="7"/>
  <c r="ANT38" i="7"/>
  <c r="AOJ38" i="7"/>
  <c r="AOZ38" i="7"/>
  <c r="APP38" i="7"/>
  <c r="AQF38" i="7"/>
  <c r="AQV38" i="7"/>
  <c r="ARL38" i="7"/>
  <c r="ASB38" i="7"/>
  <c r="ASR38" i="7"/>
  <c r="ATH38" i="7"/>
  <c r="ATX38" i="7"/>
  <c r="AUN38" i="7"/>
  <c r="AVD38" i="7"/>
  <c r="AVT38" i="7"/>
  <c r="AWJ38" i="7"/>
  <c r="AWZ38" i="7"/>
  <c r="AXP38" i="7"/>
  <c r="AYF38" i="7"/>
  <c r="AYV38" i="7"/>
  <c r="AZL38" i="7"/>
  <c r="BAB38" i="7"/>
  <c r="BAR38" i="7"/>
  <c r="BBH38" i="7"/>
  <c r="BBX38" i="7"/>
  <c r="BCN38" i="7"/>
  <c r="BDD38" i="7"/>
  <c r="BDT38" i="7"/>
  <c r="BEJ38" i="7"/>
  <c r="BEZ38" i="7"/>
  <c r="BFP38" i="7"/>
  <c r="BGF38" i="7"/>
  <c r="BGV38" i="7"/>
  <c r="BHL38" i="7"/>
  <c r="BIB38" i="7"/>
  <c r="BIR38" i="7"/>
  <c r="BJH38" i="7"/>
  <c r="BJX38" i="7"/>
  <c r="BKN38" i="7"/>
  <c r="BLD38" i="7"/>
  <c r="BLT38" i="7"/>
  <c r="BMJ38" i="7"/>
  <c r="BMZ38" i="7"/>
  <c r="BNP38" i="7"/>
  <c r="BOF38" i="7"/>
  <c r="BOV38" i="7"/>
  <c r="BPL38" i="7"/>
  <c r="BQB38" i="7"/>
  <c r="BQR38" i="7"/>
  <c r="BRH38" i="7"/>
  <c r="BRX38" i="7"/>
  <c r="BSN38" i="7"/>
  <c r="BTD38" i="7"/>
  <c r="BTT38" i="7"/>
  <c r="BUJ38" i="7"/>
  <c r="BUZ38" i="7"/>
  <c r="BVP38" i="7"/>
  <c r="BWF38" i="7"/>
  <c r="BWV38" i="7"/>
  <c r="BXL38" i="7"/>
  <c r="BYB38" i="7"/>
  <c r="BYR38" i="7"/>
  <c r="BZH38" i="7"/>
  <c r="BZX38" i="7"/>
  <c r="CAN38" i="7"/>
  <c r="CBD38" i="7"/>
  <c r="CBT38" i="7"/>
  <c r="CCJ38" i="7"/>
  <c r="CCZ38" i="7"/>
  <c r="CDP38" i="7"/>
  <c r="CEF38" i="7"/>
  <c r="CEV38" i="7"/>
  <c r="CFL38" i="7"/>
  <c r="CGB38" i="7"/>
  <c r="CGR38" i="7"/>
  <c r="CHH38" i="7"/>
  <c r="CHX38" i="7"/>
  <c r="CIN38" i="7"/>
  <c r="CJD38" i="7"/>
  <c r="CJT38" i="7"/>
  <c r="CKJ38" i="7"/>
  <c r="CKZ38" i="7"/>
  <c r="CLP38" i="7"/>
  <c r="CMF38" i="7"/>
  <c r="CMV38" i="7"/>
  <c r="CNL38" i="7"/>
  <c r="COB38" i="7"/>
  <c r="COR38" i="7"/>
  <c r="CPH38" i="7"/>
  <c r="CPX38" i="7"/>
  <c r="CQN38" i="7"/>
  <c r="CRD38" i="7"/>
  <c r="CRT38" i="7"/>
  <c r="CSJ38" i="7"/>
  <c r="CSZ38" i="7"/>
  <c r="CTP38" i="7"/>
  <c r="CUF38" i="7"/>
  <c r="CUV38" i="7"/>
  <c r="CVL38" i="7"/>
  <c r="CWB38" i="7"/>
  <c r="CWR38" i="7"/>
  <c r="CXH38" i="7"/>
  <c r="CXX38" i="7"/>
  <c r="CYN38" i="7"/>
  <c r="CZD38" i="7"/>
  <c r="CZT38" i="7"/>
  <c r="DAJ38" i="7"/>
  <c r="DAZ38" i="7"/>
  <c r="DBP38" i="7"/>
  <c r="DCF38" i="7"/>
  <c r="DCV38" i="7"/>
  <c r="DDL38" i="7"/>
  <c r="DEB38" i="7"/>
  <c r="DER38" i="7"/>
  <c r="DFH38" i="7"/>
  <c r="DFX38" i="7"/>
  <c r="DGN38" i="7"/>
  <c r="DHD38" i="7"/>
  <c r="DHT38" i="7"/>
  <c r="DIJ38" i="7"/>
  <c r="DIZ38" i="7"/>
  <c r="DJP38" i="7"/>
  <c r="DKF38" i="7"/>
  <c r="DKV38" i="7"/>
  <c r="DLL38" i="7"/>
  <c r="DMB38" i="7"/>
  <c r="DMR38" i="7"/>
  <c r="DNH38" i="7"/>
  <c r="DNX38" i="7"/>
  <c r="DON38" i="7"/>
  <c r="DPD38" i="7"/>
  <c r="DPT38" i="7"/>
  <c r="DQJ38" i="7"/>
  <c r="DQZ38" i="7"/>
  <c r="DRP38" i="7"/>
  <c r="DSF38" i="7"/>
  <c r="DSV38" i="7"/>
  <c r="DTL38" i="7"/>
  <c r="DUB38" i="7"/>
  <c r="DUR38" i="7"/>
  <c r="DVH38" i="7"/>
  <c r="DVX38" i="7"/>
  <c r="DWN38" i="7"/>
  <c r="DXD38" i="7"/>
  <c r="DXT38" i="7"/>
  <c r="DYJ38" i="7"/>
  <c r="DYZ38" i="7"/>
  <c r="DZP38" i="7"/>
  <c r="EAF38" i="7"/>
  <c r="EAV38" i="7"/>
  <c r="EBL38" i="7"/>
  <c r="ECB38" i="7"/>
  <c r="ECR38" i="7"/>
  <c r="EDH38" i="7"/>
  <c r="EDX38" i="7"/>
  <c r="EEN38" i="7"/>
  <c r="EFD38" i="7"/>
  <c r="EFT38" i="7"/>
  <c r="EGJ38" i="7"/>
  <c r="EGZ38" i="7"/>
  <c r="EHP38" i="7"/>
  <c r="EIF38" i="7"/>
  <c r="EIV38" i="7"/>
  <c r="EJL38" i="7"/>
  <c r="EKB38" i="7"/>
  <c r="EKR38" i="7"/>
  <c r="ELH38" i="7"/>
  <c r="ELX38" i="7"/>
  <c r="EMN38" i="7"/>
  <c r="END38" i="7"/>
  <c r="ENT38" i="7"/>
  <c r="EOJ38" i="7"/>
  <c r="EOZ38" i="7"/>
  <c r="EPP38" i="7"/>
  <c r="EQF38" i="7"/>
  <c r="EQV38" i="7"/>
  <c r="ERL38" i="7"/>
  <c r="ESB38" i="7"/>
  <c r="ESR38" i="7"/>
  <c r="ETH38" i="7"/>
  <c r="ETX38" i="7"/>
  <c r="EUN38" i="7"/>
  <c r="EVD38" i="7"/>
  <c r="EVT38" i="7"/>
  <c r="EWJ38" i="7"/>
  <c r="EWZ38" i="7"/>
  <c r="EXP38" i="7"/>
  <c r="EYF38" i="7"/>
  <c r="EYV38" i="7"/>
  <c r="EZL38" i="7"/>
  <c r="FAB38" i="7"/>
  <c r="FAR38" i="7"/>
  <c r="FBH38" i="7"/>
  <c r="FBX38" i="7"/>
  <c r="FCN38" i="7"/>
  <c r="FDD38" i="7"/>
  <c r="FDT38" i="7"/>
  <c r="FEJ38" i="7"/>
  <c r="FEZ38" i="7"/>
  <c r="FFP38" i="7"/>
  <c r="FGF38" i="7"/>
  <c r="FGV38" i="7"/>
  <c r="FHL38" i="7"/>
  <c r="FIB38" i="7"/>
  <c r="FIR38" i="7"/>
  <c r="FJH38" i="7"/>
  <c r="FJX38" i="7"/>
  <c r="FKN38" i="7"/>
  <c r="FLD38" i="7"/>
  <c r="FLT38" i="7"/>
  <c r="FMJ38" i="7"/>
  <c r="FMZ38" i="7"/>
  <c r="FNP38" i="7"/>
  <c r="FOF38" i="7"/>
  <c r="FOV38" i="7"/>
  <c r="FPL38" i="7"/>
  <c r="FQB38" i="7"/>
  <c r="FQR38" i="7"/>
  <c r="FRH38" i="7"/>
  <c r="FRX38" i="7"/>
  <c r="FSN38" i="7"/>
  <c r="FTD38" i="7"/>
  <c r="FTT38" i="7"/>
  <c r="FUJ38" i="7"/>
  <c r="FUZ38" i="7"/>
  <c r="FVP38" i="7"/>
  <c r="FWF38" i="7"/>
  <c r="FWV38" i="7"/>
  <c r="FXL38" i="7"/>
  <c r="FYB38" i="7"/>
  <c r="FYR38" i="7"/>
  <c r="FZH38" i="7"/>
  <c r="FZX38" i="7"/>
  <c r="GAN38" i="7"/>
  <c r="GBD38" i="7"/>
  <c r="GBT38" i="7"/>
  <c r="GCJ38" i="7"/>
  <c r="GCZ38" i="7"/>
  <c r="GDP38" i="7"/>
  <c r="GEF38" i="7"/>
  <c r="GEV38" i="7"/>
  <c r="GFL38" i="7"/>
  <c r="GGB38" i="7"/>
  <c r="GGR38" i="7"/>
  <c r="GHH38" i="7"/>
  <c r="GHX38" i="7"/>
  <c r="GIN38" i="7"/>
  <c r="GJD38" i="7"/>
  <c r="GJT38" i="7"/>
  <c r="GKJ38" i="7"/>
  <c r="GKZ38" i="7"/>
  <c r="GLP38" i="7"/>
  <c r="GMF38" i="7"/>
  <c r="GMV38" i="7"/>
  <c r="GNL38" i="7"/>
  <c r="GOB38" i="7"/>
  <c r="GOR38" i="7"/>
  <c r="GPH38" i="7"/>
  <c r="GPX38" i="7"/>
  <c r="GQN38" i="7"/>
  <c r="GRD38" i="7"/>
  <c r="GRT38" i="7"/>
  <c r="GSJ38" i="7"/>
  <c r="GSZ38" i="7"/>
  <c r="GTP38" i="7"/>
  <c r="GUF38" i="7"/>
  <c r="GUV38" i="7"/>
  <c r="GVL38" i="7"/>
  <c r="GWB38" i="7"/>
  <c r="GWR38" i="7"/>
  <c r="GXH38" i="7"/>
  <c r="GXX38" i="7"/>
  <c r="GYN38" i="7"/>
  <c r="GZD38" i="7"/>
  <c r="GZT38" i="7"/>
  <c r="HAJ38" i="7"/>
  <c r="HAZ38" i="7"/>
  <c r="HBP38" i="7"/>
  <c r="HCF38" i="7"/>
  <c r="HCV38" i="7"/>
  <c r="HDL38" i="7"/>
  <c r="HEB38" i="7"/>
  <c r="HER38" i="7"/>
  <c r="HFH38" i="7"/>
  <c r="HFX38" i="7"/>
  <c r="HGN38" i="7"/>
  <c r="HHD38" i="7"/>
  <c r="HHT38" i="7"/>
  <c r="HIJ38" i="7"/>
  <c r="HIZ38" i="7"/>
  <c r="HJP38" i="7"/>
  <c r="HKF38" i="7"/>
  <c r="HKV38" i="7"/>
  <c r="HLL38" i="7"/>
  <c r="HMB38" i="7"/>
  <c r="HMR38" i="7"/>
  <c r="HNH38" i="7"/>
  <c r="HNX38" i="7"/>
  <c r="HON38" i="7"/>
  <c r="HPD38" i="7"/>
  <c r="HPT38" i="7"/>
  <c r="HQJ38" i="7"/>
  <c r="HQZ38" i="7"/>
  <c r="HRP38" i="7"/>
  <c r="HSF38" i="7"/>
  <c r="HSV38" i="7"/>
  <c r="HTL38" i="7"/>
  <c r="HUB38" i="7"/>
  <c r="HUR38" i="7"/>
  <c r="HVH38" i="7"/>
  <c r="HVX38" i="7"/>
  <c r="HWN38" i="7"/>
  <c r="HXD38" i="7"/>
  <c r="HXT38" i="7"/>
  <c r="HYJ38" i="7"/>
  <c r="HYZ38" i="7"/>
  <c r="HZP38" i="7"/>
  <c r="IAF38" i="7"/>
  <c r="IAV38" i="7"/>
  <c r="IBL38" i="7"/>
  <c r="ICB38" i="7"/>
  <c r="ICR38" i="7"/>
  <c r="IDH38" i="7"/>
  <c r="IDX38" i="7"/>
  <c r="IEN38" i="7"/>
  <c r="IFD38" i="7"/>
  <c r="IFT38" i="7"/>
  <c r="IGJ38" i="7"/>
  <c r="IGZ38" i="7"/>
  <c r="IHP38" i="7"/>
  <c r="IIF38" i="7"/>
  <c r="IIV38" i="7"/>
  <c r="IJL38" i="7"/>
  <c r="IKB38" i="7"/>
  <c r="IKR38" i="7"/>
  <c r="ILH38" i="7"/>
  <c r="ILX38" i="7"/>
  <c r="IMN38" i="7"/>
  <c r="IND38" i="7"/>
  <c r="INT38" i="7"/>
  <c r="IOJ38" i="7"/>
  <c r="IOZ38" i="7"/>
  <c r="IPP38" i="7"/>
  <c r="IQF38" i="7"/>
  <c r="IQV38" i="7"/>
  <c r="IRL38" i="7"/>
  <c r="ISB38" i="7"/>
  <c r="ISR38" i="7"/>
  <c r="ITH38" i="7"/>
  <c r="ITX38" i="7"/>
  <c r="IUN38" i="7"/>
  <c r="IVD38" i="7"/>
  <c r="IVT38" i="7"/>
  <c r="IWJ38" i="7"/>
  <c r="IWZ38" i="7"/>
  <c r="IXP38" i="7"/>
  <c r="IYF38" i="7"/>
  <c r="IYV38" i="7"/>
  <c r="IZL38" i="7"/>
  <c r="JAB38" i="7"/>
  <c r="JAR38" i="7"/>
  <c r="JBH38" i="7"/>
  <c r="JBX38" i="7"/>
  <c r="JCN38" i="7"/>
  <c r="JDD38" i="7"/>
  <c r="JDT38" i="7"/>
  <c r="JEJ38" i="7"/>
  <c r="JEZ38" i="7"/>
  <c r="JFP38" i="7"/>
  <c r="JGF38" i="7"/>
  <c r="JGV38" i="7"/>
  <c r="JHL38" i="7"/>
  <c r="JIB38" i="7"/>
  <c r="JIR38" i="7"/>
  <c r="JJH38" i="7"/>
  <c r="JJX38" i="7"/>
  <c r="JKN38" i="7"/>
  <c r="JLD38" i="7"/>
  <c r="JLT38" i="7"/>
  <c r="JMJ38" i="7"/>
  <c r="JMZ38" i="7"/>
  <c r="JNP38" i="7"/>
  <c r="JOF38" i="7"/>
  <c r="JOV38" i="7"/>
  <c r="JPL38" i="7"/>
  <c r="JQB38" i="7"/>
  <c r="JQR38" i="7"/>
  <c r="JRH38" i="7"/>
  <c r="JRX38" i="7"/>
  <c r="JSN38" i="7"/>
  <c r="JTD38" i="7"/>
  <c r="JTT38" i="7"/>
  <c r="JUJ38" i="7"/>
  <c r="JUZ38" i="7"/>
  <c r="JVP38" i="7"/>
  <c r="JWF38" i="7"/>
  <c r="JWV38" i="7"/>
  <c r="JXL38" i="7"/>
  <c r="JYB38" i="7"/>
  <c r="JYR38" i="7"/>
  <c r="JZH38" i="7"/>
  <c r="JZX38" i="7"/>
  <c r="KAN38" i="7"/>
  <c r="KBD38" i="7"/>
  <c r="KBT38" i="7"/>
  <c r="KCJ38" i="7"/>
  <c r="KCZ38" i="7"/>
  <c r="KDP38" i="7"/>
  <c r="KEF38" i="7"/>
  <c r="KEV38" i="7"/>
  <c r="KFL38" i="7"/>
  <c r="KGB38" i="7"/>
  <c r="KGR38" i="7"/>
  <c r="KHH38" i="7"/>
  <c r="KHX38" i="7"/>
  <c r="KIN38" i="7"/>
  <c r="KJD38" i="7"/>
  <c r="KJT38" i="7"/>
  <c r="KKJ38" i="7"/>
  <c r="KKZ38" i="7"/>
  <c r="KLP38" i="7"/>
  <c r="KMF38" i="7"/>
  <c r="KMV38" i="7"/>
  <c r="KNL38" i="7"/>
  <c r="KOB38" i="7"/>
  <c r="KOR38" i="7"/>
  <c r="KPH38" i="7"/>
  <c r="KPX38" i="7"/>
  <c r="KQN38" i="7"/>
  <c r="KRD38" i="7"/>
  <c r="KRT38" i="7"/>
  <c r="KSJ38" i="7"/>
  <c r="KSZ38" i="7"/>
  <c r="KTP38" i="7"/>
  <c r="KUF38" i="7"/>
  <c r="KUV38" i="7"/>
  <c r="KVL38" i="7"/>
  <c r="KWB38" i="7"/>
  <c r="KWR38" i="7"/>
  <c r="KXH38" i="7"/>
  <c r="KXX38" i="7"/>
  <c r="KYN38" i="7"/>
  <c r="KZD38" i="7"/>
  <c r="KZT38" i="7"/>
  <c r="LAJ38" i="7"/>
  <c r="LAZ38" i="7"/>
  <c r="LBP38" i="7"/>
  <c r="LCF38" i="7"/>
  <c r="LCV38" i="7"/>
  <c r="LDL38" i="7"/>
  <c r="LEB38" i="7"/>
  <c r="LER38" i="7"/>
  <c r="LFH38" i="7"/>
  <c r="LFX38" i="7"/>
  <c r="LGN38" i="7"/>
  <c r="LHD38" i="7"/>
  <c r="LHT38" i="7"/>
  <c r="LIJ38" i="7"/>
  <c r="LIZ38" i="7"/>
  <c r="LJP38" i="7"/>
  <c r="LKF38" i="7"/>
  <c r="LKV38" i="7"/>
  <c r="LLL38" i="7"/>
  <c r="LMB38" i="7"/>
  <c r="LMR38" i="7"/>
  <c r="LNH38" i="7"/>
  <c r="LNX38" i="7"/>
  <c r="LON38" i="7"/>
  <c r="LPD38" i="7"/>
  <c r="LPT38" i="7"/>
  <c r="LQJ38" i="7"/>
  <c r="LQZ38" i="7"/>
  <c r="LRP38" i="7"/>
  <c r="LSF38" i="7"/>
  <c r="LSV38" i="7"/>
  <c r="LTL38" i="7"/>
  <c r="LUB38" i="7"/>
  <c r="LUR38" i="7"/>
  <c r="LVH38" i="7"/>
  <c r="LVX38" i="7"/>
  <c r="LWN38" i="7"/>
  <c r="LXD38" i="7"/>
  <c r="LXT38" i="7"/>
  <c r="LYJ38" i="7"/>
  <c r="LYZ38" i="7"/>
  <c r="LZP38" i="7"/>
  <c r="MAF38" i="7"/>
  <c r="MAV38" i="7"/>
  <c r="MBL38" i="7"/>
  <c r="MCB38" i="7"/>
  <c r="MCR38" i="7"/>
  <c r="MDH38" i="7"/>
  <c r="MDX38" i="7"/>
  <c r="MEN38" i="7"/>
  <c r="MFD38" i="7"/>
  <c r="MFT38" i="7"/>
  <c r="MGJ38" i="7"/>
  <c r="MGZ38" i="7"/>
  <c r="MHP38" i="7"/>
  <c r="MIF38" i="7"/>
  <c r="MIV38" i="7"/>
  <c r="MJL38" i="7"/>
  <c r="MKB38" i="7"/>
  <c r="MKR38" i="7"/>
  <c r="MLH38" i="7"/>
  <c r="MLX38" i="7"/>
  <c r="MMN38" i="7"/>
  <c r="MND38" i="7"/>
  <c r="MNT38" i="7"/>
  <c r="MOJ38" i="7"/>
  <c r="MOZ38" i="7"/>
  <c r="MPP38" i="7"/>
  <c r="MQF38" i="7"/>
  <c r="MQV38" i="7"/>
  <c r="MRL38" i="7"/>
  <c r="MSB38" i="7"/>
  <c r="MSR38" i="7"/>
  <c r="MTH38" i="7"/>
  <c r="MTX38" i="7"/>
  <c r="MUN38" i="7"/>
  <c r="MVD38" i="7"/>
  <c r="MVT38" i="7"/>
  <c r="MWJ38" i="7"/>
  <c r="MWZ38" i="7"/>
  <c r="MXP38" i="7"/>
  <c r="MYF38" i="7"/>
  <c r="MYV38" i="7"/>
  <c r="MZL38" i="7"/>
  <c r="NAB38" i="7"/>
  <c r="NAR38" i="7"/>
  <c r="NBH38" i="7"/>
  <c r="NBX38" i="7"/>
  <c r="NCN38" i="7"/>
  <c r="NDD38" i="7"/>
  <c r="NDT38" i="7"/>
  <c r="NEJ38" i="7"/>
  <c r="NEZ38" i="7"/>
  <c r="NFP38" i="7"/>
  <c r="NGF38" i="7"/>
  <c r="NGV38" i="7"/>
  <c r="NHL38" i="7"/>
  <c r="NIB38" i="7"/>
  <c r="NIR38" i="7"/>
  <c r="NJH38" i="7"/>
  <c r="NJX38" i="7"/>
  <c r="NKN38" i="7"/>
  <c r="NLD38" i="7"/>
  <c r="NLT38" i="7"/>
  <c r="NMJ38" i="7"/>
  <c r="NMZ38" i="7"/>
  <c r="NNP38" i="7"/>
  <c r="NOF38" i="7"/>
  <c r="NOV38" i="7"/>
  <c r="NPL38" i="7"/>
  <c r="NQB38" i="7"/>
  <c r="NQR38" i="7"/>
  <c r="NRH38" i="7"/>
  <c r="NRX38" i="7"/>
  <c r="NSN38" i="7"/>
  <c r="NTD38" i="7"/>
  <c r="NTT38" i="7"/>
  <c r="NUJ38" i="7"/>
  <c r="NUZ38" i="7"/>
  <c r="NVP38" i="7"/>
  <c r="NWF38" i="7"/>
  <c r="NWV38" i="7"/>
  <c r="NXL38" i="7"/>
  <c r="NYB38" i="7"/>
  <c r="NYR38" i="7"/>
  <c r="NZH38" i="7"/>
  <c r="NZX38" i="7"/>
  <c r="OAN38" i="7"/>
  <c r="OBD38" i="7"/>
  <c r="OBT38" i="7"/>
  <c r="OCJ38" i="7"/>
  <c r="OCZ38" i="7"/>
  <c r="ODP38" i="7"/>
  <c r="OEF38" i="7"/>
  <c r="OEV38" i="7"/>
  <c r="OFL38" i="7"/>
  <c r="OGB38" i="7"/>
  <c r="OGR38" i="7"/>
  <c r="OHH38" i="7"/>
  <c r="OHX38" i="7"/>
  <c r="OIN38" i="7"/>
  <c r="OJD38" i="7"/>
  <c r="OJT38" i="7"/>
  <c r="OKJ38" i="7"/>
  <c r="OKZ38" i="7"/>
  <c r="OLP38" i="7"/>
  <c r="OMF38" i="7"/>
  <c r="OMV38" i="7"/>
  <c r="ONL38" i="7"/>
  <c r="OOB38" i="7"/>
  <c r="OOR38" i="7"/>
  <c r="OPH38" i="7"/>
  <c r="OPX38" i="7"/>
  <c r="OQN38" i="7"/>
  <c r="ORD38" i="7"/>
  <c r="ORT38" i="7"/>
  <c r="OSJ38" i="7"/>
  <c r="OSZ38" i="7"/>
  <c r="OTP38" i="7"/>
  <c r="OUF38" i="7"/>
  <c r="OUV38" i="7"/>
  <c r="OVL38" i="7"/>
  <c r="OWB38" i="7"/>
  <c r="OWR38" i="7"/>
  <c r="OXH38" i="7"/>
  <c r="OXX38" i="7"/>
  <c r="OYN38" i="7"/>
  <c r="OZD38" i="7"/>
  <c r="OZT38" i="7"/>
  <c r="PAJ38" i="7"/>
  <c r="PAZ38" i="7"/>
  <c r="PBP38" i="7"/>
  <c r="PCF38" i="7"/>
  <c r="PCV38" i="7"/>
  <c r="PDL38" i="7"/>
  <c r="PEB38" i="7"/>
  <c r="PER38" i="7"/>
  <c r="PFH38" i="7"/>
  <c r="PFX38" i="7"/>
  <c r="PGN38" i="7"/>
  <c r="PHD38" i="7"/>
  <c r="D39" i="7"/>
  <c r="HT39" i="7"/>
  <c r="IJ39" i="7"/>
  <c r="IZ39" i="7"/>
  <c r="JP39" i="7"/>
  <c r="KF39" i="7"/>
  <c r="KV39" i="7"/>
  <c r="LL39" i="7"/>
  <c r="MB39" i="7"/>
  <c r="MR39" i="7"/>
  <c r="NH39" i="7"/>
  <c r="NX39" i="7"/>
  <c r="ON39" i="7"/>
  <c r="PD39" i="7"/>
  <c r="PT39" i="7"/>
  <c r="QJ39" i="7"/>
  <c r="QZ39" i="7"/>
  <c r="RP39" i="7"/>
  <c r="SF39" i="7"/>
  <c r="SV39" i="7"/>
  <c r="TL39" i="7"/>
  <c r="UB39" i="7"/>
  <c r="UR39" i="7"/>
  <c r="VH39" i="7"/>
  <c r="VX39" i="7"/>
  <c r="WN39" i="7"/>
  <c r="XD39" i="7"/>
  <c r="XT39" i="7"/>
  <c r="YJ39" i="7"/>
  <c r="YZ39" i="7"/>
  <c r="ZP39" i="7"/>
  <c r="AAF39" i="7"/>
  <c r="AAV39" i="7"/>
  <c r="ABL39" i="7"/>
  <c r="ACB39" i="7"/>
  <c r="ACR39" i="7"/>
  <c r="ADH39" i="7"/>
  <c r="ADX39" i="7"/>
  <c r="AEN39" i="7"/>
  <c r="AFD39" i="7"/>
  <c r="AFT39" i="7"/>
  <c r="AGJ39" i="7"/>
  <c r="AGZ39" i="7"/>
  <c r="AHP39" i="7"/>
  <c r="AIF39" i="7"/>
  <c r="AIV39" i="7"/>
  <c r="AJL39" i="7"/>
  <c r="AKB39" i="7"/>
  <c r="AKR39" i="7"/>
  <c r="ALH39" i="7"/>
  <c r="ALX39" i="7"/>
  <c r="AMN39" i="7"/>
  <c r="AND39" i="7"/>
  <c r="ANT39" i="7"/>
  <c r="AOJ39" i="7"/>
  <c r="AOZ39" i="7"/>
  <c r="APP39" i="7"/>
  <c r="AQF39" i="7"/>
  <c r="AQV39" i="7"/>
  <c r="ARL39" i="7"/>
  <c r="ASB39" i="7"/>
  <c r="ASR39" i="7"/>
  <c r="ATH39" i="7"/>
  <c r="ATX39" i="7"/>
  <c r="AUN39" i="7"/>
  <c r="AVD39" i="7"/>
  <c r="AVT39" i="7"/>
  <c r="AWJ39" i="7"/>
  <c r="AWZ39" i="7"/>
  <c r="AXP39" i="7"/>
  <c r="AYF39" i="7"/>
  <c r="AYV39" i="7"/>
  <c r="AZL39" i="7"/>
  <c r="BAB39" i="7"/>
  <c r="BAR39" i="7"/>
  <c r="BBH39" i="7"/>
  <c r="BBX39" i="7"/>
  <c r="BCN39" i="7"/>
  <c r="BDD39" i="7"/>
  <c r="BDT39" i="7"/>
  <c r="BEJ39" i="7"/>
  <c r="BEZ39" i="7"/>
  <c r="BFP39" i="7"/>
  <c r="BGF39" i="7"/>
  <c r="BGV39" i="7"/>
  <c r="BHL39" i="7"/>
  <c r="BIB39" i="7"/>
  <c r="BIR39" i="7"/>
  <c r="BJH39" i="7"/>
  <c r="BJX39" i="7"/>
  <c r="BKN39" i="7"/>
  <c r="BLD39" i="7"/>
  <c r="BLT39" i="7"/>
  <c r="BMJ39" i="7"/>
  <c r="BMZ39" i="7"/>
  <c r="BNP39" i="7"/>
  <c r="BOF39" i="7"/>
  <c r="BOV39" i="7"/>
  <c r="BPL39" i="7"/>
  <c r="BQB39" i="7"/>
  <c r="BQR39" i="7"/>
  <c r="BRH39" i="7"/>
  <c r="BRX39" i="7"/>
  <c r="BSN39" i="7"/>
  <c r="BTD39" i="7"/>
  <c r="BTT39" i="7"/>
  <c r="BUJ39" i="7"/>
  <c r="BUZ39" i="7"/>
  <c r="BVP39" i="7"/>
  <c r="BWF39" i="7"/>
  <c r="BWV39" i="7"/>
  <c r="BXL39" i="7"/>
  <c r="BYB39" i="7"/>
  <c r="BYR39" i="7"/>
  <c r="BZH39" i="7"/>
  <c r="BZX39" i="7"/>
  <c r="CAN39" i="7"/>
  <c r="CBD39" i="7"/>
  <c r="CBT39" i="7"/>
  <c r="CCJ39" i="7"/>
  <c r="CCZ39" i="7"/>
  <c r="CDP39" i="7"/>
  <c r="CEF39" i="7"/>
  <c r="CEV39" i="7"/>
  <c r="CFL39" i="7"/>
  <c r="CGB39" i="7"/>
  <c r="CGR39" i="7"/>
  <c r="CHH39" i="7"/>
  <c r="CHX39" i="7"/>
  <c r="CIN39" i="7"/>
  <c r="CJD39" i="7"/>
  <c r="CJT39" i="7"/>
  <c r="CKJ39" i="7"/>
  <c r="CKZ39" i="7"/>
  <c r="CLP39" i="7"/>
  <c r="CMF39" i="7"/>
  <c r="CMV39" i="7"/>
  <c r="CNL39" i="7"/>
  <c r="COB39" i="7"/>
  <c r="COR39" i="7"/>
  <c r="CPH39" i="7"/>
  <c r="CPX39" i="7"/>
  <c r="CQN39" i="7"/>
  <c r="CRD39" i="7"/>
  <c r="CRT39" i="7"/>
  <c r="CSJ39" i="7"/>
  <c r="CSZ39" i="7"/>
  <c r="CTP39" i="7"/>
  <c r="CUF39" i="7"/>
  <c r="CUV39" i="7"/>
  <c r="CVL39" i="7"/>
  <c r="CWB39" i="7"/>
  <c r="CWR39" i="7"/>
  <c r="CXH39" i="7"/>
  <c r="CXX39" i="7"/>
  <c r="CYN39" i="7"/>
  <c r="CZD39" i="7"/>
  <c r="CZT39" i="7"/>
  <c r="DAJ39" i="7"/>
  <c r="DAZ39" i="7"/>
  <c r="DBP39" i="7"/>
  <c r="DCF39" i="7"/>
  <c r="DCV39" i="7"/>
  <c r="DDL39" i="7"/>
  <c r="DEB39" i="7"/>
  <c r="DER39" i="7"/>
  <c r="DFH39" i="7"/>
  <c r="DFX39" i="7"/>
  <c r="DGN39" i="7"/>
  <c r="DHD39" i="7"/>
  <c r="DHT39" i="7"/>
  <c r="DIJ39" i="7"/>
  <c r="DIZ39" i="7"/>
  <c r="DJP39" i="7"/>
  <c r="DKF39" i="7"/>
  <c r="DKV39" i="7"/>
  <c r="DLL39" i="7"/>
  <c r="DMB39" i="7"/>
  <c r="DMR39" i="7"/>
  <c r="DNH39" i="7"/>
  <c r="DNX39" i="7"/>
  <c r="DON39" i="7"/>
  <c r="DPD39" i="7"/>
  <c r="DPT39" i="7"/>
  <c r="DQJ39" i="7"/>
  <c r="DQZ39" i="7"/>
  <c r="DRP39" i="7"/>
  <c r="DSF39" i="7"/>
  <c r="DSV39" i="7"/>
  <c r="DTL39" i="7"/>
  <c r="DUB39" i="7"/>
  <c r="DUR39" i="7"/>
  <c r="DVH39" i="7"/>
  <c r="DVX39" i="7"/>
  <c r="DWN39" i="7"/>
  <c r="DXD39" i="7"/>
  <c r="DXT39" i="7"/>
  <c r="DYJ39" i="7"/>
  <c r="DYZ39" i="7"/>
  <c r="DZP39" i="7"/>
  <c r="EAF39" i="7"/>
  <c r="EAV39" i="7"/>
  <c r="EBL39" i="7"/>
  <c r="ECB39" i="7"/>
  <c r="ECR39" i="7"/>
  <c r="EDH39" i="7"/>
  <c r="EDX39" i="7"/>
  <c r="EEN39" i="7"/>
  <c r="EFD39" i="7"/>
  <c r="EFT39" i="7"/>
  <c r="EGJ39" i="7"/>
  <c r="EGZ39" i="7"/>
  <c r="EHP39" i="7"/>
  <c r="EIF39" i="7"/>
  <c r="EIV39" i="7"/>
  <c r="EJL39" i="7"/>
  <c r="EKB39" i="7"/>
  <c r="EKR39" i="7"/>
  <c r="ELH39" i="7"/>
  <c r="ELX39" i="7"/>
  <c r="EMN39" i="7"/>
  <c r="END39" i="7"/>
  <c r="ENT39" i="7"/>
  <c r="EOJ39" i="7"/>
  <c r="EOZ39" i="7"/>
  <c r="EPP39" i="7"/>
  <c r="EQF39" i="7"/>
  <c r="EQV39" i="7"/>
  <c r="ERL39" i="7"/>
  <c r="ESB39" i="7"/>
  <c r="ESR39" i="7"/>
  <c r="ETH39" i="7"/>
  <c r="ETX39" i="7"/>
  <c r="EUN39" i="7"/>
  <c r="EVD39" i="7"/>
  <c r="EVT39" i="7"/>
  <c r="EWJ39" i="7"/>
  <c r="EWZ39" i="7"/>
  <c r="EXP39" i="7"/>
  <c r="EYF39" i="7"/>
  <c r="EYV39" i="7"/>
  <c r="EZL39" i="7"/>
  <c r="FAB39" i="7"/>
  <c r="FAR39" i="7"/>
  <c r="FBH39" i="7"/>
  <c r="FBX39" i="7"/>
  <c r="FCN39" i="7"/>
  <c r="FDD39" i="7"/>
  <c r="FDT39" i="7"/>
  <c r="FEJ39" i="7"/>
  <c r="FEZ39" i="7"/>
  <c r="FFP39" i="7"/>
  <c r="FGF39" i="7"/>
  <c r="FGV39" i="7"/>
  <c r="FHL39" i="7"/>
  <c r="FIB39" i="7"/>
  <c r="FIR39" i="7"/>
  <c r="FJH39" i="7"/>
  <c r="FJX39" i="7"/>
  <c r="FKN39" i="7"/>
  <c r="FLD39" i="7"/>
  <c r="FLT39" i="7"/>
  <c r="FMJ39" i="7"/>
  <c r="FMZ39" i="7"/>
  <c r="FNP39" i="7"/>
  <c r="FOF39" i="7"/>
  <c r="FOV39" i="7"/>
  <c r="FPL39" i="7"/>
  <c r="FQB39" i="7"/>
  <c r="FQR39" i="7"/>
  <c r="FRH39" i="7"/>
  <c r="FRX39" i="7"/>
  <c r="FSN39" i="7"/>
  <c r="FTD39" i="7"/>
  <c r="FTT39" i="7"/>
  <c r="FUJ39" i="7"/>
  <c r="FUZ39" i="7"/>
  <c r="FVP39" i="7"/>
  <c r="FWF39" i="7"/>
  <c r="FWV39" i="7"/>
  <c r="FXL39" i="7"/>
  <c r="FYB39" i="7"/>
  <c r="FYR39" i="7"/>
  <c r="FZH39" i="7"/>
  <c r="FZX39" i="7"/>
  <c r="GAN39" i="7"/>
  <c r="GBD39" i="7"/>
  <c r="GBT39" i="7"/>
  <c r="GCJ39" i="7"/>
  <c r="GCZ39" i="7"/>
  <c r="GDP39" i="7"/>
  <c r="GEF39" i="7"/>
  <c r="GEV39" i="7"/>
  <c r="GFL39" i="7"/>
  <c r="GGB39" i="7"/>
  <c r="GGR39" i="7"/>
  <c r="GHH39" i="7"/>
  <c r="GHX39" i="7"/>
  <c r="GIN39" i="7"/>
  <c r="GJD39" i="7"/>
  <c r="GJT39" i="7"/>
  <c r="GKJ39" i="7"/>
  <c r="GKZ39" i="7"/>
  <c r="GLP39" i="7"/>
  <c r="GMF39" i="7"/>
  <c r="GMV39" i="7"/>
  <c r="GNL39" i="7"/>
  <c r="GOB39" i="7"/>
  <c r="GOR39" i="7"/>
  <c r="GPH39" i="7"/>
  <c r="GPX39" i="7"/>
  <c r="GQN39" i="7"/>
  <c r="GRD39" i="7"/>
  <c r="GRT39" i="7"/>
  <c r="GSJ39" i="7"/>
  <c r="GSZ39" i="7"/>
  <c r="GTP39" i="7"/>
  <c r="GUF39" i="7"/>
  <c r="GUV39" i="7"/>
  <c r="GVL39" i="7"/>
  <c r="GWB39" i="7"/>
  <c r="GWR39" i="7"/>
  <c r="GXH39" i="7"/>
  <c r="GXX39" i="7"/>
  <c r="GYN39" i="7"/>
  <c r="GZD39" i="7"/>
  <c r="GZT39" i="7"/>
  <c r="HAJ39" i="7"/>
  <c r="HAZ39" i="7"/>
  <c r="HBP39" i="7"/>
  <c r="HCF39" i="7"/>
  <c r="HCV39" i="7"/>
  <c r="HDL39" i="7"/>
  <c r="HEB39" i="7"/>
  <c r="HER39" i="7"/>
  <c r="HFH39" i="7"/>
  <c r="HFX39" i="7"/>
  <c r="HGN39" i="7"/>
  <c r="HHD39" i="7"/>
  <c r="HHT39" i="7"/>
  <c r="HIJ39" i="7"/>
  <c r="HIZ39" i="7"/>
  <c r="HJP39" i="7"/>
  <c r="HKF39" i="7"/>
  <c r="HKV39" i="7"/>
  <c r="HLL39" i="7"/>
  <c r="HMB39" i="7"/>
  <c r="HMR39" i="7"/>
  <c r="HNH39" i="7"/>
  <c r="HNX39" i="7"/>
  <c r="HON39" i="7"/>
  <c r="HPD39" i="7"/>
  <c r="HPT39" i="7"/>
  <c r="HQJ39" i="7"/>
  <c r="HQZ39" i="7"/>
  <c r="HRP39" i="7"/>
  <c r="HSF39" i="7"/>
  <c r="HSV39" i="7"/>
  <c r="HTL39" i="7"/>
  <c r="HUB39" i="7"/>
  <c r="HUR39" i="7"/>
  <c r="HVH39" i="7"/>
  <c r="HVX39" i="7"/>
  <c r="HWN39" i="7"/>
  <c r="HXD39" i="7"/>
  <c r="HXT39" i="7"/>
  <c r="HYJ39" i="7"/>
  <c r="HYZ39" i="7"/>
  <c r="HZP39" i="7"/>
  <c r="IAF39" i="7"/>
  <c r="IAV39" i="7"/>
  <c r="IBL39" i="7"/>
  <c r="ICB39" i="7"/>
  <c r="ICR39" i="7"/>
  <c r="IDH39" i="7"/>
  <c r="IDX39" i="7"/>
  <c r="IEN39" i="7"/>
  <c r="IFD39" i="7"/>
  <c r="IFT39" i="7"/>
  <c r="IGJ39" i="7"/>
  <c r="IGZ39" i="7"/>
  <c r="IHP39" i="7"/>
  <c r="IIF39" i="7"/>
  <c r="IIV39" i="7"/>
  <c r="IJL39" i="7"/>
  <c r="IKB39" i="7"/>
  <c r="IKR39" i="7"/>
  <c r="ILH39" i="7"/>
  <c r="ILX39" i="7"/>
  <c r="IMN39" i="7"/>
  <c r="IND39" i="7"/>
  <c r="INT39" i="7"/>
  <c r="IOJ39" i="7"/>
  <c r="IOZ39" i="7"/>
  <c r="IPP39" i="7"/>
  <c r="IQF39" i="7"/>
  <c r="IQV39" i="7"/>
  <c r="IRL39" i="7"/>
  <c r="ISB39" i="7"/>
  <c r="ISR39" i="7"/>
  <c r="ITH39" i="7"/>
  <c r="ITX39" i="7"/>
  <c r="IUN39" i="7"/>
  <c r="IVD39" i="7"/>
  <c r="IVT39" i="7"/>
  <c r="IWJ39" i="7"/>
  <c r="IWZ39" i="7"/>
  <c r="IXP39" i="7"/>
  <c r="IYF39" i="7"/>
  <c r="IYV39" i="7"/>
  <c r="IZL39" i="7"/>
  <c r="JAB39" i="7"/>
  <c r="JAR39" i="7"/>
  <c r="JBH39" i="7"/>
  <c r="JBX39" i="7"/>
  <c r="JCN39" i="7"/>
  <c r="JDD39" i="7"/>
  <c r="JDT39" i="7"/>
  <c r="JEJ39" i="7"/>
  <c r="JEZ39" i="7"/>
  <c r="JFP39" i="7"/>
  <c r="JGF39" i="7"/>
  <c r="JGV39" i="7"/>
  <c r="JHL39" i="7"/>
  <c r="JIB39" i="7"/>
  <c r="JIR39" i="7"/>
  <c r="JJH39" i="7"/>
  <c r="JJX39" i="7"/>
  <c r="JKN39" i="7"/>
  <c r="JLD39" i="7"/>
  <c r="JLT39" i="7"/>
  <c r="JMJ39" i="7"/>
  <c r="JMZ39" i="7"/>
  <c r="JNP39" i="7"/>
  <c r="JOF39" i="7"/>
  <c r="JOV39" i="7"/>
  <c r="JPL39" i="7"/>
  <c r="JQB39" i="7"/>
  <c r="JQR39" i="7"/>
  <c r="JRH39" i="7"/>
  <c r="JRX39" i="7"/>
  <c r="JSN39" i="7"/>
  <c r="JTD39" i="7"/>
  <c r="JTT39" i="7"/>
  <c r="JUJ39" i="7"/>
  <c r="JUZ39" i="7"/>
  <c r="JVP39" i="7"/>
  <c r="JWF39" i="7"/>
  <c r="JWV39" i="7"/>
  <c r="JXL39" i="7"/>
  <c r="JYB39" i="7"/>
  <c r="JYR39" i="7"/>
  <c r="JZH39" i="7"/>
  <c r="JZX39" i="7"/>
  <c r="KAN39" i="7"/>
  <c r="KBD39" i="7"/>
  <c r="KBT39" i="7"/>
  <c r="KCJ39" i="7"/>
  <c r="KCZ39" i="7"/>
  <c r="KDP39" i="7"/>
  <c r="KEF39" i="7"/>
  <c r="KEV39" i="7"/>
  <c r="KFL39" i="7"/>
  <c r="KGB39" i="7"/>
  <c r="KGR39" i="7"/>
  <c r="KHH39" i="7"/>
  <c r="KHX39" i="7"/>
  <c r="KIN39" i="7"/>
  <c r="KJD39" i="7"/>
  <c r="KJT39" i="7"/>
  <c r="KKJ39" i="7"/>
  <c r="KKZ39" i="7"/>
  <c r="KLP39" i="7"/>
  <c r="KMF39" i="7"/>
  <c r="KMV39" i="7"/>
  <c r="KNL39" i="7"/>
  <c r="KOB39" i="7"/>
  <c r="KOR39" i="7"/>
  <c r="KPH39" i="7"/>
  <c r="KPX39" i="7"/>
  <c r="KQN39" i="7"/>
  <c r="KRD39" i="7"/>
  <c r="KRT39" i="7"/>
  <c r="KSJ39" i="7"/>
  <c r="KSZ39" i="7"/>
  <c r="KTP39" i="7"/>
  <c r="KUF39" i="7"/>
  <c r="KUV39" i="7"/>
  <c r="KVL39" i="7"/>
  <c r="KWB39" i="7"/>
  <c r="KWR39" i="7"/>
  <c r="KXH39" i="7"/>
  <c r="KXX39" i="7"/>
  <c r="KYN39" i="7"/>
  <c r="KZD39" i="7"/>
  <c r="KZT39" i="7"/>
  <c r="LAJ39" i="7"/>
  <c r="LAZ39" i="7"/>
  <c r="LBP39" i="7"/>
  <c r="LCF39" i="7"/>
  <c r="LCV39" i="7"/>
  <c r="LDL39" i="7"/>
  <c r="LEB39" i="7"/>
  <c r="LER39" i="7"/>
  <c r="LFH39" i="7"/>
  <c r="LFX39" i="7"/>
  <c r="LGN39" i="7"/>
  <c r="LHD39" i="7"/>
  <c r="LHT39" i="7"/>
  <c r="LIJ39" i="7"/>
  <c r="LIZ39" i="7"/>
  <c r="LJP39" i="7"/>
  <c r="LKF39" i="7"/>
  <c r="LKV39" i="7"/>
  <c r="LLL39" i="7"/>
  <c r="LMB39" i="7"/>
  <c r="LMR39" i="7"/>
  <c r="LNH39" i="7"/>
  <c r="LNX39" i="7"/>
  <c r="LON39" i="7"/>
  <c r="LPD39" i="7"/>
  <c r="LPT39" i="7"/>
  <c r="LQJ39" i="7"/>
  <c r="LQZ39" i="7"/>
  <c r="LRP39" i="7"/>
  <c r="LSF39" i="7"/>
  <c r="LSV39" i="7"/>
  <c r="LTL39" i="7"/>
  <c r="LUB39" i="7"/>
  <c r="LUR39" i="7"/>
  <c r="LVH39" i="7"/>
  <c r="LVX39" i="7"/>
  <c r="LWN39" i="7"/>
  <c r="LXD39" i="7"/>
  <c r="LXT39" i="7"/>
  <c r="LYJ39" i="7"/>
  <c r="LYZ39" i="7"/>
  <c r="LZP39" i="7"/>
  <c r="MAF39" i="7"/>
  <c r="MAV39" i="7"/>
  <c r="MBL39" i="7"/>
  <c r="MCB39" i="7"/>
  <c r="MCR39" i="7"/>
  <c r="MDH39" i="7"/>
  <c r="MDX39" i="7"/>
  <c r="MEN39" i="7"/>
  <c r="MFD39" i="7"/>
  <c r="MFT39" i="7"/>
  <c r="MGJ39" i="7"/>
  <c r="MGZ39" i="7"/>
  <c r="MHP39" i="7"/>
  <c r="MIF39" i="7"/>
  <c r="MIV39" i="7"/>
  <c r="MJL39" i="7"/>
  <c r="MKB39" i="7"/>
  <c r="MKR39" i="7"/>
  <c r="MLH39" i="7"/>
  <c r="MLX39" i="7"/>
  <c r="MMN39" i="7"/>
  <c r="MND39" i="7"/>
  <c r="MNT39" i="7"/>
  <c r="MOJ39" i="7"/>
  <c r="MOZ39" i="7"/>
  <c r="MPP39" i="7"/>
  <c r="MQF39" i="7"/>
  <c r="MQV39" i="7"/>
  <c r="MRL39" i="7"/>
  <c r="MSB39" i="7"/>
  <c r="MSR39" i="7"/>
  <c r="MTH39" i="7"/>
  <c r="MTX39" i="7"/>
  <c r="MUN39" i="7"/>
  <c r="MVD39" i="7"/>
  <c r="MVT39" i="7"/>
  <c r="MWJ39" i="7"/>
  <c r="MWZ39" i="7"/>
  <c r="MXP39" i="7"/>
  <c r="MYF39" i="7"/>
  <c r="MYV39" i="7"/>
  <c r="MZL39" i="7"/>
  <c r="NAB39" i="7"/>
  <c r="NAR39" i="7"/>
  <c r="NBH39" i="7"/>
  <c r="NBX39" i="7"/>
  <c r="NCN39" i="7"/>
  <c r="NDD39" i="7"/>
  <c r="NDT39" i="7"/>
  <c r="NEJ39" i="7"/>
  <c r="NEZ39" i="7"/>
  <c r="NFP39" i="7"/>
  <c r="NGF39" i="7"/>
  <c r="NGV39" i="7"/>
  <c r="NHL39" i="7"/>
  <c r="NIB39" i="7"/>
  <c r="NIR39" i="7"/>
  <c r="NJH39" i="7"/>
  <c r="NJX39" i="7"/>
  <c r="NKN39" i="7"/>
  <c r="NLD39" i="7"/>
  <c r="NLT39" i="7"/>
  <c r="NMJ39" i="7"/>
  <c r="NMZ39" i="7"/>
  <c r="NNP39" i="7"/>
  <c r="NOF39" i="7"/>
  <c r="NOV39" i="7"/>
  <c r="NPL39" i="7"/>
  <c r="NQB39" i="7"/>
  <c r="NQR39" i="7"/>
  <c r="NRH39" i="7"/>
  <c r="NRX39" i="7"/>
  <c r="NSN39" i="7"/>
  <c r="NTD39" i="7"/>
  <c r="NTT39" i="7"/>
  <c r="NUJ39" i="7"/>
  <c r="NUZ39" i="7"/>
  <c r="NVP39" i="7"/>
  <c r="NWF39" i="7"/>
  <c r="NWV39" i="7"/>
  <c r="NXL39" i="7"/>
  <c r="NYB39" i="7"/>
  <c r="NYR39" i="7"/>
  <c r="NZH39" i="7"/>
  <c r="NZX39" i="7"/>
  <c r="OAN39" i="7"/>
  <c r="OBD39" i="7"/>
  <c r="OBT39" i="7"/>
  <c r="OCJ39" i="7"/>
  <c r="OCZ39" i="7"/>
  <c r="ODP39" i="7"/>
  <c r="OEF39" i="7"/>
  <c r="OEV39" i="7"/>
  <c r="OFL39" i="7"/>
  <c r="OGB39" i="7"/>
  <c r="OGR39" i="7"/>
  <c r="OHH39" i="7"/>
  <c r="OHX39" i="7"/>
  <c r="OIN39" i="7"/>
  <c r="OJD39" i="7"/>
  <c r="OJT39" i="7"/>
  <c r="OKJ39" i="7"/>
  <c r="OKZ39" i="7"/>
  <c r="OLP39" i="7"/>
  <c r="OMF39" i="7"/>
  <c r="OMV39" i="7"/>
  <c r="ONL39" i="7"/>
  <c r="OOB39" i="7"/>
  <c r="OOR39" i="7"/>
  <c r="OPH39" i="7"/>
  <c r="OPX39" i="7"/>
  <c r="OQN39" i="7"/>
  <c r="ORD39" i="7"/>
  <c r="ORT39" i="7"/>
  <c r="OSJ39" i="7"/>
  <c r="OSZ39" i="7"/>
  <c r="OTP39" i="7"/>
  <c r="OUF39" i="7"/>
  <c r="OUV39" i="7"/>
  <c r="OVL39" i="7"/>
  <c r="OWB39" i="7"/>
  <c r="OWR39" i="7"/>
  <c r="OXH39" i="7"/>
  <c r="OXX39" i="7"/>
  <c r="OYN39" i="7"/>
  <c r="OZD39" i="7"/>
  <c r="OZT39" i="7"/>
  <c r="PAJ39" i="7"/>
  <c r="PAZ39" i="7"/>
  <c r="PBP39" i="7"/>
  <c r="PCF39" i="7"/>
  <c r="PCV39" i="7"/>
  <c r="PDL39" i="7"/>
  <c r="PEB39" i="7"/>
  <c r="PER39" i="7"/>
  <c r="PFH39" i="7"/>
  <c r="PFX39" i="7"/>
  <c r="PGN39" i="7"/>
  <c r="PHD39" i="7"/>
  <c r="HP44" i="7"/>
  <c r="ID45" i="7"/>
  <c r="IF44" i="7"/>
  <c r="IT45" i="7"/>
  <c r="IV45" i="7" s="1"/>
  <c r="IV44" i="7"/>
  <c r="JJ45" i="7"/>
  <c r="JL45" i="7" s="1"/>
  <c r="JL44" i="7"/>
  <c r="JZ45" i="7"/>
  <c r="KB45" i="7" s="1"/>
  <c r="KB44" i="7"/>
  <c r="KP45" i="7"/>
  <c r="KR45" i="7" s="1"/>
  <c r="KR44" i="7"/>
  <c r="LF45" i="7"/>
  <c r="LH45" i="7" s="1"/>
  <c r="LH44" i="7"/>
  <c r="LV45" i="7"/>
  <c r="LX45" i="7" s="1"/>
  <c r="LX44" i="7"/>
  <c r="ML45" i="7"/>
  <c r="MN45" i="7" s="1"/>
  <c r="MN44" i="7"/>
  <c r="NB45" i="7"/>
  <c r="ND44" i="7"/>
  <c r="NR45" i="7"/>
  <c r="NT45" i="7" s="1"/>
  <c r="NT44" i="7"/>
  <c r="OH45" i="7"/>
  <c r="OJ45" i="7" s="1"/>
  <c r="OJ44" i="7"/>
  <c r="OX45" i="7"/>
  <c r="OZ45" i="7" s="1"/>
  <c r="OZ44" i="7"/>
  <c r="PN45" i="7"/>
  <c r="PP45" i="7" s="1"/>
  <c r="PP44" i="7"/>
  <c r="QD45" i="7"/>
  <c r="QF45" i="7" s="1"/>
  <c r="QF44" i="7"/>
  <c r="QT45" i="7"/>
  <c r="QV45" i="7" s="1"/>
  <c r="QV44" i="7"/>
  <c r="RJ45" i="7"/>
  <c r="RL45" i="7" s="1"/>
  <c r="RL44" i="7"/>
  <c r="RZ45" i="7"/>
  <c r="SB44" i="7"/>
  <c r="SP45" i="7"/>
  <c r="SR45" i="7" s="1"/>
  <c r="SR44" i="7"/>
  <c r="TF45" i="7"/>
  <c r="TH45" i="7" s="1"/>
  <c r="TH44" i="7"/>
  <c r="TV45" i="7"/>
  <c r="TX45" i="7" s="1"/>
  <c r="TX44" i="7"/>
  <c r="UL45" i="7"/>
  <c r="UN45" i="7" s="1"/>
  <c r="UN44" i="7"/>
  <c r="VB45" i="7"/>
  <c r="VD45" i="7" s="1"/>
  <c r="VD44" i="7"/>
  <c r="VR45" i="7"/>
  <c r="VT45" i="7" s="1"/>
  <c r="VT44" i="7"/>
  <c r="WH45" i="7"/>
  <c r="WJ45" i="7" s="1"/>
  <c r="WJ44" i="7"/>
  <c r="WX45" i="7"/>
  <c r="WZ44" i="7"/>
  <c r="XN45" i="7"/>
  <c r="XP45" i="7" s="1"/>
  <c r="XP44" i="7"/>
  <c r="YD45" i="7"/>
  <c r="YF45" i="7" s="1"/>
  <c r="YF44" i="7"/>
  <c r="YT45" i="7"/>
  <c r="YV45" i="7" s="1"/>
  <c r="YV44" i="7"/>
  <c r="ZJ45" i="7"/>
  <c r="ZL45" i="7" s="1"/>
  <c r="ZL44" i="7"/>
  <c r="ZZ45" i="7"/>
  <c r="AAB45" i="7" s="1"/>
  <c r="AAB44" i="7"/>
  <c r="AAP45" i="7"/>
  <c r="AAR45" i="7" s="1"/>
  <c r="AAR44" i="7"/>
  <c r="ABF45" i="7"/>
  <c r="ABH45" i="7" s="1"/>
  <c r="ABH44" i="7"/>
  <c r="ABV45" i="7"/>
  <c r="ABX44" i="7"/>
  <c r="ACL45" i="7"/>
  <c r="ACN45" i="7" s="1"/>
  <c r="ACN44" i="7"/>
  <c r="ADB45" i="7"/>
  <c r="ADD45" i="7" s="1"/>
  <c r="ADD44" i="7"/>
  <c r="ADR45" i="7"/>
  <c r="ADT45" i="7" s="1"/>
  <c r="ADT44" i="7"/>
  <c r="AEH45" i="7"/>
  <c r="AEJ45" i="7" s="1"/>
  <c r="AEJ44" i="7"/>
  <c r="AEX45" i="7"/>
  <c r="AEZ45" i="7" s="1"/>
  <c r="AEZ44" i="7"/>
  <c r="AFN45" i="7"/>
  <c r="AFP45" i="7" s="1"/>
  <c r="AFP44" i="7"/>
  <c r="AGD45" i="7"/>
  <c r="AGF45" i="7" s="1"/>
  <c r="AGF44" i="7"/>
  <c r="AGT45" i="7"/>
  <c r="AGV44" i="7"/>
  <c r="AHJ45" i="7"/>
  <c r="AHL45" i="7" s="1"/>
  <c r="AHL44" i="7"/>
  <c r="AHZ45" i="7"/>
  <c r="AIB45" i="7" s="1"/>
  <c r="AIB44" i="7"/>
  <c r="AIP45" i="7"/>
  <c r="AIR45" i="7" s="1"/>
  <c r="AIR44" i="7"/>
  <c r="AJF45" i="7"/>
  <c r="AJH45" i="7" s="1"/>
  <c r="AJH44" i="7"/>
  <c r="AJV45" i="7"/>
  <c r="AJX45" i="7" s="1"/>
  <c r="AJX44" i="7"/>
  <c r="AKL45" i="7"/>
  <c r="AKN45" i="7" s="1"/>
  <c r="AKN44" i="7"/>
  <c r="ALB45" i="7"/>
  <c r="ALD45" i="7" s="1"/>
  <c r="ALD44" i="7"/>
  <c r="ALR45" i="7"/>
  <c r="ALT44" i="7"/>
  <c r="AMH45" i="7"/>
  <c r="AMJ45" i="7" s="1"/>
  <c r="AMJ44" i="7"/>
  <c r="AMX45" i="7"/>
  <c r="AMZ45" i="7" s="1"/>
  <c r="AMZ44" i="7"/>
  <c r="ANN45" i="7"/>
  <c r="ANP45" i="7" s="1"/>
  <c r="ANP44" i="7"/>
  <c r="AOD45" i="7"/>
  <c r="AOF45" i="7" s="1"/>
  <c r="AOF44" i="7"/>
  <c r="AOT45" i="7"/>
  <c r="AOV45" i="7" s="1"/>
  <c r="AOV44" i="7"/>
  <c r="APJ45" i="7"/>
  <c r="APL45" i="7" s="1"/>
  <c r="APL44" i="7"/>
  <c r="APZ45" i="7"/>
  <c r="AQB45" i="7" s="1"/>
  <c r="AQB44" i="7"/>
  <c r="AQP45" i="7"/>
  <c r="AQR44" i="7"/>
  <c r="ARF45" i="7"/>
  <c r="ARH45" i="7" s="1"/>
  <c r="ARH44" i="7"/>
  <c r="ARV45" i="7"/>
  <c r="ARX45" i="7" s="1"/>
  <c r="ARX44" i="7"/>
  <c r="ASL45" i="7"/>
  <c r="ASN45" i="7" s="1"/>
  <c r="ASN44" i="7"/>
  <c r="ATB45" i="7"/>
  <c r="ATD45" i="7" s="1"/>
  <c r="ATD44" i="7"/>
  <c r="ATR45" i="7"/>
  <c r="ATT45" i="7" s="1"/>
  <c r="ATT44" i="7"/>
  <c r="AUH45" i="7"/>
  <c r="AUJ45" i="7" s="1"/>
  <c r="AUJ44" i="7"/>
  <c r="AUX45" i="7"/>
  <c r="AUZ45" i="7" s="1"/>
  <c r="AUZ44" i="7"/>
  <c r="AVN45" i="7"/>
  <c r="AVP44" i="7"/>
  <c r="AWD45" i="7"/>
  <c r="AWF45" i="7" s="1"/>
  <c r="AWF44" i="7"/>
  <c r="AWT45" i="7"/>
  <c r="AWV45" i="7" s="1"/>
  <c r="AWV44" i="7"/>
  <c r="AXJ45" i="7"/>
  <c r="AXL45" i="7" s="1"/>
  <c r="AXL44" i="7"/>
  <c r="AXZ45" i="7"/>
  <c r="AYB45" i="7" s="1"/>
  <c r="AYB44" i="7"/>
  <c r="AYP45" i="7"/>
  <c r="AYR45" i="7" s="1"/>
  <c r="AYR44" i="7"/>
  <c r="AZF45" i="7"/>
  <c r="AZH45" i="7" s="1"/>
  <c r="AZH44" i="7"/>
  <c r="AZV45" i="7"/>
  <c r="AZX45" i="7" s="1"/>
  <c r="AZX44" i="7"/>
  <c r="BAL45" i="7"/>
  <c r="BAN44" i="7"/>
  <c r="BBB45" i="7"/>
  <c r="BBD45" i="7" s="1"/>
  <c r="BBD44" i="7"/>
  <c r="BBR45" i="7"/>
  <c r="BBT45" i="7" s="1"/>
  <c r="BBT44" i="7"/>
  <c r="BCH45" i="7"/>
  <c r="BCJ45" i="7" s="1"/>
  <c r="BCJ44" i="7"/>
  <c r="BCX45" i="7"/>
  <c r="BCZ45" i="7" s="1"/>
  <c r="BCZ44" i="7"/>
  <c r="BDN45" i="7"/>
  <c r="BDP45" i="7" s="1"/>
  <c r="BDP44" i="7"/>
  <c r="BED45" i="7"/>
  <c r="BEF45" i="7" s="1"/>
  <c r="BEF44" i="7"/>
  <c r="BET45" i="7"/>
  <c r="BEV45" i="7" s="1"/>
  <c r="BEV44" i="7"/>
  <c r="BFJ45" i="7"/>
  <c r="BFL44" i="7"/>
  <c r="BFZ45" i="7"/>
  <c r="BGB45" i="7" s="1"/>
  <c r="BGB44" i="7"/>
  <c r="BGP45" i="7"/>
  <c r="BGR45" i="7" s="1"/>
  <c r="BGR44" i="7"/>
  <c r="BHF45" i="7"/>
  <c r="BHH45" i="7" s="1"/>
  <c r="BHH44" i="7"/>
  <c r="BHV45" i="7"/>
  <c r="BHX45" i="7" s="1"/>
  <c r="BHX44" i="7"/>
  <c r="BIL45" i="7"/>
  <c r="BIN45" i="7" s="1"/>
  <c r="BIN44" i="7"/>
  <c r="BJB45" i="7"/>
  <c r="BJD45" i="7" s="1"/>
  <c r="BJD44" i="7"/>
  <c r="BJR45" i="7"/>
  <c r="BJT45" i="7" s="1"/>
  <c r="BJT44" i="7"/>
  <c r="BKH45" i="7"/>
  <c r="BKJ44" i="7"/>
  <c r="BKX45" i="7"/>
  <c r="BKZ45" i="7" s="1"/>
  <c r="BKZ44" i="7"/>
  <c r="BLN45" i="7"/>
  <c r="BLP45" i="7" s="1"/>
  <c r="BLP44" i="7"/>
  <c r="BMD45" i="7"/>
  <c r="BMF45" i="7" s="1"/>
  <c r="BMF44" i="7"/>
  <c r="BMT45" i="7"/>
  <c r="BMV45" i="7" s="1"/>
  <c r="BMV44" i="7"/>
  <c r="BNJ45" i="7"/>
  <c r="BNL45" i="7" s="1"/>
  <c r="BNL44" i="7"/>
  <c r="BNZ45" i="7"/>
  <c r="BOB45" i="7" s="1"/>
  <c r="BOB44" i="7"/>
  <c r="BOP45" i="7"/>
  <c r="BOR45" i="7" s="1"/>
  <c r="BOR44" i="7"/>
  <c r="BPF45" i="7"/>
  <c r="BPH44" i="7"/>
  <c r="BPV45" i="7"/>
  <c r="BPX45" i="7" s="1"/>
  <c r="BPX44" i="7"/>
  <c r="BQL45" i="7"/>
  <c r="BQN45" i="7" s="1"/>
  <c r="BQN44" i="7"/>
  <c r="BRB45" i="7"/>
  <c r="BRD45" i="7" s="1"/>
  <c r="BRD44" i="7"/>
  <c r="BRR45" i="7"/>
  <c r="BRT45" i="7" s="1"/>
  <c r="BRT44" i="7"/>
  <c r="BSH45" i="7"/>
  <c r="BSJ45" i="7" s="1"/>
  <c r="BSJ44" i="7"/>
  <c r="BSX45" i="7"/>
  <c r="BSZ45" i="7" s="1"/>
  <c r="BSZ44" i="7"/>
  <c r="BTN45" i="7"/>
  <c r="BTP45" i="7" s="1"/>
  <c r="BTP44" i="7"/>
  <c r="BUD45" i="7"/>
  <c r="BUF44" i="7"/>
  <c r="BUT45" i="7"/>
  <c r="BUV45" i="7" s="1"/>
  <c r="BUV44" i="7"/>
  <c r="BVJ45" i="7"/>
  <c r="BVL45" i="7" s="1"/>
  <c r="BVL44" i="7"/>
  <c r="BVZ45" i="7"/>
  <c r="BWB45" i="7" s="1"/>
  <c r="BWB44" i="7"/>
  <c r="BWP45" i="7"/>
  <c r="BWR45" i="7" s="1"/>
  <c r="BWR44" i="7"/>
  <c r="BXF45" i="7"/>
  <c r="BXH45" i="7" s="1"/>
  <c r="BXH44" i="7"/>
  <c r="BXV45" i="7"/>
  <c r="BXX45" i="7" s="1"/>
  <c r="BXX44" i="7"/>
  <c r="BYL45" i="7"/>
  <c r="BYN45" i="7" s="1"/>
  <c r="BYN44" i="7"/>
  <c r="BZB45" i="7"/>
  <c r="BZD44" i="7"/>
  <c r="BZR45" i="7"/>
  <c r="BZT45" i="7" s="1"/>
  <c r="BZT44" i="7"/>
  <c r="CAH45" i="7"/>
  <c r="CAJ45" i="7" s="1"/>
  <c r="CAJ44" i="7"/>
  <c r="CAX45" i="7"/>
  <c r="CAZ45" i="7" s="1"/>
  <c r="CAZ44" i="7"/>
  <c r="CBN45" i="7"/>
  <c r="CBP45" i="7" s="1"/>
  <c r="CBP44" i="7"/>
  <c r="CCD45" i="7"/>
  <c r="CCF45" i="7" s="1"/>
  <c r="CCF44" i="7"/>
  <c r="CCT45" i="7"/>
  <c r="CCV45" i="7" s="1"/>
  <c r="CCV44" i="7"/>
  <c r="CDJ45" i="7"/>
  <c r="CDL45" i="7" s="1"/>
  <c r="CDL44" i="7"/>
  <c r="CDZ45" i="7"/>
  <c r="CEB44" i="7"/>
  <c r="CEP45" i="7"/>
  <c r="CER45" i="7" s="1"/>
  <c r="CER44" i="7"/>
  <c r="CFF45" i="7"/>
  <c r="CFH45" i="7" s="1"/>
  <c r="CFH44" i="7"/>
  <c r="CFV45" i="7"/>
  <c r="CFX45" i="7" s="1"/>
  <c r="CFX44" i="7"/>
  <c r="CGL45" i="7"/>
  <c r="CGN45" i="7" s="1"/>
  <c r="CGN44" i="7"/>
  <c r="CHB45" i="7"/>
  <c r="CHD45" i="7" s="1"/>
  <c r="CHD44" i="7"/>
  <c r="CHR45" i="7"/>
  <c r="CHT45" i="7" s="1"/>
  <c r="CHT44" i="7"/>
  <c r="CIH45" i="7"/>
  <c r="CIJ45" i="7" s="1"/>
  <c r="CIJ44" i="7"/>
  <c r="CIX45" i="7"/>
  <c r="CIZ44" i="7"/>
  <c r="CJN45" i="7"/>
  <c r="CJP45" i="7" s="1"/>
  <c r="CJP44" i="7"/>
  <c r="CKD45" i="7"/>
  <c r="CKF45" i="7" s="1"/>
  <c r="CKF44" i="7"/>
  <c r="CKT45" i="7"/>
  <c r="CKV45" i="7" s="1"/>
  <c r="CKV44" i="7"/>
  <c r="CLJ45" i="7"/>
  <c r="CLL45" i="7" s="1"/>
  <c r="CLL44" i="7"/>
  <c r="CLZ45" i="7"/>
  <c r="CMB45" i="7" s="1"/>
  <c r="CMB44" i="7"/>
  <c r="CMP45" i="7"/>
  <c r="CMR45" i="7" s="1"/>
  <c r="CMR44" i="7"/>
  <c r="CNF45" i="7"/>
  <c r="CNH45" i="7" s="1"/>
  <c r="CNH44" i="7"/>
  <c r="CNV45" i="7"/>
  <c r="CNX44" i="7"/>
  <c r="COL45" i="7"/>
  <c r="CON45" i="7" s="1"/>
  <c r="CON44" i="7"/>
  <c r="CPB45" i="7"/>
  <c r="CPD45" i="7" s="1"/>
  <c r="CPD44" i="7"/>
  <c r="CPR45" i="7"/>
  <c r="CPT45" i="7" s="1"/>
  <c r="CPT44" i="7"/>
  <c r="CQH45" i="7"/>
  <c r="CQJ45" i="7" s="1"/>
  <c r="CQJ44" i="7"/>
  <c r="CQX45" i="7"/>
  <c r="CQZ45" i="7" s="1"/>
  <c r="CQZ44" i="7"/>
  <c r="CRN45" i="7"/>
  <c r="CRP45" i="7" s="1"/>
  <c r="CRP44" i="7"/>
  <c r="CSD45" i="7"/>
  <c r="CSF45" i="7" s="1"/>
  <c r="CSF44" i="7"/>
  <c r="CST45" i="7"/>
  <c r="CSV44" i="7"/>
  <c r="CTJ45" i="7"/>
  <c r="CTL45" i="7" s="1"/>
  <c r="CTL44" i="7"/>
  <c r="CTZ45" i="7"/>
  <c r="CUB45" i="7" s="1"/>
  <c r="CUB44" i="7"/>
  <c r="CUP45" i="7"/>
  <c r="CUR45" i="7" s="1"/>
  <c r="CUR44" i="7"/>
  <c r="CVF45" i="7"/>
  <c r="CVH45" i="7" s="1"/>
  <c r="CVH44" i="7"/>
  <c r="CVV45" i="7"/>
  <c r="CVX45" i="7" s="1"/>
  <c r="CVX44" i="7"/>
  <c r="CWL45" i="7"/>
  <c r="CWN45" i="7" s="1"/>
  <c r="CWN44" i="7"/>
  <c r="CXB45" i="7"/>
  <c r="CXD45" i="7" s="1"/>
  <c r="CXD44" i="7"/>
  <c r="CXR45" i="7"/>
  <c r="CXT44" i="7"/>
  <c r="CYH45" i="7"/>
  <c r="CYJ45" i="7" s="1"/>
  <c r="CYJ44" i="7"/>
  <c r="CYX45" i="7"/>
  <c r="CYZ45" i="7" s="1"/>
  <c r="CYZ44" i="7"/>
  <c r="CZN45" i="7"/>
  <c r="CZP45" i="7" s="1"/>
  <c r="CZP44" i="7"/>
  <c r="DAD45" i="7"/>
  <c r="DAF45" i="7" s="1"/>
  <c r="DAF44" i="7"/>
  <c r="DAT45" i="7"/>
  <c r="DAV45" i="7" s="1"/>
  <c r="DAV44" i="7"/>
  <c r="DBJ45" i="7"/>
  <c r="DBL45" i="7" s="1"/>
  <c r="DBL44" i="7"/>
  <c r="DBZ45" i="7"/>
  <c r="DCB45" i="7" s="1"/>
  <c r="DCB44" i="7"/>
  <c r="DCP45" i="7"/>
  <c r="DCR44" i="7"/>
  <c r="DDF45" i="7"/>
  <c r="DDH45" i="7" s="1"/>
  <c r="DDH44" i="7"/>
  <c r="DDV45" i="7"/>
  <c r="DDX45" i="7" s="1"/>
  <c r="DDX44" i="7"/>
  <c r="DEL45" i="7"/>
  <c r="DEN45" i="7" s="1"/>
  <c r="DEN44" i="7"/>
  <c r="DFB45" i="7"/>
  <c r="DFD45" i="7" s="1"/>
  <c r="DFD44" i="7"/>
  <c r="DFR45" i="7"/>
  <c r="DFT45" i="7" s="1"/>
  <c r="DFT44" i="7"/>
  <c r="DGH45" i="7"/>
  <c r="DGJ45" i="7" s="1"/>
  <c r="DGJ44" i="7"/>
  <c r="DGX45" i="7"/>
  <c r="DGZ45" i="7" s="1"/>
  <c r="DGZ44" i="7"/>
  <c r="DHN45" i="7"/>
  <c r="DHP44" i="7"/>
  <c r="DID45" i="7"/>
  <c r="DIF45" i="7" s="1"/>
  <c r="DIF44" i="7"/>
  <c r="DIT45" i="7"/>
  <c r="DIV45" i="7" s="1"/>
  <c r="DIV44" i="7"/>
  <c r="DJJ45" i="7"/>
  <c r="DJL45" i="7" s="1"/>
  <c r="DJL44" i="7"/>
  <c r="DJZ45" i="7"/>
  <c r="DKB45" i="7" s="1"/>
  <c r="DKB44" i="7"/>
  <c r="DKP45" i="7"/>
  <c r="DKR45" i="7" s="1"/>
  <c r="DKR44" i="7"/>
  <c r="DLF45" i="7"/>
  <c r="DLH45" i="7" s="1"/>
  <c r="DLH44" i="7"/>
  <c r="DLV45" i="7"/>
  <c r="DLX45" i="7" s="1"/>
  <c r="DLX44" i="7"/>
  <c r="DML45" i="7"/>
  <c r="DMN44" i="7"/>
  <c r="DNB45" i="7"/>
  <c r="DND45" i="7" s="1"/>
  <c r="DND44" i="7"/>
  <c r="DNR45" i="7"/>
  <c r="DNT45" i="7" s="1"/>
  <c r="DNT44" i="7"/>
  <c r="DOH45" i="7"/>
  <c r="DOJ45" i="7" s="1"/>
  <c r="DOJ44" i="7"/>
  <c r="DOX45" i="7"/>
  <c r="DOZ45" i="7" s="1"/>
  <c r="DOZ44" i="7"/>
  <c r="DPN45" i="7"/>
  <c r="DPP45" i="7" s="1"/>
  <c r="DPP44" i="7"/>
  <c r="DQD45" i="7"/>
  <c r="DQF45" i="7" s="1"/>
  <c r="DQF44" i="7"/>
  <c r="DQT45" i="7"/>
  <c r="DQV45" i="7" s="1"/>
  <c r="DQV44" i="7"/>
  <c r="DRJ45" i="7"/>
  <c r="DRL44" i="7"/>
  <c r="DRZ45" i="7"/>
  <c r="DSB45" i="7" s="1"/>
  <c r="DSB44" i="7"/>
  <c r="DSP45" i="7"/>
  <c r="DSR45" i="7" s="1"/>
  <c r="DSR44" i="7"/>
  <c r="DTF45" i="7"/>
  <c r="DTH45" i="7" s="1"/>
  <c r="DTH44" i="7"/>
  <c r="DTV45" i="7"/>
  <c r="DTX45" i="7" s="1"/>
  <c r="DTX44" i="7"/>
  <c r="DUL45" i="7"/>
  <c r="DUN45" i="7" s="1"/>
  <c r="DUN44" i="7"/>
  <c r="DVB45" i="7"/>
  <c r="DVD45" i="7" s="1"/>
  <c r="DVD44" i="7"/>
  <c r="DVR45" i="7"/>
  <c r="DVT45" i="7" s="1"/>
  <c r="DVT44" i="7"/>
  <c r="DWH45" i="7"/>
  <c r="DWJ44" i="7"/>
  <c r="DWX45" i="7"/>
  <c r="DWZ45" i="7" s="1"/>
  <c r="DWZ44" i="7"/>
  <c r="DXN45" i="7"/>
  <c r="DXP45" i="7" s="1"/>
  <c r="DXP44" i="7"/>
  <c r="DYD45" i="7"/>
  <c r="DYF45" i="7" s="1"/>
  <c r="DYF44" i="7"/>
  <c r="DYT45" i="7"/>
  <c r="DYV45" i="7" s="1"/>
  <c r="DYV44" i="7"/>
  <c r="DZJ45" i="7"/>
  <c r="DZL45" i="7" s="1"/>
  <c r="DZL44" i="7"/>
  <c r="DZZ45" i="7"/>
  <c r="EAB45" i="7" s="1"/>
  <c r="EAB44" i="7"/>
  <c r="EAP45" i="7"/>
  <c r="EAR45" i="7" s="1"/>
  <c r="EAR44" i="7"/>
  <c r="EBF45" i="7"/>
  <c r="EBH44" i="7"/>
  <c r="EBV45" i="7"/>
  <c r="EBX45" i="7" s="1"/>
  <c r="EBX44" i="7"/>
  <c r="ECL45" i="7"/>
  <c r="ECN45" i="7" s="1"/>
  <c r="ECN44" i="7"/>
  <c r="EDB45" i="7"/>
  <c r="EDD45" i="7" s="1"/>
  <c r="EDD44" i="7"/>
  <c r="EDR45" i="7"/>
  <c r="EDT45" i="7" s="1"/>
  <c r="EDT44" i="7"/>
  <c r="EEH45" i="7"/>
  <c r="EEJ45" i="7" s="1"/>
  <c r="EEJ44" i="7"/>
  <c r="EEX45" i="7"/>
  <c r="EEZ45" i="7" s="1"/>
  <c r="EEZ44" i="7"/>
  <c r="EFN45" i="7"/>
  <c r="EFP45" i="7" s="1"/>
  <c r="EFP44" i="7"/>
  <c r="EGD45" i="7"/>
  <c r="EGF44" i="7"/>
  <c r="EGT45" i="7"/>
  <c r="EGV45" i="7" s="1"/>
  <c r="EGV44" i="7"/>
  <c r="EHJ45" i="7"/>
  <c r="EHL45" i="7" s="1"/>
  <c r="EHL44" i="7"/>
  <c r="EHZ45" i="7"/>
  <c r="EIB45" i="7" s="1"/>
  <c r="EIB44" i="7"/>
  <c r="EIP45" i="7"/>
  <c r="EIR45" i="7" s="1"/>
  <c r="EIR44" i="7"/>
  <c r="EJF45" i="7"/>
  <c r="EJH45" i="7" s="1"/>
  <c r="EJH44" i="7"/>
  <c r="EJV45" i="7"/>
  <c r="EJX45" i="7" s="1"/>
  <c r="EJX44" i="7"/>
  <c r="EKL45" i="7"/>
  <c r="EKN45" i="7" s="1"/>
  <c r="EKN44" i="7"/>
  <c r="ELB45" i="7"/>
  <c r="ELD44" i="7"/>
  <c r="ELR45" i="7"/>
  <c r="ELT45" i="7" s="1"/>
  <c r="ELT44" i="7"/>
  <c r="EMH45" i="7"/>
  <c r="EMJ45" i="7" s="1"/>
  <c r="EMJ44" i="7"/>
  <c r="EMX45" i="7"/>
  <c r="EMZ45" i="7" s="1"/>
  <c r="EMZ44" i="7"/>
  <c r="ENN45" i="7"/>
  <c r="ENP45" i="7" s="1"/>
  <c r="ENP44" i="7"/>
  <c r="EOD45" i="7"/>
  <c r="EOF45" i="7" s="1"/>
  <c r="EOF44" i="7"/>
  <c r="EOT45" i="7"/>
  <c r="EOV45" i="7" s="1"/>
  <c r="EOV44" i="7"/>
  <c r="EPJ45" i="7"/>
  <c r="EPL45" i="7" s="1"/>
  <c r="EPL44" i="7"/>
  <c r="EPZ45" i="7"/>
  <c r="EQB44" i="7"/>
  <c r="EQP45" i="7"/>
  <c r="EQR45" i="7" s="1"/>
  <c r="EQR44" i="7"/>
  <c r="ERF45" i="7"/>
  <c r="ERH45" i="7" s="1"/>
  <c r="ERH44" i="7"/>
  <c r="ERV45" i="7"/>
  <c r="ERX45" i="7" s="1"/>
  <c r="ERX44" i="7"/>
  <c r="ESL45" i="7"/>
  <c r="ESN45" i="7" s="1"/>
  <c r="ESN44" i="7"/>
  <c r="ETB45" i="7"/>
  <c r="ETD45" i="7" s="1"/>
  <c r="ETD44" i="7"/>
  <c r="ETR45" i="7"/>
  <c r="ETT45" i="7" s="1"/>
  <c r="ETT44" i="7"/>
  <c r="EUH45" i="7"/>
  <c r="EUJ45" i="7" s="1"/>
  <c r="EUJ44" i="7"/>
  <c r="EUX45" i="7"/>
  <c r="EUZ44" i="7"/>
  <c r="EVN45" i="7"/>
  <c r="EVP45" i="7" s="1"/>
  <c r="EVP44" i="7"/>
  <c r="EWD45" i="7"/>
  <c r="EWF45" i="7" s="1"/>
  <c r="EWF44" i="7"/>
  <c r="EWT45" i="7"/>
  <c r="EWV45" i="7" s="1"/>
  <c r="EWV44" i="7"/>
  <c r="EXJ45" i="7"/>
  <c r="EXL45" i="7" s="1"/>
  <c r="EXL44" i="7"/>
  <c r="EXZ45" i="7"/>
  <c r="EYB45" i="7" s="1"/>
  <c r="EYB44" i="7"/>
  <c r="EYP45" i="7"/>
  <c r="EYR45" i="7" s="1"/>
  <c r="EYR44" i="7"/>
  <c r="EZF45" i="7"/>
  <c r="EZH45" i="7" s="1"/>
  <c r="EZH44" i="7"/>
  <c r="EZV45" i="7"/>
  <c r="EZX44" i="7"/>
  <c r="FAL45" i="7"/>
  <c r="FAN45" i="7" s="1"/>
  <c r="FAN44" i="7"/>
  <c r="FBB45" i="7"/>
  <c r="FBD45" i="7" s="1"/>
  <c r="FBD44" i="7"/>
  <c r="FBR45" i="7"/>
  <c r="FBT45" i="7" s="1"/>
  <c r="FBT44" i="7"/>
  <c r="FCH45" i="7"/>
  <c r="FCJ45" i="7" s="1"/>
  <c r="FCJ44" i="7"/>
  <c r="FCX45" i="7"/>
  <c r="FCZ45" i="7" s="1"/>
  <c r="FCZ44" i="7"/>
  <c r="FDN45" i="7"/>
  <c r="FDP44" i="7"/>
  <c r="FED45" i="7"/>
  <c r="FEF45" i="7" s="1"/>
  <c r="FEF44" i="7"/>
  <c r="FET45" i="7"/>
  <c r="FEV45" i="7" s="1"/>
  <c r="FEV44" i="7"/>
  <c r="FFJ45" i="7"/>
  <c r="FFL45" i="7" s="1"/>
  <c r="FFL44" i="7"/>
  <c r="FFZ45" i="7"/>
  <c r="FGB44" i="7"/>
  <c r="FGP45" i="7"/>
  <c r="FGR45" i="7" s="1"/>
  <c r="FGR44" i="7"/>
  <c r="FHF45" i="7"/>
  <c r="FHH45" i="7" s="1"/>
  <c r="FHH44" i="7"/>
  <c r="FHV45" i="7"/>
  <c r="FHX45" i="7" s="1"/>
  <c r="FHX44" i="7"/>
  <c r="FIL45" i="7"/>
  <c r="FIN44" i="7"/>
  <c r="FJB45" i="7"/>
  <c r="FJD45" i="7" s="1"/>
  <c r="FJD44" i="7"/>
  <c r="FJR45" i="7"/>
  <c r="FJT45" i="7" s="1"/>
  <c r="FJT44" i="7"/>
  <c r="FKH45" i="7"/>
  <c r="FKJ45" i="7" s="1"/>
  <c r="FKJ44" i="7"/>
  <c r="FKX45" i="7"/>
  <c r="FKZ44" i="7"/>
  <c r="FLN45" i="7"/>
  <c r="FLP45" i="7" s="1"/>
  <c r="FLP44" i="7"/>
  <c r="FMD45" i="7"/>
  <c r="FMF45" i="7" s="1"/>
  <c r="FMF44" i="7"/>
  <c r="FMT45" i="7"/>
  <c r="FMV45" i="7" s="1"/>
  <c r="FMV44" i="7"/>
  <c r="FNJ45" i="7"/>
  <c r="FNL44" i="7"/>
  <c r="FNZ45" i="7"/>
  <c r="FOB45" i="7" s="1"/>
  <c r="FOB44" i="7"/>
  <c r="FOP45" i="7"/>
  <c r="FOR45" i="7" s="1"/>
  <c r="FOR44" i="7"/>
  <c r="FPF45" i="7"/>
  <c r="FPH45" i="7" s="1"/>
  <c r="FPH44" i="7"/>
  <c r="FPV45" i="7"/>
  <c r="FPX44" i="7"/>
  <c r="FQL45" i="7"/>
  <c r="FQN45" i="7" s="1"/>
  <c r="FQN44" i="7"/>
  <c r="FRB45" i="7"/>
  <c r="FRD45" i="7" s="1"/>
  <c r="FRD44" i="7"/>
  <c r="FRR45" i="7"/>
  <c r="FRT45" i="7" s="1"/>
  <c r="FRT44" i="7"/>
  <c r="FSH45" i="7"/>
  <c r="FSJ44" i="7"/>
  <c r="FSX45" i="7"/>
  <c r="FSZ45" i="7" s="1"/>
  <c r="FSZ44" i="7"/>
  <c r="FTN45" i="7"/>
  <c r="FTP45" i="7" s="1"/>
  <c r="FTP44" i="7"/>
  <c r="FUD45" i="7"/>
  <c r="FUF45" i="7" s="1"/>
  <c r="FUF44" i="7"/>
  <c r="FUT45" i="7"/>
  <c r="FUV44" i="7"/>
  <c r="FVJ45" i="7"/>
  <c r="FVL45" i="7" s="1"/>
  <c r="FVL44" i="7"/>
  <c r="FVZ45" i="7"/>
  <c r="FWB45" i="7" s="1"/>
  <c r="FWB44" i="7"/>
  <c r="FWP45" i="7"/>
  <c r="FWR45" i="7" s="1"/>
  <c r="FWR44" i="7"/>
  <c r="FXF45" i="7"/>
  <c r="FXH44" i="7"/>
  <c r="FXV45" i="7"/>
  <c r="FXX45" i="7" s="1"/>
  <c r="FXX44" i="7"/>
  <c r="FYL45" i="7"/>
  <c r="FYN45" i="7" s="1"/>
  <c r="FYN44" i="7"/>
  <c r="FZB45" i="7"/>
  <c r="FZD45" i="7" s="1"/>
  <c r="FZD44" i="7"/>
  <c r="FZR45" i="7"/>
  <c r="FZT44" i="7"/>
  <c r="GAH45" i="7"/>
  <c r="GAJ45" i="7" s="1"/>
  <c r="GAJ44" i="7"/>
  <c r="GAX45" i="7"/>
  <c r="GAZ45" i="7" s="1"/>
  <c r="GAZ44" i="7"/>
  <c r="GBN45" i="7"/>
  <c r="GBP45" i="7" s="1"/>
  <c r="GBP44" i="7"/>
  <c r="GCD45" i="7"/>
  <c r="GCF44" i="7"/>
  <c r="GCT45" i="7"/>
  <c r="GCV45" i="7" s="1"/>
  <c r="GCV44" i="7"/>
  <c r="GDJ45" i="7"/>
  <c r="GDL45" i="7" s="1"/>
  <c r="GDL44" i="7"/>
  <c r="GDZ45" i="7"/>
  <c r="GEB45" i="7" s="1"/>
  <c r="GEB44" i="7"/>
  <c r="GEP45" i="7"/>
  <c r="GER44" i="7"/>
  <c r="GFF45" i="7"/>
  <c r="GFH45" i="7" s="1"/>
  <c r="GFH44" i="7"/>
  <c r="GFV45" i="7"/>
  <c r="GFX45" i="7" s="1"/>
  <c r="GFX44" i="7"/>
  <c r="GGL45" i="7"/>
  <c r="GGN45" i="7" s="1"/>
  <c r="GGN44" i="7"/>
  <c r="GHB45" i="7"/>
  <c r="GHD44" i="7"/>
  <c r="GHR45" i="7"/>
  <c r="GHT45" i="7" s="1"/>
  <c r="GHT44" i="7"/>
  <c r="GIH45" i="7"/>
  <c r="GIJ45" i="7" s="1"/>
  <c r="GIJ44" i="7"/>
  <c r="GIX45" i="7"/>
  <c r="GIZ45" i="7" s="1"/>
  <c r="GIZ44" i="7"/>
  <c r="GJN45" i="7"/>
  <c r="GJP44" i="7"/>
  <c r="GKD45" i="7"/>
  <c r="GKF45" i="7" s="1"/>
  <c r="GKF44" i="7"/>
  <c r="GKT45" i="7"/>
  <c r="GKV45" i="7" s="1"/>
  <c r="GKV44" i="7"/>
  <c r="GLJ45" i="7"/>
  <c r="GLL45" i="7" s="1"/>
  <c r="GLL44" i="7"/>
  <c r="GLZ45" i="7"/>
  <c r="GMB44" i="7"/>
  <c r="GMP45" i="7"/>
  <c r="GMR45" i="7" s="1"/>
  <c r="GMR44" i="7"/>
  <c r="GNF45" i="7"/>
  <c r="GNH45" i="7" s="1"/>
  <c r="GNH44" i="7"/>
  <c r="GNV45" i="7"/>
  <c r="GNX45" i="7" s="1"/>
  <c r="GNX44" i="7"/>
  <c r="GOL45" i="7"/>
  <c r="GON44" i="7"/>
  <c r="GPB45" i="7"/>
  <c r="GPD45" i="7" s="1"/>
  <c r="GPD44" i="7"/>
  <c r="GPR45" i="7"/>
  <c r="GPT45" i="7" s="1"/>
  <c r="GPT44" i="7"/>
  <c r="GQH45" i="7"/>
  <c r="GQJ45" i="7" s="1"/>
  <c r="GQJ44" i="7"/>
  <c r="GQX45" i="7"/>
  <c r="GQZ44" i="7"/>
  <c r="GRN45" i="7"/>
  <c r="GRP45" i="7" s="1"/>
  <c r="GRP44" i="7"/>
  <c r="GSD45" i="7"/>
  <c r="GSF45" i="7" s="1"/>
  <c r="GSF44" i="7"/>
  <c r="GST45" i="7"/>
  <c r="GSV45" i="7" s="1"/>
  <c r="GSV44" i="7"/>
  <c r="GTJ45" i="7"/>
  <c r="GTL44" i="7"/>
  <c r="GTZ45" i="7"/>
  <c r="GUB45" i="7" s="1"/>
  <c r="GUB44" i="7"/>
  <c r="GUP45" i="7"/>
  <c r="GUR45" i="7" s="1"/>
  <c r="GUR44" i="7"/>
  <c r="GVF45" i="7"/>
  <c r="GVH45" i="7" s="1"/>
  <c r="GVH44" i="7"/>
  <c r="GVV45" i="7"/>
  <c r="GVX44" i="7"/>
  <c r="GWL45" i="7"/>
  <c r="GWN45" i="7" s="1"/>
  <c r="GWN44" i="7"/>
  <c r="GXB45" i="7"/>
  <c r="GXD45" i="7" s="1"/>
  <c r="GXD44" i="7"/>
  <c r="GXR45" i="7"/>
  <c r="GXT45" i="7" s="1"/>
  <c r="GXT44" i="7"/>
  <c r="GYH45" i="7"/>
  <c r="GYJ44" i="7"/>
  <c r="GYX45" i="7"/>
  <c r="GYZ45" i="7" s="1"/>
  <c r="GYZ44" i="7"/>
  <c r="GZN45" i="7"/>
  <c r="GZP45" i="7" s="1"/>
  <c r="GZP44" i="7"/>
  <c r="HAD45" i="7"/>
  <c r="HAF45" i="7" s="1"/>
  <c r="HAF44" i="7"/>
  <c r="HAT45" i="7"/>
  <c r="HAV44" i="7"/>
  <c r="HBJ45" i="7"/>
  <c r="HBL45" i="7" s="1"/>
  <c r="HBL44" i="7"/>
  <c r="HBZ45" i="7"/>
  <c r="HCB45" i="7" s="1"/>
  <c r="HCB44" i="7"/>
  <c r="HCP45" i="7"/>
  <c r="HCR45" i="7" s="1"/>
  <c r="HCR44" i="7"/>
  <c r="HDF45" i="7"/>
  <c r="HDH44" i="7"/>
  <c r="HDV45" i="7"/>
  <c r="HDX45" i="7" s="1"/>
  <c r="HDX44" i="7"/>
  <c r="HEL45" i="7"/>
  <c r="HEN45" i="7" s="1"/>
  <c r="HEN44" i="7"/>
  <c r="HFB45" i="7"/>
  <c r="HFD45" i="7" s="1"/>
  <c r="HFD44" i="7"/>
  <c r="HFR45" i="7"/>
  <c r="HFT44" i="7"/>
  <c r="HGH45" i="7"/>
  <c r="HGJ45" i="7" s="1"/>
  <c r="HGJ44" i="7"/>
  <c r="HGX45" i="7"/>
  <c r="HGZ45" i="7" s="1"/>
  <c r="HGZ44" i="7"/>
  <c r="HHN45" i="7"/>
  <c r="HHP45" i="7" s="1"/>
  <c r="HHP44" i="7"/>
  <c r="HID45" i="7"/>
  <c r="HIF44" i="7"/>
  <c r="HIT45" i="7"/>
  <c r="HIV45" i="7" s="1"/>
  <c r="HIV44" i="7"/>
  <c r="HJJ45" i="7"/>
  <c r="HJL45" i="7" s="1"/>
  <c r="HJL44" i="7"/>
  <c r="HJZ45" i="7"/>
  <c r="HKB45" i="7" s="1"/>
  <c r="HKB44" i="7"/>
  <c r="HKP45" i="7"/>
  <c r="HKR44" i="7"/>
  <c r="HLF45" i="7"/>
  <c r="HLH45" i="7" s="1"/>
  <c r="HLH44" i="7"/>
  <c r="HLV45" i="7"/>
  <c r="HLX45" i="7" s="1"/>
  <c r="HLX44" i="7"/>
  <c r="HML45" i="7"/>
  <c r="HMN45" i="7" s="1"/>
  <c r="HMN44" i="7"/>
  <c r="HNB45" i="7"/>
  <c r="HND44" i="7"/>
  <c r="HNR45" i="7"/>
  <c r="HNT45" i="7" s="1"/>
  <c r="HNT44" i="7"/>
  <c r="HOH45" i="7"/>
  <c r="HOJ45" i="7" s="1"/>
  <c r="HOJ44" i="7"/>
  <c r="HOX45" i="7"/>
  <c r="HOZ45" i="7" s="1"/>
  <c r="HOZ44" i="7"/>
  <c r="HPN45" i="7"/>
  <c r="HPP44" i="7"/>
  <c r="HQD45" i="7"/>
  <c r="HQF45" i="7" s="1"/>
  <c r="HQF44" i="7"/>
  <c r="HQT45" i="7"/>
  <c r="HQV45" i="7" s="1"/>
  <c r="HQV44" i="7"/>
  <c r="HRJ45" i="7"/>
  <c r="HRL45" i="7" s="1"/>
  <c r="HRL44" i="7"/>
  <c r="HRZ45" i="7"/>
  <c r="HSB44" i="7"/>
  <c r="HSP45" i="7"/>
  <c r="HSR45" i="7" s="1"/>
  <c r="HSR44" i="7"/>
  <c r="HTF45" i="7"/>
  <c r="HTH44" i="7"/>
  <c r="HTV45" i="7"/>
  <c r="HTX45" i="7" s="1"/>
  <c r="HTX44" i="7"/>
  <c r="HUL45" i="7"/>
  <c r="HUN44" i="7"/>
  <c r="HVB45" i="7"/>
  <c r="HVD45" i="7" s="1"/>
  <c r="HVD44" i="7"/>
  <c r="HVR45" i="7"/>
  <c r="HVT44" i="7"/>
  <c r="HWH45" i="7"/>
  <c r="HWJ45" i="7" s="1"/>
  <c r="HWJ44" i="7"/>
  <c r="HWX45" i="7"/>
  <c r="HWZ44" i="7"/>
  <c r="HXN45" i="7"/>
  <c r="HXP45" i="7" s="1"/>
  <c r="HXP44" i="7"/>
  <c r="HYD45" i="7"/>
  <c r="HYF44" i="7"/>
  <c r="HYT45" i="7"/>
  <c r="HYV45" i="7" s="1"/>
  <c r="HYV44" i="7"/>
  <c r="HZJ45" i="7"/>
  <c r="HZL44" i="7"/>
  <c r="HZZ45" i="7"/>
  <c r="IAB45" i="7" s="1"/>
  <c r="IAB44" i="7"/>
  <c r="IAP45" i="7"/>
  <c r="IAR44" i="7"/>
  <c r="IBF45" i="7"/>
  <c r="IBH45" i="7" s="1"/>
  <c r="IBH44" i="7"/>
  <c r="IBV45" i="7"/>
  <c r="IBX44" i="7"/>
  <c r="ICL45" i="7"/>
  <c r="ICN45" i="7" s="1"/>
  <c r="ICN44" i="7"/>
  <c r="IDB45" i="7"/>
  <c r="IDD44" i="7"/>
  <c r="IDR45" i="7"/>
  <c r="IDT45" i="7" s="1"/>
  <c r="IDT44" i="7"/>
  <c r="IEH45" i="7"/>
  <c r="IEJ44" i="7"/>
  <c r="IEX45" i="7"/>
  <c r="IEZ45" i="7" s="1"/>
  <c r="IEZ44" i="7"/>
  <c r="IFN45" i="7"/>
  <c r="IFP44" i="7"/>
  <c r="IGD45" i="7"/>
  <c r="IGF45" i="7" s="1"/>
  <c r="IGF44" i="7"/>
  <c r="IGT45" i="7"/>
  <c r="IGV44" i="7"/>
  <c r="IHJ45" i="7"/>
  <c r="IHL45" i="7" s="1"/>
  <c r="IHL44" i="7"/>
  <c r="IHZ45" i="7"/>
  <c r="IIB44" i="7"/>
  <c r="IIP45" i="7"/>
  <c r="IIR45" i="7" s="1"/>
  <c r="IIR44" i="7"/>
  <c r="IJF45" i="7"/>
  <c r="IJH44" i="7"/>
  <c r="IJV45" i="7"/>
  <c r="IJX45" i="7" s="1"/>
  <c r="IJX44" i="7"/>
  <c r="IKL45" i="7"/>
  <c r="IKN44" i="7"/>
  <c r="ILB45" i="7"/>
  <c r="ILD45" i="7" s="1"/>
  <c r="ILD44" i="7"/>
  <c r="ILR45" i="7"/>
  <c r="ILT44" i="7"/>
  <c r="IMH45" i="7"/>
  <c r="IMJ45" i="7" s="1"/>
  <c r="IMJ44" i="7"/>
  <c r="IMX45" i="7"/>
  <c r="IMZ44" i="7"/>
  <c r="INN45" i="7"/>
  <c r="INP45" i="7" s="1"/>
  <c r="INP44" i="7"/>
  <c r="IOD45" i="7"/>
  <c r="IOF44" i="7"/>
  <c r="IOT45" i="7"/>
  <c r="IOV45" i="7" s="1"/>
  <c r="IOV44" i="7"/>
  <c r="IPJ45" i="7"/>
  <c r="IPL44" i="7"/>
  <c r="IPZ45" i="7"/>
  <c r="IQB45" i="7" s="1"/>
  <c r="IQB44" i="7"/>
  <c r="IQP45" i="7"/>
  <c r="IQR44" i="7"/>
  <c r="IRF45" i="7"/>
  <c r="IRH45" i="7" s="1"/>
  <c r="IRH44" i="7"/>
  <c r="IRV45" i="7"/>
  <c r="IRX44" i="7"/>
  <c r="ISL45" i="7"/>
  <c r="ISN45" i="7" s="1"/>
  <c r="ISN44" i="7"/>
  <c r="ITB45" i="7"/>
  <c r="ITD44" i="7"/>
  <c r="ITR45" i="7"/>
  <c r="ITT45" i="7" s="1"/>
  <c r="ITT44" i="7"/>
  <c r="IUH45" i="7"/>
  <c r="IUJ44" i="7"/>
  <c r="IUX45" i="7"/>
  <c r="IUZ45" i="7" s="1"/>
  <c r="IUZ44" i="7"/>
  <c r="IVN45" i="7"/>
  <c r="IVP45" i="7" s="1"/>
  <c r="IVP44" i="7"/>
  <c r="IWD45" i="7"/>
  <c r="IWF45" i="7" s="1"/>
  <c r="IWF44" i="7"/>
  <c r="IWT45" i="7"/>
  <c r="IWV44" i="7"/>
  <c r="IXJ45" i="7"/>
  <c r="IXL45" i="7" s="1"/>
  <c r="IXL44" i="7"/>
  <c r="IXZ45" i="7"/>
  <c r="IYB45" i="7" s="1"/>
  <c r="IYB44" i="7"/>
  <c r="IC41" i="7"/>
  <c r="IS41" i="7"/>
  <c r="JI41" i="7"/>
  <c r="JY41" i="7"/>
  <c r="KO41" i="7"/>
  <c r="LE41" i="7"/>
  <c r="LU41" i="7"/>
  <c r="MK41" i="7"/>
  <c r="NA41" i="7"/>
  <c r="NQ41" i="7"/>
  <c r="OG41" i="7"/>
  <c r="OW41" i="7"/>
  <c r="PM41" i="7"/>
  <c r="QC41" i="7"/>
  <c r="QS41" i="7"/>
  <c r="RI41" i="7"/>
  <c r="RY41" i="7"/>
  <c r="SO41" i="7"/>
  <c r="TE41" i="7"/>
  <c r="TU41" i="7"/>
  <c r="UK41" i="7"/>
  <c r="VA41" i="7"/>
  <c r="VQ41" i="7"/>
  <c r="WG41" i="7"/>
  <c r="WW41" i="7"/>
  <c r="XM41" i="7"/>
  <c r="YC41" i="7"/>
  <c r="YS41" i="7"/>
  <c r="ZI41" i="7"/>
  <c r="ZY41" i="7"/>
  <c r="AAO41" i="7"/>
  <c r="ABE41" i="7"/>
  <c r="ABU41" i="7"/>
  <c r="ACK41" i="7"/>
  <c r="ADA41" i="7"/>
  <c r="ADQ41" i="7"/>
  <c r="AEG41" i="7"/>
  <c r="AEW41" i="7"/>
  <c r="AFM41" i="7"/>
  <c r="AGC41" i="7"/>
  <c r="AGS41" i="7"/>
  <c r="AHI41" i="7"/>
  <c r="AHY41" i="7"/>
  <c r="AIO41" i="7"/>
  <c r="AJE41" i="7"/>
  <c r="AJU41" i="7"/>
  <c r="AKK41" i="7"/>
  <c r="ALA41" i="7"/>
  <c r="ALQ41" i="7"/>
  <c r="AMG41" i="7"/>
  <c r="AMW41" i="7"/>
  <c r="ANM41" i="7"/>
  <c r="AOC41" i="7"/>
  <c r="AOS41" i="7"/>
  <c r="API41" i="7"/>
  <c r="APY41" i="7"/>
  <c r="AQO41" i="7"/>
  <c r="ARE41" i="7"/>
  <c r="ARU41" i="7"/>
  <c r="ASK41" i="7"/>
  <c r="ATA41" i="7"/>
  <c r="ATQ41" i="7"/>
  <c r="AUG41" i="7"/>
  <c r="AUW41" i="7"/>
  <c r="AVM41" i="7"/>
  <c r="AWC41" i="7"/>
  <c r="AWS41" i="7"/>
  <c r="AXI41" i="7"/>
  <c r="AXY41" i="7"/>
  <c r="AYO41" i="7"/>
  <c r="AZE41" i="7"/>
  <c r="AZU41" i="7"/>
  <c r="BAK41" i="7"/>
  <c r="BBA41" i="7"/>
  <c r="BBQ41" i="7"/>
  <c r="BCG41" i="7"/>
  <c r="BCW41" i="7"/>
  <c r="BDM41" i="7"/>
  <c r="BEC41" i="7"/>
  <c r="BES41" i="7"/>
  <c r="BFI41" i="7"/>
  <c r="BFY41" i="7"/>
  <c r="BGO41" i="7"/>
  <c r="BHE41" i="7"/>
  <c r="BHU41" i="7"/>
  <c r="BIK41" i="7"/>
  <c r="BJA41" i="7"/>
  <c r="BJQ41" i="7"/>
  <c r="BKG41" i="7"/>
  <c r="BKW41" i="7"/>
  <c r="BLM41" i="7"/>
  <c r="BMC41" i="7"/>
  <c r="BMS41" i="7"/>
  <c r="BNI41" i="7"/>
  <c r="BNY41" i="7"/>
  <c r="BOO41" i="7"/>
  <c r="BPE41" i="7"/>
  <c r="BPU41" i="7"/>
  <c r="BQK41" i="7"/>
  <c r="BRA41" i="7"/>
  <c r="BRQ41" i="7"/>
  <c r="BSG41" i="7"/>
  <c r="BSW41" i="7"/>
  <c r="BTM41" i="7"/>
  <c r="BUC41" i="7"/>
  <c r="BUS41" i="7"/>
  <c r="BVI41" i="7"/>
  <c r="BVY41" i="7"/>
  <c r="BWO41" i="7"/>
  <c r="BXE41" i="7"/>
  <c r="BXU41" i="7"/>
  <c r="BYK41" i="7"/>
  <c r="BZA41" i="7"/>
  <c r="BZQ41" i="7"/>
  <c r="CAG41" i="7"/>
  <c r="CAW41" i="7"/>
  <c r="CBM41" i="7"/>
  <c r="CCC41" i="7"/>
  <c r="CCS41" i="7"/>
  <c r="CDI41" i="7"/>
  <c r="CDY41" i="7"/>
  <c r="CEO41" i="7"/>
  <c r="CFE41" i="7"/>
  <c r="CFU41" i="7"/>
  <c r="CGK41" i="7"/>
  <c r="CHA41" i="7"/>
  <c r="CHQ41" i="7"/>
  <c r="CIG41" i="7"/>
  <c r="CIW41" i="7"/>
  <c r="CJM41" i="7"/>
  <c r="CKC41" i="7"/>
  <c r="CKS41" i="7"/>
  <c r="CLI41" i="7"/>
  <c r="CLY41" i="7"/>
  <c r="CMO41" i="7"/>
  <c r="CNE41" i="7"/>
  <c r="CNU41" i="7"/>
  <c r="COK41" i="7"/>
  <c r="CPA41" i="7"/>
  <c r="CPQ41" i="7"/>
  <c r="CQG41" i="7"/>
  <c r="CQW41" i="7"/>
  <c r="CRM41" i="7"/>
  <c r="CSC41" i="7"/>
  <c r="CSS41" i="7"/>
  <c r="CTI41" i="7"/>
  <c r="CTY41" i="7"/>
  <c r="CUO41" i="7"/>
  <c r="CVE41" i="7"/>
  <c r="CVU41" i="7"/>
  <c r="CWK41" i="7"/>
  <c r="CXA41" i="7"/>
  <c r="CXQ41" i="7"/>
  <c r="CYG41" i="7"/>
  <c r="CYW41" i="7"/>
  <c r="CZM41" i="7"/>
  <c r="DAC41" i="7"/>
  <c r="DAS41" i="7"/>
  <c r="DBI41" i="7"/>
  <c r="DBY41" i="7"/>
  <c r="DCO41" i="7"/>
  <c r="DDE41" i="7"/>
  <c r="DDU41" i="7"/>
  <c r="DEK41" i="7"/>
  <c r="DFA41" i="7"/>
  <c r="DFQ41" i="7"/>
  <c r="DGG41" i="7"/>
  <c r="DGW41" i="7"/>
  <c r="DHM41" i="7"/>
  <c r="DIC41" i="7"/>
  <c r="DIS41" i="7"/>
  <c r="DJI41" i="7"/>
  <c r="DJY41" i="7"/>
  <c r="DKO41" i="7"/>
  <c r="DLE41" i="7"/>
  <c r="DLU41" i="7"/>
  <c r="DMK41" i="7"/>
  <c r="DNA41" i="7"/>
  <c r="DNQ41" i="7"/>
  <c r="DOG41" i="7"/>
  <c r="DOW41" i="7"/>
  <c r="DPM41" i="7"/>
  <c r="DQC41" i="7"/>
  <c r="DQS41" i="7"/>
  <c r="DRI41" i="7"/>
  <c r="DRY41" i="7"/>
  <c r="DSO41" i="7"/>
  <c r="DTE41" i="7"/>
  <c r="DTU41" i="7"/>
  <c r="DUK41" i="7"/>
  <c r="DVA41" i="7"/>
  <c r="DVQ41" i="7"/>
  <c r="DWG41" i="7"/>
  <c r="DWW41" i="7"/>
  <c r="DXM41" i="7"/>
  <c r="DYC41" i="7"/>
  <c r="DYS41" i="7"/>
  <c r="DZI41" i="7"/>
  <c r="DZY41" i="7"/>
  <c r="EAO41" i="7"/>
  <c r="EBE41" i="7"/>
  <c r="EBU41" i="7"/>
  <c r="ECK41" i="7"/>
  <c r="EDA41" i="7"/>
  <c r="EDQ41" i="7"/>
  <c r="EEG41" i="7"/>
  <c r="EEW41" i="7"/>
  <c r="EFM41" i="7"/>
  <c r="EGC41" i="7"/>
  <c r="EGS41" i="7"/>
  <c r="EHI41" i="7"/>
  <c r="EHY41" i="7"/>
  <c r="EIO41" i="7"/>
  <c r="EJE41" i="7"/>
  <c r="EJU41" i="7"/>
  <c r="EKK41" i="7"/>
  <c r="ELA41" i="7"/>
  <c r="ELQ41" i="7"/>
  <c r="EMG41" i="7"/>
  <c r="EMW41" i="7"/>
  <c r="ENM41" i="7"/>
  <c r="EOC41" i="7"/>
  <c r="EOS41" i="7"/>
  <c r="EPI41" i="7"/>
  <c r="EPY41" i="7"/>
  <c r="EQO41" i="7"/>
  <c r="ERE41" i="7"/>
  <c r="ERU41" i="7"/>
  <c r="ESK41" i="7"/>
  <c r="ETA41" i="7"/>
  <c r="ETQ41" i="7"/>
  <c r="EUG41" i="7"/>
  <c r="EUW41" i="7"/>
  <c r="EVM41" i="7"/>
  <c r="EWC41" i="7"/>
  <c r="EWS41" i="7"/>
  <c r="EXI41" i="7"/>
  <c r="EXY41" i="7"/>
  <c r="EYO41" i="7"/>
  <c r="EZE41" i="7"/>
  <c r="EZU41" i="7"/>
  <c r="FAK41" i="7"/>
  <c r="FBA41" i="7"/>
  <c r="FBQ41" i="7"/>
  <c r="FCG41" i="7"/>
  <c r="FCW41" i="7"/>
  <c r="FDM41" i="7"/>
  <c r="FEC41" i="7"/>
  <c r="FES41" i="7"/>
  <c r="FFI41" i="7"/>
  <c r="FFY41" i="7"/>
  <c r="FGO41" i="7"/>
  <c r="FHE41" i="7"/>
  <c r="FHU41" i="7"/>
  <c r="FIK41" i="7"/>
  <c r="FJA41" i="7"/>
  <c r="FJQ41" i="7"/>
  <c r="FKG41" i="7"/>
  <c r="FKW41" i="7"/>
  <c r="FLM41" i="7"/>
  <c r="FMC41" i="7"/>
  <c r="FMS41" i="7"/>
  <c r="FNI41" i="7"/>
  <c r="FNY41" i="7"/>
  <c r="FOO41" i="7"/>
  <c r="FPE41" i="7"/>
  <c r="FPU41" i="7"/>
  <c r="FQK41" i="7"/>
  <c r="FRA41" i="7"/>
  <c r="FRQ41" i="7"/>
  <c r="FSG41" i="7"/>
  <c r="FSW41" i="7"/>
  <c r="FTM41" i="7"/>
  <c r="FUC41" i="7"/>
  <c r="FUS41" i="7"/>
  <c r="FVI41" i="7"/>
  <c r="FVY41" i="7"/>
  <c r="FWO41" i="7"/>
  <c r="FXE41" i="7"/>
  <c r="FXU41" i="7"/>
  <c r="FYK41" i="7"/>
  <c r="FZA41" i="7"/>
  <c r="FZQ41" i="7"/>
  <c r="GAG41" i="7"/>
  <c r="GAW41" i="7"/>
  <c r="GBM41" i="7"/>
  <c r="GCC41" i="7"/>
  <c r="GCS41" i="7"/>
  <c r="GDI41" i="7"/>
  <c r="GDY41" i="7"/>
  <c r="GEO41" i="7"/>
  <c r="GFE41" i="7"/>
  <c r="GFU41" i="7"/>
  <c r="GGK41" i="7"/>
  <c r="GHA41" i="7"/>
  <c r="GHQ41" i="7"/>
  <c r="GIG41" i="7"/>
  <c r="GIW41" i="7"/>
  <c r="GJM41" i="7"/>
  <c r="GKC41" i="7"/>
  <c r="GKS41" i="7"/>
  <c r="GLI41" i="7"/>
  <c r="GLY41" i="7"/>
  <c r="GMO41" i="7"/>
  <c r="GNE41" i="7"/>
  <c r="GNU41" i="7"/>
  <c r="GOK41" i="7"/>
  <c r="GPA41" i="7"/>
  <c r="GPQ41" i="7"/>
  <c r="GQG41" i="7"/>
  <c r="GQW41" i="7"/>
  <c r="GRM41" i="7"/>
  <c r="GSC41" i="7"/>
  <c r="GSS41" i="7"/>
  <c r="GTI41" i="7"/>
  <c r="GTY41" i="7"/>
  <c r="GUO41" i="7"/>
  <c r="GVE41" i="7"/>
  <c r="GVU41" i="7"/>
  <c r="GWK41" i="7"/>
  <c r="GXA41" i="7"/>
  <c r="GXQ41" i="7"/>
  <c r="GYG41" i="7"/>
  <c r="GYW41" i="7"/>
  <c r="GZM41" i="7"/>
  <c r="HAC41" i="7"/>
  <c r="HAS41" i="7"/>
  <c r="HBI41" i="7"/>
  <c r="HBY41" i="7"/>
  <c r="HCO41" i="7"/>
  <c r="HDE41" i="7"/>
  <c r="HDU41" i="7"/>
  <c r="HEK41" i="7"/>
  <c r="HFA41" i="7"/>
  <c r="HFQ41" i="7"/>
  <c r="HGG41" i="7"/>
  <c r="HGW41" i="7"/>
  <c r="HHM41" i="7"/>
  <c r="HIC41" i="7"/>
  <c r="HIS41" i="7"/>
  <c r="HJI41" i="7"/>
  <c r="HJY41" i="7"/>
  <c r="HKO41" i="7"/>
  <c r="HLE41" i="7"/>
  <c r="HLU41" i="7"/>
  <c r="HMK41" i="7"/>
  <c r="HNA41" i="7"/>
  <c r="HNQ41" i="7"/>
  <c r="HOG41" i="7"/>
  <c r="HOW41" i="7"/>
  <c r="HPM41" i="7"/>
  <c r="HQC41" i="7"/>
  <c r="HQS41" i="7"/>
  <c r="HRI41" i="7"/>
  <c r="HRY41" i="7"/>
  <c r="HSO41" i="7"/>
  <c r="HTE41" i="7"/>
  <c r="HTU41" i="7"/>
  <c r="HUK41" i="7"/>
  <c r="HVA41" i="7"/>
  <c r="HVQ41" i="7"/>
  <c r="HWG41" i="7"/>
  <c r="HWW41" i="7"/>
  <c r="HXM41" i="7"/>
  <c r="HYC41" i="7"/>
  <c r="HYS41" i="7"/>
  <c r="HZI41" i="7"/>
  <c r="HZY41" i="7"/>
  <c r="IAO41" i="7"/>
  <c r="IBE41" i="7"/>
  <c r="IBU41" i="7"/>
  <c r="ICK41" i="7"/>
  <c r="IDA41" i="7"/>
  <c r="IDQ41" i="7"/>
  <c r="IEG41" i="7"/>
  <c r="IEW41" i="7"/>
  <c r="IFM41" i="7"/>
  <c r="IGC41" i="7"/>
  <c r="IGS41" i="7"/>
  <c r="IHI41" i="7"/>
  <c r="IHY41" i="7"/>
  <c r="IIO41" i="7"/>
  <c r="IJE41" i="7"/>
  <c r="IJU41" i="7"/>
  <c r="IKK41" i="7"/>
  <c r="ILA41" i="7"/>
  <c r="ILQ41" i="7"/>
  <c r="IMG41" i="7"/>
  <c r="IMW41" i="7"/>
  <c r="INM41" i="7"/>
  <c r="IOC41" i="7"/>
  <c r="IOS41" i="7"/>
  <c r="IPI41" i="7"/>
  <c r="IPY41" i="7"/>
  <c r="IQO41" i="7"/>
  <c r="IRE41" i="7"/>
  <c r="IRU41" i="7"/>
  <c r="ISK41" i="7"/>
  <c r="ITA41" i="7"/>
  <c r="ITQ41" i="7"/>
  <c r="IUG41" i="7"/>
  <c r="IUW41" i="7"/>
  <c r="IVM41" i="7"/>
  <c r="IWC41" i="7"/>
  <c r="IWS41" i="7"/>
  <c r="IXI41" i="7"/>
  <c r="IXY41" i="7"/>
  <c r="IYO41" i="7"/>
  <c r="IZE41" i="7"/>
  <c r="IZU41" i="7"/>
  <c r="JAK41" i="7"/>
  <c r="JBA41" i="7"/>
  <c r="JBQ41" i="7"/>
  <c r="JCG41" i="7"/>
  <c r="JCW41" i="7"/>
  <c r="JDM41" i="7"/>
  <c r="JEC41" i="7"/>
  <c r="JES41" i="7"/>
  <c r="JFI41" i="7"/>
  <c r="JFY41" i="7"/>
  <c r="JGO41" i="7"/>
  <c r="JHE41" i="7"/>
  <c r="JHU41" i="7"/>
  <c r="JIK41" i="7"/>
  <c r="JJA41" i="7"/>
  <c r="JJQ41" i="7"/>
  <c r="JKG41" i="7"/>
  <c r="JKW41" i="7"/>
  <c r="JLM41" i="7"/>
  <c r="JMC41" i="7"/>
  <c r="JMS41" i="7"/>
  <c r="JNI41" i="7"/>
  <c r="JNY41" i="7"/>
  <c r="JOO41" i="7"/>
  <c r="JPE41" i="7"/>
  <c r="JPU41" i="7"/>
  <c r="JQK41" i="7"/>
  <c r="JRA41" i="7"/>
  <c r="JRQ41" i="7"/>
  <c r="JSG41" i="7"/>
  <c r="JSW41" i="7"/>
  <c r="JTM41" i="7"/>
  <c r="JUC41" i="7"/>
  <c r="JUS41" i="7"/>
  <c r="JVI41" i="7"/>
  <c r="JVY41" i="7"/>
  <c r="JWO41" i="7"/>
  <c r="JXE41" i="7"/>
  <c r="JXU41" i="7"/>
  <c r="JYK41" i="7"/>
  <c r="JZA41" i="7"/>
  <c r="JZQ41" i="7"/>
  <c r="KAG41" i="7"/>
  <c r="KAW41" i="7"/>
  <c r="KBM41" i="7"/>
  <c r="KCC41" i="7"/>
  <c r="KCS41" i="7"/>
  <c r="KDI41" i="7"/>
  <c r="KDY41" i="7"/>
  <c r="KEO41" i="7"/>
  <c r="KFE41" i="7"/>
  <c r="KFU41" i="7"/>
  <c r="KGK41" i="7"/>
  <c r="KHA41" i="7"/>
  <c r="KHQ41" i="7"/>
  <c r="KIG41" i="7"/>
  <c r="KIW41" i="7"/>
  <c r="KJM41" i="7"/>
  <c r="KKC41" i="7"/>
  <c r="KKS41" i="7"/>
  <c r="KLI41" i="7"/>
  <c r="KLY41" i="7"/>
  <c r="KMO41" i="7"/>
  <c r="KNE41" i="7"/>
  <c r="KNU41" i="7"/>
  <c r="KOK41" i="7"/>
  <c r="KPA41" i="7"/>
  <c r="KPQ41" i="7"/>
  <c r="KQG41" i="7"/>
  <c r="KQW41" i="7"/>
  <c r="KRM41" i="7"/>
  <c r="KSC41" i="7"/>
  <c r="KSS41" i="7"/>
  <c r="KTI41" i="7"/>
  <c r="KTY41" i="7"/>
  <c r="KUO41" i="7"/>
  <c r="KVE41" i="7"/>
  <c r="KVU41" i="7"/>
  <c r="KWK41" i="7"/>
  <c r="KXA41" i="7"/>
  <c r="KXQ41" i="7"/>
  <c r="KYG41" i="7"/>
  <c r="KYW41" i="7"/>
  <c r="KZM41" i="7"/>
  <c r="LAC41" i="7"/>
  <c r="LAS41" i="7"/>
  <c r="LBI41" i="7"/>
  <c r="LBY41" i="7"/>
  <c r="LCO41" i="7"/>
  <c r="LDE41" i="7"/>
  <c r="LDU41" i="7"/>
  <c r="LEK41" i="7"/>
  <c r="LFA41" i="7"/>
  <c r="LFQ41" i="7"/>
  <c r="LGG41" i="7"/>
  <c r="LGW41" i="7"/>
  <c r="LHM41" i="7"/>
  <c r="LIC41" i="7"/>
  <c r="LIS41" i="7"/>
  <c r="LJI41" i="7"/>
  <c r="LJY41" i="7"/>
  <c r="LKO41" i="7"/>
  <c r="LLE41" i="7"/>
  <c r="LLU41" i="7"/>
  <c r="LMK41" i="7"/>
  <c r="LNA41" i="7"/>
  <c r="LNQ41" i="7"/>
  <c r="LOG41" i="7"/>
  <c r="LOW41" i="7"/>
  <c r="LPM41" i="7"/>
  <c r="LQC41" i="7"/>
  <c r="LQS41" i="7"/>
  <c r="LRI41" i="7"/>
  <c r="LRY41" i="7"/>
  <c r="LSO41" i="7"/>
  <c r="LTE41" i="7"/>
  <c r="LTU41" i="7"/>
  <c r="LUK41" i="7"/>
  <c r="LVA41" i="7"/>
  <c r="LVQ41" i="7"/>
  <c r="LVX41" i="7"/>
  <c r="LVZ41" i="7"/>
  <c r="LWB41" i="7" s="1"/>
  <c r="LVZ43" i="7" s="1"/>
  <c r="LWN41" i="7"/>
  <c r="LWP41" i="7"/>
  <c r="LWR41" i="7" s="1"/>
  <c r="LWP43" i="7" s="1"/>
  <c r="LXD41" i="7"/>
  <c r="LXF41" i="7"/>
  <c r="LXH41" i="7" s="1"/>
  <c r="LXF43" i="7" s="1"/>
  <c r="LXT41" i="7"/>
  <c r="LXV41" i="7"/>
  <c r="LXX41" i="7" s="1"/>
  <c r="LXV43" i="7" s="1"/>
  <c r="LYJ41" i="7"/>
  <c r="LYL41" i="7"/>
  <c r="LYN41" i="7" s="1"/>
  <c r="LYL43" i="7" s="1"/>
  <c r="LYZ41" i="7"/>
  <c r="LZB41" i="7"/>
  <c r="LZD41" i="7" s="1"/>
  <c r="LZB43" i="7" s="1"/>
  <c r="LZP41" i="7"/>
  <c r="LZR41" i="7"/>
  <c r="LZT41" i="7" s="1"/>
  <c r="LZR43" i="7" s="1"/>
  <c r="MAF41" i="7"/>
  <c r="MAH41" i="7"/>
  <c r="MAJ41" i="7" s="1"/>
  <c r="MAH43" i="7" s="1"/>
  <c r="MAV41" i="7"/>
  <c r="MAX41" i="7"/>
  <c r="MAZ41" i="7" s="1"/>
  <c r="MAX43" i="7" s="1"/>
  <c r="MBL41" i="7"/>
  <c r="MBN41" i="7"/>
  <c r="MBP41" i="7" s="1"/>
  <c r="MBN43" i="7" s="1"/>
  <c r="MCB41" i="7"/>
  <c r="MCD41" i="7"/>
  <c r="MCF41" i="7" s="1"/>
  <c r="MCD43" i="7" s="1"/>
  <c r="MCR41" i="7"/>
  <c r="MCT41" i="7"/>
  <c r="MCV41" i="7" s="1"/>
  <c r="MCT43" i="7" s="1"/>
  <c r="MDH41" i="7"/>
  <c r="MDJ41" i="7"/>
  <c r="MDL41" i="7" s="1"/>
  <c r="MDJ43" i="7" s="1"/>
  <c r="MDX41" i="7"/>
  <c r="MDZ41" i="7"/>
  <c r="MEB41" i="7" s="1"/>
  <c r="MDZ43" i="7" s="1"/>
  <c r="MEN41" i="7"/>
  <c r="MEP41" i="7"/>
  <c r="MER41" i="7" s="1"/>
  <c r="MEP43" i="7" s="1"/>
  <c r="MFD41" i="7"/>
  <c r="MFF41" i="7"/>
  <c r="MFH41" i="7" s="1"/>
  <c r="MFF43" i="7" s="1"/>
  <c r="MFT41" i="7"/>
  <c r="MFV41" i="7"/>
  <c r="MFX41" i="7" s="1"/>
  <c r="MFV43" i="7" s="1"/>
  <c r="MGJ41" i="7"/>
  <c r="MGL41" i="7"/>
  <c r="MGN41" i="7" s="1"/>
  <c r="MGL43" i="7" s="1"/>
  <c r="MGZ41" i="7"/>
  <c r="MHB41" i="7"/>
  <c r="MHD41" i="7" s="1"/>
  <c r="MHB43" i="7" s="1"/>
  <c r="MHP41" i="7"/>
  <c r="MHR41" i="7"/>
  <c r="MHT41" i="7" s="1"/>
  <c r="MHR43" i="7" s="1"/>
  <c r="MIF41" i="7"/>
  <c r="MIH41" i="7"/>
  <c r="MIJ41" i="7" s="1"/>
  <c r="MIH43" i="7" s="1"/>
  <c r="MIV41" i="7"/>
  <c r="MIX41" i="7"/>
  <c r="MIZ41" i="7" s="1"/>
  <c r="MIX43" i="7" s="1"/>
  <c r="MJL41" i="7"/>
  <c r="MJN41" i="7"/>
  <c r="MJP41" i="7" s="1"/>
  <c r="MJN43" i="7" s="1"/>
  <c r="MKB41" i="7"/>
  <c r="MKD41" i="7"/>
  <c r="MKF41" i="7" s="1"/>
  <c r="MKD43" i="7" s="1"/>
  <c r="MKR41" i="7"/>
  <c r="MKT41" i="7"/>
  <c r="MKV41" i="7" s="1"/>
  <c r="MKT43" i="7" s="1"/>
  <c r="MLH41" i="7"/>
  <c r="MLJ41" i="7"/>
  <c r="MLL41" i="7" s="1"/>
  <c r="MLJ43" i="7" s="1"/>
  <c r="MLX41" i="7"/>
  <c r="MLZ41" i="7"/>
  <c r="MMB41" i="7" s="1"/>
  <c r="MLZ43" i="7" s="1"/>
  <c r="MMN41" i="7"/>
  <c r="MMP41" i="7"/>
  <c r="MMR41" i="7" s="1"/>
  <c r="MMP43" i="7" s="1"/>
  <c r="MND41" i="7"/>
  <c r="MNF41" i="7"/>
  <c r="MNH41" i="7" s="1"/>
  <c r="MNF43" i="7" s="1"/>
  <c r="MNT41" i="7"/>
  <c r="MNV41" i="7"/>
  <c r="MNX41" i="7" s="1"/>
  <c r="MNV43" i="7" s="1"/>
  <c r="MOJ41" i="7"/>
  <c r="MOL41" i="7"/>
  <c r="MON41" i="7" s="1"/>
  <c r="MOL43" i="7" s="1"/>
  <c r="MOZ41" i="7"/>
  <c r="MPB41" i="7"/>
  <c r="MPD41" i="7" s="1"/>
  <c r="MPB43" i="7" s="1"/>
  <c r="MPP41" i="7"/>
  <c r="MPR41" i="7"/>
  <c r="MPT41" i="7" s="1"/>
  <c r="MPR43" i="7" s="1"/>
  <c r="MQF41" i="7"/>
  <c r="MQH41" i="7"/>
  <c r="MQJ41" i="7" s="1"/>
  <c r="MQH43" i="7" s="1"/>
  <c r="MQV41" i="7"/>
  <c r="MQX41" i="7"/>
  <c r="MQZ41" i="7" s="1"/>
  <c r="MQX43" i="7" s="1"/>
  <c r="MRL41" i="7"/>
  <c r="MRN41" i="7"/>
  <c r="MRP41" i="7" s="1"/>
  <c r="MRN43" i="7" s="1"/>
  <c r="MSB41" i="7"/>
  <c r="MSD41" i="7"/>
  <c r="MSF41" i="7" s="1"/>
  <c r="MSD43" i="7" s="1"/>
  <c r="MSR41" i="7"/>
  <c r="MST41" i="7"/>
  <c r="MSV41" i="7" s="1"/>
  <c r="MST43" i="7" s="1"/>
  <c r="MTH41" i="7"/>
  <c r="MTJ41" i="7"/>
  <c r="MTL41" i="7" s="1"/>
  <c r="MTJ43" i="7" s="1"/>
  <c r="MTX41" i="7"/>
  <c r="MTZ41" i="7"/>
  <c r="MUB41" i="7" s="1"/>
  <c r="MTZ43" i="7" s="1"/>
  <c r="MUN41" i="7"/>
  <c r="MUP41" i="7"/>
  <c r="MUR41" i="7" s="1"/>
  <c r="MUP43" i="7" s="1"/>
  <c r="MVD41" i="7"/>
  <c r="MVF41" i="7"/>
  <c r="MVH41" i="7" s="1"/>
  <c r="MVF43" i="7" s="1"/>
  <c r="MVT41" i="7"/>
  <c r="MVV41" i="7"/>
  <c r="MVX41" i="7" s="1"/>
  <c r="MVV43" i="7" s="1"/>
  <c r="MWJ41" i="7"/>
  <c r="MWL41" i="7"/>
  <c r="MWN41" i="7" s="1"/>
  <c r="MWL43" i="7" s="1"/>
  <c r="MWZ41" i="7"/>
  <c r="MXB41" i="7"/>
  <c r="MXD41" i="7" s="1"/>
  <c r="MXB43" i="7" s="1"/>
  <c r="MXP41" i="7"/>
  <c r="MXR41" i="7"/>
  <c r="MXT41" i="7" s="1"/>
  <c r="MXR43" i="7" s="1"/>
  <c r="MYF41" i="7"/>
  <c r="MYH41" i="7"/>
  <c r="MYJ41" i="7" s="1"/>
  <c r="MYH43" i="7" s="1"/>
  <c r="MYV41" i="7"/>
  <c r="MYX41" i="7"/>
  <c r="MYZ41" i="7" s="1"/>
  <c r="MYX43" i="7" s="1"/>
  <c r="MZL41" i="7"/>
  <c r="MZN41" i="7"/>
  <c r="MZP41" i="7" s="1"/>
  <c r="MZN43" i="7" s="1"/>
  <c r="NAB41" i="7"/>
  <c r="NAD41" i="7"/>
  <c r="NAF41" i="7" s="1"/>
  <c r="NAD43" i="7" s="1"/>
  <c r="NAR41" i="7"/>
  <c r="NAT41" i="7"/>
  <c r="NAV41" i="7" s="1"/>
  <c r="NAT43" i="7" s="1"/>
  <c r="NBH41" i="7"/>
  <c r="NBJ41" i="7"/>
  <c r="NBL41" i="7" s="1"/>
  <c r="NBJ43" i="7" s="1"/>
  <c r="NBX41" i="7"/>
  <c r="NBZ41" i="7"/>
  <c r="NCB41" i="7" s="1"/>
  <c r="NBZ43" i="7" s="1"/>
  <c r="NCN41" i="7"/>
  <c r="NCP41" i="7"/>
  <c r="NCR41" i="7" s="1"/>
  <c r="NCP43" i="7" s="1"/>
  <c r="NDD41" i="7"/>
  <c r="NDF41" i="7"/>
  <c r="NDH41" i="7" s="1"/>
  <c r="NDF43" i="7" s="1"/>
  <c r="NDT41" i="7"/>
  <c r="NDV41" i="7"/>
  <c r="NDX41" i="7" s="1"/>
  <c r="NDV43" i="7" s="1"/>
  <c r="NEJ41" i="7"/>
  <c r="NEL41" i="7"/>
  <c r="NEN41" i="7" s="1"/>
  <c r="NEL43" i="7" s="1"/>
  <c r="NEZ41" i="7"/>
  <c r="NFB41" i="7"/>
  <c r="NFD41" i="7" s="1"/>
  <c r="NFB43" i="7" s="1"/>
  <c r="NFP41" i="7"/>
  <c r="NFR41" i="7"/>
  <c r="NFT41" i="7" s="1"/>
  <c r="NFR43" i="7" s="1"/>
  <c r="NGF41" i="7"/>
  <c r="NGH41" i="7"/>
  <c r="NGJ41" i="7" s="1"/>
  <c r="NGH43" i="7" s="1"/>
  <c r="NGV41" i="7"/>
  <c r="NGX41" i="7"/>
  <c r="NGZ41" i="7" s="1"/>
  <c r="NGX43" i="7" s="1"/>
  <c r="NHL41" i="7"/>
  <c r="NHN41" i="7"/>
  <c r="NHP41" i="7" s="1"/>
  <c r="NHN43" i="7" s="1"/>
  <c r="NIB41" i="7"/>
  <c r="NID41" i="7"/>
  <c r="NIF41" i="7" s="1"/>
  <c r="NID43" i="7" s="1"/>
  <c r="NIR41" i="7"/>
  <c r="NIT41" i="7"/>
  <c r="NIV41" i="7" s="1"/>
  <c r="NIT43" i="7" s="1"/>
  <c r="NJH41" i="7"/>
  <c r="NJJ41" i="7"/>
  <c r="NJL41" i="7" s="1"/>
  <c r="NJJ43" i="7" s="1"/>
  <c r="NJX41" i="7"/>
  <c r="NJZ41" i="7"/>
  <c r="NKB41" i="7" s="1"/>
  <c r="NJZ43" i="7" s="1"/>
  <c r="NKN41" i="7"/>
  <c r="NKP41" i="7"/>
  <c r="NKR41" i="7" s="1"/>
  <c r="NKP43" i="7" s="1"/>
  <c r="NLD41" i="7"/>
  <c r="NLF41" i="7"/>
  <c r="NLH41" i="7" s="1"/>
  <c r="NLF43" i="7" s="1"/>
  <c r="NLT41" i="7"/>
  <c r="NLV41" i="7"/>
  <c r="NLX41" i="7" s="1"/>
  <c r="NLV43" i="7" s="1"/>
  <c r="NMJ41" i="7"/>
  <c r="NML41" i="7"/>
  <c r="NMN41" i="7" s="1"/>
  <c r="NML43" i="7" s="1"/>
  <c r="NMZ41" i="7"/>
  <c r="NNB41" i="7"/>
  <c r="NND41" i="7" s="1"/>
  <c r="NNB43" i="7" s="1"/>
  <c r="NNP41" i="7"/>
  <c r="NNR41" i="7"/>
  <c r="NNT41" i="7" s="1"/>
  <c r="NNR43" i="7" s="1"/>
  <c r="NOF41" i="7"/>
  <c r="NOH41" i="7"/>
  <c r="NOJ41" i="7" s="1"/>
  <c r="NOH43" i="7" s="1"/>
  <c r="NOV41" i="7"/>
  <c r="NOX41" i="7"/>
  <c r="NOZ41" i="7" s="1"/>
  <c r="NOX43" i="7" s="1"/>
  <c r="NPL41" i="7"/>
  <c r="NPN41" i="7"/>
  <c r="NPP41" i="7" s="1"/>
  <c r="NPN43" i="7" s="1"/>
  <c r="NQB41" i="7"/>
  <c r="NQD41" i="7"/>
  <c r="NQF41" i="7" s="1"/>
  <c r="NQD43" i="7" s="1"/>
  <c r="NQR41" i="7"/>
  <c r="NQT41" i="7"/>
  <c r="NQV41" i="7" s="1"/>
  <c r="NQT43" i="7" s="1"/>
  <c r="NRH41" i="7"/>
  <c r="NRJ41" i="7"/>
  <c r="NRL41" i="7" s="1"/>
  <c r="NRJ43" i="7" s="1"/>
  <c r="NRX41" i="7"/>
  <c r="NRZ41" i="7"/>
  <c r="NSB41" i="7" s="1"/>
  <c r="NRZ43" i="7" s="1"/>
  <c r="NSN41" i="7"/>
  <c r="NSP41" i="7"/>
  <c r="NSR41" i="7" s="1"/>
  <c r="NSP43" i="7" s="1"/>
  <c r="NTD41" i="7"/>
  <c r="NTF41" i="7"/>
  <c r="NTH41" i="7" s="1"/>
  <c r="NTF43" i="7" s="1"/>
  <c r="NTT41" i="7"/>
  <c r="NTV41" i="7"/>
  <c r="NTX41" i="7" s="1"/>
  <c r="NTV43" i="7" s="1"/>
  <c r="NUJ41" i="7"/>
  <c r="NUL41" i="7"/>
  <c r="NUN41" i="7" s="1"/>
  <c r="NUL43" i="7" s="1"/>
  <c r="NUZ41" i="7"/>
  <c r="NVB41" i="7"/>
  <c r="NVD41" i="7" s="1"/>
  <c r="NVB43" i="7" s="1"/>
  <c r="NVP41" i="7"/>
  <c r="NVR41" i="7"/>
  <c r="NVT41" i="7" s="1"/>
  <c r="NVR43" i="7" s="1"/>
  <c r="NWF41" i="7"/>
  <c r="NWH41" i="7"/>
  <c r="NWJ41" i="7" s="1"/>
  <c r="NWH43" i="7" s="1"/>
  <c r="NWV41" i="7"/>
  <c r="NWX41" i="7"/>
  <c r="NWZ41" i="7" s="1"/>
  <c r="NWX43" i="7" s="1"/>
  <c r="NXL41" i="7"/>
  <c r="NXN41" i="7"/>
  <c r="NXP41" i="7" s="1"/>
  <c r="NXN43" i="7" s="1"/>
  <c r="NYB41" i="7"/>
  <c r="NYD41" i="7"/>
  <c r="NYF41" i="7" s="1"/>
  <c r="NYD43" i="7" s="1"/>
  <c r="NYR41" i="7"/>
  <c r="NYT41" i="7"/>
  <c r="NYV41" i="7" s="1"/>
  <c r="NYT43" i="7" s="1"/>
  <c r="NZH41" i="7"/>
  <c r="NZJ41" i="7"/>
  <c r="NZL41" i="7" s="1"/>
  <c r="NZJ43" i="7" s="1"/>
  <c r="NZX41" i="7"/>
  <c r="NZZ41" i="7"/>
  <c r="OAB41" i="7" s="1"/>
  <c r="NZZ43" i="7" s="1"/>
  <c r="OAN41" i="7"/>
  <c r="OAP41" i="7"/>
  <c r="OAR41" i="7" s="1"/>
  <c r="OAP43" i="7" s="1"/>
  <c r="OBD41" i="7"/>
  <c r="OBF41" i="7"/>
  <c r="OBH41" i="7" s="1"/>
  <c r="OBF43" i="7" s="1"/>
  <c r="OBT41" i="7"/>
  <c r="OBV41" i="7"/>
  <c r="OBX41" i="7" s="1"/>
  <c r="OBV43" i="7" s="1"/>
  <c r="OCJ41" i="7"/>
  <c r="OCL41" i="7"/>
  <c r="OCN41" i="7" s="1"/>
  <c r="OCL43" i="7" s="1"/>
  <c r="OCZ41" i="7"/>
  <c r="ODB41" i="7"/>
  <c r="ODD41" i="7" s="1"/>
  <c r="ODB43" i="7" s="1"/>
  <c r="ODP41" i="7"/>
  <c r="ODR41" i="7"/>
  <c r="ODT41" i="7" s="1"/>
  <c r="ODR43" i="7" s="1"/>
  <c r="OEF41" i="7"/>
  <c r="OEH41" i="7"/>
  <c r="OEJ41" i="7" s="1"/>
  <c r="OEH43" i="7" s="1"/>
  <c r="OEV41" i="7"/>
  <c r="OEX41" i="7"/>
  <c r="OEZ41" i="7" s="1"/>
  <c r="OEX43" i="7" s="1"/>
  <c r="OFL41" i="7"/>
  <c r="OFN41" i="7"/>
  <c r="OFP41" i="7" s="1"/>
  <c r="OFN43" i="7" s="1"/>
  <c r="OGB41" i="7"/>
  <c r="OGD41" i="7"/>
  <c r="OGF41" i="7" s="1"/>
  <c r="OGD43" i="7" s="1"/>
  <c r="OGR41" i="7"/>
  <c r="OGT41" i="7"/>
  <c r="OGV41" i="7" s="1"/>
  <c r="OGT43" i="7" s="1"/>
  <c r="OHH41" i="7"/>
  <c r="OHJ41" i="7"/>
  <c r="OHL41" i="7" s="1"/>
  <c r="OHJ43" i="7" s="1"/>
  <c r="OHX41" i="7"/>
  <c r="OHZ41" i="7"/>
  <c r="OIB41" i="7" s="1"/>
  <c r="OHZ43" i="7" s="1"/>
  <c r="OIN41" i="7"/>
  <c r="OIP41" i="7"/>
  <c r="OIR41" i="7" s="1"/>
  <c r="OIP43" i="7" s="1"/>
  <c r="OJD41" i="7"/>
  <c r="OJF41" i="7"/>
  <c r="OJH41" i="7" s="1"/>
  <c r="OJF43" i="7" s="1"/>
  <c r="OJT41" i="7"/>
  <c r="OJV41" i="7"/>
  <c r="OJX41" i="7" s="1"/>
  <c r="OJV43" i="7" s="1"/>
  <c r="OKJ41" i="7"/>
  <c r="OKL41" i="7"/>
  <c r="OKN41" i="7" s="1"/>
  <c r="OKL43" i="7" s="1"/>
  <c r="OKZ41" i="7"/>
  <c r="OLB41" i="7"/>
  <c r="OLD41" i="7" s="1"/>
  <c r="OLB43" i="7" s="1"/>
  <c r="OLP41" i="7"/>
  <c r="OLR41" i="7"/>
  <c r="OLT41" i="7" s="1"/>
  <c r="OLR43" i="7" s="1"/>
  <c r="OMF41" i="7"/>
  <c r="OMH41" i="7"/>
  <c r="OMJ41" i="7" s="1"/>
  <c r="OMH43" i="7" s="1"/>
  <c r="OMV41" i="7"/>
  <c r="OMX41" i="7"/>
  <c r="OMZ41" i="7" s="1"/>
  <c r="OMX43" i="7" s="1"/>
  <c r="ONL41" i="7"/>
  <c r="ONN41" i="7"/>
  <c r="ONP41" i="7" s="1"/>
  <c r="ONN43" i="7" s="1"/>
  <c r="OOB41" i="7"/>
  <c r="OOD41" i="7"/>
  <c r="OOF41" i="7" s="1"/>
  <c r="OOD43" i="7" s="1"/>
  <c r="OOR41" i="7"/>
  <c r="OOT41" i="7"/>
  <c r="OOV41" i="7" s="1"/>
  <c r="OOT43" i="7" s="1"/>
  <c r="OPH41" i="7"/>
  <c r="OPJ41" i="7"/>
  <c r="OPL41" i="7" s="1"/>
  <c r="OPJ43" i="7" s="1"/>
  <c r="OPX41" i="7"/>
  <c r="OPZ41" i="7"/>
  <c r="OQB41" i="7" s="1"/>
  <c r="OPZ43" i="7" s="1"/>
  <c r="OQN41" i="7"/>
  <c r="OQP41" i="7"/>
  <c r="OQR41" i="7" s="1"/>
  <c r="OQP43" i="7" s="1"/>
  <c r="ORD41" i="7"/>
  <c r="ORF41" i="7"/>
  <c r="ORH41" i="7" s="1"/>
  <c r="ORF43" i="7" s="1"/>
  <c r="ORT41" i="7"/>
  <c r="ORV41" i="7"/>
  <c r="ORX41" i="7" s="1"/>
  <c r="ORV43" i="7" s="1"/>
  <c r="OSJ41" i="7"/>
  <c r="OSL41" i="7"/>
  <c r="OSN41" i="7" s="1"/>
  <c r="OSL43" i="7" s="1"/>
  <c r="OSZ41" i="7"/>
  <c r="OTB41" i="7"/>
  <c r="OTD41" i="7" s="1"/>
  <c r="OTB43" i="7" s="1"/>
  <c r="OTP41" i="7"/>
  <c r="OTR41" i="7"/>
  <c r="OTT41" i="7" s="1"/>
  <c r="OTR43" i="7" s="1"/>
  <c r="OUF41" i="7"/>
  <c r="OUH41" i="7"/>
  <c r="OUJ41" i="7" s="1"/>
  <c r="OUH43" i="7" s="1"/>
  <c r="OUV41" i="7"/>
  <c r="OUX41" i="7"/>
  <c r="OUZ41" i="7" s="1"/>
  <c r="OUX43" i="7" s="1"/>
  <c r="OVL41" i="7"/>
  <c r="OVN41" i="7"/>
  <c r="OVP41" i="7" s="1"/>
  <c r="OVN43" i="7" s="1"/>
  <c r="OWB41" i="7"/>
  <c r="OWD41" i="7"/>
  <c r="OWF41" i="7" s="1"/>
  <c r="OWD43" i="7" s="1"/>
  <c r="OWR41" i="7"/>
  <c r="OWT41" i="7"/>
  <c r="OWV41" i="7" s="1"/>
  <c r="OWT43" i="7" s="1"/>
  <c r="OXH41" i="7"/>
  <c r="OXJ41" i="7"/>
  <c r="OXL41" i="7" s="1"/>
  <c r="OXJ43" i="7" s="1"/>
  <c r="OXX41" i="7"/>
  <c r="OXZ41" i="7"/>
  <c r="OYB41" i="7" s="1"/>
  <c r="OXZ43" i="7" s="1"/>
  <c r="OYN41" i="7"/>
  <c r="OYP41" i="7"/>
  <c r="OYR41" i="7" s="1"/>
  <c r="OYP43" i="7" s="1"/>
  <c r="OZD41" i="7"/>
  <c r="OZF41" i="7"/>
  <c r="OZH41" i="7" s="1"/>
  <c r="OZF43" i="7" s="1"/>
  <c r="OZT41" i="7"/>
  <c r="OZV41" i="7"/>
  <c r="OZX41" i="7" s="1"/>
  <c r="OZV43" i="7" s="1"/>
  <c r="PAJ41" i="7"/>
  <c r="PAL41" i="7"/>
  <c r="PAN41" i="7" s="1"/>
  <c r="PAL43" i="7" s="1"/>
  <c r="PAZ41" i="7"/>
  <c r="PBB41" i="7"/>
  <c r="PBD41" i="7" s="1"/>
  <c r="PBB43" i="7" s="1"/>
  <c r="PBP41" i="7"/>
  <c r="PBR41" i="7"/>
  <c r="PBT41" i="7" s="1"/>
  <c r="PBR43" i="7" s="1"/>
  <c r="PCF41" i="7"/>
  <c r="PCH41" i="7"/>
  <c r="PCJ41" i="7" s="1"/>
  <c r="PCH43" i="7" s="1"/>
  <c r="PCV41" i="7"/>
  <c r="PCX41" i="7"/>
  <c r="PCZ41" i="7" s="1"/>
  <c r="PCX43" i="7" s="1"/>
  <c r="PDL41" i="7"/>
  <c r="PDN41" i="7"/>
  <c r="PDP41" i="7" s="1"/>
  <c r="PDN43" i="7" s="1"/>
  <c r="PEB41" i="7"/>
  <c r="PED41" i="7"/>
  <c r="PEF41" i="7" s="1"/>
  <c r="PED43" i="7" s="1"/>
  <c r="PER41" i="7"/>
  <c r="PET41" i="7"/>
  <c r="PEV41" i="7" s="1"/>
  <c r="PET43" i="7" s="1"/>
  <c r="PFH41" i="7"/>
  <c r="PFJ41" i="7"/>
  <c r="PFL41" i="7" s="1"/>
  <c r="PFJ43" i="7" s="1"/>
  <c r="PFX41" i="7"/>
  <c r="PFZ41" i="7"/>
  <c r="PGB41" i="7" s="1"/>
  <c r="PFZ43" i="7" s="1"/>
  <c r="PGN41" i="7"/>
  <c r="PGP41" i="7"/>
  <c r="PGR41" i="7" s="1"/>
  <c r="PGP43" i="7" s="1"/>
  <c r="PHD41" i="7"/>
  <c r="PHF41" i="7"/>
  <c r="PHH41" i="7" s="1"/>
  <c r="PHF43" i="7" s="1"/>
  <c r="HP43" i="7"/>
  <c r="IF43" i="7"/>
  <c r="IV43" i="7"/>
  <c r="JL43" i="7"/>
  <c r="KB43" i="7"/>
  <c r="KR43" i="7"/>
  <c r="LH43" i="7"/>
  <c r="LX43" i="7"/>
  <c r="MN43" i="7"/>
  <c r="ND43" i="7"/>
  <c r="NT43" i="7"/>
  <c r="OJ43" i="7"/>
  <c r="OZ43" i="7"/>
  <c r="PP43" i="7"/>
  <c r="QF43" i="7"/>
  <c r="QV43" i="7"/>
  <c r="RL43" i="7"/>
  <c r="SB43" i="7"/>
  <c r="SR43" i="7"/>
  <c r="TH43" i="7"/>
  <c r="TX43" i="7"/>
  <c r="UN43" i="7"/>
  <c r="VD43" i="7"/>
  <c r="VT43" i="7"/>
  <c r="WJ43" i="7"/>
  <c r="WZ43" i="7"/>
  <c r="XP43" i="7"/>
  <c r="YF43" i="7"/>
  <c r="YV43" i="7"/>
  <c r="ZL43" i="7"/>
  <c r="AAB43" i="7"/>
  <c r="AAR43" i="7"/>
  <c r="ABH43" i="7"/>
  <c r="ABX43" i="7"/>
  <c r="ACN43" i="7"/>
  <c r="ADD43" i="7"/>
  <c r="ADT43" i="7"/>
  <c r="AEJ43" i="7"/>
  <c r="AEZ43" i="7"/>
  <c r="AFP43" i="7"/>
  <c r="AGF43" i="7"/>
  <c r="AGV43" i="7"/>
  <c r="AHL43" i="7"/>
  <c r="AIB43" i="7"/>
  <c r="AIR43" i="7"/>
  <c r="AJH43" i="7"/>
  <c r="AJX43" i="7"/>
  <c r="AKN43" i="7"/>
  <c r="ALD43" i="7"/>
  <c r="ALT43" i="7"/>
  <c r="AMJ43" i="7"/>
  <c r="AMZ43" i="7"/>
  <c r="ANP43" i="7"/>
  <c r="AOF43" i="7"/>
  <c r="AOV43" i="7"/>
  <c r="APL43" i="7"/>
  <c r="AQB43" i="7"/>
  <c r="AQR43" i="7"/>
  <c r="ARH43" i="7"/>
  <c r="ARX43" i="7"/>
  <c r="ASN43" i="7"/>
  <c r="ATD43" i="7"/>
  <c r="ATT43" i="7"/>
  <c r="AUJ43" i="7"/>
  <c r="AUZ43" i="7"/>
  <c r="AVP43" i="7"/>
  <c r="AWF43" i="7"/>
  <c r="AWV43" i="7"/>
  <c r="AXL43" i="7"/>
  <c r="AYB43" i="7"/>
  <c r="AYR43" i="7"/>
  <c r="AZH43" i="7"/>
  <c r="AZX43" i="7"/>
  <c r="BAN43" i="7"/>
  <c r="BBD43" i="7"/>
  <c r="BBT43" i="7"/>
  <c r="BCJ43" i="7"/>
  <c r="BCZ43" i="7"/>
  <c r="BDP43" i="7"/>
  <c r="BEF43" i="7"/>
  <c r="BEV43" i="7"/>
  <c r="BFL43" i="7"/>
  <c r="BGB43" i="7"/>
  <c r="BGR43" i="7"/>
  <c r="BHH43" i="7"/>
  <c r="BHX43" i="7"/>
  <c r="BIN43" i="7"/>
  <c r="BJD43" i="7"/>
  <c r="BJT43" i="7"/>
  <c r="BKJ43" i="7"/>
  <c r="BKZ43" i="7"/>
  <c r="BLP43" i="7"/>
  <c r="BMF43" i="7"/>
  <c r="BMV43" i="7"/>
  <c r="BNL43" i="7"/>
  <c r="BOB43" i="7"/>
  <c r="BOR43" i="7"/>
  <c r="BPH43" i="7"/>
  <c r="BPX43" i="7"/>
  <c r="BQN43" i="7"/>
  <c r="BRD43" i="7"/>
  <c r="BRT43" i="7"/>
  <c r="BSJ43" i="7"/>
  <c r="BSZ43" i="7"/>
  <c r="BTP43" i="7"/>
  <c r="BUF43" i="7"/>
  <c r="BUV43" i="7"/>
  <c r="BVL43" i="7"/>
  <c r="BWB43" i="7"/>
  <c r="BWR43" i="7"/>
  <c r="BXH43" i="7"/>
  <c r="BXX43" i="7"/>
  <c r="BYN43" i="7"/>
  <c r="BZD43" i="7"/>
  <c r="BZT43" i="7"/>
  <c r="CAJ43" i="7"/>
  <c r="CAZ43" i="7"/>
  <c r="CBP43" i="7"/>
  <c r="CCF43" i="7"/>
  <c r="CCV43" i="7"/>
  <c r="CDL43" i="7"/>
  <c r="CEB43" i="7"/>
  <c r="CER43" i="7"/>
  <c r="CFH43" i="7"/>
  <c r="CFX43" i="7"/>
  <c r="CGN43" i="7"/>
  <c r="CHD43" i="7"/>
  <c r="CHT43" i="7"/>
  <c r="CIJ43" i="7"/>
  <c r="CIZ43" i="7"/>
  <c r="CJP43" i="7"/>
  <c r="CKF43" i="7"/>
  <c r="CKV43" i="7"/>
  <c r="CLL43" i="7"/>
  <c r="CMB43" i="7"/>
  <c r="CMR43" i="7"/>
  <c r="CNH43" i="7"/>
  <c r="CNX43" i="7"/>
  <c r="CON43" i="7"/>
  <c r="CPD43" i="7"/>
  <c r="CPT43" i="7"/>
  <c r="CQJ43" i="7"/>
  <c r="CQZ43" i="7"/>
  <c r="CRP43" i="7"/>
  <c r="CSF43" i="7"/>
  <c r="CSV43" i="7"/>
  <c r="CTL43" i="7"/>
  <c r="CUB43" i="7"/>
  <c r="CUR43" i="7"/>
  <c r="CVH43" i="7"/>
  <c r="CVX43" i="7"/>
  <c r="CWN43" i="7"/>
  <c r="CXD43" i="7"/>
  <c r="CXT43" i="7"/>
  <c r="CYJ43" i="7"/>
  <c r="CYZ43" i="7"/>
  <c r="CZP43" i="7"/>
  <c r="DAF43" i="7"/>
  <c r="DAV43" i="7"/>
  <c r="DBL43" i="7"/>
  <c r="DCB43" i="7"/>
  <c r="DCR43" i="7"/>
  <c r="DDH43" i="7"/>
  <c r="DDX43" i="7"/>
  <c r="DEN43" i="7"/>
  <c r="DFD43" i="7"/>
  <c r="DFT43" i="7"/>
  <c r="DGJ43" i="7"/>
  <c r="DGZ43" i="7"/>
  <c r="DHP43" i="7"/>
  <c r="DIF43" i="7"/>
  <c r="DIV43" i="7"/>
  <c r="DJL43" i="7"/>
  <c r="DKB43" i="7"/>
  <c r="DKR43" i="7"/>
  <c r="DLH43" i="7"/>
  <c r="DLX43" i="7"/>
  <c r="DMN43" i="7"/>
  <c r="DND43" i="7"/>
  <c r="DNT43" i="7"/>
  <c r="DOJ43" i="7"/>
  <c r="DOZ43" i="7"/>
  <c r="DPP43" i="7"/>
  <c r="DQF43" i="7"/>
  <c r="DQV43" i="7"/>
  <c r="DRL43" i="7"/>
  <c r="DSB43" i="7"/>
  <c r="DSR43" i="7"/>
  <c r="DTH43" i="7"/>
  <c r="DTX43" i="7"/>
  <c r="DUN43" i="7"/>
  <c r="DVD43" i="7"/>
  <c r="DVT43" i="7"/>
  <c r="DWJ43" i="7"/>
  <c r="DWZ43" i="7"/>
  <c r="DXP43" i="7"/>
  <c r="DYF43" i="7"/>
  <c r="DYV43" i="7"/>
  <c r="DZL43" i="7"/>
  <c r="EAB43" i="7"/>
  <c r="EAR43" i="7"/>
  <c r="EBH43" i="7"/>
  <c r="EBX43" i="7"/>
  <c r="ECN43" i="7"/>
  <c r="EDD43" i="7"/>
  <c r="EDT43" i="7"/>
  <c r="EEJ43" i="7"/>
  <c r="EEZ43" i="7"/>
  <c r="EFP43" i="7"/>
  <c r="EGF43" i="7"/>
  <c r="EGV43" i="7"/>
  <c r="EHL43" i="7"/>
  <c r="EIB43" i="7"/>
  <c r="EIR43" i="7"/>
  <c r="EJH43" i="7"/>
  <c r="EJX43" i="7"/>
  <c r="EKN43" i="7"/>
  <c r="ELD43" i="7"/>
  <c r="ELT43" i="7"/>
  <c r="EMJ43" i="7"/>
  <c r="EMZ43" i="7"/>
  <c r="ENP43" i="7"/>
  <c r="EOF43" i="7"/>
  <c r="EOV43" i="7"/>
  <c r="EPL43" i="7"/>
  <c r="EQB43" i="7"/>
  <c r="EQR43" i="7"/>
  <c r="ERH43" i="7"/>
  <c r="ERX43" i="7"/>
  <c r="ESN43" i="7"/>
  <c r="ETD43" i="7"/>
  <c r="ETT43" i="7"/>
  <c r="EUJ43" i="7"/>
  <c r="EUZ43" i="7"/>
  <c r="EVP43" i="7"/>
  <c r="EWF43" i="7"/>
  <c r="EWV43" i="7"/>
  <c r="EXL43" i="7"/>
  <c r="EYB43" i="7"/>
  <c r="EYR43" i="7"/>
  <c r="EZH43" i="7"/>
  <c r="EZX43" i="7"/>
  <c r="FAN43" i="7"/>
  <c r="FBD43" i="7"/>
  <c r="FBT43" i="7"/>
  <c r="FCJ43" i="7"/>
  <c r="FCZ43" i="7"/>
  <c r="FDP43" i="7"/>
  <c r="FEF43" i="7"/>
  <c r="FEV43" i="7"/>
  <c r="FFL43" i="7"/>
  <c r="FGB43" i="7"/>
  <c r="FGR43" i="7"/>
  <c r="FHH43" i="7"/>
  <c r="FHX43" i="7"/>
  <c r="FIN43" i="7"/>
  <c r="FJD43" i="7"/>
  <c r="FJT43" i="7"/>
  <c r="FKJ43" i="7"/>
  <c r="FKZ43" i="7"/>
  <c r="FLP43" i="7"/>
  <c r="FMF43" i="7"/>
  <c r="FMV43" i="7"/>
  <c r="FNL43" i="7"/>
  <c r="FOB43" i="7"/>
  <c r="FOR43" i="7"/>
  <c r="FPH43" i="7"/>
  <c r="FPX43" i="7"/>
  <c r="FQN43" i="7"/>
  <c r="FRD43" i="7"/>
  <c r="FRT43" i="7"/>
  <c r="FSJ43" i="7"/>
  <c r="FSZ43" i="7"/>
  <c r="FTP43" i="7"/>
  <c r="FUF43" i="7"/>
  <c r="FUV43" i="7"/>
  <c r="FVL43" i="7"/>
  <c r="FWB43" i="7"/>
  <c r="FWR43" i="7"/>
  <c r="FXH43" i="7"/>
  <c r="FXX43" i="7"/>
  <c r="FYN43" i="7"/>
  <c r="FZD43" i="7"/>
  <c r="FZT43" i="7"/>
  <c r="GAJ43" i="7"/>
  <c r="GAZ43" i="7"/>
  <c r="GBP43" i="7"/>
  <c r="GCF43" i="7"/>
  <c r="GCV43" i="7"/>
  <c r="GDL43" i="7"/>
  <c r="GEB43" i="7"/>
  <c r="GER43" i="7"/>
  <c r="GFH43" i="7"/>
  <c r="GFX43" i="7"/>
  <c r="GGN43" i="7"/>
  <c r="GHD43" i="7"/>
  <c r="GHT43" i="7"/>
  <c r="GIJ43" i="7"/>
  <c r="GIZ43" i="7"/>
  <c r="GJP43" i="7"/>
  <c r="GKF43" i="7"/>
  <c r="GKV43" i="7"/>
  <c r="GLL43" i="7"/>
  <c r="GMB43" i="7"/>
  <c r="GMR43" i="7"/>
  <c r="GNH43" i="7"/>
  <c r="GNX43" i="7"/>
  <c r="GON43" i="7"/>
  <c r="GPD43" i="7"/>
  <c r="GPT43" i="7"/>
  <c r="GQJ43" i="7"/>
  <c r="GQZ43" i="7"/>
  <c r="GRP43" i="7"/>
  <c r="GSF43" i="7"/>
  <c r="GSV43" i="7"/>
  <c r="GTL43" i="7"/>
  <c r="GUB43" i="7"/>
  <c r="GUR43" i="7"/>
  <c r="GVH43" i="7"/>
  <c r="GVX43" i="7"/>
  <c r="GWN43" i="7"/>
  <c r="GXD43" i="7"/>
  <c r="GXT43" i="7"/>
  <c r="GYJ43" i="7"/>
  <c r="GYZ43" i="7"/>
  <c r="GZP43" i="7"/>
  <c r="HAF43" i="7"/>
  <c r="HAV43" i="7"/>
  <c r="HBL43" i="7"/>
  <c r="HCB43" i="7"/>
  <c r="HCR43" i="7"/>
  <c r="HDH43" i="7"/>
  <c r="HDX43" i="7"/>
  <c r="HEN43" i="7"/>
  <c r="HFD43" i="7"/>
  <c r="HFT43" i="7"/>
  <c r="HGJ43" i="7"/>
  <c r="HGZ43" i="7"/>
  <c r="HHP43" i="7"/>
  <c r="HIF43" i="7"/>
  <c r="HIV43" i="7"/>
  <c r="HJL43" i="7"/>
  <c r="HKB43" i="7"/>
  <c r="HKR43" i="7"/>
  <c r="HLH43" i="7"/>
  <c r="HLX43" i="7"/>
  <c r="HMN43" i="7"/>
  <c r="HND43" i="7"/>
  <c r="HNT43" i="7"/>
  <c r="HOJ43" i="7"/>
  <c r="HOZ43" i="7"/>
  <c r="HPP43" i="7"/>
  <c r="HQF43" i="7"/>
  <c r="HQV43" i="7"/>
  <c r="HRL43" i="7"/>
  <c r="HSB43" i="7"/>
  <c r="HSR43" i="7"/>
  <c r="HTH43" i="7"/>
  <c r="HTX43" i="7"/>
  <c r="HUN43" i="7"/>
  <c r="HVD43" i="7"/>
  <c r="HVT43" i="7"/>
  <c r="HWJ43" i="7"/>
  <c r="HWZ43" i="7"/>
  <c r="HXP43" i="7"/>
  <c r="HYF43" i="7"/>
  <c r="HYV43" i="7"/>
  <c r="HZL43" i="7"/>
  <c r="IAB43" i="7"/>
  <c r="IAR43" i="7"/>
  <c r="IBH43" i="7"/>
  <c r="IBX43" i="7"/>
  <c r="ICN43" i="7"/>
  <c r="IDD43" i="7"/>
  <c r="IDT43" i="7"/>
  <c r="IEJ43" i="7"/>
  <c r="IEZ43" i="7"/>
  <c r="IFP43" i="7"/>
  <c r="IGF43" i="7"/>
  <c r="IGV43" i="7"/>
  <c r="IHL43" i="7"/>
  <c r="IIB43" i="7"/>
  <c r="IIR43" i="7"/>
  <c r="IJH43" i="7"/>
  <c r="IJX43" i="7"/>
  <c r="IKN43" i="7"/>
  <c r="ILD43" i="7"/>
  <c r="ILT43" i="7"/>
  <c r="IMJ43" i="7"/>
  <c r="IMZ43" i="7"/>
  <c r="INP43" i="7"/>
  <c r="IOF43" i="7"/>
  <c r="IOV43" i="7"/>
  <c r="IPL43" i="7"/>
  <c r="IQB43" i="7"/>
  <c r="IQR43" i="7"/>
  <c r="IRH43" i="7"/>
  <c r="IRX43" i="7"/>
  <c r="ISN43" i="7"/>
  <c r="ITD43" i="7"/>
  <c r="ITT43" i="7"/>
  <c r="IUJ43" i="7"/>
  <c r="IUZ43" i="7"/>
  <c r="IVP43" i="7"/>
  <c r="IWF43" i="7"/>
  <c r="IWV43" i="7"/>
  <c r="IXL43" i="7"/>
  <c r="IYB43" i="7"/>
  <c r="IYR43" i="7"/>
  <c r="IZH43" i="7"/>
  <c r="IZX43" i="7"/>
  <c r="JAN43" i="7"/>
  <c r="JBD43" i="7"/>
  <c r="JBT43" i="7"/>
  <c r="JCJ43" i="7"/>
  <c r="JCZ43" i="7"/>
  <c r="JDP43" i="7"/>
  <c r="JEF43" i="7"/>
  <c r="JEV43" i="7"/>
  <c r="JFL43" i="7"/>
  <c r="JGB43" i="7"/>
  <c r="JGR43" i="7"/>
  <c r="JHH43" i="7"/>
  <c r="JHX43" i="7"/>
  <c r="JIN43" i="7"/>
  <c r="JJD43" i="7"/>
  <c r="JJT43" i="7"/>
  <c r="JKJ43" i="7"/>
  <c r="JKZ43" i="7"/>
  <c r="JLP43" i="7"/>
  <c r="JMF43" i="7"/>
  <c r="JMV43" i="7"/>
  <c r="JNL43" i="7"/>
  <c r="JOB43" i="7"/>
  <c r="JOR43" i="7"/>
  <c r="JPH43" i="7"/>
  <c r="JPX43" i="7"/>
  <c r="JQN43" i="7"/>
  <c r="JRD43" i="7"/>
  <c r="JRT43" i="7"/>
  <c r="JSJ43" i="7"/>
  <c r="JSZ43" i="7"/>
  <c r="JTP43" i="7"/>
  <c r="JUF43" i="7"/>
  <c r="JUV43" i="7"/>
  <c r="JVL43" i="7"/>
  <c r="JWB43" i="7"/>
  <c r="JWR43" i="7"/>
  <c r="JXH43" i="7"/>
  <c r="JXX43" i="7"/>
  <c r="JYN43" i="7"/>
  <c r="JZD43" i="7"/>
  <c r="JZT43" i="7"/>
  <c r="KAJ43" i="7"/>
  <c r="KAZ43" i="7"/>
  <c r="KBP43" i="7"/>
  <c r="KCF43" i="7"/>
  <c r="KCV43" i="7"/>
  <c r="KDL43" i="7"/>
  <c r="KEB43" i="7"/>
  <c r="KER43" i="7"/>
  <c r="KFH43" i="7"/>
  <c r="KFX43" i="7"/>
  <c r="KGN43" i="7"/>
  <c r="KHD43" i="7"/>
  <c r="KHT43" i="7"/>
  <c r="KIJ43" i="7"/>
  <c r="KIZ43" i="7"/>
  <c r="KJP43" i="7"/>
  <c r="KKF43" i="7"/>
  <c r="KKV43" i="7"/>
  <c r="KLL43" i="7"/>
  <c r="KMB43" i="7"/>
  <c r="KMR43" i="7"/>
  <c r="KNH43" i="7"/>
  <c r="KNX43" i="7"/>
  <c r="KON43" i="7"/>
  <c r="KPD43" i="7"/>
  <c r="KPT43" i="7"/>
  <c r="KQJ43" i="7"/>
  <c r="KQZ43" i="7"/>
  <c r="KRP43" i="7"/>
  <c r="KSF43" i="7"/>
  <c r="KSV43" i="7"/>
  <c r="KTL43" i="7"/>
  <c r="KUB43" i="7"/>
  <c r="KUR43" i="7"/>
  <c r="KVH43" i="7"/>
  <c r="KVX43" i="7"/>
  <c r="KWN43" i="7"/>
  <c r="KXD43" i="7"/>
  <c r="KXT43" i="7"/>
  <c r="KYJ43" i="7"/>
  <c r="KYZ43" i="7"/>
  <c r="KZP43" i="7"/>
  <c r="LAF43" i="7"/>
  <c r="LAV43" i="7"/>
  <c r="LBL43" i="7"/>
  <c r="LCB43" i="7"/>
  <c r="LCR43" i="7"/>
  <c r="LDH43" i="7"/>
  <c r="LDX43" i="7"/>
  <c r="LEN43" i="7"/>
  <c r="LFD43" i="7"/>
  <c r="LFT43" i="7"/>
  <c r="LGJ43" i="7"/>
  <c r="LGZ43" i="7"/>
  <c r="LHP43" i="7"/>
  <c r="LIF43" i="7"/>
  <c r="LIV43" i="7"/>
  <c r="LJL43" i="7"/>
  <c r="LKB43" i="7"/>
  <c r="LKR43" i="7"/>
  <c r="LLH43" i="7"/>
  <c r="LLX43" i="7"/>
  <c r="LMN43" i="7"/>
  <c r="LND43" i="7"/>
  <c r="LNT43" i="7"/>
  <c r="LOJ43" i="7"/>
  <c r="LOZ43" i="7"/>
  <c r="LPP43" i="7"/>
  <c r="LQF43" i="7"/>
  <c r="LQV43" i="7"/>
  <c r="LRL43" i="7"/>
  <c r="LSB43" i="7"/>
  <c r="LSR43" i="7"/>
  <c r="LTH43" i="7"/>
  <c r="LTX43" i="7"/>
  <c r="LUN43" i="7"/>
  <c r="LVD43" i="7"/>
  <c r="LVT43" i="7"/>
  <c r="MJH43" i="7"/>
  <c r="NNL43" i="7"/>
  <c r="NPX43" i="7"/>
  <c r="NSJ43" i="7"/>
  <c r="NUV43" i="7"/>
  <c r="NXH43" i="7"/>
  <c r="NZT43" i="7"/>
  <c r="OCF43" i="7"/>
  <c r="OER43" i="7"/>
  <c r="OHD43" i="7"/>
  <c r="OJP43" i="7"/>
  <c r="OMB43" i="7"/>
  <c r="OON43" i="7"/>
  <c r="OQZ43" i="7"/>
  <c r="OTL43" i="7"/>
  <c r="OVX43" i="7"/>
  <c r="OYJ43" i="7"/>
  <c r="PAV43" i="7"/>
  <c r="PDH43" i="7"/>
  <c r="PFT43" i="7"/>
  <c r="IB41" i="7"/>
  <c r="IR41" i="7"/>
  <c r="JH41" i="7"/>
  <c r="JX41" i="7"/>
  <c r="KN41" i="7"/>
  <c r="LD41" i="7"/>
  <c r="LT41" i="7"/>
  <c r="MJ41" i="7"/>
  <c r="MZ41" i="7"/>
  <c r="NP41" i="7"/>
  <c r="OF41" i="7"/>
  <c r="OV41" i="7"/>
  <c r="PL41" i="7"/>
  <c r="QB41" i="7"/>
  <c r="QR41" i="7"/>
  <c r="RH41" i="7"/>
  <c r="RX41" i="7"/>
  <c r="SN41" i="7"/>
  <c r="TD41" i="7"/>
  <c r="TT41" i="7"/>
  <c r="UJ41" i="7"/>
  <c r="UZ41" i="7"/>
  <c r="VP41" i="7"/>
  <c r="WF41" i="7"/>
  <c r="WV41" i="7"/>
  <c r="XL41" i="7"/>
  <c r="YB41" i="7"/>
  <c r="YR41" i="7"/>
  <c r="ZH41" i="7"/>
  <c r="ZX41" i="7"/>
  <c r="AAN41" i="7"/>
  <c r="ABD41" i="7"/>
  <c r="ABT41" i="7"/>
  <c r="ACJ41" i="7"/>
  <c r="ACZ41" i="7"/>
  <c r="ADP41" i="7"/>
  <c r="AEF41" i="7"/>
  <c r="AEV41" i="7"/>
  <c r="AFL41" i="7"/>
  <c r="AGB41" i="7"/>
  <c r="AGR41" i="7"/>
  <c r="AHH41" i="7"/>
  <c r="AHX41" i="7"/>
  <c r="AIN41" i="7"/>
  <c r="AJD41" i="7"/>
  <c r="AJT41" i="7"/>
  <c r="AKJ41" i="7"/>
  <c r="AKZ41" i="7"/>
  <c r="ALP41" i="7"/>
  <c r="AMF41" i="7"/>
  <c r="AMV41" i="7"/>
  <c r="ANL41" i="7"/>
  <c r="AOB41" i="7"/>
  <c r="AOR41" i="7"/>
  <c r="APH41" i="7"/>
  <c r="APX41" i="7"/>
  <c r="AQN41" i="7"/>
  <c r="ARD41" i="7"/>
  <c r="ART41" i="7"/>
  <c r="ASJ41" i="7"/>
  <c r="ASZ41" i="7"/>
  <c r="ATP41" i="7"/>
  <c r="AUF41" i="7"/>
  <c r="AUV41" i="7"/>
  <c r="AVL41" i="7"/>
  <c r="AWB41" i="7"/>
  <c r="AWR41" i="7"/>
  <c r="AXH41" i="7"/>
  <c r="AXX41" i="7"/>
  <c r="AYN41" i="7"/>
  <c r="AZD41" i="7"/>
  <c r="AZT41" i="7"/>
  <c r="BAJ41" i="7"/>
  <c r="BAZ41" i="7"/>
  <c r="BBP41" i="7"/>
  <c r="BCF41" i="7"/>
  <c r="BCV41" i="7"/>
  <c r="BDL41" i="7"/>
  <c r="BEB41" i="7"/>
  <c r="BER41" i="7"/>
  <c r="BFH41" i="7"/>
  <c r="BFX41" i="7"/>
  <c r="BGN41" i="7"/>
  <c r="BHD41" i="7"/>
  <c r="BHT41" i="7"/>
  <c r="BIJ41" i="7"/>
  <c r="BIZ41" i="7"/>
  <c r="BJP41" i="7"/>
  <c r="BKF41" i="7"/>
  <c r="BKV41" i="7"/>
  <c r="BLL41" i="7"/>
  <c r="BMB41" i="7"/>
  <c r="BMR41" i="7"/>
  <c r="BNH41" i="7"/>
  <c r="BNX41" i="7"/>
  <c r="BON41" i="7"/>
  <c r="BPD41" i="7"/>
  <c r="BPT41" i="7"/>
  <c r="BQJ41" i="7"/>
  <c r="BQZ41" i="7"/>
  <c r="BRP41" i="7"/>
  <c r="BSF41" i="7"/>
  <c r="BSV41" i="7"/>
  <c r="BTL41" i="7"/>
  <c r="BUB41" i="7"/>
  <c r="BUR41" i="7"/>
  <c r="BVH41" i="7"/>
  <c r="BVX41" i="7"/>
  <c r="BWN41" i="7"/>
  <c r="BXD41" i="7"/>
  <c r="BXT41" i="7"/>
  <c r="BYJ41" i="7"/>
  <c r="BYZ41" i="7"/>
  <c r="BZP41" i="7"/>
  <c r="CAF41" i="7"/>
  <c r="CAV41" i="7"/>
  <c r="CBL41" i="7"/>
  <c r="CCB41" i="7"/>
  <c r="CCR41" i="7"/>
  <c r="CDH41" i="7"/>
  <c r="CDX41" i="7"/>
  <c r="CEN41" i="7"/>
  <c r="CFD41" i="7"/>
  <c r="CFT41" i="7"/>
  <c r="CGJ41" i="7"/>
  <c r="CGZ41" i="7"/>
  <c r="CHP41" i="7"/>
  <c r="CIF41" i="7"/>
  <c r="CIV41" i="7"/>
  <c r="CJL41" i="7"/>
  <c r="CKB41" i="7"/>
  <c r="CKR41" i="7"/>
  <c r="CLH41" i="7"/>
  <c r="CLX41" i="7"/>
  <c r="CMN41" i="7"/>
  <c r="CND41" i="7"/>
  <c r="CNT41" i="7"/>
  <c r="COJ41" i="7"/>
  <c r="COZ41" i="7"/>
  <c r="CPP41" i="7"/>
  <c r="CQF41" i="7"/>
  <c r="CQV41" i="7"/>
  <c r="CRL41" i="7"/>
  <c r="CSB41" i="7"/>
  <c r="CSR41" i="7"/>
  <c r="CTH41" i="7"/>
  <c r="CTX41" i="7"/>
  <c r="CUN41" i="7"/>
  <c r="CVD41" i="7"/>
  <c r="CVT41" i="7"/>
  <c r="CWJ41" i="7"/>
  <c r="CWZ41" i="7"/>
  <c r="CXP41" i="7"/>
  <c r="CYF41" i="7"/>
  <c r="CYV41" i="7"/>
  <c r="CZL41" i="7"/>
  <c r="DAB41" i="7"/>
  <c r="DAR41" i="7"/>
  <c r="DBH41" i="7"/>
  <c r="DBX41" i="7"/>
  <c r="DCN41" i="7"/>
  <c r="DDD41" i="7"/>
  <c r="DDT41" i="7"/>
  <c r="DEJ41" i="7"/>
  <c r="DEZ41" i="7"/>
  <c r="DFP41" i="7"/>
  <c r="DGF41" i="7"/>
  <c r="DGV41" i="7"/>
  <c r="DHL41" i="7"/>
  <c r="DIB41" i="7"/>
  <c r="DIR41" i="7"/>
  <c r="DJH41" i="7"/>
  <c r="DJX41" i="7"/>
  <c r="DKN41" i="7"/>
  <c r="DLD41" i="7"/>
  <c r="DLT41" i="7"/>
  <c r="DMJ41" i="7"/>
  <c r="DMZ41" i="7"/>
  <c r="DNP41" i="7"/>
  <c r="DOF41" i="7"/>
  <c r="DOV41" i="7"/>
  <c r="DPL41" i="7"/>
  <c r="DQB41" i="7"/>
  <c r="DQR41" i="7"/>
  <c r="DRH41" i="7"/>
  <c r="DRX41" i="7"/>
  <c r="DSN41" i="7"/>
  <c r="DTD41" i="7"/>
  <c r="DTT41" i="7"/>
  <c r="DUJ41" i="7"/>
  <c r="DUZ41" i="7"/>
  <c r="DVP41" i="7"/>
  <c r="DWF41" i="7"/>
  <c r="DWV41" i="7"/>
  <c r="DXL41" i="7"/>
  <c r="DYB41" i="7"/>
  <c r="DYR41" i="7"/>
  <c r="DZH41" i="7"/>
  <c r="DZX41" i="7"/>
  <c r="EAN41" i="7"/>
  <c r="EBD41" i="7"/>
  <c r="EBT41" i="7"/>
  <c r="ECJ41" i="7"/>
  <c r="ECZ41" i="7"/>
  <c r="EDP41" i="7"/>
  <c r="EEF41" i="7"/>
  <c r="EEV41" i="7"/>
  <c r="EFL41" i="7"/>
  <c r="EGB41" i="7"/>
  <c r="EGR41" i="7"/>
  <c r="EHH41" i="7"/>
  <c r="EHX41" i="7"/>
  <c r="EIN41" i="7"/>
  <c r="EJD41" i="7"/>
  <c r="EJT41" i="7"/>
  <c r="EKJ41" i="7"/>
  <c r="EKZ41" i="7"/>
  <c r="ELP41" i="7"/>
  <c r="EMF41" i="7"/>
  <c r="EMV41" i="7"/>
  <c r="ENL41" i="7"/>
  <c r="EOB41" i="7"/>
  <c r="EOR41" i="7"/>
  <c r="EPH41" i="7"/>
  <c r="EPX41" i="7"/>
  <c r="EQN41" i="7"/>
  <c r="ERD41" i="7"/>
  <c r="ERT41" i="7"/>
  <c r="ESJ41" i="7"/>
  <c r="ESZ41" i="7"/>
  <c r="ETP41" i="7"/>
  <c r="EUF41" i="7"/>
  <c r="EUV41" i="7"/>
  <c r="EVL41" i="7"/>
  <c r="EWB41" i="7"/>
  <c r="EWR41" i="7"/>
  <c r="EXH41" i="7"/>
  <c r="EXX41" i="7"/>
  <c r="EYN41" i="7"/>
  <c r="EZD41" i="7"/>
  <c r="EZT41" i="7"/>
  <c r="FAJ41" i="7"/>
  <c r="FAZ41" i="7"/>
  <c r="FBP41" i="7"/>
  <c r="FCF41" i="7"/>
  <c r="FCV41" i="7"/>
  <c r="FDL41" i="7"/>
  <c r="FEB41" i="7"/>
  <c r="FER41" i="7"/>
  <c r="FFH41" i="7"/>
  <c r="FFX41" i="7"/>
  <c r="FGN41" i="7"/>
  <c r="FHD41" i="7"/>
  <c r="FHT41" i="7"/>
  <c r="FIJ41" i="7"/>
  <c r="FIZ41" i="7"/>
  <c r="FJP41" i="7"/>
  <c r="FKF41" i="7"/>
  <c r="FKV41" i="7"/>
  <c r="FLL41" i="7"/>
  <c r="FMB41" i="7"/>
  <c r="FMR41" i="7"/>
  <c r="FNH41" i="7"/>
  <c r="FNX41" i="7"/>
  <c r="FON41" i="7"/>
  <c r="FPD41" i="7"/>
  <c r="FPT41" i="7"/>
  <c r="FQJ41" i="7"/>
  <c r="FQZ41" i="7"/>
  <c r="FRP41" i="7"/>
  <c r="FSF41" i="7"/>
  <c r="FSV41" i="7"/>
  <c r="FTL41" i="7"/>
  <c r="FUB41" i="7"/>
  <c r="FUR41" i="7"/>
  <c r="FVH41" i="7"/>
  <c r="FVX41" i="7"/>
  <c r="FWN41" i="7"/>
  <c r="FXD41" i="7"/>
  <c r="FXT41" i="7"/>
  <c r="FYJ41" i="7"/>
  <c r="FYZ41" i="7"/>
  <c r="FZP41" i="7"/>
  <c r="GAF41" i="7"/>
  <c r="GAV41" i="7"/>
  <c r="GBL41" i="7"/>
  <c r="GCB41" i="7"/>
  <c r="GCR41" i="7"/>
  <c r="GDH41" i="7"/>
  <c r="GDX41" i="7"/>
  <c r="GEN41" i="7"/>
  <c r="GFD41" i="7"/>
  <c r="GFT41" i="7"/>
  <c r="GGJ41" i="7"/>
  <c r="GGZ41" i="7"/>
  <c r="GHP41" i="7"/>
  <c r="GIF41" i="7"/>
  <c r="GIV41" i="7"/>
  <c r="GJL41" i="7"/>
  <c r="GKB41" i="7"/>
  <c r="GKR41" i="7"/>
  <c r="GLH41" i="7"/>
  <c r="GLX41" i="7"/>
  <c r="GMN41" i="7"/>
  <c r="GND41" i="7"/>
  <c r="GNT41" i="7"/>
  <c r="GOJ41" i="7"/>
  <c r="GOZ41" i="7"/>
  <c r="GPP41" i="7"/>
  <c r="GQF41" i="7"/>
  <c r="GQV41" i="7"/>
  <c r="GRL41" i="7"/>
  <c r="GSB41" i="7"/>
  <c r="GSR41" i="7"/>
  <c r="GTH41" i="7"/>
  <c r="GTX41" i="7"/>
  <c r="GUN41" i="7"/>
  <c r="GVD41" i="7"/>
  <c r="GVT41" i="7"/>
  <c r="GWJ41" i="7"/>
  <c r="GWZ41" i="7"/>
  <c r="GXP41" i="7"/>
  <c r="GYF41" i="7"/>
  <c r="GYV41" i="7"/>
  <c r="GZL41" i="7"/>
  <c r="HAB41" i="7"/>
  <c r="HAR41" i="7"/>
  <c r="HBH41" i="7"/>
  <c r="HBX41" i="7"/>
  <c r="HCN41" i="7"/>
  <c r="HDD41" i="7"/>
  <c r="HDT41" i="7"/>
  <c r="HEJ41" i="7"/>
  <c r="HEZ41" i="7"/>
  <c r="HFP41" i="7"/>
  <c r="HGF41" i="7"/>
  <c r="HGV41" i="7"/>
  <c r="HHL41" i="7"/>
  <c r="HIB41" i="7"/>
  <c r="HIR41" i="7"/>
  <c r="HJH41" i="7"/>
  <c r="HJX41" i="7"/>
  <c r="HKN41" i="7"/>
  <c r="HLD41" i="7"/>
  <c r="HLT41" i="7"/>
  <c r="HMJ41" i="7"/>
  <c r="HMZ41" i="7"/>
  <c r="HNP41" i="7"/>
  <c r="HOF41" i="7"/>
  <c r="HOV41" i="7"/>
  <c r="HPL41" i="7"/>
  <c r="HQB41" i="7"/>
  <c r="HQR41" i="7"/>
  <c r="HRH41" i="7"/>
  <c r="HRX41" i="7"/>
  <c r="HSN41" i="7"/>
  <c r="HTD41" i="7"/>
  <c r="HTT41" i="7"/>
  <c r="HUJ41" i="7"/>
  <c r="HUZ41" i="7"/>
  <c r="HVP41" i="7"/>
  <c r="HWF41" i="7"/>
  <c r="HWV41" i="7"/>
  <c r="HXL41" i="7"/>
  <c r="HYB41" i="7"/>
  <c r="HYR41" i="7"/>
  <c r="HZH41" i="7"/>
  <c r="HZX41" i="7"/>
  <c r="IAN41" i="7"/>
  <c r="IBD41" i="7"/>
  <c r="IBT41" i="7"/>
  <c r="ICJ41" i="7"/>
  <c r="ICZ41" i="7"/>
  <c r="IDP41" i="7"/>
  <c r="IEF41" i="7"/>
  <c r="IEV41" i="7"/>
  <c r="IFL41" i="7"/>
  <c r="IGB41" i="7"/>
  <c r="IGR41" i="7"/>
  <c r="IHH41" i="7"/>
  <c r="IHX41" i="7"/>
  <c r="IIN41" i="7"/>
  <c r="IJD41" i="7"/>
  <c r="IJT41" i="7"/>
  <c r="IKJ41" i="7"/>
  <c r="IKZ41" i="7"/>
  <c r="ILP41" i="7"/>
  <c r="IMF41" i="7"/>
  <c r="IMV41" i="7"/>
  <c r="INL41" i="7"/>
  <c r="IOB41" i="7"/>
  <c r="IOR41" i="7"/>
  <c r="IPH41" i="7"/>
  <c r="IPX41" i="7"/>
  <c r="IQN41" i="7"/>
  <c r="IRD41" i="7"/>
  <c r="IRT41" i="7"/>
  <c r="ISJ41" i="7"/>
  <c r="ISZ41" i="7"/>
  <c r="ITP41" i="7"/>
  <c r="IUF41" i="7"/>
  <c r="IUV41" i="7"/>
  <c r="IVL41" i="7"/>
  <c r="IWB41" i="7"/>
  <c r="IWR41" i="7"/>
  <c r="IXH41" i="7"/>
  <c r="IXX41" i="7"/>
  <c r="IYN41" i="7"/>
  <c r="IZD41" i="7"/>
  <c r="IZT41" i="7"/>
  <c r="JAJ41" i="7"/>
  <c r="JAZ41" i="7"/>
  <c r="JBP41" i="7"/>
  <c r="JCF41" i="7"/>
  <c r="JCV41" i="7"/>
  <c r="JDL41" i="7"/>
  <c r="JEB41" i="7"/>
  <c r="JER41" i="7"/>
  <c r="JFH41" i="7"/>
  <c r="JFX41" i="7"/>
  <c r="JGN41" i="7"/>
  <c r="JHD41" i="7"/>
  <c r="JHT41" i="7"/>
  <c r="JIJ41" i="7"/>
  <c r="JIZ41" i="7"/>
  <c r="JJP41" i="7"/>
  <c r="JKF41" i="7"/>
  <c r="JKV41" i="7"/>
  <c r="JLL41" i="7"/>
  <c r="JMB41" i="7"/>
  <c r="JMR41" i="7"/>
  <c r="JNH41" i="7"/>
  <c r="JNX41" i="7"/>
  <c r="JON41" i="7"/>
  <c r="JPD41" i="7"/>
  <c r="JPT41" i="7"/>
  <c r="JQJ41" i="7"/>
  <c r="JQZ41" i="7"/>
  <c r="JRP41" i="7"/>
  <c r="JSF41" i="7"/>
  <c r="JSV41" i="7"/>
  <c r="JTL41" i="7"/>
  <c r="JUB41" i="7"/>
  <c r="JUR41" i="7"/>
  <c r="JVH41" i="7"/>
  <c r="JVX41" i="7"/>
  <c r="JWN41" i="7"/>
  <c r="JXD41" i="7"/>
  <c r="JXT41" i="7"/>
  <c r="JYJ41" i="7"/>
  <c r="JYZ41" i="7"/>
  <c r="JZP41" i="7"/>
  <c r="KAF41" i="7"/>
  <c r="KAV41" i="7"/>
  <c r="KBL41" i="7"/>
  <c r="KCB41" i="7"/>
  <c r="KCR41" i="7"/>
  <c r="KDH41" i="7"/>
  <c r="KDX41" i="7"/>
  <c r="KEN41" i="7"/>
  <c r="KFD41" i="7"/>
  <c r="KFT41" i="7"/>
  <c r="KGJ41" i="7"/>
  <c r="KGZ41" i="7"/>
  <c r="KHP41" i="7"/>
  <c r="KIF41" i="7"/>
  <c r="KIV41" i="7"/>
  <c r="KJL41" i="7"/>
  <c r="KKB41" i="7"/>
  <c r="KKR41" i="7"/>
  <c r="KLH41" i="7"/>
  <c r="KLX41" i="7"/>
  <c r="KMN41" i="7"/>
  <c r="KND41" i="7"/>
  <c r="KNT41" i="7"/>
  <c r="KOJ41" i="7"/>
  <c r="KOZ41" i="7"/>
  <c r="KPP41" i="7"/>
  <c r="KQF41" i="7"/>
  <c r="KQV41" i="7"/>
  <c r="KRL41" i="7"/>
  <c r="KSB41" i="7"/>
  <c r="KSR41" i="7"/>
  <c r="KTH41" i="7"/>
  <c r="KTX41" i="7"/>
  <c r="KUN41" i="7"/>
  <c r="KVD41" i="7"/>
  <c r="KVT41" i="7"/>
  <c r="KWJ41" i="7"/>
  <c r="KWZ41" i="7"/>
  <c r="KXP41" i="7"/>
  <c r="KYF41" i="7"/>
  <c r="KYV41" i="7"/>
  <c r="KZL41" i="7"/>
  <c r="LAB41" i="7"/>
  <c r="LAR41" i="7"/>
  <c r="LBH41" i="7"/>
  <c r="LBX41" i="7"/>
  <c r="LCN41" i="7"/>
  <c r="LDD41" i="7"/>
  <c r="LDT41" i="7"/>
  <c r="LEJ41" i="7"/>
  <c r="LEZ41" i="7"/>
  <c r="LFP41" i="7"/>
  <c r="LGF41" i="7"/>
  <c r="LGV41" i="7"/>
  <c r="LHL41" i="7"/>
  <c r="LIB41" i="7"/>
  <c r="LIR41" i="7"/>
  <c r="LJH41" i="7"/>
  <c r="LJX41" i="7"/>
  <c r="LKN41" i="7"/>
  <c r="LLD41" i="7"/>
  <c r="LLT41" i="7"/>
  <c r="LMJ41" i="7"/>
  <c r="LMZ41" i="7"/>
  <c r="LNP41" i="7"/>
  <c r="LOF41" i="7"/>
  <c r="LOV41" i="7"/>
  <c r="LPL41" i="7"/>
  <c r="LQB41" i="7"/>
  <c r="LQR41" i="7"/>
  <c r="LRH41" i="7"/>
  <c r="LRX41" i="7"/>
  <c r="LSN41" i="7"/>
  <c r="LTD41" i="7"/>
  <c r="LTT41" i="7"/>
  <c r="LUJ41" i="7"/>
  <c r="LUZ41" i="7"/>
  <c r="KJ44" i="7"/>
  <c r="MV44" i="7"/>
  <c r="UF44" i="7"/>
  <c r="WR44" i="7"/>
  <c r="AAJ44" i="7"/>
  <c r="AEB44" i="7"/>
  <c r="AGN44" i="7"/>
  <c r="ANX44" i="7"/>
  <c r="AQJ44" i="7"/>
  <c r="AUB44" i="7"/>
  <c r="AXT44" i="7"/>
  <c r="BAF44" i="7"/>
  <c r="BHP44" i="7"/>
  <c r="BIV44" i="7"/>
  <c r="BNT44" i="7"/>
  <c r="BRL44" i="7"/>
  <c r="BWJ44" i="7"/>
  <c r="CSN44" i="7"/>
  <c r="HUF44" i="7"/>
  <c r="HZD44" i="7"/>
  <c r="IEB44" i="7"/>
  <c r="INX44" i="7"/>
  <c r="ISV44" i="7"/>
  <c r="IXT44" i="7"/>
  <c r="IYR44" i="7"/>
  <c r="IZH44" i="7"/>
  <c r="IZX44" i="7"/>
  <c r="JAN44" i="7"/>
  <c r="JBD44" i="7"/>
  <c r="JBT44" i="7"/>
  <c r="JCJ44" i="7"/>
  <c r="JCZ44" i="7"/>
  <c r="JDP44" i="7"/>
  <c r="JEF44" i="7"/>
  <c r="JEV44" i="7"/>
  <c r="JFL44" i="7"/>
  <c r="JGB44" i="7"/>
  <c r="JGR44" i="7"/>
  <c r="JHH44" i="7"/>
  <c r="JHX44" i="7"/>
  <c r="JIN44" i="7"/>
  <c r="JJD44" i="7"/>
  <c r="JJT44" i="7"/>
  <c r="JKJ44" i="7"/>
  <c r="JKZ44" i="7"/>
  <c r="JLP44" i="7"/>
  <c r="JMF44" i="7"/>
  <c r="JMV44" i="7"/>
  <c r="JNL44" i="7"/>
  <c r="JOB44" i="7"/>
  <c r="JOR44" i="7"/>
  <c r="JPH44" i="7"/>
  <c r="JPX44" i="7"/>
  <c r="JQN44" i="7"/>
  <c r="JRD44" i="7"/>
  <c r="JRT44" i="7"/>
  <c r="JSJ44" i="7"/>
  <c r="JSZ44" i="7"/>
  <c r="JTP44" i="7"/>
  <c r="JUF44" i="7"/>
  <c r="JUV44" i="7"/>
  <c r="JVL44" i="7"/>
  <c r="JWB44" i="7"/>
  <c r="JWR44" i="7"/>
  <c r="JXH44" i="7"/>
  <c r="JXX44" i="7"/>
  <c r="JYN44" i="7"/>
  <c r="JZD44" i="7"/>
  <c r="JZT44" i="7"/>
  <c r="KAJ44" i="7"/>
  <c r="KAZ44" i="7"/>
  <c r="KBP44" i="7"/>
  <c r="KCF44" i="7"/>
  <c r="KCV44" i="7"/>
  <c r="KDL44" i="7"/>
  <c r="KEB44" i="7"/>
  <c r="KER44" i="7"/>
  <c r="KFH44" i="7"/>
  <c r="KFX44" i="7"/>
  <c r="KGN44" i="7"/>
  <c r="KHD44" i="7"/>
  <c r="KHT44" i="7"/>
  <c r="KIJ44" i="7"/>
  <c r="KIZ44" i="7"/>
  <c r="KJP44" i="7"/>
  <c r="KKF44" i="7"/>
  <c r="KKV44" i="7"/>
  <c r="KLL44" i="7"/>
  <c r="KMB44" i="7"/>
  <c r="KMR44" i="7"/>
  <c r="KNH44" i="7"/>
  <c r="KNX44" i="7"/>
  <c r="KON44" i="7"/>
  <c r="KPD44" i="7"/>
  <c r="KPT44" i="7"/>
  <c r="KQJ44" i="7"/>
  <c r="KQZ44" i="7"/>
  <c r="KRP44" i="7"/>
  <c r="KSF44" i="7"/>
  <c r="KSV44" i="7"/>
  <c r="KTL44" i="7"/>
  <c r="KUB44" i="7"/>
  <c r="KUR44" i="7"/>
  <c r="KVH44" i="7"/>
  <c r="KVX44" i="7"/>
  <c r="KWN44" i="7"/>
  <c r="KXD44" i="7"/>
  <c r="KXT44" i="7"/>
  <c r="KYJ44" i="7"/>
  <c r="KYZ44" i="7"/>
  <c r="KZP44" i="7"/>
  <c r="LAF44" i="7"/>
  <c r="LAV44" i="7"/>
  <c r="LBL44" i="7"/>
  <c r="LCB44" i="7"/>
  <c r="LCR44" i="7"/>
  <c r="LDH44" i="7"/>
  <c r="LDX44" i="7"/>
  <c r="LEN44" i="7"/>
  <c r="LFD44" i="7"/>
  <c r="LFT44" i="7"/>
  <c r="LGJ44" i="7"/>
  <c r="LGZ44" i="7"/>
  <c r="LHP44" i="7"/>
  <c r="LIF44" i="7"/>
  <c r="LIV44" i="7"/>
  <c r="LJL44" i="7"/>
  <c r="LKB44" i="7"/>
  <c r="LKR44" i="7"/>
  <c r="LLH44" i="7"/>
  <c r="LLX44" i="7"/>
  <c r="LMN44" i="7"/>
  <c r="LND44" i="7"/>
  <c r="LNT44" i="7"/>
  <c r="LOJ44" i="7"/>
  <c r="LOZ44" i="7"/>
  <c r="LPP44" i="7"/>
  <c r="LQF44" i="7"/>
  <c r="LQV44" i="7"/>
  <c r="LRL44" i="7"/>
  <c r="LSB44" i="7"/>
  <c r="LSR44" i="7"/>
  <c r="LTH44" i="7"/>
  <c r="LTX44" i="7"/>
  <c r="LUN44" i="7"/>
  <c r="LVD44" i="7"/>
  <c r="LVT44" i="7"/>
  <c r="NNL44" i="7"/>
  <c r="NPX44" i="7"/>
  <c r="NSJ44" i="7"/>
  <c r="NUV44" i="7"/>
  <c r="NXH44" i="7"/>
  <c r="NZT44" i="7"/>
  <c r="OCF44" i="7"/>
  <c r="OER44" i="7"/>
  <c r="OHD44" i="7"/>
  <c r="OJP44" i="7"/>
  <c r="OMB44" i="7"/>
  <c r="OON44" i="7"/>
  <c r="OQZ44" i="7"/>
  <c r="OTL44" i="7"/>
  <c r="OVX44" i="7"/>
  <c r="OYJ44" i="7"/>
  <c r="PAV44" i="7"/>
  <c r="PDH44" i="7"/>
  <c r="PFT44" i="7"/>
  <c r="HP45" i="7"/>
  <c r="IF45" i="7"/>
  <c r="ND45" i="7"/>
  <c r="SB45" i="7"/>
  <c r="WZ45" i="7"/>
  <c r="ABX45" i="7"/>
  <c r="AGV45" i="7"/>
  <c r="ALT45" i="7"/>
  <c r="AQR45" i="7"/>
  <c r="AVP45" i="7"/>
  <c r="BAN45" i="7"/>
  <c r="BFL45" i="7"/>
  <c r="BKJ45" i="7"/>
  <c r="BPH45" i="7"/>
  <c r="BUF45" i="7"/>
  <c r="BZD45" i="7"/>
  <c r="CEB45" i="7"/>
  <c r="CIZ45" i="7"/>
  <c r="CNX45" i="7"/>
  <c r="CSV45" i="7"/>
  <c r="CXT45" i="7"/>
  <c r="DCR45" i="7"/>
  <c r="DHP45" i="7"/>
  <c r="DMN45" i="7"/>
  <c r="DRL45" i="7"/>
  <c r="DWJ45" i="7"/>
  <c r="EBH45" i="7"/>
  <c r="EGF45" i="7"/>
  <c r="ELD45" i="7"/>
  <c r="EQB45" i="7"/>
  <c r="EUZ45" i="7"/>
  <c r="EZX45" i="7"/>
  <c r="FDP45" i="7"/>
  <c r="FGB45" i="7"/>
  <c r="FIN45" i="7"/>
  <c r="FKZ45" i="7"/>
  <c r="FNL45" i="7"/>
  <c r="FPX45" i="7"/>
  <c r="FSJ45" i="7"/>
  <c r="FUV45" i="7"/>
  <c r="FXH45" i="7"/>
  <c r="FZT45" i="7"/>
  <c r="GCF45" i="7"/>
  <c r="GER45" i="7"/>
  <c r="GHD45" i="7"/>
  <c r="GJP45" i="7"/>
  <c r="GMB45" i="7"/>
  <c r="GON45" i="7"/>
  <c r="GQZ45" i="7"/>
  <c r="GTL45" i="7"/>
  <c r="GVX45" i="7"/>
  <c r="GYJ45" i="7"/>
  <c r="HAV45" i="7"/>
  <c r="HDH45" i="7"/>
  <c r="HFT45" i="7"/>
  <c r="HIF45" i="7"/>
  <c r="HKR45" i="7"/>
  <c r="HND45" i="7"/>
  <c r="HPP45" i="7"/>
  <c r="HSB45" i="7"/>
  <c r="HTH45" i="7"/>
  <c r="HUN45" i="7"/>
  <c r="HVT45" i="7"/>
  <c r="HWZ45" i="7"/>
  <c r="HYF45" i="7"/>
  <c r="HZL45" i="7"/>
  <c r="IAR45" i="7"/>
  <c r="IBX45" i="7"/>
  <c r="IDD45" i="7"/>
  <c r="IEJ45" i="7"/>
  <c r="IFP45" i="7"/>
  <c r="IGV45" i="7"/>
  <c r="IIB45" i="7"/>
  <c r="IJH45" i="7"/>
  <c r="IKN45" i="7"/>
  <c r="ILT45" i="7"/>
  <c r="IMZ45" i="7"/>
  <c r="IOF45" i="7"/>
  <c r="IPL45" i="7"/>
  <c r="IQR45" i="7"/>
  <c r="IRX45" i="7"/>
  <c r="ITD45" i="7"/>
  <c r="IUJ45" i="7"/>
  <c r="IWV45" i="7"/>
  <c r="IYR45" i="7"/>
  <c r="IZH45" i="7"/>
  <c r="IZX45" i="7"/>
  <c r="JAN45" i="7"/>
  <c r="JBD45" i="7"/>
  <c r="JBT45" i="7"/>
  <c r="JCJ45" i="7"/>
  <c r="JCZ45" i="7"/>
  <c r="JDP45" i="7"/>
  <c r="JEF45" i="7"/>
  <c r="JEV45" i="7"/>
  <c r="JFL45" i="7"/>
  <c r="JGB45" i="7"/>
  <c r="JGR45" i="7"/>
  <c r="JHH45" i="7"/>
  <c r="JHX45" i="7"/>
  <c r="JIN45" i="7"/>
  <c r="JJD45" i="7"/>
  <c r="JJT45" i="7"/>
  <c r="JKJ45" i="7"/>
  <c r="JKZ45" i="7"/>
  <c r="JLP45" i="7"/>
  <c r="JMF45" i="7"/>
  <c r="JMV45" i="7"/>
  <c r="JNL45" i="7"/>
  <c r="JOB45" i="7"/>
  <c r="JOR45" i="7"/>
  <c r="JPH45" i="7"/>
  <c r="JPX45" i="7"/>
  <c r="JQN45" i="7"/>
  <c r="JRD45" i="7"/>
  <c r="JRT45" i="7"/>
  <c r="HP47" i="7"/>
  <c r="ID47" i="7"/>
  <c r="IF47" i="7" s="1"/>
  <c r="IB47" i="7"/>
  <c r="IT47" i="7"/>
  <c r="IV47" i="7" s="1"/>
  <c r="IR47" i="7"/>
  <c r="JJ47" i="7"/>
  <c r="JL47" i="7" s="1"/>
  <c r="JH47" i="7"/>
  <c r="JZ47" i="7"/>
  <c r="KB47" i="7" s="1"/>
  <c r="JX47" i="7"/>
  <c r="KP47" i="7"/>
  <c r="KR47" i="7" s="1"/>
  <c r="KN47" i="7"/>
  <c r="LF47" i="7"/>
  <c r="LH47" i="7" s="1"/>
  <c r="LD47" i="7"/>
  <c r="LV47" i="7"/>
  <c r="LX47" i="7" s="1"/>
  <c r="LT47" i="7"/>
  <c r="MD47" i="7"/>
  <c r="MF47" i="7" s="1"/>
  <c r="MB47" i="7"/>
  <c r="MC47" i="7"/>
  <c r="NJ47" i="7"/>
  <c r="NL47" i="7" s="1"/>
  <c r="NH47" i="7"/>
  <c r="NI47" i="7"/>
  <c r="OP47" i="7"/>
  <c r="OR47" i="7" s="1"/>
  <c r="ON47" i="7"/>
  <c r="OO47" i="7"/>
  <c r="PV47" i="7"/>
  <c r="PX47" i="7" s="1"/>
  <c r="PT47" i="7"/>
  <c r="PU47" i="7"/>
  <c r="RB47" i="7"/>
  <c r="RD47" i="7" s="1"/>
  <c r="QZ47" i="7"/>
  <c r="RA47" i="7"/>
  <c r="SH47" i="7"/>
  <c r="SJ47" i="7" s="1"/>
  <c r="SF47" i="7"/>
  <c r="SG47" i="7"/>
  <c r="TN47" i="7"/>
  <c r="TP47" i="7" s="1"/>
  <c r="TL47" i="7"/>
  <c r="TM47" i="7"/>
  <c r="UT47" i="7"/>
  <c r="UV47" i="7" s="1"/>
  <c r="UR47" i="7"/>
  <c r="US47" i="7"/>
  <c r="VZ47" i="7"/>
  <c r="WB47" i="7" s="1"/>
  <c r="VX47" i="7"/>
  <c r="VY47" i="7"/>
  <c r="XF47" i="7"/>
  <c r="XH47" i="7" s="1"/>
  <c r="XD47" i="7"/>
  <c r="XE47" i="7"/>
  <c r="YL47" i="7"/>
  <c r="YN47" i="7" s="1"/>
  <c r="YJ47" i="7"/>
  <c r="YK47" i="7"/>
  <c r="ZR47" i="7"/>
  <c r="ZT47" i="7" s="1"/>
  <c r="ZP47" i="7"/>
  <c r="ZQ47" i="7"/>
  <c r="AAX47" i="7"/>
  <c r="AAZ47" i="7" s="1"/>
  <c r="AAV47" i="7"/>
  <c r="AAW47" i="7"/>
  <c r="ACD47" i="7"/>
  <c r="ACF47" i="7" s="1"/>
  <c r="ACB47" i="7"/>
  <c r="ACC47" i="7"/>
  <c r="ADJ47" i="7"/>
  <c r="ADL47" i="7" s="1"/>
  <c r="ADH47" i="7"/>
  <c r="ADI47" i="7"/>
  <c r="AEP47" i="7"/>
  <c r="AER47" i="7" s="1"/>
  <c r="AEN47" i="7"/>
  <c r="AEO47" i="7"/>
  <c r="AFV47" i="7"/>
  <c r="AFX47" i="7" s="1"/>
  <c r="AFT47" i="7"/>
  <c r="AFU47" i="7"/>
  <c r="AHB47" i="7"/>
  <c r="AHD47" i="7" s="1"/>
  <c r="AGZ47" i="7"/>
  <c r="AHA47" i="7"/>
  <c r="AIH47" i="7"/>
  <c r="AIJ47" i="7" s="1"/>
  <c r="AIF47" i="7"/>
  <c r="AIG47" i="7"/>
  <c r="AJN47" i="7"/>
  <c r="AJP47" i="7" s="1"/>
  <c r="AJL47" i="7"/>
  <c r="AJM47" i="7"/>
  <c r="AKT47" i="7"/>
  <c r="AKV47" i="7" s="1"/>
  <c r="AKR47" i="7"/>
  <c r="AKS47" i="7"/>
  <c r="IC47" i="7"/>
  <c r="IS47" i="7"/>
  <c r="JI47" i="7"/>
  <c r="JY47" i="7"/>
  <c r="KO47" i="7"/>
  <c r="LE47" i="7"/>
  <c r="LU47" i="7"/>
  <c r="MT47" i="7"/>
  <c r="MV47" i="7" s="1"/>
  <c r="MR47" i="7"/>
  <c r="MS47" i="7"/>
  <c r="NZ47" i="7"/>
  <c r="OB47" i="7" s="1"/>
  <c r="NX47" i="7"/>
  <c r="NY47" i="7"/>
  <c r="PF47" i="7"/>
  <c r="PH47" i="7" s="1"/>
  <c r="PD47" i="7"/>
  <c r="PE47" i="7"/>
  <c r="QL47" i="7"/>
  <c r="QN47" i="7" s="1"/>
  <c r="QJ47" i="7"/>
  <c r="QK47" i="7"/>
  <c r="RR47" i="7"/>
  <c r="RT47" i="7" s="1"/>
  <c r="RP47" i="7"/>
  <c r="RQ47" i="7"/>
  <c r="SX47" i="7"/>
  <c r="SZ47" i="7" s="1"/>
  <c r="SV47" i="7"/>
  <c r="SW47" i="7"/>
  <c r="UD47" i="7"/>
  <c r="UF47" i="7" s="1"/>
  <c r="UB47" i="7"/>
  <c r="UC47" i="7"/>
  <c r="VJ47" i="7"/>
  <c r="VL47" i="7" s="1"/>
  <c r="VH47" i="7"/>
  <c r="VI47" i="7"/>
  <c r="WP47" i="7"/>
  <c r="WR47" i="7" s="1"/>
  <c r="WN47" i="7"/>
  <c r="WO47" i="7"/>
  <c r="XV47" i="7"/>
  <c r="XX47" i="7" s="1"/>
  <c r="XT47" i="7"/>
  <c r="XU47" i="7"/>
  <c r="ZB47" i="7"/>
  <c r="ZD47" i="7" s="1"/>
  <c r="YZ47" i="7"/>
  <c r="ZA47" i="7"/>
  <c r="AAH47" i="7"/>
  <c r="AAJ47" i="7" s="1"/>
  <c r="AAF47" i="7"/>
  <c r="AAG47" i="7"/>
  <c r="ABN47" i="7"/>
  <c r="ABP47" i="7" s="1"/>
  <c r="ABL47" i="7"/>
  <c r="ABM47" i="7"/>
  <c r="ACT47" i="7"/>
  <c r="ACV47" i="7" s="1"/>
  <c r="ACR47" i="7"/>
  <c r="ACS47" i="7"/>
  <c r="ADZ47" i="7"/>
  <c r="AEB47" i="7" s="1"/>
  <c r="ADX47" i="7"/>
  <c r="ADY47" i="7"/>
  <c r="AFF47" i="7"/>
  <c r="AFH47" i="7" s="1"/>
  <c r="AFD47" i="7"/>
  <c r="AFE47" i="7"/>
  <c r="AGL47" i="7"/>
  <c r="AGN47" i="7" s="1"/>
  <c r="AGJ47" i="7"/>
  <c r="AGK47" i="7"/>
  <c r="AHR47" i="7"/>
  <c r="AHT47" i="7" s="1"/>
  <c r="AHP47" i="7"/>
  <c r="AHQ47" i="7"/>
  <c r="AIX47" i="7"/>
  <c r="AIZ47" i="7" s="1"/>
  <c r="AIV47" i="7"/>
  <c r="AIW47" i="7"/>
  <c r="AKD47" i="7"/>
  <c r="AKF47" i="7" s="1"/>
  <c r="AKB47" i="7"/>
  <c r="AKC47" i="7"/>
  <c r="CQP47" i="7"/>
  <c r="CQR47" i="7" s="1"/>
  <c r="CQN47" i="7"/>
  <c r="CQO47" i="7"/>
  <c r="CRV47" i="7"/>
  <c r="CRX47" i="7" s="1"/>
  <c r="CRT47" i="7"/>
  <c r="CRU47" i="7"/>
  <c r="CTB47" i="7"/>
  <c r="CTD47" i="7" s="1"/>
  <c r="CSZ47" i="7"/>
  <c r="CTA47" i="7"/>
  <c r="CUH47" i="7"/>
  <c r="CUJ47" i="7" s="1"/>
  <c r="CUF47" i="7"/>
  <c r="CUG47" i="7"/>
  <c r="CVN47" i="7"/>
  <c r="CVP47" i="7" s="1"/>
  <c r="CVL47" i="7"/>
  <c r="CVM47" i="7"/>
  <c r="CWT47" i="7"/>
  <c r="CWV47" i="7" s="1"/>
  <c r="CWR47" i="7"/>
  <c r="CWS47" i="7"/>
  <c r="ALJ47" i="7"/>
  <c r="ALL47" i="7" s="1"/>
  <c r="ALH47" i="7"/>
  <c r="ALZ47" i="7"/>
  <c r="AMB47" i="7" s="1"/>
  <c r="ALX47" i="7"/>
  <c r="AMP47" i="7"/>
  <c r="AMR47" i="7" s="1"/>
  <c r="AMN47" i="7"/>
  <c r="ANF47" i="7"/>
  <c r="ANH47" i="7" s="1"/>
  <c r="AND47" i="7"/>
  <c r="ANV47" i="7"/>
  <c r="ANX47" i="7" s="1"/>
  <c r="ANT47" i="7"/>
  <c r="AOL47" i="7"/>
  <c r="AON47" i="7" s="1"/>
  <c r="AOJ47" i="7"/>
  <c r="APB47" i="7"/>
  <c r="APD47" i="7" s="1"/>
  <c r="AOZ47" i="7"/>
  <c r="APR47" i="7"/>
  <c r="APT47" i="7" s="1"/>
  <c r="APP47" i="7"/>
  <c r="AQH47" i="7"/>
  <c r="AQJ47" i="7" s="1"/>
  <c r="AQF47" i="7"/>
  <c r="AQX47" i="7"/>
  <c r="AQZ47" i="7" s="1"/>
  <c r="AQV47" i="7"/>
  <c r="ARN47" i="7"/>
  <c r="ARP47" i="7" s="1"/>
  <c r="ARL47" i="7"/>
  <c r="ASD47" i="7"/>
  <c r="ASF47" i="7" s="1"/>
  <c r="ASB47" i="7"/>
  <c r="AST47" i="7"/>
  <c r="ASV47" i="7" s="1"/>
  <c r="ASR47" i="7"/>
  <c r="ATJ47" i="7"/>
  <c r="ATL47" i="7" s="1"/>
  <c r="ATH47" i="7"/>
  <c r="ATZ47" i="7"/>
  <c r="AUB47" i="7" s="1"/>
  <c r="ATX47" i="7"/>
  <c r="AUP47" i="7"/>
  <c r="AUR47" i="7" s="1"/>
  <c r="AUN47" i="7"/>
  <c r="AVF47" i="7"/>
  <c r="AVH47" i="7" s="1"/>
  <c r="AVD47" i="7"/>
  <c r="AVV47" i="7"/>
  <c r="AVX47" i="7" s="1"/>
  <c r="AVT47" i="7"/>
  <c r="AWL47" i="7"/>
  <c r="AWN47" i="7" s="1"/>
  <c r="AWJ47" i="7"/>
  <c r="AXB47" i="7"/>
  <c r="AXD47" i="7" s="1"/>
  <c r="AWZ47" i="7"/>
  <c r="AXR47" i="7"/>
  <c r="AXT47" i="7" s="1"/>
  <c r="AXP47" i="7"/>
  <c r="AYH47" i="7"/>
  <c r="AYJ47" i="7" s="1"/>
  <c r="AYF47" i="7"/>
  <c r="AYX47" i="7"/>
  <c r="AYZ47" i="7" s="1"/>
  <c r="AYV47" i="7"/>
  <c r="AZN47" i="7"/>
  <c r="AZP47" i="7" s="1"/>
  <c r="AZL47" i="7"/>
  <c r="BAD47" i="7"/>
  <c r="BAF47" i="7" s="1"/>
  <c r="BAB47" i="7"/>
  <c r="BAT47" i="7"/>
  <c r="BAV47" i="7" s="1"/>
  <c r="BAR47" i="7"/>
  <c r="BBJ47" i="7"/>
  <c r="BBL47" i="7" s="1"/>
  <c r="BBH47" i="7"/>
  <c r="BBZ47" i="7"/>
  <c r="BCB47" i="7" s="1"/>
  <c r="BBX47" i="7"/>
  <c r="BCP47" i="7"/>
  <c r="BCR47" i="7" s="1"/>
  <c r="BCN47" i="7"/>
  <c r="BDF47" i="7"/>
  <c r="BDH47" i="7" s="1"/>
  <c r="BDD47" i="7"/>
  <c r="BDV47" i="7"/>
  <c r="BDX47" i="7" s="1"/>
  <c r="BDT47" i="7"/>
  <c r="BEL47" i="7"/>
  <c r="BEN47" i="7" s="1"/>
  <c r="BEJ47" i="7"/>
  <c r="BFB47" i="7"/>
  <c r="BFD47" i="7" s="1"/>
  <c r="BEZ47" i="7"/>
  <c r="BFR47" i="7"/>
  <c r="BFT47" i="7" s="1"/>
  <c r="BFP47" i="7"/>
  <c r="BGH47" i="7"/>
  <c r="BGJ47" i="7" s="1"/>
  <c r="BGF47" i="7"/>
  <c r="BGX47" i="7"/>
  <c r="BGZ47" i="7" s="1"/>
  <c r="BGV47" i="7"/>
  <c r="BHN47" i="7"/>
  <c r="BHP47" i="7" s="1"/>
  <c r="BHL47" i="7"/>
  <c r="BID47" i="7"/>
  <c r="BIF47" i="7" s="1"/>
  <c r="BIB47" i="7"/>
  <c r="BIT47" i="7"/>
  <c r="BIV47" i="7" s="1"/>
  <c r="BIR47" i="7"/>
  <c r="BJJ47" i="7"/>
  <c r="BJL47" i="7" s="1"/>
  <c r="BJH47" i="7"/>
  <c r="BJZ47" i="7"/>
  <c r="BKB47" i="7" s="1"/>
  <c r="BJX47" i="7"/>
  <c r="BKP47" i="7"/>
  <c r="BKR47" i="7" s="1"/>
  <c r="BKN47" i="7"/>
  <c r="BLF47" i="7"/>
  <c r="BLH47" i="7" s="1"/>
  <c r="BLD47" i="7"/>
  <c r="BLV47" i="7"/>
  <c r="BLX47" i="7" s="1"/>
  <c r="BLT47" i="7"/>
  <c r="BML47" i="7"/>
  <c r="BMN47" i="7" s="1"/>
  <c r="BMJ47" i="7"/>
  <c r="BNB47" i="7"/>
  <c r="BND47" i="7" s="1"/>
  <c r="BMZ47" i="7"/>
  <c r="BNR47" i="7"/>
  <c r="BNT47" i="7" s="1"/>
  <c r="BNP47" i="7"/>
  <c r="BOH47" i="7"/>
  <c r="BOJ47" i="7" s="1"/>
  <c r="BOF47" i="7"/>
  <c r="BOX47" i="7"/>
  <c r="BOZ47" i="7" s="1"/>
  <c r="BOV47" i="7"/>
  <c r="BPN47" i="7"/>
  <c r="BPP47" i="7" s="1"/>
  <c r="BPL47" i="7"/>
  <c r="BQD47" i="7"/>
  <c r="BQF47" i="7" s="1"/>
  <c r="BQB47" i="7"/>
  <c r="BQT47" i="7"/>
  <c r="BQV47" i="7" s="1"/>
  <c r="BQR47" i="7"/>
  <c r="BRJ47" i="7"/>
  <c r="BRL47" i="7" s="1"/>
  <c r="BRH47" i="7"/>
  <c r="BRZ47" i="7"/>
  <c r="BSB47" i="7" s="1"/>
  <c r="BRX47" i="7"/>
  <c r="BSP47" i="7"/>
  <c r="BSR47" i="7" s="1"/>
  <c r="BSN47" i="7"/>
  <c r="BTF47" i="7"/>
  <c r="BTH47" i="7" s="1"/>
  <c r="BTD47" i="7"/>
  <c r="BTV47" i="7"/>
  <c r="BTX47" i="7" s="1"/>
  <c r="BTT47" i="7"/>
  <c r="BUL47" i="7"/>
  <c r="BUN47" i="7" s="1"/>
  <c r="BUJ47" i="7"/>
  <c r="BVB47" i="7"/>
  <c r="BVD47" i="7" s="1"/>
  <c r="BUZ47" i="7"/>
  <c r="BVR47" i="7"/>
  <c r="BVT47" i="7" s="1"/>
  <c r="BVP47" i="7"/>
  <c r="BWH47" i="7"/>
  <c r="BWJ47" i="7" s="1"/>
  <c r="BWF47" i="7"/>
  <c r="BWX47" i="7"/>
  <c r="BWZ47" i="7" s="1"/>
  <c r="BWV47" i="7"/>
  <c r="BXN47" i="7"/>
  <c r="BXP47" i="7" s="1"/>
  <c r="BXL47" i="7"/>
  <c r="BYD47" i="7"/>
  <c r="BYF47" i="7" s="1"/>
  <c r="BYB47" i="7"/>
  <c r="BYT47" i="7"/>
  <c r="BYV47" i="7" s="1"/>
  <c r="BYR47" i="7"/>
  <c r="BZJ47" i="7"/>
  <c r="BZL47" i="7" s="1"/>
  <c r="BZH47" i="7"/>
  <c r="BZZ47" i="7"/>
  <c r="CAB47" i="7" s="1"/>
  <c r="BZX47" i="7"/>
  <c r="CAP47" i="7"/>
  <c r="CAR47" i="7" s="1"/>
  <c r="CAN47" i="7"/>
  <c r="CBF47" i="7"/>
  <c r="CBH47" i="7" s="1"/>
  <c r="CBD47" i="7"/>
  <c r="CBV47" i="7"/>
  <c r="CBX47" i="7" s="1"/>
  <c r="CBT47" i="7"/>
  <c r="CCL47" i="7"/>
  <c r="CCN47" i="7" s="1"/>
  <c r="CCJ47" i="7"/>
  <c r="CDB47" i="7"/>
  <c r="CDD47" i="7" s="1"/>
  <c r="CCZ47" i="7"/>
  <c r="CDR47" i="7"/>
  <c r="CDT47" i="7" s="1"/>
  <c r="CDP47" i="7"/>
  <c r="CEH47" i="7"/>
  <c r="CEJ47" i="7" s="1"/>
  <c r="CEF47" i="7"/>
  <c r="CEX47" i="7"/>
  <c r="CEZ47" i="7" s="1"/>
  <c r="CEV47" i="7"/>
  <c r="CFN47" i="7"/>
  <c r="CFP47" i="7" s="1"/>
  <c r="CFL47" i="7"/>
  <c r="CGD47" i="7"/>
  <c r="CGF47" i="7" s="1"/>
  <c r="CGB47" i="7"/>
  <c r="CGT47" i="7"/>
  <c r="CGV47" i="7" s="1"/>
  <c r="CGR47" i="7"/>
  <c r="CHJ47" i="7"/>
  <c r="CHL47" i="7" s="1"/>
  <c r="CHH47" i="7"/>
  <c r="CHZ47" i="7"/>
  <c r="CIB47" i="7" s="1"/>
  <c r="CHX47" i="7"/>
  <c r="CIP47" i="7"/>
  <c r="CIR47" i="7" s="1"/>
  <c r="CIN47" i="7"/>
  <c r="CJF47" i="7"/>
  <c r="CJH47" i="7" s="1"/>
  <c r="CJD47" i="7"/>
  <c r="CJV47" i="7"/>
  <c r="CJX47" i="7" s="1"/>
  <c r="CJT47" i="7"/>
  <c r="CKL47" i="7"/>
  <c r="CKN47" i="7" s="1"/>
  <c r="CKJ47" i="7"/>
  <c r="CLB47" i="7"/>
  <c r="CLD47" i="7" s="1"/>
  <c r="CKZ47" i="7"/>
  <c r="CLR47" i="7"/>
  <c r="CLT47" i="7" s="1"/>
  <c r="CLP47" i="7"/>
  <c r="CMH47" i="7"/>
  <c r="CMJ47" i="7" s="1"/>
  <c r="CMF47" i="7"/>
  <c r="CMX47" i="7"/>
  <c r="CMZ47" i="7" s="1"/>
  <c r="CMV47" i="7"/>
  <c r="CNN47" i="7"/>
  <c r="CNP47" i="7" s="1"/>
  <c r="CNL47" i="7"/>
  <c r="COD47" i="7"/>
  <c r="COF47" i="7" s="1"/>
  <c r="COB47" i="7"/>
  <c r="COT47" i="7"/>
  <c r="COV47" i="7" s="1"/>
  <c r="COR47" i="7"/>
  <c r="CPJ47" i="7"/>
  <c r="CPL47" i="7" s="1"/>
  <c r="CPH47" i="7"/>
  <c r="CPZ47" i="7"/>
  <c r="CQB47" i="7" s="1"/>
  <c r="CPX47" i="7"/>
  <c r="CRF47" i="7"/>
  <c r="CRH47" i="7" s="1"/>
  <c r="CRD47" i="7"/>
  <c r="CRE47" i="7"/>
  <c r="CSL47" i="7"/>
  <c r="CSN47" i="7" s="1"/>
  <c r="CSJ47" i="7"/>
  <c r="CSK47" i="7"/>
  <c r="CTR47" i="7"/>
  <c r="CTT47" i="7" s="1"/>
  <c r="CTP47" i="7"/>
  <c r="CTQ47" i="7"/>
  <c r="CUX47" i="7"/>
  <c r="CUZ47" i="7" s="1"/>
  <c r="CUV47" i="7"/>
  <c r="CUW47" i="7"/>
  <c r="CWD47" i="7"/>
  <c r="CWF47" i="7" s="1"/>
  <c r="CWB47" i="7"/>
  <c r="CWC47" i="7"/>
  <c r="CQH47" i="7"/>
  <c r="CQJ47" i="7" s="1"/>
  <c r="CXJ47" i="7"/>
  <c r="CXL47" i="7" s="1"/>
  <c r="CXH47" i="7"/>
  <c r="CXZ47" i="7"/>
  <c r="CYB47" i="7" s="1"/>
  <c r="CXX47" i="7"/>
  <c r="CYP47" i="7"/>
  <c r="CYR47" i="7" s="1"/>
  <c r="CYN47" i="7"/>
  <c r="CZF47" i="7"/>
  <c r="CZH47" i="7" s="1"/>
  <c r="CZD47" i="7"/>
  <c r="CZV47" i="7"/>
  <c r="CZX47" i="7" s="1"/>
  <c r="CZT47" i="7"/>
  <c r="DAL47" i="7"/>
  <c r="DAN47" i="7" s="1"/>
  <c r="DAJ47" i="7"/>
  <c r="DBB47" i="7"/>
  <c r="DBD47" i="7" s="1"/>
  <c r="DAZ47" i="7"/>
  <c r="DBR47" i="7"/>
  <c r="DBT47" i="7" s="1"/>
  <c r="DBP47" i="7"/>
  <c r="DCH47" i="7"/>
  <c r="DCJ47" i="7" s="1"/>
  <c r="DCF47" i="7"/>
  <c r="DCX47" i="7"/>
  <c r="DCZ47" i="7" s="1"/>
  <c r="DCV47" i="7"/>
  <c r="DDN47" i="7"/>
  <c r="DDP47" i="7" s="1"/>
  <c r="DDL47" i="7"/>
  <c r="DED47" i="7"/>
  <c r="DEF47" i="7" s="1"/>
  <c r="DEB47" i="7"/>
  <c r="DET47" i="7"/>
  <c r="DEV47" i="7" s="1"/>
  <c r="DER47" i="7"/>
  <c r="DFJ47" i="7"/>
  <c r="DFL47" i="7" s="1"/>
  <c r="DFH47" i="7"/>
  <c r="DFZ47" i="7"/>
  <c r="DGB47" i="7" s="1"/>
  <c r="DFX47" i="7"/>
  <c r="DGP47" i="7"/>
  <c r="DGR47" i="7" s="1"/>
  <c r="DGN47" i="7"/>
  <c r="DHF47" i="7"/>
  <c r="DHH47" i="7" s="1"/>
  <c r="DHD47" i="7"/>
  <c r="DHV47" i="7"/>
  <c r="DHX47" i="7" s="1"/>
  <c r="DHT47" i="7"/>
  <c r="DIL47" i="7"/>
  <c r="DIN47" i="7" s="1"/>
  <c r="DIJ47" i="7"/>
  <c r="DJB47" i="7"/>
  <c r="DJD47" i="7" s="1"/>
  <c r="DIZ47" i="7"/>
  <c r="DJR47" i="7"/>
  <c r="DJT47" i="7" s="1"/>
  <c r="DJP47" i="7"/>
  <c r="DKH47" i="7"/>
  <c r="DKJ47" i="7" s="1"/>
  <c r="DKF47" i="7"/>
  <c r="DKX47" i="7"/>
  <c r="DKZ47" i="7" s="1"/>
  <c r="DKV47" i="7"/>
  <c r="DLN47" i="7"/>
  <c r="DLP47" i="7" s="1"/>
  <c r="DLL47" i="7"/>
  <c r="DMD47" i="7"/>
  <c r="DMF47" i="7" s="1"/>
  <c r="DMB47" i="7"/>
  <c r="DMT47" i="7"/>
  <c r="DMV47" i="7" s="1"/>
  <c r="DMR47" i="7"/>
  <c r="DNJ47" i="7"/>
  <c r="DNL47" i="7" s="1"/>
  <c r="DNH47" i="7"/>
  <c r="DNZ47" i="7"/>
  <c r="DOB47" i="7" s="1"/>
  <c r="DNX47" i="7"/>
  <c r="DOP47" i="7"/>
  <c r="DOR47" i="7" s="1"/>
  <c r="DON47" i="7"/>
  <c r="DPF47" i="7"/>
  <c r="DPH47" i="7" s="1"/>
  <c r="DPD47" i="7"/>
  <c r="DPV47" i="7"/>
  <c r="DPX47" i="7" s="1"/>
  <c r="DPT47" i="7"/>
  <c r="DQL47" i="7"/>
  <c r="DQN47" i="7" s="1"/>
  <c r="DQJ47" i="7"/>
  <c r="DRB47" i="7"/>
  <c r="DRD47" i="7" s="1"/>
  <c r="DQZ47" i="7"/>
  <c r="DRR47" i="7"/>
  <c r="DRT47" i="7" s="1"/>
  <c r="DRP47" i="7"/>
  <c r="DSH47" i="7"/>
  <c r="DSJ47" i="7" s="1"/>
  <c r="DSF47" i="7"/>
  <c r="DSX47" i="7"/>
  <c r="DSZ47" i="7" s="1"/>
  <c r="DSV47" i="7"/>
  <c r="DTN47" i="7"/>
  <c r="DTP47" i="7" s="1"/>
  <c r="DTL47" i="7"/>
  <c r="DUD47" i="7"/>
  <c r="DUF47" i="7" s="1"/>
  <c r="DUB47" i="7"/>
  <c r="DUT47" i="7"/>
  <c r="DUV47" i="7" s="1"/>
  <c r="DUR47" i="7"/>
  <c r="DVJ47" i="7"/>
  <c r="DVL47" i="7" s="1"/>
  <c r="DVH47" i="7"/>
  <c r="DVZ47" i="7"/>
  <c r="DWB47" i="7" s="1"/>
  <c r="DVX47" i="7"/>
  <c r="DWP47" i="7"/>
  <c r="DWR47" i="7" s="1"/>
  <c r="DWN47" i="7"/>
  <c r="DXF47" i="7"/>
  <c r="DXH47" i="7" s="1"/>
  <c r="DXD47" i="7"/>
  <c r="DXV47" i="7"/>
  <c r="DXX47" i="7" s="1"/>
  <c r="DXT47" i="7"/>
  <c r="DYL47" i="7"/>
  <c r="DYN47" i="7" s="1"/>
  <c r="DYJ47" i="7"/>
  <c r="DZB47" i="7"/>
  <c r="DZD47" i="7" s="1"/>
  <c r="DYZ47" i="7"/>
  <c r="DZR47" i="7"/>
  <c r="DZT47" i="7" s="1"/>
  <c r="DZP47" i="7"/>
  <c r="EAH47" i="7"/>
  <c r="EAJ47" i="7" s="1"/>
  <c r="EAF47" i="7"/>
  <c r="EAX47" i="7"/>
  <c r="EAZ47" i="7" s="1"/>
  <c r="EAV47" i="7"/>
  <c r="EBN47" i="7"/>
  <c r="EBP47" i="7" s="1"/>
  <c r="EBL47" i="7"/>
  <c r="ECD47" i="7"/>
  <c r="ECF47" i="7" s="1"/>
  <c r="ECB47" i="7"/>
  <c r="ECT47" i="7"/>
  <c r="ECV47" i="7" s="1"/>
  <c r="ECR47" i="7"/>
  <c r="EDJ47" i="7"/>
  <c r="EDL47" i="7" s="1"/>
  <c r="EDH47" i="7"/>
  <c r="EDZ47" i="7"/>
  <c r="EEB47" i="7" s="1"/>
  <c r="EDX47" i="7"/>
  <c r="EEP47" i="7"/>
  <c r="EER47" i="7" s="1"/>
  <c r="EEN47" i="7"/>
  <c r="EFF47" i="7"/>
  <c r="EFH47" i="7" s="1"/>
  <c r="EFD47" i="7"/>
  <c r="EFV47" i="7"/>
  <c r="EFX47" i="7" s="1"/>
  <c r="EFT47" i="7"/>
  <c r="EGL47" i="7"/>
  <c r="EGN47" i="7" s="1"/>
  <c r="EGJ47" i="7"/>
  <c r="EHB47" i="7"/>
  <c r="EHD47" i="7" s="1"/>
  <c r="EGZ47" i="7"/>
  <c r="EHR47" i="7"/>
  <c r="EHT47" i="7" s="1"/>
  <c r="EHP47" i="7"/>
  <c r="EIH47" i="7"/>
  <c r="EIJ47" i="7" s="1"/>
  <c r="EIF47" i="7"/>
  <c r="EIX47" i="7"/>
  <c r="EIZ47" i="7" s="1"/>
  <c r="EIV47" i="7"/>
  <c r="EJN47" i="7"/>
  <c r="EJP47" i="7" s="1"/>
  <c r="EJL47" i="7"/>
  <c r="EKD47" i="7"/>
  <c r="EKF47" i="7" s="1"/>
  <c r="EKB47" i="7"/>
  <c r="EKT47" i="7"/>
  <c r="EKV47" i="7" s="1"/>
  <c r="EKR47" i="7"/>
  <c r="ELJ47" i="7"/>
  <c r="ELL47" i="7" s="1"/>
  <c r="ELH47" i="7"/>
  <c r="ELZ47" i="7"/>
  <c r="EMB47" i="7" s="1"/>
  <c r="ELX47" i="7"/>
  <c r="EMP47" i="7"/>
  <c r="EMR47" i="7" s="1"/>
  <c r="EMN47" i="7"/>
  <c r="ENF47" i="7"/>
  <c r="ENH47" i="7" s="1"/>
  <c r="END47" i="7"/>
  <c r="ENV47" i="7"/>
  <c r="ENX47" i="7" s="1"/>
  <c r="ENT47" i="7"/>
  <c r="EOL47" i="7"/>
  <c r="EON47" i="7" s="1"/>
  <c r="EOJ47" i="7"/>
  <c r="EPB47" i="7"/>
  <c r="EPD47" i="7" s="1"/>
  <c r="EOZ47" i="7"/>
  <c r="EPR47" i="7"/>
  <c r="EPT47" i="7" s="1"/>
  <c r="EPP47" i="7"/>
  <c r="EQH47" i="7"/>
  <c r="EQJ47" i="7" s="1"/>
  <c r="EQF47" i="7"/>
  <c r="EQX47" i="7"/>
  <c r="EQZ47" i="7" s="1"/>
  <c r="EQV47" i="7"/>
  <c r="ERN47" i="7"/>
  <c r="ERP47" i="7" s="1"/>
  <c r="ERL47" i="7"/>
  <c r="ESD47" i="7"/>
  <c r="ESF47" i="7" s="1"/>
  <c r="ESB47" i="7"/>
  <c r="EST47" i="7"/>
  <c r="ESV47" i="7" s="1"/>
  <c r="ESR47" i="7"/>
  <c r="ETJ47" i="7"/>
  <c r="ETL47" i="7" s="1"/>
  <c r="ETH47" i="7"/>
  <c r="ETZ47" i="7"/>
  <c r="EUB47" i="7" s="1"/>
  <c r="ETX47" i="7"/>
  <c r="EUP47" i="7"/>
  <c r="EUR47" i="7" s="1"/>
  <c r="EUN47" i="7"/>
  <c r="EVF47" i="7"/>
  <c r="EVH47" i="7" s="1"/>
  <c r="EVD47" i="7"/>
  <c r="EVV47" i="7"/>
  <c r="EVX47" i="7" s="1"/>
  <c r="EVT47" i="7"/>
  <c r="EWL47" i="7"/>
  <c r="EWN47" i="7" s="1"/>
  <c r="EWJ47" i="7"/>
  <c r="EXB47" i="7"/>
  <c r="EXD47" i="7" s="1"/>
  <c r="EWZ47" i="7"/>
  <c r="EXR47" i="7"/>
  <c r="EXT47" i="7" s="1"/>
  <c r="EXP47" i="7"/>
  <c r="EYH47" i="7"/>
  <c r="EYJ47" i="7" s="1"/>
  <c r="EYF47" i="7"/>
  <c r="EYX47" i="7"/>
  <c r="EYZ47" i="7" s="1"/>
  <c r="EYV47" i="7"/>
  <c r="EZN47" i="7"/>
  <c r="EZP47" i="7" s="1"/>
  <c r="EZL47" i="7"/>
  <c r="FAD47" i="7"/>
  <c r="FAF47" i="7" s="1"/>
  <c r="FAB47" i="7"/>
  <c r="FAT47" i="7"/>
  <c r="FAV47" i="7" s="1"/>
  <c r="FAR47" i="7"/>
  <c r="FBJ47" i="7"/>
  <c r="FBL47" i="7" s="1"/>
  <c r="FBH47" i="7"/>
  <c r="FBZ47" i="7"/>
  <c r="FCB47" i="7" s="1"/>
  <c r="FBX47" i="7"/>
  <c r="FCP47" i="7"/>
  <c r="FCR47" i="7" s="1"/>
  <c r="FCN47" i="7"/>
  <c r="FDF47" i="7"/>
  <c r="FDH47" i="7" s="1"/>
  <c r="FDD47" i="7"/>
  <c r="FDV47" i="7"/>
  <c r="FDX47" i="7" s="1"/>
  <c r="FDT47" i="7"/>
  <c r="FEL47" i="7"/>
  <c r="FEN47" i="7" s="1"/>
  <c r="FEJ47" i="7"/>
  <c r="FFB47" i="7"/>
  <c r="FFD47" i="7" s="1"/>
  <c r="FEZ47" i="7"/>
  <c r="FFR47" i="7"/>
  <c r="FFT47" i="7" s="1"/>
  <c r="FFP47" i="7"/>
  <c r="FGH47" i="7"/>
  <c r="FGJ47" i="7" s="1"/>
  <c r="FGF47" i="7"/>
  <c r="FGX47" i="7"/>
  <c r="FGZ47" i="7" s="1"/>
  <c r="FGV47" i="7"/>
  <c r="FHN47" i="7"/>
  <c r="FHP47" i="7" s="1"/>
  <c r="FHL47" i="7"/>
  <c r="FID47" i="7"/>
  <c r="FIF47" i="7" s="1"/>
  <c r="FIB47" i="7"/>
  <c r="FIT47" i="7"/>
  <c r="FIV47" i="7" s="1"/>
  <c r="FIR47" i="7"/>
  <c r="FJJ47" i="7"/>
  <c r="FJL47" i="7" s="1"/>
  <c r="FJH47" i="7"/>
  <c r="FJZ47" i="7"/>
  <c r="FKB47" i="7" s="1"/>
  <c r="FJX47" i="7"/>
  <c r="FKP47" i="7"/>
  <c r="FKR47" i="7" s="1"/>
  <c r="FKN47" i="7"/>
  <c r="FLF47" i="7"/>
  <c r="FLH47" i="7" s="1"/>
  <c r="FLD47" i="7"/>
  <c r="FLV47" i="7"/>
  <c r="FLX47" i="7" s="1"/>
  <c r="FLT47" i="7"/>
  <c r="FML47" i="7"/>
  <c r="FMN47" i="7" s="1"/>
  <c r="FMJ47" i="7"/>
  <c r="FNB47" i="7"/>
  <c r="FND47" i="7" s="1"/>
  <c r="FMZ47" i="7"/>
  <c r="FNR47" i="7"/>
  <c r="FNT47" i="7" s="1"/>
  <c r="FNP47" i="7"/>
  <c r="FOH47" i="7"/>
  <c r="FOJ47" i="7" s="1"/>
  <c r="FOF47" i="7"/>
  <c r="FOX47" i="7"/>
  <c r="FOZ47" i="7" s="1"/>
  <c r="FOV47" i="7"/>
  <c r="FPN47" i="7"/>
  <c r="FPP47" i="7" s="1"/>
  <c r="FPL47" i="7"/>
  <c r="FQD47" i="7"/>
  <c r="FQF47" i="7" s="1"/>
  <c r="FQB47" i="7"/>
  <c r="FQT47" i="7"/>
  <c r="FQV47" i="7" s="1"/>
  <c r="FQR47" i="7"/>
  <c r="FRJ47" i="7"/>
  <c r="FRL47" i="7" s="1"/>
  <c r="FRH47" i="7"/>
  <c r="FRZ47" i="7"/>
  <c r="FSB47" i="7" s="1"/>
  <c r="FRX47" i="7"/>
  <c r="FSP47" i="7"/>
  <c r="FSR47" i="7" s="1"/>
  <c r="FSN47" i="7"/>
  <c r="FTF47" i="7"/>
  <c r="FTH47" i="7" s="1"/>
  <c r="FTD47" i="7"/>
  <c r="FTV47" i="7"/>
  <c r="FTX47" i="7" s="1"/>
  <c r="FTT47" i="7"/>
  <c r="FUL47" i="7"/>
  <c r="FUN47" i="7" s="1"/>
  <c r="FUJ47" i="7"/>
  <c r="FVB47" i="7"/>
  <c r="FVD47" i="7" s="1"/>
  <c r="FUZ47" i="7"/>
  <c r="FVR47" i="7"/>
  <c r="FVT47" i="7" s="1"/>
  <c r="FVP47" i="7"/>
  <c r="FWH47" i="7"/>
  <c r="FWJ47" i="7" s="1"/>
  <c r="FWF47" i="7"/>
  <c r="FWX47" i="7"/>
  <c r="FWZ47" i="7" s="1"/>
  <c r="FWV47" i="7"/>
  <c r="FXN47" i="7"/>
  <c r="FXP47" i="7" s="1"/>
  <c r="FXL47" i="7"/>
  <c r="FYD47" i="7"/>
  <c r="FYF47" i="7" s="1"/>
  <c r="FYB47" i="7"/>
  <c r="FYT47" i="7"/>
  <c r="FYV47" i="7" s="1"/>
  <c r="FYR47" i="7"/>
  <c r="FZJ47" i="7"/>
  <c r="FZL47" i="7" s="1"/>
  <c r="FZH47" i="7"/>
  <c r="FZZ47" i="7"/>
  <c r="GAB47" i="7" s="1"/>
  <c r="FZX47" i="7"/>
  <c r="GAP47" i="7"/>
  <c r="GAR47" i="7" s="1"/>
  <c r="GAN47" i="7"/>
  <c r="GBF47" i="7"/>
  <c r="GBH47" i="7" s="1"/>
  <c r="GBD47" i="7"/>
  <c r="GBV47" i="7"/>
  <c r="GBX47" i="7" s="1"/>
  <c r="GBT47" i="7"/>
  <c r="GCK47" i="7"/>
  <c r="GDA47" i="7"/>
  <c r="GDQ47" i="7"/>
  <c r="GEG47" i="7"/>
  <c r="GEW47" i="7"/>
  <c r="GFM47" i="7"/>
  <c r="GGC47" i="7"/>
  <c r="GGS47" i="7"/>
  <c r="GHI47" i="7"/>
  <c r="GHY47" i="7"/>
  <c r="GIO47" i="7"/>
  <c r="GJE47" i="7"/>
  <c r="GJU47" i="7"/>
  <c r="GKK47" i="7"/>
  <c r="GLA47" i="7"/>
  <c r="GLQ47" i="7"/>
  <c r="GMG47" i="7"/>
  <c r="GMW47" i="7"/>
  <c r="GNM47" i="7"/>
  <c r="GOC47" i="7"/>
  <c r="GOS47" i="7"/>
  <c r="GPI47" i="7"/>
  <c r="GPY47" i="7"/>
  <c r="GQO47" i="7"/>
  <c r="GRE47" i="7"/>
  <c r="GRU47" i="7"/>
  <c r="GSK47" i="7"/>
  <c r="GTA47" i="7"/>
  <c r="GTQ47" i="7"/>
  <c r="GUG47" i="7"/>
  <c r="GUW47" i="7"/>
  <c r="GVM47" i="7"/>
  <c r="GWC47" i="7"/>
  <c r="GWS47" i="7"/>
  <c r="GXI47" i="7"/>
  <c r="GXY47" i="7"/>
  <c r="GYO47" i="7"/>
  <c r="GZE47" i="7"/>
  <c r="GZU47" i="7"/>
  <c r="HAK47" i="7"/>
  <c r="HBA47" i="7"/>
  <c r="HBQ47" i="7"/>
  <c r="HCG47" i="7"/>
  <c r="HCW47" i="7"/>
  <c r="HDM47" i="7"/>
  <c r="HEC47" i="7"/>
  <c r="HES47" i="7"/>
  <c r="HFI47" i="7"/>
  <c r="HFY47" i="7"/>
  <c r="HGO47" i="7"/>
  <c r="HHE47" i="7"/>
  <c r="HHU47" i="7"/>
  <c r="HIK47" i="7"/>
  <c r="HJA47" i="7"/>
  <c r="HJQ47" i="7"/>
  <c r="HKG47" i="7"/>
  <c r="HKW47" i="7"/>
  <c r="HLM47" i="7"/>
  <c r="HMC47" i="7"/>
  <c r="HMS47" i="7"/>
  <c r="HNI47" i="7"/>
  <c r="HNY47" i="7"/>
  <c r="HOO47" i="7"/>
  <c r="HPE47" i="7"/>
  <c r="HPU47" i="7"/>
  <c r="HQK47" i="7"/>
  <c r="HRA47" i="7"/>
  <c r="HRQ47" i="7"/>
  <c r="HSG47" i="7"/>
  <c r="HSW47" i="7"/>
  <c r="HTM47" i="7"/>
  <c r="HUC47" i="7"/>
  <c r="HUS47" i="7"/>
  <c r="HVI47" i="7"/>
  <c r="HVY47" i="7"/>
  <c r="HWO47" i="7"/>
  <c r="HXE47" i="7"/>
  <c r="HXU47" i="7"/>
  <c r="HYK47" i="7"/>
  <c r="HZA47" i="7"/>
  <c r="HZQ47" i="7"/>
  <c r="IAG47" i="7"/>
  <c r="IAW47" i="7"/>
  <c r="IBM47" i="7"/>
  <c r="ICC47" i="7"/>
  <c r="ICS47" i="7"/>
  <c r="IDI47" i="7"/>
  <c r="IDY47" i="7"/>
  <c r="IEO47" i="7"/>
  <c r="IFE47" i="7"/>
  <c r="IFU47" i="7"/>
  <c r="IGK47" i="7"/>
  <c r="IHA47" i="7"/>
  <c r="IHQ47" i="7"/>
  <c r="IIG47" i="7"/>
  <c r="IIW47" i="7"/>
  <c r="IJM47" i="7"/>
  <c r="IKC47" i="7"/>
  <c r="IKS47" i="7"/>
  <c r="ILI47" i="7"/>
  <c r="ILY47" i="7"/>
  <c r="IMO47" i="7"/>
  <c r="INE47" i="7"/>
  <c r="INU47" i="7"/>
  <c r="IOK47" i="7"/>
  <c r="IPA47" i="7"/>
  <c r="IPQ47" i="7"/>
  <c r="IQG47" i="7"/>
  <c r="IQW47" i="7"/>
  <c r="IRM47" i="7"/>
  <c r="ISC47" i="7"/>
  <c r="ISS47" i="7"/>
  <c r="ITI47" i="7"/>
  <c r="ITY47" i="7"/>
  <c r="IUO47" i="7"/>
  <c r="IVE47" i="7"/>
  <c r="IVU47" i="7"/>
  <c r="IWK47" i="7"/>
  <c r="IXA47" i="7"/>
  <c r="IXQ47" i="7"/>
  <c r="IYG47" i="7"/>
  <c r="IYW47" i="7"/>
  <c r="IZM47" i="7"/>
  <c r="JAC47" i="7"/>
  <c r="JAS47" i="7"/>
  <c r="JBI47" i="7"/>
  <c r="JBY47" i="7"/>
  <c r="JCO47" i="7"/>
  <c r="JDE47" i="7"/>
  <c r="JDU47" i="7"/>
  <c r="JEK47" i="7"/>
  <c r="JFA47" i="7"/>
  <c r="JFQ47" i="7"/>
  <c r="JGG47" i="7"/>
  <c r="JGW47" i="7"/>
  <c r="JHM47" i="7"/>
  <c r="JIC47" i="7"/>
  <c r="JIS47" i="7"/>
  <c r="JJI47" i="7"/>
  <c r="JJY47" i="7"/>
  <c r="JKO47" i="7"/>
  <c r="JLE47" i="7"/>
  <c r="JLU47" i="7"/>
  <c r="JMK47" i="7"/>
  <c r="JNA47" i="7"/>
  <c r="JNQ47" i="7"/>
  <c r="JOG47" i="7"/>
  <c r="JOW47" i="7"/>
  <c r="JPM47" i="7"/>
  <c r="JQC47" i="7"/>
  <c r="JQS47" i="7"/>
  <c r="JRI47" i="7"/>
  <c r="JRZ47" i="7"/>
  <c r="JSB47" i="7" s="1"/>
  <c r="JRX47" i="7"/>
  <c r="JSP47" i="7"/>
  <c r="JSR47" i="7" s="1"/>
  <c r="JSN47" i="7"/>
  <c r="JTF47" i="7"/>
  <c r="JTH47" i="7" s="1"/>
  <c r="JTD47" i="7"/>
  <c r="JTV47" i="7"/>
  <c r="JTX47" i="7" s="1"/>
  <c r="JTT47" i="7"/>
  <c r="JUL47" i="7"/>
  <c r="JUN47" i="7" s="1"/>
  <c r="JUJ47" i="7"/>
  <c r="JVB47" i="7"/>
  <c r="JVD47" i="7" s="1"/>
  <c r="JUZ47" i="7"/>
  <c r="JVR47" i="7"/>
  <c r="JVT47" i="7" s="1"/>
  <c r="JVP47" i="7"/>
  <c r="JWH47" i="7"/>
  <c r="JWJ47" i="7" s="1"/>
  <c r="JWF47" i="7"/>
  <c r="JWX47" i="7"/>
  <c r="JWZ47" i="7" s="1"/>
  <c r="JWV47" i="7"/>
  <c r="JXN47" i="7"/>
  <c r="JXP47" i="7" s="1"/>
  <c r="JXL47" i="7"/>
  <c r="JYD47" i="7"/>
  <c r="JYF47" i="7" s="1"/>
  <c r="JYB47" i="7"/>
  <c r="JYT47" i="7"/>
  <c r="JYV47" i="7" s="1"/>
  <c r="JYR47" i="7"/>
  <c r="JZJ47" i="7"/>
  <c r="JZL47" i="7" s="1"/>
  <c r="JZH47" i="7"/>
  <c r="JZZ47" i="7"/>
  <c r="KAB47" i="7" s="1"/>
  <c r="JZX47" i="7"/>
  <c r="KAP47" i="7"/>
  <c r="KAR47" i="7" s="1"/>
  <c r="KAN47" i="7"/>
  <c r="KBF47" i="7"/>
  <c r="KBH47" i="7" s="1"/>
  <c r="KBD47" i="7"/>
  <c r="KBV47" i="7"/>
  <c r="KBX47" i="7" s="1"/>
  <c r="KBT47" i="7"/>
  <c r="KCL47" i="7"/>
  <c r="KCN47" i="7" s="1"/>
  <c r="KCJ47" i="7"/>
  <c r="KDB47" i="7"/>
  <c r="KDD47" i="7" s="1"/>
  <c r="KCZ47" i="7"/>
  <c r="KDR47" i="7"/>
  <c r="KDT47" i="7" s="1"/>
  <c r="KDP47" i="7"/>
  <c r="KEH47" i="7"/>
  <c r="KEJ47" i="7" s="1"/>
  <c r="KEF47" i="7"/>
  <c r="KEX47" i="7"/>
  <c r="KEZ47" i="7" s="1"/>
  <c r="KEV47" i="7"/>
  <c r="KFN47" i="7"/>
  <c r="KFP47" i="7" s="1"/>
  <c r="KFL47" i="7"/>
  <c r="KGD47" i="7"/>
  <c r="KGF47" i="7" s="1"/>
  <c r="KGB47" i="7"/>
  <c r="KGT47" i="7"/>
  <c r="KGV47" i="7" s="1"/>
  <c r="KGR47" i="7"/>
  <c r="KHJ47" i="7"/>
  <c r="KHL47" i="7" s="1"/>
  <c r="KHH47" i="7"/>
  <c r="KHZ47" i="7"/>
  <c r="KIB47" i="7" s="1"/>
  <c r="KHX47" i="7"/>
  <c r="KIP47" i="7"/>
  <c r="KIR47" i="7" s="1"/>
  <c r="KIN47" i="7"/>
  <c r="KJF47" i="7"/>
  <c r="KJH47" i="7" s="1"/>
  <c r="KJD47" i="7"/>
  <c r="KJV47" i="7"/>
  <c r="KJX47" i="7" s="1"/>
  <c r="KJT47" i="7"/>
  <c r="KKL47" i="7"/>
  <c r="KKN47" i="7" s="1"/>
  <c r="KKJ47" i="7"/>
  <c r="KLB47" i="7"/>
  <c r="KLD47" i="7" s="1"/>
  <c r="KKZ47" i="7"/>
  <c r="KLR47" i="7"/>
  <c r="KLT47" i="7" s="1"/>
  <c r="KLP47" i="7"/>
  <c r="KMH47" i="7"/>
  <c r="KMJ47" i="7" s="1"/>
  <c r="KMF47" i="7"/>
  <c r="KMX47" i="7"/>
  <c r="KMZ47" i="7" s="1"/>
  <c r="KMV47" i="7"/>
  <c r="KNN47" i="7"/>
  <c r="KNP47" i="7" s="1"/>
  <c r="KNL47" i="7"/>
  <c r="KOD47" i="7"/>
  <c r="KOF47" i="7" s="1"/>
  <c r="KOB47" i="7"/>
  <c r="KOT47" i="7"/>
  <c r="KOV47" i="7" s="1"/>
  <c r="KOR47" i="7"/>
  <c r="KPJ47" i="7"/>
  <c r="KPL47" i="7" s="1"/>
  <c r="KPH47" i="7"/>
  <c r="KPZ47" i="7"/>
  <c r="KQB47" i="7" s="1"/>
  <c r="KPX47" i="7"/>
  <c r="KQP47" i="7"/>
  <c r="KQR47" i="7" s="1"/>
  <c r="KQN47" i="7"/>
  <c r="KRF47" i="7"/>
  <c r="KRH47" i="7" s="1"/>
  <c r="KRD47" i="7"/>
  <c r="KRV47" i="7"/>
  <c r="KRX47" i="7" s="1"/>
  <c r="KRT47" i="7"/>
  <c r="KSL47" i="7"/>
  <c r="KSN47" i="7" s="1"/>
  <c r="KSJ47" i="7"/>
  <c r="KTB47" i="7"/>
  <c r="KTD47" i="7" s="1"/>
  <c r="KSZ47" i="7"/>
  <c r="KTR47" i="7"/>
  <c r="KTT47" i="7" s="1"/>
  <c r="KTP47" i="7"/>
  <c r="KUH47" i="7"/>
  <c r="KUJ47" i="7" s="1"/>
  <c r="KUF47" i="7"/>
  <c r="KUX47" i="7"/>
  <c r="KUZ47" i="7" s="1"/>
  <c r="KUV47" i="7"/>
  <c r="KVN47" i="7"/>
  <c r="KVP47" i="7" s="1"/>
  <c r="KVL47" i="7"/>
  <c r="KWD47" i="7"/>
  <c r="KWF47" i="7" s="1"/>
  <c r="KWB47" i="7"/>
  <c r="KWT47" i="7"/>
  <c r="KWV47" i="7" s="1"/>
  <c r="KWR47" i="7"/>
  <c r="KXJ47" i="7"/>
  <c r="KXL47" i="7" s="1"/>
  <c r="KXH47" i="7"/>
  <c r="KXZ47" i="7"/>
  <c r="KYB47" i="7" s="1"/>
  <c r="KXX47" i="7"/>
  <c r="KYP47" i="7"/>
  <c r="KYR47" i="7" s="1"/>
  <c r="KYN47" i="7"/>
  <c r="KZF47" i="7"/>
  <c r="KZH47" i="7" s="1"/>
  <c r="KZD47" i="7"/>
  <c r="KZV47" i="7"/>
  <c r="KZX47" i="7" s="1"/>
  <c r="KZT47" i="7"/>
  <c r="LAL47" i="7"/>
  <c r="LAN47" i="7" s="1"/>
  <c r="LAJ47" i="7"/>
  <c r="LBB47" i="7"/>
  <c r="LBD47" i="7" s="1"/>
  <c r="LAZ47" i="7"/>
  <c r="LBR47" i="7"/>
  <c r="LBT47" i="7" s="1"/>
  <c r="LBP47" i="7"/>
  <c r="LCH47" i="7"/>
  <c r="LCJ47" i="7" s="1"/>
  <c r="LCF47" i="7"/>
  <c r="LCX47" i="7"/>
  <c r="LCZ47" i="7" s="1"/>
  <c r="LCV47" i="7"/>
  <c r="LDN47" i="7"/>
  <c r="LDP47" i="7" s="1"/>
  <c r="LDL47" i="7"/>
  <c r="LED47" i="7"/>
  <c r="LEF47" i="7" s="1"/>
  <c r="LEB47" i="7"/>
  <c r="LET47" i="7"/>
  <c r="LEV47" i="7" s="1"/>
  <c r="LER47" i="7"/>
  <c r="LFJ47" i="7"/>
  <c r="LFL47" i="7" s="1"/>
  <c r="LFH47" i="7"/>
  <c r="LFZ47" i="7"/>
  <c r="LGB47" i="7" s="1"/>
  <c r="LFX47" i="7"/>
  <c r="LGP47" i="7"/>
  <c r="LGR47" i="7" s="1"/>
  <c r="LGN47" i="7"/>
  <c r="LHF47" i="7"/>
  <c r="LHH47" i="7" s="1"/>
  <c r="LHD47" i="7"/>
  <c r="LHV47" i="7"/>
  <c r="LHX47" i="7" s="1"/>
  <c r="LHT47" i="7"/>
  <c r="LIL47" i="7"/>
  <c r="LIN47" i="7" s="1"/>
  <c r="LIJ47" i="7"/>
  <c r="LJB47" i="7"/>
  <c r="LJD47" i="7" s="1"/>
  <c r="LIZ47" i="7"/>
  <c r="LJR47" i="7"/>
  <c r="LJT47" i="7" s="1"/>
  <c r="LJP47" i="7"/>
  <c r="LKH47" i="7"/>
  <c r="LKJ47" i="7" s="1"/>
  <c r="LKF47" i="7"/>
  <c r="LKX47" i="7"/>
  <c r="LKZ47" i="7" s="1"/>
  <c r="LKV47" i="7"/>
  <c r="LLN47" i="7"/>
  <c r="LLP47" i="7" s="1"/>
  <c r="LLL47" i="7"/>
  <c r="LMD47" i="7"/>
  <c r="LMF47" i="7" s="1"/>
  <c r="LMB47" i="7"/>
  <c r="LMT47" i="7"/>
  <c r="LMV47" i="7" s="1"/>
  <c r="LMR47" i="7"/>
  <c r="LNJ47" i="7"/>
  <c r="LNL47" i="7" s="1"/>
  <c r="LNH47" i="7"/>
  <c r="LNZ47" i="7"/>
  <c r="LOB47" i="7" s="1"/>
  <c r="LNX47" i="7"/>
  <c r="LOP47" i="7"/>
  <c r="LOR47" i="7" s="1"/>
  <c r="LON47" i="7"/>
  <c r="LPF47" i="7"/>
  <c r="LPH47" i="7" s="1"/>
  <c r="LPD47" i="7"/>
  <c r="LPV47" i="7"/>
  <c r="LPX47" i="7" s="1"/>
  <c r="LPT47" i="7"/>
  <c r="LQL47" i="7"/>
  <c r="LQN47" i="7" s="1"/>
  <c r="LQJ47" i="7"/>
  <c r="LRB47" i="7"/>
  <c r="LRD47" i="7" s="1"/>
  <c r="LQZ47" i="7"/>
  <c r="LRR47" i="7"/>
  <c r="LRT47" i="7" s="1"/>
  <c r="LRP47" i="7"/>
  <c r="LSH47" i="7"/>
  <c r="LSJ47" i="7" s="1"/>
  <c r="LSF47" i="7"/>
  <c r="LSX47" i="7"/>
  <c r="LSZ47" i="7" s="1"/>
  <c r="LSV47" i="7"/>
  <c r="LTN47" i="7"/>
  <c r="LTP47" i="7" s="1"/>
  <c r="LTL47" i="7"/>
  <c r="LUD47" i="7"/>
  <c r="LUF47" i="7" s="1"/>
  <c r="LUB47" i="7"/>
  <c r="LUT47" i="7"/>
  <c r="LUV47" i="7" s="1"/>
  <c r="LUR47" i="7"/>
  <c r="LVJ47" i="7"/>
  <c r="LVL47" i="7" s="1"/>
  <c r="LVH47" i="7"/>
  <c r="LVZ47" i="7"/>
  <c r="LWB47" i="7" s="1"/>
  <c r="LVX47" i="7"/>
  <c r="LWP47" i="7"/>
  <c r="LWR47" i="7" s="1"/>
  <c r="LWN47" i="7"/>
  <c r="LXF47" i="7"/>
  <c r="LXH47" i="7" s="1"/>
  <c r="LXD47" i="7"/>
  <c r="LXV47" i="7"/>
  <c r="LXX47" i="7" s="1"/>
  <c r="LXT47" i="7"/>
  <c r="LYL47" i="7"/>
  <c r="LYN47" i="7" s="1"/>
  <c r="LYJ47" i="7"/>
  <c r="LZB47" i="7"/>
  <c r="LZD47" i="7" s="1"/>
  <c r="LYZ47" i="7"/>
  <c r="LZR47" i="7"/>
  <c r="LZT47" i="7" s="1"/>
  <c r="LZP47" i="7"/>
  <c r="MAH47" i="7"/>
  <c r="MAJ47" i="7" s="1"/>
  <c r="MAF47" i="7"/>
  <c r="MAX47" i="7"/>
  <c r="MAZ47" i="7" s="1"/>
  <c r="MAV47" i="7"/>
  <c r="MBN47" i="7"/>
  <c r="MBP47" i="7" s="1"/>
  <c r="MBL47" i="7"/>
  <c r="MCD47" i="7"/>
  <c r="MCF47" i="7" s="1"/>
  <c r="MCB47" i="7"/>
  <c r="MCT47" i="7"/>
  <c r="MCV47" i="7" s="1"/>
  <c r="MCR47" i="7"/>
  <c r="MDJ47" i="7"/>
  <c r="MDL47" i="7" s="1"/>
  <c r="MDH47" i="7"/>
  <c r="MDZ47" i="7"/>
  <c r="MEB47" i="7" s="1"/>
  <c r="MDX47" i="7"/>
  <c r="MEP47" i="7"/>
  <c r="MER47" i="7" s="1"/>
  <c r="MEN47" i="7"/>
  <c r="MFF47" i="7"/>
  <c r="MFH47" i="7" s="1"/>
  <c r="MFD47" i="7"/>
  <c r="MFV47" i="7"/>
  <c r="MFX47" i="7" s="1"/>
  <c r="MFT47" i="7"/>
  <c r="MGL47" i="7"/>
  <c r="MGN47" i="7" s="1"/>
  <c r="MGJ47" i="7"/>
  <c r="MHB47" i="7"/>
  <c r="MHD47" i="7" s="1"/>
  <c r="MGZ47" i="7"/>
  <c r="MHR47" i="7"/>
  <c r="MHT47" i="7" s="1"/>
  <c r="MHP47" i="7"/>
  <c r="MIH47" i="7"/>
  <c r="MIJ47" i="7" s="1"/>
  <c r="MIF47" i="7"/>
  <c r="MIX47" i="7"/>
  <c r="MIZ47" i="7" s="1"/>
  <c r="MIV47" i="7"/>
  <c r="MJN47" i="7"/>
  <c r="MJP47" i="7" s="1"/>
  <c r="MJL47" i="7"/>
  <c r="MKD47" i="7"/>
  <c r="MKF47" i="7" s="1"/>
  <c r="MKB47" i="7"/>
  <c r="MKT47" i="7"/>
  <c r="MKV47" i="7" s="1"/>
  <c r="MKR47" i="7"/>
  <c r="MLJ47" i="7"/>
  <c r="MLL47" i="7" s="1"/>
  <c r="MLH47" i="7"/>
  <c r="MLZ47" i="7"/>
  <c r="MMB47" i="7" s="1"/>
  <c r="MLX47" i="7"/>
  <c r="MMP47" i="7"/>
  <c r="MMR47" i="7" s="1"/>
  <c r="MMN47" i="7"/>
  <c r="MNF47" i="7"/>
  <c r="MNH47" i="7" s="1"/>
  <c r="MND47" i="7"/>
  <c r="MNV47" i="7"/>
  <c r="MNX47" i="7" s="1"/>
  <c r="MNT47" i="7"/>
  <c r="MOL47" i="7"/>
  <c r="MON47" i="7" s="1"/>
  <c r="MOJ47" i="7"/>
  <c r="MPB47" i="7"/>
  <c r="MPD47" i="7" s="1"/>
  <c r="MOZ47" i="7"/>
  <c r="MPR47" i="7"/>
  <c r="MPT47" i="7" s="1"/>
  <c r="MPP47" i="7"/>
  <c r="MQH47" i="7"/>
  <c r="MQJ47" i="7" s="1"/>
  <c r="MQF47" i="7"/>
  <c r="MQX47" i="7"/>
  <c r="MQZ47" i="7" s="1"/>
  <c r="MQV47" i="7"/>
  <c r="MRN47" i="7"/>
  <c r="MRP47" i="7" s="1"/>
  <c r="MRL47" i="7"/>
  <c r="MSD47" i="7"/>
  <c r="MSF47" i="7" s="1"/>
  <c r="MSB47" i="7"/>
  <c r="MST47" i="7"/>
  <c r="MSV47" i="7" s="1"/>
  <c r="MSR47" i="7"/>
  <c r="MTJ47" i="7"/>
  <c r="MTL47" i="7" s="1"/>
  <c r="MTH47" i="7"/>
  <c r="MTZ47" i="7"/>
  <c r="MUB47" i="7" s="1"/>
  <c r="MTX47" i="7"/>
  <c r="MUP47" i="7"/>
  <c r="MUR47" i="7" s="1"/>
  <c r="MUN47" i="7"/>
  <c r="MVF47" i="7"/>
  <c r="MVH47" i="7" s="1"/>
  <c r="MVD47" i="7"/>
  <c r="MVV47" i="7"/>
  <c r="MVX47" i="7" s="1"/>
  <c r="MVT47" i="7"/>
  <c r="MWL47" i="7"/>
  <c r="MWN47" i="7" s="1"/>
  <c r="MWJ47" i="7"/>
  <c r="MXB47" i="7"/>
  <c r="MXD47" i="7" s="1"/>
  <c r="MWZ47" i="7"/>
  <c r="MXR47" i="7"/>
  <c r="MXT47" i="7" s="1"/>
  <c r="MXP47" i="7"/>
  <c r="MYH47" i="7"/>
  <c r="MYJ47" i="7" s="1"/>
  <c r="MYF47" i="7"/>
  <c r="MYX47" i="7"/>
  <c r="MYZ47" i="7" s="1"/>
  <c r="MYV47" i="7"/>
  <c r="MZN47" i="7"/>
  <c r="MZP47" i="7" s="1"/>
  <c r="MZL47" i="7"/>
  <c r="NAD47" i="7"/>
  <c r="NAF47" i="7" s="1"/>
  <c r="NAB47" i="7"/>
  <c r="NAT47" i="7"/>
  <c r="NAV47" i="7" s="1"/>
  <c r="NAR47" i="7"/>
  <c r="NBJ47" i="7"/>
  <c r="NBL47" i="7" s="1"/>
  <c r="NBH47" i="7"/>
  <c r="NBZ47" i="7"/>
  <c r="NCB47" i="7" s="1"/>
  <c r="NBX47" i="7"/>
  <c r="NCP47" i="7"/>
  <c r="NCR47" i="7" s="1"/>
  <c r="NCN47" i="7"/>
  <c r="NDF47" i="7"/>
  <c r="NDH47" i="7" s="1"/>
  <c r="NDD47" i="7"/>
  <c r="NDV47" i="7"/>
  <c r="NDX47" i="7" s="1"/>
  <c r="NDT47" i="7"/>
  <c r="NEL47" i="7"/>
  <c r="NEN47" i="7" s="1"/>
  <c r="NEJ47" i="7"/>
  <c r="NFB47" i="7"/>
  <c r="NFD47" i="7" s="1"/>
  <c r="NEZ47" i="7"/>
  <c r="NFR47" i="7"/>
  <c r="NFT47" i="7" s="1"/>
  <c r="NFP47" i="7"/>
  <c r="NGH47" i="7"/>
  <c r="NGJ47" i="7" s="1"/>
  <c r="NGF47" i="7"/>
  <c r="NGX47" i="7"/>
  <c r="NGZ47" i="7" s="1"/>
  <c r="NGV47" i="7"/>
  <c r="NHN47" i="7"/>
  <c r="NHP47" i="7" s="1"/>
  <c r="NHL47" i="7"/>
  <c r="NID47" i="7"/>
  <c r="NIF47" i="7" s="1"/>
  <c r="NIB47" i="7"/>
  <c r="NIT47" i="7"/>
  <c r="NIV47" i="7" s="1"/>
  <c r="NIR47" i="7"/>
  <c r="NJJ47" i="7"/>
  <c r="NJL47" i="7" s="1"/>
  <c r="NJH47" i="7"/>
  <c r="NJZ47" i="7"/>
  <c r="NKB47" i="7" s="1"/>
  <c r="NJX47" i="7"/>
  <c r="NKP47" i="7"/>
  <c r="NKR47" i="7" s="1"/>
  <c r="NKN47" i="7"/>
  <c r="NLF47" i="7"/>
  <c r="NLH47" i="7" s="1"/>
  <c r="NLD47" i="7"/>
  <c r="NLV47" i="7"/>
  <c r="NLX47" i="7" s="1"/>
  <c r="NLT47" i="7"/>
  <c r="NML47" i="7"/>
  <c r="NMN47" i="7" s="1"/>
  <c r="NMJ47" i="7"/>
  <c r="NNB47" i="7"/>
  <c r="NND47" i="7" s="1"/>
  <c r="NMZ47" i="7"/>
  <c r="NNR47" i="7"/>
  <c r="NNT47" i="7" s="1"/>
  <c r="NNP47" i="7"/>
  <c r="NOH47" i="7"/>
  <c r="NOJ47" i="7" s="1"/>
  <c r="NOF47" i="7"/>
  <c r="NOX47" i="7"/>
  <c r="NOZ47" i="7" s="1"/>
  <c r="NOV47" i="7"/>
  <c r="NPN47" i="7"/>
  <c r="NPP47" i="7" s="1"/>
  <c r="NPL47" i="7"/>
  <c r="NQD47" i="7"/>
  <c r="NQF47" i="7" s="1"/>
  <c r="NQB47" i="7"/>
  <c r="NQT47" i="7"/>
  <c r="NQV47" i="7" s="1"/>
  <c r="NQR47" i="7"/>
  <c r="NRJ47" i="7"/>
  <c r="NRL47" i="7" s="1"/>
  <c r="NRH47" i="7"/>
  <c r="NRZ47" i="7"/>
  <c r="NSB47" i="7" s="1"/>
  <c r="NRX47" i="7"/>
  <c r="NSP47" i="7"/>
  <c r="NSR47" i="7" s="1"/>
  <c r="NSN47" i="7"/>
  <c r="GCJ47" i="7"/>
  <c r="GCZ47" i="7"/>
  <c r="GDP47" i="7"/>
  <c r="GEF47" i="7"/>
  <c r="GEV47" i="7"/>
  <c r="GFL47" i="7"/>
  <c r="GGB47" i="7"/>
  <c r="GGR47" i="7"/>
  <c r="GHH47" i="7"/>
  <c r="GHX47" i="7"/>
  <c r="GIN47" i="7"/>
  <c r="GJD47" i="7"/>
  <c r="GJT47" i="7"/>
  <c r="GKJ47" i="7"/>
  <c r="GKZ47" i="7"/>
  <c r="GLP47" i="7"/>
  <c r="GMF47" i="7"/>
  <c r="GMV47" i="7"/>
  <c r="GNL47" i="7"/>
  <c r="GOB47" i="7"/>
  <c r="GOR47" i="7"/>
  <c r="GPH47" i="7"/>
  <c r="GPX47" i="7"/>
  <c r="GQN47" i="7"/>
  <c r="GRD47" i="7"/>
  <c r="GRT47" i="7"/>
  <c r="GSJ47" i="7"/>
  <c r="GSZ47" i="7"/>
  <c r="GTP47" i="7"/>
  <c r="GUF47" i="7"/>
  <c r="GUV47" i="7"/>
  <c r="GVL47" i="7"/>
  <c r="GWB47" i="7"/>
  <c r="GWR47" i="7"/>
  <c r="GXH47" i="7"/>
  <c r="GXX47" i="7"/>
  <c r="GYN47" i="7"/>
  <c r="GZD47" i="7"/>
  <c r="GZT47" i="7"/>
  <c r="HAJ47" i="7"/>
  <c r="HAZ47" i="7"/>
  <c r="HBP47" i="7"/>
  <c r="HCF47" i="7"/>
  <c r="HCV47" i="7"/>
  <c r="HDL47" i="7"/>
  <c r="HEB47" i="7"/>
  <c r="HER47" i="7"/>
  <c r="HFH47" i="7"/>
  <c r="HFX47" i="7"/>
  <c r="HGN47" i="7"/>
  <c r="HHD47" i="7"/>
  <c r="HHT47" i="7"/>
  <c r="HIJ47" i="7"/>
  <c r="HIZ47" i="7"/>
  <c r="HJP47" i="7"/>
  <c r="HKF47" i="7"/>
  <c r="HKV47" i="7"/>
  <c r="HLL47" i="7"/>
  <c r="HMB47" i="7"/>
  <c r="HMR47" i="7"/>
  <c r="HNH47" i="7"/>
  <c r="HNX47" i="7"/>
  <c r="HON47" i="7"/>
  <c r="HPD47" i="7"/>
  <c r="HPT47" i="7"/>
  <c r="HQJ47" i="7"/>
  <c r="HQZ47" i="7"/>
  <c r="HRP47" i="7"/>
  <c r="HSF47" i="7"/>
  <c r="HSV47" i="7"/>
  <c r="HTL47" i="7"/>
  <c r="HUB47" i="7"/>
  <c r="HUR47" i="7"/>
  <c r="HVH47" i="7"/>
  <c r="HVX47" i="7"/>
  <c r="HWN47" i="7"/>
  <c r="HXD47" i="7"/>
  <c r="HXT47" i="7"/>
  <c r="HYJ47" i="7"/>
  <c r="HYZ47" i="7"/>
  <c r="HZP47" i="7"/>
  <c r="IAF47" i="7"/>
  <c r="IAV47" i="7"/>
  <c r="IBL47" i="7"/>
  <c r="ICB47" i="7"/>
  <c r="ICR47" i="7"/>
  <c r="IDH47" i="7"/>
  <c r="IDX47" i="7"/>
  <c r="IEN47" i="7"/>
  <c r="IFD47" i="7"/>
  <c r="IFT47" i="7"/>
  <c r="IGJ47" i="7"/>
  <c r="IGZ47" i="7"/>
  <c r="IHP47" i="7"/>
  <c r="IIF47" i="7"/>
  <c r="IIV47" i="7"/>
  <c r="IJL47" i="7"/>
  <c r="IKB47" i="7"/>
  <c r="IKR47" i="7"/>
  <c r="ILH47" i="7"/>
  <c r="ILX47" i="7"/>
  <c r="IMN47" i="7"/>
  <c r="IND47" i="7"/>
  <c r="INT47" i="7"/>
  <c r="IOJ47" i="7"/>
  <c r="IOZ47" i="7"/>
  <c r="IPP47" i="7"/>
  <c r="IQF47" i="7"/>
  <c r="IQV47" i="7"/>
  <c r="IRL47" i="7"/>
  <c r="ISB47" i="7"/>
  <c r="ISR47" i="7"/>
  <c r="ITH47" i="7"/>
  <c r="ITX47" i="7"/>
  <c r="IUN47" i="7"/>
  <c r="IVD47" i="7"/>
  <c r="IVT47" i="7"/>
  <c r="IWJ47" i="7"/>
  <c r="IWZ47" i="7"/>
  <c r="IXP47" i="7"/>
  <c r="IYF47" i="7"/>
  <c r="IYV47" i="7"/>
  <c r="IZL47" i="7"/>
  <c r="JAB47" i="7"/>
  <c r="JAR47" i="7"/>
  <c r="JBH47" i="7"/>
  <c r="JBX47" i="7"/>
  <c r="JCN47" i="7"/>
  <c r="JDD47" i="7"/>
  <c r="JDT47" i="7"/>
  <c r="JEJ47" i="7"/>
  <c r="JEZ47" i="7"/>
  <c r="JFP47" i="7"/>
  <c r="JGF47" i="7"/>
  <c r="JGV47" i="7"/>
  <c r="JHL47" i="7"/>
  <c r="JIB47" i="7"/>
  <c r="JIR47" i="7"/>
  <c r="JJH47" i="7"/>
  <c r="JJX47" i="7"/>
  <c r="JKN47" i="7"/>
  <c r="JLD47" i="7"/>
  <c r="JLT47" i="7"/>
  <c r="JMJ47" i="7"/>
  <c r="JMZ47" i="7"/>
  <c r="JNP47" i="7"/>
  <c r="JOF47" i="7"/>
  <c r="JOV47" i="7"/>
  <c r="JPL47" i="7"/>
  <c r="JQB47" i="7"/>
  <c r="JQR47" i="7"/>
  <c r="JRH47" i="7"/>
  <c r="JRY47" i="7"/>
  <c r="JSO47" i="7"/>
  <c r="JTE47" i="7"/>
  <c r="JTU47" i="7"/>
  <c r="JUK47" i="7"/>
  <c r="JVA47" i="7"/>
  <c r="JVQ47" i="7"/>
  <c r="JWG47" i="7"/>
  <c r="JWW47" i="7"/>
  <c r="JXM47" i="7"/>
  <c r="JYC47" i="7"/>
  <c r="JYS47" i="7"/>
  <c r="JZI47" i="7"/>
  <c r="JZY47" i="7"/>
  <c r="KAO47" i="7"/>
  <c r="KBE47" i="7"/>
  <c r="KBU47" i="7"/>
  <c r="KCK47" i="7"/>
  <c r="KDA47" i="7"/>
  <c r="KDQ47" i="7"/>
  <c r="KEG47" i="7"/>
  <c r="KEW47" i="7"/>
  <c r="KFM47" i="7"/>
  <c r="KGC47" i="7"/>
  <c r="KGS47" i="7"/>
  <c r="KHI47" i="7"/>
  <c r="KHY47" i="7"/>
  <c r="KIO47" i="7"/>
  <c r="KJE47" i="7"/>
  <c r="KJU47" i="7"/>
  <c r="KKK47" i="7"/>
  <c r="KLA47" i="7"/>
  <c r="KLQ47" i="7"/>
  <c r="KMG47" i="7"/>
  <c r="KMW47" i="7"/>
  <c r="KNM47" i="7"/>
  <c r="KOC47" i="7"/>
  <c r="KOS47" i="7"/>
  <c r="KPI47" i="7"/>
  <c r="KPY47" i="7"/>
  <c r="KQO47" i="7"/>
  <c r="KRE47" i="7"/>
  <c r="KRU47" i="7"/>
  <c r="KSK47" i="7"/>
  <c r="KTA47" i="7"/>
  <c r="KTQ47" i="7"/>
  <c r="KUG47" i="7"/>
  <c r="KUW47" i="7"/>
  <c r="KVM47" i="7"/>
  <c r="KWC47" i="7"/>
  <c r="KWS47" i="7"/>
  <c r="KXI47" i="7"/>
  <c r="KXY47" i="7"/>
  <c r="KYO47" i="7"/>
  <c r="KZE47" i="7"/>
  <c r="KZU47" i="7"/>
  <c r="LAK47" i="7"/>
  <c r="LBA47" i="7"/>
  <c r="LBQ47" i="7"/>
  <c r="LCG47" i="7"/>
  <c r="LCW47" i="7"/>
  <c r="LDM47" i="7"/>
  <c r="LEC47" i="7"/>
  <c r="LES47" i="7"/>
  <c r="LFI47" i="7"/>
  <c r="LFY47" i="7"/>
  <c r="LGO47" i="7"/>
  <c r="LHE47" i="7"/>
  <c r="LHU47" i="7"/>
  <c r="LIK47" i="7"/>
  <c r="LJA47" i="7"/>
  <c r="LJQ47" i="7"/>
  <c r="LKG47" i="7"/>
  <c r="LKW47" i="7"/>
  <c r="LLM47" i="7"/>
  <c r="LMC47" i="7"/>
  <c r="LMS47" i="7"/>
  <c r="LNI47" i="7"/>
  <c r="LNY47" i="7"/>
  <c r="LOO47" i="7"/>
  <c r="LPE47" i="7"/>
  <c r="LPU47" i="7"/>
  <c r="LQK47" i="7"/>
  <c r="LRA47" i="7"/>
  <c r="LRQ47" i="7"/>
  <c r="LSG47" i="7"/>
  <c r="LSW47" i="7"/>
  <c r="LTM47" i="7"/>
  <c r="LUC47" i="7"/>
  <c r="LUS47" i="7"/>
  <c r="LVI47" i="7"/>
  <c r="LVY47" i="7"/>
  <c r="LWO47" i="7"/>
  <c r="LXE47" i="7"/>
  <c r="LXU47" i="7"/>
  <c r="LYK47" i="7"/>
  <c r="LZA47" i="7"/>
  <c r="LZQ47" i="7"/>
  <c r="MAG47" i="7"/>
  <c r="MAW47" i="7"/>
  <c r="MBM47" i="7"/>
  <c r="MCC47" i="7"/>
  <c r="MCS47" i="7"/>
  <c r="MDI47" i="7"/>
  <c r="MDY47" i="7"/>
  <c r="MEO47" i="7"/>
  <c r="MFE47" i="7"/>
  <c r="MFU47" i="7"/>
  <c r="MGK47" i="7"/>
  <c r="MHA47" i="7"/>
  <c r="MHQ47" i="7"/>
  <c r="MIG47" i="7"/>
  <c r="MIW47" i="7"/>
  <c r="MJM47" i="7"/>
  <c r="MKC47" i="7"/>
  <c r="MKS47" i="7"/>
  <c r="MLI47" i="7"/>
  <c r="MLY47" i="7"/>
  <c r="MMO47" i="7"/>
  <c r="MNE47" i="7"/>
  <c r="MNU47" i="7"/>
  <c r="MOK47" i="7"/>
  <c r="MPA47" i="7"/>
  <c r="MPQ47" i="7"/>
  <c r="MQG47" i="7"/>
  <c r="MQW47" i="7"/>
  <c r="MRM47" i="7"/>
  <c r="MSC47" i="7"/>
  <c r="MSS47" i="7"/>
  <c r="MTI47" i="7"/>
  <c r="MTY47" i="7"/>
  <c r="MUO47" i="7"/>
  <c r="MVE47" i="7"/>
  <c r="MVU47" i="7"/>
  <c r="MWK47" i="7"/>
  <c r="MXA47" i="7"/>
  <c r="MXQ47" i="7"/>
  <c r="MYG47" i="7"/>
  <c r="MYW47" i="7"/>
  <c r="MZM47" i="7"/>
  <c r="NAC47" i="7"/>
  <c r="NAS47" i="7"/>
  <c r="NBI47" i="7"/>
  <c r="NBY47" i="7"/>
  <c r="NCO47" i="7"/>
  <c r="NDE47" i="7"/>
  <c r="NDU47" i="7"/>
  <c r="NEK47" i="7"/>
  <c r="NFA47" i="7"/>
  <c r="NFQ47" i="7"/>
  <c r="NGG47" i="7"/>
  <c r="NGW47" i="7"/>
  <c r="NHM47" i="7"/>
  <c r="NIC47" i="7"/>
  <c r="NIS47" i="7"/>
  <c r="NJI47" i="7"/>
  <c r="NJY47" i="7"/>
  <c r="NKO47" i="7"/>
  <c r="NLE47" i="7"/>
  <c r="NLU47" i="7"/>
  <c r="NMK47" i="7"/>
  <c r="NNA47" i="7"/>
  <c r="NNQ47" i="7"/>
  <c r="NOG47" i="7"/>
  <c r="NOW47" i="7"/>
  <c r="NPM47" i="7"/>
  <c r="NQC47" i="7"/>
  <c r="NQS47" i="7"/>
  <c r="NRI47" i="7"/>
  <c r="NRY47" i="7"/>
  <c r="NSO47" i="7"/>
  <c r="NTD47" i="7"/>
  <c r="NTF47" i="7"/>
  <c r="NTH47" i="7" s="1"/>
  <c r="NTT47" i="7"/>
  <c r="NTV47" i="7"/>
  <c r="NTX47" i="7" s="1"/>
  <c r="NUJ47" i="7"/>
  <c r="NUL47" i="7"/>
  <c r="NUN47" i="7" s="1"/>
  <c r="NUS47" i="7"/>
  <c r="NVI47" i="7"/>
  <c r="NVY47" i="7"/>
  <c r="NWO47" i="7"/>
  <c r="NXE47" i="7"/>
  <c r="NXU47" i="7"/>
  <c r="NYK47" i="7"/>
  <c r="NZA47" i="7"/>
  <c r="NZX47" i="7"/>
  <c r="NZZ47" i="7"/>
  <c r="OAB47" i="7" s="1"/>
  <c r="OAN47" i="7"/>
  <c r="OAP47" i="7"/>
  <c r="OAR47" i="7" s="1"/>
  <c r="OBD47" i="7"/>
  <c r="OBF47" i="7"/>
  <c r="OBH47" i="7" s="1"/>
  <c r="OBT47" i="7"/>
  <c r="OBV47" i="7"/>
  <c r="OBX47" i="7" s="1"/>
  <c r="OCJ47" i="7"/>
  <c r="OCL47" i="7"/>
  <c r="OCN47" i="7" s="1"/>
  <c r="OCZ47" i="7"/>
  <c r="ODB47" i="7"/>
  <c r="ODD47" i="7" s="1"/>
  <c r="ODP47" i="7"/>
  <c r="ODR47" i="7"/>
  <c r="ODT47" i="7" s="1"/>
  <c r="OEF47" i="7"/>
  <c r="OEH47" i="7"/>
  <c r="OEJ47" i="7" s="1"/>
  <c r="OEV47" i="7"/>
  <c r="OEX47" i="7"/>
  <c r="OEZ47" i="7" s="1"/>
  <c r="OFL47" i="7"/>
  <c r="OFN47" i="7"/>
  <c r="OFP47" i="7" s="1"/>
  <c r="OGB47" i="7"/>
  <c r="OGD47" i="7"/>
  <c r="OGF47" i="7" s="1"/>
  <c r="OGR47" i="7"/>
  <c r="OGT47" i="7"/>
  <c r="OGV47" i="7" s="1"/>
  <c r="OHH47" i="7"/>
  <c r="OHJ47" i="7"/>
  <c r="OHL47" i="7" s="1"/>
  <c r="OHX47" i="7"/>
  <c r="OHZ47" i="7"/>
  <c r="OIB47" i="7" s="1"/>
  <c r="OIG47" i="7"/>
  <c r="OIW47" i="7"/>
  <c r="OJM47" i="7"/>
  <c r="OKC47" i="7"/>
  <c r="OKS47" i="7"/>
  <c r="OLI47" i="7"/>
  <c r="OLY47" i="7"/>
  <c r="OMO47" i="7"/>
  <c r="ONE47" i="7"/>
  <c r="ONU47" i="7"/>
  <c r="OOK47" i="7"/>
  <c r="OPA47" i="7"/>
  <c r="OPQ47" i="7"/>
  <c r="OQG47" i="7"/>
  <c r="OQW47" i="7"/>
  <c r="ORM47" i="7"/>
  <c r="OSC47" i="7"/>
  <c r="OSS47" i="7"/>
  <c r="OTI47" i="7"/>
  <c r="OTY47" i="7"/>
  <c r="OUO47" i="7"/>
  <c r="OVE47" i="7"/>
  <c r="OVU47" i="7"/>
  <c r="OWK47" i="7"/>
  <c r="OXA47" i="7"/>
  <c r="OXQ47" i="7"/>
  <c r="OYG47" i="7"/>
  <c r="OYW47" i="7"/>
  <c r="OZM47" i="7"/>
  <c r="PAC47" i="7"/>
  <c r="PAS47" i="7"/>
  <c r="PBI47" i="7"/>
  <c r="PBY47" i="7"/>
  <c r="PCO47" i="7"/>
  <c r="PDE47" i="7"/>
  <c r="PDU47" i="7"/>
  <c r="PEK47" i="7"/>
  <c r="PFA47" i="7"/>
  <c r="PFQ47" i="7"/>
  <c r="PGG47" i="7"/>
  <c r="PGW47" i="7"/>
  <c r="PHM47" i="7"/>
  <c r="NUR47" i="7"/>
  <c r="NVH47" i="7"/>
  <c r="NVX47" i="7"/>
  <c r="NWN47" i="7"/>
  <c r="NXD47" i="7"/>
  <c r="NXT47" i="7"/>
  <c r="NYJ47" i="7"/>
  <c r="NYZ47" i="7"/>
  <c r="OIF47" i="7"/>
  <c r="OIV47" i="7"/>
  <c r="OJL47" i="7"/>
  <c r="OKB47" i="7"/>
  <c r="OKR47" i="7"/>
  <c r="OLH47" i="7"/>
  <c r="OLX47" i="7"/>
  <c r="OMN47" i="7"/>
  <c r="OND47" i="7"/>
  <c r="ONT47" i="7"/>
  <c r="OOJ47" i="7"/>
  <c r="OOZ47" i="7"/>
  <c r="OPP47" i="7"/>
  <c r="OQF47" i="7"/>
  <c r="OQV47" i="7"/>
  <c r="ORL47" i="7"/>
  <c r="OSB47" i="7"/>
  <c r="OSR47" i="7"/>
  <c r="OTH47" i="7"/>
  <c r="OTX47" i="7"/>
  <c r="OUN47" i="7"/>
  <c r="OVD47" i="7"/>
  <c r="OVT47" i="7"/>
  <c r="OWJ47" i="7"/>
  <c r="OWZ47" i="7"/>
  <c r="OXP47" i="7"/>
  <c r="OYF47" i="7"/>
  <c r="OYV47" i="7"/>
  <c r="OZL47" i="7"/>
  <c r="PAB47" i="7"/>
  <c r="PAR47" i="7"/>
  <c r="PBH47" i="7"/>
  <c r="PBX47" i="7"/>
  <c r="PCN47" i="7"/>
  <c r="PDD47" i="7"/>
  <c r="PDT47" i="7"/>
  <c r="PEJ47" i="7"/>
  <c r="PEZ47" i="7"/>
  <c r="PFP47" i="7"/>
  <c r="PGF47" i="7"/>
  <c r="PGV47" i="7"/>
  <c r="PHL47" i="7"/>
  <c r="G17" i="7"/>
  <c r="G11" i="7"/>
  <c r="GCN44" i="7" l="1"/>
  <c r="EPD44" i="7"/>
  <c r="HFL44" i="7"/>
  <c r="FIV44" i="7"/>
  <c r="DVL44" i="7"/>
  <c r="HKH45" i="7"/>
  <c r="HKJ45" i="7" s="1"/>
  <c r="HKJ44" i="7"/>
  <c r="GZF45" i="7"/>
  <c r="GZH45" i="7" s="1"/>
  <c r="GZH44" i="7"/>
  <c r="FXN45" i="7"/>
  <c r="FXP45" i="7" s="1"/>
  <c r="FXP44" i="7"/>
  <c r="ETZ45" i="7"/>
  <c r="EUB45" i="7" s="1"/>
  <c r="EUB44" i="7"/>
  <c r="EKD45" i="7"/>
  <c r="EKF45" i="7" s="1"/>
  <c r="EKF44" i="7"/>
  <c r="EAH45" i="7"/>
  <c r="EAJ45" i="7" s="1"/>
  <c r="EAJ44" i="7"/>
  <c r="DQL45" i="7"/>
  <c r="DQN45" i="7" s="1"/>
  <c r="DQN44" i="7"/>
  <c r="MTB44" i="7"/>
  <c r="MTB45" i="7" s="1"/>
  <c r="MTD45" i="7" s="1"/>
  <c r="MTD43" i="7"/>
  <c r="LZJ44" i="7"/>
  <c r="LZJ45" i="7" s="1"/>
  <c r="LZL45" i="7" s="1"/>
  <c r="LZL43" i="7"/>
  <c r="LLP43" i="7"/>
  <c r="LLN44" i="7"/>
  <c r="KLR44" i="7"/>
  <c r="KLT43" i="7"/>
  <c r="JYF43" i="7"/>
  <c r="JYD44" i="7"/>
  <c r="JEN43" i="7"/>
  <c r="JEL44" i="7"/>
  <c r="AFX43" i="7"/>
  <c r="AFV44" i="7"/>
  <c r="AFV45" i="7" s="1"/>
  <c r="AFX45" i="7" s="1"/>
  <c r="GHJ45" i="7"/>
  <c r="GHL45" i="7" s="1"/>
  <c r="GHL44" i="7"/>
  <c r="FNR45" i="7"/>
  <c r="FNT45" i="7" s="1"/>
  <c r="FNT44" i="7"/>
  <c r="FDV45" i="7"/>
  <c r="FDX45" i="7" s="1"/>
  <c r="FDX44" i="7"/>
  <c r="DCH45" i="7"/>
  <c r="DCJ45" i="7" s="1"/>
  <c r="DCJ44" i="7"/>
  <c r="CIP45" i="7"/>
  <c r="CIR45" i="7" s="1"/>
  <c r="CIR44" i="7"/>
  <c r="LFJ44" i="7"/>
  <c r="LFL43" i="7"/>
  <c r="KRX43" i="7"/>
  <c r="KRV44" i="7"/>
  <c r="JRZ44" i="7"/>
  <c r="JSB43" i="7"/>
  <c r="IYJ43" i="7"/>
  <c r="IYH44" i="7"/>
  <c r="IYH45" i="7" s="1"/>
  <c r="IYJ45" i="7" s="1"/>
  <c r="INF44" i="7"/>
  <c r="INF45" i="7" s="1"/>
  <c r="INH45" i="7" s="1"/>
  <c r="INH43" i="7"/>
  <c r="BTH43" i="7"/>
  <c r="BTF44" i="7"/>
  <c r="BTF45" i="7" s="1"/>
  <c r="BTH45" i="7" s="1"/>
  <c r="BID44" i="7"/>
  <c r="BID45" i="7" s="1"/>
  <c r="BIF45" i="7" s="1"/>
  <c r="BIF43" i="7"/>
  <c r="UT44" i="7"/>
  <c r="UT45" i="7" s="1"/>
  <c r="UV45" i="7" s="1"/>
  <c r="UV43" i="7"/>
  <c r="HPH44" i="7"/>
  <c r="GPL44" i="7"/>
  <c r="FSR44" i="7"/>
  <c r="EYZ44" i="7"/>
  <c r="EFH44" i="7"/>
  <c r="DLP44" i="7"/>
  <c r="BYV44" i="7"/>
  <c r="NCZ43" i="7"/>
  <c r="LSX44" i="7"/>
  <c r="LRT43" i="7"/>
  <c r="KZF44" i="7"/>
  <c r="KYB43" i="7"/>
  <c r="KFN44" i="7"/>
  <c r="KEJ43" i="7"/>
  <c r="JLV44" i="7"/>
  <c r="JKR43" i="7"/>
  <c r="HNZ45" i="7"/>
  <c r="HOB45" i="7" s="1"/>
  <c r="HOB44" i="7"/>
  <c r="HLN45" i="7"/>
  <c r="HLP45" i="7" s="1"/>
  <c r="HLP44" i="7"/>
  <c r="HJB45" i="7"/>
  <c r="HJD45" i="7" s="1"/>
  <c r="HJD44" i="7"/>
  <c r="HGP45" i="7"/>
  <c r="HGR45" i="7" s="1"/>
  <c r="HGR44" i="7"/>
  <c r="HED45" i="7"/>
  <c r="HEF45" i="7" s="1"/>
  <c r="HEF44" i="7"/>
  <c r="HBR45" i="7"/>
  <c r="HBT45" i="7" s="1"/>
  <c r="HBT44" i="7"/>
  <c r="HAL45" i="7"/>
  <c r="HAN45" i="7" s="1"/>
  <c r="HAN44" i="7"/>
  <c r="GXZ45" i="7"/>
  <c r="GYB45" i="7" s="1"/>
  <c r="GYB44" i="7"/>
  <c r="GWT45" i="7"/>
  <c r="GWV45" i="7" s="1"/>
  <c r="GWV44" i="7"/>
  <c r="GVN45" i="7"/>
  <c r="GVP45" i="7" s="1"/>
  <c r="GVP44" i="7"/>
  <c r="GTB45" i="7"/>
  <c r="GTD45" i="7" s="1"/>
  <c r="GTD44" i="7"/>
  <c r="GRV45" i="7"/>
  <c r="GRX45" i="7" s="1"/>
  <c r="GRX44" i="7"/>
  <c r="GQP45" i="7"/>
  <c r="GQR45" i="7" s="1"/>
  <c r="GQR44" i="7"/>
  <c r="GOD45" i="7"/>
  <c r="GOF45" i="7" s="1"/>
  <c r="GOF44" i="7"/>
  <c r="GMX45" i="7"/>
  <c r="GMZ45" i="7" s="1"/>
  <c r="GMZ44" i="7"/>
  <c r="GLR45" i="7"/>
  <c r="GLT45" i="7" s="1"/>
  <c r="GLT44" i="7"/>
  <c r="GJF45" i="7"/>
  <c r="GJH45" i="7" s="1"/>
  <c r="GJH44" i="7"/>
  <c r="GIP45" i="7"/>
  <c r="GIR45" i="7" s="1"/>
  <c r="GIR44" i="7"/>
  <c r="GHZ45" i="7"/>
  <c r="GIB45" i="7" s="1"/>
  <c r="GIB44" i="7"/>
  <c r="GGT45" i="7"/>
  <c r="GGV45" i="7" s="1"/>
  <c r="GGV44" i="7"/>
  <c r="GGD45" i="7"/>
  <c r="GGF45" i="7" s="1"/>
  <c r="GGF44" i="7"/>
  <c r="GFN45" i="7"/>
  <c r="GFP45" i="7" s="1"/>
  <c r="GFP44" i="7"/>
  <c r="GEH45" i="7"/>
  <c r="GEJ45" i="7" s="1"/>
  <c r="GEJ44" i="7"/>
  <c r="GDR45" i="7"/>
  <c r="GDT45" i="7" s="1"/>
  <c r="GDT44" i="7"/>
  <c r="GDB45" i="7"/>
  <c r="GDD45" i="7" s="1"/>
  <c r="GDD44" i="7"/>
  <c r="GBV45" i="7"/>
  <c r="GBX45" i="7" s="1"/>
  <c r="GBX44" i="7"/>
  <c r="GBF45" i="7"/>
  <c r="GBH45" i="7" s="1"/>
  <c r="GBH44" i="7"/>
  <c r="GAP45" i="7"/>
  <c r="GAR45" i="7" s="1"/>
  <c r="GAR44" i="7"/>
  <c r="FZJ45" i="7"/>
  <c r="FZL45" i="7" s="1"/>
  <c r="FZL44" i="7"/>
  <c r="FYT45" i="7"/>
  <c r="FYV45" i="7" s="1"/>
  <c r="FYV44" i="7"/>
  <c r="FYD45" i="7"/>
  <c r="FYF45" i="7" s="1"/>
  <c r="FYF44" i="7"/>
  <c r="FWX45" i="7"/>
  <c r="FWZ45" i="7" s="1"/>
  <c r="FWZ44" i="7"/>
  <c r="FWH45" i="7"/>
  <c r="FWJ45" i="7" s="1"/>
  <c r="FWJ44" i="7"/>
  <c r="FVR45" i="7"/>
  <c r="FVT45" i="7" s="1"/>
  <c r="FVT44" i="7"/>
  <c r="FUL45" i="7"/>
  <c r="FUN45" i="7" s="1"/>
  <c r="FUN44" i="7"/>
  <c r="FTV45" i="7"/>
  <c r="FTX45" i="7" s="1"/>
  <c r="FTX44" i="7"/>
  <c r="FTF45" i="7"/>
  <c r="FTH45" i="7" s="1"/>
  <c r="FTH44" i="7"/>
  <c r="FRZ45" i="7"/>
  <c r="FSB45" i="7" s="1"/>
  <c r="FSB44" i="7"/>
  <c r="FRJ45" i="7"/>
  <c r="FRL45" i="7" s="1"/>
  <c r="FRL44" i="7"/>
  <c r="FQT45" i="7"/>
  <c r="FQV45" i="7" s="1"/>
  <c r="FQV44" i="7"/>
  <c r="FPN45" i="7"/>
  <c r="FPP45" i="7" s="1"/>
  <c r="FPP44" i="7"/>
  <c r="FOX45" i="7"/>
  <c r="FOZ45" i="7" s="1"/>
  <c r="FOZ44" i="7"/>
  <c r="FOH45" i="7"/>
  <c r="FOJ45" i="7" s="1"/>
  <c r="FOJ44" i="7"/>
  <c r="FNB45" i="7"/>
  <c r="FND45" i="7" s="1"/>
  <c r="FND44" i="7"/>
  <c r="FML45" i="7"/>
  <c r="FMN45" i="7" s="1"/>
  <c r="FMN44" i="7"/>
  <c r="FLV45" i="7"/>
  <c r="FLX45" i="7" s="1"/>
  <c r="FLX44" i="7"/>
  <c r="FKP45" i="7"/>
  <c r="FKR45" i="7" s="1"/>
  <c r="FKR44" i="7"/>
  <c r="FJZ45" i="7"/>
  <c r="FKB45" i="7" s="1"/>
  <c r="FKB44" i="7"/>
  <c r="FJJ45" i="7"/>
  <c r="FJL45" i="7" s="1"/>
  <c r="FJL44" i="7"/>
  <c r="FID45" i="7"/>
  <c r="FIF45" i="7" s="1"/>
  <c r="FIF44" i="7"/>
  <c r="FHN45" i="7"/>
  <c r="FHP45" i="7" s="1"/>
  <c r="FHP44" i="7"/>
  <c r="FGX45" i="7"/>
  <c r="FGZ45" i="7" s="1"/>
  <c r="FGZ44" i="7"/>
  <c r="FFR45" i="7"/>
  <c r="FFT45" i="7" s="1"/>
  <c r="FFT44" i="7"/>
  <c r="FFB45" i="7"/>
  <c r="FFD45" i="7" s="1"/>
  <c r="FFD44" i="7"/>
  <c r="FEL45" i="7"/>
  <c r="FEN45" i="7" s="1"/>
  <c r="FEN44" i="7"/>
  <c r="FDF45" i="7"/>
  <c r="FDH45" i="7" s="1"/>
  <c r="FDH44" i="7"/>
  <c r="FCP45" i="7"/>
  <c r="FCR45" i="7" s="1"/>
  <c r="FCR44" i="7"/>
  <c r="FBZ45" i="7"/>
  <c r="FCB45" i="7" s="1"/>
  <c r="FCB44" i="7"/>
  <c r="FAT45" i="7"/>
  <c r="FAV45" i="7" s="1"/>
  <c r="FAV44" i="7"/>
  <c r="FAD45" i="7"/>
  <c r="FAF45" i="7" s="1"/>
  <c r="FAF44" i="7"/>
  <c r="EZN45" i="7"/>
  <c r="EZP45" i="7" s="1"/>
  <c r="EZP44" i="7"/>
  <c r="EYH45" i="7"/>
  <c r="EYJ45" i="7" s="1"/>
  <c r="EYJ44" i="7"/>
  <c r="EXR45" i="7"/>
  <c r="EXT45" i="7" s="1"/>
  <c r="EXT44" i="7"/>
  <c r="EXB45" i="7"/>
  <c r="EXD45" i="7" s="1"/>
  <c r="EXD44" i="7"/>
  <c r="EVV45" i="7"/>
  <c r="EVX45" i="7" s="1"/>
  <c r="EVX44" i="7"/>
  <c r="EVF45" i="7"/>
  <c r="EVH45" i="7" s="1"/>
  <c r="EVH44" i="7"/>
  <c r="EUP45" i="7"/>
  <c r="EUR45" i="7" s="1"/>
  <c r="EUR44" i="7"/>
  <c r="ETJ45" i="7"/>
  <c r="ETL45" i="7" s="1"/>
  <c r="ETL44" i="7"/>
  <c r="EST45" i="7"/>
  <c r="ESV45" i="7" s="1"/>
  <c r="ESV44" i="7"/>
  <c r="ESD45" i="7"/>
  <c r="ESF45" i="7" s="1"/>
  <c r="ESF44" i="7"/>
  <c r="EQX45" i="7"/>
  <c r="EQZ45" i="7" s="1"/>
  <c r="EQZ44" i="7"/>
  <c r="EQH45" i="7"/>
  <c r="EQJ45" i="7" s="1"/>
  <c r="EQJ44" i="7"/>
  <c r="EPR45" i="7"/>
  <c r="EPT45" i="7" s="1"/>
  <c r="EPT44" i="7"/>
  <c r="EOL45" i="7"/>
  <c r="EON45" i="7" s="1"/>
  <c r="EON44" i="7"/>
  <c r="ENV45" i="7"/>
  <c r="ENX45" i="7" s="1"/>
  <c r="ENX44" i="7"/>
  <c r="ENF45" i="7"/>
  <c r="ENH45" i="7" s="1"/>
  <c r="ENH44" i="7"/>
  <c r="ELZ45" i="7"/>
  <c r="EMB45" i="7" s="1"/>
  <c r="EMB44" i="7"/>
  <c r="ELJ45" i="7"/>
  <c r="ELL45" i="7" s="1"/>
  <c r="ELL44" i="7"/>
  <c r="EKT45" i="7"/>
  <c r="EKV45" i="7" s="1"/>
  <c r="EKV44" i="7"/>
  <c r="EJN45" i="7"/>
  <c r="EJP45" i="7" s="1"/>
  <c r="EJP44" i="7"/>
  <c r="EIX45" i="7"/>
  <c r="EIZ45" i="7" s="1"/>
  <c r="EIZ44" i="7"/>
  <c r="EIH45" i="7"/>
  <c r="EIJ45" i="7" s="1"/>
  <c r="EIJ44" i="7"/>
  <c r="EHB45" i="7"/>
  <c r="EHD45" i="7" s="1"/>
  <c r="EHD44" i="7"/>
  <c r="EGL45" i="7"/>
  <c r="EGN45" i="7" s="1"/>
  <c r="EGN44" i="7"/>
  <c r="EFV45" i="7"/>
  <c r="EFX45" i="7" s="1"/>
  <c r="EFX44" i="7"/>
  <c r="EEP45" i="7"/>
  <c r="EER45" i="7" s="1"/>
  <c r="EER44" i="7"/>
  <c r="EDZ45" i="7"/>
  <c r="EEB45" i="7" s="1"/>
  <c r="EEB44" i="7"/>
  <c r="EDJ45" i="7"/>
  <c r="EDL45" i="7" s="1"/>
  <c r="EDL44" i="7"/>
  <c r="ECD45" i="7"/>
  <c r="ECF45" i="7" s="1"/>
  <c r="ECF44" i="7"/>
  <c r="EBN45" i="7"/>
  <c r="EBP45" i="7" s="1"/>
  <c r="EBP44" i="7"/>
  <c r="EAX45" i="7"/>
  <c r="EAZ45" i="7" s="1"/>
  <c r="EAZ44" i="7"/>
  <c r="DZR45" i="7"/>
  <c r="DZT45" i="7" s="1"/>
  <c r="DZT44" i="7"/>
  <c r="DZB45" i="7"/>
  <c r="DZD45" i="7" s="1"/>
  <c r="DZD44" i="7"/>
  <c r="DYL45" i="7"/>
  <c r="DYN45" i="7" s="1"/>
  <c r="DYN44" i="7"/>
  <c r="DXF45" i="7"/>
  <c r="DXH45" i="7" s="1"/>
  <c r="DXH44" i="7"/>
  <c r="DWP45" i="7"/>
  <c r="DWR45" i="7" s="1"/>
  <c r="DWR44" i="7"/>
  <c r="DVZ45" i="7"/>
  <c r="DWB45" i="7" s="1"/>
  <c r="DWB44" i="7"/>
  <c r="DUT45" i="7"/>
  <c r="DUV45" i="7" s="1"/>
  <c r="DUV44" i="7"/>
  <c r="DUD45" i="7"/>
  <c r="DUF45" i="7" s="1"/>
  <c r="DUF44" i="7"/>
  <c r="DTN45" i="7"/>
  <c r="DTP45" i="7" s="1"/>
  <c r="DTP44" i="7"/>
  <c r="DSH45" i="7"/>
  <c r="DSJ45" i="7" s="1"/>
  <c r="DSJ44" i="7"/>
  <c r="DRR45" i="7"/>
  <c r="DRT45" i="7" s="1"/>
  <c r="DRT44" i="7"/>
  <c r="DRB45" i="7"/>
  <c r="DRD45" i="7" s="1"/>
  <c r="DRD44" i="7"/>
  <c r="DPV45" i="7"/>
  <c r="DPX45" i="7" s="1"/>
  <c r="DPX44" i="7"/>
  <c r="DPF45" i="7"/>
  <c r="DPH45" i="7" s="1"/>
  <c r="DPH44" i="7"/>
  <c r="DOP45" i="7"/>
  <c r="DOR45" i="7" s="1"/>
  <c r="DOR44" i="7"/>
  <c r="DNJ45" i="7"/>
  <c r="DNL45" i="7" s="1"/>
  <c r="DNL44" i="7"/>
  <c r="DMT45" i="7"/>
  <c r="DMV45" i="7" s="1"/>
  <c r="DMV44" i="7"/>
  <c r="DMD45" i="7"/>
  <c r="DMF45" i="7" s="1"/>
  <c r="DMF44" i="7"/>
  <c r="DKX45" i="7"/>
  <c r="DKZ45" i="7" s="1"/>
  <c r="DKZ44" i="7"/>
  <c r="DJR45" i="7"/>
  <c r="DJT45" i="7" s="1"/>
  <c r="DJT44" i="7"/>
  <c r="DIL45" i="7"/>
  <c r="DIN45" i="7" s="1"/>
  <c r="DIN44" i="7"/>
  <c r="DFZ45" i="7"/>
  <c r="DGB45" i="7" s="1"/>
  <c r="DGB44" i="7"/>
  <c r="DET45" i="7"/>
  <c r="DEV45" i="7" s="1"/>
  <c r="DEV44" i="7"/>
  <c r="DDN45" i="7"/>
  <c r="DDP45" i="7" s="1"/>
  <c r="DDP44" i="7"/>
  <c r="DBB45" i="7"/>
  <c r="DBD45" i="7" s="1"/>
  <c r="DBD44" i="7"/>
  <c r="CZV45" i="7"/>
  <c r="CZX45" i="7" s="1"/>
  <c r="CZX44" i="7"/>
  <c r="CYP45" i="7"/>
  <c r="CYR45" i="7" s="1"/>
  <c r="CYR44" i="7"/>
  <c r="CWD45" i="7"/>
  <c r="CWF45" i="7" s="1"/>
  <c r="CWF44" i="7"/>
  <c r="CUX45" i="7"/>
  <c r="CUZ45" i="7" s="1"/>
  <c r="CUZ44" i="7"/>
  <c r="CTR45" i="7"/>
  <c r="CTT45" i="7" s="1"/>
  <c r="CTT44" i="7"/>
  <c r="CRF45" i="7"/>
  <c r="CRH45" i="7" s="1"/>
  <c r="CRH44" i="7"/>
  <c r="CPZ45" i="7"/>
  <c r="CQB45" i="7" s="1"/>
  <c r="CQB44" i="7"/>
  <c r="COT45" i="7"/>
  <c r="COV45" i="7" s="1"/>
  <c r="COV44" i="7"/>
  <c r="CMH45" i="7"/>
  <c r="CMJ45" i="7" s="1"/>
  <c r="CMJ44" i="7"/>
  <c r="CLB45" i="7"/>
  <c r="CLD45" i="7" s="1"/>
  <c r="CLD44" i="7"/>
  <c r="CJV45" i="7"/>
  <c r="CJX45" i="7" s="1"/>
  <c r="CJX44" i="7"/>
  <c r="CHJ45" i="7"/>
  <c r="CHL45" i="7" s="1"/>
  <c r="CHL44" i="7"/>
  <c r="CGD45" i="7"/>
  <c r="CGF45" i="7" s="1"/>
  <c r="CGF44" i="7"/>
  <c r="CEX45" i="7"/>
  <c r="CEZ45" i="7" s="1"/>
  <c r="CEZ44" i="7"/>
  <c r="CCL45" i="7"/>
  <c r="CCN45" i="7" s="1"/>
  <c r="CCN44" i="7"/>
  <c r="CBF45" i="7"/>
  <c r="CBH45" i="7" s="1"/>
  <c r="CBH44" i="7"/>
  <c r="BZZ45" i="7"/>
  <c r="CAB45" i="7" s="1"/>
  <c r="CAB44" i="7"/>
  <c r="HMV44" i="7"/>
  <c r="HHX44" i="7"/>
  <c r="HCZ44" i="7"/>
  <c r="GUJ44" i="7"/>
  <c r="GKN44" i="7"/>
  <c r="GEZ44" i="7"/>
  <c r="GAB44" i="7"/>
  <c r="FVD44" i="7"/>
  <c r="FQF44" i="7"/>
  <c r="FLH44" i="7"/>
  <c r="FGJ44" i="7"/>
  <c r="FBL44" i="7"/>
  <c r="EWN44" i="7"/>
  <c r="ERP44" i="7"/>
  <c r="EMR44" i="7"/>
  <c r="EHT44" i="7"/>
  <c r="ECV44" i="7"/>
  <c r="DXX44" i="7"/>
  <c r="DSZ44" i="7"/>
  <c r="DOB44" i="7"/>
  <c r="DHH44" i="7"/>
  <c r="CXL44" i="7"/>
  <c r="CNP44" i="7"/>
  <c r="CDT44" i="7"/>
  <c r="BKR44" i="7"/>
  <c r="NHX43" i="7"/>
  <c r="MYB43" i="7"/>
  <c r="MOF43" i="7"/>
  <c r="MEJ43" i="7"/>
  <c r="LVJ44" i="7"/>
  <c r="LPH43" i="7"/>
  <c r="LJB44" i="7"/>
  <c r="LHX43" i="7"/>
  <c r="LBR44" i="7"/>
  <c r="KVP43" i="7"/>
  <c r="KPJ44" i="7"/>
  <c r="KOF43" i="7"/>
  <c r="KHZ44" i="7"/>
  <c r="KBX43" i="7"/>
  <c r="JVR44" i="7"/>
  <c r="JUN43" i="7"/>
  <c r="JOH44" i="7"/>
  <c r="JIF43" i="7"/>
  <c r="JBZ44" i="7"/>
  <c r="JAV43" i="7"/>
  <c r="ITJ44" i="7"/>
  <c r="ITJ45" i="7" s="1"/>
  <c r="ITL45" i="7" s="1"/>
  <c r="ISF43" i="7"/>
  <c r="IEP44" i="7"/>
  <c r="IEP45" i="7" s="1"/>
  <c r="IER45" i="7" s="1"/>
  <c r="HTP43" i="7"/>
  <c r="BOH44" i="7"/>
  <c r="BOH45" i="7" s="1"/>
  <c r="BOJ45" i="7" s="1"/>
  <c r="BND43" i="7"/>
  <c r="AZN44" i="7"/>
  <c r="AZN45" i="7" s="1"/>
  <c r="AZP45" i="7" s="1"/>
  <c r="AON43" i="7"/>
  <c r="AAX44" i="7"/>
  <c r="AAZ44" i="7" s="1"/>
  <c r="ZT43" i="7"/>
  <c r="MD44" i="7"/>
  <c r="MD45" i="7" s="1"/>
  <c r="MF45" i="7" s="1"/>
  <c r="BTH44" i="7"/>
  <c r="DKH45" i="7"/>
  <c r="DKJ45" i="7" s="1"/>
  <c r="DKJ44" i="7"/>
  <c r="DJB45" i="7"/>
  <c r="DJD45" i="7" s="1"/>
  <c r="DJD44" i="7"/>
  <c r="DHV45" i="7"/>
  <c r="DHX45" i="7" s="1"/>
  <c r="DHX44" i="7"/>
  <c r="DGP45" i="7"/>
  <c r="DGR45" i="7" s="1"/>
  <c r="DGR44" i="7"/>
  <c r="DFJ45" i="7"/>
  <c r="DFL45" i="7" s="1"/>
  <c r="DFL44" i="7"/>
  <c r="DED45" i="7"/>
  <c r="DEF45" i="7" s="1"/>
  <c r="DEF44" i="7"/>
  <c r="DCX45" i="7"/>
  <c r="DCZ45" i="7" s="1"/>
  <c r="DCZ44" i="7"/>
  <c r="DBR45" i="7"/>
  <c r="DBT45" i="7" s="1"/>
  <c r="DBT44" i="7"/>
  <c r="DAL45" i="7"/>
  <c r="DAN45" i="7" s="1"/>
  <c r="DAN44" i="7"/>
  <c r="CZF45" i="7"/>
  <c r="CZH45" i="7" s="1"/>
  <c r="CZH44" i="7"/>
  <c r="CXZ45" i="7"/>
  <c r="CYB45" i="7" s="1"/>
  <c r="CYB44" i="7"/>
  <c r="CWT45" i="7"/>
  <c r="CWV45" i="7" s="1"/>
  <c r="CWV44" i="7"/>
  <c r="CVN45" i="7"/>
  <c r="CVP45" i="7" s="1"/>
  <c r="CVP44" i="7"/>
  <c r="CUH45" i="7"/>
  <c r="CUJ45" i="7" s="1"/>
  <c r="CUJ44" i="7"/>
  <c r="CTB45" i="7"/>
  <c r="CTD45" i="7" s="1"/>
  <c r="CTD44" i="7"/>
  <c r="CRV45" i="7"/>
  <c r="CRX45" i="7" s="1"/>
  <c r="CRX44" i="7"/>
  <c r="CQP45" i="7"/>
  <c r="CQR45" i="7" s="1"/>
  <c r="CQR44" i="7"/>
  <c r="CPJ45" i="7"/>
  <c r="CPL45" i="7" s="1"/>
  <c r="CPL44" i="7"/>
  <c r="COD45" i="7"/>
  <c r="COF45" i="7" s="1"/>
  <c r="COF44" i="7"/>
  <c r="CMX45" i="7"/>
  <c r="CMZ45" i="7" s="1"/>
  <c r="CMZ44" i="7"/>
  <c r="CLR45" i="7"/>
  <c r="CLT45" i="7" s="1"/>
  <c r="CLT44" i="7"/>
  <c r="CKL45" i="7"/>
  <c r="CKN45" i="7" s="1"/>
  <c r="CKN44" i="7"/>
  <c r="CJF45" i="7"/>
  <c r="CJH45" i="7" s="1"/>
  <c r="CJH44" i="7"/>
  <c r="CHZ45" i="7"/>
  <c r="CIB45" i="7" s="1"/>
  <c r="CIB44" i="7"/>
  <c r="CGT45" i="7"/>
  <c r="CGV45" i="7" s="1"/>
  <c r="CGV44" i="7"/>
  <c r="CFN45" i="7"/>
  <c r="CFP45" i="7" s="1"/>
  <c r="CFP44" i="7"/>
  <c r="CEH45" i="7"/>
  <c r="CEJ45" i="7" s="1"/>
  <c r="CEJ44" i="7"/>
  <c r="CDB45" i="7"/>
  <c r="CDD45" i="7" s="1"/>
  <c r="CDD44" i="7"/>
  <c r="CBV45" i="7"/>
  <c r="CBX45" i="7" s="1"/>
  <c r="CBX44" i="7"/>
  <c r="CAP45" i="7"/>
  <c r="CAR45" i="7" s="1"/>
  <c r="CAR44" i="7"/>
  <c r="BZJ45" i="7"/>
  <c r="BZL45" i="7" s="1"/>
  <c r="BZL44" i="7"/>
  <c r="PGX44" i="7"/>
  <c r="PGZ43" i="7"/>
  <c r="PEL44" i="7"/>
  <c r="PEN43" i="7"/>
  <c r="PBZ44" i="7"/>
  <c r="PCB43" i="7"/>
  <c r="OZN44" i="7"/>
  <c r="OZP43" i="7"/>
  <c r="OXB44" i="7"/>
  <c r="OXD43" i="7"/>
  <c r="OUP44" i="7"/>
  <c r="OUR43" i="7"/>
  <c r="OSD44" i="7"/>
  <c r="OSF43" i="7"/>
  <c r="OPR44" i="7"/>
  <c r="OPT43" i="7"/>
  <c r="ONF44" i="7"/>
  <c r="ONH43" i="7"/>
  <c r="OKT44" i="7"/>
  <c r="OKV43" i="7"/>
  <c r="OIH44" i="7"/>
  <c r="OIJ43" i="7"/>
  <c r="OFV44" i="7"/>
  <c r="OFX43" i="7"/>
  <c r="ODJ44" i="7"/>
  <c r="ODL43" i="7"/>
  <c r="OAX44" i="7"/>
  <c r="OAZ43" i="7"/>
  <c r="NYL44" i="7"/>
  <c r="NYN43" i="7"/>
  <c r="NVZ44" i="7"/>
  <c r="NWB43" i="7"/>
  <c r="NTN44" i="7"/>
  <c r="NTP43" i="7"/>
  <c r="NRB44" i="7"/>
  <c r="NRD43" i="7"/>
  <c r="NOP44" i="7"/>
  <c r="NOR43" i="7"/>
  <c r="NMD44" i="7"/>
  <c r="NMF43" i="7"/>
  <c r="LNL43" i="7"/>
  <c r="LNJ44" i="7"/>
  <c r="LNJ45" i="7" s="1"/>
  <c r="LNL45" i="7" s="1"/>
  <c r="LDP43" i="7"/>
  <c r="LDN44" i="7"/>
  <c r="LDN45" i="7" s="1"/>
  <c r="LDP45" i="7" s="1"/>
  <c r="KTT43" i="7"/>
  <c r="KTR44" i="7"/>
  <c r="KTR45" i="7" s="1"/>
  <c r="KTT45" i="7" s="1"/>
  <c r="KJX43" i="7"/>
  <c r="KJV44" i="7"/>
  <c r="KJX44" i="7" s="1"/>
  <c r="KAB43" i="7"/>
  <c r="JZZ44" i="7"/>
  <c r="JZZ45" i="7" s="1"/>
  <c r="KAB45" i="7" s="1"/>
  <c r="JQF43" i="7"/>
  <c r="JQD44" i="7"/>
  <c r="JQF44" i="7" s="1"/>
  <c r="JGJ43" i="7"/>
  <c r="JGH44" i="7"/>
  <c r="JGH45" i="7" s="1"/>
  <c r="JGJ45" i="7" s="1"/>
  <c r="IIX44" i="7"/>
  <c r="IIZ43" i="7"/>
  <c r="BXN44" i="7"/>
  <c r="BXP43" i="7"/>
  <c r="BTV45" i="7"/>
  <c r="BTX45" i="7" s="1"/>
  <c r="BTX44" i="7"/>
  <c r="BSP45" i="7"/>
  <c r="BSR45" i="7" s="1"/>
  <c r="BSR44" i="7"/>
  <c r="BOX45" i="7"/>
  <c r="BOZ45" i="7" s="1"/>
  <c r="BOZ44" i="7"/>
  <c r="BML45" i="7"/>
  <c r="BMN45" i="7" s="1"/>
  <c r="BMN44" i="7"/>
  <c r="BJZ45" i="7"/>
  <c r="BKB45" i="7" s="1"/>
  <c r="BKB44" i="7"/>
  <c r="BFB45" i="7"/>
  <c r="BFD45" i="7" s="1"/>
  <c r="BFD44" i="7"/>
  <c r="BDV44" i="7"/>
  <c r="BDX43" i="7"/>
  <c r="BCP45" i="7"/>
  <c r="BCR45" i="7" s="1"/>
  <c r="BCR44" i="7"/>
  <c r="AYX45" i="7"/>
  <c r="AYZ45" i="7" s="1"/>
  <c r="AYZ44" i="7"/>
  <c r="AVF45" i="7"/>
  <c r="AVH45" i="7" s="1"/>
  <c r="AVH44" i="7"/>
  <c r="AST45" i="7"/>
  <c r="ASV45" i="7" s="1"/>
  <c r="ASV44" i="7"/>
  <c r="APB45" i="7"/>
  <c r="APD45" i="7" s="1"/>
  <c r="APD44" i="7"/>
  <c r="ALJ45" i="7"/>
  <c r="ALL45" i="7" s="1"/>
  <c r="ALL44" i="7"/>
  <c r="AKD44" i="7"/>
  <c r="AKF43" i="7"/>
  <c r="AIX45" i="7"/>
  <c r="AIZ45" i="7" s="1"/>
  <c r="AIZ44" i="7"/>
  <c r="AFF45" i="7"/>
  <c r="AFH45" i="7" s="1"/>
  <c r="AFH44" i="7"/>
  <c r="ABN45" i="7"/>
  <c r="ABP45" i="7" s="1"/>
  <c r="ABP44" i="7"/>
  <c r="ZB45" i="7"/>
  <c r="ZD45" i="7" s="1"/>
  <c r="ZD44" i="7"/>
  <c r="VJ45" i="7"/>
  <c r="VL45" i="7" s="1"/>
  <c r="VL44" i="7"/>
  <c r="RR45" i="7"/>
  <c r="RT45" i="7" s="1"/>
  <c r="RT44" i="7"/>
  <c r="QL44" i="7"/>
  <c r="QN43" i="7"/>
  <c r="PF45" i="7"/>
  <c r="PH45" i="7" s="1"/>
  <c r="PH44" i="7"/>
  <c r="LN45" i="7"/>
  <c r="LP45" i="7" s="1"/>
  <c r="LP44" i="7"/>
  <c r="HV45" i="7"/>
  <c r="HX45" i="7" s="1"/>
  <c r="HX44" i="7"/>
  <c r="AUP45" i="7"/>
  <c r="AUR45" i="7" s="1"/>
  <c r="AUR44" i="7"/>
  <c r="AAX45" i="7"/>
  <c r="AAZ45" i="7" s="1"/>
  <c r="F45" i="7"/>
  <c r="H45" i="7" s="1"/>
  <c r="H44" i="7"/>
  <c r="PHN44" i="7"/>
  <c r="PHP43" i="7"/>
  <c r="PGH44" i="7"/>
  <c r="PGJ43" i="7"/>
  <c r="PFB44" i="7"/>
  <c r="PFD43" i="7"/>
  <c r="PDV44" i="7"/>
  <c r="PDX43" i="7"/>
  <c r="PCP44" i="7"/>
  <c r="PCR43" i="7"/>
  <c r="PBJ44" i="7"/>
  <c r="PBL43" i="7"/>
  <c r="PAD44" i="7"/>
  <c r="PAF43" i="7"/>
  <c r="OYX44" i="7"/>
  <c r="OYZ43" i="7"/>
  <c r="OXR44" i="7"/>
  <c r="OXT43" i="7"/>
  <c r="OWL44" i="7"/>
  <c r="OWN43" i="7"/>
  <c r="OVF44" i="7"/>
  <c r="OVH43" i="7"/>
  <c r="OTZ44" i="7"/>
  <c r="OUB43" i="7"/>
  <c r="OST44" i="7"/>
  <c r="OSV43" i="7"/>
  <c r="ORN44" i="7"/>
  <c r="ORP43" i="7"/>
  <c r="OQH44" i="7"/>
  <c r="OQJ43" i="7"/>
  <c r="OPB44" i="7"/>
  <c r="OPD43" i="7"/>
  <c r="ONV44" i="7"/>
  <c r="ONX43" i="7"/>
  <c r="OMP44" i="7"/>
  <c r="OMR43" i="7"/>
  <c r="OLJ44" i="7"/>
  <c r="OLL43" i="7"/>
  <c r="OKD44" i="7"/>
  <c r="OKF43" i="7"/>
  <c r="OIX44" i="7"/>
  <c r="OIZ43" i="7"/>
  <c r="OHR44" i="7"/>
  <c r="OHT43" i="7"/>
  <c r="OGL44" i="7"/>
  <c r="OGN43" i="7"/>
  <c r="OFF44" i="7"/>
  <c r="OFH43" i="7"/>
  <c r="ODZ44" i="7"/>
  <c r="OEB43" i="7"/>
  <c r="OCT44" i="7"/>
  <c r="OCV43" i="7"/>
  <c r="OBN44" i="7"/>
  <c r="OBP43" i="7"/>
  <c r="OAH44" i="7"/>
  <c r="OAJ43" i="7"/>
  <c r="NZB44" i="7"/>
  <c r="NZD43" i="7"/>
  <c r="NXV44" i="7"/>
  <c r="NXX43" i="7"/>
  <c r="NWP44" i="7"/>
  <c r="NWR43" i="7"/>
  <c r="NVJ44" i="7"/>
  <c r="NVL43" i="7"/>
  <c r="NUD44" i="7"/>
  <c r="NUF43" i="7"/>
  <c r="NSX44" i="7"/>
  <c r="NSZ43" i="7"/>
  <c r="NRR44" i="7"/>
  <c r="NRT43" i="7"/>
  <c r="NQL44" i="7"/>
  <c r="NQN43" i="7"/>
  <c r="NPF44" i="7"/>
  <c r="NPH43" i="7"/>
  <c r="NNZ44" i="7"/>
  <c r="NOB43" i="7"/>
  <c r="NMT44" i="7"/>
  <c r="NMV43" i="7"/>
  <c r="NLN44" i="7"/>
  <c r="NLP43" i="7"/>
  <c r="NJB44" i="7"/>
  <c r="NJD43" i="7"/>
  <c r="NGP44" i="7"/>
  <c r="NGR43" i="7"/>
  <c r="NED44" i="7"/>
  <c r="NEF43" i="7"/>
  <c r="NBR44" i="7"/>
  <c r="NBT43" i="7"/>
  <c r="MZF44" i="7"/>
  <c r="MZH43" i="7"/>
  <c r="MWT44" i="7"/>
  <c r="MWV43" i="7"/>
  <c r="MUH44" i="7"/>
  <c r="MUJ43" i="7"/>
  <c r="MRV44" i="7"/>
  <c r="MRX43" i="7"/>
  <c r="MPJ44" i="7"/>
  <c r="MPL43" i="7"/>
  <c r="MMX44" i="7"/>
  <c r="MMZ43" i="7"/>
  <c r="MKL44" i="7"/>
  <c r="MKN43" i="7"/>
  <c r="MHZ44" i="7"/>
  <c r="MIB43" i="7"/>
  <c r="MFN44" i="7"/>
  <c r="MFP43" i="7"/>
  <c r="MDB44" i="7"/>
  <c r="MDD43" i="7"/>
  <c r="MAP44" i="7"/>
  <c r="MAR43" i="7"/>
  <c r="LYD44" i="7"/>
  <c r="LYF43" i="7"/>
  <c r="IXD43" i="7"/>
  <c r="IXB44" i="7"/>
  <c r="IXB45" i="7" s="1"/>
  <c r="IXD45" i="7" s="1"/>
  <c r="IUR43" i="7"/>
  <c r="IUP44" i="7"/>
  <c r="IUP45" i="7" s="1"/>
  <c r="IUR45" i="7" s="1"/>
  <c r="IQX44" i="7"/>
  <c r="IQZ43" i="7"/>
  <c r="IOL44" i="7"/>
  <c r="ION43" i="7"/>
  <c r="ILZ44" i="7"/>
  <c r="IMB43" i="7"/>
  <c r="IJN44" i="7"/>
  <c r="IJP43" i="7"/>
  <c r="IIJ43" i="7"/>
  <c r="IIH44" i="7"/>
  <c r="IIH45" i="7" s="1"/>
  <c r="IIJ45" i="7" s="1"/>
  <c r="IFX43" i="7"/>
  <c r="IFV44" i="7"/>
  <c r="IFV45" i="7" s="1"/>
  <c r="IFX45" i="7" s="1"/>
  <c r="IDL43" i="7"/>
  <c r="IDJ44" i="7"/>
  <c r="IDJ45" i="7" s="1"/>
  <c r="IDL45" i="7" s="1"/>
  <c r="IAZ43" i="7"/>
  <c r="IAX44" i="7"/>
  <c r="IAX45" i="7" s="1"/>
  <c r="IAZ45" i="7" s="1"/>
  <c r="HXF44" i="7"/>
  <c r="HXH43" i="7"/>
  <c r="HUT44" i="7"/>
  <c r="HUV43" i="7"/>
  <c r="HSH44" i="7"/>
  <c r="HSJ43" i="7"/>
  <c r="BYD44" i="7"/>
  <c r="BYF43" i="7"/>
  <c r="BWZ43" i="7"/>
  <c r="BWX44" i="7"/>
  <c r="BWX45" i="7" s="1"/>
  <c r="BWZ45" i="7" s="1"/>
  <c r="BUN43" i="7"/>
  <c r="BUL44" i="7"/>
  <c r="BSB43" i="7"/>
  <c r="BRZ44" i="7"/>
  <c r="BPP43" i="7"/>
  <c r="BPN44" i="7"/>
  <c r="BLV44" i="7"/>
  <c r="BLV45" i="7" s="1"/>
  <c r="BLX45" i="7" s="1"/>
  <c r="BLX43" i="7"/>
  <c r="BJJ44" i="7"/>
  <c r="BJL43" i="7"/>
  <c r="BGX44" i="7"/>
  <c r="BGZ43" i="7"/>
  <c r="BEL44" i="7"/>
  <c r="BEN43" i="7"/>
  <c r="BDH43" i="7"/>
  <c r="BDF44" i="7"/>
  <c r="BDF45" i="7" s="1"/>
  <c r="BDH45" i="7" s="1"/>
  <c r="BAV43" i="7"/>
  <c r="BAT44" i="7"/>
  <c r="AYJ43" i="7"/>
  <c r="AYH44" i="7"/>
  <c r="AVX43" i="7"/>
  <c r="AVV44" i="7"/>
  <c r="ASD44" i="7"/>
  <c r="ASF43" i="7"/>
  <c r="APR44" i="7"/>
  <c r="APT43" i="7"/>
  <c r="ANF44" i="7"/>
  <c r="ANH43" i="7"/>
  <c r="ALZ45" i="7"/>
  <c r="AMB45" i="7" s="1"/>
  <c r="AMB44" i="7"/>
  <c r="AKT44" i="7"/>
  <c r="AKV43" i="7"/>
  <c r="AJP43" i="7"/>
  <c r="AJN44" i="7"/>
  <c r="AJN45" i="7" s="1"/>
  <c r="AJP45" i="7" s="1"/>
  <c r="AHD43" i="7"/>
  <c r="AHB44" i="7"/>
  <c r="AER43" i="7"/>
  <c r="AEP44" i="7"/>
  <c r="ACF43" i="7"/>
  <c r="ACD44" i="7"/>
  <c r="YL44" i="7"/>
  <c r="YL45" i="7" s="1"/>
  <c r="YN45" i="7" s="1"/>
  <c r="YN43" i="7"/>
  <c r="VZ44" i="7"/>
  <c r="WB43" i="7"/>
  <c r="TN44" i="7"/>
  <c r="TP43" i="7"/>
  <c r="SH45" i="7"/>
  <c r="SJ45" i="7" s="1"/>
  <c r="SJ44" i="7"/>
  <c r="RB44" i="7"/>
  <c r="RD43" i="7"/>
  <c r="PX43" i="7"/>
  <c r="PV44" i="7"/>
  <c r="PV45" i="7" s="1"/>
  <c r="PX45" i="7" s="1"/>
  <c r="NL43" i="7"/>
  <c r="NJ44" i="7"/>
  <c r="KZ43" i="7"/>
  <c r="KX44" i="7"/>
  <c r="IN43" i="7"/>
  <c r="IL44" i="7"/>
  <c r="NKJ44" i="7"/>
  <c r="NHX44" i="7"/>
  <c r="NFL44" i="7"/>
  <c r="NCZ44" i="7"/>
  <c r="NCZ35" i="7" s="1"/>
  <c r="NAN44" i="7"/>
  <c r="MYB44" i="7"/>
  <c r="MVP44" i="7"/>
  <c r="MTD44" i="7"/>
  <c r="MTD35" i="7" s="1"/>
  <c r="MQR44" i="7"/>
  <c r="MOF44" i="7"/>
  <c r="MLT44" i="7"/>
  <c r="MJH44" i="7"/>
  <c r="MGV44" i="7"/>
  <c r="MEJ44" i="7"/>
  <c r="MBX44" i="7"/>
  <c r="LZL44" i="7"/>
  <c r="LZL35" i="7" s="1"/>
  <c r="LWZ44" i="7"/>
  <c r="BFT44" i="7"/>
  <c r="AQZ44" i="7"/>
  <c r="AON44" i="7"/>
  <c r="AFX44" i="7"/>
  <c r="XH44" i="7"/>
  <c r="NKJ43" i="7"/>
  <c r="NFL43" i="7"/>
  <c r="NAN43" i="7"/>
  <c r="MVP43" i="7"/>
  <c r="MQR43" i="7"/>
  <c r="MLT43" i="7"/>
  <c r="MGV43" i="7"/>
  <c r="MBX43" i="7"/>
  <c r="LWZ43" i="7"/>
  <c r="LUD44" i="7"/>
  <c r="LUD45" i="7" s="1"/>
  <c r="LUF45" i="7" s="1"/>
  <c r="LQN43" i="7"/>
  <c r="LOB43" i="7"/>
  <c r="LMT44" i="7"/>
  <c r="LMV44" i="7" s="1"/>
  <c r="LKH44" i="7"/>
  <c r="LKH45" i="7" s="1"/>
  <c r="LKJ45" i="7" s="1"/>
  <c r="LGR43" i="7"/>
  <c r="LEF43" i="7"/>
  <c r="LCX44" i="7"/>
  <c r="LCZ44" i="7" s="1"/>
  <c r="LAL44" i="7"/>
  <c r="LAL45" i="7" s="1"/>
  <c r="LAN45" i="7" s="1"/>
  <c r="KWV43" i="7"/>
  <c r="KUJ43" i="7"/>
  <c r="KTB44" i="7"/>
  <c r="KTD44" i="7" s="1"/>
  <c r="KQP44" i="7"/>
  <c r="KMZ43" i="7"/>
  <c r="KKN43" i="7"/>
  <c r="KJF44" i="7"/>
  <c r="KJH44" i="7" s="1"/>
  <c r="KGT44" i="7"/>
  <c r="KGT45" i="7" s="1"/>
  <c r="KGV45" i="7" s="1"/>
  <c r="KDD43" i="7"/>
  <c r="KAR43" i="7"/>
  <c r="JZJ44" i="7"/>
  <c r="JZL44" i="7" s="1"/>
  <c r="JWX44" i="7"/>
  <c r="JTH43" i="7"/>
  <c r="JQV43" i="7"/>
  <c r="JPN44" i="7"/>
  <c r="JPP44" i="7" s="1"/>
  <c r="JNB44" i="7"/>
  <c r="JNB45" i="7" s="1"/>
  <c r="JND45" i="7" s="1"/>
  <c r="JJL43" i="7"/>
  <c r="JGZ43" i="7"/>
  <c r="JFR44" i="7"/>
  <c r="JFT44" i="7" s="1"/>
  <c r="JDF44" i="7"/>
  <c r="IZP43" i="7"/>
  <c r="IVV44" i="7"/>
  <c r="IVV45" i="7" s="1"/>
  <c r="IVX45" i="7" s="1"/>
  <c r="IPT43" i="7"/>
  <c r="IKV43" i="7"/>
  <c r="IHB44" i="7"/>
  <c r="IHB45" i="7" s="1"/>
  <c r="IHD45" i="7" s="1"/>
  <c r="ICD44" i="7"/>
  <c r="HWB43" i="7"/>
  <c r="HRD43" i="7"/>
  <c r="BVR44" i="7"/>
  <c r="BVR45" i="7" s="1"/>
  <c r="BVT45" i="7" s="1"/>
  <c r="BQT44" i="7"/>
  <c r="BKR43" i="7"/>
  <c r="BKR35" i="7" s="1"/>
  <c r="BFT43" i="7"/>
  <c r="BBZ44" i="7"/>
  <c r="AXB44" i="7"/>
  <c r="AQZ43" i="7"/>
  <c r="AMB43" i="7"/>
  <c r="AIH44" i="7"/>
  <c r="AIH45" i="7" s="1"/>
  <c r="AIJ45" i="7" s="1"/>
  <c r="ADJ44" i="7"/>
  <c r="XH43" i="7"/>
  <c r="SJ43" i="7"/>
  <c r="OP44" i="7"/>
  <c r="JR44" i="7"/>
  <c r="NKX44" i="7"/>
  <c r="NKZ43" i="7"/>
  <c r="NJR44" i="7"/>
  <c r="NJT43" i="7"/>
  <c r="NIL44" i="7"/>
  <c r="NIN43" i="7"/>
  <c r="NHF44" i="7"/>
  <c r="NHH43" i="7"/>
  <c r="NFZ44" i="7"/>
  <c r="NGB43" i="7"/>
  <c r="NET44" i="7"/>
  <c r="NEV43" i="7"/>
  <c r="NDN44" i="7"/>
  <c r="NDP43" i="7"/>
  <c r="NCH44" i="7"/>
  <c r="NCJ43" i="7"/>
  <c r="NBB44" i="7"/>
  <c r="NBD43" i="7"/>
  <c r="MZV44" i="7"/>
  <c r="MZX43" i="7"/>
  <c r="MYP44" i="7"/>
  <c r="MYR43" i="7"/>
  <c r="MXJ44" i="7"/>
  <c r="MXL43" i="7"/>
  <c r="MWD44" i="7"/>
  <c r="MWF43" i="7"/>
  <c r="MUX44" i="7"/>
  <c r="MUZ43" i="7"/>
  <c r="MTR44" i="7"/>
  <c r="MTT43" i="7"/>
  <c r="MSL44" i="7"/>
  <c r="MSN43" i="7"/>
  <c r="MRF44" i="7"/>
  <c r="MRH43" i="7"/>
  <c r="MPZ44" i="7"/>
  <c r="MQB43" i="7"/>
  <c r="MOT44" i="7"/>
  <c r="MOV43" i="7"/>
  <c r="MNN44" i="7"/>
  <c r="MNP43" i="7"/>
  <c r="MMH44" i="7"/>
  <c r="MMJ43" i="7"/>
  <c r="MLB44" i="7"/>
  <c r="MLD43" i="7"/>
  <c r="MJV44" i="7"/>
  <c r="MJX43" i="7"/>
  <c r="MIP44" i="7"/>
  <c r="MIR43" i="7"/>
  <c r="MHJ44" i="7"/>
  <c r="MHL43" i="7"/>
  <c r="MGD44" i="7"/>
  <c r="MGF43" i="7"/>
  <c r="MEX44" i="7"/>
  <c r="MEZ43" i="7"/>
  <c r="MDR44" i="7"/>
  <c r="MDT43" i="7"/>
  <c r="MCL44" i="7"/>
  <c r="MCN43" i="7"/>
  <c r="MBF44" i="7"/>
  <c r="MBH43" i="7"/>
  <c r="LZZ44" i="7"/>
  <c r="MAB43" i="7"/>
  <c r="LYT44" i="7"/>
  <c r="LYV43" i="7"/>
  <c r="LXN44" i="7"/>
  <c r="LXP43" i="7"/>
  <c r="LWH44" i="7"/>
  <c r="LWJ43" i="7"/>
  <c r="LTP43" i="7"/>
  <c r="LTN44" i="7"/>
  <c r="LRD43" i="7"/>
  <c r="LRB44" i="7"/>
  <c r="LRB45" i="7" s="1"/>
  <c r="LRD45" i="7" s="1"/>
  <c r="LOR43" i="7"/>
  <c r="LOP44" i="7"/>
  <c r="LOP45" i="7" s="1"/>
  <c r="LOR45" i="7" s="1"/>
  <c r="LMF43" i="7"/>
  <c r="LMD44" i="7"/>
  <c r="LMD45" i="7" s="1"/>
  <c r="LMF45" i="7" s="1"/>
  <c r="LJT43" i="7"/>
  <c r="LJR44" i="7"/>
  <c r="LHH43" i="7"/>
  <c r="LHF44" i="7"/>
  <c r="LHF45" i="7" s="1"/>
  <c r="LHH45" i="7" s="1"/>
  <c r="LEV43" i="7"/>
  <c r="LET44" i="7"/>
  <c r="LET45" i="7" s="1"/>
  <c r="LEV45" i="7" s="1"/>
  <c r="LCJ43" i="7"/>
  <c r="LCH44" i="7"/>
  <c r="LCH45" i="7" s="1"/>
  <c r="LCJ45" i="7" s="1"/>
  <c r="KZX43" i="7"/>
  <c r="KZV44" i="7"/>
  <c r="KXL43" i="7"/>
  <c r="KXJ44" i="7"/>
  <c r="KXJ45" i="7" s="1"/>
  <c r="KXL45" i="7" s="1"/>
  <c r="KUZ43" i="7"/>
  <c r="KUX44" i="7"/>
  <c r="KUX45" i="7" s="1"/>
  <c r="KUZ45" i="7" s="1"/>
  <c r="KSN43" i="7"/>
  <c r="KSL44" i="7"/>
  <c r="KSL45" i="7" s="1"/>
  <c r="KSN45" i="7" s="1"/>
  <c r="KQB43" i="7"/>
  <c r="KPZ44" i="7"/>
  <c r="KPZ45" i="7" s="1"/>
  <c r="KQB45" i="7" s="1"/>
  <c r="KNP43" i="7"/>
  <c r="KNN44" i="7"/>
  <c r="KLD43" i="7"/>
  <c r="KLB44" i="7"/>
  <c r="KIR43" i="7"/>
  <c r="KIP44" i="7"/>
  <c r="KGF43" i="7"/>
  <c r="KGD44" i="7"/>
  <c r="KDT43" i="7"/>
  <c r="KDR44" i="7"/>
  <c r="KDR45" i="7" s="1"/>
  <c r="KDT45" i="7" s="1"/>
  <c r="KBH43" i="7"/>
  <c r="KBF44" i="7"/>
  <c r="KBF45" i="7" s="1"/>
  <c r="KBH45" i="7" s="1"/>
  <c r="JYV43" i="7"/>
  <c r="JYT44" i="7"/>
  <c r="JYT45" i="7" s="1"/>
  <c r="JYV45" i="7" s="1"/>
  <c r="JWJ43" i="7"/>
  <c r="JWH44" i="7"/>
  <c r="JWH45" i="7" s="1"/>
  <c r="JWJ45" i="7" s="1"/>
  <c r="JTX43" i="7"/>
  <c r="JTV44" i="7"/>
  <c r="JRL43" i="7"/>
  <c r="JRJ44" i="7"/>
  <c r="JOZ43" i="7"/>
  <c r="JOX44" i="7"/>
  <c r="JMN43" i="7"/>
  <c r="JML44" i="7"/>
  <c r="JKB43" i="7"/>
  <c r="JJZ44" i="7"/>
  <c r="JJZ45" i="7" s="1"/>
  <c r="JKB45" i="7" s="1"/>
  <c r="JHP43" i="7"/>
  <c r="JHN44" i="7"/>
  <c r="JHN45" i="7" s="1"/>
  <c r="JHP45" i="7" s="1"/>
  <c r="JFD43" i="7"/>
  <c r="JFB44" i="7"/>
  <c r="JFB45" i="7" s="1"/>
  <c r="JFD45" i="7" s="1"/>
  <c r="JCR43" i="7"/>
  <c r="JCP44" i="7"/>
  <c r="JCP45" i="7" s="1"/>
  <c r="JCR45" i="7" s="1"/>
  <c r="JAF43" i="7"/>
  <c r="JAD44" i="7"/>
  <c r="IVF44" i="7"/>
  <c r="IVH43" i="7"/>
  <c r="IQH44" i="7"/>
  <c r="IQJ43" i="7"/>
  <c r="ILJ44" i="7"/>
  <c r="ILL43" i="7"/>
  <c r="IGL44" i="7"/>
  <c r="IGN43" i="7"/>
  <c r="IBN44" i="7"/>
  <c r="IBP43" i="7"/>
  <c r="HWP44" i="7"/>
  <c r="HWR43" i="7"/>
  <c r="HRR44" i="7"/>
  <c r="HRT43" i="7"/>
  <c r="BVB44" i="7"/>
  <c r="BVD43" i="7"/>
  <c r="BQD44" i="7"/>
  <c r="BQF43" i="7"/>
  <c r="BLF44" i="7"/>
  <c r="BLH43" i="7"/>
  <c r="BGH44" i="7"/>
  <c r="BGJ43" i="7"/>
  <c r="BBJ44" i="7"/>
  <c r="BBL43" i="7"/>
  <c r="AWL44" i="7"/>
  <c r="AWN43" i="7"/>
  <c r="ARN44" i="7"/>
  <c r="ARP43" i="7"/>
  <c r="AMP44" i="7"/>
  <c r="AMR43" i="7"/>
  <c r="AHR44" i="7"/>
  <c r="AHT43" i="7"/>
  <c r="ACT44" i="7"/>
  <c r="ACV43" i="7"/>
  <c r="XV44" i="7"/>
  <c r="XX43" i="7"/>
  <c r="SX44" i="7"/>
  <c r="SZ43" i="7"/>
  <c r="NZ44" i="7"/>
  <c r="OB43" i="7"/>
  <c r="JB44" i="7"/>
  <c r="JD43" i="7"/>
  <c r="BVT44" i="7"/>
  <c r="BVT35" i="7" s="1"/>
  <c r="BND44" i="7"/>
  <c r="ATL44" i="7"/>
  <c r="ATL35" i="7" s="1"/>
  <c r="ZT44" i="7"/>
  <c r="LUT44" i="7"/>
  <c r="LPV44" i="7"/>
  <c r="LPV45" i="7" s="1"/>
  <c r="LPX45" i="7" s="1"/>
  <c r="LKX44" i="7"/>
  <c r="LFZ44" i="7"/>
  <c r="LFZ45" i="7" s="1"/>
  <c r="LGB45" i="7" s="1"/>
  <c r="LBB44" i="7"/>
  <c r="KWD44" i="7"/>
  <c r="KWD45" i="7" s="1"/>
  <c r="KWF45" i="7" s="1"/>
  <c r="KRF44" i="7"/>
  <c r="KRF45" i="7" s="1"/>
  <c r="KRH45" i="7" s="1"/>
  <c r="KMH44" i="7"/>
  <c r="KMH45" i="7" s="1"/>
  <c r="KMJ45" i="7" s="1"/>
  <c r="KHJ44" i="7"/>
  <c r="KHL44" i="7" s="1"/>
  <c r="KCL44" i="7"/>
  <c r="KCL45" i="7" s="1"/>
  <c r="KCN45" i="7" s="1"/>
  <c r="JXN44" i="7"/>
  <c r="JXN45" i="7" s="1"/>
  <c r="JXP45" i="7" s="1"/>
  <c r="JSP44" i="7"/>
  <c r="JSP45" i="7" s="1"/>
  <c r="JSR45" i="7" s="1"/>
  <c r="JNR44" i="7"/>
  <c r="JNT44" i="7" s="1"/>
  <c r="JIT44" i="7"/>
  <c r="JIT45" i="7" s="1"/>
  <c r="JIV45" i="7" s="1"/>
  <c r="JDV44" i="7"/>
  <c r="JDV45" i="7" s="1"/>
  <c r="JDX45" i="7" s="1"/>
  <c r="IXT43" i="7"/>
  <c r="IXT35" i="7" s="1"/>
  <c r="INX43" i="7"/>
  <c r="INX35" i="7" s="1"/>
  <c r="IEB43" i="7"/>
  <c r="HUF43" i="7"/>
  <c r="HUF35" i="7" s="1"/>
  <c r="BSR43" i="7"/>
  <c r="BIV43" i="7"/>
  <c r="BIV35" i="7" s="1"/>
  <c r="AYZ43" i="7"/>
  <c r="APD43" i="7"/>
  <c r="AFH43" i="7"/>
  <c r="VL43" i="7"/>
  <c r="LP43" i="7"/>
  <c r="IWN44" i="7"/>
  <c r="IUB44" i="7"/>
  <c r="IRP44" i="7"/>
  <c r="IPD44" i="7"/>
  <c r="IMR44" i="7"/>
  <c r="IKF44" i="7"/>
  <c r="IHT44" i="7"/>
  <c r="IFH44" i="7"/>
  <c r="ICV44" i="7"/>
  <c r="IAJ44" i="7"/>
  <c r="HXX44" i="7"/>
  <c r="HVL44" i="7"/>
  <c r="HSZ44" i="7"/>
  <c r="HQN44" i="7"/>
  <c r="IYZ43" i="7"/>
  <c r="IWN43" i="7"/>
  <c r="IUB43" i="7"/>
  <c r="IRP43" i="7"/>
  <c r="IPD43" i="7"/>
  <c r="IMR43" i="7"/>
  <c r="IKF43" i="7"/>
  <c r="IHT43" i="7"/>
  <c r="IFH43" i="7"/>
  <c r="ICV43" i="7"/>
  <c r="IAJ43" i="7"/>
  <c r="HXX43" i="7"/>
  <c r="HVL43" i="7"/>
  <c r="HSZ43" i="7"/>
  <c r="HQN43" i="7"/>
  <c r="BWJ43" i="7"/>
  <c r="BWJ35" i="7" s="1"/>
  <c r="BTX43" i="7"/>
  <c r="BRL43" i="7"/>
  <c r="BRL35" i="7" s="1"/>
  <c r="BOZ43" i="7"/>
  <c r="BMN43" i="7"/>
  <c r="BKB43" i="7"/>
  <c r="BHP43" i="7"/>
  <c r="BHP35" i="7" s="1"/>
  <c r="BFD43" i="7"/>
  <c r="BFD35" i="7" s="1"/>
  <c r="BCR43" i="7"/>
  <c r="BAF43" i="7"/>
  <c r="BAF35" i="7" s="1"/>
  <c r="AXT43" i="7"/>
  <c r="AXT35" i="7" s="1"/>
  <c r="AVH43" i="7"/>
  <c r="ASV43" i="7"/>
  <c r="AQJ43" i="7"/>
  <c r="AQJ35" i="7" s="1"/>
  <c r="ANX43" i="7"/>
  <c r="ANX35" i="7" s="1"/>
  <c r="ALL43" i="7"/>
  <c r="AIZ43" i="7"/>
  <c r="AGN43" i="7"/>
  <c r="AGN35" i="7" s="1"/>
  <c r="AEB43" i="7"/>
  <c r="AEB35" i="7" s="1"/>
  <c r="ABP43" i="7"/>
  <c r="ZD43" i="7"/>
  <c r="WR43" i="7"/>
  <c r="WR35" i="7" s="1"/>
  <c r="UF43" i="7"/>
  <c r="UF35" i="7" s="1"/>
  <c r="RT43" i="7"/>
  <c r="PH43" i="7"/>
  <c r="MV43" i="7"/>
  <c r="KJ43" i="7"/>
  <c r="KJ35" i="7" s="1"/>
  <c r="HX43" i="7"/>
  <c r="IYJ44" i="7"/>
  <c r="IVX44" i="7"/>
  <c r="ISF44" i="7"/>
  <c r="ISF35" i="7" s="1"/>
  <c r="IPT44" i="7"/>
  <c r="INH44" i="7"/>
  <c r="INH35" i="7" s="1"/>
  <c r="IKV44" i="7"/>
  <c r="HZT44" i="7"/>
  <c r="HZT35" i="7" s="1"/>
  <c r="HYN44" i="7"/>
  <c r="HYN35" i="7" s="1"/>
  <c r="HWB44" i="7"/>
  <c r="HWB35" i="7" s="1"/>
  <c r="HTP44" i="7"/>
  <c r="HRD44" i="7"/>
  <c r="HPX44" i="7"/>
  <c r="HPX35" i="7" s="1"/>
  <c r="HOR44" i="7"/>
  <c r="HOR35" i="7" s="1"/>
  <c r="HNL44" i="7"/>
  <c r="HNL35" i="7" s="1"/>
  <c r="HMF44" i="7"/>
  <c r="HMF35" i="7" s="1"/>
  <c r="HKZ44" i="7"/>
  <c r="HKZ35" i="7" s="1"/>
  <c r="HJT44" i="7"/>
  <c r="HJT35" i="7" s="1"/>
  <c r="HIN44" i="7"/>
  <c r="HHH44" i="7"/>
  <c r="HHH35" i="7" s="1"/>
  <c r="HGB44" i="7"/>
  <c r="HEV44" i="7"/>
  <c r="HEV35" i="7" s="1"/>
  <c r="HDP44" i="7"/>
  <c r="HDP35" i="7" s="1"/>
  <c r="HCJ44" i="7"/>
  <c r="HCJ35" i="7" s="1"/>
  <c r="HBD44" i="7"/>
  <c r="GZX44" i="7"/>
  <c r="GZX35" i="7" s="1"/>
  <c r="GYR44" i="7"/>
  <c r="GXL44" i="7"/>
  <c r="GXL35" i="7" s="1"/>
  <c r="GWF44" i="7"/>
  <c r="GUZ44" i="7"/>
  <c r="GUZ35" i="7" s="1"/>
  <c r="GTT44" i="7"/>
  <c r="GSN44" i="7"/>
  <c r="GSN35" i="7" s="1"/>
  <c r="GRH44" i="7"/>
  <c r="GQB44" i="7"/>
  <c r="GQB35" i="7" s="1"/>
  <c r="GOV44" i="7"/>
  <c r="GNP44" i="7"/>
  <c r="GNP35" i="7" s="1"/>
  <c r="GMJ44" i="7"/>
  <c r="GMJ35" i="7" s="1"/>
  <c r="GLD44" i="7"/>
  <c r="GLD35" i="7" s="1"/>
  <c r="GJX44" i="7"/>
  <c r="GJX35" i="7" s="1"/>
  <c r="BWR35" i="7"/>
  <c r="BVL35" i="7"/>
  <c r="BUF35" i="7"/>
  <c r="BSZ35" i="7"/>
  <c r="BRT35" i="7"/>
  <c r="BQN35" i="7"/>
  <c r="BPH35" i="7"/>
  <c r="BOB35" i="7"/>
  <c r="BMV35" i="7"/>
  <c r="BLP35" i="7"/>
  <c r="BKJ35" i="7"/>
  <c r="BJD35" i="7"/>
  <c r="BHX35" i="7"/>
  <c r="BGR35" i="7"/>
  <c r="BFL35" i="7"/>
  <c r="BEF35" i="7"/>
  <c r="BCZ35" i="7"/>
  <c r="BBT35" i="7"/>
  <c r="BAN35" i="7"/>
  <c r="AZH35" i="7"/>
  <c r="AYB35" i="7"/>
  <c r="AWV35" i="7"/>
  <c r="AVP35" i="7"/>
  <c r="AUJ35" i="7"/>
  <c r="ATD35" i="7"/>
  <c r="ARX35" i="7"/>
  <c r="AQR35" i="7"/>
  <c r="APL35" i="7"/>
  <c r="AOF35" i="7"/>
  <c r="AMZ35" i="7"/>
  <c r="ALT35" i="7"/>
  <c r="AKN35" i="7"/>
  <c r="AJH35" i="7"/>
  <c r="AIB35" i="7"/>
  <c r="AGV35" i="7"/>
  <c r="AFP35" i="7"/>
  <c r="AEJ35" i="7"/>
  <c r="ADD35" i="7"/>
  <c r="ABX35" i="7"/>
  <c r="AAR35" i="7"/>
  <c r="ZL35" i="7"/>
  <c r="YF35" i="7"/>
  <c r="WZ35" i="7"/>
  <c r="VT35" i="7"/>
  <c r="UN35" i="7"/>
  <c r="TH35" i="7"/>
  <c r="SB35" i="7"/>
  <c r="QV35" i="7"/>
  <c r="PP35" i="7"/>
  <c r="OJ35" i="7"/>
  <c r="ND35" i="7"/>
  <c r="LX35" i="7"/>
  <c r="KR35" i="7"/>
  <c r="JL35" i="7"/>
  <c r="IF35" i="7"/>
  <c r="MJH35" i="7"/>
  <c r="LVT35" i="7"/>
  <c r="LUN35" i="7"/>
  <c r="LTH35" i="7"/>
  <c r="LSB35" i="7"/>
  <c r="LQV35" i="7"/>
  <c r="LPP35" i="7"/>
  <c r="LOJ35" i="7"/>
  <c r="LND35" i="7"/>
  <c r="LLX35" i="7"/>
  <c r="LKR35" i="7"/>
  <c r="LJL35" i="7"/>
  <c r="LIF35" i="7"/>
  <c r="LGZ35" i="7"/>
  <c r="LFT35" i="7"/>
  <c r="LEN35" i="7"/>
  <c r="LDH35" i="7"/>
  <c r="LCB35" i="7"/>
  <c r="LAV35" i="7"/>
  <c r="KZP35" i="7"/>
  <c r="KYJ35" i="7"/>
  <c r="KXD35" i="7"/>
  <c r="KVX35" i="7"/>
  <c r="KUR35" i="7"/>
  <c r="KTL35" i="7"/>
  <c r="KSF35" i="7"/>
  <c r="KQZ35" i="7"/>
  <c r="KPT35" i="7"/>
  <c r="KON35" i="7"/>
  <c r="KNH35" i="7"/>
  <c r="KMB35" i="7"/>
  <c r="KKV35" i="7"/>
  <c r="KJP35" i="7"/>
  <c r="KIJ35" i="7"/>
  <c r="KHD35" i="7"/>
  <c r="KFX35" i="7"/>
  <c r="KER35" i="7"/>
  <c r="KDL35" i="7"/>
  <c r="KCF35" i="7"/>
  <c r="KAZ35" i="7"/>
  <c r="JZT35" i="7"/>
  <c r="JYN35" i="7"/>
  <c r="JXH35" i="7"/>
  <c r="JWB35" i="7"/>
  <c r="JUV35" i="7"/>
  <c r="JTP35" i="7"/>
  <c r="JSJ35" i="7"/>
  <c r="JRD35" i="7"/>
  <c r="JPX35" i="7"/>
  <c r="JOR35" i="7"/>
  <c r="JNL35" i="7"/>
  <c r="JMF35" i="7"/>
  <c r="JKZ35" i="7"/>
  <c r="JJT35" i="7"/>
  <c r="JIN35" i="7"/>
  <c r="JHH35" i="7"/>
  <c r="JGB35" i="7"/>
  <c r="JEV35" i="7"/>
  <c r="JDP35" i="7"/>
  <c r="JCJ35" i="7"/>
  <c r="JBD35" i="7"/>
  <c r="IZX35" i="7"/>
  <c r="IYR35" i="7"/>
  <c r="IXL35" i="7"/>
  <c r="IWF35" i="7"/>
  <c r="IUZ35" i="7"/>
  <c r="ITT35" i="7"/>
  <c r="ISN35" i="7"/>
  <c r="IRH35" i="7"/>
  <c r="IQB35" i="7"/>
  <c r="IOV35" i="7"/>
  <c r="INP35" i="7"/>
  <c r="IMJ35" i="7"/>
  <c r="ILD35" i="7"/>
  <c r="IJX35" i="7"/>
  <c r="IIR35" i="7"/>
  <c r="IHL35" i="7"/>
  <c r="IGF35" i="7"/>
  <c r="IEZ35" i="7"/>
  <c r="IDT35" i="7"/>
  <c r="ICN35" i="7"/>
  <c r="IBH35" i="7"/>
  <c r="IAB35" i="7"/>
  <c r="HYV35" i="7"/>
  <c r="HXP35" i="7"/>
  <c r="HWJ35" i="7"/>
  <c r="HVD35" i="7"/>
  <c r="HTX35" i="7"/>
  <c r="HSR35" i="7"/>
  <c r="HRL35" i="7"/>
  <c r="HQF35" i="7"/>
  <c r="HOZ35" i="7"/>
  <c r="HNT35" i="7"/>
  <c r="HMN35" i="7"/>
  <c r="HLH35" i="7"/>
  <c r="HKB35" i="7"/>
  <c r="HIV35" i="7"/>
  <c r="HHP35" i="7"/>
  <c r="HGJ35" i="7"/>
  <c r="HFD35" i="7"/>
  <c r="HDX35" i="7"/>
  <c r="HCR35" i="7"/>
  <c r="HBL35" i="7"/>
  <c r="HAF35" i="7"/>
  <c r="GYZ35" i="7"/>
  <c r="GXT35" i="7"/>
  <c r="GWN35" i="7"/>
  <c r="GVH35" i="7"/>
  <c r="GUB35" i="7"/>
  <c r="GSV35" i="7"/>
  <c r="GRP35" i="7"/>
  <c r="GQJ35" i="7"/>
  <c r="GPD35" i="7"/>
  <c r="GNX35" i="7"/>
  <c r="GMR35" i="7"/>
  <c r="GLL35" i="7"/>
  <c r="GKF35" i="7"/>
  <c r="GIZ35" i="7"/>
  <c r="GHT35" i="7"/>
  <c r="GGN35" i="7"/>
  <c r="GFH35" i="7"/>
  <c r="GEB35" i="7"/>
  <c r="GCV35" i="7"/>
  <c r="GBP35" i="7"/>
  <c r="GAJ35" i="7"/>
  <c r="FZD35" i="7"/>
  <c r="FXX35" i="7"/>
  <c r="FWR35" i="7"/>
  <c r="FVL35" i="7"/>
  <c r="FUF35" i="7"/>
  <c r="FSZ35" i="7"/>
  <c r="FRT35" i="7"/>
  <c r="FQN35" i="7"/>
  <c r="FPH35" i="7"/>
  <c r="FOB35" i="7"/>
  <c r="FMV35" i="7"/>
  <c r="FLP35" i="7"/>
  <c r="FKJ35" i="7"/>
  <c r="FJD35" i="7"/>
  <c r="FHX35" i="7"/>
  <c r="FGR35" i="7"/>
  <c r="FFL35" i="7"/>
  <c r="FEF35" i="7"/>
  <c r="FCZ35" i="7"/>
  <c r="FBT35" i="7"/>
  <c r="FAN35" i="7"/>
  <c r="EZH35" i="7"/>
  <c r="EYB35" i="7"/>
  <c r="EWV35" i="7"/>
  <c r="EVP35" i="7"/>
  <c r="EUJ35" i="7"/>
  <c r="ETD35" i="7"/>
  <c r="ERX35" i="7"/>
  <c r="EQR35" i="7"/>
  <c r="EPL35" i="7"/>
  <c r="EOF35" i="7"/>
  <c r="EMZ35" i="7"/>
  <c r="ELT35" i="7"/>
  <c r="EKN35" i="7"/>
  <c r="EJH35" i="7"/>
  <c r="EIB35" i="7"/>
  <c r="EGV35" i="7"/>
  <c r="EFP35" i="7"/>
  <c r="EEJ35" i="7"/>
  <c r="EDD35" i="7"/>
  <c r="EBX35" i="7"/>
  <c r="EAR35" i="7"/>
  <c r="DZL35" i="7"/>
  <c r="DYF35" i="7"/>
  <c r="DWZ35" i="7"/>
  <c r="DVT35" i="7"/>
  <c r="DUN35" i="7"/>
  <c r="DTH35" i="7"/>
  <c r="DSB35" i="7"/>
  <c r="DQV35" i="7"/>
  <c r="DPP35" i="7"/>
  <c r="DOJ35" i="7"/>
  <c r="DND35" i="7"/>
  <c r="DLX35" i="7"/>
  <c r="DKR35" i="7"/>
  <c r="DJL35" i="7"/>
  <c r="DIF35" i="7"/>
  <c r="DGZ35" i="7"/>
  <c r="DFT35" i="7"/>
  <c r="DEN35" i="7"/>
  <c r="DDH35" i="7"/>
  <c r="DCB35" i="7"/>
  <c r="DAV35" i="7"/>
  <c r="CZP35" i="7"/>
  <c r="CYJ35" i="7"/>
  <c r="CXD35" i="7"/>
  <c r="CVX35" i="7"/>
  <c r="CUR35" i="7"/>
  <c r="CTL35" i="7"/>
  <c r="CSF35" i="7"/>
  <c r="CQZ35" i="7"/>
  <c r="CPT35" i="7"/>
  <c r="CON35" i="7"/>
  <c r="CNH35" i="7"/>
  <c r="CMB35" i="7"/>
  <c r="CKV35" i="7"/>
  <c r="CJP35" i="7"/>
  <c r="CIJ35" i="7"/>
  <c r="CHD35" i="7"/>
  <c r="CFX35" i="7"/>
  <c r="CER35" i="7"/>
  <c r="CDL35" i="7"/>
  <c r="CCF35" i="7"/>
  <c r="CAZ35" i="7"/>
  <c r="BZT35" i="7"/>
  <c r="BYN35" i="7"/>
  <c r="BXH35" i="7"/>
  <c r="BWB35" i="7"/>
  <c r="BUV35" i="7"/>
  <c r="BTP35" i="7"/>
  <c r="BSJ35" i="7"/>
  <c r="BRD35" i="7"/>
  <c r="BPX35" i="7"/>
  <c r="BOR35" i="7"/>
  <c r="BNL35" i="7"/>
  <c r="BMF35" i="7"/>
  <c r="BKZ35" i="7"/>
  <c r="BJT35" i="7"/>
  <c r="BIN35" i="7"/>
  <c r="BHH35" i="7"/>
  <c r="BGB35" i="7"/>
  <c r="BEV35" i="7"/>
  <c r="BDP35" i="7"/>
  <c r="BCJ35" i="7"/>
  <c r="BBD35" i="7"/>
  <c r="AZX35" i="7"/>
  <c r="AYR35" i="7"/>
  <c r="AXL35" i="7"/>
  <c r="AWF35" i="7"/>
  <c r="AUZ35" i="7"/>
  <c r="ATT35" i="7"/>
  <c r="ASN35" i="7"/>
  <c r="ARH35" i="7"/>
  <c r="AQB35" i="7"/>
  <c r="AOV35" i="7"/>
  <c r="ANP35" i="7"/>
  <c r="AMJ35" i="7"/>
  <c r="ALD35" i="7"/>
  <c r="AJX35" i="7"/>
  <c r="AIR35" i="7"/>
  <c r="AHL35" i="7"/>
  <c r="AGF35" i="7"/>
  <c r="AEZ35" i="7"/>
  <c r="ADT35" i="7"/>
  <c r="ACN35" i="7"/>
  <c r="ABH35" i="7"/>
  <c r="AAB35" i="7"/>
  <c r="YV35" i="7"/>
  <c r="XP35" i="7"/>
  <c r="WJ35" i="7"/>
  <c r="VD35" i="7"/>
  <c r="TX35" i="7"/>
  <c r="SR35" i="7"/>
  <c r="RL35" i="7"/>
  <c r="QF35" i="7"/>
  <c r="OZ35" i="7"/>
  <c r="NT35" i="7"/>
  <c r="MN35" i="7"/>
  <c r="LH35" i="7"/>
  <c r="KB35" i="7"/>
  <c r="IV35" i="7"/>
  <c r="BNT35" i="7"/>
  <c r="AUB35" i="7"/>
  <c r="AFX35" i="7"/>
  <c r="AAJ35" i="7"/>
  <c r="MV35" i="7"/>
  <c r="HP35" i="7"/>
  <c r="PFT35" i="7"/>
  <c r="PDH35" i="7"/>
  <c r="PAV35" i="7"/>
  <c r="OYJ35" i="7"/>
  <c r="OVX35" i="7"/>
  <c r="OTL35" i="7"/>
  <c r="OQZ35" i="7"/>
  <c r="OON35" i="7"/>
  <c r="OMB35" i="7"/>
  <c r="OJP35" i="7"/>
  <c r="OHD35" i="7"/>
  <c r="OER35" i="7"/>
  <c r="OCF35" i="7"/>
  <c r="NZT35" i="7"/>
  <c r="NXH35" i="7"/>
  <c r="NUV35" i="7"/>
  <c r="NSJ35" i="7"/>
  <c r="NPX35" i="7"/>
  <c r="NNL35" i="7"/>
  <c r="LVD35" i="7"/>
  <c r="LTX35" i="7"/>
  <c r="LSR35" i="7"/>
  <c r="LRL35" i="7"/>
  <c r="LQF35" i="7"/>
  <c r="LOZ35" i="7"/>
  <c r="LNT35" i="7"/>
  <c r="LMN35" i="7"/>
  <c r="LLH35" i="7"/>
  <c r="LKB35" i="7"/>
  <c r="LIV35" i="7"/>
  <c r="LHP35" i="7"/>
  <c r="LGJ35" i="7"/>
  <c r="LFD35" i="7"/>
  <c r="LDX35" i="7"/>
  <c r="LCR35" i="7"/>
  <c r="LBL35" i="7"/>
  <c r="LAF35" i="7"/>
  <c r="KYZ35" i="7"/>
  <c r="KXT35" i="7"/>
  <c r="KWN35" i="7"/>
  <c r="KVH35" i="7"/>
  <c r="KUB35" i="7"/>
  <c r="KSV35" i="7"/>
  <c r="KRP35" i="7"/>
  <c r="KQJ35" i="7"/>
  <c r="KPD35" i="7"/>
  <c r="KNX35" i="7"/>
  <c r="KMR35" i="7"/>
  <c r="KLL35" i="7"/>
  <c r="KKF35" i="7"/>
  <c r="KIZ35" i="7"/>
  <c r="KHT35" i="7"/>
  <c r="KGN35" i="7"/>
  <c r="KFH35" i="7"/>
  <c r="KEB35" i="7"/>
  <c r="KCV35" i="7"/>
  <c r="KBP35" i="7"/>
  <c r="KAJ35" i="7"/>
  <c r="JZD35" i="7"/>
  <c r="JXX35" i="7"/>
  <c r="JWR35" i="7"/>
  <c r="JVL35" i="7"/>
  <c r="JUF35" i="7"/>
  <c r="JSZ35" i="7"/>
  <c r="JRT35" i="7"/>
  <c r="JQN35" i="7"/>
  <c r="JPH35" i="7"/>
  <c r="JOB35" i="7"/>
  <c r="JMV35" i="7"/>
  <c r="JLP35" i="7"/>
  <c r="JKJ35" i="7"/>
  <c r="JJD35" i="7"/>
  <c r="JHX35" i="7"/>
  <c r="JGR35" i="7"/>
  <c r="JFL35" i="7"/>
  <c r="JEF35" i="7"/>
  <c r="JCZ35" i="7"/>
  <c r="JBT35" i="7"/>
  <c r="JAN35" i="7"/>
  <c r="IZH35" i="7"/>
  <c r="IYB35" i="7"/>
  <c r="IWV35" i="7"/>
  <c r="IVP35" i="7"/>
  <c r="IUJ35" i="7"/>
  <c r="ITD35" i="7"/>
  <c r="IRX35" i="7"/>
  <c r="IQR35" i="7"/>
  <c r="IPL35" i="7"/>
  <c r="IOF35" i="7"/>
  <c r="IMZ35" i="7"/>
  <c r="ILT35" i="7"/>
  <c r="IKN35" i="7"/>
  <c r="IJH35" i="7"/>
  <c r="IIB35" i="7"/>
  <c r="IGV35" i="7"/>
  <c r="IFP35" i="7"/>
  <c r="IEJ35" i="7"/>
  <c r="IDD35" i="7"/>
  <c r="IBX35" i="7"/>
  <c r="IAR35" i="7"/>
  <c r="HZL35" i="7"/>
  <c r="HYF35" i="7"/>
  <c r="HWZ35" i="7"/>
  <c r="HVT35" i="7"/>
  <c r="HUN35" i="7"/>
  <c r="HTH35" i="7"/>
  <c r="HSB35" i="7"/>
  <c r="HQV35" i="7"/>
  <c r="HPP35" i="7"/>
  <c r="HOJ35" i="7"/>
  <c r="HND35" i="7"/>
  <c r="HLX35" i="7"/>
  <c r="HKR35" i="7"/>
  <c r="HJL35" i="7"/>
  <c r="HIF35" i="7"/>
  <c r="HGZ35" i="7"/>
  <c r="HFT35" i="7"/>
  <c r="HEN35" i="7"/>
  <c r="HDH35" i="7"/>
  <c r="HCB35" i="7"/>
  <c r="HAV35" i="7"/>
  <c r="GZP35" i="7"/>
  <c r="GYJ35" i="7"/>
  <c r="GXD35" i="7"/>
  <c r="GVX35" i="7"/>
  <c r="GUR35" i="7"/>
  <c r="GTL35" i="7"/>
  <c r="GSF35" i="7"/>
  <c r="GQZ35" i="7"/>
  <c r="GPT35" i="7"/>
  <c r="GON35" i="7"/>
  <c r="GNH35" i="7"/>
  <c r="GMB35" i="7"/>
  <c r="GKV35" i="7"/>
  <c r="GJP35" i="7"/>
  <c r="GIJ35" i="7"/>
  <c r="GHD35" i="7"/>
  <c r="GFX35" i="7"/>
  <c r="GER35" i="7"/>
  <c r="GDL35" i="7"/>
  <c r="GCF35" i="7"/>
  <c r="GAZ35" i="7"/>
  <c r="FZT35" i="7"/>
  <c r="FYN35" i="7"/>
  <c r="FXH35" i="7"/>
  <c r="FWB35" i="7"/>
  <c r="FUV35" i="7"/>
  <c r="FTP35" i="7"/>
  <c r="FSJ35" i="7"/>
  <c r="FRD35" i="7"/>
  <c r="FPX35" i="7"/>
  <c r="FOR35" i="7"/>
  <c r="FNL35" i="7"/>
  <c r="FMF35" i="7"/>
  <c r="FKZ35" i="7"/>
  <c r="FJT35" i="7"/>
  <c r="FIN35" i="7"/>
  <c r="FHH35" i="7"/>
  <c r="FGB35" i="7"/>
  <c r="FEV35" i="7"/>
  <c r="FDP35" i="7"/>
  <c r="FCJ35" i="7"/>
  <c r="FBD35" i="7"/>
  <c r="EZX35" i="7"/>
  <c r="EYR35" i="7"/>
  <c r="EXL35" i="7"/>
  <c r="EWF35" i="7"/>
  <c r="EUZ35" i="7"/>
  <c r="ETT35" i="7"/>
  <c r="ESN35" i="7"/>
  <c r="ERH35" i="7"/>
  <c r="EQB35" i="7"/>
  <c r="EOV35" i="7"/>
  <c r="ENP35" i="7"/>
  <c r="EMJ35" i="7"/>
  <c r="ELD35" i="7"/>
  <c r="EJX35" i="7"/>
  <c r="EIR35" i="7"/>
  <c r="EHL35" i="7"/>
  <c r="EGF35" i="7"/>
  <c r="EEZ35" i="7"/>
  <c r="EDT35" i="7"/>
  <c r="ECN35" i="7"/>
  <c r="EBH35" i="7"/>
  <c r="EAB35" i="7"/>
  <c r="DYV35" i="7"/>
  <c r="DXP35" i="7"/>
  <c r="DWJ35" i="7"/>
  <c r="DVD35" i="7"/>
  <c r="DTX35" i="7"/>
  <c r="DSR35" i="7"/>
  <c r="DRL35" i="7"/>
  <c r="DQF35" i="7"/>
  <c r="DOZ35" i="7"/>
  <c r="DNT35" i="7"/>
  <c r="DMN35" i="7"/>
  <c r="DLH35" i="7"/>
  <c r="DKB35" i="7"/>
  <c r="DIV35" i="7"/>
  <c r="DHP35" i="7"/>
  <c r="DGJ35" i="7"/>
  <c r="DFD35" i="7"/>
  <c r="DDX35" i="7"/>
  <c r="DCR35" i="7"/>
  <c r="DBL35" i="7"/>
  <c r="DAF35" i="7"/>
  <c r="CYZ35" i="7"/>
  <c r="CXT35" i="7"/>
  <c r="CWN35" i="7"/>
  <c r="CVH35" i="7"/>
  <c r="CUB35" i="7"/>
  <c r="CSV35" i="7"/>
  <c r="CRP35" i="7"/>
  <c r="CQJ35" i="7"/>
  <c r="CPD35" i="7"/>
  <c r="CNX35" i="7"/>
  <c r="CMR35" i="7"/>
  <c r="CLL35" i="7"/>
  <c r="CKF35" i="7"/>
  <c r="CIZ35" i="7"/>
  <c r="CHT35" i="7"/>
  <c r="CGN35" i="7"/>
  <c r="CFH35" i="7"/>
  <c r="CEB35" i="7"/>
  <c r="CCV35" i="7"/>
  <c r="CBP35" i="7"/>
  <c r="CAJ35" i="7"/>
  <c r="BZD35" i="7"/>
  <c r="BXX35" i="7"/>
  <c r="ISV35" i="7"/>
  <c r="HIN35" i="7"/>
  <c r="HGR35" i="7"/>
  <c r="HFL35" i="7"/>
  <c r="HBT35" i="7"/>
  <c r="GZH35" i="7"/>
  <c r="GYB35" i="7"/>
  <c r="GWV35" i="7"/>
  <c r="GUJ35" i="7"/>
  <c r="GRX35" i="7"/>
  <c r="GPL35" i="7"/>
  <c r="GLT35" i="7"/>
  <c r="GJH35" i="7"/>
  <c r="GIB35" i="7"/>
  <c r="GGF35" i="7"/>
  <c r="GFP35" i="7"/>
  <c r="GEZ35" i="7"/>
  <c r="GEJ35" i="7"/>
  <c r="GDT35" i="7"/>
  <c r="GDD35" i="7"/>
  <c r="GBX35" i="7"/>
  <c r="GAR35" i="7"/>
  <c r="FZL35" i="7"/>
  <c r="FYF35" i="7"/>
  <c r="FWZ35" i="7"/>
  <c r="FVT35" i="7"/>
  <c r="FTX35" i="7"/>
  <c r="FTH35" i="7"/>
  <c r="FRL35" i="7"/>
  <c r="FQF35" i="7"/>
  <c r="FPP35" i="7"/>
  <c r="FNT35" i="7"/>
  <c r="FND35" i="7"/>
  <c r="FLX35" i="7"/>
  <c r="FKB35" i="7"/>
  <c r="FJL35" i="7"/>
  <c r="FHP35" i="7"/>
  <c r="FGZ35" i="7"/>
  <c r="FFT35" i="7"/>
  <c r="FDX35" i="7"/>
  <c r="FDH35" i="7"/>
  <c r="FCB35" i="7"/>
  <c r="FAV35" i="7"/>
  <c r="EZP35" i="7"/>
  <c r="EYJ35" i="7"/>
  <c r="EXD35" i="7"/>
  <c r="EVX35" i="7"/>
  <c r="EUR35" i="7"/>
  <c r="ETL35" i="7"/>
  <c r="ESF35" i="7"/>
  <c r="EQZ35" i="7"/>
  <c r="EPT35" i="7"/>
  <c r="EON35" i="7"/>
  <c r="ENH35" i="7"/>
  <c r="EMB35" i="7"/>
  <c r="EKV35" i="7"/>
  <c r="EJP35" i="7"/>
  <c r="EIJ35" i="7"/>
  <c r="EHD35" i="7"/>
  <c r="EFX35" i="7"/>
  <c r="EER35" i="7"/>
  <c r="EDL35" i="7"/>
  <c r="ECF35" i="7"/>
  <c r="EAZ35" i="7"/>
  <c r="EAJ35" i="7"/>
  <c r="DZT35" i="7"/>
  <c r="DZD35" i="7"/>
  <c r="DYN35" i="7"/>
  <c r="DXX35" i="7"/>
  <c r="DXH35" i="7"/>
  <c r="DWR35" i="7"/>
  <c r="DWB35" i="7"/>
  <c r="DVL35" i="7"/>
  <c r="DUV35" i="7"/>
  <c r="DUF35" i="7"/>
  <c r="DTP35" i="7"/>
  <c r="DSZ35" i="7"/>
  <c r="DSJ35" i="7"/>
  <c r="DRT35" i="7"/>
  <c r="DRD35" i="7"/>
  <c r="DQN35" i="7"/>
  <c r="DPX35" i="7"/>
  <c r="DPH35" i="7"/>
  <c r="DOR35" i="7"/>
  <c r="DOB35" i="7"/>
  <c r="DNL35" i="7"/>
  <c r="DMF35" i="7"/>
  <c r="DKZ35" i="7"/>
  <c r="DJT35" i="7"/>
  <c r="DIN35" i="7"/>
  <c r="DHH35" i="7"/>
  <c r="DGB35" i="7"/>
  <c r="DEV35" i="7"/>
  <c r="DDP35" i="7"/>
  <c r="DCJ35" i="7"/>
  <c r="DBD35" i="7"/>
  <c r="CZX35" i="7"/>
  <c r="CYR35" i="7"/>
  <c r="CXL35" i="7"/>
  <c r="CWF35" i="7"/>
  <c r="CUZ35" i="7"/>
  <c r="CTT35" i="7"/>
  <c r="CSN35" i="7"/>
  <c r="CRH35" i="7"/>
  <c r="CQB35" i="7"/>
  <c r="COV35" i="7"/>
  <c r="CNP35" i="7"/>
  <c r="CMJ35" i="7"/>
  <c r="CLD35" i="7"/>
  <c r="CJX35" i="7"/>
  <c r="CIR35" i="7"/>
  <c r="CHL35" i="7"/>
  <c r="CGF35" i="7"/>
  <c r="CEZ35" i="7"/>
  <c r="CDT35" i="7"/>
  <c r="CCN35" i="7"/>
  <c r="CAB35" i="7"/>
  <c r="BYV35" i="7"/>
  <c r="PHF44" i="7"/>
  <c r="PHH43" i="7"/>
  <c r="PGP44" i="7"/>
  <c r="PGR43" i="7"/>
  <c r="PFZ44" i="7"/>
  <c r="PGB43" i="7"/>
  <c r="PFJ44" i="7"/>
  <c r="PFL43" i="7"/>
  <c r="PET44" i="7"/>
  <c r="PEV43" i="7"/>
  <c r="PED44" i="7"/>
  <c r="PEF43" i="7"/>
  <c r="PDN44" i="7"/>
  <c r="PDP43" i="7"/>
  <c r="PCX44" i="7"/>
  <c r="PCZ43" i="7"/>
  <c r="PCH44" i="7"/>
  <c r="PCJ43" i="7"/>
  <c r="PBR44" i="7"/>
  <c r="PBT43" i="7"/>
  <c r="PBB44" i="7"/>
  <c r="PBD43" i="7"/>
  <c r="PAL44" i="7"/>
  <c r="PAN43" i="7"/>
  <c r="OZV44" i="7"/>
  <c r="OZX43" i="7"/>
  <c r="OZF44" i="7"/>
  <c r="OZH43" i="7"/>
  <c r="OYP44" i="7"/>
  <c r="OYR43" i="7"/>
  <c r="OXZ44" i="7"/>
  <c r="OYB43" i="7"/>
  <c r="OXJ44" i="7"/>
  <c r="OXL43" i="7"/>
  <c r="OWT44" i="7"/>
  <c r="OWV43" i="7"/>
  <c r="OWD44" i="7"/>
  <c r="OWF43" i="7"/>
  <c r="OVN44" i="7"/>
  <c r="OVP43" i="7"/>
  <c r="OUX44" i="7"/>
  <c r="OUZ43" i="7"/>
  <c r="OUH44" i="7"/>
  <c r="OUJ43" i="7"/>
  <c r="OTR44" i="7"/>
  <c r="OTT43" i="7"/>
  <c r="OTB44" i="7"/>
  <c r="OTD43" i="7"/>
  <c r="OSL44" i="7"/>
  <c r="OSN43" i="7"/>
  <c r="ORV44" i="7"/>
  <c r="ORX43" i="7"/>
  <c r="ORF44" i="7"/>
  <c r="ORH43" i="7"/>
  <c r="OQP44" i="7"/>
  <c r="OQR43" i="7"/>
  <c r="OPZ44" i="7"/>
  <c r="OQB43" i="7"/>
  <c r="OPJ44" i="7"/>
  <c r="OPL43" i="7"/>
  <c r="OOT44" i="7"/>
  <c r="OOV43" i="7"/>
  <c r="OOD44" i="7"/>
  <c r="OOF43" i="7"/>
  <c r="ONN44" i="7"/>
  <c r="ONP43" i="7"/>
  <c r="OMX44" i="7"/>
  <c r="OMZ43" i="7"/>
  <c r="OMH44" i="7"/>
  <c r="OMJ43" i="7"/>
  <c r="OLR44" i="7"/>
  <c r="OLT43" i="7"/>
  <c r="OLB44" i="7"/>
  <c r="OLD43" i="7"/>
  <c r="OKL44" i="7"/>
  <c r="OKN43" i="7"/>
  <c r="OJV44" i="7"/>
  <c r="OJX43" i="7"/>
  <c r="OJF44" i="7"/>
  <c r="OJH43" i="7"/>
  <c r="OIP44" i="7"/>
  <c r="OIR43" i="7"/>
  <c r="OHZ44" i="7"/>
  <c r="OIB43" i="7"/>
  <c r="OHJ44" i="7"/>
  <c r="OHL43" i="7"/>
  <c r="OGT44" i="7"/>
  <c r="OGV43" i="7"/>
  <c r="OGD44" i="7"/>
  <c r="OGF43" i="7"/>
  <c r="OFN44" i="7"/>
  <c r="OFP43" i="7"/>
  <c r="OEX44" i="7"/>
  <c r="OEZ43" i="7"/>
  <c r="OEH44" i="7"/>
  <c r="OEJ43" i="7"/>
  <c r="ODR44" i="7"/>
  <c r="ODT43" i="7"/>
  <c r="ODB44" i="7"/>
  <c r="ODD43" i="7"/>
  <c r="OCL44" i="7"/>
  <c r="OCN43" i="7"/>
  <c r="OBV44" i="7"/>
  <c r="OBX43" i="7"/>
  <c r="OBF44" i="7"/>
  <c r="OBH43" i="7"/>
  <c r="OAP44" i="7"/>
  <c r="OAR43" i="7"/>
  <c r="NZZ44" i="7"/>
  <c r="OAB43" i="7"/>
  <c r="NZJ44" i="7"/>
  <c r="NZL43" i="7"/>
  <c r="NYT44" i="7"/>
  <c r="NYV43" i="7"/>
  <c r="NYD44" i="7"/>
  <c r="NYF43" i="7"/>
  <c r="NXN44" i="7"/>
  <c r="NXP43" i="7"/>
  <c r="NWX44" i="7"/>
  <c r="NWZ43" i="7"/>
  <c r="NWH44" i="7"/>
  <c r="NWJ43" i="7"/>
  <c r="NVR44" i="7"/>
  <c r="NVT43" i="7"/>
  <c r="NVB44" i="7"/>
  <c r="NVD43" i="7"/>
  <c r="NUL44" i="7"/>
  <c r="NUN43" i="7"/>
  <c r="NTV44" i="7"/>
  <c r="NTX43" i="7"/>
  <c r="NTF44" i="7"/>
  <c r="NTH43" i="7"/>
  <c r="NSP44" i="7"/>
  <c r="NSR43" i="7"/>
  <c r="NRZ44" i="7"/>
  <c r="NSB43" i="7"/>
  <c r="NRJ44" i="7"/>
  <c r="NRL43" i="7"/>
  <c r="NQT44" i="7"/>
  <c r="NQV43" i="7"/>
  <c r="NQD44" i="7"/>
  <c r="NQF43" i="7"/>
  <c r="NPN44" i="7"/>
  <c r="NPP43" i="7"/>
  <c r="NOX44" i="7"/>
  <c r="NOZ43" i="7"/>
  <c r="NOH44" i="7"/>
  <c r="NOJ43" i="7"/>
  <c r="NNR44" i="7"/>
  <c r="NNT43" i="7"/>
  <c r="NNB44" i="7"/>
  <c r="NND43" i="7"/>
  <c r="NML44" i="7"/>
  <c r="NMN43" i="7"/>
  <c r="NLV44" i="7"/>
  <c r="NLX43" i="7"/>
  <c r="NLF44" i="7"/>
  <c r="NLH43" i="7"/>
  <c r="NKP44" i="7"/>
  <c r="NKR43" i="7"/>
  <c r="NJZ44" i="7"/>
  <c r="NKB43" i="7"/>
  <c r="NJJ44" i="7"/>
  <c r="NJL43" i="7"/>
  <c r="NIT44" i="7"/>
  <c r="NIV43" i="7"/>
  <c r="NID44" i="7"/>
  <c r="NIF43" i="7"/>
  <c r="NHN44" i="7"/>
  <c r="NHP43" i="7"/>
  <c r="NGX44" i="7"/>
  <c r="NGZ43" i="7"/>
  <c r="NGH44" i="7"/>
  <c r="NGJ43" i="7"/>
  <c r="NFR44" i="7"/>
  <c r="NFT43" i="7"/>
  <c r="NFB44" i="7"/>
  <c r="NFD43" i="7"/>
  <c r="NEL44" i="7"/>
  <c r="NEN43" i="7"/>
  <c r="NDV44" i="7"/>
  <c r="NDX43" i="7"/>
  <c r="NDF44" i="7"/>
  <c r="NDH43" i="7"/>
  <c r="NCP44" i="7"/>
  <c r="NCR43" i="7"/>
  <c r="NBZ44" i="7"/>
  <c r="NCB43" i="7"/>
  <c r="NBJ44" i="7"/>
  <c r="NBL43" i="7"/>
  <c r="NAT44" i="7"/>
  <c r="NAV43" i="7"/>
  <c r="NAD44" i="7"/>
  <c r="NAF43" i="7"/>
  <c r="MZN44" i="7"/>
  <c r="MZP43" i="7"/>
  <c r="MYX44" i="7"/>
  <c r="MYZ43" i="7"/>
  <c r="MYH44" i="7"/>
  <c r="MYJ43" i="7"/>
  <c r="MXR44" i="7"/>
  <c r="MXT43" i="7"/>
  <c r="MXB44" i="7"/>
  <c r="MXD43" i="7"/>
  <c r="MWL44" i="7"/>
  <c r="MWN43" i="7"/>
  <c r="MVV44" i="7"/>
  <c r="MVX43" i="7"/>
  <c r="MVF44" i="7"/>
  <c r="MVH43" i="7"/>
  <c r="MUP44" i="7"/>
  <c r="MUR43" i="7"/>
  <c r="MTZ44" i="7"/>
  <c r="MUB43" i="7"/>
  <c r="MTJ44" i="7"/>
  <c r="MTL43" i="7"/>
  <c r="MST44" i="7"/>
  <c r="MSV43" i="7"/>
  <c r="MSD44" i="7"/>
  <c r="MSF43" i="7"/>
  <c r="MRN44" i="7"/>
  <c r="MRP43" i="7"/>
  <c r="MQX44" i="7"/>
  <c r="MQZ43" i="7"/>
  <c r="MQH44" i="7"/>
  <c r="MQJ43" i="7"/>
  <c r="MPR44" i="7"/>
  <c r="MPT43" i="7"/>
  <c r="MPB44" i="7"/>
  <c r="MPD43" i="7"/>
  <c r="MOL44" i="7"/>
  <c r="MON43" i="7"/>
  <c r="MNV44" i="7"/>
  <c r="MNX43" i="7"/>
  <c r="MNF44" i="7"/>
  <c r="MNH43" i="7"/>
  <c r="MMP44" i="7"/>
  <c r="MMR43" i="7"/>
  <c r="MLZ44" i="7"/>
  <c r="MMB43" i="7"/>
  <c r="MLJ44" i="7"/>
  <c r="MLL43" i="7"/>
  <c r="MKT44" i="7"/>
  <c r="MKV43" i="7"/>
  <c r="MKD44" i="7"/>
  <c r="MKF43" i="7"/>
  <c r="MJN44" i="7"/>
  <c r="MJP43" i="7"/>
  <c r="MIX44" i="7"/>
  <c r="MIZ43" i="7"/>
  <c r="MIH44" i="7"/>
  <c r="MIJ43" i="7"/>
  <c r="MHR44" i="7"/>
  <c r="MHT43" i="7"/>
  <c r="MHB44" i="7"/>
  <c r="MHD43" i="7"/>
  <c r="MGL44" i="7"/>
  <c r="MGN43" i="7"/>
  <c r="MFV44" i="7"/>
  <c r="MFX43" i="7"/>
  <c r="MFF44" i="7"/>
  <c r="MFH43" i="7"/>
  <c r="MEP44" i="7"/>
  <c r="MER43" i="7"/>
  <c r="MDZ44" i="7"/>
  <c r="MEB43" i="7"/>
  <c r="MDJ44" i="7"/>
  <c r="MDL43" i="7"/>
  <c r="MCT44" i="7"/>
  <c r="MCV43" i="7"/>
  <c r="MCD44" i="7"/>
  <c r="MCF43" i="7"/>
  <c r="MBN44" i="7"/>
  <c r="MBP43" i="7"/>
  <c r="MAX44" i="7"/>
  <c r="MAZ43" i="7"/>
  <c r="MAH44" i="7"/>
  <c r="MAJ43" i="7"/>
  <c r="LZR44" i="7"/>
  <c r="LZT43" i="7"/>
  <c r="LZB44" i="7"/>
  <c r="LZD43" i="7"/>
  <c r="LYL44" i="7"/>
  <c r="LYN43" i="7"/>
  <c r="LXV44" i="7"/>
  <c r="LXX43" i="7"/>
  <c r="LXF44" i="7"/>
  <c r="LXH43" i="7"/>
  <c r="LWP44" i="7"/>
  <c r="LWR43" i="7"/>
  <c r="LVZ44" i="7"/>
  <c r="LWB43" i="7"/>
  <c r="LVJ45" i="7"/>
  <c r="LVL45" i="7" s="1"/>
  <c r="LVL44" i="7"/>
  <c r="LSX45" i="7"/>
  <c r="LSZ45" i="7" s="1"/>
  <c r="LSZ44" i="7"/>
  <c r="LSH45" i="7"/>
  <c r="LSJ45" i="7" s="1"/>
  <c r="LSJ44" i="7"/>
  <c r="LRR45" i="7"/>
  <c r="LRT45" i="7" s="1"/>
  <c r="LRT44" i="7"/>
  <c r="LQL45" i="7"/>
  <c r="LQN45" i="7" s="1"/>
  <c r="LQN44" i="7"/>
  <c r="LPX44" i="7"/>
  <c r="LPF45" i="7"/>
  <c r="LPH45" i="7" s="1"/>
  <c r="LPH44" i="7"/>
  <c r="LNZ45" i="7"/>
  <c r="LOB45" i="7" s="1"/>
  <c r="LOB44" i="7"/>
  <c r="LMT45" i="7"/>
  <c r="LMV45" i="7" s="1"/>
  <c r="LLN45" i="7"/>
  <c r="LLP45" i="7" s="1"/>
  <c r="LLP44" i="7"/>
  <c r="LJB45" i="7"/>
  <c r="LJD45" i="7" s="1"/>
  <c r="LJD44" i="7"/>
  <c r="LIL45" i="7"/>
  <c r="LIN45" i="7" s="1"/>
  <c r="LIN44" i="7"/>
  <c r="LHV45" i="7"/>
  <c r="LHX45" i="7" s="1"/>
  <c r="LHX44" i="7"/>
  <c r="LGP45" i="7"/>
  <c r="LGR45" i="7" s="1"/>
  <c r="LGR44" i="7"/>
  <c r="LGB44" i="7"/>
  <c r="LFJ45" i="7"/>
  <c r="LFL45" i="7" s="1"/>
  <c r="LFL44" i="7"/>
  <c r="LED45" i="7"/>
  <c r="LEF45" i="7" s="1"/>
  <c r="LEF44" i="7"/>
  <c r="LDP44" i="7"/>
  <c r="LCX45" i="7"/>
  <c r="LCZ45" i="7" s="1"/>
  <c r="LBR45" i="7"/>
  <c r="LBT45" i="7" s="1"/>
  <c r="LBT44" i="7"/>
  <c r="KZF45" i="7"/>
  <c r="KZH45" i="7" s="1"/>
  <c r="KZH44" i="7"/>
  <c r="KYP45" i="7"/>
  <c r="KYR45" i="7" s="1"/>
  <c r="KYR44" i="7"/>
  <c r="KXZ45" i="7"/>
  <c r="KYB45" i="7" s="1"/>
  <c r="KYB44" i="7"/>
  <c r="KXL44" i="7"/>
  <c r="KWT45" i="7"/>
  <c r="KWV45" i="7" s="1"/>
  <c r="KWV44" i="7"/>
  <c r="KWF44" i="7"/>
  <c r="KVN45" i="7"/>
  <c r="KVP45" i="7" s="1"/>
  <c r="KVP44" i="7"/>
  <c r="KUZ44" i="7"/>
  <c r="KUH45" i="7"/>
  <c r="KUJ45" i="7" s="1"/>
  <c r="KUJ44" i="7"/>
  <c r="KTB45" i="7"/>
  <c r="KTD45" i="7" s="1"/>
  <c r="KRV45" i="7"/>
  <c r="KRX45" i="7" s="1"/>
  <c r="KRX44" i="7"/>
  <c r="KRH44" i="7"/>
  <c r="KPJ45" i="7"/>
  <c r="KPL45" i="7" s="1"/>
  <c r="KPL44" i="7"/>
  <c r="KOT45" i="7"/>
  <c r="KOV45" i="7" s="1"/>
  <c r="KOV44" i="7"/>
  <c r="KOD45" i="7"/>
  <c r="KOF45" i="7" s="1"/>
  <c r="KOF44" i="7"/>
  <c r="KMX45" i="7"/>
  <c r="KMZ45" i="7" s="1"/>
  <c r="KMZ44" i="7"/>
  <c r="KMJ44" i="7"/>
  <c r="KLR45" i="7"/>
  <c r="KLT45" i="7" s="1"/>
  <c r="KLT44" i="7"/>
  <c r="KKL45" i="7"/>
  <c r="KKN45" i="7" s="1"/>
  <c r="KKN44" i="7"/>
  <c r="KJF45" i="7"/>
  <c r="KJH45" i="7" s="1"/>
  <c r="KHZ45" i="7"/>
  <c r="KIB45" i="7" s="1"/>
  <c r="KIB44" i="7"/>
  <c r="KFN45" i="7"/>
  <c r="KFP45" i="7" s="1"/>
  <c r="KFP44" i="7"/>
  <c r="KEX45" i="7"/>
  <c r="KEZ45" i="7" s="1"/>
  <c r="KEZ44" i="7"/>
  <c r="KEH45" i="7"/>
  <c r="KEJ45" i="7" s="1"/>
  <c r="KEJ44" i="7"/>
  <c r="KDB45" i="7"/>
  <c r="KDD45" i="7" s="1"/>
  <c r="KDD44" i="7"/>
  <c r="KCN44" i="7"/>
  <c r="KBV45" i="7"/>
  <c r="KBX45" i="7" s="1"/>
  <c r="KBX44" i="7"/>
  <c r="KAP45" i="7"/>
  <c r="KAR45" i="7" s="1"/>
  <c r="KAR44" i="7"/>
  <c r="KAB44" i="7"/>
  <c r="JZJ45" i="7"/>
  <c r="JZL45" i="7" s="1"/>
  <c r="JYD45" i="7"/>
  <c r="JYF45" i="7" s="1"/>
  <c r="JYF44" i="7"/>
  <c r="JWJ44" i="7"/>
  <c r="JVR45" i="7"/>
  <c r="JVT45" i="7" s="1"/>
  <c r="JVT44" i="7"/>
  <c r="JVB45" i="7"/>
  <c r="JVD45" i="7" s="1"/>
  <c r="JVD44" i="7"/>
  <c r="JUL45" i="7"/>
  <c r="JUN45" i="7" s="1"/>
  <c r="JUN44" i="7"/>
  <c r="JTF45" i="7"/>
  <c r="JTH45" i="7" s="1"/>
  <c r="JTH44" i="7"/>
  <c r="JSR44" i="7"/>
  <c r="JRZ45" i="7"/>
  <c r="JSB45" i="7" s="1"/>
  <c r="JSB44" i="7"/>
  <c r="JQT45" i="7"/>
  <c r="JQV45" i="7" s="1"/>
  <c r="JQV44" i="7"/>
  <c r="JQD45" i="7"/>
  <c r="JQF45" i="7" s="1"/>
  <c r="JPN45" i="7"/>
  <c r="JPP45" i="7" s="1"/>
  <c r="JOH45" i="7"/>
  <c r="JOJ45" i="7" s="1"/>
  <c r="JOJ44" i="7"/>
  <c r="JNR45" i="7"/>
  <c r="JNT45" i="7" s="1"/>
  <c r="JLV45" i="7"/>
  <c r="JLX45" i="7" s="1"/>
  <c r="JLX44" i="7"/>
  <c r="JLF45" i="7"/>
  <c r="JLH45" i="7" s="1"/>
  <c r="JLH44" i="7"/>
  <c r="JKP45" i="7"/>
  <c r="JKR45" i="7" s="1"/>
  <c r="JKR44" i="7"/>
  <c r="JJJ45" i="7"/>
  <c r="JJL45" i="7" s="1"/>
  <c r="JJL44" i="7"/>
  <c r="JIV44" i="7"/>
  <c r="JID45" i="7"/>
  <c r="JIF45" i="7" s="1"/>
  <c r="JIF44" i="7"/>
  <c r="JGX45" i="7"/>
  <c r="JGZ45" i="7" s="1"/>
  <c r="JGZ44" i="7"/>
  <c r="JFR45" i="7"/>
  <c r="JFT45" i="7" s="1"/>
  <c r="JEL45" i="7"/>
  <c r="JEN45" i="7" s="1"/>
  <c r="JEN44" i="7"/>
  <c r="JBZ45" i="7"/>
  <c r="JCB45" i="7" s="1"/>
  <c r="JCB44" i="7"/>
  <c r="JBJ45" i="7"/>
  <c r="JBL45" i="7" s="1"/>
  <c r="JBL44" i="7"/>
  <c r="JAT45" i="7"/>
  <c r="JAV45" i="7" s="1"/>
  <c r="JAV44" i="7"/>
  <c r="IZN45" i="7"/>
  <c r="IZP45" i="7" s="1"/>
  <c r="IZP44" i="7"/>
  <c r="IYX45" i="7"/>
  <c r="IYZ45" i="7" s="1"/>
  <c r="IYZ44" i="7"/>
  <c r="IVX35" i="7"/>
  <c r="IEB35" i="7"/>
  <c r="HZD35" i="7"/>
  <c r="HPH35" i="7"/>
  <c r="HOB35" i="7"/>
  <c r="HMV35" i="7"/>
  <c r="HLP35" i="7"/>
  <c r="HKJ35" i="7"/>
  <c r="HJD35" i="7"/>
  <c r="HHX35" i="7"/>
  <c r="HGB35" i="7"/>
  <c r="HEF35" i="7"/>
  <c r="HCZ35" i="7"/>
  <c r="HBD35" i="7"/>
  <c r="HAN35" i="7"/>
  <c r="GYR35" i="7"/>
  <c r="GWF35" i="7"/>
  <c r="GVP35" i="7"/>
  <c r="GTT35" i="7"/>
  <c r="GTD35" i="7"/>
  <c r="GRH35" i="7"/>
  <c r="GQR35" i="7"/>
  <c r="GOV35" i="7"/>
  <c r="GOF35" i="7"/>
  <c r="GMZ35" i="7"/>
  <c r="GKN35" i="7"/>
  <c r="GIR35" i="7"/>
  <c r="GHL35" i="7"/>
  <c r="GGV35" i="7"/>
  <c r="GCN35" i="7"/>
  <c r="GBH35" i="7"/>
  <c r="GAB35" i="7"/>
  <c r="FYV35" i="7"/>
  <c r="FXP35" i="7"/>
  <c r="FWJ35" i="7"/>
  <c r="FVD35" i="7"/>
  <c r="FUN35" i="7"/>
  <c r="FSR35" i="7"/>
  <c r="FSB35" i="7"/>
  <c r="FQV35" i="7"/>
  <c r="FOZ35" i="7"/>
  <c r="FOJ35" i="7"/>
  <c r="FMN35" i="7"/>
  <c r="FLH35" i="7"/>
  <c r="FKR35" i="7"/>
  <c r="FIV35" i="7"/>
  <c r="FIF35" i="7"/>
  <c r="FGJ35" i="7"/>
  <c r="FFD35" i="7"/>
  <c r="FEN35" i="7"/>
  <c r="FCR35" i="7"/>
  <c r="FBL35" i="7"/>
  <c r="FAF35" i="7"/>
  <c r="EYZ35" i="7"/>
  <c r="EXT35" i="7"/>
  <c r="EWN35" i="7"/>
  <c r="EVH35" i="7"/>
  <c r="EUB35" i="7"/>
  <c r="ESV35" i="7"/>
  <c r="ERP35" i="7"/>
  <c r="EQJ35" i="7"/>
  <c r="EPD35" i="7"/>
  <c r="ENX35" i="7"/>
  <c r="EMR35" i="7"/>
  <c r="ELL35" i="7"/>
  <c r="EKF35" i="7"/>
  <c r="EIZ35" i="7"/>
  <c r="EHT35" i="7"/>
  <c r="EGN35" i="7"/>
  <c r="EFH35" i="7"/>
  <c r="EEB35" i="7"/>
  <c r="ECV35" i="7"/>
  <c r="EBP35" i="7"/>
  <c r="DMV35" i="7"/>
  <c r="DLP35" i="7"/>
  <c r="DFL35" i="7"/>
  <c r="CVP35" i="7"/>
  <c r="CLT35" i="7"/>
  <c r="CBX35" i="7"/>
  <c r="CBH35" i="7"/>
  <c r="BZL35" i="7"/>
  <c r="B6" i="1"/>
  <c r="F13" i="9"/>
  <c r="B8" i="10" a="1"/>
  <c r="B8" i="10" s="1"/>
  <c r="B9" i="10" a="1"/>
  <c r="B9" i="10" s="1"/>
  <c r="B10" i="10" a="1"/>
  <c r="B10" i="10" s="1"/>
  <c r="B11" i="10" a="1"/>
  <c r="B11" i="10" s="1"/>
  <c r="B12" i="10" a="1"/>
  <c r="B12" i="10" s="1"/>
  <c r="B13" i="10" a="1"/>
  <c r="B13" i="10" s="1"/>
  <c r="B14" i="10" a="1"/>
  <c r="B14" i="10" s="1"/>
  <c r="B15" i="10" a="1"/>
  <c r="B15" i="10" s="1"/>
  <c r="B16" i="10" a="1"/>
  <c r="B16" i="10" s="1"/>
  <c r="B17" i="10" a="1"/>
  <c r="B17" i="10" s="1"/>
  <c r="B18" i="10" a="1"/>
  <c r="B18" i="10" s="1"/>
  <c r="B19" i="10" a="1"/>
  <c r="B19" i="10" s="1"/>
  <c r="B20" i="10" a="1"/>
  <c r="B20" i="10" s="1"/>
  <c r="B21" i="10" a="1"/>
  <c r="B21" i="10" s="1"/>
  <c r="B22" i="10" a="1"/>
  <c r="B22" i="10" s="1"/>
  <c r="B23" i="10" a="1"/>
  <c r="B23" i="10" s="1"/>
  <c r="B7" i="10" a="1"/>
  <c r="B7" i="10" s="1"/>
  <c r="F229" i="9"/>
  <c r="F228" i="9"/>
  <c r="F230" i="9" s="1"/>
  <c r="F225" i="9"/>
  <c r="F224" i="9"/>
  <c r="F226" i="9" s="1"/>
  <c r="F221" i="9"/>
  <c r="F220" i="9"/>
  <c r="F219" i="9"/>
  <c r="F218" i="9"/>
  <c r="F217" i="9"/>
  <c r="F216" i="9"/>
  <c r="F215" i="9"/>
  <c r="F214" i="9"/>
  <c r="F222" i="9" s="1"/>
  <c r="F213" i="9"/>
  <c r="F212" i="9"/>
  <c r="F211" i="9"/>
  <c r="F210" i="9"/>
  <c r="F209" i="9"/>
  <c r="F208" i="9"/>
  <c r="F207" i="9"/>
  <c r="F206" i="9"/>
  <c r="F205" i="9"/>
  <c r="F204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71" i="9"/>
  <c r="F187" i="9" s="1"/>
  <c r="F168" i="9"/>
  <c r="F167" i="9"/>
  <c r="F166" i="9"/>
  <c r="F165" i="9"/>
  <c r="F164" i="9"/>
  <c r="F169" i="9" s="1"/>
  <c r="F161" i="9"/>
  <c r="F160" i="9"/>
  <c r="F159" i="9"/>
  <c r="F158" i="9"/>
  <c r="F157" i="9"/>
  <c r="F162" i="9" s="1"/>
  <c r="F156" i="9"/>
  <c r="F155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3" i="9"/>
  <c r="F102" i="9" s="1"/>
  <c r="F94" i="9"/>
  <c r="F95" i="9"/>
  <c r="F96" i="9"/>
  <c r="F97" i="9"/>
  <c r="F98" i="9"/>
  <c r="F99" i="9"/>
  <c r="F100" i="9"/>
  <c r="F101" i="9"/>
  <c r="F104" i="9"/>
  <c r="F114" i="9" s="1"/>
  <c r="F105" i="9"/>
  <c r="F106" i="9"/>
  <c r="F107" i="9"/>
  <c r="F108" i="9"/>
  <c r="F109" i="9"/>
  <c r="F110" i="9"/>
  <c r="F111" i="9"/>
  <c r="F112" i="9"/>
  <c r="F113" i="9"/>
  <c r="F116" i="9"/>
  <c r="F132" i="9" s="1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4" i="9"/>
  <c r="F138" i="9" s="1"/>
  <c r="F135" i="9"/>
  <c r="F136" i="9"/>
  <c r="F137" i="9"/>
  <c r="F140" i="9"/>
  <c r="F153" i="9" s="1"/>
  <c r="F141" i="9"/>
  <c r="F142" i="9"/>
  <c r="F143" i="9"/>
  <c r="F144" i="9"/>
  <c r="F145" i="9"/>
  <c r="F146" i="9"/>
  <c r="F147" i="9"/>
  <c r="F148" i="9"/>
  <c r="F149" i="9"/>
  <c r="F150" i="9"/>
  <c r="F151" i="9"/>
  <c r="F152" i="9"/>
  <c r="F74" i="9"/>
  <c r="F91" i="9" s="1"/>
  <c r="D27" i="9"/>
  <c r="F9" i="9"/>
  <c r="F10" i="9"/>
  <c r="F11" i="9"/>
  <c r="F12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8" i="9"/>
  <c r="F72" i="9" s="1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8" i="9"/>
  <c r="H4" i="4"/>
  <c r="H3" i="4"/>
  <c r="H2" i="4"/>
  <c r="D110" i="1"/>
  <c r="C110" i="1"/>
  <c r="D109" i="1"/>
  <c r="C109" i="1"/>
  <c r="D108" i="1"/>
  <c r="C108" i="1"/>
  <c r="D107" i="1"/>
  <c r="C107" i="1"/>
  <c r="D106" i="1"/>
  <c r="C106" i="1"/>
  <c r="D84" i="1"/>
  <c r="C84" i="1"/>
  <c r="D83" i="1"/>
  <c r="C83" i="1"/>
  <c r="D82" i="1"/>
  <c r="C82" i="1"/>
  <c r="D81" i="1"/>
  <c r="C81" i="1"/>
  <c r="D80" i="1"/>
  <c r="C80" i="1"/>
  <c r="D62" i="1"/>
  <c r="C62" i="1"/>
  <c r="D61" i="1"/>
  <c r="C61" i="1"/>
  <c r="D60" i="1"/>
  <c r="C60" i="1"/>
  <c r="D59" i="1"/>
  <c r="C59" i="1"/>
  <c r="D58" i="1"/>
  <c r="C58" i="1"/>
  <c r="D43" i="1"/>
  <c r="C43" i="1"/>
  <c r="D42" i="1"/>
  <c r="C42" i="1"/>
  <c r="D41" i="1"/>
  <c r="C41" i="1"/>
  <c r="D40" i="1"/>
  <c r="C40" i="1"/>
  <c r="D39" i="1"/>
  <c r="C39" i="1"/>
  <c r="D19" i="1"/>
  <c r="C19" i="1"/>
  <c r="D18" i="1"/>
  <c r="C18" i="1"/>
  <c r="D17" i="1"/>
  <c r="C17" i="1"/>
  <c r="D16" i="1"/>
  <c r="C16" i="1"/>
  <c r="D15" i="1"/>
  <c r="C15" i="1"/>
  <c r="D60" i="7"/>
  <c r="C60" i="7"/>
  <c r="D59" i="7"/>
  <c r="C59" i="7"/>
  <c r="D58" i="7"/>
  <c r="C58" i="7"/>
  <c r="D31" i="7"/>
  <c r="C31" i="7"/>
  <c r="D30" i="7"/>
  <c r="C30" i="7"/>
  <c r="D29" i="7"/>
  <c r="C29" i="7"/>
  <c r="D15" i="7"/>
  <c r="D14" i="7"/>
  <c r="D13" i="7"/>
  <c r="C15" i="7"/>
  <c r="C14" i="7"/>
  <c r="C13" i="7"/>
  <c r="D12" i="1" a="1"/>
  <c r="D12" i="1" s="1"/>
  <c r="D8" i="1" a="1"/>
  <c r="D8" i="1" s="1"/>
  <c r="D9" i="1" a="1"/>
  <c r="D9" i="1" s="1"/>
  <c r="G60" i="7"/>
  <c r="G59" i="7"/>
  <c r="G58" i="7"/>
  <c r="G31" i="7"/>
  <c r="G30" i="7"/>
  <c r="G29" i="7"/>
  <c r="G15" i="7"/>
  <c r="G14" i="7"/>
  <c r="G13" i="7"/>
  <c r="G110" i="1"/>
  <c r="G109" i="1"/>
  <c r="G108" i="1"/>
  <c r="G107" i="1"/>
  <c r="G106" i="1"/>
  <c r="G84" i="1"/>
  <c r="G83" i="1"/>
  <c r="G82" i="1"/>
  <c r="G81" i="1"/>
  <c r="G80" i="1"/>
  <c r="G62" i="1"/>
  <c r="G61" i="1"/>
  <c r="G60" i="1"/>
  <c r="G59" i="1"/>
  <c r="G58" i="1"/>
  <c r="G43" i="1"/>
  <c r="G42" i="1"/>
  <c r="G41" i="1"/>
  <c r="G40" i="1"/>
  <c r="G39" i="1"/>
  <c r="G19" i="1"/>
  <c r="G18" i="1"/>
  <c r="G17" i="1"/>
  <c r="G16" i="1"/>
  <c r="G15" i="1"/>
  <c r="D118" i="1"/>
  <c r="C118" i="1"/>
  <c r="G117" i="1"/>
  <c r="G116" i="1"/>
  <c r="G115" i="1"/>
  <c r="G114" i="1"/>
  <c r="G113" i="1"/>
  <c r="D92" i="1"/>
  <c r="C92" i="1"/>
  <c r="G91" i="1"/>
  <c r="G90" i="1"/>
  <c r="G89" i="1"/>
  <c r="G88" i="1"/>
  <c r="G87" i="1"/>
  <c r="D70" i="1"/>
  <c r="C70" i="1"/>
  <c r="G69" i="1"/>
  <c r="G68" i="1"/>
  <c r="G67" i="1"/>
  <c r="G66" i="1"/>
  <c r="G65" i="1"/>
  <c r="D51" i="1"/>
  <c r="C51" i="1"/>
  <c r="G50" i="1"/>
  <c r="G49" i="1"/>
  <c r="G48" i="1"/>
  <c r="G47" i="1"/>
  <c r="G46" i="1"/>
  <c r="D104" i="1" a="1"/>
  <c r="D104" i="1" s="1"/>
  <c r="D103" i="1" a="1"/>
  <c r="D103" i="1" s="1"/>
  <c r="D101" i="1" a="1"/>
  <c r="D101" i="1" s="1"/>
  <c r="D100" i="1" a="1"/>
  <c r="D100" i="1" s="1"/>
  <c r="D99" i="1" a="1"/>
  <c r="D99" i="1" s="1"/>
  <c r="D78" i="1" a="1"/>
  <c r="D78" i="1" s="1"/>
  <c r="D77" i="1" a="1"/>
  <c r="D77" i="1" s="1"/>
  <c r="D74" i="1" a="1"/>
  <c r="D74" i="1" s="1"/>
  <c r="D56" i="1" a="1"/>
  <c r="D56" i="1" s="1"/>
  <c r="D37" i="1" a="1"/>
  <c r="D37" i="1" s="1"/>
  <c r="D13" i="1" a="1"/>
  <c r="D13" i="1" s="1"/>
  <c r="D10" i="1" a="1"/>
  <c r="D10" i="1" s="1"/>
  <c r="D33" i="7" a="1"/>
  <c r="D33" i="7" s="1"/>
  <c r="D27" i="7" a="1"/>
  <c r="D27" i="7" s="1"/>
  <c r="D25" i="7" a="1"/>
  <c r="D25" i="7" s="1"/>
  <c r="D24" i="7" a="1"/>
  <c r="D24" i="7" s="1"/>
  <c r="D23" i="7" a="1"/>
  <c r="D23" i="7" s="1"/>
  <c r="D22" i="7" a="1"/>
  <c r="D22" i="7" s="1"/>
  <c r="D17" i="7" a="1"/>
  <c r="D17" i="7" s="1"/>
  <c r="D9" i="7" a="1"/>
  <c r="D9" i="7" s="1"/>
  <c r="D8" i="7" a="1"/>
  <c r="D8" i="7" s="1"/>
  <c r="D7" i="7" a="1"/>
  <c r="D7" i="7" s="1"/>
  <c r="D11" i="7" a="1"/>
  <c r="D11" i="7" s="1"/>
  <c r="D56" i="7" a="1"/>
  <c r="D56" i="7" s="1"/>
  <c r="D51" i="7" a="1"/>
  <c r="D51" i="7" s="1"/>
  <c r="D50" i="7" a="1"/>
  <c r="D50" i="7" s="1"/>
  <c r="G101" i="1"/>
  <c r="G97" i="1"/>
  <c r="D27" i="1"/>
  <c r="C27" i="1"/>
  <c r="G26" i="1"/>
  <c r="G25" i="1"/>
  <c r="G24" i="1"/>
  <c r="G23" i="1"/>
  <c r="G22" i="1"/>
  <c r="IPT35" i="7" l="1"/>
  <c r="ITL44" i="7"/>
  <c r="ITL35" i="7" s="1"/>
  <c r="IYJ35" i="7"/>
  <c r="UV44" i="7"/>
  <c r="UV35" i="7" s="1"/>
  <c r="BTH35" i="7"/>
  <c r="BIF44" i="7"/>
  <c r="BIF35" i="7" s="1"/>
  <c r="AIJ44" i="7"/>
  <c r="AIJ35" i="7" s="1"/>
  <c r="AMB35" i="7"/>
  <c r="JDX44" i="7"/>
  <c r="JHP44" i="7"/>
  <c r="JHP35" i="7" s="1"/>
  <c r="JKB44" i="7"/>
  <c r="JKB35" i="7" s="1"/>
  <c r="JYV44" i="7"/>
  <c r="KGV44" i="7"/>
  <c r="KGV35" i="7" s="1"/>
  <c r="LCJ44" i="7"/>
  <c r="LKJ44" i="7"/>
  <c r="LOR44" i="7"/>
  <c r="LOR35" i="7" s="1"/>
  <c r="LRD44" i="7"/>
  <c r="YN44" i="7"/>
  <c r="BLX44" i="7"/>
  <c r="AQZ35" i="7"/>
  <c r="LWZ35" i="7"/>
  <c r="MGV35" i="7"/>
  <c r="MQR35" i="7"/>
  <c r="NAN35" i="7"/>
  <c r="NKJ35" i="7"/>
  <c r="IER44" i="7"/>
  <c r="IER35" i="7" s="1"/>
  <c r="RT35" i="7"/>
  <c r="BKB35" i="7"/>
  <c r="HQN35" i="7"/>
  <c r="IAJ35" i="7"/>
  <c r="IKF35" i="7"/>
  <c r="IPD35" i="7"/>
  <c r="HXX35" i="7"/>
  <c r="IHT35" i="7"/>
  <c r="IWN35" i="7"/>
  <c r="APD35" i="7"/>
  <c r="MF44" i="7"/>
  <c r="MF35" i="7" s="1"/>
  <c r="AZP44" i="7"/>
  <c r="AZP35" i="7" s="1"/>
  <c r="BOJ44" i="7"/>
  <c r="BOJ35" i="7" s="1"/>
  <c r="MOF35" i="7"/>
  <c r="NHX35" i="7"/>
  <c r="CEJ35" i="7"/>
  <c r="CGV35" i="7"/>
  <c r="CJH35" i="7"/>
  <c r="COF35" i="7"/>
  <c r="CQR35" i="7"/>
  <c r="CTD35" i="7"/>
  <c r="CYB35" i="7"/>
  <c r="DAN35" i="7"/>
  <c r="DCZ35" i="7"/>
  <c r="DHX35" i="7"/>
  <c r="DKJ35" i="7"/>
  <c r="LBB45" i="7"/>
  <c r="LBD45" i="7" s="1"/>
  <c r="LBD44" i="7"/>
  <c r="LKX45" i="7"/>
  <c r="LKZ45" i="7" s="1"/>
  <c r="LKZ44" i="7"/>
  <c r="LUT45" i="7"/>
  <c r="LUV45" i="7" s="1"/>
  <c r="LUV44" i="7"/>
  <c r="JAD45" i="7"/>
  <c r="JAF45" i="7" s="1"/>
  <c r="JAF44" i="7"/>
  <c r="JML45" i="7"/>
  <c r="JMN45" i="7" s="1"/>
  <c r="JMN44" i="7"/>
  <c r="JOX45" i="7"/>
  <c r="JOZ45" i="7" s="1"/>
  <c r="JOZ44" i="7"/>
  <c r="JRJ45" i="7"/>
  <c r="JRL45" i="7" s="1"/>
  <c r="JRL44" i="7"/>
  <c r="JTV45" i="7"/>
  <c r="JTX45" i="7" s="1"/>
  <c r="JTX44" i="7"/>
  <c r="KGD45" i="7"/>
  <c r="KGF45" i="7" s="1"/>
  <c r="KGF44" i="7"/>
  <c r="KIP45" i="7"/>
  <c r="KIR45" i="7" s="1"/>
  <c r="KIR44" i="7"/>
  <c r="KLB45" i="7"/>
  <c r="KLD45" i="7" s="1"/>
  <c r="KLD44" i="7"/>
  <c r="KNN45" i="7"/>
  <c r="KNP45" i="7" s="1"/>
  <c r="KNP44" i="7"/>
  <c r="KZV45" i="7"/>
  <c r="KZX45" i="7" s="1"/>
  <c r="KZX44" i="7"/>
  <c r="LJR45" i="7"/>
  <c r="LJT45" i="7" s="1"/>
  <c r="LJT44" i="7"/>
  <c r="LTN45" i="7"/>
  <c r="LTP45" i="7" s="1"/>
  <c r="LTP44" i="7"/>
  <c r="ICD45" i="7"/>
  <c r="ICF45" i="7" s="1"/>
  <c r="ICF44" i="7"/>
  <c r="JDF45" i="7"/>
  <c r="JDH45" i="7" s="1"/>
  <c r="JDH44" i="7"/>
  <c r="JWX45" i="7"/>
  <c r="JWZ45" i="7" s="1"/>
  <c r="JWZ44" i="7"/>
  <c r="KQP45" i="7"/>
  <c r="KQR45" i="7" s="1"/>
  <c r="KQR44" i="7"/>
  <c r="ZT35" i="7"/>
  <c r="AON35" i="7"/>
  <c r="BND35" i="7"/>
  <c r="MEJ35" i="7"/>
  <c r="MYB35" i="7"/>
  <c r="JCR44" i="7"/>
  <c r="JCR35" i="7" s="1"/>
  <c r="JFD44" i="7"/>
  <c r="JFD35" i="7" s="1"/>
  <c r="JGJ44" i="7"/>
  <c r="JGJ35" i="7" s="1"/>
  <c r="JND44" i="7"/>
  <c r="JND35" i="7" s="1"/>
  <c r="JXP44" i="7"/>
  <c r="KBH44" i="7"/>
  <c r="KBH35" i="7" s="1"/>
  <c r="KDT44" i="7"/>
  <c r="KDT35" i="7" s="1"/>
  <c r="KHJ45" i="7"/>
  <c r="KHL45" i="7" s="1"/>
  <c r="KHL35" i="7" s="1"/>
  <c r="KJV45" i="7"/>
  <c r="KJX45" i="7" s="1"/>
  <c r="KQB44" i="7"/>
  <c r="KQB35" i="7" s="1"/>
  <c r="KSN44" i="7"/>
  <c r="KSN35" i="7" s="1"/>
  <c r="KTT44" i="7"/>
  <c r="KTT35" i="7" s="1"/>
  <c r="LAN44" i="7"/>
  <c r="LAN35" i="7" s="1"/>
  <c r="LEV44" i="7"/>
  <c r="LEV35" i="7" s="1"/>
  <c r="LHH44" i="7"/>
  <c r="LHH35" i="7" s="1"/>
  <c r="LMF44" i="7"/>
  <c r="LMF35" i="7" s="1"/>
  <c r="LNL44" i="7"/>
  <c r="LNL35" i="7" s="1"/>
  <c r="LUF44" i="7"/>
  <c r="LUF35" i="7" s="1"/>
  <c r="HTP35" i="7"/>
  <c r="XH35" i="7"/>
  <c r="KTD35" i="7"/>
  <c r="BFT35" i="7"/>
  <c r="MBX35" i="7"/>
  <c r="MLT35" i="7"/>
  <c r="MVP35" i="7"/>
  <c r="NFL35" i="7"/>
  <c r="SJ35" i="7"/>
  <c r="H35" i="7"/>
  <c r="AAZ35" i="7"/>
  <c r="AUR35" i="7"/>
  <c r="HX35" i="7"/>
  <c r="AVH35" i="7"/>
  <c r="CAR35" i="7"/>
  <c r="CDD35" i="7"/>
  <c r="CFP35" i="7"/>
  <c r="CIB35" i="7"/>
  <c r="CKN35" i="7"/>
  <c r="CMZ35" i="7"/>
  <c r="CPL35" i="7"/>
  <c r="CRX35" i="7"/>
  <c r="CUJ35" i="7"/>
  <c r="CWV35" i="7"/>
  <c r="CZH35" i="7"/>
  <c r="DBT35" i="7"/>
  <c r="DEF35" i="7"/>
  <c r="DGR35" i="7"/>
  <c r="DJD35" i="7"/>
  <c r="OP45" i="7"/>
  <c r="OR45" i="7" s="1"/>
  <c r="OR44" i="7"/>
  <c r="BBZ45" i="7"/>
  <c r="BCB45" i="7" s="1"/>
  <c r="BCB44" i="7"/>
  <c r="ASD45" i="7"/>
  <c r="ASF45" i="7" s="1"/>
  <c r="ASF44" i="7"/>
  <c r="HSH45" i="7"/>
  <c r="HSJ45" i="7" s="1"/>
  <c r="HSJ44" i="7"/>
  <c r="HUT45" i="7"/>
  <c r="HUV45" i="7" s="1"/>
  <c r="HUV44" i="7"/>
  <c r="HXF45" i="7"/>
  <c r="HXH45" i="7" s="1"/>
  <c r="HXH44" i="7"/>
  <c r="IJN45" i="7"/>
  <c r="IJP45" i="7" s="1"/>
  <c r="IJP44" i="7"/>
  <c r="ILZ45" i="7"/>
  <c r="IMB45" i="7" s="1"/>
  <c r="IMB44" i="7"/>
  <c r="IOL45" i="7"/>
  <c r="ION45" i="7" s="1"/>
  <c r="ION44" i="7"/>
  <c r="IQX45" i="7"/>
  <c r="IQZ45" i="7" s="1"/>
  <c r="IQZ44" i="7"/>
  <c r="QL45" i="7"/>
  <c r="QN45" i="7" s="1"/>
  <c r="QN44" i="7"/>
  <c r="AKD45" i="7"/>
  <c r="AKF45" i="7" s="1"/>
  <c r="AKF44" i="7"/>
  <c r="BDV45" i="7"/>
  <c r="BDX45" i="7" s="1"/>
  <c r="BDX44" i="7"/>
  <c r="BXN45" i="7"/>
  <c r="BXP45" i="7" s="1"/>
  <c r="BXP44" i="7"/>
  <c r="IIX45" i="7"/>
  <c r="IIZ45" i="7" s="1"/>
  <c r="IIZ44" i="7"/>
  <c r="NMD45" i="7"/>
  <c r="NMF45" i="7" s="1"/>
  <c r="NMF44" i="7"/>
  <c r="NOP45" i="7"/>
  <c r="NOR45" i="7" s="1"/>
  <c r="NOR44" i="7"/>
  <c r="NRB45" i="7"/>
  <c r="NRD45" i="7" s="1"/>
  <c r="NRD44" i="7"/>
  <c r="NTN45" i="7"/>
  <c r="NTP45" i="7" s="1"/>
  <c r="NTP44" i="7"/>
  <c r="NVZ45" i="7"/>
  <c r="NWB45" i="7" s="1"/>
  <c r="NWB44" i="7"/>
  <c r="NYL45" i="7"/>
  <c r="NYN45" i="7" s="1"/>
  <c r="NYN44" i="7"/>
  <c r="OAX45" i="7"/>
  <c r="OAZ45" i="7" s="1"/>
  <c r="OAZ44" i="7"/>
  <c r="ODJ45" i="7"/>
  <c r="ODL45" i="7" s="1"/>
  <c r="ODL44" i="7"/>
  <c r="OFV45" i="7"/>
  <c r="OFX45" i="7" s="1"/>
  <c r="OFX44" i="7"/>
  <c r="OIH45" i="7"/>
  <c r="OIJ45" i="7" s="1"/>
  <c r="OIJ44" i="7"/>
  <c r="OKT45" i="7"/>
  <c r="OKV45" i="7" s="1"/>
  <c r="OKV44" i="7"/>
  <c r="ONF45" i="7"/>
  <c r="ONH45" i="7" s="1"/>
  <c r="ONH44" i="7"/>
  <c r="OPR45" i="7"/>
  <c r="OPT45" i="7" s="1"/>
  <c r="OPT44" i="7"/>
  <c r="OSD45" i="7"/>
  <c r="OSF45" i="7" s="1"/>
  <c r="OSF44" i="7"/>
  <c r="OUP45" i="7"/>
  <c r="OUR45" i="7" s="1"/>
  <c r="OUR44" i="7"/>
  <c r="OXB45" i="7"/>
  <c r="OXD45" i="7" s="1"/>
  <c r="OXD44" i="7"/>
  <c r="OZN45" i="7"/>
  <c r="OZP45" i="7" s="1"/>
  <c r="OZP44" i="7"/>
  <c r="PBZ45" i="7"/>
  <c r="PCB45" i="7" s="1"/>
  <c r="PCB44" i="7"/>
  <c r="PEL45" i="7"/>
  <c r="PEN45" i="7" s="1"/>
  <c r="PEN44" i="7"/>
  <c r="PGX45" i="7"/>
  <c r="PGZ45" i="7" s="1"/>
  <c r="PGZ44" i="7"/>
  <c r="IHD44" i="7"/>
  <c r="IHD35" i="7" s="1"/>
  <c r="ABP35" i="7"/>
  <c r="ALL35" i="7"/>
  <c r="BOZ35" i="7"/>
  <c r="BTX35" i="7"/>
  <c r="VL35" i="7"/>
  <c r="PH35" i="7"/>
  <c r="ZD35" i="7"/>
  <c r="AIZ35" i="7"/>
  <c r="ASV35" i="7"/>
  <c r="BCR35" i="7"/>
  <c r="BMN35" i="7"/>
  <c r="HSZ35" i="7"/>
  <c r="ICV35" i="7"/>
  <c r="IMR35" i="7"/>
  <c r="IRP35" i="7"/>
  <c r="HVL35" i="7"/>
  <c r="IFH35" i="7"/>
  <c r="IUB35" i="7"/>
  <c r="LP35" i="7"/>
  <c r="AFH35" i="7"/>
  <c r="AYZ35" i="7"/>
  <c r="BSR35" i="7"/>
  <c r="YN35" i="7"/>
  <c r="BLX35" i="7"/>
  <c r="JR45" i="7"/>
  <c r="JT45" i="7" s="1"/>
  <c r="JT44" i="7"/>
  <c r="ADJ45" i="7"/>
  <c r="ADL45" i="7" s="1"/>
  <c r="ADL44" i="7"/>
  <c r="AXB45" i="7"/>
  <c r="AXD45" i="7" s="1"/>
  <c r="AXD44" i="7"/>
  <c r="BQT45" i="7"/>
  <c r="BQV45" i="7" s="1"/>
  <c r="BQV44" i="7"/>
  <c r="IL45" i="7"/>
  <c r="IN45" i="7" s="1"/>
  <c r="IN44" i="7"/>
  <c r="KX45" i="7"/>
  <c r="KZ45" i="7" s="1"/>
  <c r="KZ44" i="7"/>
  <c r="NJ45" i="7"/>
  <c r="NL45" i="7" s="1"/>
  <c r="NL44" i="7"/>
  <c r="ACD45" i="7"/>
  <c r="ACF45" i="7" s="1"/>
  <c r="ACF44" i="7"/>
  <c r="AEP45" i="7"/>
  <c r="AER45" i="7" s="1"/>
  <c r="AER44" i="7"/>
  <c r="AHB45" i="7"/>
  <c r="AHD45" i="7" s="1"/>
  <c r="AHD44" i="7"/>
  <c r="AVV45" i="7"/>
  <c r="AVX45" i="7" s="1"/>
  <c r="AVX44" i="7"/>
  <c r="AYH45" i="7"/>
  <c r="AYJ45" i="7" s="1"/>
  <c r="AYJ44" i="7"/>
  <c r="BAT45" i="7"/>
  <c r="BAV45" i="7" s="1"/>
  <c r="BAV44" i="7"/>
  <c r="BPN45" i="7"/>
  <c r="BPP45" i="7" s="1"/>
  <c r="BPP44" i="7"/>
  <c r="BRZ45" i="7"/>
  <c r="BSB45" i="7" s="1"/>
  <c r="BSB44" i="7"/>
  <c r="BUL45" i="7"/>
  <c r="BUN45" i="7" s="1"/>
  <c r="BUN44" i="7"/>
  <c r="HRD35" i="7"/>
  <c r="IAZ44" i="7"/>
  <c r="IAZ35" i="7" s="1"/>
  <c r="IDL44" i="7"/>
  <c r="IDL35" i="7" s="1"/>
  <c r="IFX44" i="7"/>
  <c r="IFX35" i="7" s="1"/>
  <c r="IIJ44" i="7"/>
  <c r="IIJ35" i="7" s="1"/>
  <c r="IKV35" i="7"/>
  <c r="IUR44" i="7"/>
  <c r="IUR35" i="7" s="1"/>
  <c r="IXD44" i="7"/>
  <c r="IXD35" i="7" s="1"/>
  <c r="PX44" i="7"/>
  <c r="PX35" i="7" s="1"/>
  <c r="AJP44" i="7"/>
  <c r="AJP35" i="7" s="1"/>
  <c r="BDH44" i="7"/>
  <c r="BDH35" i="7" s="1"/>
  <c r="BWZ44" i="7"/>
  <c r="BWZ35" i="7" s="1"/>
  <c r="RB45" i="7"/>
  <c r="RD45" i="7" s="1"/>
  <c r="RD44" i="7"/>
  <c r="TN45" i="7"/>
  <c r="TP45" i="7" s="1"/>
  <c r="TP44" i="7"/>
  <c r="VZ45" i="7"/>
  <c r="WB45" i="7" s="1"/>
  <c r="WB44" i="7"/>
  <c r="AKT45" i="7"/>
  <c r="AKV45" i="7" s="1"/>
  <c r="AKV44" i="7"/>
  <c r="ANF45" i="7"/>
  <c r="ANH45" i="7" s="1"/>
  <c r="ANH44" i="7"/>
  <c r="APR45" i="7"/>
  <c r="APT45" i="7" s="1"/>
  <c r="APT44" i="7"/>
  <c r="BEL45" i="7"/>
  <c r="BEN45" i="7" s="1"/>
  <c r="BEN44" i="7"/>
  <c r="BGX45" i="7"/>
  <c r="BGZ45" i="7" s="1"/>
  <c r="BGZ44" i="7"/>
  <c r="BJJ45" i="7"/>
  <c r="BJL45" i="7" s="1"/>
  <c r="BJL44" i="7"/>
  <c r="BYD45" i="7"/>
  <c r="BYF45" i="7" s="1"/>
  <c r="BYF44" i="7"/>
  <c r="LYD45" i="7"/>
  <c r="LYF45" i="7" s="1"/>
  <c r="LYF44" i="7"/>
  <c r="MAP45" i="7"/>
  <c r="MAR45" i="7" s="1"/>
  <c r="MAR44" i="7"/>
  <c r="MDB45" i="7"/>
  <c r="MDD45" i="7" s="1"/>
  <c r="MDD44" i="7"/>
  <c r="MFN45" i="7"/>
  <c r="MFP45" i="7" s="1"/>
  <c r="MFP44" i="7"/>
  <c r="MHZ45" i="7"/>
  <c r="MIB45" i="7" s="1"/>
  <c r="MIB44" i="7"/>
  <c r="MKL45" i="7"/>
  <c r="MKN45" i="7" s="1"/>
  <c r="MKN44" i="7"/>
  <c r="MMX45" i="7"/>
  <c r="MMZ45" i="7" s="1"/>
  <c r="MMZ44" i="7"/>
  <c r="MPJ45" i="7"/>
  <c r="MPL45" i="7" s="1"/>
  <c r="MPL44" i="7"/>
  <c r="MRV45" i="7"/>
  <c r="MRX45" i="7" s="1"/>
  <c r="MRX44" i="7"/>
  <c r="MUH45" i="7"/>
  <c r="MUJ45" i="7" s="1"/>
  <c r="MUJ44" i="7"/>
  <c r="MWT45" i="7"/>
  <c r="MWV45" i="7" s="1"/>
  <c r="MWV44" i="7"/>
  <c r="MZF45" i="7"/>
  <c r="MZH45" i="7" s="1"/>
  <c r="MZH44" i="7"/>
  <c r="NBR45" i="7"/>
  <c r="NBT45" i="7" s="1"/>
  <c r="NBT44" i="7"/>
  <c r="NED45" i="7"/>
  <c r="NEF45" i="7" s="1"/>
  <c r="NEF44" i="7"/>
  <c r="NGP45" i="7"/>
  <c r="NGR45" i="7" s="1"/>
  <c r="NGR44" i="7"/>
  <c r="NJB45" i="7"/>
  <c r="NJD45" i="7" s="1"/>
  <c r="NJD44" i="7"/>
  <c r="NLN45" i="7"/>
  <c r="NLP45" i="7" s="1"/>
  <c r="NLP44" i="7"/>
  <c r="NMT45" i="7"/>
  <c r="NMV45" i="7" s="1"/>
  <c r="NMV44" i="7"/>
  <c r="NNZ45" i="7"/>
  <c r="NOB45" i="7" s="1"/>
  <c r="NOB44" i="7"/>
  <c r="NPF45" i="7"/>
  <c r="NPH45" i="7" s="1"/>
  <c r="NPH44" i="7"/>
  <c r="NQL45" i="7"/>
  <c r="NQN45" i="7" s="1"/>
  <c r="NQN44" i="7"/>
  <c r="NRR45" i="7"/>
  <c r="NRT45" i="7" s="1"/>
  <c r="NRT44" i="7"/>
  <c r="NSX45" i="7"/>
  <c r="NSZ45" i="7" s="1"/>
  <c r="NSZ44" i="7"/>
  <c r="NUD45" i="7"/>
  <c r="NUF45" i="7" s="1"/>
  <c r="NUF44" i="7"/>
  <c r="NVJ45" i="7"/>
  <c r="NVL45" i="7" s="1"/>
  <c r="NVL44" i="7"/>
  <c r="NWP45" i="7"/>
  <c r="NWR45" i="7" s="1"/>
  <c r="NWR44" i="7"/>
  <c r="NXV45" i="7"/>
  <c r="NXX45" i="7" s="1"/>
  <c r="NXX44" i="7"/>
  <c r="NZB45" i="7"/>
  <c r="NZD45" i="7" s="1"/>
  <c r="NZD44" i="7"/>
  <c r="OAH45" i="7"/>
  <c r="OAJ45" i="7" s="1"/>
  <c r="OAJ44" i="7"/>
  <c r="OBN45" i="7"/>
  <c r="OBP45" i="7" s="1"/>
  <c r="OBP44" i="7"/>
  <c r="OCT45" i="7"/>
  <c r="OCV45" i="7" s="1"/>
  <c r="OCV44" i="7"/>
  <c r="ODZ45" i="7"/>
  <c r="OEB45" i="7" s="1"/>
  <c r="OEB44" i="7"/>
  <c r="OFF45" i="7"/>
  <c r="OFH45" i="7" s="1"/>
  <c r="OFH44" i="7"/>
  <c r="OGL45" i="7"/>
  <c r="OGN45" i="7" s="1"/>
  <c r="OGN44" i="7"/>
  <c r="OHR45" i="7"/>
  <c r="OHT45" i="7" s="1"/>
  <c r="OHT44" i="7"/>
  <c r="OIX45" i="7"/>
  <c r="OIZ45" i="7" s="1"/>
  <c r="OIZ44" i="7"/>
  <c r="OKD45" i="7"/>
  <c r="OKF45" i="7" s="1"/>
  <c r="OKF44" i="7"/>
  <c r="OLJ45" i="7"/>
  <c r="OLL45" i="7" s="1"/>
  <c r="OLL44" i="7"/>
  <c r="OMP45" i="7"/>
  <c r="OMR45" i="7" s="1"/>
  <c r="OMR44" i="7"/>
  <c r="ONV45" i="7"/>
  <c r="ONX45" i="7" s="1"/>
  <c r="ONX44" i="7"/>
  <c r="OPB45" i="7"/>
  <c r="OPD45" i="7" s="1"/>
  <c r="OPD44" i="7"/>
  <c r="OQH45" i="7"/>
  <c r="OQJ45" i="7" s="1"/>
  <c r="OQJ44" i="7"/>
  <c r="ORN45" i="7"/>
  <c r="ORP45" i="7" s="1"/>
  <c r="ORP44" i="7"/>
  <c r="OST45" i="7"/>
  <c r="OSV45" i="7" s="1"/>
  <c r="OSV44" i="7"/>
  <c r="OTZ45" i="7"/>
  <c r="OUB45" i="7" s="1"/>
  <c r="OUB44" i="7"/>
  <c r="OVF45" i="7"/>
  <c r="OVH45" i="7" s="1"/>
  <c r="OVH44" i="7"/>
  <c r="OWL45" i="7"/>
  <c r="OWN45" i="7" s="1"/>
  <c r="OWN44" i="7"/>
  <c r="OXR45" i="7"/>
  <c r="OXT45" i="7" s="1"/>
  <c r="OXT44" i="7"/>
  <c r="OYX45" i="7"/>
  <c r="OYZ45" i="7" s="1"/>
  <c r="OYZ44" i="7"/>
  <c r="PAD45" i="7"/>
  <c r="PAF45" i="7" s="1"/>
  <c r="PAF44" i="7"/>
  <c r="PBJ45" i="7"/>
  <c r="PBL45" i="7" s="1"/>
  <c r="PBL44" i="7"/>
  <c r="PCP45" i="7"/>
  <c r="PCR45" i="7" s="1"/>
  <c r="PCR44" i="7"/>
  <c r="PDV45" i="7"/>
  <c r="PDX45" i="7" s="1"/>
  <c r="PDX44" i="7"/>
  <c r="PFB45" i="7"/>
  <c r="PFD45" i="7" s="1"/>
  <c r="PFD44" i="7"/>
  <c r="PGH45" i="7"/>
  <c r="PGJ45" i="7" s="1"/>
  <c r="PGJ44" i="7"/>
  <c r="PHN45" i="7"/>
  <c r="PHP45" i="7" s="1"/>
  <c r="PHP44" i="7"/>
  <c r="JB45" i="7"/>
  <c r="JD45" i="7" s="1"/>
  <c r="JD44" i="7"/>
  <c r="NZ45" i="7"/>
  <c r="OB45" i="7" s="1"/>
  <c r="OB44" i="7"/>
  <c r="SX45" i="7"/>
  <c r="SZ45" i="7" s="1"/>
  <c r="SZ44" i="7"/>
  <c r="XV45" i="7"/>
  <c r="XX45" i="7" s="1"/>
  <c r="XX44" i="7"/>
  <c r="ACT45" i="7"/>
  <c r="ACV45" i="7" s="1"/>
  <c r="ACV44" i="7"/>
  <c r="AHR45" i="7"/>
  <c r="AHT45" i="7" s="1"/>
  <c r="AHT44" i="7"/>
  <c r="AMP45" i="7"/>
  <c r="AMR45" i="7" s="1"/>
  <c r="AMR44" i="7"/>
  <c r="ARN45" i="7"/>
  <c r="ARP45" i="7" s="1"/>
  <c r="ARP44" i="7"/>
  <c r="AWL45" i="7"/>
  <c r="AWN45" i="7" s="1"/>
  <c r="AWN44" i="7"/>
  <c r="BBJ45" i="7"/>
  <c r="BBL45" i="7" s="1"/>
  <c r="BBL44" i="7"/>
  <c r="BGH45" i="7"/>
  <c r="BGJ45" i="7" s="1"/>
  <c r="BGJ44" i="7"/>
  <c r="BLF45" i="7"/>
  <c r="BLH45" i="7" s="1"/>
  <c r="BLH44" i="7"/>
  <c r="BQD45" i="7"/>
  <c r="BQF45" i="7" s="1"/>
  <c r="BQF44" i="7"/>
  <c r="BVB45" i="7"/>
  <c r="BVD45" i="7" s="1"/>
  <c r="BVD44" i="7"/>
  <c r="HRR45" i="7"/>
  <c r="HRT45" i="7" s="1"/>
  <c r="HRT44" i="7"/>
  <c r="HWP45" i="7"/>
  <c r="HWR45" i="7" s="1"/>
  <c r="HWR44" i="7"/>
  <c r="IBN45" i="7"/>
  <c r="IBP45" i="7" s="1"/>
  <c r="IBP44" i="7"/>
  <c r="IGL45" i="7"/>
  <c r="IGN45" i="7" s="1"/>
  <c r="IGN44" i="7"/>
  <c r="ILJ45" i="7"/>
  <c r="ILL45" i="7" s="1"/>
  <c r="ILL44" i="7"/>
  <c r="IQH45" i="7"/>
  <c r="IQJ45" i="7" s="1"/>
  <c r="IQJ44" i="7"/>
  <c r="IVF45" i="7"/>
  <c r="IVH45" i="7" s="1"/>
  <c r="IVH44" i="7"/>
  <c r="LWH45" i="7"/>
  <c r="LWJ45" i="7" s="1"/>
  <c r="LWJ44" i="7"/>
  <c r="LXN45" i="7"/>
  <c r="LXP45" i="7" s="1"/>
  <c r="LXP44" i="7"/>
  <c r="LYT45" i="7"/>
  <c r="LYV45" i="7" s="1"/>
  <c r="LYV44" i="7"/>
  <c r="LZZ45" i="7"/>
  <c r="MAB45" i="7" s="1"/>
  <c r="MAB44" i="7"/>
  <c r="MBF45" i="7"/>
  <c r="MBH45" i="7" s="1"/>
  <c r="MBH44" i="7"/>
  <c r="MCL45" i="7"/>
  <c r="MCN45" i="7" s="1"/>
  <c r="MCN44" i="7"/>
  <c r="MDR45" i="7"/>
  <c r="MDT45" i="7" s="1"/>
  <c r="MDT44" i="7"/>
  <c r="MEX45" i="7"/>
  <c r="MEZ45" i="7" s="1"/>
  <c r="MEZ44" i="7"/>
  <c r="MGD45" i="7"/>
  <c r="MGF45" i="7" s="1"/>
  <c r="MGF44" i="7"/>
  <c r="MHJ45" i="7"/>
  <c r="MHL45" i="7" s="1"/>
  <c r="MHL44" i="7"/>
  <c r="MIP45" i="7"/>
  <c r="MIR45" i="7" s="1"/>
  <c r="MIR44" i="7"/>
  <c r="MJV45" i="7"/>
  <c r="MJX45" i="7" s="1"/>
  <c r="MJX44" i="7"/>
  <c r="MLB45" i="7"/>
  <c r="MLD45" i="7" s="1"/>
  <c r="MLD44" i="7"/>
  <c r="MMH45" i="7"/>
  <c r="MMJ45" i="7" s="1"/>
  <c r="MMJ44" i="7"/>
  <c r="MNN45" i="7"/>
  <c r="MNP45" i="7" s="1"/>
  <c r="MNP44" i="7"/>
  <c r="MOT45" i="7"/>
  <c r="MOV45" i="7" s="1"/>
  <c r="MOV44" i="7"/>
  <c r="MPZ45" i="7"/>
  <c r="MQB45" i="7" s="1"/>
  <c r="MQB44" i="7"/>
  <c r="MRF45" i="7"/>
  <c r="MRH45" i="7" s="1"/>
  <c r="MRH44" i="7"/>
  <c r="MSL45" i="7"/>
  <c r="MSN45" i="7" s="1"/>
  <c r="MSN44" i="7"/>
  <c r="MTR45" i="7"/>
  <c r="MTT45" i="7" s="1"/>
  <c r="MTT44" i="7"/>
  <c r="MUX45" i="7"/>
  <c r="MUZ45" i="7" s="1"/>
  <c r="MUZ44" i="7"/>
  <c r="MWD45" i="7"/>
  <c r="MWF45" i="7" s="1"/>
  <c r="MWF44" i="7"/>
  <c r="MXJ45" i="7"/>
  <c r="MXL45" i="7" s="1"/>
  <c r="MXL44" i="7"/>
  <c r="MYP45" i="7"/>
  <c r="MYR45" i="7" s="1"/>
  <c r="MYR44" i="7"/>
  <c r="MZV45" i="7"/>
  <c r="MZX45" i="7" s="1"/>
  <c r="MZX44" i="7"/>
  <c r="NBB45" i="7"/>
  <c r="NBD45" i="7" s="1"/>
  <c r="NBD44" i="7"/>
  <c r="NCH45" i="7"/>
  <c r="NCJ45" i="7" s="1"/>
  <c r="NCJ44" i="7"/>
  <c r="NDN45" i="7"/>
  <c r="NDP45" i="7" s="1"/>
  <c r="NDP44" i="7"/>
  <c r="NET45" i="7"/>
  <c r="NEV45" i="7" s="1"/>
  <c r="NEV44" i="7"/>
  <c r="NFZ45" i="7"/>
  <c r="NGB45" i="7" s="1"/>
  <c r="NGB44" i="7"/>
  <c r="NHF45" i="7"/>
  <c r="NHH45" i="7" s="1"/>
  <c r="NHH44" i="7"/>
  <c r="NIL45" i="7"/>
  <c r="NIN45" i="7" s="1"/>
  <c r="NIN44" i="7"/>
  <c r="NJR45" i="7"/>
  <c r="NJT45" i="7" s="1"/>
  <c r="NJT44" i="7"/>
  <c r="NKX45" i="7"/>
  <c r="NKZ45" i="7" s="1"/>
  <c r="NKZ44" i="7"/>
  <c r="JYV35" i="7"/>
  <c r="KJH35" i="7"/>
  <c r="LCZ35" i="7"/>
  <c r="JCB35" i="7"/>
  <c r="JEN35" i="7"/>
  <c r="JIV35" i="7"/>
  <c r="JLH35" i="7"/>
  <c r="JQF35" i="7"/>
  <c r="JSB35" i="7"/>
  <c r="JTH35" i="7"/>
  <c r="JUN35" i="7"/>
  <c r="JVD35" i="7"/>
  <c r="JWJ35" i="7"/>
  <c r="JYF35" i="7"/>
  <c r="KAR35" i="7"/>
  <c r="KCN35" i="7"/>
  <c r="KEZ35" i="7"/>
  <c r="KIB35" i="7"/>
  <c r="KKN35" i="7"/>
  <c r="KLT35" i="7"/>
  <c r="KMJ35" i="7"/>
  <c r="KOV35" i="7"/>
  <c r="KRH35" i="7"/>
  <c r="KYB35" i="7"/>
  <c r="KZH35" i="7"/>
  <c r="LBT35" i="7"/>
  <c r="LDP35" i="7"/>
  <c r="LFL35" i="7"/>
  <c r="LGR35" i="7"/>
  <c r="LHX35" i="7"/>
  <c r="LIN35" i="7"/>
  <c r="LKJ35" i="7"/>
  <c r="LLP35" i="7"/>
  <c r="LPH35" i="7"/>
  <c r="LQN35" i="7"/>
  <c r="LRT35" i="7"/>
  <c r="LSZ35" i="7"/>
  <c r="LVL35" i="7"/>
  <c r="KUZ35" i="7"/>
  <c r="KWV35" i="7"/>
  <c r="IYZ35" i="7"/>
  <c r="JNT35" i="7"/>
  <c r="IZP35" i="7"/>
  <c r="JAV35" i="7"/>
  <c r="JBL35" i="7"/>
  <c r="JDX35" i="7"/>
  <c r="JFT35" i="7"/>
  <c r="JGZ35" i="7"/>
  <c r="JIF35" i="7"/>
  <c r="JJL35" i="7"/>
  <c r="JKR35" i="7"/>
  <c r="JLX35" i="7"/>
  <c r="JOJ35" i="7"/>
  <c r="JPP35" i="7"/>
  <c r="JQV35" i="7"/>
  <c r="JSR35" i="7"/>
  <c r="JVT35" i="7"/>
  <c r="JXP35" i="7"/>
  <c r="JZL35" i="7"/>
  <c r="KAB35" i="7"/>
  <c r="KBX35" i="7"/>
  <c r="KDD35" i="7"/>
  <c r="KEJ35" i="7"/>
  <c r="KFP35" i="7"/>
  <c r="KJX35" i="7"/>
  <c r="KMZ35" i="7"/>
  <c r="KOF35" i="7"/>
  <c r="KPL35" i="7"/>
  <c r="KRX35" i="7"/>
  <c r="KUJ35" i="7"/>
  <c r="KVP35" i="7"/>
  <c r="KWF35" i="7"/>
  <c r="KXL35" i="7"/>
  <c r="KYR35" i="7"/>
  <c r="LCJ35" i="7"/>
  <c r="LEF35" i="7"/>
  <c r="LGB35" i="7"/>
  <c r="LJD35" i="7"/>
  <c r="LKZ35" i="7"/>
  <c r="LMV35" i="7"/>
  <c r="LOB35" i="7"/>
  <c r="LPX35" i="7"/>
  <c r="LRD35" i="7"/>
  <c r="LSJ35" i="7"/>
  <c r="LVZ45" i="7"/>
  <c r="LWB45" i="7" s="1"/>
  <c r="LWB44" i="7"/>
  <c r="LWP45" i="7"/>
  <c r="LWR45" i="7" s="1"/>
  <c r="LWR44" i="7"/>
  <c r="LXF45" i="7"/>
  <c r="LXH45" i="7" s="1"/>
  <c r="LXH44" i="7"/>
  <c r="LXV45" i="7"/>
  <c r="LXX45" i="7" s="1"/>
  <c r="LXX44" i="7"/>
  <c r="LYL45" i="7"/>
  <c r="LYN45" i="7" s="1"/>
  <c r="LYN44" i="7"/>
  <c r="LZB45" i="7"/>
  <c r="LZD45" i="7" s="1"/>
  <c r="LZD44" i="7"/>
  <c r="LZR45" i="7"/>
  <c r="LZT45" i="7" s="1"/>
  <c r="LZT44" i="7"/>
  <c r="MAH45" i="7"/>
  <c r="MAJ45" i="7" s="1"/>
  <c r="MAJ44" i="7"/>
  <c r="MAX45" i="7"/>
  <c r="MAZ45" i="7" s="1"/>
  <c r="MAZ44" i="7"/>
  <c r="MBN45" i="7"/>
  <c r="MBP45" i="7" s="1"/>
  <c r="MBP44" i="7"/>
  <c r="MCD45" i="7"/>
  <c r="MCF45" i="7" s="1"/>
  <c r="MCF44" i="7"/>
  <c r="MCT45" i="7"/>
  <c r="MCV45" i="7" s="1"/>
  <c r="MCV44" i="7"/>
  <c r="MDJ45" i="7"/>
  <c r="MDL45" i="7" s="1"/>
  <c r="MDL44" i="7"/>
  <c r="MDZ45" i="7"/>
  <c r="MEB45" i="7" s="1"/>
  <c r="MEB44" i="7"/>
  <c r="MEP45" i="7"/>
  <c r="MER45" i="7" s="1"/>
  <c r="MER44" i="7"/>
  <c r="MFF45" i="7"/>
  <c r="MFH45" i="7" s="1"/>
  <c r="MFH44" i="7"/>
  <c r="MFV45" i="7"/>
  <c r="MFX45" i="7" s="1"/>
  <c r="MFX44" i="7"/>
  <c r="MGL45" i="7"/>
  <c r="MGN45" i="7" s="1"/>
  <c r="MGN44" i="7"/>
  <c r="MHB45" i="7"/>
  <c r="MHD45" i="7" s="1"/>
  <c r="MHD44" i="7"/>
  <c r="MHR45" i="7"/>
  <c r="MHT45" i="7" s="1"/>
  <c r="MHT44" i="7"/>
  <c r="MIH45" i="7"/>
  <c r="MIJ45" i="7" s="1"/>
  <c r="MIJ44" i="7"/>
  <c r="MIX45" i="7"/>
  <c r="MIZ45" i="7" s="1"/>
  <c r="MIZ44" i="7"/>
  <c r="MJN45" i="7"/>
  <c r="MJP45" i="7" s="1"/>
  <c r="MJP44" i="7"/>
  <c r="MKD45" i="7"/>
  <c r="MKF45" i="7" s="1"/>
  <c r="MKF44" i="7"/>
  <c r="MKT45" i="7"/>
  <c r="MKV45" i="7" s="1"/>
  <c r="MKV44" i="7"/>
  <c r="MLJ45" i="7"/>
  <c r="MLL45" i="7" s="1"/>
  <c r="MLL44" i="7"/>
  <c r="MLZ45" i="7"/>
  <c r="MMB45" i="7" s="1"/>
  <c r="MMB44" i="7"/>
  <c r="MMP45" i="7"/>
  <c r="MMR45" i="7" s="1"/>
  <c r="MMR44" i="7"/>
  <c r="MNF45" i="7"/>
  <c r="MNH45" i="7" s="1"/>
  <c r="MNH44" i="7"/>
  <c r="MNV45" i="7"/>
  <c r="MNX45" i="7" s="1"/>
  <c r="MNX44" i="7"/>
  <c r="MOL45" i="7"/>
  <c r="MON45" i="7" s="1"/>
  <c r="MON44" i="7"/>
  <c r="MPB45" i="7"/>
  <c r="MPD45" i="7" s="1"/>
  <c r="MPD44" i="7"/>
  <c r="MPR45" i="7"/>
  <c r="MPT45" i="7" s="1"/>
  <c r="MPT44" i="7"/>
  <c r="MQH45" i="7"/>
  <c r="MQJ45" i="7" s="1"/>
  <c r="MQJ44" i="7"/>
  <c r="MQX45" i="7"/>
  <c r="MQZ45" i="7" s="1"/>
  <c r="MQZ44" i="7"/>
  <c r="MRN45" i="7"/>
  <c r="MRP45" i="7" s="1"/>
  <c r="MRP44" i="7"/>
  <c r="MSD45" i="7"/>
  <c r="MSF45" i="7" s="1"/>
  <c r="MSF44" i="7"/>
  <c r="MST45" i="7"/>
  <c r="MSV45" i="7" s="1"/>
  <c r="MSV44" i="7"/>
  <c r="MTJ45" i="7"/>
  <c r="MTL45" i="7" s="1"/>
  <c r="MTL44" i="7"/>
  <c r="MTZ45" i="7"/>
  <c r="MUB45" i="7" s="1"/>
  <c r="MUB44" i="7"/>
  <c r="MUP45" i="7"/>
  <c r="MUR45" i="7" s="1"/>
  <c r="MUR44" i="7"/>
  <c r="MVF45" i="7"/>
  <c r="MVH45" i="7" s="1"/>
  <c r="MVH44" i="7"/>
  <c r="MVV45" i="7"/>
  <c r="MVX45" i="7" s="1"/>
  <c r="MVX44" i="7"/>
  <c r="MWL45" i="7"/>
  <c r="MWN45" i="7" s="1"/>
  <c r="MWN44" i="7"/>
  <c r="MXB45" i="7"/>
  <c r="MXD45" i="7" s="1"/>
  <c r="MXD44" i="7"/>
  <c r="MXR45" i="7"/>
  <c r="MXT45" i="7" s="1"/>
  <c r="MXT44" i="7"/>
  <c r="MYH45" i="7"/>
  <c r="MYJ45" i="7" s="1"/>
  <c r="MYJ44" i="7"/>
  <c r="MYX45" i="7"/>
  <c r="MYZ45" i="7" s="1"/>
  <c r="MYZ44" i="7"/>
  <c r="MZN45" i="7"/>
  <c r="MZP45" i="7" s="1"/>
  <c r="MZP44" i="7"/>
  <c r="NAD45" i="7"/>
  <c r="NAF45" i="7" s="1"/>
  <c r="NAF44" i="7"/>
  <c r="NAT45" i="7"/>
  <c r="NAV45" i="7" s="1"/>
  <c r="NAV44" i="7"/>
  <c r="NBJ45" i="7"/>
  <c r="NBL45" i="7" s="1"/>
  <c r="NBL44" i="7"/>
  <c r="NBZ45" i="7"/>
  <c r="NCB45" i="7" s="1"/>
  <c r="NCB44" i="7"/>
  <c r="NCP45" i="7"/>
  <c r="NCR45" i="7" s="1"/>
  <c r="NCR44" i="7"/>
  <c r="NDF45" i="7"/>
  <c r="NDH45" i="7" s="1"/>
  <c r="NDH44" i="7"/>
  <c r="NDV45" i="7"/>
  <c r="NDX45" i="7" s="1"/>
  <c r="NDX44" i="7"/>
  <c r="NEL45" i="7"/>
  <c r="NEN45" i="7" s="1"/>
  <c r="NEN44" i="7"/>
  <c r="NFB45" i="7"/>
  <c r="NFD45" i="7" s="1"/>
  <c r="NFD44" i="7"/>
  <c r="NFR45" i="7"/>
  <c r="NFT45" i="7" s="1"/>
  <c r="NFT44" i="7"/>
  <c r="NGH45" i="7"/>
  <c r="NGJ45" i="7" s="1"/>
  <c r="NGJ44" i="7"/>
  <c r="NGX45" i="7"/>
  <c r="NGZ45" i="7" s="1"/>
  <c r="NGZ44" i="7"/>
  <c r="NHN45" i="7"/>
  <c r="NHP45" i="7" s="1"/>
  <c r="NHP44" i="7"/>
  <c r="NID45" i="7"/>
  <c r="NIF45" i="7" s="1"/>
  <c r="NIF44" i="7"/>
  <c r="NIT45" i="7"/>
  <c r="NIV45" i="7" s="1"/>
  <c r="NIV44" i="7"/>
  <c r="NJJ45" i="7"/>
  <c r="NJL45" i="7" s="1"/>
  <c r="NJL44" i="7"/>
  <c r="NJZ45" i="7"/>
  <c r="NKB45" i="7" s="1"/>
  <c r="NKB44" i="7"/>
  <c r="NKP45" i="7"/>
  <c r="NKR45" i="7" s="1"/>
  <c r="NKR44" i="7"/>
  <c r="NLF45" i="7"/>
  <c r="NLH45" i="7" s="1"/>
  <c r="NLH44" i="7"/>
  <c r="NLV45" i="7"/>
  <c r="NLX45" i="7" s="1"/>
  <c r="NLX44" i="7"/>
  <c r="NML45" i="7"/>
  <c r="NMN45" i="7" s="1"/>
  <c r="NMN44" i="7"/>
  <c r="NNB45" i="7"/>
  <c r="NND45" i="7" s="1"/>
  <c r="NND44" i="7"/>
  <c r="NNR45" i="7"/>
  <c r="NNT45" i="7" s="1"/>
  <c r="NNT44" i="7"/>
  <c r="NOH45" i="7"/>
  <c r="NOJ45" i="7" s="1"/>
  <c r="NOJ44" i="7"/>
  <c r="NOX45" i="7"/>
  <c r="NOZ45" i="7" s="1"/>
  <c r="NOZ44" i="7"/>
  <c r="NPN45" i="7"/>
  <c r="NPP45" i="7" s="1"/>
  <c r="NPP44" i="7"/>
  <c r="NQD45" i="7"/>
  <c r="NQF45" i="7" s="1"/>
  <c r="NQF44" i="7"/>
  <c r="NQT45" i="7"/>
  <c r="NQV45" i="7" s="1"/>
  <c r="NQV44" i="7"/>
  <c r="NRJ45" i="7"/>
  <c r="NRL45" i="7" s="1"/>
  <c r="NRL44" i="7"/>
  <c r="NRZ45" i="7"/>
  <c r="NSB45" i="7" s="1"/>
  <c r="NSB44" i="7"/>
  <c r="NSP45" i="7"/>
  <c r="NSR45" i="7" s="1"/>
  <c r="NSR44" i="7"/>
  <c r="NTF45" i="7"/>
  <c r="NTH45" i="7" s="1"/>
  <c r="NTH44" i="7"/>
  <c r="NTV45" i="7"/>
  <c r="NTX45" i="7" s="1"/>
  <c r="NTX44" i="7"/>
  <c r="NUL45" i="7"/>
  <c r="NUN45" i="7" s="1"/>
  <c r="NUN44" i="7"/>
  <c r="NVB45" i="7"/>
  <c r="NVD45" i="7" s="1"/>
  <c r="NVD44" i="7"/>
  <c r="NVR45" i="7"/>
  <c r="NVT45" i="7" s="1"/>
  <c r="NVT44" i="7"/>
  <c r="NWH45" i="7"/>
  <c r="NWJ45" i="7" s="1"/>
  <c r="NWJ44" i="7"/>
  <c r="NWX45" i="7"/>
  <c r="NWZ45" i="7" s="1"/>
  <c r="NWZ44" i="7"/>
  <c r="NXN45" i="7"/>
  <c r="NXP45" i="7" s="1"/>
  <c r="NXP44" i="7"/>
  <c r="NYD45" i="7"/>
  <c r="NYF45" i="7" s="1"/>
  <c r="NYF44" i="7"/>
  <c r="NYT45" i="7"/>
  <c r="NYV45" i="7" s="1"/>
  <c r="NYV44" i="7"/>
  <c r="NZJ45" i="7"/>
  <c r="NZL45" i="7" s="1"/>
  <c r="NZL44" i="7"/>
  <c r="NZZ45" i="7"/>
  <c r="OAB45" i="7" s="1"/>
  <c r="OAB44" i="7"/>
  <c r="OAP45" i="7"/>
  <c r="OAR45" i="7" s="1"/>
  <c r="OAR44" i="7"/>
  <c r="OBF45" i="7"/>
  <c r="OBH45" i="7" s="1"/>
  <c r="OBH44" i="7"/>
  <c r="OBV45" i="7"/>
  <c r="OBX45" i="7" s="1"/>
  <c r="OBX44" i="7"/>
  <c r="OCL45" i="7"/>
  <c r="OCN45" i="7" s="1"/>
  <c r="OCN44" i="7"/>
  <c r="ODB45" i="7"/>
  <c r="ODD45" i="7" s="1"/>
  <c r="ODD44" i="7"/>
  <c r="ODR45" i="7"/>
  <c r="ODT45" i="7" s="1"/>
  <c r="ODT44" i="7"/>
  <c r="OEH45" i="7"/>
  <c r="OEJ45" i="7" s="1"/>
  <c r="OEJ44" i="7"/>
  <c r="OEX45" i="7"/>
  <c r="OEZ45" i="7" s="1"/>
  <c r="OEZ44" i="7"/>
  <c r="OFN45" i="7"/>
  <c r="OFP45" i="7" s="1"/>
  <c r="OFP44" i="7"/>
  <c r="OGD45" i="7"/>
  <c r="OGF45" i="7" s="1"/>
  <c r="OGF44" i="7"/>
  <c r="OGT45" i="7"/>
  <c r="OGV45" i="7" s="1"/>
  <c r="OGV44" i="7"/>
  <c r="OHJ45" i="7"/>
  <c r="OHL45" i="7" s="1"/>
  <c r="OHL44" i="7"/>
  <c r="OHZ45" i="7"/>
  <c r="OIB45" i="7" s="1"/>
  <c r="OIB44" i="7"/>
  <c r="OIP45" i="7"/>
  <c r="OIR45" i="7" s="1"/>
  <c r="OIR44" i="7"/>
  <c r="OJF45" i="7"/>
  <c r="OJH45" i="7" s="1"/>
  <c r="OJH44" i="7"/>
  <c r="OJV45" i="7"/>
  <c r="OJX45" i="7" s="1"/>
  <c r="OJX44" i="7"/>
  <c r="OKL45" i="7"/>
  <c r="OKN45" i="7" s="1"/>
  <c r="OKN44" i="7"/>
  <c r="OLB45" i="7"/>
  <c r="OLD45" i="7" s="1"/>
  <c r="OLD44" i="7"/>
  <c r="OLR45" i="7"/>
  <c r="OLT45" i="7" s="1"/>
  <c r="OLT44" i="7"/>
  <c r="OMH45" i="7"/>
  <c r="OMJ45" i="7" s="1"/>
  <c r="OMJ44" i="7"/>
  <c r="OMX45" i="7"/>
  <c r="OMZ45" i="7" s="1"/>
  <c r="OMZ44" i="7"/>
  <c r="ONN45" i="7"/>
  <c r="ONP45" i="7" s="1"/>
  <c r="ONP44" i="7"/>
  <c r="OOD45" i="7"/>
  <c r="OOF45" i="7" s="1"/>
  <c r="OOF44" i="7"/>
  <c r="OOT45" i="7"/>
  <c r="OOV45" i="7" s="1"/>
  <c r="OOV44" i="7"/>
  <c r="OPJ45" i="7"/>
  <c r="OPL45" i="7" s="1"/>
  <c r="OPL44" i="7"/>
  <c r="OPZ45" i="7"/>
  <c r="OQB45" i="7" s="1"/>
  <c r="OQB44" i="7"/>
  <c r="OQP45" i="7"/>
  <c r="OQR45" i="7" s="1"/>
  <c r="OQR44" i="7"/>
  <c r="ORF45" i="7"/>
  <c r="ORH45" i="7" s="1"/>
  <c r="ORH44" i="7"/>
  <c r="ORV45" i="7"/>
  <c r="ORX45" i="7" s="1"/>
  <c r="ORX44" i="7"/>
  <c r="OSL45" i="7"/>
  <c r="OSN45" i="7" s="1"/>
  <c r="OSN44" i="7"/>
  <c r="OTB45" i="7"/>
  <c r="OTD45" i="7" s="1"/>
  <c r="OTD44" i="7"/>
  <c r="OTR45" i="7"/>
  <c r="OTT45" i="7" s="1"/>
  <c r="OTT44" i="7"/>
  <c r="OUH45" i="7"/>
  <c r="OUJ45" i="7" s="1"/>
  <c r="OUJ44" i="7"/>
  <c r="OUX45" i="7"/>
  <c r="OUZ45" i="7" s="1"/>
  <c r="OUZ44" i="7"/>
  <c r="OVN45" i="7"/>
  <c r="OVP45" i="7" s="1"/>
  <c r="OVP44" i="7"/>
  <c r="OWD45" i="7"/>
  <c r="OWF45" i="7" s="1"/>
  <c r="OWF44" i="7"/>
  <c r="OWT45" i="7"/>
  <c r="OWV45" i="7" s="1"/>
  <c r="OWV44" i="7"/>
  <c r="OXJ45" i="7"/>
  <c r="OXL45" i="7" s="1"/>
  <c r="OXL44" i="7"/>
  <c r="OXZ45" i="7"/>
  <c r="OYB45" i="7" s="1"/>
  <c r="OYB44" i="7"/>
  <c r="OYP45" i="7"/>
  <c r="OYR45" i="7" s="1"/>
  <c r="OYR44" i="7"/>
  <c r="OZF45" i="7"/>
  <c r="OZH45" i="7" s="1"/>
  <c r="OZH44" i="7"/>
  <c r="OZV45" i="7"/>
  <c r="OZX45" i="7" s="1"/>
  <c r="OZX44" i="7"/>
  <c r="PAL45" i="7"/>
  <c r="PAN45" i="7" s="1"/>
  <c r="PAN44" i="7"/>
  <c r="PBB45" i="7"/>
  <c r="PBD45" i="7" s="1"/>
  <c r="PBD44" i="7"/>
  <c r="PBR45" i="7"/>
  <c r="PBT45" i="7" s="1"/>
  <c r="PBT44" i="7"/>
  <c r="PCH45" i="7"/>
  <c r="PCJ45" i="7" s="1"/>
  <c r="PCJ44" i="7"/>
  <c r="PCX45" i="7"/>
  <c r="PCZ45" i="7" s="1"/>
  <c r="PCZ44" i="7"/>
  <c r="PDN45" i="7"/>
  <c r="PDP45" i="7" s="1"/>
  <c r="PDP44" i="7"/>
  <c r="PED45" i="7"/>
  <c r="PEF45" i="7" s="1"/>
  <c r="PEF44" i="7"/>
  <c r="PET45" i="7"/>
  <c r="PEV45" i="7" s="1"/>
  <c r="PEV44" i="7"/>
  <c r="PFJ45" i="7"/>
  <c r="PFL45" i="7" s="1"/>
  <c r="PFL44" i="7"/>
  <c r="PFZ45" i="7"/>
  <c r="PGB45" i="7" s="1"/>
  <c r="PGB44" i="7"/>
  <c r="PGP45" i="7"/>
  <c r="PGR45" i="7" s="1"/>
  <c r="PGR44" i="7"/>
  <c r="PHF45" i="7"/>
  <c r="PHH45" i="7" s="1"/>
  <c r="PHH44" i="7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7" i="10"/>
  <c r="D8" i="10"/>
  <c r="D23" i="10"/>
  <c r="D22" i="10"/>
  <c r="C25" i="10"/>
  <c r="E25" i="10" s="1"/>
  <c r="F202" i="9"/>
  <c r="F46" i="9"/>
  <c r="F28" i="9"/>
  <c r="F232" i="9" s="1"/>
  <c r="H5" i="4"/>
  <c r="JAF35" i="7" l="1"/>
  <c r="KQR35" i="7"/>
  <c r="KNP35" i="7"/>
  <c r="LUV35" i="7"/>
  <c r="LBD35" i="7"/>
  <c r="NKZ35" i="7"/>
  <c r="NJT35" i="7"/>
  <c r="NIN35" i="7"/>
  <c r="NHH35" i="7"/>
  <c r="NGB35" i="7"/>
  <c r="NEV35" i="7"/>
  <c r="NDP35" i="7"/>
  <c r="NCJ35" i="7"/>
  <c r="NBD35" i="7"/>
  <c r="MZX35" i="7"/>
  <c r="MYR35" i="7"/>
  <c r="PGZ35" i="7"/>
  <c r="PEN35" i="7"/>
  <c r="PCB35" i="7"/>
  <c r="OZP35" i="7"/>
  <c r="OXD35" i="7"/>
  <c r="OUR35" i="7"/>
  <c r="OSF35" i="7"/>
  <c r="OPT35" i="7"/>
  <c r="ONH35" i="7"/>
  <c r="OKV35" i="7"/>
  <c r="OIJ35" i="7"/>
  <c r="OFX35" i="7"/>
  <c r="ODL35" i="7"/>
  <c r="OAZ35" i="7"/>
  <c r="NYN35" i="7"/>
  <c r="NWB35" i="7"/>
  <c r="NTP35" i="7"/>
  <c r="NRD35" i="7"/>
  <c r="NOR35" i="7"/>
  <c r="NMF35" i="7"/>
  <c r="IIZ35" i="7"/>
  <c r="BXP35" i="7"/>
  <c r="BDX35" i="7"/>
  <c r="AKF35" i="7"/>
  <c r="QN35" i="7"/>
  <c r="IQZ35" i="7"/>
  <c r="ION35" i="7"/>
  <c r="IMB35" i="7"/>
  <c r="IJP35" i="7"/>
  <c r="HXH35" i="7"/>
  <c r="HUV35" i="7"/>
  <c r="HSJ35" i="7"/>
  <c r="ASF35" i="7"/>
  <c r="BCB35" i="7"/>
  <c r="OR35" i="7"/>
  <c r="JWZ35" i="7"/>
  <c r="JDH35" i="7"/>
  <c r="ICF35" i="7"/>
  <c r="LTP35" i="7"/>
  <c r="LJT35" i="7"/>
  <c r="KZX35" i="7"/>
  <c r="KLD35" i="7"/>
  <c r="KIR35" i="7"/>
  <c r="KGF35" i="7"/>
  <c r="JTX35" i="7"/>
  <c r="JRL35" i="7"/>
  <c r="JOZ35" i="7"/>
  <c r="JMN35" i="7"/>
  <c r="PHP35" i="7"/>
  <c r="PGJ35" i="7"/>
  <c r="PFD35" i="7"/>
  <c r="PDX35" i="7"/>
  <c r="PCR35" i="7"/>
  <c r="PBL35" i="7"/>
  <c r="PAF35" i="7"/>
  <c r="OYZ35" i="7"/>
  <c r="OXT35" i="7"/>
  <c r="OWN35" i="7"/>
  <c r="OVH35" i="7"/>
  <c r="OUB35" i="7"/>
  <c r="OSV35" i="7"/>
  <c r="ORP35" i="7"/>
  <c r="OQJ35" i="7"/>
  <c r="OPD35" i="7"/>
  <c r="ONX35" i="7"/>
  <c r="OMR35" i="7"/>
  <c r="OLL35" i="7"/>
  <c r="OKF35" i="7"/>
  <c r="OIZ35" i="7"/>
  <c r="OHT35" i="7"/>
  <c r="OGN35" i="7"/>
  <c r="OFH35" i="7"/>
  <c r="OEB35" i="7"/>
  <c r="OCV35" i="7"/>
  <c r="OBP35" i="7"/>
  <c r="OAJ35" i="7"/>
  <c r="NZD35" i="7"/>
  <c r="NXX35" i="7"/>
  <c r="NWR35" i="7"/>
  <c r="NVL35" i="7"/>
  <c r="NUF35" i="7"/>
  <c r="NSZ35" i="7"/>
  <c r="NRT35" i="7"/>
  <c r="NQN35" i="7"/>
  <c r="NPH35" i="7"/>
  <c r="NOB35" i="7"/>
  <c r="NMV35" i="7"/>
  <c r="NLP35" i="7"/>
  <c r="NJD35" i="7"/>
  <c r="NGR35" i="7"/>
  <c r="NEF35" i="7"/>
  <c r="NBT35" i="7"/>
  <c r="MZH35" i="7"/>
  <c r="MWV35" i="7"/>
  <c r="MUJ35" i="7"/>
  <c r="MRX35" i="7"/>
  <c r="MPL35" i="7"/>
  <c r="MMZ35" i="7"/>
  <c r="MKN35" i="7"/>
  <c r="MIB35" i="7"/>
  <c r="MFP35" i="7"/>
  <c r="MDD35" i="7"/>
  <c r="MAR35" i="7"/>
  <c r="LYF35" i="7"/>
  <c r="BYF35" i="7"/>
  <c r="BJL35" i="7"/>
  <c r="BGZ35" i="7"/>
  <c r="MXL35" i="7"/>
  <c r="MWF35" i="7"/>
  <c r="MUZ35" i="7"/>
  <c r="MTT35" i="7"/>
  <c r="MSN35" i="7"/>
  <c r="MRH35" i="7"/>
  <c r="MQB35" i="7"/>
  <c r="MOV35" i="7"/>
  <c r="MNP35" i="7"/>
  <c r="MMJ35" i="7"/>
  <c r="MLD35" i="7"/>
  <c r="MJX35" i="7"/>
  <c r="MIR35" i="7"/>
  <c r="MHL35" i="7"/>
  <c r="MGF35" i="7"/>
  <c r="MEZ35" i="7"/>
  <c r="MDT35" i="7"/>
  <c r="MCN35" i="7"/>
  <c r="MBH35" i="7"/>
  <c r="MAB35" i="7"/>
  <c r="LYV35" i="7"/>
  <c r="LXP35" i="7"/>
  <c r="LWJ35" i="7"/>
  <c r="IVH35" i="7"/>
  <c r="IQJ35" i="7"/>
  <c r="ILL35" i="7"/>
  <c r="IGN35" i="7"/>
  <c r="IBP35" i="7"/>
  <c r="HWR35" i="7"/>
  <c r="HRT35" i="7"/>
  <c r="BVD35" i="7"/>
  <c r="BQF35" i="7"/>
  <c r="BLH35" i="7"/>
  <c r="BGJ35" i="7"/>
  <c r="BBL35" i="7"/>
  <c r="AWN35" i="7"/>
  <c r="ARP35" i="7"/>
  <c r="AMR35" i="7"/>
  <c r="BEN35" i="7"/>
  <c r="APT35" i="7"/>
  <c r="ANH35" i="7"/>
  <c r="AKV35" i="7"/>
  <c r="WB35" i="7"/>
  <c r="TP35" i="7"/>
  <c r="RD35" i="7"/>
  <c r="BUN35" i="7"/>
  <c r="BSB35" i="7"/>
  <c r="BPP35" i="7"/>
  <c r="BAV35" i="7"/>
  <c r="AYJ35" i="7"/>
  <c r="AVX35" i="7"/>
  <c r="AHD35" i="7"/>
  <c r="AER35" i="7"/>
  <c r="ACF35" i="7"/>
  <c r="NL35" i="7"/>
  <c r="KZ35" i="7"/>
  <c r="IN35" i="7"/>
  <c r="BQV35" i="7"/>
  <c r="AXD35" i="7"/>
  <c r="ADL35" i="7"/>
  <c r="JT35" i="7"/>
  <c r="AHT35" i="7"/>
  <c r="ACV35" i="7"/>
  <c r="XX35" i="7"/>
  <c r="SZ35" i="7"/>
  <c r="OB35" i="7"/>
  <c r="JD35" i="7"/>
  <c r="PHH35" i="7"/>
  <c r="PGR35" i="7"/>
  <c r="PGB35" i="7"/>
  <c r="PFL35" i="7"/>
  <c r="PEV35" i="7"/>
  <c r="PEF35" i="7"/>
  <c r="PDP35" i="7"/>
  <c r="PCZ35" i="7"/>
  <c r="PCJ35" i="7"/>
  <c r="PBT35" i="7"/>
  <c r="PBD35" i="7"/>
  <c r="PAN35" i="7"/>
  <c r="OZX35" i="7"/>
  <c r="OZH35" i="7"/>
  <c r="OYR35" i="7"/>
  <c r="OYB35" i="7"/>
  <c r="OXL35" i="7"/>
  <c r="OWV35" i="7"/>
  <c r="OWF35" i="7"/>
  <c r="OVP35" i="7"/>
  <c r="OUZ35" i="7"/>
  <c r="OUJ35" i="7"/>
  <c r="OTT35" i="7"/>
  <c r="OTD35" i="7"/>
  <c r="OSN35" i="7"/>
  <c r="ORX35" i="7"/>
  <c r="ORH35" i="7"/>
  <c r="OQR35" i="7"/>
  <c r="OQB35" i="7"/>
  <c r="OPL35" i="7"/>
  <c r="OOV35" i="7"/>
  <c r="OOF35" i="7"/>
  <c r="ONP35" i="7"/>
  <c r="OMZ35" i="7"/>
  <c r="OMJ35" i="7"/>
  <c r="OLT35" i="7"/>
  <c r="OLD35" i="7"/>
  <c r="OKN35" i="7"/>
  <c r="OJX35" i="7"/>
  <c r="OJH35" i="7"/>
  <c r="OIR35" i="7"/>
  <c r="OIB35" i="7"/>
  <c r="OHL35" i="7"/>
  <c r="OGV35" i="7"/>
  <c r="OGF35" i="7"/>
  <c r="OFP35" i="7"/>
  <c r="OEZ35" i="7"/>
  <c r="OEJ35" i="7"/>
  <c r="ODT35" i="7"/>
  <c r="ODD35" i="7"/>
  <c r="OCN35" i="7"/>
  <c r="OBX35" i="7"/>
  <c r="OBH35" i="7"/>
  <c r="OAR35" i="7"/>
  <c r="OAB35" i="7"/>
  <c r="NZL35" i="7"/>
  <c r="NYV35" i="7"/>
  <c r="NYF35" i="7"/>
  <c r="NXP35" i="7"/>
  <c r="NWZ35" i="7"/>
  <c r="NWJ35" i="7"/>
  <c r="NVT35" i="7"/>
  <c r="NVD35" i="7"/>
  <c r="NUN35" i="7"/>
  <c r="NTX35" i="7"/>
  <c r="NTH35" i="7"/>
  <c r="NSR35" i="7"/>
  <c r="NSB35" i="7"/>
  <c r="NRL35" i="7"/>
  <c r="NQV35" i="7"/>
  <c r="NQF35" i="7"/>
  <c r="NPP35" i="7"/>
  <c r="NOZ35" i="7"/>
  <c r="NOJ35" i="7"/>
  <c r="NNT35" i="7"/>
  <c r="NND35" i="7"/>
  <c r="NMN35" i="7"/>
  <c r="NLX35" i="7"/>
  <c r="NLH35" i="7"/>
  <c r="NKR35" i="7"/>
  <c r="NKB35" i="7"/>
  <c r="NJL35" i="7"/>
  <c r="NIV35" i="7"/>
  <c r="NIF35" i="7"/>
  <c r="NHP35" i="7"/>
  <c r="NGZ35" i="7"/>
  <c r="NGJ35" i="7"/>
  <c r="NFT35" i="7"/>
  <c r="NFD35" i="7"/>
  <c r="NEN35" i="7"/>
  <c r="NDX35" i="7"/>
  <c r="NDH35" i="7"/>
  <c r="NCR35" i="7"/>
  <c r="NCB35" i="7"/>
  <c r="NBL35" i="7"/>
  <c r="NAV35" i="7"/>
  <c r="NAF35" i="7"/>
  <c r="MZP35" i="7"/>
  <c r="MYZ35" i="7"/>
  <c r="MYJ35" i="7"/>
  <c r="MXT35" i="7"/>
  <c r="MXD35" i="7"/>
  <c r="MWN35" i="7"/>
  <c r="MVX35" i="7"/>
  <c r="MVH35" i="7"/>
  <c r="MUR35" i="7"/>
  <c r="MUB35" i="7"/>
  <c r="MTL35" i="7"/>
  <c r="MSV35" i="7"/>
  <c r="MSF35" i="7"/>
  <c r="MQZ35" i="7"/>
  <c r="MPT35" i="7"/>
  <c r="MON35" i="7"/>
  <c r="MNH35" i="7"/>
  <c r="MMB35" i="7"/>
  <c r="MKV35" i="7"/>
  <c r="MJP35" i="7"/>
  <c r="MIJ35" i="7"/>
  <c r="MHD35" i="7"/>
  <c r="MFX35" i="7"/>
  <c r="MER35" i="7"/>
  <c r="MDL35" i="7"/>
  <c r="MCF35" i="7"/>
  <c r="MAZ35" i="7"/>
  <c r="LZT35" i="7"/>
  <c r="LYN35" i="7"/>
  <c r="LXH35" i="7"/>
  <c r="LWB35" i="7"/>
  <c r="MRP35" i="7"/>
  <c r="MQJ35" i="7"/>
  <c r="MPD35" i="7"/>
  <c r="MNX35" i="7"/>
  <c r="MMR35" i="7"/>
  <c r="MLL35" i="7"/>
  <c r="MKF35" i="7"/>
  <c r="MIZ35" i="7"/>
  <c r="MHT35" i="7"/>
  <c r="MGN35" i="7"/>
  <c r="MFH35" i="7"/>
  <c r="MEB35" i="7"/>
  <c r="MCV35" i="7"/>
  <c r="MBP35" i="7"/>
  <c r="MAJ35" i="7"/>
  <c r="LZD35" i="7"/>
  <c r="LXX35" i="7"/>
  <c r="LWR35" i="7"/>
  <c r="D25" i="10"/>
  <c r="E13" i="10"/>
  <c r="E11" i="10"/>
  <c r="E14" i="10"/>
  <c r="E7" i="10"/>
  <c r="E12" i="10"/>
  <c r="E15" i="10"/>
  <c r="E20" i="10"/>
  <c r="E16" i="10"/>
  <c r="E17" i="10"/>
  <c r="E18" i="10"/>
  <c r="E19" i="10"/>
  <c r="E9" i="10"/>
  <c r="E23" i="10"/>
  <c r="E21" i="10"/>
  <c r="E10" i="10"/>
  <c r="E8" i="10"/>
  <c r="E22" i="10"/>
  <c r="D22" i="1" l="1"/>
  <c r="D65" i="1"/>
  <c r="D87" i="1"/>
  <c r="D113" i="1"/>
  <c r="D46" i="1"/>
  <c r="C22" i="1"/>
  <c r="C87" i="1"/>
  <c r="C113" i="1"/>
  <c r="C46" i="1"/>
  <c r="C65" i="1"/>
  <c r="D66" i="1"/>
  <c r="D23" i="1"/>
  <c r="D88" i="1"/>
  <c r="D114" i="1"/>
  <c r="D47" i="1"/>
  <c r="C67" i="1"/>
  <c r="C89" i="1"/>
  <c r="C24" i="1"/>
  <c r="C115" i="1"/>
  <c r="C48" i="1"/>
  <c r="D67" i="1"/>
  <c r="D24" i="1"/>
  <c r="D89" i="1"/>
  <c r="D115" i="1"/>
  <c r="D48" i="1"/>
  <c r="C23" i="1"/>
  <c r="C88" i="1"/>
  <c r="C114" i="1"/>
  <c r="C47" i="1"/>
  <c r="C66" i="1"/>
  <c r="C21" i="1"/>
  <c r="C112" i="1"/>
  <c r="C45" i="1"/>
  <c r="C64" i="1"/>
  <c r="C86" i="1"/>
  <c r="C49" i="1"/>
  <c r="C68" i="1"/>
  <c r="C90" i="1"/>
  <c r="C25" i="1"/>
  <c r="C116" i="1"/>
  <c r="D21" i="1"/>
  <c r="D112" i="1"/>
  <c r="D45" i="1"/>
  <c r="D64" i="1"/>
  <c r="D86" i="1"/>
  <c r="D49" i="1"/>
  <c r="D68" i="1"/>
  <c r="D25" i="1"/>
  <c r="D90" i="1"/>
  <c r="D116" i="1"/>
  <c r="C91" i="1"/>
  <c r="C50" i="1"/>
  <c r="C69" i="1"/>
  <c r="C26" i="1"/>
  <c r="C117" i="1"/>
  <c r="D50" i="1"/>
  <c r="D69" i="1"/>
  <c r="D91" i="1"/>
  <c r="D26" i="1"/>
  <c r="D117" i="1"/>
  <c r="F56" i="7"/>
  <c r="H56" i="7" s="1"/>
  <c r="F58" i="7" s="1"/>
  <c r="E56" i="7"/>
  <c r="F51" i="7"/>
  <c r="H51" i="7" s="1"/>
  <c r="E51" i="7"/>
  <c r="F50" i="7"/>
  <c r="H50" i="7" s="1"/>
  <c r="E50" i="7"/>
  <c r="F33" i="7"/>
  <c r="H33" i="7" s="1"/>
  <c r="E33" i="7"/>
  <c r="F27" i="7"/>
  <c r="H27" i="7" s="1"/>
  <c r="F29" i="7" s="1"/>
  <c r="E27" i="7"/>
  <c r="F25" i="7"/>
  <c r="H25" i="7" s="1"/>
  <c r="E25" i="7"/>
  <c r="F24" i="7"/>
  <c r="H24" i="7" s="1"/>
  <c r="E24" i="7"/>
  <c r="F23" i="7"/>
  <c r="H23" i="7" s="1"/>
  <c r="E23" i="7"/>
  <c r="F22" i="7"/>
  <c r="H22" i="7" s="1"/>
  <c r="E22" i="7"/>
  <c r="F17" i="7"/>
  <c r="H17" i="7" s="1"/>
  <c r="E17" i="7"/>
  <c r="F11" i="7"/>
  <c r="H11" i="7" s="1"/>
  <c r="F13" i="7" s="1"/>
  <c r="E11" i="7"/>
  <c r="F9" i="7"/>
  <c r="H9" i="7" s="1"/>
  <c r="E9" i="7"/>
  <c r="F8" i="7"/>
  <c r="H8" i="7" s="1"/>
  <c r="E8" i="7"/>
  <c r="F7" i="7"/>
  <c r="H7" i="7" s="1"/>
  <c r="E7" i="7"/>
  <c r="F104" i="1"/>
  <c r="H104" i="1" s="1"/>
  <c r="E104" i="1"/>
  <c r="F103" i="1"/>
  <c r="H103" i="1" s="1"/>
  <c r="F106" i="1" s="1"/>
  <c r="E103" i="1"/>
  <c r="F101" i="1"/>
  <c r="H101" i="1" s="1"/>
  <c r="E101" i="1"/>
  <c r="F100" i="1"/>
  <c r="H100" i="1" s="1"/>
  <c r="E100" i="1"/>
  <c r="F99" i="1"/>
  <c r="H99" i="1" s="1"/>
  <c r="E99" i="1"/>
  <c r="F78" i="1"/>
  <c r="H78" i="1" s="1"/>
  <c r="E78" i="1"/>
  <c r="F77" i="1"/>
  <c r="H77" i="1" s="1"/>
  <c r="F80" i="1" s="1"/>
  <c r="E77" i="1"/>
  <c r="F74" i="1"/>
  <c r="H74" i="1" s="1"/>
  <c r="E74" i="1"/>
  <c r="F56" i="1"/>
  <c r="H56" i="1" s="1"/>
  <c r="E56" i="1"/>
  <c r="F37" i="1"/>
  <c r="H37" i="1" s="1"/>
  <c r="E37" i="1"/>
  <c r="F13" i="1"/>
  <c r="H13" i="1" s="1"/>
  <c r="E13" i="1"/>
  <c r="F12" i="1"/>
  <c r="H12" i="1" s="1"/>
  <c r="F15" i="1" s="1"/>
  <c r="E12" i="1"/>
  <c r="F10" i="1"/>
  <c r="H10" i="1" s="1"/>
  <c r="E10" i="1"/>
  <c r="F9" i="1"/>
  <c r="H9" i="1" s="1"/>
  <c r="E9" i="1"/>
  <c r="F8" i="1"/>
  <c r="H8" i="1" s="1"/>
  <c r="E8" i="1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F16" i="1" l="1"/>
  <c r="H15" i="1"/>
  <c r="F39" i="1"/>
  <c r="F58" i="1"/>
  <c r="F87" i="1"/>
  <c r="H80" i="1"/>
  <c r="F81" i="1"/>
  <c r="H106" i="1"/>
  <c r="F107" i="1"/>
  <c r="H13" i="7"/>
  <c r="F14" i="7"/>
  <c r="F30" i="7"/>
  <c r="H29" i="7"/>
  <c r="H58" i="7"/>
  <c r="F59" i="7"/>
  <c r="H59" i="7" l="1"/>
  <c r="F60" i="7"/>
  <c r="H14" i="7"/>
  <c r="F15" i="7"/>
  <c r="F108" i="1"/>
  <c r="H107" i="1"/>
  <c r="F31" i="7"/>
  <c r="H30" i="7"/>
  <c r="H81" i="1"/>
  <c r="F82" i="1"/>
  <c r="F88" i="1"/>
  <c r="H87" i="1"/>
  <c r="F59" i="1"/>
  <c r="H58" i="1"/>
  <c r="F40" i="1"/>
  <c r="H39" i="1"/>
  <c r="H16" i="1"/>
  <c r="F17" i="1"/>
  <c r="F18" i="1" l="1"/>
  <c r="H17" i="1"/>
  <c r="F83" i="1"/>
  <c r="H82" i="1"/>
  <c r="H15" i="7"/>
  <c r="H60" i="7"/>
  <c r="F41" i="1"/>
  <c r="H40" i="1"/>
  <c r="H59" i="1"/>
  <c r="F60" i="1"/>
  <c r="H88" i="1"/>
  <c r="F89" i="1" s="1"/>
  <c r="H89" i="1" s="1"/>
  <c r="F90" i="1" s="1"/>
  <c r="H90" i="1" s="1"/>
  <c r="F91" i="1" s="1"/>
  <c r="H91" i="1" s="1"/>
  <c r="H92" i="1" s="1"/>
  <c r="H73" i="1" s="1"/>
  <c r="H31" i="7"/>
  <c r="F109" i="1"/>
  <c r="H108" i="1"/>
  <c r="F110" i="1" l="1"/>
  <c r="H110" i="1" s="1"/>
  <c r="H109" i="1"/>
  <c r="F42" i="1"/>
  <c r="H41" i="1"/>
  <c r="H49" i="7"/>
  <c r="D98" i="1" s="1" a="1"/>
  <c r="F84" i="1"/>
  <c r="H84" i="1" s="1"/>
  <c r="H83" i="1"/>
  <c r="H18" i="1"/>
  <c r="F19" i="1"/>
  <c r="H19" i="1" s="1"/>
  <c r="H60" i="1"/>
  <c r="F61" i="1"/>
  <c r="D98" i="1" l="1"/>
  <c r="F98" i="1"/>
  <c r="H98" i="1" s="1"/>
  <c r="E98" i="1"/>
  <c r="F22" i="1"/>
  <c r="H22" i="1" s="1"/>
  <c r="H21" i="7"/>
  <c r="D97" i="1" s="1" a="1"/>
  <c r="H6" i="7"/>
  <c r="D75" i="1" s="1" a="1"/>
  <c r="H61" i="1"/>
  <c r="F62" i="1"/>
  <c r="H62" i="1" s="1"/>
  <c r="H42" i="1"/>
  <c r="F43" i="1"/>
  <c r="H43" i="1" s="1"/>
  <c r="F23" i="1" l="1"/>
  <c r="H23" i="1" s="1"/>
  <c r="D97" i="1"/>
  <c r="F97" i="1"/>
  <c r="H97" i="1" s="1"/>
  <c r="F113" i="1" s="1"/>
  <c r="E97" i="1"/>
  <c r="F46" i="1"/>
  <c r="F47" i="1" s="1"/>
  <c r="H47" i="1" s="1"/>
  <c r="D75" i="1"/>
  <c r="F75" i="1"/>
  <c r="H75" i="1" s="1"/>
  <c r="E75" i="1"/>
  <c r="H46" i="1"/>
  <c r="F65" i="1"/>
  <c r="F24" i="1"/>
  <c r="H24" i="1" s="1"/>
  <c r="F25" i="1" s="1"/>
  <c r="F114" i="1" l="1"/>
  <c r="H113" i="1"/>
  <c r="H65" i="1"/>
  <c r="F66" i="1"/>
  <c r="H66" i="1" s="1"/>
  <c r="H25" i="1"/>
  <c r="F26" i="1" s="1"/>
  <c r="H26" i="1" s="1"/>
  <c r="H27" i="1" s="1"/>
  <c r="H6" i="1" s="1"/>
  <c r="F48" i="1"/>
  <c r="H48" i="1" s="1"/>
  <c r="F49" i="1" s="1"/>
  <c r="H114" i="1" l="1"/>
  <c r="H95" i="1" s="1"/>
  <c r="H49" i="1"/>
  <c r="F50" i="1" s="1"/>
  <c r="H50" i="1" s="1"/>
  <c r="H51" i="1" s="1"/>
  <c r="H35" i="1" s="1"/>
  <c r="F67" i="1"/>
  <c r="H67" i="1" s="1"/>
  <c r="F68" i="1" s="1"/>
  <c r="H68" i="1" s="1"/>
  <c r="F69" i="1" s="1"/>
  <c r="H69" i="1" s="1"/>
  <c r="H70" i="1" s="1"/>
  <c r="H54" i="1" s="1"/>
  <c r="F115" i="1" l="1"/>
  <c r="H115" i="1" s="1"/>
  <c r="F116" i="1" s="1"/>
  <c r="H116" i="1" s="1"/>
  <c r="F117" i="1" s="1"/>
  <c r="H117" i="1" s="1"/>
  <c r="H118" i="1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<sst xmlns="http://schemas.openxmlformats.org/spreadsheetml/2006/main" count="17109" uniqueCount="549">
  <si>
    <t>CONCEPTO</t>
  </si>
  <si>
    <t>CLAVE PU</t>
  </si>
  <si>
    <t>CLAVE INSUMO</t>
  </si>
  <si>
    <t>DESCRIPCION</t>
  </si>
  <si>
    <t>MA001</t>
  </si>
  <si>
    <t>UNIDAD</t>
  </si>
  <si>
    <t>PRECIO</t>
  </si>
  <si>
    <t>CLAVE MO</t>
  </si>
  <si>
    <t>MO001</t>
  </si>
  <si>
    <t>PEON</t>
  </si>
  <si>
    <t>JOR</t>
  </si>
  <si>
    <t>MO002</t>
  </si>
  <si>
    <t>MO003</t>
  </si>
  <si>
    <t>MO004</t>
  </si>
  <si>
    <t>CAL</t>
  </si>
  <si>
    <t>Kg</t>
  </si>
  <si>
    <t>PU</t>
  </si>
  <si>
    <t>CANT</t>
  </si>
  <si>
    <t>IMPORTE</t>
  </si>
  <si>
    <t>MA002</t>
  </si>
  <si>
    <t xml:space="preserve">INCERTAR FILAS NECESARIAS ARRIBA </t>
  </si>
  <si>
    <t>MADERA DE PINO DE TERCERA</t>
  </si>
  <si>
    <t>Pt</t>
  </si>
  <si>
    <t>HE001</t>
  </si>
  <si>
    <t>HERRAMIENTA MENOR</t>
  </si>
  <si>
    <t>HE002</t>
  </si>
  <si>
    <t>HE003</t>
  </si>
  <si>
    <t>HE004</t>
  </si>
  <si>
    <t>MANDO INTERMEDIO</t>
  </si>
  <si>
    <t>EQUIPO DE SEGURIDAD</t>
  </si>
  <si>
    <t>PRESTACIONES S.S.</t>
  </si>
  <si>
    <t>HE005</t>
  </si>
  <si>
    <t>IMPUESTO SOBRE NOMINA</t>
  </si>
  <si>
    <t>%MO</t>
  </si>
  <si>
    <t>MA003</t>
  </si>
  <si>
    <t>CLAVO</t>
  </si>
  <si>
    <t>CD</t>
  </si>
  <si>
    <t>COSTO DIRECTO</t>
  </si>
  <si>
    <t>IO</t>
  </si>
  <si>
    <t>IC</t>
  </si>
  <si>
    <t>INDIRECTOS OFICINA</t>
  </si>
  <si>
    <t>CARGOS EN %</t>
  </si>
  <si>
    <t>INDIRECTOS DE CAMPO</t>
  </si>
  <si>
    <t>FI</t>
  </si>
  <si>
    <t>FINANCIAMIENTO</t>
  </si>
  <si>
    <t>UT</t>
  </si>
  <si>
    <t>UTILIDAD</t>
  </si>
  <si>
    <t>CA</t>
  </si>
  <si>
    <t>CARGOS ADICIONALES</t>
  </si>
  <si>
    <t>PRECIO UNITARIO</t>
  </si>
  <si>
    <t>m2</t>
  </si>
  <si>
    <t>PU002</t>
  </si>
  <si>
    <t>EXCAVACION A MANO EN ZANJAS EN MATERIAL B</t>
  </si>
  <si>
    <t>PU003</t>
  </si>
  <si>
    <t>APIZONADO Y COMPACTACIÓN DEL FONDO DE LA EXCAVACION</t>
  </si>
  <si>
    <t>PU004</t>
  </si>
  <si>
    <t>CIMIENTO DE MAMPOSTERÍA DE PIEDRA BRAZA ASENTADA CON MORTERO CEMENTO-ARENA 1:5</t>
  </si>
  <si>
    <t>m3</t>
  </si>
  <si>
    <t>MA004</t>
  </si>
  <si>
    <t>PIEDRA BRAZA L.A.B. EN OBRA</t>
  </si>
  <si>
    <t>BA001</t>
  </si>
  <si>
    <t>MORTERO CEMENTO-ARENA 1:5</t>
  </si>
  <si>
    <t>MA005</t>
  </si>
  <si>
    <t>CEMENTO GRIS EN SACO</t>
  </si>
  <si>
    <t>Ton</t>
  </si>
  <si>
    <t>MA006</t>
  </si>
  <si>
    <t>ARENA DE RIO L.A.B. EN OBRA</t>
  </si>
  <si>
    <t>MA007</t>
  </si>
  <si>
    <t>AGUA</t>
  </si>
  <si>
    <t>MQ001</t>
  </si>
  <si>
    <t>CLAVE MQ</t>
  </si>
  <si>
    <t>CATALOGO DE MAQUINARIA</t>
  </si>
  <si>
    <t>Hr</t>
  </si>
  <si>
    <t>REVOLVEDORA 1 SACO</t>
  </si>
  <si>
    <t>ANALISIS DE BASICOS (AUXILIARES)</t>
  </si>
  <si>
    <t>PU005</t>
  </si>
  <si>
    <t>CADENA DE DESPLANTE CONCRETO F'c=150 Kg/cm2 DE 15x15cm ARMADA CON 4 Vs #3, ESTRIBOS #2 @ 15cm</t>
  </si>
  <si>
    <t>BA002</t>
  </si>
  <si>
    <t>CONCRETO F'c= 250 Kg/cm2 TMA 3/4" HECHO EN OBRA</t>
  </si>
  <si>
    <t>MA008</t>
  </si>
  <si>
    <t>GRAVA DE 3/4</t>
  </si>
  <si>
    <t>BA003</t>
  </si>
  <si>
    <t>CIMBRA COMUN</t>
  </si>
  <si>
    <t>MA009</t>
  </si>
  <si>
    <t>VARILLA CORRUGADA</t>
  </si>
  <si>
    <t>MA010</t>
  </si>
  <si>
    <t>ALAMBRE RECOCIDO</t>
  </si>
  <si>
    <t>MA011</t>
  </si>
  <si>
    <t>CURACRETO</t>
  </si>
  <si>
    <t>Lt</t>
  </si>
  <si>
    <t>ANALISIS DE PRECIOS UNITARIOS</t>
  </si>
  <si>
    <t>&lt;Suma de 3/3 = 0.99</t>
  </si>
  <si>
    <t>Archivo/Opciones/Avanzadas/Al Calcular Este Libro/Establecer Precisión de Pantalla</t>
  </si>
  <si>
    <t>MA013</t>
  </si>
  <si>
    <t>PRECIO UNIRARIO</t>
  </si>
  <si>
    <t>ETAPA 1. PRELIMINARES (P)</t>
  </si>
  <si>
    <t>P001</t>
  </si>
  <si>
    <t>ml</t>
  </si>
  <si>
    <t>P002</t>
  </si>
  <si>
    <t>TRAZO Y NIVELACION ESTABLECIENDO EJES DE REFERENCIA. INCLUYE MATERIALES, MANO
DE OBRA, EQUIPO Y HERRAMIENTA.</t>
  </si>
  <si>
    <t>M2</t>
  </si>
  <si>
    <t>P003</t>
  </si>
  <si>
    <t>DESPALME DE 20 CM DE ESPESOR DE CAPA VEGETAL POR MEDIOS MANUALES. INCLUYE
MATERIALES, MANO DE OBRA, EQUIPO Y HERRAMIENTA.</t>
  </si>
  <si>
    <t>P004</t>
  </si>
  <si>
    <t>CARGA Y RETIRO DE MATERIAL PRODUCTO DE DESPALME FUERA DEL SITIO DE LOS TRABAJOS. INCLUYE CARGA POR MEDIOS MECANICOS (RETROEXCAVADORA), ACARREOS A SITIOS AUTORIZADOS, CUOTAS, MANO DE OBRA, EQUIPO DE SEGURIDAD Y HERRAMIENTA.</t>
  </si>
  <si>
    <t>M3</t>
  </si>
  <si>
    <t>P006</t>
  </si>
  <si>
    <t>COLOCACION DE MALLA SOMBRA EN PERIMETRO DE OBRA. INCLUYE ANCLAJE DE POLINES
Y MALLA ELECTROSOLDADA, MANO DE OBRA Y HERRAMIENTAS.</t>
  </si>
  <si>
    <t>ML</t>
  </si>
  <si>
    <t>TOTAL ETAPA 1. PRELIMINARES (P)</t>
  </si>
  <si>
    <t>ETAPA 2. CIMENTACION ( C )</t>
  </si>
  <si>
    <t>C001</t>
  </si>
  <si>
    <t>EXCAVACION PARA CEPAS O ZAPATAS POR MEDIOS MECANICOS, DE 0.50 M DE ANCHO Y HASTA 1M DE PROFUNDIDAD, EN MATERIAL TIPO l, SUELO A. INCLUYE RETROEXCAVADORA Y
MANO DE OBRA.</t>
  </si>
  <si>
    <t>C002</t>
  </si>
  <si>
    <t>AFINACION DE CEPAS Y ZAPATAS POR MEDIOS MANUALES, EN MATERIAL COMUN SECO, PROFUNDIDAD DE 0.00 A 1M. INCLUYE MANO DE OBRA, EQUIPO Y HERRAMIENTA.</t>
  </si>
  <si>
    <t>C003</t>
  </si>
  <si>
    <t>CIMIENTO DE PIEDRA BRAZA ACOMODADA PIEDRA POR PIEDRA CON BAÑO DE MORTERO- ARENA PROPORCION 1:5.5 (RANCHIDO), DE 0.50 M DE ANCHO Y HASTA 1 M DE PROFUNDIDAD. INCLUYE: MATERIALES, DESPERDICIOS, HERRAMIENTAS, LIMPIEZA, MANO DE
OBRA Y ACARREO DE MATERIALES AL SITIO DE SU UTILIZACION.</t>
  </si>
  <si>
    <t>C004</t>
  </si>
  <si>
    <t>ZAPATA DE 1.2 M X 1.2 M CON CONCRETO HECHO EN OBRA DE PROPORCION 1:4:0.5, CON PLANTILLA DE CONCRETO DE 5 CM DE ESPESOR Y PROPORCION 1:2, ARMADA CON VARILLAS DE 1/2'' A CADA 20 CM Y CON DADO DE CONEXION DE 30 X 80 CM. INCLUYE MATERIAL, DADO, AMARRES, CORTES, CONEXIONES, CIMBRA, COLADO MANO DE OBRA,
EQUIPO Y HERRAMIENTA.</t>
  </si>
  <si>
    <t>PZA</t>
  </si>
  <si>
    <t>C005</t>
  </si>
  <si>
    <t>ANCLA PARA COLUMNAS METALICAS TIPO PTR, A BASE DE PLACA DE 30 X 80 CM Y 1/2" DE ESPESOR Y GRAPAS DE VARILLA DE 5/8" DE 1.2 M DE LONGITUD, CIMBRADO Y COLADO. INCLUYE: MATERIALES, CORTES, DESPERDICIOS, TRASLAPES, AMARRES, SOLDADURA, ACARREOS, CIMBRA, COLADO, MANO DE OBRA, EQUIPO Y HERRAMIENTAS.</t>
  </si>
  <si>
    <t>C006</t>
  </si>
  <si>
    <t>MURO DE BLOCK DE JALCRETO DE 20 X 20 X 40 CM PARA NIVELACION DE DALA DE
DESPLANTE. INCLUYE MATERIAL, MANO DE OBRA, EQUIPO Y HERRAMIENTA.</t>
  </si>
  <si>
    <t>C007</t>
  </si>
  <si>
    <t>DALA DE DESPLANTE 20X28 CM. DE CONCRETO HECHO EN OBRA CON PROPORCION 1:2:0.5, ACABADO COMÚN, CON ARMADO TIPO CASTILLO K-1. INCLUYE: NIVELACION, MATERIALES, ACARREOS, CORTES, DESPERDICIOS, TRASLAPES, AMARRES, CIMBRADO,
COLDADO, DESCIMBRADO, MANO DE OBRA EQUIPO Y HERRAMIENTA.</t>
  </si>
  <si>
    <t>C008</t>
  </si>
  <si>
    <t>ANCLAJE DE CASTILLO TIPO K-1 DE CONCRETO HECHO EN OBRA CON PROPORCION 1:2:0.5, ACABADO COMÙN, ARMADO CON 4 VARILLAS #3 Y ESTRIBOS. INCLUYE MATERIALES, TRASLAPES, CORTES, AMARRES, CIMBRADO, COLADO, MANO DE OBRA Y
HERRAMIENTA.</t>
  </si>
  <si>
    <t>C009</t>
  </si>
  <si>
    <t>ANCLAJE DE CASTILLO TIPO K-2 DE CONCRETO HECHO EN OBRA CON PROPORCION 1:2:0.5, ACABADO COMÙN, ARMADO CON 6 VARILLAS #3 Y ESTRIBOS. INCLUYE MATERIALES, TRASLAPES, CORTES, AMARRES, CIMBRADO, COLADO, MANO DE OBRA Y
HERRAMIENTA.</t>
  </si>
  <si>
    <t>C010</t>
  </si>
  <si>
    <t>ANCLAJE DE CASTILLO TIPO K-3 DE CONCRETO HECHO EN OBRA CON PROPORCION 1:2:0.5, ACABADO COMÙN, ARMADO CON 8 VARILLAS #4 Y ESTRIBOS. INCLUYE MATERIALES, TRASLAPES, CORTES, AMARRES, CIMBRADO, COLADO, MANO DE OBRA Y
HERRAMIENTA.</t>
  </si>
  <si>
    <t>C011</t>
  </si>
  <si>
    <t>ANCLAJE DE CASTILLO TIPO K-4 DE CONCRETO HECHO EN OBRA CON PROPORCION 1:2:0.5, ACABADO COMÙN, ARMADO CON 10 VARILLAS #4 Y ESTRIBOS. INCLUYE MATERIALES, TRASLAPES, CORTES, AMARRES, CIMBRADO, COLADO, MANO DE OBRA Y
HERRAMIENTA.</t>
  </si>
  <si>
    <t>C012</t>
  </si>
  <si>
    <t>IMPERMEABILIZACION DE DALAS DE DESPLANTE A BASE DE FESTER VAPORTITE 550 A UNA MANO. INCLUYE: LIMPIEZA Y PREPARACION DE LA SUPERFICIE, APLICACIÓN DE
HIDROPRIMER, ACARREOS, MANO DE OBRA Y HERRAMIENTA.</t>
  </si>
  <si>
    <t>C013</t>
  </si>
  <si>
    <t>CARGA Y RETIRO DE MATERIAL PRODUCTO DE EXCAVACION DE CIMENTACION FUERA DEL SITIO DE LOS TRABAJOS. INCLUYE CARGA POR MEDIOS MECANICOS (RETROEXCAVADORA), ACARREOS A SITIOS AUTORIZADOS, CUOTAS, MANO DE OBRA,
EQUIPO DE SEGURIDAD Y HERRAMIENTA.</t>
  </si>
  <si>
    <t>TOTAL ETAPA 2. CIMENTACION ( C )</t>
  </si>
  <si>
    <t>ETAPA 3. DRENAJE (D)</t>
  </si>
  <si>
    <t>D001</t>
  </si>
  <si>
    <t>EXCAVACION PARA LINEAS DE DRENAJE Y PLUVIALES, POR MEDIOS MANUALES. INCLUYE
AFINACION, MANO DE OBRA, EQUIPO Y HERRAMIENTA.</t>
  </si>
  <si>
    <t>D002</t>
  </si>
  <si>
    <t>EXCAVACION PARA CISTERNA DE 15,000 LTS POR MEDIOS MECANICOS, A 2.5 M DE
PROFUNDIDAD. INCLUYE RETROEXCAVADORA Y MANO DE OBRA.</t>
  </si>
  <si>
    <t>D003</t>
  </si>
  <si>
    <t>AFINACION POR MEDIOS MANUALES EN EXCAVACION DE CISTERNA. INCLUYE MANO DE
OBRA, EQUIPO Y HERRAMIENTA</t>
  </si>
  <si>
    <t>D004</t>
  </si>
  <si>
    <t>PLANTILLA DE CONCRETO DE PROPORCION 1:2 PARA CISTERNA Y DE 20 CM DE ESPESOR, CON DALA PERIMETRAL REFORZADA CON ARMEX DE 4 VARILLAS. INCLUYE NIVELACION,
MATERIALES, MANO DE OBRA Y HERRAMIENTA.</t>
  </si>
  <si>
    <t>D005</t>
  </si>
  <si>
    <t>FABRICACION DE CISTERNA DE CAP. 12,000 LTS, CON ARMADO DE ACERO (CASTILLO K-1) Y CON ACABADO APLANADO Y PULIDO. INCLUYE MATERIALES, MANO DE OBRA, ARMADO,
CIMBRADO, COLADO, EQUIPO Y HERRAMIENTAS.</t>
  </si>
  <si>
    <t>LOTE</t>
  </si>
  <si>
    <t>D006</t>
  </si>
  <si>
    <t>IMPERMEABILIZACION DE CONCRETO PARA CISTERNA CON KIM-HS DE KRYTON PARA MUROS Y LOSA DE PISO, 6KG POR M3 DE CONCRETO. INCLUYE MATERIALES, MANO DE
OBRA Y HERRAMIENTAS.</t>
  </si>
  <si>
    <t>D007</t>
  </si>
  <si>
    <t>FABRICACION DE REGISTRO P/CISTERNA DE 40 X 40 X 60 CM DE ALTO, CON LOSA DE CONCRETO DE PROPORCION 1:2, ENJARRADO Y CON TAPA. INCLUYE MATERIALES, MANO
DE OBRA, EQUIPO Y HERRAMIENTA.</t>
  </si>
  <si>
    <t>D008</t>
  </si>
  <si>
    <t>FABRICACION DE REGISTRO P/AGUAS NEGRAS O PLUVIALES HASTA 1.00 M DE
PROFUNDIDAD DE 0.50 M DIAMETRO. INCLUYE MATERIALES, MANO DE OBRA, EQUIPO Y HERRAMIENTAS.</t>
  </si>
  <si>
    <t>D009</t>
  </si>
  <si>
    <t>ELABORACION DE CAJA ARENERA DE 0.50 X 0.50 M HASTA 1 M DE PROFUNDIDAD C/REJILLA METALICA Y CAMA DE GRAVA DE 20 CM. INCLUYE MATERIALES, MANO DE OBRA, EQUIPO Y
HERRAMIENTA.</t>
  </si>
  <si>
    <t>D010</t>
  </si>
  <si>
    <t>SUMINISTRO Y COLOCACION DE REJILLA METALICA ALARGADA PARA COLADERA EN COCHERA, CON 5.50 M LONGITUD Y 0.20 M ANCHO. INCLUYE MATERIALES, MANO DE
OBRA Y HERRAMIENTAS.</t>
  </si>
  <si>
    <t>D011</t>
  </si>
  <si>
    <t>COLOCACION DE TUBERIA DE PVC SANITARIO DE 2" DE DIAM PARA LINEAS DE DRENAJE/PLUVIAL, Y RELLENO CON MATERIAL COMPACTADO Y MORTERO PROP. 1:4. INCLUYE MATERIALES, TENDIDO, CONEXIONES, CODOS, MANO DE OBRA, EQUIPO Y
HERRAMIENTAS.</t>
  </si>
  <si>
    <t>D012</t>
  </si>
  <si>
    <t>COLOCACION DE TUBERIA DE PVC SANITARIO DE 3" DE DIAM PARA LINEAS DE DRENAJE/PLUVIAL, Y RELLENO CON MATERIAL COMPACTADO Y MORTERO PROP. 1:4. INCLUYE MATERIALES, TENDIDO, CONEXIONES, CODOS, MANO DE OBRA, EQUIPO Y
HERRAMIENTAS.</t>
  </si>
  <si>
    <t>D013</t>
  </si>
  <si>
    <t>COLOCACION DE TUBERIA DE PVC SANITARIO DE 4" DE DIAM PARA LINEAS DE DRENAJE/PLUVIAL, Y RELLENO CON MATERIAL COMPACTADO Y MORTERO PROP. 1:4. INCLUYE MATERIALES, TENDIDO, CONEXIONES, CODOS, MANO DE OBRA, EQUIPO Y
HERRAMIENTAS.</t>
  </si>
  <si>
    <t>D014</t>
  </si>
  <si>
    <t>COLOCACION DE TUBERIA DE PVC SANITARIO DE 6" DE DIAM PARA LINEAS DE DRENAJE/PLUVIAL, Y RELLENO CON MATERIAL COMPACTADO Y MORTERO PROP. 1:4. INCLUYE MATERIALES, TENDIDO, CONEXIONES, CODOS, MANO DE OBRA, EQUIPO Y
HERRAMIENTAS.</t>
  </si>
  <si>
    <t>D015</t>
  </si>
  <si>
    <t>CARGA Y RETIRO DE MATERIAL PRODUCTO DE LA EXCAVACION FUERA DEL SITIO DE LOS TRABAJOS. INCLUYE CARGA POR MEDIOS MANUALES, ACARREOS A SITIOS AUTORIZADOS, CUOTAS, MANO DE OBRA, EQUIPO DE SEGURIDAD Y HERRAMIENTA MENOR.</t>
  </si>
  <si>
    <t>D016</t>
  </si>
  <si>
    <t>RELLENO DE ZANJAS ENTRE CARAS DE CISTERNA Y SUELO NATURAL, CON ARENA DE JAL COLOCADO EN ESTADO SUELTO. INCLUYE MATERIALES, MANO DE OBRA, EQUIPO Y
HERRAMIENTA</t>
  </si>
  <si>
    <t>TOTAL ETAPA 3. DRENAJE (D)</t>
  </si>
  <si>
    <t>ETAPA 4. ALBAÑILERIA ESTRUCTURA PRIMER NIVEL (AEP)</t>
  </si>
  <si>
    <t>AEP001</t>
  </si>
  <si>
    <t>NIVELACION, RELLENO Y COMPACTACION CON MATERIAL TEPETATE EN CAPA DE 20 CM ADICIONANDO AGUA. INCLUYE MANO DE OBRA, MATERIAL, EQUIPO Y HERRAMIENTA</t>
  </si>
  <si>
    <t>AEP002</t>
  </si>
  <si>
    <t>FABRICACION DE PLANTILLA DE JALCRETO DE 10 CM DE ESPESOR REFORAZADA CON MALLA ELECTROSOLDADA. INCLUYE BAÑO DE CEMENTO, NIVELACION, MATERIALES, MANO
DE OBRA Y HERRAMIENTA.</t>
  </si>
  <si>
    <t>AEP003</t>
  </si>
  <si>
    <t>AFINACION DE PLANTILLAS DE CONCRETO PARA RECIBIR EL PISO. INCLUYE NIVELACION,
PENDIENTES, MATERIALES, MANO DE OBRA, EQUIPO Y HERRAMIENTA.</t>
  </si>
  <si>
    <t>AEP004</t>
  </si>
  <si>
    <t>MURO DE SOGA, A BASE DE LADRILLO DE LAMA ROJO RECOCIDO 7X14X28 ASENTADO CON MORTERO MORTERO - ARENA, PROP. 1:4. INCLUYE:  MATERIAL, ACARREOS, MANO DE
OBRA Y HERRAMIENTA.</t>
  </si>
  <si>
    <t>AEP005</t>
  </si>
  <si>
    <t>NIVELACION DE MURO (PIÑAS) A BASE DE MURO DE TEZON DE 11 X 14 X 28 CM ASENTADO CON MEZCLA CEMENTO - ARENA 1:4 ACABADO COMUN.  INCLUYE: MATERIALES,
ACARREOS, ANDAMIOS, MANO DE OBRA, EQUIPO Y HERRAMIENTA.</t>
  </si>
  <si>
    <t>AEP006</t>
  </si>
  <si>
    <t>COLOCACION Y ENCOFRADO DE BAJANTE DE PVC DE 4'' PARA AGUAS NEGRAS/PLUVIALES.
INCLUYE MATERIALES, MANO DE OBRA, EQUIPO Y HERRAMIENTA.</t>
  </si>
  <si>
    <t>AEP007</t>
  </si>
  <si>
    <t>CASTILLO TIPO K-1 DE 15 X 15 CM DE CONCRETO HECHO EN OBRA PROPORCION 1:2, REFORZADO CON 4 VAR #3. INCLUYE ACARREOS, CORTES, AMARRES, CIMBRADO,
COLADO, DESCIMBRADO, ANDAMIOS, MANO DE OBRA Y HERRAMIENTA.</t>
  </si>
  <si>
    <t>AEP008</t>
  </si>
  <si>
    <t>CASTILLO TIPO K-2 DE 15 X 30 CM DE CONCRETO HECHO EN OBRA PROPORCION 1:2, REFORZADO CON 6 VAR #3. INCLUYE ACARREOS, CORTES, AMARRES, CIMBRADO,
COLADO, DESCIMBRADO, ANDAMIOS, MANO DE OBRA Y HERRAMIENTA.</t>
  </si>
  <si>
    <t>AEP009</t>
  </si>
  <si>
    <t>CASTILLO TIPO K-3 DE 30 X 30 CM DE CONCRETO HECHO EN OBRA PROPORCION 1:2, REFORZADO CON 8 VAR #4. INCLUYE ACARREOS, CORTES, AMARRES, CIMBRADO,
COLADO, DESCIMBRADO, ANDAMIOS, MANO DE OBRA Y HERRAMIENTA.</t>
  </si>
  <si>
    <t>AEP010</t>
  </si>
  <si>
    <t>CASTILLO TIPO K-4 DE 30 X 30 CM DE CONCRETO HECHO EN OBRA PROPORCION 1:2, REFORZADO CON 10 VAR #4. INCLUYE ACARREOS, CORTES, AMARRES, CIMBRADO,
COLADO, DESCIMBRADO, ANDAMIOS, MANO DE OBRA Y HERRAMIENTA.</t>
  </si>
  <si>
    <t>AEP011</t>
  </si>
  <si>
    <t>SUMINISTRO Y COLOCACION DE PTR'S DE 3'' X 3''. INCLUYE CORTES, DESPERDICIOS,
SOLDADURA, ACARREOS, ANDAMIOS, MANO DE OBRA Y HERRAMIENTAS.</t>
  </si>
  <si>
    <t>AEP012</t>
  </si>
  <si>
    <t>DALA INTERMEDIA DE 28 X 30 CM. DE CONCRETO HECHO EN OBRA CON PROPORCION 1:2:0.5, ACABADO COMÚN, CON ARMADO TIPO CASTILLO K-1. INCLUYE: MATERIALES, ACARREOS, CORTES, DESPERDICIOS, TRASLAPES, AMARRES, CIMBRADO, COLADO,
DESCIMBRADO, ANDAMIOS, MANO DE OBRA EQUIPO Y HERRAMIENTA.</t>
  </si>
  <si>
    <t>AEP013</t>
  </si>
  <si>
    <t>DALA DE CORONACION DE 28 X 30 CM. DE CONCRETO HECHO EN OBRA CON PROPORCION 1:2:0.5, ACABADO COMÚN, CON ARMADO TIPO CASTILLO K-1. INCLUYE: MATERIALES, ACARREOS, CORTES, DESPERDICIOS, TRASLAPES, AMARRES, CIMBRADO,
COLADO, DESCIMBRADO, ANDAMIOS, MANO DE OBRA, EQUIPO Y HERRAMIENTA.</t>
  </si>
  <si>
    <t>AEP014</t>
  </si>
  <si>
    <t>CERRAMIENTO P/PUERTAS Y VENTANAS CON ARMEX DE 28 X 30 REFORZADO Y COLADO CON CONCRETO HECHO EN OBRA CON PROPORCION 1:2:0.5, HASTA UNA ALTURA DE 3 M. INCLUYE MATERIALES, CIMBRADO, COLADO, ANDAMIOS, MANO DE OBRA, EQUIPO Y
HERRAMIENTAS.</t>
  </si>
  <si>
    <t>AEP015</t>
  </si>
  <si>
    <t>SUMINISTRO, HABILITADO Y COLOCACION DE VIGA METALICA DE 5''. INCLUYE TENSORES, CORTES, ELEVACION Y MANIOBRAS HASTA SIETE METROS DE ALTURA, NIVELACION, SOLDADURA, DESCALIBRES, DESPERDICIOS, MATERIALES, ACARREO, FLETES, ANDAMIOS,
MANO DE OBRA, EQUIPO Y HERRAMIENTA.</t>
  </si>
  <si>
    <t>AEP016</t>
  </si>
  <si>
    <t>SUMINISTRO, HABILITADO Y COLOCACION DE VIGA METALICA DE 6''. INCLUYE TENSORES, CORTES, ELEVACION Y MANIOBRAS HASTA SIETE METROS DE ALTURA, NIVELACION, SOLDADURA, DESCALIBRES, DESPERDICIOS, MATERIALES, ACARREO, FLETES, ANDAMIOS,
MANO DE OBRA, EQUIPO Y HERRAMIENTA.</t>
  </si>
  <si>
    <t>AEP017</t>
  </si>
  <si>
    <t>SUMINISTRO, HABILITADO Y COLOCACION DE VIGA METALICA DE 8''. INCLUYE TENSORES, CORTES, ELEVACION Y MANIOBRAS HASTA SIETE METROS DE ALTURA, NIVELACION, SOLDADURA, DESCALIBRES, DESPERDICIOS, MATERIALES, ACARREO, FLETES, ANDAMIOS,
MANO DE OBRA, EQUIPO Y HERRAMIENTA.</t>
  </si>
  <si>
    <t>AEP018</t>
  </si>
  <si>
    <t>SUMINISTRO, HABILITADO Y COLOCACION DE VIGA METALICA DE 12''. INCLUYE TENSORES, CORTES, ELEVACION Y MANIOBRAS HASTA SIETE METROS DE ALTURA, NIVELACION, SOLDADURA, DESCALIBRES, DESPERDICIOS, MATERIALES, ACARREO, FLETES, ANDAMIOS,
MANO DE OBRA, EQUIPO Y HERRAMIENTA.</t>
  </si>
  <si>
    <t>AEP019</t>
  </si>
  <si>
    <t>SUMINISTRO, HABILITADO Y COLOCACION DE VIGA METALICA DE 14''. INCLUYE TENSORES, CORTES, ELEVACION Y MANIOBRAS HASTA SIETE METROS DE ALTURA, NIVELACION, SOLDADURA, DESCALIBRES, DESPERDICIOS, MATERIALES, ACARREO, FLETES, ANDAMIOS,
MANO DE OBRA, EQUIPO Y HERRAMIENTA.</t>
  </si>
  <si>
    <t>AEP020</t>
  </si>
  <si>
    <t>ESCALERA PRINCIPAL ARMADA CON VIGAS DE ACERO Y BOVEDA DE CUÑA. INCLUYE TRAZO, MATERIALES, BAÑO CEMENTO, ACARREOS, CORTES, DESPERDICIOS, ANDAMIOS,
MANO DE OBRA, EQUIPO Y HERRAMIENTA.</t>
  </si>
  <si>
    <t>AEP021</t>
  </si>
  <si>
    <t>FORJADO DE ESCALON (0.27 M DE HUELLA Y 0.19 M PERALTE) A BASE DE LADRILLO DE TORO. INCLUYE NIVELACION, MATERIALES, DESPERDICIOS, BAÑO DE CEMENTO, MANO DE
OBRA Y HERRAMIENTAS.</t>
  </si>
  <si>
    <t>AEP022</t>
  </si>
  <si>
    <t>AFINACION DE ESCALONES DE ESCALERA PRINCIPAL PARA RECIBIR EL PISO. INCLUYE
MATERIALES, MANO DE OBRA, EQUIPO Y HERRAMIENTA.</t>
  </si>
  <si>
    <t>AEP023</t>
  </si>
  <si>
    <t>BOVEDA DE CUÑA 5 X 9 X 22 CM PEGADA CON MORTERO, BAÑO DE CEMENTO EN LA
PARTE SUPERIOR. INCLUYE MANO DE OBRA, MATERIALES, EQUIPO, HERRAMIENTA Y ACARREOS.</t>
  </si>
  <si>
    <t>AEP024</t>
  </si>
  <si>
    <t>COLOCACION DE MALLA PLAFON EN VIGUERIA. INCLUYE MATERIAL, CORTES,
DESPERDICIOS, MANO DE OBRA, EQUIPO Y HERRAMIENTA.</t>
  </si>
  <si>
    <t>CANTIDAD</t>
  </si>
  <si>
    <t>TOTAL ETAPA 4. ALBAÑILERIA ESTRUCTURA PRIMER NIVEL (AEP)</t>
  </si>
  <si>
    <t>PRESUPUESTO</t>
  </si>
  <si>
    <t>ETAPA 5. ALBAÑILERIA ESTRUCTURA SEGUNDO NIVEL (AES)</t>
  </si>
  <si>
    <t>AES001</t>
  </si>
  <si>
    <t>MURO DE SOGA, A BASE DE LADRILLO DE LAMA ROJO RECOCIDO 7X14X28 ASENTADO CON MORTERO DE CEMENTO - ARENA, PROP. 1:4. INCLUYE:  MATERIAL, ACARREOS, MANO
DE OBRA, EQUIPO Y HERRAMIENTA.</t>
  </si>
  <si>
    <t>AES002</t>
  </si>
  <si>
    <t>NIVELACION DE MURO (PIÑAS) A BASE DE MURO DE TEZON DE 11 X 14 X 28 CM ASENTADO CON MEZCLA CEMENTO - ARENA 1:4 ACABADO COMUN, ASENTADO CON MORTERO MORTERO - ARENA, PROP. 1:4. INCLUYE: MATERIALES, ACARREOS, ANDAMIOS, MANO DE
OBRA, EQUIPO Y HERRAMIENTA.</t>
  </si>
  <si>
    <t>AES003</t>
  </si>
  <si>
    <t>COLOCACION Y ENCOFRADO DE BAJANTE DE AGUAS NEGRAS O PLUVIALES. INCLUYE
MATERIALES, MANO DE OBRA, EQUIPO Y HERRAMIENTA.</t>
  </si>
  <si>
    <t>AES004</t>
  </si>
  <si>
    <t>ANCLAJE EN LOSA DE ENTREPISO DE CASTILLO K-1 DE CONCRETO HECHO EN OBRA CON PROPORCION 1:2:0.5, ACABADO COMUN, ARMADO CON 4 VARILLAS #3 Y ESTRIBOS. INCLUYE MATERIALES, TRASLAPES, CORTES, AMARRES, CIMBRADO, COLADO, MANO DE
OBRA Y HERRAMIENTA.</t>
  </si>
  <si>
    <t>AES005</t>
  </si>
  <si>
    <t>ANCLAJE EN LOSA DE ENTREPISO DE CASTILLO K-2 DE CONCRETO HECHO EN OBRA CON PROPORCION 1:2:0.5, ACABADO COMUN, ARMADO CON 6 VARILLAS #3 Y ESTRIBOS. INCLUYE MATERIALES, TRASLAPES, CORTES, AMARRES, CIMBRADO, COLADO, MANO DE
OBRA Y HERRAMIENTA.</t>
  </si>
  <si>
    <t>AES006</t>
  </si>
  <si>
    <t>AES007</t>
  </si>
  <si>
    <t>AES008</t>
  </si>
  <si>
    <t>DALA DE CORONACION DE 28 X 30 CM. DE CONCRETO HECHO EN OBRA CON PROPORCION 1:2:0.5, ACABADO COMÚN, CON ARMADO TIPO CASTILLO K-1.  INCLUYE: MATERIALES, ACARREOS, CORTES, DESPERDICIOS, TRASLAPES, AMARRES, CIMBRADO,
COLADO, DESCIMBRADO, ANDAMIOS, MANO DE OBRA, EQUIPO Y HERRAMIENTA.</t>
  </si>
  <si>
    <t>AES009</t>
  </si>
  <si>
    <t>CERRAMIENTO P/PUERTAS Y VENTANAS CON ARMEX DE 28 X 30 CM REFORZADO COLADO CON CONCRETO F`C 150 KG/CM2 CEMENTO GRAVA ARENA, HASTA UNA ALTURA DE 3 M. INCLUYE MATERIALES, CIMBRADO, COLADO, MANO DE OBRA, EQUIPO Y HERRAMIENTAS.</t>
  </si>
  <si>
    <t>AES010</t>
  </si>
  <si>
    <t>SUMINISTRO, HABILITADO Y COLOCACION DE VIGA METALICA DE 5''. INCLUYE TENSORES, CORTES, ELEVACION Y MANIOBRAS HASTA SIETE METROS DE ALTURA, NIVELACION, SOLDADURA, DESCALIBRES, DESPERDICIOS, MATERIALES, ACARREO, FLETES, MANO DE
OBRA, EQUIPO Y HERRAMIENTA.</t>
  </si>
  <si>
    <t>AES011</t>
  </si>
  <si>
    <t>SUMINISTRO, HABILITADO Y COLOCACION DE VIGA METALICA DE 6''. INCLUYE TENSORES, CORTES, ELEVACION Y MANIOBRAS HASTA SIETE METROS DE ALTURA, NIVELACION, SOLDADURA, DESCALIBRES, DESPERDICIOS, MATERIALES, ACARREO, FLETES, MANO DE
OBRA, EQUIPO Y HERRAMIENTA.</t>
  </si>
  <si>
    <t>AES012</t>
  </si>
  <si>
    <t>SUMINISTRO, HABILITADO Y COLOCACION DE VIGA METALICA DE 8''. INCLUYE TENSORES, CORTES, ELEVACION Y MANIOBRAS HASTA SIETE METROS DE ALTURA, NIVELACION, SOLDADURA, DESCALIBRES, DESPERDICIOS, MATERIALES, ACARREO, FLETES, MANO DE
OBRA, EQUIPO Y HERRAMIENTA.</t>
  </si>
  <si>
    <t>AES013</t>
  </si>
  <si>
    <t>SUMINISTRO E INSTALACION DE ESCALERA TIPO MARINERA EN PATIO DE SERVICIO, DE LONGITUD 3.10 M. INCLUYE MATERIALES, ACARREOS, SOLDADURA, MANO DE OBRA,
EQUIPO Y HERRAMIENTA.</t>
  </si>
  <si>
    <t>AES014</t>
  </si>
  <si>
    <t>AES015</t>
  </si>
  <si>
    <t>AES016</t>
  </si>
  <si>
    <t>AFINACION DE PLANTILLAS DE CONCRETO PARA RECIBIR EL PISO. INCLUYE BAÑO DE
CEMENTO, MATERIALES, MANO DE OBRA, EQUIPO Y HERRAMIENTA.</t>
  </si>
  <si>
    <t>AES017</t>
  </si>
  <si>
    <t>ETAPA 6. ALBAÑILERIA ESTRUCTURA AZOTEA (AEAZ)</t>
  </si>
  <si>
    <t>AEAZ001</t>
  </si>
  <si>
    <t>ANCLAJE EN LOSA DE ENTREPISO DE CASTILLOS DE CONCRETO HECHO EN OBRA CON PROPORCION 1:2:0.5, ARMADO CON ARMEX REFORZADO, ACABADO COMUN. INCLUYE MATERIALES, TRASLAPES, CORTES, AMARRES, CIMBRADO, COLADO, MANO DE OBRA Y
HERRAMIENTA.</t>
  </si>
  <si>
    <t>AEAZ002</t>
  </si>
  <si>
    <t>CASTILLO DE CONCRETO HECHO EN OBRA CON PROPORCION 1:2:0.5, ARMADO CON ARMEX REFORZADO, ACABADO COMUN. INCLUYE ACARREOS, CORTES, AMARRES,
CIMBRADO, COLADO, DESCIMBRADO, ANDAMIOS, MANO DE OBRA Y HERRAMIENTA.</t>
  </si>
  <si>
    <t>AEAZ003</t>
  </si>
  <si>
    <t>FABRICACION DE PRETIL DE 5 HILADAS DE 15 CM DE ESPESOR DE TABIQUE ROJO RECOCIDO 7 X 15 X 33 CM, ASENTADO CON MORTERO. INCLUYE MATERIALES, ACARREOS,
MANO DE OBRA Y EQUIPO.</t>
  </si>
  <si>
    <t>AEAZ004</t>
  </si>
  <si>
    <t>ENLADRILLADO DE AZOTEA CON LADRILLO DE LAMA 15 X 15 CM ASENTADO CON CEMENTO, ACABADO COMUN. INCLUYE BAÑO DE CEMENTO, MANO DE OBRA,
MATERIALES Y HERRAMIENTA.</t>
  </si>
  <si>
    <t>AEAZ005</t>
  </si>
  <si>
    <t>CHAFLAN/ZAVALETA DE 15 CM DE LADRILLO DE LAMA CON MEZCLA CEMENTO - ARENA.
INCLUYE MATERIALES, ACARREOS, MANO DE OBRA, EQUIPO Y HERRAMIENTA.</t>
  </si>
  <si>
    <t>AEAZ006</t>
  </si>
  <si>
    <t>APLICACIÓN DE UN MANTO IMPERMEABLE EN AZOTEA A BASE DE FESTER VAPORTITE 550.
INCLUYE MATERIALES, ACARREOS, MANO DE OBRA, EQUIPO Y HERRAMIENTA.</t>
  </si>
  <si>
    <t>AEAZ007</t>
  </si>
  <si>
    <t>FABRICACION DE PLANTILLA DE JALCRETO PARA ENTREPISO DE 10 CM DE ESPESOR. INCLUYE BAÑO DE CEMENTO, NIVELACION, PENDIENTES, MATERIALES, MANO DE OBRA,
EQUIPO Y HERRAMIENTA</t>
  </si>
  <si>
    <t>AEAZ008</t>
  </si>
  <si>
    <t>AEAZ009</t>
  </si>
  <si>
    <t>SUMINISTRO, HABILITADO Y COLOCACION DE VIGA METALICA DE 4" PARA PERGOLAS  SOBRE EL RECIBIDOR. INCLUYE TENSORES, CORTES, ELEVACION Y MANIOBRAS, NIVELACION, SOLDADURA, DESCALIBRES, DESPERDICIOS, MATERIALES, ACARREO, FLETES, MANO DE
OBRA, EQUIPO Y HERRAMIENTA.</t>
  </si>
  <si>
    <t>TOTAL ETAPA 6. ALBAÑILERIA ESTRUCTURA AZOTEA (AEAZ)</t>
  </si>
  <si>
    <t>ETAPA 7. INSTALACIONES HIDROSANITARIAS (IHS)</t>
  </si>
  <si>
    <t>IHS001</t>
  </si>
  <si>
    <t>BUSQUEDA Y CONEXIÓN POR MEDIOS MANUALES P/TOMA HIDRAULICA DE 0.00 A 3.00 M.
INCLUYE MANO DE OBRA, EQUIPO Y HERRAMIENTAS</t>
  </si>
  <si>
    <t>IHS002</t>
  </si>
  <si>
    <t>BUSQUEDA Y CONEXIÓN POR MEDIOS MANUALES P/TOMA SANITARIA DE 0.00 A 3.00 M.
INCLUYE MANO DE OBRA, EQUIPO Y HERRAMIENTAS</t>
  </si>
  <si>
    <t>IHS003</t>
  </si>
  <si>
    <t>COLOCACION DE TUBERIA HIDROPLUS DE 1/2" CON CONEXIONES POR TERMOFUSION, PARA LAS LINEAS DE AGUA FRIA/CALIENTE. INCLUYE MATERIALES, TENDIDO, CONEXIONES,
CODOS, MANO DE OBRA, EQUIPO Y HERRAMIENTAS.</t>
  </si>
  <si>
    <t>IHS004</t>
  </si>
  <si>
    <t>COLOCACION DE TUBERIA HIDROPLUS DE 3/4" CON CONEXIONES POR TERMOFUSION, PARA LAS LINEAS DE AGUA FRIA/CALIENTE. INCLUYE MATERIALES, TENDIDO, CONEXIONES,
CODOS, MANO DE OBRA, EQUIPO Y HERRAMIENTAS.</t>
  </si>
  <si>
    <t>IHS005</t>
  </si>
  <si>
    <t>COLOCACION DE TUBERIA HIDROPLUS DE 1" CON CONEXIONES POR TERMOFUSION, PARA
LAS LINEAS DE AGUA FRIA/CALIENTE. INCLUYE MATERIALES, TENDIDO, CONEXIONES, CODOS, MANO DE OBRA, EQUIPO Y HERRAMIENTAS.</t>
  </si>
  <si>
    <t>IHS006</t>
  </si>
  <si>
    <t>SUMINISTRO E INSTALACION DE SALIDA SANITARIA. INCLUYE CONEXIONES, VALVULAS,
MATERIALES, DESPERDICIOS, MANO DE OBRA Y HERRAMIENTA.</t>
  </si>
  <si>
    <t>SAL</t>
  </si>
  <si>
    <t>IHS007</t>
  </si>
  <si>
    <t>SUMINISTRO E INSTALACION DE SALIDA HIDRAULICA. INCLUYE CONEXIONES, VALVULAS,
MATERIALES, DESPERDICIOS, MANO DE OBRA Y HERRAMIENTA.</t>
  </si>
  <si>
    <t>IHS008</t>
  </si>
  <si>
    <t>SUMINISTRO Y COLOCACION DE BOMBA SUMERGIBLE DE 3/4 HP P/CISTERNA. INCLUYE
MATERIALES, MANO DE OBRA, EQUIPO Y HERRAMIENTA.</t>
  </si>
  <si>
    <t>IHS009</t>
  </si>
  <si>
    <t>SUMINISTRO E INSTALACION DE TINACO TIPO ROTOPLAST TRICAPA DE 1,100 LTS, CON BAJADA DE TUBERIA Y BASE DE HERRERIA CON PATAS. INCLUYE MATERIALES, ACARREOS,
CONEXIONES, MANO DE OBRA Y HERRAMIENTAS.</t>
  </si>
  <si>
    <t>IHS010</t>
  </si>
  <si>
    <t>SUMINISTRO Y COLOCACION DE EQUIPO HIDRONEUMATICO COMPUESTO POR TANQUE DE
50 GAL. INCLUYE SWITCH DE PRESION, MANOMETRO, EQUIPO, VALVULAS, MATERIALES, CONEXIONES, MANO DE OBRA Y HERRAMIENTA.</t>
  </si>
  <si>
    <t>TOTAL ETAPA 7. INSTALACIONES HIDROSANITARIAS (IHS)</t>
  </si>
  <si>
    <t>ETAPA 8. INSTALACIONES ELECTRICAS (IE)</t>
  </si>
  <si>
    <t>IE001</t>
  </si>
  <si>
    <t>SUMINISTRO Y COLOCACION DE ACOMETIDA ELECTRICA CON MANGUERA AGRICOLA DE 1 1/2", CAJAR REGULAR GALVANIZADA Y CABLEADO DE 3 HILOS CAL. 8. INCLUYE
MATERIALES, MANO DE OBRA, EQUIPO Y HERRAMIENTA.</t>
  </si>
  <si>
    <t>IE002</t>
  </si>
  <si>
    <t>SUMINISTRO Y COLOCACION DE BASE PARA MEDIDOR C.F.E. TIPO BIFASICO CON TUBERIA Y MUFA GALV. DE 1 1/4", 3 HILOS DE CABLEADO CAL. 8. Y VARILLA COOPER WELD A TIERRA, CONECTOR Y CABLE DESNUDO. INCLUYE MATERIALES, CORTES, DESPERDICIOS,
CONEXIONES, MANO DE OBRA, EQUIPO Y Y HERRAMIENTA.</t>
  </si>
  <si>
    <t>IE003</t>
  </si>
  <si>
    <t>SUMINISTRO Y COLOCACION DE CENTRO DE CARGA TIPO QO-30 SQUARE D CON PASTILLAS TERMICAS DE 20 Y 30 AMP Y VARILLA DE COBRE A TIERRA CON CONECTOR Y CABLE DESNUDO. INCLUYE MATERIALES, CORTES, DESPERDICIOS, CONEXIONES, MANO DE
OBRA, EQUIPO Y Y HERRAMIENTA.</t>
  </si>
  <si>
    <t>IE004</t>
  </si>
  <si>
    <t>COLOCACION DE MANGUERA AGRICOLA DE 1/2" PARA CABLEADO DE CONTACTOS, ILUMINARIAS, COCINA, CUARTO DE SERVICIO, AIRE ACONDICIONADO Y TANQUE HIDRONEUMATICO. INCLUYE MATERIALES, INSTALACION, CONEXIONES, CODOS, MANO DE
OBRA, EQUIPO Y HERRAMIENTAS.</t>
  </si>
  <si>
    <t>IE005</t>
  </si>
  <si>
    <t>SUMINISTRO Y COLOCACION DE CABLE IUSA BLANCO THW 10, PARA LINEAS DE CONTACTOS, COCINA, CUARTO DE SERVICIO, AIRE ACONDICIONADO Y TANQUE HIDRONEUMATICO. INCLUYE MATERIALES, CONEXIONES, MANO DE OBRA, EQUIPO Y
HERRAMIENTAS.</t>
  </si>
  <si>
    <t>IE006</t>
  </si>
  <si>
    <t>SUMINISTRO Y COLOCACION DE CABLE IUSA BLANCO THW 12, PARA LINEAS DE CONTACTOS, ILUMINARIAS, COCINA, CUARTO DE SERVICIO, AIRE ACONDICIONADO Y TANQUE HIDRONEUMATICO. INCLUYE MATERIALES, CONEXIONES, MANO DE OBRA, EQUIPO
Y HERRAMIENTAS.</t>
  </si>
  <si>
    <t>IE007</t>
  </si>
  <si>
    <t>SUMINISTRO Y COLOCACION DE CABLE IUSA BLANCO THW 14, PARA ILUMINARIAS, COCINA Y CUARTO DE SERVICIO. INCLUYE MATERIALES, CONEXIONES, MANO DE OBRA, EQUIPO Y
HERRAMIENTAS.</t>
  </si>
  <si>
    <t>IE008</t>
  </si>
  <si>
    <t>SALIDA ELECTRICA PARA ILUMINACION EN TECHOS, MUROS Y PISOS, A BASE DE MANGUERA AGRICOLA 1/2" Y CABLEADO CAL. 12 Y 14 PREINSTALADOS. INCLUYE CAJAS
GALVANIZADAS, CONEXIONES, MANO DE OBRA Y HERRAMIENTA.</t>
  </si>
  <si>
    <t>IE009</t>
  </si>
  <si>
    <t>SALIDA ELECTRICA PARA APAGADOR SENCILLO, A BASE DE MANGUERA AGRICOLA 1/2" Y
CABLEADO CAL. 12 Y 14 PREINSTALADOS. INCLUYE CAJAS GALVANIZADAS, ACCESORIOS, CONEXIONES, MANO DE OBRA Y HERRAMIENTA.</t>
  </si>
  <si>
    <t>IE010</t>
  </si>
  <si>
    <t>SALIDA ELECTRICA PARA APAGADOR DE ESCALERA, A BASE DE MANGUERA AGRICOLA 1/2" Y CABLEADO CAL. 12 Y 14 PREINSTALADOS. INCLUYE CAJAS GALVANIZADAS, ACCESORIOS,
CONEXIONES, MANO DE OBRA Y HERRAMIENTA.</t>
  </si>
  <si>
    <t>IE011</t>
  </si>
  <si>
    <t>SALIDA ELECTRICA PARA CONTACTO SENCILLO, A BASE DE MANGUERA AGRICOLA 1/2" Y CABLEADO CAL. 10, 12 Y 14 PREINSTALADOS. INCLUYE CAJAS GALVANIZADAS,
ACCESORIOS, CONEXIONES, MANO DE OBRA Y HERRAMIENTA.</t>
  </si>
  <si>
    <t>IE012</t>
  </si>
  <si>
    <t>SALIDA ELECTRICA PARA CONTACTO DOBLE O 220V, A BASE DE MANGUERA AGRICOLA
1/2" Y CABLEADO CAL. 10 PREINSTALADOS. INCLUYE CAJAS GALVANIZADAS, ACCESORIOS, CONEXIONES, MANO DE OBRA Y HERRAMIENTA.</t>
  </si>
  <si>
    <t>IE013</t>
  </si>
  <si>
    <t>SALIDA ELECTRICA PARA CABLE TV O TELEFONO, A BASE DE MANGUERA AGRICOLA 1/2" Y CABLEADO CAL. 10, 12 Y 14 PREINSTALADOS. INCLUYE CAJAS GALVANIZADAS,
ACCESORIOS, CONEXIONES, MANO DE OBRA Y HERRAMIENTA.</t>
  </si>
  <si>
    <t>IE014</t>
  </si>
  <si>
    <t>SALIDA ELECTRICA PARA TIMBRE, CAMPANA E INTERFON, A BASE DE MANGUERA AGRICOLA
1/2" Y CABLEADO CAL. 10, 12 Y 14 PREINSTALADOS. INCLUYE CAJAS GALVANIZADAS, ACCESORIOS, CONEXIONES, MANO DE OBRA Y HERRAMIENTA.</t>
  </si>
  <si>
    <t>IE015</t>
  </si>
  <si>
    <t>SALIDA ELECTRICA PARA BOMBA DE AGUA, CENTRO DE CARGA, PASTILLA TERMICA DE 110 VOLTS Y ALIMENTACION ELECTRICA AL FLOTADOR. INCLUYE MATERIALES, MANO DE OBRA Y
HERRAMIENTA.</t>
  </si>
  <si>
    <t>IE016</t>
  </si>
  <si>
    <t>SALIDA ELECTRICA PARA CALENTADOR CON PASTILLA TERMICA 110 VOLTS Y CIRCUITO
ELECTRICO. INCLUYE: MATERIALES, MANO DE OBRA Y HERRAMIENTA.</t>
  </si>
  <si>
    <t>TOTAL ETAPA 8. INSTALACIONES ELECTRICAS (IE)</t>
  </si>
  <si>
    <t>ETAPA 9. INSTALACIONES DE GAS (IG)</t>
  </si>
  <si>
    <t>IG001</t>
  </si>
  <si>
    <t>SUMINISTRO Y COLOCACION DE TUBERIA DE COBRE DE 1/2" PARA SUMINISTRO DE GAS A COCINA, CUARTO DE SERVICIO, CHIMENEA Y BOILER. INCLUYE MATERIALES, CORTES,
DESPERDICIOS, CONEXIONES, CODOS, MANO DE OBRA, EQUIPO Y HERRAMIENTAS.</t>
  </si>
  <si>
    <t>IG002</t>
  </si>
  <si>
    <t>SALIDA PARA GAS A BASE DE TUBERIA Y CONEXIONES DE COBRE TIPO "L" DE 1/2". INCLUYE
MATERIALES, MANO DE OBRA, EQUIPO Y HERRAMIENTA.</t>
  </si>
  <si>
    <t>IG003</t>
  </si>
  <si>
    <t>SUMINISTRO E INSTALACION DE TANQUE ESTACIONARIO DE 500 LTS. A BASE DE TUBERIA. INCLUYE CONEXIONES, VALVULAS, MATERIALES, CORTES, MANO DE OBRA, EQUIPO Y
HERRAMIENTA.</t>
  </si>
  <si>
    <t>IG004</t>
  </si>
  <si>
    <t>SUMINISTRO E INSTALACION DE CALENTADOR A GAS LP MCA. CALOREX MOD COXDPI-14 INSTANTANEO CON FLUJO DE 14 LTS. POR/MIN. INCLUYE MATERIALES, MANO DE OBRA,
EQUIPO Y HERRAMIENTA.</t>
  </si>
  <si>
    <t>TOTAL ETAPA 9. INSTALACIONES DE GAS (IG)</t>
  </si>
  <si>
    <t>ETAPA 10. ACABADOS (A)</t>
  </si>
  <si>
    <t>A001</t>
  </si>
  <si>
    <t>SARPEADO DE MUROS (EXTERIORES) CON MEZCLA DE CEMENTO - MORTERO - ARENA PROPORCION 1:1:6, CON ESPESOR 1 CM. INCLUYE MATERIALES, MANO DE OBRA, EQUIPO Y
HERRAMIENTA.</t>
  </si>
  <si>
    <t>A002</t>
  </si>
  <si>
    <t>ENJARRE EN MUROS CON ACABADO FINO Y MEZCLA DE CEMENTO - MORTERO - ARENA PROPORCION 1:1:6, CON ESPESOR 2 CM. INCLUYE MATERIALES, MANO DE OBRA, EQUIPO Y
HERRAMIENTA.</t>
  </si>
  <si>
    <t>A003</t>
  </si>
  <si>
    <t>ENJARRE EN BOVEDAS CON ACABADO FINO Y MEZCLA DE CEMENTO - MORTERO - ARENA PROPORCION 1:1:6, CON ESPESOR 2 CM. INCLUYE MATERIALES, MANO DE OBRA, EQUIPO Y
HERRAMIENTA.</t>
  </si>
  <si>
    <t>A004</t>
  </si>
  <si>
    <t>ENJARRE EN BOQUILLAS PARA PUERTAS Y VENTANAS, CON ACABADO FINO Y MEZCLA DE CEMENTO - MORTERO - ARENA PROPORCION 1:1:6, CON ESPESOR 2 CM. INCLUYE
MATERIALES, MANO DE OBRA, EQUIPO Y HERRAMIENTA.</t>
  </si>
  <si>
    <t>A005</t>
  </si>
  <si>
    <t>ENJARRE EN FILOS/BOLEADOS CON ACABADO FINO Y MEZCLA DE CEMENTO - MORTERO - ARENA PROPORCION 1:1:6, CON ESPESOR 2 CM. INCLUYE MATERIALES, MANO DE OBRA,
EQUIPO Y HERRAMIENTA.</t>
  </si>
  <si>
    <t>A006</t>
  </si>
  <si>
    <t>FORJADO DE CIRCUNFERENCIAS EN SALIDAS (LUZ, AGUA, ETC), CON MEZCLA DE CEMENTO
- MORTERO - ARENA PROPORCION 1:1:6. INCLUYE MATERIALES, MANO DE OBRA Y HERRAMIENTA.</t>
  </si>
  <si>
    <t>A007</t>
  </si>
  <si>
    <t>FORJADO DE GOTERO EN MUROS Y BOVEDAS A BASE DE CEMENTO - MORTERO - ARENA
PROPORCION 1:1:6. INCLUYE MATERIALES, MANO DE OBRA Y HERRAMIENTA.</t>
  </si>
  <si>
    <t>A008</t>
  </si>
  <si>
    <t>APLANADO EN MUROS INTERIORES (2 CM ESPESOR) Y ACABADO PULIDO (0.5 CM ESPESOR)
A BASE DE YESO. INCLUYE MATERIALES, MANO DE OBRA Y HERRAMIENTAS.</t>
  </si>
  <si>
    <t>A009</t>
  </si>
  <si>
    <t>APLANADO EN BOVEDAS INTERIORES (2 CM ESPESOR) Y ACABADO PULIDO (0.5 CM
ESPESOR) A BASE DE YESO. INCLUYE MATERIALES, MANO DE OBRA Y HERRAMIENTAS.</t>
  </si>
  <si>
    <t>A010</t>
  </si>
  <si>
    <t>FORJADO DE BOQUILLAS EN PUERTAS Y VENTANAS A BASE DE YESO. INCLUYE MATERIALES,
MANO DE OBRA Y HERRAMIENTAS.</t>
  </si>
  <si>
    <t>A011</t>
  </si>
  <si>
    <t>FORJADO DE FILOS/BOLEADOS A BASE DE YESO. INCLUYE MATERIALES, MANO DE OBRA Y
HERRAMIENTAS.</t>
  </si>
  <si>
    <t>A012</t>
  </si>
  <si>
    <t>FORJADO DE CIRCUNFERENCIAS EN SALIDAS (LUZ, AGUA, ETC.) A BASE DE YESO.  INCLUYE
MATERIALES, MANO DE OBRA Y HERRAMIENTAS.</t>
  </si>
  <si>
    <t>A013</t>
  </si>
  <si>
    <t>ENCHAPE DE VIGA CON LADRILLO DE LAMA ROJO RECOCIDO 5X9X22 ASENTADO CON
MORTERO CEMENTO - ARENA PROPORCION 1:4. INCLUYE: ACARREOS, ANDAMIOS, MATERIALES, MANO DE OBRA, Y HERRAMIENTAS.</t>
  </si>
  <si>
    <t>TOTAL ETAPA 10. ACABADOS (A)</t>
  </si>
  <si>
    <t>ETAPA 11. PISOS Y HORMIGONES (PH)</t>
  </si>
  <si>
    <t>PH001</t>
  </si>
  <si>
    <t>FABRICACION DE MACHUELO, DE CONCRETO HECHO EN OBRA PROPORCION 1:2, CON
ENJARRE. INCLUYE MATERIALES, MANO DE OBRA, EQUIPO Y HERRAMIENTA.</t>
  </si>
  <si>
    <t>PH002</t>
  </si>
  <si>
    <t>FABRICACION DE ZARDINEL PARA CONFINAR HORMIGONES EN LOSAS CON ENJARRE.
INCLUYE MATERIALES, MANO DE OBRA, EQUIPO Y HERRAMIENTA.</t>
  </si>
  <si>
    <t>PH003</t>
  </si>
  <si>
    <t>FORJADO DE ESCALON EN DESNIVELES (HASTA 0.50 M DE HUELLA Y 0.20 M PERALTE) A BASE DE BLOCK, CON ENJARRE APALILLADO. INCLUYE MATERIALES, MANO DE OBRA, EQUIPO Y
HERRAMIENTA.</t>
  </si>
  <si>
    <t>PH004</t>
  </si>
  <si>
    <t>BANQUETA LATERAL DE 0.70 ML DE ANCHO Y 7 CM DE ESPESOR DE PISO DE CONCRETO CON ACABADO ESCOBILLADO. INCLUYE: MATERIAL, ACARREOS, MANO DE OBRA, EQUIPO
Y HERRAMIENTA.</t>
  </si>
  <si>
    <t>PH005</t>
  </si>
  <si>
    <t>CAJETE PARA ARBOLES DE 1.00 X 1.00 M MEDIDAS EXTERIORES Y 0.60 M DE ALTURA, FORJADO A BASE DE MURO TEZON CON LADRILLO DE LAMA, APLANADO PULIDO DE CONCRETO A BASE DE CEMENTO - ARENA - GRAVA PROPORCION 1:2:0.5 Y 2 CM DE
ESPESOR. INCLUYE: MATERIALES, MANO DE OBRA, EQUIPO Y HERRAMIENTA.</t>
  </si>
  <si>
    <t>PH006</t>
  </si>
  <si>
    <t>FORJADO DE PISO PARA DECK A BASE DE BLOCK, DE 0.15 M DE ALTO, CON ACABADO APALILLADO. INCLUYE AFINACION, MATERIALES, MANO DE OBRA, EQUIPO Y HERRAMIENTA.</t>
  </si>
  <si>
    <t>PH007</t>
  </si>
  <si>
    <t>FORJADO DE CAJETE PARA JARDINERAS DE HASTA 0.60 M ANCHO Y 1.00 M ALTURA, FORJADO A BASE DE MURO SOGA CON LADRILLO DE LAMA Y APLANADO PULIDO.
INCLUYE: MATERIALES, MANO DE OBRA, EQUIPO Y HERRAMIENTA.</t>
  </si>
  <si>
    <t>TOTAL ETAPA 11. PISOS Y HORMIGONES (PH)</t>
  </si>
  <si>
    <t>ETAPA 12. PINTURA (PI)</t>
  </si>
  <si>
    <t>PI001</t>
  </si>
  <si>
    <t>PINTURA VINILICA PARA MUROS Y BOVEDAS SOBRE ENJARRES Y ACABADOS DE YESO.
INCLUYE MATERIALES, MANO DE OBRA Y HERRAMIENTAS.</t>
  </si>
  <si>
    <t>PI002</t>
  </si>
  <si>
    <t>PINTURA VINILICA EN EXTERIOR SOBRE ENJARRE APALILLADO.  INCLUYE MATERIALES, MANO
DE OBRA Y HERRAMIENTAS.</t>
  </si>
  <si>
    <t>PI003</t>
  </si>
  <si>
    <t>PINTURA ESMALTE ANTI-HONGOS PARA BAÑOS.  INCLUYE MATERIALES, MANO DE OBRA Y
HERRAMIENTAS.</t>
  </si>
  <si>
    <t>PI004</t>
  </si>
  <si>
    <t>PINTURA EN HERRERIA (ESCALERA MARINA, BARANDALES Y PUERTAS).  INCLUYE MATERIALES,
MANO DE OBRA Y HERRAMIENTAS.</t>
  </si>
  <si>
    <t>PI005</t>
  </si>
  <si>
    <t>PINTURA EN ESCALERA PRINCIPAL, HUELLAS EN PINTURA EPOXICA, Y RESTO CON ESMALTE.
INCLUYE MATERIALES, MANO DE OBRA Y HERRAMIENTAS.</t>
  </si>
  <si>
    <t>TOTAL ETAPA 12. PINTURA (PI)</t>
  </si>
  <si>
    <t>ETAPA 13. MUEBLES Y ACCESORIOS (MA)</t>
  </si>
  <si>
    <t>SUMINISTRO Y COLOCACION DE INODORO CON TANQUE BAJO MARCA ORION Ó SIMILAR. INCLUYE LLAVE ANGULAR, MATERIALES MENORES, PRUEBAS, ACARREOS, MANO DE OBRA Y
HERRAMIENTAS.</t>
  </si>
  <si>
    <t>SUMINISTRO Y COLOCACION DE MINGITORIO BLANCO, MCA. AMERICAN STANDARD MOD. NIAGARA O SIMILAR. INCLUYE: LLAVE DE CAMPANA MG MCA. URREA, MATERIALES
MENORES, PRUEBAS Y ACARREOS.</t>
  </si>
  <si>
    <t>SUMINISTRO Y COLOCACION DE OVALIN SOBREPUESTO PARA LAVAMANOS COLOR BLANCO, MARCA VAND, MODELO LC 011 DE 42X42X11CM, INCLUYE; CESPOL CROMADO MCA. URREA, DESPERDICIOS, MATERIALE Y DE CONSUMO, ELEMENTOS DE FIJACION,
MANO DE OBRA, HERRAMIENTA, LIMPIEZA, EQUIPO, PRUEBAS Y ACARREOS.</t>
  </si>
  <si>
    <t>SUMINISTRO Y COLOCACION DE TARJA DE ACERO INOXIDABLE MCA MOEN SUBMONTAR MOD. G18190. CON MONOMANDO PARA FREGADERO MOD.BAYSTOON 42519 MCA. , CESPOL CROMADO, MANGUERAS COFLEX, CONTRACANASTAS. INCLUYE: MATERIALES,
MANO DE OBRA Y HERRAMIENTA.</t>
  </si>
  <si>
    <t>SUMINISTRO Y COLOCACION DE LLAVE DE CHORRO CON ROSCA PARA MANGUERA.
INCLUYE: MATERIALES, MANO DE OBRA, HERRAMIENTA, ACARREOS.</t>
  </si>
  <si>
    <t>SUMINISTRO Y COLOCACION DE TINA RECTANGULAR DE SOBREPONER COLOR BLANCO.
INCLUYE: MATERIALES, ACCESORIOS, MANO DE OBRA, HERRAMIENTA, ACARREOS.</t>
  </si>
  <si>
    <t>SUMINISTRO Y COLOCACION DE TOALLERO DE ARGOLLA CROMADO. INCLUYE:
MATERIALES, MANO DE OBRA, HERRAMIENTA, ACARREOS.</t>
  </si>
  <si>
    <t>SUMINISTRO Y COLOCACION DE TOALLERO DE BARRA CROMADO. INCLUYE: MATERIALES,
MANO DE OBRA, HERRAMIENTA, ACARREOS.</t>
  </si>
  <si>
    <t>SUMINISTRO Y COLOCACION DE REGADERA. INCLUYE: MATERIALES, MONOMANDO,
BRAZO, MANO DE OBRA Y HERRAMIENTA.</t>
  </si>
  <si>
    <t>SUMINISTRO Y COLOCACION DE GANCHO SOFT CROMADO. INCLUYE: MATERIALES, MANO
DE OBRA, HERRAMIENTA, ACARREOS.</t>
  </si>
  <si>
    <t>SUMINISTRO Y COLOCACION DE PORTA ROLLO DE BAÑO. INCLUYE: MATERIALES, MANO DE
OBRA Y HERRAMIENTA.</t>
  </si>
  <si>
    <t>MA012</t>
  </si>
  <si>
    <t>FABRICACION DE CASETA PARA TANQUE ESTACIONARIO DE 1.20 X 0.80 M LIBRE X 1.00 DE
PROFUNDIDAD. INCUYE MATERIALES, MANO DE OBRA, EQUIPO Y HERRAMIENTAS.</t>
  </si>
  <si>
    <t>CHAROLA PARA COLADERA EN PATIO Y AREAS DE ASEO. INCLUYE FORJADO DE CANAL,
BOLEADOS, MATERIALES, MANO DE OBRA, EQUIPO Y HERRAMIENTA.</t>
  </si>
  <si>
    <t>MA014</t>
  </si>
  <si>
    <t>IMPERMEABILIZACION DE CHAROLAS PARA REGADERA, A BASE DE FESTER VAPORTITE 550 A UNA MANO. INCLUYE: LIMPIEZA Y PREPARACION DE LA SUPERFICIE, ACARREOS, MANO DE
OBRA Y HERRAMIENTA.</t>
  </si>
  <si>
    <t>MA015</t>
  </si>
  <si>
    <t>SUMINISTRO Y COLOCACION DE LAVADERO CON BASE PREFABRICADO. INCLUYE
ACARREOS, MATERIALES, MANO DE OBRA, EQUIPO Y HERRAMIENTA.</t>
  </si>
  <si>
    <t>MA016</t>
  </si>
  <si>
    <t>FORJADO DE CHIMENEA A BASE LADRILLO DE LAMA, DE 1.20 M LARGO X 0.45 M ANCHO Y
2.80 M ALTURA. INCLUYE MATERIALES, MANO DE OBRA, EQUIPO Y HERRAMIENTA.</t>
  </si>
  <si>
    <t>TOTAL ETAPA 13. MUEBLES Y ACCESORIOS (MA)</t>
  </si>
  <si>
    <t>ETAPA 14. RECUBRIMIENTOS ( R )</t>
  </si>
  <si>
    <t>R001</t>
  </si>
  <si>
    <t>PISO CERAMICO LOSETA PARA AREA GENERAL, MARCA LAMOSA, MODELO MAR DE PLATA O SIMILAR 60 X 60 CM O SIMILAR, TONO BEIGE. INCLUYE: LOSETA, JUNTEADOR, PEGAPISO,
MANO DE OBRA, HERRAMIENTA, ACARREOS.</t>
  </si>
  <si>
    <t>R002</t>
  </si>
  <si>
    <t>PISO CERAMICO LOSETA PARA COCHERA, MARCA LAMOSA,  MODELO MAR DE PLATA O SIMILAR 60 X 60 CM O SIMILAR, TONO BEIGE. INCLUYE: LOSETA, JUNTEADOR, PEGAPISO,
MANO DE OBRA, HERRAMIENTA, ACARREOS.</t>
  </si>
  <si>
    <t>R003</t>
  </si>
  <si>
    <t>PISO CERAMICO LOSETA PARA ESCALERA, MARCA LAMOSA,  MODELO MAR DE PLATA O SIMILAR 60 X 60 CM O SIMILAR, TONO BEIGE. INCLUYE: LOSETA, JUNTEADOR, PEGAPISO,
MANO DE OBRA, HERRAMIENTA, ACARREOS.</t>
  </si>
  <si>
    <t>R004</t>
  </si>
  <si>
    <t>PISO CERAMICO LOSETA TIPO MADERA, MARCA LAMOSA,  MODELO MAR DE PLATA O SIMILAR 60 X 60 CM O SIMILAR, TONO BEIGE. INCLUYE: LOSETA, JUNTEADOR, PEGAPISO,
MANO DE OBRA, HERRAMIENTA, ACARREOS.</t>
  </si>
  <si>
    <t>R005</t>
  </si>
  <si>
    <t>PISO CERAMICO LOSETA PARA BAÑOS, MARCA LAMOSA,  MODELO MAR DE PLATA O
SIMILAR 60 X 60 CM O SIMILAR, TONO BEIGE. INCLUYE: LOSETA, JUNTEADOR, PEGAPISO, MANO DE OBRA, HERRAMIENTA, ACARREOS.</t>
  </si>
  <si>
    <t>R006</t>
  </si>
  <si>
    <t>PISO CERAMICO LOSETA PARA CUARTO DE SERVICIO, MARCA LAMOSA,  MODELO MAR DE PLATA O SIMILAR 60 X 60 CM O SIMILAR, TONO BEIGE. INCLUYE: LOSETA, JUNTEADOR,
PEGAPISO, MANO DE OBRA, HERRAMIENTA, ACARREOS.</t>
  </si>
  <si>
    <t>R007</t>
  </si>
  <si>
    <t>PISO CERAMICO LOSETA PARA REGADERAS, MARCA LAMOSA,  MODELO MAR DE PLATA O SIMILAR 60 X 60 CM O SIMILAR, TONO BEIGE. INCLUYE: LOSETA, JUNTEADOR, PEGAPISO,
MANO DE OBRA, HERRAMIENTA, ACARREOS.</t>
  </si>
  <si>
    <t>R008</t>
  </si>
  <si>
    <t>PISO CERAMICO LOSETA PARA REGADERA PRINCIPAL, MARCA LAMOSA,  MODELO MAR DE PLATA O SIMILAR 60 X 60 CM O SIMILAR, TONO BEIGE. INCLUYE: LOSETA, JUNTEADOR,
PEGAPISO, MANO DE OBRA, HERRAMIENTA, ACARREOS.</t>
  </si>
  <si>
    <t>R009</t>
  </si>
  <si>
    <t>RECUBRIMIENTOS EN MUROS DE BAÑOS, A BASE DE LOSETA MARCA: LAMOSA,  MODELO MAR DE PLATA O SIMILAR 60 X 60 CM O SIMILAR. INCLUYE: LOSETA,  JUNTEADOR, PEGAPISO,
MANO DE OBRA, HERRAMIENTA, ACARREOS.</t>
  </si>
  <si>
    <t>R010</t>
  </si>
  <si>
    <t>ZOCLO EN BAÑOS, DE LOSETA URBAN CONCRETE ALTRACITA GRIS OSCURO 60 X 60 CM MARCA FIRENZE RECTIFICADO. INCLUYE: LOSETA, JUNTEADOR, PEGAPORCELANICO, MANO
DE OBRA, HERRAMIENTA, ACARREOS.</t>
  </si>
  <si>
    <t>R011</t>
  </si>
  <si>
    <t>BARRENOS EN PISO O MUROS CON AZULEJO O VITROPISO PARA COLADERAS, ILUMINACION, LAVABO, REGADERAS. INCLUYE: LOSETA,  JUNTEADOR, PEGAPISO, MANO DE
OBRA, HERRAMIENTA, ACARREOS.</t>
  </si>
  <si>
    <t>R012</t>
  </si>
  <si>
    <t>DESPATILLADO LOSETA CERAMICA MARCA: LAMOSA, MODELO: MAR DE PLATA O SIMILAR. MEDIDAS: 60 X 60 CM. INCLUYE: LOSETA,  JUNTEADOR, PEGAPISO, MANO DE OBRA,
HERRAMIENTA, ACARREOS.</t>
  </si>
  <si>
    <t>R013</t>
  </si>
  <si>
    <t>SUMINISTRO Y COLOCACION DE PASTO EN ROLLO. INCLUYE MATERIALES, MANO DE OBRA
Y HERRAMIENTA.</t>
  </si>
  <si>
    <t>TOTAL ETAPA 14. RECUBRIMIENTOS ( R )</t>
  </si>
  <si>
    <t>ETAPA 15. ALUMINIO Y VENTANERIA (AV)</t>
  </si>
  <si>
    <t>AV001</t>
  </si>
  <si>
    <t>VENTANA F. C. F. DE 1.60 M ANCHO X 2.50 M ALTURA, INSTALADA EN COCHERA (V-1). INCLUYE ACARREOS, INSTALACION, MATERIALES, MANO DE OBRA, EQUIPO Y HERRAMIENTA.</t>
  </si>
  <si>
    <t>AV002</t>
  </si>
  <si>
    <t>VIDRIO FIJO TEMPLADO DE 9MM ESPESOR X 1.05 M ANCHO X 2.50 M ALTURA, INSTALADA EN INGRESO (V-2). INCLUYE ACARREOS, INSTALACION, MATERIALES, MANO DE OBRA,
EQUIPO Y HERRAMIENTA.</t>
  </si>
  <si>
    <t>AV003</t>
  </si>
  <si>
    <t>VIDRIO C.C.F. DE 3.05 M ANCHO X 2.80 M ALTURA, INSTALADA EN ESTANCIA (V-3). INCLUYE ACARREOS, INSTALACION, MATERIALES, MANO DE OBRA, EQUIPO Y HERRAMIENTA.</t>
  </si>
  <si>
    <t>AV004</t>
  </si>
  <si>
    <t>VIDRIO C. F. DE 1.85 M ANCHO X 2.40 M ALTURA, INSTALADA EN COMEDOR (V-4). INCLUYE ACARREOS, INSTALACION, MATERIALES, MANO DE OBRA, EQUIPO Y HERRAMIENTA.</t>
  </si>
  <si>
    <t>AV005</t>
  </si>
  <si>
    <t>VIDRIO FIJO DE 0.20 M ANCHO X 2.80 M ALTURA, INSTALADA EN RECAMARA PPAL. (V-5). INCLUYE ACARREOS, INSTALACION, MATERIALES, MANO DE OBRA, EQUIPO Y HERRAMIENTA.</t>
  </si>
  <si>
    <t>AV006</t>
  </si>
  <si>
    <t>VENTANA F. C. F. DE 1.70 M ANCHO X 2.75 M ALTURA, INSTALADA EN RECAMARA PPAL (V- 6). INCLUYE ACARREOS, INSTALACION, MATERIALES, MANO DE OBRA, EQUIPO Y
HERRAMIENTA.</t>
  </si>
  <si>
    <t>AV007</t>
  </si>
  <si>
    <t>VENTANA F. A. F. DE 0.50 M ANCHO X 2.80 M ALTURA, INSTALADA EN RECAMARA PPAL (V-7). INCLUYE ACARREOS, INSTALACION, MATERIALES, MANO DE OBRA, EQUIPO Y HERRAMIENTA.</t>
  </si>
  <si>
    <t>AV008</t>
  </si>
  <si>
    <t>VENTANA FIJA DE 0.80 M ANCHO X 2.80 M ALTURA, INSTALADA EN RECAMARA PPAL (V-8). INCLUYE ACARREOS, INSTALACION, MATERIALES, MANO DE OBRA, EQUIPO Y HERRAMIENTA.</t>
  </si>
  <si>
    <t>AV009</t>
  </si>
  <si>
    <t>VENTANA F. F. F. DE 1.46 M ANCHO X 2.75 M ALTURA, INSTALADA EN DISTRIBUIDOR (V-9). INCLUYE ACARREOS, INSTALACION, MATERIALES, MANO DE OBRA, EQUIPO Y HERRAMIENTA.</t>
  </si>
  <si>
    <t>AV010</t>
  </si>
  <si>
    <t>VENTANA C. F. DE 1.75 M ANCHO X 2.40 M ALTURA, INSTALADA EN LAVANDERIA (V-10). INCLUYE ACARREOS, INSTALACION, MATERIALES, MANO DE OBRA, EQUIPO Y HERRAMIENTA.</t>
  </si>
  <si>
    <t>AV011</t>
  </si>
  <si>
    <t>VENTANA F. F. DE 2.30 M ANCHO X 1.90 M ALTURA, INSTALADA EN VACIO INGRESO (V-11). INCLUYE ACARREOS, INSTALACION, MATERIALES, MANO DE OBRA, EQUIPO Y HERRAMIENTA.</t>
  </si>
  <si>
    <t>AV012</t>
  </si>
  <si>
    <t>VENTANA D. A. F. DE 0.60 M ANCHO X 2.40 M ALTURA, INSTALADA EN BAÑO P.A. (V-12). INCLUYE ACARREOS, INSTALACION, MATERIALES, MANO DE OBRA, EQUIPO Y HERRAMIENTA.</t>
  </si>
  <si>
    <t>AV013</t>
  </si>
  <si>
    <t>VENTANA D. C. F. DE 2.00 M ANCHO X 2.40 M ALTURA, INSTALADA EN ESTAR TV (V-13). INCLUYE ACARREOS, INSTALACION, MATERIALES, MANO DE OBRA, EQUIPO Y HERRAMIENTA.</t>
  </si>
  <si>
    <t>AV014</t>
  </si>
  <si>
    <t>VENTANADF. C. F. DE 1.50 M ANCHO X 2.40 M ALTURA, INSTALADA EN RECAMARA 2 (V-14). INCLUYE ACARREOS, INSTALACION, MATERIALES, MANO DE OBRA, EQUIPO Y HERRAMIENTA.</t>
  </si>
  <si>
    <t>AV015</t>
  </si>
  <si>
    <t>SUMINISTRO E INSTALACION DE DOMOS EN AZOTEA SOBRE VACIO DE RECIBIDOR, DE SECCION DE 2.45 M ANCHO X 4.55 M LARGO. INCLUYE MATERIALES, MANO DE OBRA,
EQUIPO Y HERRAMIENTAS.</t>
  </si>
  <si>
    <t>AV016</t>
  </si>
  <si>
    <t>SUMINISTRO E INSTALACION DE DOMO EN AZOTEA SOBRE BAÑO EN P.A, DE SECCION DE
0.65 M ANCHO X 1.45 M LARGO. INCLUYE MATERIALES, MANO DE OBRA, EQUIPO Y HERRAMIENTAS.</t>
  </si>
  <si>
    <t>AV017</t>
  </si>
  <si>
    <t>SUMINISTRO E INSTALACION DE ESPEJO FLOTEADO OVALADO EN BAÑO, DE SECCION DE
0.60 M ANCHO X 0.90 M ALTO. INCLUYE MATERIALES, MANO DE OBRA, EQUIPO Y HERRAMIENTAS.</t>
  </si>
  <si>
    <t>AV018</t>
  </si>
  <si>
    <t>SUMINISTRO E INSTALACION DE ESPEJO FLOTEADO RECTANGULAR EN BAÑO, DE SECCION DE 0.70 M ANCHO X 1.30 M ALTO. INCLUYE MATERIALES, MANO DE OBRA, EQUIPO Y
HERRAMIENTAS.</t>
  </si>
  <si>
    <t>TOTAL ETAPA 15. ALUMINIO Y VENTANERIA (AV)</t>
  </si>
  <si>
    <t>ETAPA 16. HERRERIA (H)</t>
  </si>
  <si>
    <t>H001</t>
  </si>
  <si>
    <t>SUMINISTRO E INSTALACION DE PUERTA METALICA EN FORMA DE ABANICO, PARA INGRESO A LA CASA, DE SECCION DE 6.70 M ANCHO X 3.10 M ALTO. INCLUYE MATERIALES,
INSTALACION, MANO DE OBRA, EQUIPO Y HERRAMIENTAS.</t>
  </si>
  <si>
    <t>H002</t>
  </si>
  <si>
    <t>SUMINISTRO E INSTALACION DE SOLERA PARA TECHO EN EL BALCON. INCLUYE MATERIALES,
INSTALACION, MANO DE OBRA, EQUIPO Y HERRAMIENTAS.</t>
  </si>
  <si>
    <t>TOTAL ETAPA 16. HERRERIA (H)</t>
  </si>
  <si>
    <t>ETAPA 17. LIMPIEZA (L)</t>
  </si>
  <si>
    <t>L001</t>
  </si>
  <si>
    <t>LIMPIEZA GRUESA DE LA OBRA MANUAL. INCLUYE MANO DE OBRA, EQUIPO Y
HERRAMIENTA.</t>
  </si>
  <si>
    <t>L002</t>
  </si>
  <si>
    <t>LIMPIEZA DE ACABADOS (DEPURADO DE VIVIENDA PARA ENTREGA). INCLUYE MANO DE
OBRA, EQUIPO Y HERRAMIENTA.</t>
  </si>
  <si>
    <t>TOTAL ETAPA 17. LIMPIEZA (L)</t>
  </si>
  <si>
    <t>RESUMEN DEL PRESUPUESTO</t>
  </si>
  <si>
    <t>%</t>
  </si>
  <si>
    <t>TOTAL DEL PRESUPUESTO</t>
  </si>
  <si>
    <t>No.</t>
  </si>
  <si>
    <t>TOTAL ETAPA 5. ALBAÑILERIA ESTRUCTURA SEGUNDO NIVEL (AES)</t>
  </si>
  <si>
    <t>TOTAL</t>
  </si>
  <si>
    <t xml:space="preserve">CASA DE </t>
  </si>
  <si>
    <t>COSTO POR M2</t>
  </si>
  <si>
    <t>ALBAÑIL, OFICIAL</t>
  </si>
  <si>
    <t>AZULEJERO, OFICIAL</t>
  </si>
  <si>
    <t>CARPINTERO DE OBRA NEGRA, OFICIAL</t>
  </si>
  <si>
    <t>CHOFER DE CAMION</t>
  </si>
  <si>
    <t>ELECTRICISTA OFICIAL</t>
  </si>
  <si>
    <t>ENCARGADO DE BODEGA Y/O ALMACEN</t>
  </si>
  <si>
    <t>HERRERO, OFICIAL</t>
  </si>
  <si>
    <t>OPERADOR DE EQUIPO PESADO</t>
  </si>
  <si>
    <t>OPERADOR DE MOTOCOMFORMADORA</t>
  </si>
  <si>
    <t>PINTOR, OFICIAL</t>
  </si>
  <si>
    <t>PLOMERO, OFICIAL</t>
  </si>
  <si>
    <t>VELADOR</t>
  </si>
  <si>
    <t>YESERO, OFICIAL</t>
  </si>
  <si>
    <t>MO005</t>
  </si>
  <si>
    <t>MO006</t>
  </si>
  <si>
    <t>MO007</t>
  </si>
  <si>
    <t>MO008</t>
  </si>
  <si>
    <t>MO009</t>
  </si>
  <si>
    <t>MO010</t>
  </si>
  <si>
    <t>MO011</t>
  </si>
  <si>
    <t>MO012</t>
  </si>
  <si>
    <t>MO013</t>
  </si>
  <si>
    <t>MO014</t>
  </si>
  <si>
    <t>MO015</t>
  </si>
  <si>
    <t>MO016</t>
  </si>
  <si>
    <t xml:space="preserve">AYUDANTE GENERAL </t>
  </si>
  <si>
    <t>FIERRERO OBRA NEGRA  OFICIAL</t>
  </si>
  <si>
    <t>MO017</t>
  </si>
  <si>
    <t>TOPOGRAFO</t>
  </si>
  <si>
    <t>LIMPIEZA DE TERRENO POR MEDIOS MANUALES. INCLUYE CHAPEO DE MALEZA HASTA 0.90 7M DE ALTURA, MANO DE OBRA, EQUIPO Y HERRAMIENTA.</t>
  </si>
  <si>
    <t>MAD</t>
  </si>
  <si>
    <t>PBRAZA</t>
  </si>
  <si>
    <t>CEM</t>
  </si>
  <si>
    <t>ARENA</t>
  </si>
  <si>
    <t>AGUA EN PIPA</t>
  </si>
  <si>
    <t>G3/4</t>
  </si>
  <si>
    <t>VAR</t>
  </si>
  <si>
    <t>ALAM</t>
  </si>
  <si>
    <t>CURA</t>
  </si>
  <si>
    <t>CONCRETO F'c= 150 Kg/cm2 TMA 3/4" HECHO EN OBRA</t>
  </si>
  <si>
    <t>BA004</t>
  </si>
  <si>
    <t>DESM</t>
  </si>
  <si>
    <t>DESMOLDANTE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</si>
</sst>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0"/>
    <numFmt numFmtId="166" formatCode="#,##0.000"/>
  </numFmts>
  <fonts count="9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1"/>
      <color theme="7" tint="-0.499984740745262"/>
      <name val="Aptos Narrow"/>
      <family val="2"/>
      <scheme val="minor"/>
    </font>
    <font>
      <b/>
      <sz val="11"/>
      <color theme="7" tint="-0.499984740745262"/>
      <name val="Aptos Narrow"/>
      <family val="2"/>
      <scheme val="minor"/>
    </font>
    <font>
      <sz val="11"/>
      <color rgb="FFC00000"/>
      <name val="Aptos Narrow"/>
      <family val="2"/>
      <scheme val="minor"/>
    </font>
    <font>
      <u/>
      <sz val="11"/>
      <color theme="1"/>
      <name val="Aptos Narrow"/>
      <family val="2"/>
      <scheme val="minor"/>
    </font>
    <font>
      <sz val="11"/>
      <color theme="3" tint="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285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2">
    <xf numFmtId="0" fontId="0" fillId="0" borderId="0" xfId="0"/>
    <xf numFmtId="4" fontId="0" fillId="0" borderId="0" xfId="0" applyNumberFormat="1"/>
    <xf numFmtId="4" fontId="0" fillId="0" borderId="0" xfId="0" applyNumberFormat="1" applyAlignment="1">
      <alignment vertical="center"/>
    </xf>
    <xf numFmtId="4" fontId="0" fillId="0" borderId="1" xfId="0" applyNumberFormat="1" applyBorder="1"/>
    <xf numFmtId="4" fontId="4" fillId="0" borderId="0" xfId="0" applyNumberFormat="1" applyFont="1"/>
    <xf numFmtId="10" fontId="0" fillId="0" borderId="0" xfId="1" applyNumberFormat="1" applyFont="1"/>
    <xf numFmtId="4" fontId="2" fillId="0" borderId="0" xfId="0" applyNumberFormat="1" applyFont="1"/>
    <xf numFmtId="4" fontId="2" fillId="0" borderId="2" xfId="0" applyNumberFormat="1" applyFont="1" applyBorder="1" applyAlignment="1">
      <alignment vertical="center"/>
    </xf>
    <xf numFmtId="4" fontId="2" fillId="0" borderId="0" xfId="0" applyNumberFormat="1" applyFont="1" applyAlignment="1">
      <alignment vertical="center"/>
    </xf>
    <xf numFmtId="4" fontId="0" fillId="0" borderId="0" xfId="0" applyNumberFormat="1" applyAlignment="1">
      <alignment horizontal="center"/>
    </xf>
    <xf numFmtId="4" fontId="0" fillId="0" borderId="0" xfId="0" applyNumberFormat="1" applyAlignment="1">
      <alignment vertical="top"/>
    </xf>
    <xf numFmtId="4" fontId="2" fillId="0" borderId="2" xfId="0" applyNumberFormat="1" applyFont="1" applyBorder="1" applyAlignment="1">
      <alignment horizontal="center" vertical="center"/>
    </xf>
    <xf numFmtId="4" fontId="4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 vertical="top"/>
    </xf>
    <xf numFmtId="4" fontId="6" fillId="0" borderId="0" xfId="0" applyNumberFormat="1" applyFont="1" applyAlignment="1">
      <alignment vertical="top"/>
    </xf>
    <xf numFmtId="4" fontId="0" fillId="2" borderId="0" xfId="0" applyNumberFormat="1" applyFill="1"/>
    <xf numFmtId="4" fontId="4" fillId="2" borderId="0" xfId="0" applyNumberFormat="1" applyFont="1" applyFill="1"/>
    <xf numFmtId="4" fontId="4" fillId="2" borderId="0" xfId="0" applyNumberFormat="1" applyFont="1" applyFill="1" applyAlignment="1">
      <alignment horizontal="center"/>
    </xf>
    <xf numFmtId="4" fontId="6" fillId="2" borderId="0" xfId="0" applyNumberFormat="1" applyFont="1" applyFill="1"/>
    <xf numFmtId="4" fontId="4" fillId="3" borderId="0" xfId="0" applyNumberFormat="1" applyFont="1" applyFill="1"/>
    <xf numFmtId="4" fontId="0" fillId="3" borderId="0" xfId="0" applyNumberFormat="1" applyFill="1" applyAlignment="1">
      <alignment horizontal="center"/>
    </xf>
    <xf numFmtId="4" fontId="0" fillId="3" borderId="0" xfId="0" applyNumberFormat="1" applyFill="1"/>
    <xf numFmtId="4" fontId="6" fillId="3" borderId="0" xfId="0" applyNumberFormat="1" applyFont="1" applyFill="1"/>
    <xf numFmtId="10" fontId="4" fillId="3" borderId="0" xfId="1" applyNumberFormat="1" applyFont="1" applyFill="1"/>
    <xf numFmtId="4" fontId="5" fillId="3" borderId="0" xfId="0" applyNumberFormat="1" applyFont="1" applyFill="1"/>
    <xf numFmtId="4" fontId="2" fillId="3" borderId="0" xfId="0" applyNumberFormat="1" applyFont="1" applyFill="1" applyAlignment="1">
      <alignment horizontal="center"/>
    </xf>
    <xf numFmtId="10" fontId="5" fillId="3" borderId="0" xfId="1" applyNumberFormat="1" applyFont="1" applyFill="1"/>
    <xf numFmtId="0" fontId="0" fillId="3" borderId="0" xfId="0" applyFill="1"/>
    <xf numFmtId="10" fontId="0" fillId="3" borderId="0" xfId="1" applyNumberFormat="1" applyFont="1" applyFill="1"/>
    <xf numFmtId="0" fontId="0" fillId="2" borderId="0" xfId="0" applyFill="1"/>
    <xf numFmtId="10" fontId="0" fillId="2" borderId="0" xfId="0" applyNumberFormat="1" applyFill="1"/>
    <xf numFmtId="4" fontId="2" fillId="0" borderId="2" xfId="0" applyNumberFormat="1" applyFont="1" applyBorder="1" applyAlignment="1">
      <alignment vertical="center" wrapText="1"/>
    </xf>
    <xf numFmtId="4" fontId="2" fillId="0" borderId="2" xfId="0" applyNumberFormat="1" applyFont="1" applyBorder="1" applyAlignment="1">
      <alignment horizontal="center" vertical="center" wrapText="1"/>
    </xf>
    <xf numFmtId="0" fontId="0" fillId="4" borderId="0" xfId="0" applyFill="1"/>
    <xf numFmtId="2" fontId="0" fillId="4" borderId="0" xfId="0" applyNumberFormat="1" applyFill="1"/>
    <xf numFmtId="2" fontId="7" fillId="4" borderId="0" xfId="0" applyNumberFormat="1" applyFont="1" applyFill="1"/>
    <xf numFmtId="4" fontId="2" fillId="0" borderId="2" xfId="0" applyNumberFormat="1" applyFont="1" applyBorder="1" applyAlignment="1">
      <alignment horizontal="right" vertical="center"/>
    </xf>
    <xf numFmtId="4" fontId="2" fillId="0" borderId="2" xfId="0" applyNumberFormat="1" applyFont="1" applyBorder="1" applyAlignment="1">
      <alignment horizontal="right" vertical="center" wrapText="1"/>
    </xf>
    <xf numFmtId="4" fontId="0" fillId="0" borderId="0" xfId="0" applyNumberFormat="1" applyAlignment="1">
      <alignment vertical="top" wrapText="1"/>
    </xf>
    <xf numFmtId="4" fontId="2" fillId="0" borderId="0" xfId="0" applyNumberFormat="1" applyFont="1" applyAlignment="1">
      <alignment vertical="top" wrapText="1"/>
    </xf>
    <xf numFmtId="164" fontId="0" fillId="0" borderId="0" xfId="0" applyNumberFormat="1"/>
    <xf numFmtId="164" fontId="2" fillId="0" borderId="2" xfId="0" applyNumberFormat="1" applyFont="1" applyBorder="1" applyAlignment="1">
      <alignment horizontal="right" vertical="center" wrapText="1"/>
    </xf>
    <xf numFmtId="164" fontId="0" fillId="0" borderId="0" xfId="0" applyNumberFormat="1" applyAlignment="1">
      <alignment vertical="top" wrapText="1"/>
    </xf>
    <xf numFmtId="4" fontId="2" fillId="0" borderId="0" xfId="0" applyNumberFormat="1" applyFont="1" applyAlignment="1">
      <alignment vertical="top"/>
    </xf>
    <xf numFmtId="164" fontId="2" fillId="0" borderId="0" xfId="0" applyNumberFormat="1" applyFont="1" applyAlignment="1">
      <alignment vertical="top" wrapText="1"/>
    </xf>
    <xf numFmtId="3" fontId="0" fillId="0" borderId="0" xfId="0" applyNumberFormat="1" applyAlignment="1">
      <alignment horizontal="center"/>
    </xf>
    <xf numFmtId="4" fontId="0" fillId="0" borderId="0" xfId="0" applyNumberFormat="1" applyAlignment="1">
      <alignment horizontal="left"/>
    </xf>
    <xf numFmtId="10" fontId="2" fillId="0" borderId="0" xfId="1" applyNumberFormat="1" applyFont="1"/>
    <xf numFmtId="4" fontId="8" fillId="0" borderId="0" xfId="0" applyNumberFormat="1" applyFont="1" applyAlignment="1">
      <alignment horizontal="center" vertical="top"/>
    </xf>
    <xf numFmtId="4" fontId="0" fillId="0" borderId="0" xfId="0" applyNumberFormat="1" applyAlignment="1">
      <alignment horizontal="left" vertical="top" wrapText="1"/>
    </xf>
    <xf numFmtId="4" fontId="8" fillId="0" borderId="3" xfId="0" applyNumberFormat="1" applyFont="1" applyBorder="1" applyAlignment="1">
      <alignment horizontal="left" vertical="top" wrapText="1"/>
    </xf>
    <xf numFmtId="166" fontId="0" fillId="0" borderId="0" xfId="0" applyNumberFormat="1" applyAlignment="1">
      <alignment horizontal="right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FFE285"/>
      <color rgb="FFE7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220980</xdr:colOff>
      <xdr:row>3</xdr:row>
      <xdr:rowOff>134913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464EEF-F620-4168-A8F4-8F069704F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303020" cy="6835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510540</xdr:colOff>
      <xdr:row>3</xdr:row>
      <xdr:rowOff>134913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457748-57E5-4838-B4E6-A498C4709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303020" cy="6835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510540</xdr:colOff>
      <xdr:row>3</xdr:row>
      <xdr:rowOff>134913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95E3B5-9E81-7E77-A308-8ED1F6BC8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303020" cy="6835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510540</xdr:colOff>
      <xdr:row>3</xdr:row>
      <xdr:rowOff>134913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5D80FC-B85F-4860-8991-1B57BAD1D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303020" cy="6835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510540</xdr:colOff>
      <xdr:row>3</xdr:row>
      <xdr:rowOff>134913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35DFFA-D4AE-475C-9752-BC3AF43B7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303020" cy="6835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510540</xdr:colOff>
      <xdr:row>3</xdr:row>
      <xdr:rowOff>134913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D57977-98F1-4AF8-AEB5-69DAB429D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303020" cy="6835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510540</xdr:colOff>
      <xdr:row>3</xdr:row>
      <xdr:rowOff>134913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419127-1DEB-4BEC-B012-2CA0120B9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303020" cy="6835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>
      <selection activeCell="B13" sqref="B13"/>
    </sheetView>
  </sheetViews>
  <sheetFormatPr baseColWidth="10" defaultColWidth="11.625" defaultRowHeight="14.25"/>
  <cols>
    <col min="1" max="1" width="15.75" style="1" customWidth="1"/>
    <col min="2" max="2" width="72.25" style="1" customWidth="1"/>
    <col min="3" max="16384" width="11.625" style="1"/>
  </cols>
  <sheetData>
    <row r="1" spans="1:5">
      <c r="C1" s="9"/>
      <c r="D1" s="9"/>
    </row>
    <row r="2" spans="1:5">
      <c r="C2" s="46" t="s">
        <v>498</v>
      </c>
      <c r="D2" s="9"/>
    </row>
    <row r="3" spans="1:5">
      <c r="C3" s="9" t="s">
        <v>504</v>
      </c>
      <c r="D3" s="9">
        <v>208.9</v>
      </c>
      <c r="E3" s="1" t="s">
        <v>50</v>
      </c>
    </row>
    <row r="4" spans="1:5">
      <c r="C4" s="9"/>
      <c r="D4" s="9"/>
    </row>
    <row r="5" spans="1:5" s="8" customFormat="1" ht="28.15" customHeight="1" thickBot="1">
      <c r="A5" s="7" t="s">
        <v>501</v>
      </c>
      <c r="B5" s="7" t="s">
        <v>0</v>
      </c>
      <c r="C5" s="36" t="s">
        <v>18</v>
      </c>
      <c r="D5" s="37" t="s">
        <v>505</v>
      </c>
      <c r="E5" s="36" t="s">
        <v>499</v>
      </c>
    </row>
    <row r="7" spans="1:5">
      <c r="A7" s="45">
        <v>1</v>
      </c>
      <c r="B7" s="1" t="str" cm="1">
        <f t="array" ref="B7:C7">VLOOKUP("TOTAL ETAPA "&amp;A7&amp;"*",PRE!$B$7:$F$230,{1,5},0)</f>
        <v>TOTAL ETAPA 1. PRELIMINARES (P)</v>
      </c>
      <c r="C7" s="1">
        <v>473700.94</v>
      </c>
      <c r="D7" s="1">
        <f>C7/$D$3</f>
        <v>2267.6</v>
      </c>
      <c r="E7" s="5">
        <f t="shared" ref="E7:E23" si="0">C7/$C$25</f>
        <v>0.16159999999999999</v>
      </c>
    </row>
    <row r="8" spans="1:5">
      <c r="A8" s="45">
        <v>2</v>
      </c>
      <c r="B8" s="1" t="str" cm="1">
        <f t="array" ref="B8:C8">VLOOKUP("TOTAL ETAPA "&amp;A8&amp;"*",PRE!$B$7:$F$230,{1,5},0)</f>
        <v>TOTAL ETAPA 2. CIMENTACION ( C )</v>
      </c>
      <c r="C8" s="1">
        <v>198852.83</v>
      </c>
      <c r="D8" s="1">
        <f t="shared" ref="D8:D23" si="1">C8/$D$3</f>
        <v>951.9</v>
      </c>
      <c r="E8" s="5">
        <f t="shared" si="0"/>
        <v>6.7799999999999999E-2</v>
      </c>
    </row>
    <row r="9" spans="1:5">
      <c r="A9" s="45">
        <v>3</v>
      </c>
      <c r="B9" s="1" t="str" cm="1">
        <f t="array" ref="B9:C9">VLOOKUP("TOTAL ETAPA "&amp;A9&amp;"*",PRE!$B$7:$F$230,{1,5},0)</f>
        <v>TOTAL ETAPA 3. DRENAJE (D)</v>
      </c>
      <c r="C9" s="1">
        <v>121685.02</v>
      </c>
      <c r="D9" s="1">
        <f t="shared" si="1"/>
        <v>582.5</v>
      </c>
      <c r="E9" s="5">
        <f t="shared" si="0"/>
        <v>4.1500000000000002E-2</v>
      </c>
    </row>
    <row r="10" spans="1:5">
      <c r="A10" s="45">
        <v>4</v>
      </c>
      <c r="B10" s="1" t="str" cm="1">
        <f t="array" ref="B10:C10">VLOOKUP("TOTAL ETAPA "&amp;A10&amp;"*",PRE!$B$7:$F$230,{1,5},0)</f>
        <v>TOTAL ETAPA 4. ALBAÑILERIA ESTRUCTURA PRIMER NIVEL (AEP)</v>
      </c>
      <c r="C10" s="1">
        <v>678831.77</v>
      </c>
      <c r="D10" s="1">
        <f t="shared" si="1"/>
        <v>3249.55</v>
      </c>
      <c r="E10" s="5">
        <f t="shared" si="0"/>
        <v>0.2316</v>
      </c>
    </row>
    <row r="11" spans="1:5">
      <c r="A11" s="45">
        <v>5</v>
      </c>
      <c r="B11" s="1" t="str" cm="1">
        <f t="array" ref="B11:C11">VLOOKUP("TOTAL ETAPA "&amp;A11&amp;"*",PRE!$B$7:$F$230,{1,5},0)</f>
        <v>TOTAL ETAPA 5. ALBAÑILERIA ESTRUCTURA SEGUNDO NIVEL (AES)</v>
      </c>
      <c r="C11" s="1">
        <v>393479.11</v>
      </c>
      <c r="D11" s="1">
        <f t="shared" si="1"/>
        <v>1883.58</v>
      </c>
      <c r="E11" s="5">
        <f t="shared" si="0"/>
        <v>0.13420000000000001</v>
      </c>
    </row>
    <row r="12" spans="1:5">
      <c r="A12" s="45">
        <v>6</v>
      </c>
      <c r="B12" s="1" t="str" cm="1">
        <f t="array" ref="B12:C12">VLOOKUP("TOTAL ETAPA "&amp;A12&amp;"*",PRE!$B$7:$F$230,{1,5},0)</f>
        <v>TOTAL ETAPA 6. ALBAÑILERIA ESTRUCTURA AZOTEA (AEAZ)</v>
      </c>
      <c r="C12" s="1">
        <v>112973.2</v>
      </c>
      <c r="D12" s="1">
        <f t="shared" si="1"/>
        <v>540.79999999999995</v>
      </c>
      <c r="E12" s="5">
        <f t="shared" si="0"/>
        <v>3.85E-2</v>
      </c>
    </row>
    <row r="13" spans="1:5">
      <c r="A13" s="45">
        <v>7</v>
      </c>
      <c r="B13" s="1" t="str" cm="1">
        <f t="array" ref="B13:C13">VLOOKUP("TOTAL ETAPA "&amp;A13&amp;"*",PRE!$B$7:$F$230,{1,5},0)</f>
        <v>TOTAL ETAPA 7. INSTALACIONES HIDROSANITARIAS (IHS)</v>
      </c>
      <c r="C13" s="1">
        <v>37069.01</v>
      </c>
      <c r="D13" s="1">
        <f t="shared" si="1"/>
        <v>177.45</v>
      </c>
      <c r="E13" s="5">
        <f t="shared" si="0"/>
        <v>1.26E-2</v>
      </c>
    </row>
    <row r="14" spans="1:5">
      <c r="A14" s="45">
        <v>8</v>
      </c>
      <c r="B14" s="1" t="str" cm="1">
        <f t="array" ref="B14:C14">VLOOKUP("TOTAL ETAPA "&amp;A14&amp;"*",PRE!$B$7:$F$230,{1,5},0)</f>
        <v>TOTAL ETAPA 8. INSTALACIONES ELECTRICAS (IE)</v>
      </c>
      <c r="C14" s="1">
        <v>40735.07</v>
      </c>
      <c r="D14" s="1">
        <f t="shared" si="1"/>
        <v>195</v>
      </c>
      <c r="E14" s="5">
        <f t="shared" si="0"/>
        <v>1.3899999999999999E-2</v>
      </c>
    </row>
    <row r="15" spans="1:5">
      <c r="A15" s="45">
        <v>9</v>
      </c>
      <c r="B15" s="1" t="str" cm="1">
        <f t="array" ref="B15:C15">VLOOKUP("TOTAL ETAPA "&amp;A15&amp;"*",PRE!$B$7:$F$230,{1,5},0)</f>
        <v>TOTAL ETAPA 9. INSTALACIONES DE GAS (IG)</v>
      </c>
      <c r="C15" s="1">
        <v>33315.53</v>
      </c>
      <c r="D15" s="1">
        <f t="shared" si="1"/>
        <v>159.47999999999999</v>
      </c>
      <c r="E15" s="5">
        <f t="shared" si="0"/>
        <v>1.14E-2</v>
      </c>
    </row>
    <row r="16" spans="1:5">
      <c r="A16" s="45">
        <v>10</v>
      </c>
      <c r="B16" s="1" t="str" cm="1">
        <f t="array" ref="B16:C16">VLOOKUP("TOTAL ETAPA "&amp;A16&amp;"*",PRE!$B$7:$F$230,{1,5},0)</f>
        <v>TOTAL ETAPA 10. ACABADOS (A)</v>
      </c>
      <c r="C16" s="1">
        <v>232732.62</v>
      </c>
      <c r="D16" s="1">
        <f t="shared" si="1"/>
        <v>1114.0899999999999</v>
      </c>
      <c r="E16" s="5">
        <f t="shared" si="0"/>
        <v>7.9399999999999998E-2</v>
      </c>
    </row>
    <row r="17" spans="1:5">
      <c r="A17" s="45">
        <v>11</v>
      </c>
      <c r="B17" s="1" t="str" cm="1">
        <f t="array" ref="B17:C17">VLOOKUP("TOTAL ETAPA "&amp;A17&amp;"*",PRE!$B$7:$F$230,{1,5},0)</f>
        <v>TOTAL ETAPA 11. PISOS Y HORMIGONES (PH)</v>
      </c>
      <c r="C17" s="1">
        <v>14256.34</v>
      </c>
      <c r="D17" s="1">
        <f t="shared" si="1"/>
        <v>68.239999999999995</v>
      </c>
      <c r="E17" s="5">
        <f t="shared" si="0"/>
        <v>4.8999999999999998E-3</v>
      </c>
    </row>
    <row r="18" spans="1:5">
      <c r="A18" s="45">
        <v>12</v>
      </c>
      <c r="B18" s="1" t="str" cm="1">
        <f t="array" ref="B18:C18">VLOOKUP("TOTAL ETAPA "&amp;A18&amp;"*",PRE!$B$7:$F$230,{1,5},0)</f>
        <v>TOTAL ETAPA 12. PINTURA (PI)</v>
      </c>
      <c r="C18" s="1">
        <v>62192.77</v>
      </c>
      <c r="D18" s="1">
        <f t="shared" si="1"/>
        <v>297.72000000000003</v>
      </c>
      <c r="E18" s="5">
        <f t="shared" si="0"/>
        <v>2.12E-2</v>
      </c>
    </row>
    <row r="19" spans="1:5">
      <c r="A19" s="45">
        <v>13</v>
      </c>
      <c r="B19" s="1" t="str" cm="1">
        <f t="array" ref="B19:C19">VLOOKUP("TOTAL ETAPA "&amp;A19&amp;"*",PRE!$B$7:$F$230,{1,5},0)</f>
        <v>TOTAL ETAPA 13. MUEBLES Y ACCESORIOS (MA)</v>
      </c>
      <c r="C19" s="1">
        <v>65092.9</v>
      </c>
      <c r="D19" s="1">
        <f t="shared" si="1"/>
        <v>311.60000000000002</v>
      </c>
      <c r="E19" s="5">
        <f t="shared" si="0"/>
        <v>2.2200000000000001E-2</v>
      </c>
    </row>
    <row r="20" spans="1:5">
      <c r="A20" s="45">
        <v>14</v>
      </c>
      <c r="B20" s="1" t="str" cm="1">
        <f t="array" ref="B20:C20">VLOOKUP("TOTAL ETAPA "&amp;A20&amp;"*",PRE!$B$7:$F$230,{1,5},0)</f>
        <v>TOTAL ETAPA 14. RECUBRIMIENTOS ( R )</v>
      </c>
      <c r="C20" s="1">
        <v>232807.83</v>
      </c>
      <c r="D20" s="1">
        <f t="shared" si="1"/>
        <v>1114.45</v>
      </c>
      <c r="E20" s="5">
        <f t="shared" si="0"/>
        <v>7.9399999999999998E-2</v>
      </c>
    </row>
    <row r="21" spans="1:5">
      <c r="A21" s="45">
        <v>15</v>
      </c>
      <c r="B21" s="1" t="str" cm="1">
        <f t="array" ref="B21:C21">VLOOKUP("TOTAL ETAPA "&amp;A21&amp;"*",PRE!$B$7:$F$230,{1,5},0)</f>
        <v>TOTAL ETAPA 15. ALUMINIO Y VENTANERIA (AV)</v>
      </c>
      <c r="C21" s="1">
        <v>179961.02</v>
      </c>
      <c r="D21" s="1">
        <f t="shared" si="1"/>
        <v>861.47</v>
      </c>
      <c r="E21" s="5">
        <f t="shared" si="0"/>
        <v>6.1400000000000003E-2</v>
      </c>
    </row>
    <row r="22" spans="1:5">
      <c r="A22" s="45">
        <v>16</v>
      </c>
      <c r="B22" s="1" t="str" cm="1">
        <f t="array" ref="B22:C22">VLOOKUP("TOTAL ETAPA "&amp;A22&amp;"*",PRE!$B$7:$F$230,{1,5},0)</f>
        <v>TOTAL ETAPA 16. HERRERIA (H)</v>
      </c>
      <c r="C22" s="1">
        <v>47261.5</v>
      </c>
      <c r="D22" s="1">
        <f t="shared" si="1"/>
        <v>226.24</v>
      </c>
      <c r="E22" s="5">
        <f t="shared" si="0"/>
        <v>1.61E-2</v>
      </c>
    </row>
    <row r="23" spans="1:5">
      <c r="A23" s="45">
        <v>17</v>
      </c>
      <c r="B23" s="1" t="str" cm="1">
        <f t="array" ref="B23:C23">VLOOKUP("TOTAL ETAPA "&amp;A23&amp;"*",PRE!$B$7:$F$230,{1,5},0)</f>
        <v>TOTAL ETAPA 17. LIMPIEZA (L)</v>
      </c>
      <c r="C23" s="1">
        <v>6559.8</v>
      </c>
      <c r="D23" s="1">
        <f t="shared" si="1"/>
        <v>31.4</v>
      </c>
      <c r="E23" s="5">
        <f t="shared" si="0"/>
        <v>2.2000000000000001E-3</v>
      </c>
    </row>
    <row r="24" spans="1:5">
      <c r="E24" s="5"/>
    </row>
    <row r="25" spans="1:5" s="6" customFormat="1" ht="15">
      <c r="B25" s="6" t="s">
        <v>503</v>
      </c>
      <c r="C25" s="6">
        <f>SUM(C7:C24)</f>
        <v>2931507.26</v>
      </c>
      <c r="D25" s="6">
        <f>SUM(D7:D24)</f>
        <v>14033.07</v>
      </c>
      <c r="E25" s="47">
        <f>C25/$C$25</f>
        <v>1</v>
      </c>
    </row>
  </sheetData>
  <phoneticPr fontId="3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2"/>
  <sheetViews>
    <sheetView workbookViewId="0">
      <selection activeCell="B13" sqref="B13"/>
    </sheetView>
  </sheetViews>
  <sheetFormatPr baseColWidth="10" defaultColWidth="11.625" defaultRowHeight="14.25"/>
  <cols>
    <col min="1" max="1" width="11.625" style="1"/>
    <col min="2" max="2" width="46.75" style="1" customWidth="1"/>
    <col min="3" max="3" width="11.625" style="1"/>
    <col min="4" max="4" width="11.625" style="40"/>
    <col min="5" max="5" width="15.625" style="1" customWidth="1"/>
    <col min="6" max="6" width="16.25" style="1" customWidth="1"/>
    <col min="7" max="16384" width="11.625" style="1"/>
  </cols>
  <sheetData>
    <row r="1" spans="1:6">
      <c r="C1" s="9"/>
    </row>
    <row r="2" spans="1:6">
      <c r="C2" s="9" t="s">
        <v>225</v>
      </c>
    </row>
    <row r="3" spans="1:6">
      <c r="C3" s="9"/>
    </row>
    <row r="4" spans="1:6">
      <c r="C4" s="9"/>
    </row>
    <row r="5" spans="1:6" s="8" customFormat="1" ht="28.15" customHeight="1" thickBot="1">
      <c r="A5" s="7" t="s">
        <v>1</v>
      </c>
      <c r="B5" s="7" t="s">
        <v>0</v>
      </c>
      <c r="C5" s="11" t="s">
        <v>5</v>
      </c>
      <c r="D5" s="41" t="s">
        <v>223</v>
      </c>
      <c r="E5" s="37" t="s">
        <v>94</v>
      </c>
      <c r="F5" s="36" t="s">
        <v>18</v>
      </c>
    </row>
    <row r="7" spans="1:6" ht="15">
      <c r="B7" s="6" t="s">
        <v>95</v>
      </c>
    </row>
    <row r="8" spans="1:6" ht="57">
      <c r="A8" s="38" t="s">
        <v>96</v>
      </c>
      <c r="B8" s="38" t="s">
        <v>535</v>
      </c>
      <c r="C8" s="38" t="s">
        <v>97</v>
      </c>
      <c r="D8" s="42">
        <v>34</v>
      </c>
      <c r="E8" s="10">
        <v>6.89</v>
      </c>
      <c r="F8" s="10">
        <f>D8*E8</f>
        <v>234.26</v>
      </c>
    </row>
    <row r="9" spans="1:6" ht="42.75">
      <c r="A9" s="38" t="s">
        <v>98</v>
      </c>
      <c r="B9" s="38" t="s">
        <v>99</v>
      </c>
      <c r="C9" s="38" t="s">
        <v>100</v>
      </c>
      <c r="D9" s="42">
        <v>119</v>
      </c>
      <c r="E9" s="10">
        <v>36.44</v>
      </c>
      <c r="F9" s="10">
        <f t="shared" ref="F9:F71" si="0">D9*E9</f>
        <v>4336.3599999999997</v>
      </c>
    </row>
    <row r="10" spans="1:6" ht="57">
      <c r="A10" s="38" t="s">
        <v>101</v>
      </c>
      <c r="B10" s="38" t="s">
        <v>102</v>
      </c>
      <c r="C10" s="38" t="s">
        <v>100</v>
      </c>
      <c r="D10" s="42">
        <v>119</v>
      </c>
      <c r="E10" s="10">
        <v>13.78</v>
      </c>
      <c r="F10" s="10">
        <f t="shared" si="0"/>
        <v>1639.82</v>
      </c>
    </row>
    <row r="11" spans="1:6" ht="85.5">
      <c r="A11" s="38" t="s">
        <v>103</v>
      </c>
      <c r="B11" s="38" t="s">
        <v>104</v>
      </c>
      <c r="C11" s="38" t="s">
        <v>105</v>
      </c>
      <c r="D11" s="42">
        <v>23.8</v>
      </c>
      <c r="E11" s="10">
        <v>91.11</v>
      </c>
      <c r="F11" s="10">
        <f t="shared" si="0"/>
        <v>2168.42</v>
      </c>
    </row>
    <row r="12" spans="1:6" ht="57">
      <c r="A12" s="38" t="s">
        <v>106</v>
      </c>
      <c r="B12" s="38" t="s">
        <v>107</v>
      </c>
      <c r="C12" s="38" t="s">
        <v>108</v>
      </c>
      <c r="D12" s="42">
        <v>48</v>
      </c>
      <c r="E12" s="10">
        <v>9694.2099999999991</v>
      </c>
      <c r="F12" s="10">
        <f t="shared" si="0"/>
        <v>465322.08</v>
      </c>
    </row>
    <row r="13" spans="1:6" ht="15">
      <c r="B13" s="39" t="s">
        <v>109</v>
      </c>
      <c r="C13" s="38"/>
      <c r="D13" s="42"/>
      <c r="F13" s="43">
        <f>SUM(F8:F12)</f>
        <v>473700.94</v>
      </c>
    </row>
    <row r="14" spans="1:6" ht="15">
      <c r="B14" s="39" t="s">
        <v>110</v>
      </c>
      <c r="C14" s="38"/>
      <c r="D14" s="42"/>
      <c r="F14" s="10"/>
    </row>
    <row r="15" spans="1:6" ht="71.25">
      <c r="A15" s="38" t="s">
        <v>111</v>
      </c>
      <c r="B15" s="38" t="s">
        <v>112</v>
      </c>
      <c r="C15" s="38" t="s">
        <v>105</v>
      </c>
      <c r="D15" s="42">
        <v>33.5</v>
      </c>
      <c r="E15" s="10">
        <v>1748.61</v>
      </c>
      <c r="F15" s="10">
        <f t="shared" si="0"/>
        <v>58578.44</v>
      </c>
    </row>
    <row r="16" spans="1:6" ht="57">
      <c r="A16" s="38" t="s">
        <v>113</v>
      </c>
      <c r="B16" s="38" t="s">
        <v>114</v>
      </c>
      <c r="C16" s="38" t="s">
        <v>100</v>
      </c>
      <c r="D16" s="42">
        <v>33.5</v>
      </c>
      <c r="E16" s="10">
        <v>48.95</v>
      </c>
      <c r="F16" s="10">
        <f t="shared" si="0"/>
        <v>1639.83</v>
      </c>
    </row>
    <row r="17" spans="1:6" ht="114">
      <c r="A17" s="38" t="s">
        <v>115</v>
      </c>
      <c r="B17" s="38" t="s">
        <v>116</v>
      </c>
      <c r="C17" s="38" t="s">
        <v>108</v>
      </c>
      <c r="D17" s="42">
        <v>74.55</v>
      </c>
      <c r="E17" s="10">
        <v>500.49</v>
      </c>
      <c r="F17" s="10">
        <f t="shared" si="0"/>
        <v>37311.53</v>
      </c>
    </row>
    <row r="18" spans="1:6" ht="128.25">
      <c r="A18" s="38" t="s">
        <v>117</v>
      </c>
      <c r="B18" s="38" t="s">
        <v>118</v>
      </c>
      <c r="C18" s="38" t="s">
        <v>119</v>
      </c>
      <c r="D18" s="42">
        <v>1</v>
      </c>
      <c r="E18" s="10">
        <v>12608.68</v>
      </c>
      <c r="F18" s="10">
        <f t="shared" si="0"/>
        <v>12608.68</v>
      </c>
    </row>
    <row r="19" spans="1:6" ht="114">
      <c r="A19" s="38" t="s">
        <v>120</v>
      </c>
      <c r="B19" s="38" t="s">
        <v>121</v>
      </c>
      <c r="C19" s="38" t="s">
        <v>119</v>
      </c>
      <c r="D19" s="42">
        <v>1</v>
      </c>
      <c r="E19" s="10">
        <v>7456.14</v>
      </c>
      <c r="F19" s="10">
        <f t="shared" si="0"/>
        <v>7456.14</v>
      </c>
    </row>
    <row r="20" spans="1:6" ht="57">
      <c r="A20" s="38" t="s">
        <v>122</v>
      </c>
      <c r="B20" s="38" t="s">
        <v>123</v>
      </c>
      <c r="C20" s="38" t="s">
        <v>100</v>
      </c>
      <c r="D20" s="42">
        <v>49.2</v>
      </c>
      <c r="E20" s="10">
        <v>574.13</v>
      </c>
      <c r="F20" s="10">
        <f t="shared" si="0"/>
        <v>28247.200000000001</v>
      </c>
    </row>
    <row r="21" spans="1:6" ht="114">
      <c r="A21" s="38" t="s">
        <v>124</v>
      </c>
      <c r="B21" s="38" t="s">
        <v>125</v>
      </c>
      <c r="C21" s="38" t="s">
        <v>108</v>
      </c>
      <c r="D21" s="42">
        <v>82</v>
      </c>
      <c r="E21" s="10">
        <v>352.16</v>
      </c>
      <c r="F21" s="10">
        <f t="shared" si="0"/>
        <v>28877.119999999999</v>
      </c>
    </row>
    <row r="22" spans="1:6" ht="99.75">
      <c r="A22" s="38" t="s">
        <v>126</v>
      </c>
      <c r="B22" s="38" t="s">
        <v>127</v>
      </c>
      <c r="C22" s="38" t="s">
        <v>119</v>
      </c>
      <c r="D22" s="42">
        <v>19</v>
      </c>
      <c r="E22" s="10">
        <v>266.83</v>
      </c>
      <c r="F22" s="10">
        <f t="shared" si="0"/>
        <v>5069.7700000000004</v>
      </c>
    </row>
    <row r="23" spans="1:6" ht="99.75">
      <c r="A23" s="38" t="s">
        <v>128</v>
      </c>
      <c r="B23" s="38" t="s">
        <v>129</v>
      </c>
      <c r="C23" s="38" t="s">
        <v>119</v>
      </c>
      <c r="D23" s="42">
        <v>3</v>
      </c>
      <c r="E23" s="10">
        <v>524.82000000000005</v>
      </c>
      <c r="F23" s="10">
        <f t="shared" si="0"/>
        <v>1574.46</v>
      </c>
    </row>
    <row r="24" spans="1:6" ht="99.75">
      <c r="A24" s="38" t="s">
        <v>130</v>
      </c>
      <c r="B24" s="38" t="s">
        <v>131</v>
      </c>
      <c r="C24" s="38" t="s">
        <v>119</v>
      </c>
      <c r="D24" s="42">
        <v>5</v>
      </c>
      <c r="E24" s="10">
        <v>473.21</v>
      </c>
      <c r="F24" s="10">
        <f t="shared" si="0"/>
        <v>2366.0500000000002</v>
      </c>
    </row>
    <row r="25" spans="1:6" ht="99.75">
      <c r="A25" s="38" t="s">
        <v>132</v>
      </c>
      <c r="B25" s="38" t="s">
        <v>133</v>
      </c>
      <c r="C25" s="38" t="s">
        <v>119</v>
      </c>
      <c r="D25" s="42">
        <v>1</v>
      </c>
      <c r="E25" s="10">
        <v>490.96</v>
      </c>
      <c r="F25" s="10">
        <f t="shared" si="0"/>
        <v>490.96</v>
      </c>
    </row>
    <row r="26" spans="1:6" ht="85.5">
      <c r="A26" s="38" t="s">
        <v>134</v>
      </c>
      <c r="B26" s="38" t="s">
        <v>135</v>
      </c>
      <c r="C26" s="38" t="s">
        <v>108</v>
      </c>
      <c r="D26" s="42">
        <v>47.66</v>
      </c>
      <c r="E26" s="10">
        <v>178.94</v>
      </c>
      <c r="F26" s="10">
        <f t="shared" si="0"/>
        <v>8528.2800000000007</v>
      </c>
    </row>
    <row r="27" spans="1:6" ht="85.5">
      <c r="A27" s="38" t="s">
        <v>136</v>
      </c>
      <c r="B27" s="38" t="s">
        <v>137</v>
      </c>
      <c r="C27" s="38" t="s">
        <v>105</v>
      </c>
      <c r="D27" s="42">
        <f>D15</f>
        <v>33.5</v>
      </c>
      <c r="E27" s="10">
        <v>182.22</v>
      </c>
      <c r="F27" s="10">
        <f t="shared" si="0"/>
        <v>6104.37</v>
      </c>
    </row>
    <row r="28" spans="1:6" ht="15">
      <c r="B28" s="39" t="s">
        <v>138</v>
      </c>
      <c r="C28" s="38"/>
      <c r="D28" s="42"/>
      <c r="F28" s="43">
        <f>SUM(F15:F27)</f>
        <v>198852.83</v>
      </c>
    </row>
    <row r="29" spans="1:6" ht="15">
      <c r="B29" s="39" t="s">
        <v>139</v>
      </c>
      <c r="C29" s="38"/>
      <c r="D29" s="42"/>
      <c r="F29" s="10"/>
    </row>
    <row r="30" spans="1:6" ht="57">
      <c r="A30" s="38" t="s">
        <v>140</v>
      </c>
      <c r="B30" s="38" t="s">
        <v>141</v>
      </c>
      <c r="C30" s="38" t="s">
        <v>108</v>
      </c>
      <c r="D30" s="42">
        <v>51</v>
      </c>
      <c r="E30" s="10">
        <v>64.31</v>
      </c>
      <c r="F30" s="10">
        <f t="shared" si="0"/>
        <v>3279.81</v>
      </c>
    </row>
    <row r="31" spans="1:6" ht="57">
      <c r="A31" s="38" t="s">
        <v>142</v>
      </c>
      <c r="B31" s="38" t="s">
        <v>143</v>
      </c>
      <c r="C31" s="38" t="s">
        <v>105</v>
      </c>
      <c r="D31" s="42">
        <v>16.5</v>
      </c>
      <c r="E31" s="10">
        <v>1860.56</v>
      </c>
      <c r="F31" s="10">
        <f t="shared" si="0"/>
        <v>30699.24</v>
      </c>
    </row>
    <row r="32" spans="1:6" ht="42.75">
      <c r="A32" s="38" t="s">
        <v>144</v>
      </c>
      <c r="B32" s="38" t="s">
        <v>145</v>
      </c>
      <c r="C32" s="38" t="s">
        <v>100</v>
      </c>
      <c r="D32" s="42">
        <v>16.25</v>
      </c>
      <c r="E32" s="10">
        <v>100.92</v>
      </c>
      <c r="F32" s="10">
        <f t="shared" si="0"/>
        <v>1639.95</v>
      </c>
    </row>
    <row r="33" spans="1:6" ht="71.25">
      <c r="A33" s="38" t="s">
        <v>146</v>
      </c>
      <c r="B33" s="38" t="s">
        <v>147</v>
      </c>
      <c r="C33" s="38" t="s">
        <v>100</v>
      </c>
      <c r="D33" s="42">
        <v>6.25</v>
      </c>
      <c r="E33" s="10">
        <v>788.68</v>
      </c>
      <c r="F33" s="10">
        <f t="shared" si="0"/>
        <v>4929.25</v>
      </c>
    </row>
    <row r="34" spans="1:6" ht="71.25">
      <c r="A34" s="38" t="s">
        <v>148</v>
      </c>
      <c r="B34" s="38" t="s">
        <v>149</v>
      </c>
      <c r="C34" s="38" t="s">
        <v>150</v>
      </c>
      <c r="D34" s="42">
        <v>1</v>
      </c>
      <c r="E34" s="10">
        <v>34369.39</v>
      </c>
      <c r="F34" s="10">
        <f t="shared" si="0"/>
        <v>34369.39</v>
      </c>
    </row>
    <row r="35" spans="1:6" ht="71.25">
      <c r="A35" s="38" t="s">
        <v>151</v>
      </c>
      <c r="B35" s="38" t="s">
        <v>152</v>
      </c>
      <c r="C35" s="38" t="s">
        <v>100</v>
      </c>
      <c r="D35" s="42">
        <v>0</v>
      </c>
      <c r="E35" s="10">
        <v>273.33</v>
      </c>
      <c r="F35" s="10">
        <f t="shared" si="0"/>
        <v>0</v>
      </c>
    </row>
    <row r="36" spans="1:6" ht="71.25">
      <c r="A36" s="38" t="s">
        <v>153</v>
      </c>
      <c r="B36" s="38" t="s">
        <v>154</v>
      </c>
      <c r="C36" s="38" t="s">
        <v>119</v>
      </c>
      <c r="D36" s="42">
        <v>1</v>
      </c>
      <c r="E36" s="10">
        <v>3412.49</v>
      </c>
      <c r="F36" s="10">
        <f t="shared" si="0"/>
        <v>3412.49</v>
      </c>
    </row>
    <row r="37" spans="1:6" ht="71.25">
      <c r="A37" s="38" t="s">
        <v>155</v>
      </c>
      <c r="B37" s="38" t="s">
        <v>156</v>
      </c>
      <c r="C37" s="38" t="s">
        <v>119</v>
      </c>
      <c r="D37" s="42">
        <v>4</v>
      </c>
      <c r="E37" s="10">
        <v>2228.4499999999998</v>
      </c>
      <c r="F37" s="10">
        <f t="shared" si="0"/>
        <v>8913.7999999999993</v>
      </c>
    </row>
    <row r="38" spans="1:6" ht="71.25">
      <c r="A38" s="38" t="s">
        <v>157</v>
      </c>
      <c r="B38" s="38" t="s">
        <v>158</v>
      </c>
      <c r="C38" s="38" t="s">
        <v>119</v>
      </c>
      <c r="D38" s="42">
        <v>1</v>
      </c>
      <c r="E38" s="10">
        <v>2209.91</v>
      </c>
      <c r="F38" s="10">
        <f t="shared" si="0"/>
        <v>2209.91</v>
      </c>
    </row>
    <row r="39" spans="1:6" ht="71.25">
      <c r="A39" s="38" t="s">
        <v>159</v>
      </c>
      <c r="B39" s="38" t="s">
        <v>160</v>
      </c>
      <c r="C39" s="38" t="s">
        <v>119</v>
      </c>
      <c r="D39" s="42">
        <v>1</v>
      </c>
      <c r="E39" s="10">
        <v>7358.74</v>
      </c>
      <c r="F39" s="10">
        <f t="shared" si="0"/>
        <v>7358.74</v>
      </c>
    </row>
    <row r="40" spans="1:6" ht="99.75">
      <c r="A40" s="38" t="s">
        <v>161</v>
      </c>
      <c r="B40" s="38" t="s">
        <v>162</v>
      </c>
      <c r="C40" s="38" t="s">
        <v>108</v>
      </c>
      <c r="D40" s="42">
        <v>80.400000000000006</v>
      </c>
      <c r="E40" s="10">
        <v>129.11000000000001</v>
      </c>
      <c r="F40" s="10">
        <f t="shared" si="0"/>
        <v>10380.44</v>
      </c>
    </row>
    <row r="41" spans="1:6" ht="99.75">
      <c r="A41" s="38" t="s">
        <v>163</v>
      </c>
      <c r="B41" s="38" t="s">
        <v>164</v>
      </c>
      <c r="C41" s="38" t="s">
        <v>108</v>
      </c>
      <c r="D41" s="42">
        <v>2.8</v>
      </c>
      <c r="E41" s="10">
        <v>428.71</v>
      </c>
      <c r="F41" s="10">
        <f t="shared" si="0"/>
        <v>1200.3900000000001</v>
      </c>
    </row>
    <row r="42" spans="1:6" ht="99.75">
      <c r="A42" s="38" t="s">
        <v>165</v>
      </c>
      <c r="B42" s="38" t="s">
        <v>166</v>
      </c>
      <c r="C42" s="38" t="s">
        <v>108</v>
      </c>
      <c r="D42" s="42">
        <v>35.35</v>
      </c>
      <c r="E42" s="10">
        <v>207.56</v>
      </c>
      <c r="F42" s="10">
        <f t="shared" si="0"/>
        <v>7337.25</v>
      </c>
    </row>
    <row r="43" spans="1:6" ht="99.75">
      <c r="A43" s="38" t="s">
        <v>167</v>
      </c>
      <c r="B43" s="38" t="s">
        <v>168</v>
      </c>
      <c r="C43" s="38" t="s">
        <v>108</v>
      </c>
      <c r="D43" s="42">
        <v>9.5</v>
      </c>
      <c r="E43" s="10">
        <v>326.64</v>
      </c>
      <c r="F43" s="10">
        <f t="shared" si="0"/>
        <v>3103.08</v>
      </c>
    </row>
    <row r="44" spans="1:6" ht="85.5">
      <c r="A44" s="38" t="s">
        <v>169</v>
      </c>
      <c r="B44" s="38" t="s">
        <v>170</v>
      </c>
      <c r="C44" s="38" t="s">
        <v>105</v>
      </c>
      <c r="D44" s="42">
        <v>0</v>
      </c>
      <c r="E44" s="10">
        <v>1639.95</v>
      </c>
      <c r="F44" s="10">
        <f t="shared" si="0"/>
        <v>0</v>
      </c>
    </row>
    <row r="45" spans="1:6" ht="71.25">
      <c r="A45" s="38" t="s">
        <v>171</v>
      </c>
      <c r="B45" s="38" t="s">
        <v>172</v>
      </c>
      <c r="C45" s="38" t="s">
        <v>105</v>
      </c>
      <c r="D45" s="42">
        <v>4</v>
      </c>
      <c r="E45" s="10">
        <v>712.82</v>
      </c>
      <c r="F45" s="10">
        <f t="shared" si="0"/>
        <v>2851.28</v>
      </c>
    </row>
    <row r="46" spans="1:6" ht="15">
      <c r="B46" s="39" t="s">
        <v>173</v>
      </c>
      <c r="C46" s="39"/>
      <c r="D46" s="44"/>
      <c r="E46" s="6"/>
      <c r="F46" s="43">
        <f>SUM(F30:F45)</f>
        <v>121685.02</v>
      </c>
    </row>
    <row r="47" spans="1:6" ht="30">
      <c r="B47" s="39" t="s">
        <v>174</v>
      </c>
      <c r="C47" s="39"/>
      <c r="D47" s="44"/>
      <c r="E47" s="6"/>
      <c r="F47" s="43"/>
    </row>
    <row r="48" spans="1:6" ht="57">
      <c r="A48" s="38" t="s">
        <v>175</v>
      </c>
      <c r="B48" s="38" t="s">
        <v>176</v>
      </c>
      <c r="C48" s="38" t="s">
        <v>105</v>
      </c>
      <c r="D48" s="42">
        <v>107.36</v>
      </c>
      <c r="E48" s="10">
        <v>788.27</v>
      </c>
      <c r="F48" s="10">
        <f t="shared" si="0"/>
        <v>84628.67</v>
      </c>
    </row>
    <row r="49" spans="1:6" ht="71.25">
      <c r="A49" s="38" t="s">
        <v>177</v>
      </c>
      <c r="B49" s="38" t="s">
        <v>178</v>
      </c>
      <c r="C49" s="38" t="s">
        <v>100</v>
      </c>
      <c r="D49" s="42">
        <v>112.7</v>
      </c>
      <c r="E49" s="10">
        <v>257.24</v>
      </c>
      <c r="F49" s="10">
        <f t="shared" si="0"/>
        <v>28990.95</v>
      </c>
    </row>
    <row r="50" spans="1:6" ht="57">
      <c r="A50" s="38" t="s">
        <v>179</v>
      </c>
      <c r="B50" s="38" t="s">
        <v>180</v>
      </c>
      <c r="C50" s="38" t="s">
        <v>100</v>
      </c>
      <c r="D50" s="42">
        <v>112.7</v>
      </c>
      <c r="E50" s="10">
        <v>78.989999999999995</v>
      </c>
      <c r="F50" s="10">
        <f t="shared" si="0"/>
        <v>8902.17</v>
      </c>
    </row>
    <row r="51" spans="1:6" ht="71.25">
      <c r="A51" s="38" t="s">
        <v>181</v>
      </c>
      <c r="B51" s="38" t="s">
        <v>182</v>
      </c>
      <c r="C51" s="38" t="s">
        <v>100</v>
      </c>
      <c r="D51" s="42">
        <v>158.80000000000001</v>
      </c>
      <c r="E51" s="10">
        <v>324.55</v>
      </c>
      <c r="F51" s="10">
        <f t="shared" si="0"/>
        <v>51538.54</v>
      </c>
    </row>
    <row r="52" spans="1:6" ht="85.5">
      <c r="A52" s="38" t="s">
        <v>183</v>
      </c>
      <c r="B52" s="38" t="s">
        <v>184</v>
      </c>
      <c r="C52" s="38" t="s">
        <v>100</v>
      </c>
      <c r="D52" s="42">
        <v>0</v>
      </c>
      <c r="E52" s="10">
        <v>546.65</v>
      </c>
      <c r="F52" s="10">
        <f t="shared" si="0"/>
        <v>0</v>
      </c>
    </row>
    <row r="53" spans="1:6" ht="57">
      <c r="A53" s="38" t="s">
        <v>185</v>
      </c>
      <c r="B53" s="38" t="s">
        <v>186</v>
      </c>
      <c r="C53" s="38" t="s">
        <v>108</v>
      </c>
      <c r="D53" s="42">
        <v>23.7</v>
      </c>
      <c r="E53" s="10">
        <v>399.85</v>
      </c>
      <c r="F53" s="10">
        <f t="shared" si="0"/>
        <v>9476.4500000000007</v>
      </c>
    </row>
    <row r="54" spans="1:6" ht="85.5">
      <c r="A54" s="38" t="s">
        <v>187</v>
      </c>
      <c r="B54" s="38" t="s">
        <v>188</v>
      </c>
      <c r="C54" s="38" t="s">
        <v>108</v>
      </c>
      <c r="D54" s="42">
        <v>86.4</v>
      </c>
      <c r="E54" s="10">
        <v>356.63</v>
      </c>
      <c r="F54" s="10">
        <f t="shared" si="0"/>
        <v>30812.83</v>
      </c>
    </row>
    <row r="55" spans="1:6" ht="85.5">
      <c r="A55" s="38" t="s">
        <v>189</v>
      </c>
      <c r="B55" s="38" t="s">
        <v>190</v>
      </c>
      <c r="C55" s="38" t="s">
        <v>108</v>
      </c>
      <c r="D55" s="42">
        <v>14.4</v>
      </c>
      <c r="E55" s="10">
        <v>407.41</v>
      </c>
      <c r="F55" s="10">
        <f t="shared" si="0"/>
        <v>5866.7</v>
      </c>
    </row>
    <row r="56" spans="1:6" ht="85.5">
      <c r="A56" s="38" t="s">
        <v>191</v>
      </c>
      <c r="B56" s="38" t="s">
        <v>192</v>
      </c>
      <c r="C56" s="38" t="s">
        <v>108</v>
      </c>
      <c r="D56" s="42">
        <v>24</v>
      </c>
      <c r="E56" s="10">
        <v>679.54</v>
      </c>
      <c r="F56" s="10">
        <f t="shared" si="0"/>
        <v>16308.96</v>
      </c>
    </row>
    <row r="57" spans="1:6" ht="85.5">
      <c r="A57" s="38" t="s">
        <v>193</v>
      </c>
      <c r="B57" s="38" t="s">
        <v>194</v>
      </c>
      <c r="C57" s="38" t="s">
        <v>108</v>
      </c>
      <c r="D57" s="42">
        <v>4.8</v>
      </c>
      <c r="E57" s="10">
        <v>756.7</v>
      </c>
      <c r="F57" s="10">
        <f t="shared" si="0"/>
        <v>3632.16</v>
      </c>
    </row>
    <row r="58" spans="1:6" ht="57">
      <c r="A58" s="38" t="s">
        <v>195</v>
      </c>
      <c r="B58" s="38" t="s">
        <v>196</v>
      </c>
      <c r="C58" s="38" t="s">
        <v>150</v>
      </c>
      <c r="D58" s="42">
        <v>1</v>
      </c>
      <c r="E58" s="10">
        <v>2981.55</v>
      </c>
      <c r="F58" s="10">
        <f t="shared" si="0"/>
        <v>2981.55</v>
      </c>
    </row>
    <row r="59" spans="1:6" ht="114">
      <c r="A59" s="38" t="s">
        <v>197</v>
      </c>
      <c r="B59" s="38" t="s">
        <v>198</v>
      </c>
      <c r="C59" s="38" t="s">
        <v>108</v>
      </c>
      <c r="D59" s="42">
        <v>2.65</v>
      </c>
      <c r="E59" s="10">
        <v>568.04</v>
      </c>
      <c r="F59" s="10">
        <f t="shared" si="0"/>
        <v>1505.31</v>
      </c>
    </row>
    <row r="60" spans="1:6" ht="114">
      <c r="A60" s="38" t="s">
        <v>199</v>
      </c>
      <c r="B60" s="38" t="s">
        <v>200</v>
      </c>
      <c r="C60" s="38" t="s">
        <v>108</v>
      </c>
      <c r="D60" s="42">
        <v>52.21</v>
      </c>
      <c r="E60" s="10">
        <v>490.89</v>
      </c>
      <c r="F60" s="10">
        <f t="shared" si="0"/>
        <v>25629.37</v>
      </c>
    </row>
    <row r="61" spans="1:6" ht="99.75">
      <c r="A61" s="38" t="s">
        <v>201</v>
      </c>
      <c r="B61" s="38" t="s">
        <v>202</v>
      </c>
      <c r="C61" s="38" t="s">
        <v>108</v>
      </c>
      <c r="D61" s="42">
        <v>18.45</v>
      </c>
      <c r="E61" s="10">
        <v>645.82000000000005</v>
      </c>
      <c r="F61" s="10">
        <f t="shared" si="0"/>
        <v>11915.38</v>
      </c>
    </row>
    <row r="62" spans="1:6" ht="99.75">
      <c r="A62" s="38" t="s">
        <v>203</v>
      </c>
      <c r="B62" s="38" t="s">
        <v>204</v>
      </c>
      <c r="C62" s="38" t="s">
        <v>108</v>
      </c>
      <c r="D62" s="42">
        <v>90.25</v>
      </c>
      <c r="E62" s="10">
        <v>441.61</v>
      </c>
      <c r="F62" s="10">
        <f t="shared" si="0"/>
        <v>39855.300000000003</v>
      </c>
    </row>
    <row r="63" spans="1:6" ht="99.75">
      <c r="A63" s="38" t="s">
        <v>205</v>
      </c>
      <c r="B63" s="38" t="s">
        <v>206</v>
      </c>
      <c r="C63" s="38" t="s">
        <v>108</v>
      </c>
      <c r="D63" s="42">
        <v>25.2</v>
      </c>
      <c r="E63" s="10">
        <v>537.09</v>
      </c>
      <c r="F63" s="10">
        <f t="shared" si="0"/>
        <v>13534.67</v>
      </c>
    </row>
    <row r="64" spans="1:6" ht="99.75">
      <c r="A64" s="38" t="s">
        <v>207</v>
      </c>
      <c r="B64" s="38" t="s">
        <v>208</v>
      </c>
      <c r="C64" s="38" t="s">
        <v>108</v>
      </c>
      <c r="D64" s="42">
        <v>11.85</v>
      </c>
      <c r="E64" s="10">
        <v>1193.82</v>
      </c>
      <c r="F64" s="10">
        <f t="shared" si="0"/>
        <v>14146.77</v>
      </c>
    </row>
    <row r="65" spans="1:6" ht="99.75">
      <c r="A65" s="38" t="s">
        <v>209</v>
      </c>
      <c r="B65" s="38" t="s">
        <v>210</v>
      </c>
      <c r="C65" s="38" t="s">
        <v>108</v>
      </c>
      <c r="D65" s="42">
        <v>12.5</v>
      </c>
      <c r="E65" s="10">
        <v>1798.27</v>
      </c>
      <c r="F65" s="10">
        <f t="shared" si="0"/>
        <v>22478.38</v>
      </c>
    </row>
    <row r="66" spans="1:6" ht="99.75">
      <c r="A66" s="38" t="s">
        <v>211</v>
      </c>
      <c r="B66" s="38" t="s">
        <v>212</v>
      </c>
      <c r="C66" s="38" t="s">
        <v>108</v>
      </c>
      <c r="D66" s="42">
        <v>12.5</v>
      </c>
      <c r="E66" s="10">
        <v>2488.96</v>
      </c>
      <c r="F66" s="10">
        <f t="shared" si="0"/>
        <v>31112</v>
      </c>
    </row>
    <row r="67" spans="1:6" ht="71.25">
      <c r="A67" s="38" t="s">
        <v>213</v>
      </c>
      <c r="B67" s="38" t="s">
        <v>214</v>
      </c>
      <c r="C67" s="38" t="s">
        <v>150</v>
      </c>
      <c r="D67" s="42">
        <v>1</v>
      </c>
      <c r="E67" s="10">
        <v>8984.9500000000007</v>
      </c>
      <c r="F67" s="10">
        <f t="shared" si="0"/>
        <v>8984.9500000000007</v>
      </c>
    </row>
    <row r="68" spans="1:6" ht="71.25">
      <c r="A68" s="38" t="s">
        <v>215</v>
      </c>
      <c r="B68" s="38" t="s">
        <v>216</v>
      </c>
      <c r="C68" s="38" t="s">
        <v>108</v>
      </c>
      <c r="D68" s="42">
        <v>3.6</v>
      </c>
      <c r="E68" s="10">
        <v>1333.36</v>
      </c>
      <c r="F68" s="10">
        <f t="shared" si="0"/>
        <v>4800.1000000000004</v>
      </c>
    </row>
    <row r="69" spans="1:6" ht="57">
      <c r="A69" s="38" t="s">
        <v>217</v>
      </c>
      <c r="B69" s="38" t="s">
        <v>218</v>
      </c>
      <c r="C69" s="38" t="s">
        <v>108</v>
      </c>
      <c r="D69" s="42">
        <v>4.5999999999999996</v>
      </c>
      <c r="E69" s="10">
        <v>974.72</v>
      </c>
      <c r="F69" s="10">
        <f t="shared" si="0"/>
        <v>4483.71</v>
      </c>
    </row>
    <row r="70" spans="1:6" ht="71.25">
      <c r="A70" s="38" t="s">
        <v>219</v>
      </c>
      <c r="B70" s="38" t="s">
        <v>220</v>
      </c>
      <c r="C70" s="38" t="s">
        <v>100</v>
      </c>
      <c r="D70" s="42">
        <v>107.5</v>
      </c>
      <c r="E70" s="10">
        <v>2329.0500000000002</v>
      </c>
      <c r="F70" s="10">
        <f t="shared" si="0"/>
        <v>250372.88</v>
      </c>
    </row>
    <row r="71" spans="1:6" ht="57">
      <c r="A71" s="38" t="s">
        <v>221</v>
      </c>
      <c r="B71" s="38" t="s">
        <v>222</v>
      </c>
      <c r="C71" s="38" t="s">
        <v>108</v>
      </c>
      <c r="D71" s="42">
        <v>139.80000000000001</v>
      </c>
      <c r="E71" s="10">
        <v>49.17</v>
      </c>
      <c r="F71" s="10">
        <f t="shared" si="0"/>
        <v>6873.97</v>
      </c>
    </row>
    <row r="72" spans="1:6" ht="30">
      <c r="B72" s="39" t="s">
        <v>224</v>
      </c>
      <c r="F72" s="6">
        <f>SUM(F48:F71)</f>
        <v>678831.77</v>
      </c>
    </row>
    <row r="73" spans="1:6" ht="30">
      <c r="B73" s="39" t="s">
        <v>226</v>
      </c>
      <c r="C73" s="38"/>
      <c r="D73" s="42"/>
      <c r="E73" s="38"/>
    </row>
    <row r="74" spans="1:6" ht="71.25">
      <c r="A74" s="38" t="s">
        <v>227</v>
      </c>
      <c r="B74" s="38" t="s">
        <v>228</v>
      </c>
      <c r="C74" s="38" t="s">
        <v>100</v>
      </c>
      <c r="D74" s="42">
        <v>210.56</v>
      </c>
      <c r="E74" s="38">
        <v>453.23</v>
      </c>
      <c r="F74" s="10">
        <f t="shared" ref="F74:F137" si="1">D74*E74</f>
        <v>95432.11</v>
      </c>
    </row>
    <row r="75" spans="1:6" ht="99.75">
      <c r="A75" s="38" t="s">
        <v>229</v>
      </c>
      <c r="B75" s="38" t="s">
        <v>230</v>
      </c>
      <c r="C75" s="38" t="s">
        <v>100</v>
      </c>
      <c r="D75" s="42">
        <v>0</v>
      </c>
      <c r="E75" s="38">
        <v>546.65</v>
      </c>
      <c r="F75" s="10">
        <f t="shared" si="1"/>
        <v>0</v>
      </c>
    </row>
    <row r="76" spans="1:6" ht="57">
      <c r="A76" s="38" t="s">
        <v>231</v>
      </c>
      <c r="B76" s="38" t="s">
        <v>232</v>
      </c>
      <c r="C76" s="38" t="s">
        <v>108</v>
      </c>
      <c r="D76" s="42">
        <v>18.600000000000001</v>
      </c>
      <c r="E76" s="38">
        <v>424.41</v>
      </c>
      <c r="F76" s="10">
        <f t="shared" si="1"/>
        <v>7894.03</v>
      </c>
    </row>
    <row r="77" spans="1:6" ht="99.75">
      <c r="A77" s="38" t="s">
        <v>233</v>
      </c>
      <c r="B77" s="38" t="s">
        <v>234</v>
      </c>
      <c r="C77" s="38" t="s">
        <v>119</v>
      </c>
      <c r="D77" s="42">
        <v>37</v>
      </c>
      <c r="E77" s="38">
        <v>298.7</v>
      </c>
      <c r="F77" s="10">
        <f t="shared" si="1"/>
        <v>11051.9</v>
      </c>
    </row>
    <row r="78" spans="1:6" ht="99.75">
      <c r="A78" s="38" t="s">
        <v>235</v>
      </c>
      <c r="B78" s="38" t="s">
        <v>236</v>
      </c>
      <c r="C78" s="38" t="s">
        <v>119</v>
      </c>
      <c r="D78" s="42">
        <v>4</v>
      </c>
      <c r="E78" s="38">
        <v>408.18</v>
      </c>
      <c r="F78" s="10">
        <f t="shared" si="1"/>
        <v>1632.72</v>
      </c>
    </row>
    <row r="79" spans="1:6" ht="85.5">
      <c r="A79" s="38" t="s">
        <v>237</v>
      </c>
      <c r="B79" s="38" t="s">
        <v>188</v>
      </c>
      <c r="C79" s="38" t="s">
        <v>108</v>
      </c>
      <c r="D79" s="42">
        <v>103.6</v>
      </c>
      <c r="E79" s="38">
        <v>441.92</v>
      </c>
      <c r="F79" s="10">
        <f t="shared" si="1"/>
        <v>45782.91</v>
      </c>
    </row>
    <row r="80" spans="1:6" ht="85.5">
      <c r="A80" s="38" t="s">
        <v>238</v>
      </c>
      <c r="B80" s="38" t="s">
        <v>190</v>
      </c>
      <c r="C80" s="38" t="s">
        <v>108</v>
      </c>
      <c r="D80" s="42">
        <v>11.2</v>
      </c>
      <c r="E80" s="38">
        <v>433.38</v>
      </c>
      <c r="F80" s="10">
        <f t="shared" si="1"/>
        <v>4853.8599999999997</v>
      </c>
    </row>
    <row r="81" spans="1:6" ht="114">
      <c r="A81" s="38" t="s">
        <v>239</v>
      </c>
      <c r="B81" s="38" t="s">
        <v>240</v>
      </c>
      <c r="C81" s="38" t="s">
        <v>108</v>
      </c>
      <c r="D81" s="42">
        <v>98.3</v>
      </c>
      <c r="E81" s="38">
        <v>581</v>
      </c>
      <c r="F81" s="10">
        <f t="shared" si="1"/>
        <v>57112.3</v>
      </c>
    </row>
    <row r="82" spans="1:6" ht="85.5">
      <c r="A82" s="38" t="s">
        <v>241</v>
      </c>
      <c r="B82" s="38" t="s">
        <v>242</v>
      </c>
      <c r="C82" s="38" t="s">
        <v>108</v>
      </c>
      <c r="D82" s="42">
        <v>17.75</v>
      </c>
      <c r="E82" s="38">
        <v>698.58</v>
      </c>
      <c r="F82" s="10">
        <f t="shared" si="1"/>
        <v>12399.8</v>
      </c>
    </row>
    <row r="83" spans="1:6" ht="99.75">
      <c r="A83" s="38" t="s">
        <v>243</v>
      </c>
      <c r="B83" s="38" t="s">
        <v>244</v>
      </c>
      <c r="C83" s="38" t="s">
        <v>108</v>
      </c>
      <c r="D83" s="42">
        <v>96.1</v>
      </c>
      <c r="E83" s="38">
        <v>499.26</v>
      </c>
      <c r="F83" s="10">
        <f t="shared" si="1"/>
        <v>47978.89</v>
      </c>
    </row>
    <row r="84" spans="1:6" ht="99.75">
      <c r="A84" s="38" t="s">
        <v>245</v>
      </c>
      <c r="B84" s="38" t="s">
        <v>246</v>
      </c>
      <c r="C84" s="38" t="s">
        <v>108</v>
      </c>
      <c r="D84" s="42">
        <v>13.8</v>
      </c>
      <c r="E84" s="38">
        <v>600.79</v>
      </c>
      <c r="F84" s="10">
        <f t="shared" si="1"/>
        <v>8290.9</v>
      </c>
    </row>
    <row r="85" spans="1:6" ht="99.75">
      <c r="A85" s="38" t="s">
        <v>247</v>
      </c>
      <c r="B85" s="38" t="s">
        <v>248</v>
      </c>
      <c r="C85" s="38" t="s">
        <v>108</v>
      </c>
      <c r="D85" s="42">
        <v>5.2</v>
      </c>
      <c r="E85" s="38">
        <v>1540</v>
      </c>
      <c r="F85" s="10">
        <f t="shared" si="1"/>
        <v>8008</v>
      </c>
    </row>
    <row r="86" spans="1:6" ht="71.25">
      <c r="A86" s="38" t="s">
        <v>249</v>
      </c>
      <c r="B86" s="38" t="s">
        <v>250</v>
      </c>
      <c r="C86" s="38" t="s">
        <v>150</v>
      </c>
      <c r="D86" s="42">
        <v>1</v>
      </c>
      <c r="E86" s="38">
        <v>4050.64</v>
      </c>
      <c r="F86" s="10">
        <f t="shared" si="1"/>
        <v>4050.64</v>
      </c>
    </row>
    <row r="87" spans="1:6" ht="71.25">
      <c r="A87" s="38" t="s">
        <v>251</v>
      </c>
      <c r="B87" s="38" t="s">
        <v>220</v>
      </c>
      <c r="C87" s="38" t="s">
        <v>100</v>
      </c>
      <c r="D87" s="42">
        <v>98.55</v>
      </c>
      <c r="E87" s="38">
        <v>509.22</v>
      </c>
      <c r="F87" s="10">
        <f t="shared" si="1"/>
        <v>50183.63</v>
      </c>
    </row>
    <row r="88" spans="1:6" ht="71.25">
      <c r="A88" s="38" t="s">
        <v>252</v>
      </c>
      <c r="B88" s="38" t="s">
        <v>178</v>
      </c>
      <c r="C88" s="38" t="s">
        <v>100</v>
      </c>
      <c r="D88" s="42">
        <v>89.2</v>
      </c>
      <c r="E88" s="38">
        <v>287.14</v>
      </c>
      <c r="F88" s="10">
        <f t="shared" si="1"/>
        <v>25612.89</v>
      </c>
    </row>
    <row r="89" spans="1:6" ht="57">
      <c r="A89" s="38" t="s">
        <v>253</v>
      </c>
      <c r="B89" s="38" t="s">
        <v>254</v>
      </c>
      <c r="C89" s="38" t="s">
        <v>100</v>
      </c>
      <c r="D89" s="42">
        <v>89.2</v>
      </c>
      <c r="E89" s="38">
        <v>86.59</v>
      </c>
      <c r="F89" s="10">
        <f t="shared" si="1"/>
        <v>7723.83</v>
      </c>
    </row>
    <row r="90" spans="1:6" ht="57">
      <c r="A90" s="38" t="s">
        <v>255</v>
      </c>
      <c r="B90" s="38" t="s">
        <v>222</v>
      </c>
      <c r="C90" s="38" t="s">
        <v>108</v>
      </c>
      <c r="D90" s="42">
        <v>115.1</v>
      </c>
      <c r="E90" s="38">
        <v>47.53</v>
      </c>
      <c r="F90" s="10">
        <f t="shared" si="1"/>
        <v>5470.7</v>
      </c>
    </row>
    <row r="91" spans="1:6" ht="30">
      <c r="B91" s="39" t="s">
        <v>502</v>
      </c>
      <c r="C91" s="39"/>
      <c r="D91" s="44"/>
      <c r="E91" s="39"/>
      <c r="F91" s="43">
        <f>SUM(F74:F90)</f>
        <v>393479.11</v>
      </c>
    </row>
    <row r="92" spans="1:6" ht="30">
      <c r="B92" s="39" t="s">
        <v>256</v>
      </c>
      <c r="C92" s="39"/>
      <c r="D92" s="44"/>
      <c r="E92" s="39"/>
      <c r="F92" s="10"/>
    </row>
    <row r="93" spans="1:6" ht="99.75">
      <c r="A93" s="38" t="s">
        <v>257</v>
      </c>
      <c r="B93" s="38" t="s">
        <v>258</v>
      </c>
      <c r="C93" s="38" t="s">
        <v>119</v>
      </c>
      <c r="D93" s="42">
        <v>32</v>
      </c>
      <c r="E93" s="38">
        <v>393.6</v>
      </c>
      <c r="F93" s="10">
        <f t="shared" si="1"/>
        <v>12595.2</v>
      </c>
    </row>
    <row r="94" spans="1:6" ht="85.5">
      <c r="A94" s="38" t="s">
        <v>259</v>
      </c>
      <c r="B94" s="38" t="s">
        <v>260</v>
      </c>
      <c r="C94" s="38" t="s">
        <v>108</v>
      </c>
      <c r="D94" s="42">
        <v>14.4</v>
      </c>
      <c r="E94" s="38">
        <v>554.07000000000005</v>
      </c>
      <c r="F94" s="10">
        <f t="shared" si="1"/>
        <v>7978.61</v>
      </c>
    </row>
    <row r="95" spans="1:6" ht="71.25">
      <c r="A95" s="38" t="s">
        <v>261</v>
      </c>
      <c r="B95" s="38" t="s">
        <v>262</v>
      </c>
      <c r="C95" s="38" t="s">
        <v>100</v>
      </c>
      <c r="D95" s="42">
        <v>32</v>
      </c>
      <c r="E95" s="38">
        <v>583.6</v>
      </c>
      <c r="F95" s="10">
        <f t="shared" si="1"/>
        <v>18675.2</v>
      </c>
    </row>
    <row r="96" spans="1:6" ht="71.25">
      <c r="A96" s="38" t="s">
        <v>263</v>
      </c>
      <c r="B96" s="38" t="s">
        <v>264</v>
      </c>
      <c r="C96" s="38" t="s">
        <v>100</v>
      </c>
      <c r="D96" s="42">
        <v>90.55</v>
      </c>
      <c r="E96" s="38">
        <v>239.2</v>
      </c>
      <c r="F96" s="10">
        <f t="shared" si="1"/>
        <v>21659.56</v>
      </c>
    </row>
    <row r="97" spans="1:6" ht="57">
      <c r="A97" s="38" t="s">
        <v>265</v>
      </c>
      <c r="B97" s="38" t="s">
        <v>266</v>
      </c>
      <c r="C97" s="38" t="s">
        <v>108</v>
      </c>
      <c r="D97" s="42">
        <v>59.65</v>
      </c>
      <c r="E97" s="38">
        <v>79.66</v>
      </c>
      <c r="F97" s="10">
        <f t="shared" si="1"/>
        <v>4751.72</v>
      </c>
    </row>
    <row r="98" spans="1:6" ht="57">
      <c r="A98" s="38" t="s">
        <v>267</v>
      </c>
      <c r="B98" s="38" t="s">
        <v>268</v>
      </c>
      <c r="C98" s="38" t="s">
        <v>100</v>
      </c>
      <c r="D98" s="42">
        <v>90.55</v>
      </c>
      <c r="E98" s="38">
        <v>88.23</v>
      </c>
      <c r="F98" s="10">
        <f t="shared" si="1"/>
        <v>7989.23</v>
      </c>
    </row>
    <row r="99" spans="1:6" ht="71.25">
      <c r="A99" s="38" t="s">
        <v>269</v>
      </c>
      <c r="B99" s="38" t="s">
        <v>270</v>
      </c>
      <c r="C99" s="38" t="s">
        <v>100</v>
      </c>
      <c r="D99" s="42">
        <v>84.3</v>
      </c>
      <c r="E99" s="38">
        <v>333</v>
      </c>
      <c r="F99" s="10">
        <f t="shared" si="1"/>
        <v>28071.9</v>
      </c>
    </row>
    <row r="100" spans="1:6" ht="57">
      <c r="A100" s="38" t="s">
        <v>271</v>
      </c>
      <c r="B100" s="38" t="s">
        <v>254</v>
      </c>
      <c r="C100" s="38" t="s">
        <v>100</v>
      </c>
      <c r="D100" s="42">
        <v>84.3</v>
      </c>
      <c r="E100" s="38">
        <v>89.03</v>
      </c>
      <c r="F100" s="10">
        <f t="shared" si="1"/>
        <v>7505.23</v>
      </c>
    </row>
    <row r="101" spans="1:6" ht="99.75">
      <c r="A101" s="38" t="s">
        <v>272</v>
      </c>
      <c r="B101" s="38" t="s">
        <v>273</v>
      </c>
      <c r="C101" s="38" t="s">
        <v>108</v>
      </c>
      <c r="D101" s="42">
        <v>7.5</v>
      </c>
      <c r="E101" s="38">
        <v>499.54</v>
      </c>
      <c r="F101" s="10">
        <f t="shared" si="1"/>
        <v>3746.55</v>
      </c>
    </row>
    <row r="102" spans="1:6" ht="30">
      <c r="B102" s="39" t="s">
        <v>274</v>
      </c>
      <c r="C102" s="39"/>
      <c r="D102" s="44"/>
      <c r="E102" s="39"/>
      <c r="F102" s="43">
        <f>SUM(F93:F101)</f>
        <v>112973.2</v>
      </c>
    </row>
    <row r="103" spans="1:6" ht="30">
      <c r="B103" s="39" t="s">
        <v>275</v>
      </c>
      <c r="C103" s="39"/>
      <c r="D103" s="44"/>
      <c r="E103" s="39"/>
      <c r="F103" s="10"/>
    </row>
    <row r="104" spans="1:6" ht="57">
      <c r="A104" s="38" t="s">
        <v>276</v>
      </c>
      <c r="B104" s="38" t="s">
        <v>277</v>
      </c>
      <c r="C104" s="38" t="s">
        <v>150</v>
      </c>
      <c r="D104" s="42">
        <v>1</v>
      </c>
      <c r="E104" s="38">
        <v>1283.3499999999999</v>
      </c>
      <c r="F104" s="10">
        <f t="shared" si="1"/>
        <v>1283.3499999999999</v>
      </c>
    </row>
    <row r="105" spans="1:6" ht="57">
      <c r="A105" s="38" t="s">
        <v>278</v>
      </c>
      <c r="B105" s="38" t="s">
        <v>279</v>
      </c>
      <c r="C105" s="38" t="s">
        <v>150</v>
      </c>
      <c r="D105" s="42">
        <v>1</v>
      </c>
      <c r="E105" s="38">
        <v>1283.3499999999999</v>
      </c>
      <c r="F105" s="10">
        <f t="shared" si="1"/>
        <v>1283.3499999999999</v>
      </c>
    </row>
    <row r="106" spans="1:6" ht="85.5">
      <c r="A106" s="38" t="s">
        <v>280</v>
      </c>
      <c r="B106" s="38" t="s">
        <v>281</v>
      </c>
      <c r="C106" s="38" t="s">
        <v>108</v>
      </c>
      <c r="D106" s="42">
        <v>51.7</v>
      </c>
      <c r="E106" s="38">
        <v>57.74</v>
      </c>
      <c r="F106" s="10">
        <f t="shared" si="1"/>
        <v>2985.16</v>
      </c>
    </row>
    <row r="107" spans="1:6" ht="85.5">
      <c r="A107" s="38" t="s">
        <v>282</v>
      </c>
      <c r="B107" s="38" t="s">
        <v>283</v>
      </c>
      <c r="C107" s="38" t="s">
        <v>108</v>
      </c>
      <c r="D107" s="42">
        <v>49.1</v>
      </c>
      <c r="E107" s="38">
        <v>76.22</v>
      </c>
      <c r="F107" s="10">
        <f t="shared" si="1"/>
        <v>3742.4</v>
      </c>
    </row>
    <row r="108" spans="1:6" ht="71.25">
      <c r="A108" s="38" t="s">
        <v>284</v>
      </c>
      <c r="B108" s="38" t="s">
        <v>285</v>
      </c>
      <c r="C108" s="38" t="s">
        <v>108</v>
      </c>
      <c r="D108" s="42">
        <v>28</v>
      </c>
      <c r="E108" s="38">
        <v>117.62</v>
      </c>
      <c r="F108" s="10">
        <f t="shared" si="1"/>
        <v>3293.36</v>
      </c>
    </row>
    <row r="109" spans="1:6" ht="57">
      <c r="A109" s="38" t="s">
        <v>286</v>
      </c>
      <c r="B109" s="38" t="s">
        <v>287</v>
      </c>
      <c r="C109" s="38" t="s">
        <v>288</v>
      </c>
      <c r="D109" s="42">
        <v>22</v>
      </c>
      <c r="E109" s="38">
        <v>115.13</v>
      </c>
      <c r="F109" s="10">
        <f t="shared" si="1"/>
        <v>2532.86</v>
      </c>
    </row>
    <row r="110" spans="1:6" ht="57">
      <c r="A110" s="38" t="s">
        <v>289</v>
      </c>
      <c r="B110" s="38" t="s">
        <v>290</v>
      </c>
      <c r="C110" s="38" t="s">
        <v>288</v>
      </c>
      <c r="D110" s="42">
        <v>19</v>
      </c>
      <c r="E110" s="38">
        <v>116.68</v>
      </c>
      <c r="F110" s="10">
        <f t="shared" si="1"/>
        <v>2216.92</v>
      </c>
    </row>
    <row r="111" spans="1:6" ht="57">
      <c r="A111" s="38" t="s">
        <v>291</v>
      </c>
      <c r="B111" s="38" t="s">
        <v>292</v>
      </c>
      <c r="C111" s="38" t="s">
        <v>150</v>
      </c>
      <c r="D111" s="42">
        <v>1</v>
      </c>
      <c r="E111" s="38">
        <v>5063.76</v>
      </c>
      <c r="F111" s="10">
        <f t="shared" si="1"/>
        <v>5063.76</v>
      </c>
    </row>
    <row r="112" spans="1:6" ht="71.25">
      <c r="A112" s="38" t="s">
        <v>293</v>
      </c>
      <c r="B112" s="38" t="s">
        <v>294</v>
      </c>
      <c r="C112" s="38" t="s">
        <v>150</v>
      </c>
      <c r="D112" s="42">
        <v>1</v>
      </c>
      <c r="E112" s="38">
        <v>5833.4</v>
      </c>
      <c r="F112" s="10">
        <f t="shared" si="1"/>
        <v>5833.4</v>
      </c>
    </row>
    <row r="113" spans="1:6" ht="71.25">
      <c r="A113" s="38" t="s">
        <v>295</v>
      </c>
      <c r="B113" s="38" t="s">
        <v>296</v>
      </c>
      <c r="C113" s="38" t="s">
        <v>150</v>
      </c>
      <c r="D113" s="42">
        <v>1</v>
      </c>
      <c r="E113" s="38">
        <v>8834.4500000000007</v>
      </c>
      <c r="F113" s="10">
        <f t="shared" si="1"/>
        <v>8834.4500000000007</v>
      </c>
    </row>
    <row r="114" spans="1:6" ht="30">
      <c r="B114" s="39" t="s">
        <v>297</v>
      </c>
      <c r="C114" s="39"/>
      <c r="D114" s="44"/>
      <c r="E114" s="39"/>
      <c r="F114" s="43">
        <f>SUM(F104:F113)</f>
        <v>37069.01</v>
      </c>
    </row>
    <row r="115" spans="1:6" ht="15">
      <c r="B115" s="39" t="s">
        <v>298</v>
      </c>
      <c r="C115" s="39"/>
      <c r="D115" s="44"/>
      <c r="E115" s="39"/>
      <c r="F115" s="10"/>
    </row>
    <row r="116" spans="1:6" ht="85.5">
      <c r="A116" s="38" t="s">
        <v>299</v>
      </c>
      <c r="B116" s="38" t="s">
        <v>300</v>
      </c>
      <c r="C116" s="38" t="s">
        <v>119</v>
      </c>
      <c r="D116" s="42">
        <v>0</v>
      </c>
      <c r="E116" s="38">
        <v>888.33</v>
      </c>
      <c r="F116" s="10">
        <f t="shared" si="1"/>
        <v>0</v>
      </c>
    </row>
    <row r="117" spans="1:6" ht="114">
      <c r="A117" s="38" t="s">
        <v>301</v>
      </c>
      <c r="B117" s="38" t="s">
        <v>302</v>
      </c>
      <c r="C117" s="38" t="s">
        <v>119</v>
      </c>
      <c r="D117" s="42">
        <v>1</v>
      </c>
      <c r="E117" s="38">
        <v>1376.29</v>
      </c>
      <c r="F117" s="10">
        <f t="shared" si="1"/>
        <v>1376.29</v>
      </c>
    </row>
    <row r="118" spans="1:6" ht="99.75">
      <c r="A118" s="38" t="s">
        <v>303</v>
      </c>
      <c r="B118" s="38" t="s">
        <v>304</v>
      </c>
      <c r="C118" s="38" t="s">
        <v>119</v>
      </c>
      <c r="D118" s="42">
        <v>1</v>
      </c>
      <c r="E118" s="38">
        <v>2698.58</v>
      </c>
      <c r="F118" s="10">
        <f t="shared" si="1"/>
        <v>2698.58</v>
      </c>
    </row>
    <row r="119" spans="1:6" ht="99.75">
      <c r="A119" s="38" t="s">
        <v>305</v>
      </c>
      <c r="B119" s="38" t="s">
        <v>306</v>
      </c>
      <c r="C119" s="38" t="s">
        <v>108</v>
      </c>
      <c r="D119" s="42">
        <v>400</v>
      </c>
      <c r="E119" s="38">
        <v>17.89</v>
      </c>
      <c r="F119" s="10">
        <f t="shared" si="1"/>
        <v>7156</v>
      </c>
    </row>
    <row r="120" spans="1:6" ht="99.75">
      <c r="A120" s="38" t="s">
        <v>307</v>
      </c>
      <c r="B120" s="38" t="s">
        <v>308</v>
      </c>
      <c r="C120" s="38" t="s">
        <v>108</v>
      </c>
      <c r="D120" s="42">
        <v>84.35</v>
      </c>
      <c r="E120" s="38">
        <v>23.03</v>
      </c>
      <c r="F120" s="10">
        <f t="shared" si="1"/>
        <v>1942.58</v>
      </c>
    </row>
    <row r="121" spans="1:6" ht="99.75">
      <c r="A121" s="38" t="s">
        <v>309</v>
      </c>
      <c r="B121" s="38" t="s">
        <v>310</v>
      </c>
      <c r="C121" s="38" t="s">
        <v>108</v>
      </c>
      <c r="D121" s="42">
        <v>912.35</v>
      </c>
      <c r="E121" s="38">
        <v>15.03</v>
      </c>
      <c r="F121" s="10">
        <f t="shared" si="1"/>
        <v>13712.62</v>
      </c>
    </row>
    <row r="122" spans="1:6" ht="71.25">
      <c r="A122" s="38" t="s">
        <v>311</v>
      </c>
      <c r="B122" s="38" t="s">
        <v>312</v>
      </c>
      <c r="C122" s="38" t="s">
        <v>108</v>
      </c>
      <c r="D122" s="42">
        <v>345.6</v>
      </c>
      <c r="E122" s="38">
        <v>11.9</v>
      </c>
      <c r="F122" s="10">
        <f t="shared" si="1"/>
        <v>4112.6400000000003</v>
      </c>
    </row>
    <row r="123" spans="1:6" ht="85.5">
      <c r="A123" s="38" t="s">
        <v>313</v>
      </c>
      <c r="B123" s="38" t="s">
        <v>314</v>
      </c>
      <c r="C123" s="38" t="s">
        <v>288</v>
      </c>
      <c r="D123" s="42">
        <v>47</v>
      </c>
      <c r="E123" s="38">
        <v>27.47</v>
      </c>
      <c r="F123" s="10">
        <f t="shared" si="1"/>
        <v>1291.0899999999999</v>
      </c>
    </row>
    <row r="124" spans="1:6" ht="71.25">
      <c r="A124" s="38" t="s">
        <v>315</v>
      </c>
      <c r="B124" s="38" t="s">
        <v>316</v>
      </c>
      <c r="C124" s="38" t="s">
        <v>288</v>
      </c>
      <c r="D124" s="42">
        <v>7</v>
      </c>
      <c r="E124" s="38">
        <v>123.22</v>
      </c>
      <c r="F124" s="10">
        <f t="shared" si="1"/>
        <v>862.54</v>
      </c>
    </row>
    <row r="125" spans="1:6" ht="71.25">
      <c r="A125" s="38" t="s">
        <v>317</v>
      </c>
      <c r="B125" s="38" t="s">
        <v>318</v>
      </c>
      <c r="C125" s="38" t="s">
        <v>288</v>
      </c>
      <c r="D125" s="42">
        <v>13</v>
      </c>
      <c r="E125" s="38">
        <v>138.25</v>
      </c>
      <c r="F125" s="10">
        <f t="shared" si="1"/>
        <v>1797.25</v>
      </c>
    </row>
    <row r="126" spans="1:6" ht="85.5">
      <c r="A126" s="38" t="s">
        <v>319</v>
      </c>
      <c r="B126" s="38" t="s">
        <v>320</v>
      </c>
      <c r="C126" s="38" t="s">
        <v>288</v>
      </c>
      <c r="D126" s="42">
        <v>31</v>
      </c>
      <c r="E126" s="38">
        <v>120.76</v>
      </c>
      <c r="F126" s="10">
        <f t="shared" si="1"/>
        <v>3743.56</v>
      </c>
    </row>
    <row r="127" spans="1:6" ht="71.25">
      <c r="A127" s="38" t="s">
        <v>321</v>
      </c>
      <c r="B127" s="38" t="s">
        <v>322</v>
      </c>
      <c r="C127" s="38" t="s">
        <v>288</v>
      </c>
      <c r="D127" s="42">
        <v>2</v>
      </c>
      <c r="E127" s="38">
        <v>175.64</v>
      </c>
      <c r="F127" s="10">
        <f t="shared" si="1"/>
        <v>351.28</v>
      </c>
    </row>
    <row r="128" spans="1:6" ht="85.5">
      <c r="A128" s="38" t="s">
        <v>323</v>
      </c>
      <c r="B128" s="38" t="s">
        <v>324</v>
      </c>
      <c r="C128" s="38" t="s">
        <v>288</v>
      </c>
      <c r="D128" s="42">
        <v>10</v>
      </c>
      <c r="E128" s="38">
        <v>120.76</v>
      </c>
      <c r="F128" s="10">
        <f t="shared" si="1"/>
        <v>1207.5999999999999</v>
      </c>
    </row>
    <row r="129" spans="1:6" ht="85.5">
      <c r="A129" s="38" t="s">
        <v>325</v>
      </c>
      <c r="B129" s="38" t="s">
        <v>326</v>
      </c>
      <c r="C129" s="38" t="s">
        <v>288</v>
      </c>
      <c r="D129" s="42">
        <v>3</v>
      </c>
      <c r="E129" s="38">
        <v>120.76</v>
      </c>
      <c r="F129" s="10">
        <f t="shared" si="1"/>
        <v>362.28</v>
      </c>
    </row>
    <row r="130" spans="1:6" ht="85.5">
      <c r="A130" s="38" t="s">
        <v>327</v>
      </c>
      <c r="B130" s="38" t="s">
        <v>328</v>
      </c>
      <c r="C130" s="38" t="s">
        <v>288</v>
      </c>
      <c r="D130" s="42">
        <v>1</v>
      </c>
      <c r="E130" s="38">
        <v>120.76</v>
      </c>
      <c r="F130" s="10">
        <f t="shared" si="1"/>
        <v>120.76</v>
      </c>
    </row>
    <row r="131" spans="1:6" ht="57">
      <c r="A131" s="38" t="s">
        <v>329</v>
      </c>
      <c r="B131" s="38" t="s">
        <v>330</v>
      </c>
      <c r="C131" s="38" t="s">
        <v>288</v>
      </c>
      <c r="D131" s="42">
        <v>0</v>
      </c>
      <c r="E131" s="38">
        <v>888.33</v>
      </c>
      <c r="F131" s="10">
        <f t="shared" si="1"/>
        <v>0</v>
      </c>
    </row>
    <row r="132" spans="1:6" ht="30">
      <c r="B132" s="39" t="s">
        <v>331</v>
      </c>
      <c r="C132" s="39"/>
      <c r="D132" s="44"/>
      <c r="E132" s="39"/>
      <c r="F132" s="43">
        <f>SUM(F116:F131)</f>
        <v>40735.07</v>
      </c>
    </row>
    <row r="133" spans="1:6" ht="15">
      <c r="B133" s="39" t="s">
        <v>332</v>
      </c>
      <c r="C133" s="39"/>
      <c r="D133" s="44"/>
      <c r="E133" s="39"/>
      <c r="F133" s="10"/>
    </row>
    <row r="134" spans="1:6" ht="85.5">
      <c r="A134" s="38" t="s">
        <v>333</v>
      </c>
      <c r="B134" s="38" t="s">
        <v>334</v>
      </c>
      <c r="C134" s="38" t="s">
        <v>108</v>
      </c>
      <c r="D134" s="42">
        <v>34.549999999999997</v>
      </c>
      <c r="E134" s="38">
        <v>163.41</v>
      </c>
      <c r="F134" s="10">
        <f t="shared" si="1"/>
        <v>5645.82</v>
      </c>
    </row>
    <row r="135" spans="1:6" ht="71.25">
      <c r="A135" s="38" t="s">
        <v>335</v>
      </c>
      <c r="B135" s="38" t="s">
        <v>336</v>
      </c>
      <c r="C135" s="38" t="s">
        <v>288</v>
      </c>
      <c r="D135" s="42">
        <v>4</v>
      </c>
      <c r="E135" s="38">
        <v>299.39</v>
      </c>
      <c r="F135" s="10">
        <f t="shared" si="1"/>
        <v>1197.56</v>
      </c>
    </row>
    <row r="136" spans="1:6" ht="71.25">
      <c r="A136" s="38" t="s">
        <v>337</v>
      </c>
      <c r="B136" s="38" t="s">
        <v>338</v>
      </c>
      <c r="C136" s="38" t="s">
        <v>119</v>
      </c>
      <c r="D136" s="42">
        <v>1</v>
      </c>
      <c r="E136" s="38">
        <v>14640</v>
      </c>
      <c r="F136" s="10">
        <f t="shared" si="1"/>
        <v>14640</v>
      </c>
    </row>
    <row r="137" spans="1:6" ht="71.25">
      <c r="A137" s="38" t="s">
        <v>339</v>
      </c>
      <c r="B137" s="38" t="s">
        <v>340</v>
      </c>
      <c r="C137" s="38" t="s">
        <v>119</v>
      </c>
      <c r="D137" s="42">
        <v>1</v>
      </c>
      <c r="E137" s="38">
        <v>11832.15</v>
      </c>
      <c r="F137" s="10">
        <f t="shared" si="1"/>
        <v>11832.15</v>
      </c>
    </row>
    <row r="138" spans="1:6" ht="15">
      <c r="B138" s="39" t="s">
        <v>341</v>
      </c>
      <c r="C138" s="39"/>
      <c r="D138" s="44"/>
      <c r="E138" s="39"/>
      <c r="F138" s="43">
        <f>SUM(F134:F137)</f>
        <v>33315.53</v>
      </c>
    </row>
    <row r="139" spans="1:6" ht="15">
      <c r="B139" s="39" t="s">
        <v>342</v>
      </c>
      <c r="C139" s="39"/>
      <c r="D139" s="44"/>
      <c r="E139" s="39"/>
      <c r="F139" s="10"/>
    </row>
    <row r="140" spans="1:6" ht="71.25">
      <c r="A140" s="38" t="s">
        <v>343</v>
      </c>
      <c r="B140" s="38" t="s">
        <v>344</v>
      </c>
      <c r="C140" s="38" t="s">
        <v>100</v>
      </c>
      <c r="D140" s="42">
        <v>236.3</v>
      </c>
      <c r="E140" s="38">
        <v>108.92</v>
      </c>
      <c r="F140" s="10">
        <f t="shared" ref="F140:F161" si="2">D140*E140</f>
        <v>25737.8</v>
      </c>
    </row>
    <row r="141" spans="1:6" ht="71.25">
      <c r="A141" s="38" t="s">
        <v>345</v>
      </c>
      <c r="B141" s="38" t="s">
        <v>346</v>
      </c>
      <c r="C141" s="38" t="s">
        <v>100</v>
      </c>
      <c r="D141" s="42">
        <v>102</v>
      </c>
      <c r="E141" s="38">
        <v>240.56</v>
      </c>
      <c r="F141" s="10">
        <f t="shared" si="2"/>
        <v>24537.119999999999</v>
      </c>
    </row>
    <row r="142" spans="1:6" ht="71.25">
      <c r="A142" s="38" t="s">
        <v>347</v>
      </c>
      <c r="B142" s="38" t="s">
        <v>348</v>
      </c>
      <c r="C142" s="38" t="s">
        <v>100</v>
      </c>
      <c r="D142" s="42">
        <v>45.95</v>
      </c>
      <c r="E142" s="38">
        <v>238</v>
      </c>
      <c r="F142" s="10">
        <f t="shared" si="2"/>
        <v>10936.1</v>
      </c>
    </row>
    <row r="143" spans="1:6" ht="85.5">
      <c r="A143" s="38" t="s">
        <v>349</v>
      </c>
      <c r="B143" s="38" t="s">
        <v>350</v>
      </c>
      <c r="C143" s="38" t="s">
        <v>108</v>
      </c>
      <c r="D143" s="42">
        <v>69.2</v>
      </c>
      <c r="E143" s="38">
        <v>262.85000000000002</v>
      </c>
      <c r="F143" s="10">
        <f t="shared" si="2"/>
        <v>18189.22</v>
      </c>
    </row>
    <row r="144" spans="1:6" ht="71.25">
      <c r="A144" s="38" t="s">
        <v>351</v>
      </c>
      <c r="B144" s="38" t="s">
        <v>352</v>
      </c>
      <c r="C144" s="38" t="s">
        <v>108</v>
      </c>
      <c r="D144" s="42">
        <v>65.2</v>
      </c>
      <c r="E144" s="38">
        <v>147.84</v>
      </c>
      <c r="F144" s="10">
        <f t="shared" si="2"/>
        <v>9639.17</v>
      </c>
    </row>
    <row r="145" spans="1:6" ht="57">
      <c r="A145" s="38" t="s">
        <v>353</v>
      </c>
      <c r="B145" s="38" t="s">
        <v>354</v>
      </c>
      <c r="C145" s="38" t="s">
        <v>288</v>
      </c>
      <c r="D145" s="42">
        <v>35</v>
      </c>
      <c r="E145" s="38">
        <v>167.91</v>
      </c>
      <c r="F145" s="10">
        <f t="shared" si="2"/>
        <v>5876.85</v>
      </c>
    </row>
    <row r="146" spans="1:6" ht="57">
      <c r="A146" s="38" t="s">
        <v>355</v>
      </c>
      <c r="B146" s="38" t="s">
        <v>356</v>
      </c>
      <c r="C146" s="38" t="s">
        <v>108</v>
      </c>
      <c r="D146" s="42">
        <v>20.65</v>
      </c>
      <c r="E146" s="38">
        <v>291.74</v>
      </c>
      <c r="F146" s="10">
        <f t="shared" si="2"/>
        <v>6024.43</v>
      </c>
    </row>
    <row r="147" spans="1:6" ht="71.25">
      <c r="A147" s="38" t="s">
        <v>357</v>
      </c>
      <c r="B147" s="38" t="s">
        <v>358</v>
      </c>
      <c r="C147" s="38" t="s">
        <v>100</v>
      </c>
      <c r="D147" s="42">
        <v>455.42</v>
      </c>
      <c r="E147" s="38">
        <v>161.75</v>
      </c>
      <c r="F147" s="10">
        <f t="shared" si="2"/>
        <v>73664.19</v>
      </c>
    </row>
    <row r="148" spans="1:6" ht="57">
      <c r="A148" s="38" t="s">
        <v>359</v>
      </c>
      <c r="B148" s="38" t="s">
        <v>360</v>
      </c>
      <c r="C148" s="38" t="s">
        <v>100</v>
      </c>
      <c r="D148" s="42">
        <v>154.86000000000001</v>
      </c>
      <c r="E148" s="38">
        <v>199.46</v>
      </c>
      <c r="F148" s="10">
        <f t="shared" si="2"/>
        <v>30888.38</v>
      </c>
    </row>
    <row r="149" spans="1:6" ht="57">
      <c r="A149" s="38" t="s">
        <v>361</v>
      </c>
      <c r="B149" s="38" t="s">
        <v>362</v>
      </c>
      <c r="C149" s="38" t="s">
        <v>108</v>
      </c>
      <c r="D149" s="42">
        <v>92.4</v>
      </c>
      <c r="E149" s="38">
        <v>100.8</v>
      </c>
      <c r="F149" s="10">
        <f t="shared" si="2"/>
        <v>9313.92</v>
      </c>
    </row>
    <row r="150" spans="1:6" ht="42.75">
      <c r="A150" s="38" t="s">
        <v>363</v>
      </c>
      <c r="B150" s="38" t="s">
        <v>364</v>
      </c>
      <c r="C150" s="38" t="s">
        <v>108</v>
      </c>
      <c r="D150" s="42">
        <v>218.4</v>
      </c>
      <c r="E150" s="38">
        <v>39.090000000000003</v>
      </c>
      <c r="F150" s="10">
        <f t="shared" si="2"/>
        <v>8537.26</v>
      </c>
    </row>
    <row r="151" spans="1:6" ht="42.75">
      <c r="A151" s="38" t="s">
        <v>365</v>
      </c>
      <c r="B151" s="38" t="s">
        <v>366</v>
      </c>
      <c r="C151" s="38" t="s">
        <v>288</v>
      </c>
      <c r="D151" s="42">
        <v>148</v>
      </c>
      <c r="E151" s="38">
        <v>40.56</v>
      </c>
      <c r="F151" s="10">
        <f t="shared" si="2"/>
        <v>6002.88</v>
      </c>
    </row>
    <row r="152" spans="1:6" ht="71.25">
      <c r="A152" s="38" t="s">
        <v>367</v>
      </c>
      <c r="B152" s="38" t="s">
        <v>368</v>
      </c>
      <c r="C152" s="38" t="s">
        <v>100</v>
      </c>
      <c r="D152" s="42">
        <v>11.8</v>
      </c>
      <c r="E152" s="38">
        <v>286.89</v>
      </c>
      <c r="F152" s="10">
        <f t="shared" si="2"/>
        <v>3385.3</v>
      </c>
    </row>
    <row r="153" spans="1:6" ht="15">
      <c r="B153" s="39" t="s">
        <v>369</v>
      </c>
      <c r="C153" s="39"/>
      <c r="D153" s="44"/>
      <c r="E153" s="39"/>
      <c r="F153" s="43">
        <f>SUM(F140:F152)</f>
        <v>232732.62</v>
      </c>
    </row>
    <row r="154" spans="1:6" ht="15">
      <c r="B154" s="6" t="s">
        <v>370</v>
      </c>
    </row>
    <row r="155" spans="1:6" s="38" customFormat="1" ht="57">
      <c r="A155" s="38" t="s">
        <v>371</v>
      </c>
      <c r="B155" s="38" t="s">
        <v>372</v>
      </c>
      <c r="C155" s="38" t="s">
        <v>108</v>
      </c>
      <c r="D155" s="42">
        <v>0.5</v>
      </c>
      <c r="E155" s="38">
        <v>886.68</v>
      </c>
      <c r="F155" s="38">
        <f t="shared" si="2"/>
        <v>443.34</v>
      </c>
    </row>
    <row r="156" spans="1:6" s="38" customFormat="1" ht="57">
      <c r="A156" s="38" t="s">
        <v>373</v>
      </c>
      <c r="B156" s="38" t="s">
        <v>374</v>
      </c>
      <c r="C156" s="38" t="s">
        <v>108</v>
      </c>
      <c r="D156" s="42">
        <v>0.5</v>
      </c>
      <c r="E156" s="38">
        <v>895.97</v>
      </c>
      <c r="F156" s="38">
        <f t="shared" si="2"/>
        <v>447.99</v>
      </c>
    </row>
    <row r="157" spans="1:6" s="38" customFormat="1" ht="71.25">
      <c r="A157" s="38" t="s">
        <v>375</v>
      </c>
      <c r="B157" s="38" t="s">
        <v>376</v>
      </c>
      <c r="C157" s="38" t="s">
        <v>108</v>
      </c>
      <c r="D157" s="42">
        <v>28.6</v>
      </c>
      <c r="E157" s="38">
        <v>190.87</v>
      </c>
      <c r="F157" s="38">
        <f t="shared" si="2"/>
        <v>5458.88</v>
      </c>
    </row>
    <row r="158" spans="1:6" s="38" customFormat="1" ht="71.25">
      <c r="A158" s="38" t="s">
        <v>377</v>
      </c>
      <c r="B158" s="38" t="s">
        <v>378</v>
      </c>
      <c r="C158" s="38" t="s">
        <v>100</v>
      </c>
      <c r="D158" s="42">
        <v>0.35</v>
      </c>
      <c r="E158" s="38">
        <v>2485.7199999999998</v>
      </c>
      <c r="F158" s="38">
        <f t="shared" si="2"/>
        <v>870</v>
      </c>
    </row>
    <row r="159" spans="1:6" s="38" customFormat="1" ht="114">
      <c r="A159" s="38" t="s">
        <v>379</v>
      </c>
      <c r="B159" s="38" t="s">
        <v>380</v>
      </c>
      <c r="C159" s="38" t="s">
        <v>119</v>
      </c>
      <c r="D159" s="42">
        <v>1</v>
      </c>
      <c r="E159" s="38">
        <v>1416.32</v>
      </c>
      <c r="F159" s="38">
        <f t="shared" si="2"/>
        <v>1416.32</v>
      </c>
    </row>
    <row r="160" spans="1:6" s="38" customFormat="1" ht="57">
      <c r="A160" s="38" t="s">
        <v>381</v>
      </c>
      <c r="B160" s="38" t="s">
        <v>382</v>
      </c>
      <c r="C160" s="38" t="s">
        <v>100</v>
      </c>
      <c r="D160" s="42">
        <v>3.31</v>
      </c>
      <c r="E160" s="38">
        <v>398.49</v>
      </c>
      <c r="F160" s="38">
        <f t="shared" si="2"/>
        <v>1319</v>
      </c>
    </row>
    <row r="161" spans="1:6" s="38" customFormat="1" ht="85.5">
      <c r="A161" s="38" t="s">
        <v>383</v>
      </c>
      <c r="B161" s="38" t="s">
        <v>384</v>
      </c>
      <c r="C161" s="38" t="s">
        <v>108</v>
      </c>
      <c r="D161" s="42">
        <v>7.45</v>
      </c>
      <c r="E161" s="38">
        <v>577.29</v>
      </c>
      <c r="F161" s="38">
        <f t="shared" si="2"/>
        <v>4300.8100000000004</v>
      </c>
    </row>
    <row r="162" spans="1:6" s="38" customFormat="1" ht="15">
      <c r="B162" s="39" t="s">
        <v>385</v>
      </c>
      <c r="D162" s="42"/>
      <c r="F162" s="39">
        <f>SUM(F155:F161)</f>
        <v>14256.34</v>
      </c>
    </row>
    <row r="163" spans="1:6" s="38" customFormat="1" ht="15">
      <c r="B163" s="39" t="s">
        <v>386</v>
      </c>
      <c r="D163" s="42"/>
    </row>
    <row r="164" spans="1:6" s="38" customFormat="1" ht="57">
      <c r="A164" s="38" t="s">
        <v>387</v>
      </c>
      <c r="B164" s="38" t="s">
        <v>388</v>
      </c>
      <c r="C164" s="38" t="s">
        <v>100</v>
      </c>
      <c r="D164" s="42">
        <v>689.48</v>
      </c>
      <c r="E164" s="38">
        <v>77.08</v>
      </c>
      <c r="F164" s="38">
        <f t="shared" ref="F164:F168" si="3">D164*E164</f>
        <v>53145.120000000003</v>
      </c>
    </row>
    <row r="165" spans="1:6" s="38" customFormat="1" ht="42.75">
      <c r="A165" s="38" t="s">
        <v>389</v>
      </c>
      <c r="B165" s="38" t="s">
        <v>390</v>
      </c>
      <c r="C165" s="38" t="s">
        <v>100</v>
      </c>
      <c r="D165" s="42">
        <v>0</v>
      </c>
      <c r="E165" s="38">
        <v>866.67</v>
      </c>
      <c r="F165" s="38">
        <f t="shared" si="3"/>
        <v>0</v>
      </c>
    </row>
    <row r="166" spans="1:6" s="38" customFormat="1" ht="42.75">
      <c r="A166" s="38" t="s">
        <v>391</v>
      </c>
      <c r="B166" s="38" t="s">
        <v>392</v>
      </c>
      <c r="C166" s="38" t="s">
        <v>100</v>
      </c>
      <c r="D166" s="42">
        <v>60.12</v>
      </c>
      <c r="E166" s="38">
        <v>101.48</v>
      </c>
      <c r="F166" s="38">
        <f t="shared" si="3"/>
        <v>6100.98</v>
      </c>
    </row>
    <row r="167" spans="1:6" s="38" customFormat="1" ht="42.75">
      <c r="A167" s="38" t="s">
        <v>393</v>
      </c>
      <c r="B167" s="38" t="s">
        <v>394</v>
      </c>
      <c r="C167" s="38" t="s">
        <v>150</v>
      </c>
      <c r="D167" s="42">
        <v>1</v>
      </c>
      <c r="E167" s="38">
        <v>2946.67</v>
      </c>
      <c r="F167" s="38">
        <f t="shared" si="3"/>
        <v>2946.67</v>
      </c>
    </row>
    <row r="168" spans="1:6" s="38" customFormat="1" ht="57">
      <c r="A168" s="38" t="s">
        <v>395</v>
      </c>
      <c r="B168" s="38" t="s">
        <v>396</v>
      </c>
      <c r="C168" s="38" t="s">
        <v>119</v>
      </c>
      <c r="D168" s="42">
        <v>0</v>
      </c>
      <c r="E168" s="38">
        <v>866.67</v>
      </c>
      <c r="F168" s="38">
        <f t="shared" si="3"/>
        <v>0</v>
      </c>
    </row>
    <row r="169" spans="1:6" s="38" customFormat="1" ht="15">
      <c r="B169" s="39" t="s">
        <v>397</v>
      </c>
      <c r="D169" s="42"/>
      <c r="F169" s="39">
        <f>SUM(F164:F168)</f>
        <v>62192.77</v>
      </c>
    </row>
    <row r="170" spans="1:6" ht="15">
      <c r="B170" s="6" t="s">
        <v>398</v>
      </c>
    </row>
    <row r="171" spans="1:6" s="38" customFormat="1" ht="71.25">
      <c r="A171" s="38" t="s">
        <v>4</v>
      </c>
      <c r="B171" s="38" t="s">
        <v>399</v>
      </c>
      <c r="C171" s="38" t="s">
        <v>119</v>
      </c>
      <c r="D171" s="42">
        <v>3</v>
      </c>
      <c r="E171" s="38">
        <v>3096.31</v>
      </c>
      <c r="F171" s="38">
        <f t="shared" ref="F171:F201" si="4">D171*E171</f>
        <v>9288.93</v>
      </c>
    </row>
    <row r="172" spans="1:6" s="38" customFormat="1" ht="71.25">
      <c r="A172" s="38" t="s">
        <v>19</v>
      </c>
      <c r="B172" s="38" t="s">
        <v>400</v>
      </c>
      <c r="C172" s="38" t="s">
        <v>119</v>
      </c>
      <c r="D172" s="42">
        <v>3</v>
      </c>
      <c r="E172" s="38">
        <v>296.11</v>
      </c>
      <c r="F172" s="38">
        <f t="shared" si="4"/>
        <v>888.33</v>
      </c>
    </row>
    <row r="173" spans="1:6" s="38" customFormat="1" ht="114">
      <c r="A173" s="38" t="s">
        <v>34</v>
      </c>
      <c r="B173" s="38" t="s">
        <v>401</v>
      </c>
      <c r="C173" s="38" t="s">
        <v>119</v>
      </c>
      <c r="D173" s="42">
        <v>3</v>
      </c>
      <c r="E173" s="38">
        <v>7171.81</v>
      </c>
      <c r="F173" s="38">
        <f t="shared" si="4"/>
        <v>21515.43</v>
      </c>
    </row>
    <row r="174" spans="1:6" s="38" customFormat="1" ht="99.75">
      <c r="A174" s="38" t="s">
        <v>58</v>
      </c>
      <c r="B174" s="38" t="s">
        <v>402</v>
      </c>
      <c r="C174" s="38" t="s">
        <v>119</v>
      </c>
      <c r="D174" s="42">
        <v>1</v>
      </c>
      <c r="E174" s="38">
        <v>8208.7000000000007</v>
      </c>
      <c r="F174" s="38">
        <f t="shared" si="4"/>
        <v>8208.7000000000007</v>
      </c>
    </row>
    <row r="175" spans="1:6" s="38" customFormat="1" ht="57">
      <c r="A175" s="38" t="s">
        <v>62</v>
      </c>
      <c r="B175" s="38" t="s">
        <v>403</v>
      </c>
      <c r="C175" s="38" t="s">
        <v>119</v>
      </c>
      <c r="D175" s="42">
        <v>5</v>
      </c>
      <c r="E175" s="38">
        <v>170.73</v>
      </c>
      <c r="F175" s="38">
        <f t="shared" si="4"/>
        <v>853.65</v>
      </c>
    </row>
    <row r="176" spans="1:6" s="38" customFormat="1" ht="71.25">
      <c r="A176" s="38" t="s">
        <v>65</v>
      </c>
      <c r="B176" s="38" t="s">
        <v>404</v>
      </c>
      <c r="C176" s="38" t="s">
        <v>119</v>
      </c>
      <c r="D176" s="42">
        <v>1</v>
      </c>
      <c r="E176" s="38">
        <v>1484.17</v>
      </c>
      <c r="F176" s="38">
        <f t="shared" si="4"/>
        <v>1484.17</v>
      </c>
    </row>
    <row r="177" spans="1:6" s="38" customFormat="1" ht="57">
      <c r="A177" s="38" t="s">
        <v>67</v>
      </c>
      <c r="B177" s="38" t="s">
        <v>405</v>
      </c>
      <c r="C177" s="38" t="s">
        <v>119</v>
      </c>
      <c r="D177" s="42">
        <v>3</v>
      </c>
      <c r="E177" s="38">
        <v>1110.74</v>
      </c>
      <c r="F177" s="38">
        <f t="shared" si="4"/>
        <v>3332.22</v>
      </c>
    </row>
    <row r="178" spans="1:6" s="38" customFormat="1" ht="42.75">
      <c r="A178" s="38" t="s">
        <v>79</v>
      </c>
      <c r="B178" s="38" t="s">
        <v>406</v>
      </c>
      <c r="C178" s="38" t="s">
        <v>119</v>
      </c>
      <c r="D178" s="42">
        <v>2</v>
      </c>
      <c r="E178" s="38">
        <v>1729.54</v>
      </c>
      <c r="F178" s="38">
        <f t="shared" si="4"/>
        <v>3459.08</v>
      </c>
    </row>
    <row r="179" spans="1:6" s="38" customFormat="1" ht="42.75">
      <c r="A179" s="38" t="s">
        <v>83</v>
      </c>
      <c r="B179" s="38" t="s">
        <v>407</v>
      </c>
      <c r="C179" s="38" t="s">
        <v>119</v>
      </c>
      <c r="D179" s="42">
        <v>2</v>
      </c>
      <c r="E179" s="38">
        <v>2079.5700000000002</v>
      </c>
      <c r="F179" s="38">
        <f t="shared" si="4"/>
        <v>4159.1400000000003</v>
      </c>
    </row>
    <row r="180" spans="1:6" s="38" customFormat="1" ht="42.75">
      <c r="A180" s="38" t="s">
        <v>85</v>
      </c>
      <c r="B180" s="38" t="s">
        <v>408</v>
      </c>
      <c r="C180" s="38" t="s">
        <v>119</v>
      </c>
      <c r="D180" s="42">
        <v>2</v>
      </c>
      <c r="E180" s="38">
        <v>1151.04</v>
      </c>
      <c r="F180" s="38">
        <f t="shared" si="4"/>
        <v>2302.08</v>
      </c>
    </row>
    <row r="181" spans="1:6" s="38" customFormat="1" ht="42.75">
      <c r="A181" s="38" t="s">
        <v>87</v>
      </c>
      <c r="B181" s="38" t="s">
        <v>409</v>
      </c>
      <c r="C181" s="38" t="s">
        <v>119</v>
      </c>
      <c r="D181" s="42">
        <v>3</v>
      </c>
      <c r="E181" s="38">
        <v>501.04</v>
      </c>
      <c r="F181" s="38">
        <f t="shared" si="4"/>
        <v>1503.12</v>
      </c>
    </row>
    <row r="182" spans="1:6" s="38" customFormat="1" ht="57">
      <c r="A182" s="38" t="s">
        <v>410</v>
      </c>
      <c r="B182" s="38" t="s">
        <v>411</v>
      </c>
      <c r="C182" s="38" t="s">
        <v>150</v>
      </c>
      <c r="D182" s="42">
        <v>1</v>
      </c>
      <c r="E182" s="38">
        <v>1642.13</v>
      </c>
      <c r="F182" s="38">
        <f t="shared" si="4"/>
        <v>1642.13</v>
      </c>
    </row>
    <row r="183" spans="1:6" s="38" customFormat="1" ht="57">
      <c r="A183" s="38" t="s">
        <v>93</v>
      </c>
      <c r="B183" s="38" t="s">
        <v>412</v>
      </c>
      <c r="C183" s="38" t="s">
        <v>119</v>
      </c>
      <c r="D183" s="42">
        <v>3</v>
      </c>
      <c r="E183" s="38">
        <v>392.08</v>
      </c>
      <c r="F183" s="38">
        <f t="shared" si="4"/>
        <v>1176.24</v>
      </c>
    </row>
    <row r="184" spans="1:6" s="38" customFormat="1" ht="71.25">
      <c r="A184" s="38" t="s">
        <v>413</v>
      </c>
      <c r="B184" s="38" t="s">
        <v>414</v>
      </c>
      <c r="C184" s="38" t="s">
        <v>119</v>
      </c>
      <c r="D184" s="42">
        <v>5</v>
      </c>
      <c r="E184" s="38">
        <v>215.7</v>
      </c>
      <c r="F184" s="38">
        <f t="shared" si="4"/>
        <v>1078.5</v>
      </c>
    </row>
    <row r="185" spans="1:6" s="38" customFormat="1" ht="57">
      <c r="A185" s="38" t="s">
        <v>415</v>
      </c>
      <c r="B185" s="38" t="s">
        <v>416</v>
      </c>
      <c r="C185" s="38" t="s">
        <v>119</v>
      </c>
      <c r="D185" s="42">
        <v>1</v>
      </c>
      <c r="E185" s="38">
        <v>2262.87</v>
      </c>
      <c r="F185" s="38">
        <f t="shared" si="4"/>
        <v>2262.87</v>
      </c>
    </row>
    <row r="186" spans="1:6" s="38" customFormat="1" ht="57">
      <c r="A186" s="38" t="s">
        <v>417</v>
      </c>
      <c r="B186" s="38" t="s">
        <v>418</v>
      </c>
      <c r="C186" s="38" t="s">
        <v>119</v>
      </c>
      <c r="D186" s="42">
        <v>1</v>
      </c>
      <c r="E186" s="38">
        <v>1938.31</v>
      </c>
      <c r="F186" s="38">
        <f t="shared" si="4"/>
        <v>1938.31</v>
      </c>
    </row>
    <row r="187" spans="1:6" ht="15">
      <c r="B187" s="6" t="s">
        <v>419</v>
      </c>
      <c r="F187" s="39">
        <f>SUM(F171:F186)</f>
        <v>65092.9</v>
      </c>
    </row>
    <row r="188" spans="1:6" ht="15">
      <c r="B188" s="6" t="s">
        <v>420</v>
      </c>
    </row>
    <row r="189" spans="1:6" s="38" customFormat="1" ht="71.25">
      <c r="A189" s="38" t="s">
        <v>421</v>
      </c>
      <c r="B189" s="38" t="s">
        <v>422</v>
      </c>
      <c r="C189" s="38" t="s">
        <v>100</v>
      </c>
      <c r="D189" s="42">
        <v>131.75</v>
      </c>
      <c r="E189" s="38">
        <v>913.38</v>
      </c>
      <c r="F189" s="38">
        <f t="shared" si="4"/>
        <v>120337.82</v>
      </c>
    </row>
    <row r="190" spans="1:6" s="38" customFormat="1" ht="71.25">
      <c r="A190" s="38" t="s">
        <v>423</v>
      </c>
      <c r="B190" s="38" t="s">
        <v>424</v>
      </c>
      <c r="C190" s="38" t="s">
        <v>100</v>
      </c>
      <c r="D190" s="42">
        <v>8.5</v>
      </c>
      <c r="E190" s="38">
        <v>809.67</v>
      </c>
      <c r="F190" s="38">
        <f t="shared" si="4"/>
        <v>6882.2</v>
      </c>
    </row>
    <row r="191" spans="1:6" s="38" customFormat="1" ht="71.25">
      <c r="A191" s="38" t="s">
        <v>425</v>
      </c>
      <c r="B191" s="38" t="s">
        <v>426</v>
      </c>
      <c r="C191" s="38" t="s">
        <v>100</v>
      </c>
      <c r="D191" s="42">
        <v>8.42</v>
      </c>
      <c r="E191" s="38">
        <v>989.88</v>
      </c>
      <c r="F191" s="38">
        <f t="shared" si="4"/>
        <v>8334.7900000000009</v>
      </c>
    </row>
    <row r="192" spans="1:6" s="38" customFormat="1" ht="71.25">
      <c r="A192" s="38" t="s">
        <v>427</v>
      </c>
      <c r="B192" s="38" t="s">
        <v>428</v>
      </c>
      <c r="C192" s="38" t="s">
        <v>100</v>
      </c>
      <c r="D192" s="42">
        <v>3.31</v>
      </c>
      <c r="E192" s="38">
        <v>902.95</v>
      </c>
      <c r="F192" s="38">
        <f t="shared" si="4"/>
        <v>2988.76</v>
      </c>
    </row>
    <row r="193" spans="1:6" s="38" customFormat="1" ht="71.25">
      <c r="A193" s="38" t="s">
        <v>429</v>
      </c>
      <c r="B193" s="38" t="s">
        <v>430</v>
      </c>
      <c r="C193" s="38" t="s">
        <v>100</v>
      </c>
      <c r="D193" s="42">
        <v>7.74</v>
      </c>
      <c r="E193" s="38">
        <v>4058.2</v>
      </c>
      <c r="F193" s="38">
        <f t="shared" si="4"/>
        <v>31410.47</v>
      </c>
    </row>
    <row r="194" spans="1:6" s="38" customFormat="1" ht="85.5">
      <c r="A194" s="38" t="s">
        <v>431</v>
      </c>
      <c r="B194" s="38" t="s">
        <v>432</v>
      </c>
      <c r="C194" s="38" t="s">
        <v>100</v>
      </c>
      <c r="D194" s="42">
        <v>4.95</v>
      </c>
      <c r="E194" s="38">
        <v>840.75</v>
      </c>
      <c r="F194" s="38">
        <f t="shared" si="4"/>
        <v>4161.71</v>
      </c>
    </row>
    <row r="195" spans="1:6" s="38" customFormat="1" ht="71.25">
      <c r="A195" s="38" t="s">
        <v>433</v>
      </c>
      <c r="B195" s="38" t="s">
        <v>434</v>
      </c>
      <c r="C195" s="38" t="s">
        <v>100</v>
      </c>
      <c r="D195" s="42">
        <v>1.54</v>
      </c>
      <c r="E195" s="38">
        <v>1133.3499999999999</v>
      </c>
      <c r="F195" s="38">
        <f t="shared" si="4"/>
        <v>1745.36</v>
      </c>
    </row>
    <row r="196" spans="1:6" s="38" customFormat="1" ht="85.5">
      <c r="A196" s="38" t="s">
        <v>435</v>
      </c>
      <c r="B196" s="38" t="s">
        <v>436</v>
      </c>
      <c r="C196" s="38" t="s">
        <v>100</v>
      </c>
      <c r="D196" s="42">
        <v>1.66</v>
      </c>
      <c r="E196" s="38">
        <v>1064.79</v>
      </c>
      <c r="F196" s="38">
        <f t="shared" si="4"/>
        <v>1767.55</v>
      </c>
    </row>
    <row r="197" spans="1:6" s="38" customFormat="1" ht="71.25">
      <c r="A197" s="38" t="s">
        <v>437</v>
      </c>
      <c r="B197" s="38" t="s">
        <v>438</v>
      </c>
      <c r="C197" s="38" t="s">
        <v>100</v>
      </c>
      <c r="D197" s="42">
        <v>61.3</v>
      </c>
      <c r="E197" s="38">
        <v>590.72</v>
      </c>
      <c r="F197" s="38">
        <f t="shared" si="4"/>
        <v>36211.14</v>
      </c>
    </row>
    <row r="198" spans="1:6" s="38" customFormat="1" ht="71.25">
      <c r="A198" s="38" t="s">
        <v>439</v>
      </c>
      <c r="B198" s="38" t="s">
        <v>440</v>
      </c>
      <c r="C198" s="38" t="s">
        <v>108</v>
      </c>
      <c r="D198" s="42">
        <v>21.9</v>
      </c>
      <c r="E198" s="38">
        <v>835.39</v>
      </c>
      <c r="F198" s="38">
        <f t="shared" si="4"/>
        <v>18295.04</v>
      </c>
    </row>
    <row r="199" spans="1:6" s="38" customFormat="1" ht="71.25">
      <c r="A199" s="38" t="s">
        <v>441</v>
      </c>
      <c r="B199" s="38" t="s">
        <v>442</v>
      </c>
      <c r="C199" s="38" t="s">
        <v>119</v>
      </c>
      <c r="D199" s="42">
        <v>0</v>
      </c>
      <c r="E199" s="38">
        <v>45.5</v>
      </c>
      <c r="F199" s="38">
        <f t="shared" si="4"/>
        <v>0</v>
      </c>
    </row>
    <row r="200" spans="1:6" s="38" customFormat="1" ht="71.25">
      <c r="A200" s="38" t="s">
        <v>443</v>
      </c>
      <c r="B200" s="38" t="s">
        <v>444</v>
      </c>
      <c r="C200" s="38" t="s">
        <v>108</v>
      </c>
      <c r="D200" s="42">
        <v>0</v>
      </c>
      <c r="E200" s="38">
        <v>18.2</v>
      </c>
      <c r="F200" s="38">
        <f t="shared" si="4"/>
        <v>0</v>
      </c>
    </row>
    <row r="201" spans="1:6" s="38" customFormat="1" ht="42.75">
      <c r="A201" s="38" t="s">
        <v>445</v>
      </c>
      <c r="B201" s="38" t="s">
        <v>446</v>
      </c>
      <c r="C201" s="38" t="s">
        <v>100</v>
      </c>
      <c r="D201" s="42">
        <v>3</v>
      </c>
      <c r="E201" s="38">
        <v>224.33</v>
      </c>
      <c r="F201" s="38">
        <f t="shared" si="4"/>
        <v>672.99</v>
      </c>
    </row>
    <row r="202" spans="1:6" ht="15">
      <c r="B202" s="6" t="s">
        <v>447</v>
      </c>
      <c r="F202" s="6">
        <f>SUM(F189:F201)</f>
        <v>232807.83</v>
      </c>
    </row>
    <row r="203" spans="1:6" ht="15">
      <c r="B203" s="6" t="s">
        <v>448</v>
      </c>
    </row>
    <row r="204" spans="1:6" ht="57">
      <c r="A204" s="38" t="s">
        <v>449</v>
      </c>
      <c r="B204" s="38" t="s">
        <v>450</v>
      </c>
      <c r="C204" s="38" t="s">
        <v>119</v>
      </c>
      <c r="D204" s="42">
        <v>1</v>
      </c>
      <c r="E204" s="38">
        <v>14193.4</v>
      </c>
      <c r="F204" s="38">
        <f t="shared" ref="F204:F229" si="5">D204*E204</f>
        <v>14193.4</v>
      </c>
    </row>
    <row r="205" spans="1:6" ht="71.25">
      <c r="A205" s="38" t="s">
        <v>451</v>
      </c>
      <c r="B205" s="38" t="s">
        <v>452</v>
      </c>
      <c r="C205" s="38" t="s">
        <v>119</v>
      </c>
      <c r="D205" s="42">
        <v>1</v>
      </c>
      <c r="E205" s="38">
        <v>4520.67</v>
      </c>
      <c r="F205" s="38">
        <f t="shared" si="5"/>
        <v>4520.67</v>
      </c>
    </row>
    <row r="206" spans="1:6" ht="57">
      <c r="A206" s="38" t="s">
        <v>453</v>
      </c>
      <c r="B206" s="38" t="s">
        <v>454</v>
      </c>
      <c r="C206" s="38" t="s">
        <v>119</v>
      </c>
      <c r="D206" s="42">
        <v>1</v>
      </c>
      <c r="E206" s="38">
        <v>31258.34</v>
      </c>
      <c r="F206" s="38">
        <f t="shared" si="5"/>
        <v>31258.34</v>
      </c>
    </row>
    <row r="207" spans="1:6" ht="57">
      <c r="A207" s="38" t="s">
        <v>455</v>
      </c>
      <c r="B207" s="38" t="s">
        <v>456</v>
      </c>
      <c r="C207" s="38" t="s">
        <v>119</v>
      </c>
      <c r="D207" s="42">
        <v>1</v>
      </c>
      <c r="E207" s="38">
        <v>14410.86</v>
      </c>
      <c r="F207" s="38">
        <f t="shared" si="5"/>
        <v>14410.86</v>
      </c>
    </row>
    <row r="208" spans="1:6" ht="57">
      <c r="A208" s="38" t="s">
        <v>457</v>
      </c>
      <c r="B208" s="38" t="s">
        <v>458</v>
      </c>
      <c r="C208" s="38" t="s">
        <v>119</v>
      </c>
      <c r="D208" s="42">
        <v>1</v>
      </c>
      <c r="E208" s="38">
        <v>579.92999999999995</v>
      </c>
      <c r="F208" s="38">
        <f t="shared" si="5"/>
        <v>579.92999999999995</v>
      </c>
    </row>
    <row r="209" spans="1:6" ht="71.25">
      <c r="A209" s="38" t="s">
        <v>459</v>
      </c>
      <c r="B209" s="38" t="s">
        <v>460</v>
      </c>
      <c r="C209" s="38" t="s">
        <v>119</v>
      </c>
      <c r="D209" s="42">
        <v>1</v>
      </c>
      <c r="E209" s="38">
        <v>13881.46</v>
      </c>
      <c r="F209" s="38">
        <f t="shared" si="5"/>
        <v>13881.46</v>
      </c>
    </row>
    <row r="210" spans="1:6" ht="57">
      <c r="A210" s="38" t="s">
        <v>461</v>
      </c>
      <c r="B210" s="38" t="s">
        <v>462</v>
      </c>
      <c r="C210" s="38" t="s">
        <v>119</v>
      </c>
      <c r="D210" s="42">
        <v>1</v>
      </c>
      <c r="E210" s="38">
        <v>3427.29</v>
      </c>
      <c r="F210" s="38">
        <f t="shared" si="5"/>
        <v>3427.29</v>
      </c>
    </row>
    <row r="211" spans="1:6" ht="57">
      <c r="A211" s="38" t="s">
        <v>463</v>
      </c>
      <c r="B211" s="38" t="s">
        <v>464</v>
      </c>
      <c r="C211" s="38" t="s">
        <v>119</v>
      </c>
      <c r="D211" s="42">
        <v>1</v>
      </c>
      <c r="E211" s="38">
        <v>2595.9499999999998</v>
      </c>
      <c r="F211" s="38">
        <f t="shared" si="5"/>
        <v>2595.9499999999998</v>
      </c>
    </row>
    <row r="212" spans="1:6" ht="57">
      <c r="A212" s="38" t="s">
        <v>465</v>
      </c>
      <c r="B212" s="38" t="s">
        <v>466</v>
      </c>
      <c r="C212" s="38" t="s">
        <v>119</v>
      </c>
      <c r="D212" s="42">
        <v>1</v>
      </c>
      <c r="E212" s="38">
        <v>6250.96</v>
      </c>
      <c r="F212" s="38">
        <f t="shared" si="5"/>
        <v>6250.96</v>
      </c>
    </row>
    <row r="213" spans="1:6" ht="57">
      <c r="A213" s="38" t="s">
        <v>467</v>
      </c>
      <c r="B213" s="38" t="s">
        <v>468</v>
      </c>
      <c r="C213" s="38" t="s">
        <v>119</v>
      </c>
      <c r="D213" s="42">
        <v>1</v>
      </c>
      <c r="E213" s="38">
        <v>14085.37</v>
      </c>
      <c r="F213" s="38">
        <f t="shared" si="5"/>
        <v>14085.37</v>
      </c>
    </row>
    <row r="214" spans="1:6" ht="57">
      <c r="A214" s="38" t="s">
        <v>469</v>
      </c>
      <c r="B214" s="38" t="s">
        <v>470</v>
      </c>
      <c r="C214" s="38" t="s">
        <v>119</v>
      </c>
      <c r="D214" s="42">
        <v>1</v>
      </c>
      <c r="E214" s="38">
        <v>7254.51</v>
      </c>
      <c r="F214" s="38">
        <f t="shared" si="5"/>
        <v>7254.51</v>
      </c>
    </row>
    <row r="215" spans="1:6" ht="57">
      <c r="A215" s="38" t="s">
        <v>471</v>
      </c>
      <c r="B215" s="38" t="s">
        <v>472</v>
      </c>
      <c r="C215" s="38" t="s">
        <v>119</v>
      </c>
      <c r="D215" s="42">
        <v>1</v>
      </c>
      <c r="E215" s="38">
        <v>3422.74</v>
      </c>
      <c r="F215" s="38">
        <f t="shared" si="5"/>
        <v>3422.74</v>
      </c>
    </row>
    <row r="216" spans="1:6" ht="57">
      <c r="A216" s="38" t="s">
        <v>473</v>
      </c>
      <c r="B216" s="38" t="s">
        <v>474</v>
      </c>
      <c r="C216" s="38" t="s">
        <v>119</v>
      </c>
      <c r="D216" s="42">
        <v>1</v>
      </c>
      <c r="E216" s="38">
        <v>15569.45</v>
      </c>
      <c r="F216" s="38">
        <f t="shared" si="5"/>
        <v>15569.45</v>
      </c>
    </row>
    <row r="217" spans="1:6" ht="57">
      <c r="A217" s="38" t="s">
        <v>475</v>
      </c>
      <c r="B217" s="38" t="s">
        <v>476</v>
      </c>
      <c r="C217" s="38" t="s">
        <v>119</v>
      </c>
      <c r="D217" s="42">
        <v>1</v>
      </c>
      <c r="E217" s="38">
        <v>10830.67</v>
      </c>
      <c r="F217" s="38">
        <f t="shared" si="5"/>
        <v>10830.67</v>
      </c>
    </row>
    <row r="218" spans="1:6" ht="71.25">
      <c r="A218" s="38" t="s">
        <v>477</v>
      </c>
      <c r="B218" s="38" t="s">
        <v>478</v>
      </c>
      <c r="C218" s="38" t="s">
        <v>119</v>
      </c>
      <c r="D218" s="42">
        <v>1</v>
      </c>
      <c r="E218" s="38">
        <v>31244.400000000001</v>
      </c>
      <c r="F218" s="38">
        <f t="shared" si="5"/>
        <v>31244.400000000001</v>
      </c>
    </row>
    <row r="219" spans="1:6" ht="71.25">
      <c r="A219" s="38" t="s">
        <v>479</v>
      </c>
      <c r="B219" s="38" t="s">
        <v>480</v>
      </c>
      <c r="C219" s="38" t="s">
        <v>119</v>
      </c>
      <c r="D219" s="42">
        <v>1</v>
      </c>
      <c r="E219" s="38">
        <v>3200.05</v>
      </c>
      <c r="F219" s="38">
        <f t="shared" si="5"/>
        <v>3200.05</v>
      </c>
    </row>
    <row r="220" spans="1:6" ht="71.25">
      <c r="A220" s="38" t="s">
        <v>481</v>
      </c>
      <c r="B220" s="38" t="s">
        <v>482</v>
      </c>
      <c r="C220" s="38" t="s">
        <v>119</v>
      </c>
      <c r="D220" s="42">
        <v>1</v>
      </c>
      <c r="E220" s="38">
        <v>823.35</v>
      </c>
      <c r="F220" s="38">
        <f t="shared" si="5"/>
        <v>823.35</v>
      </c>
    </row>
    <row r="221" spans="1:6" ht="71.25">
      <c r="A221" s="38" t="s">
        <v>483</v>
      </c>
      <c r="B221" s="38" t="s">
        <v>484</v>
      </c>
      <c r="C221" s="38" t="s">
        <v>119</v>
      </c>
      <c r="D221" s="42">
        <v>2</v>
      </c>
      <c r="E221" s="38">
        <v>1205.81</v>
      </c>
      <c r="F221" s="38">
        <f t="shared" si="5"/>
        <v>2411.62</v>
      </c>
    </row>
    <row r="222" spans="1:6" ht="15">
      <c r="A222" s="38"/>
      <c r="B222" s="39" t="s">
        <v>485</v>
      </c>
      <c r="C222" s="38"/>
      <c r="D222" s="42"/>
      <c r="E222" s="38"/>
      <c r="F222" s="39">
        <f>SUM(F204:F221)</f>
        <v>179961.02</v>
      </c>
    </row>
    <row r="223" spans="1:6" ht="15">
      <c r="A223" s="38"/>
      <c r="B223" s="39" t="s">
        <v>486</v>
      </c>
      <c r="C223" s="38"/>
      <c r="D223" s="42"/>
      <c r="E223" s="38"/>
      <c r="F223" s="38"/>
    </row>
    <row r="224" spans="1:6" ht="85.5">
      <c r="A224" s="38" t="s">
        <v>487</v>
      </c>
      <c r="B224" s="38" t="s">
        <v>488</v>
      </c>
      <c r="C224" s="38" t="s">
        <v>119</v>
      </c>
      <c r="D224" s="42">
        <v>1</v>
      </c>
      <c r="E224" s="38">
        <v>40501.5</v>
      </c>
      <c r="F224" s="38">
        <f t="shared" si="5"/>
        <v>40501.5</v>
      </c>
    </row>
    <row r="225" spans="1:6" ht="57">
      <c r="A225" s="38" t="s">
        <v>489</v>
      </c>
      <c r="B225" s="38" t="s">
        <v>490</v>
      </c>
      <c r="C225" s="38" t="s">
        <v>119</v>
      </c>
      <c r="D225" s="42">
        <v>1</v>
      </c>
      <c r="E225" s="38">
        <v>6760</v>
      </c>
      <c r="F225" s="38">
        <f t="shared" si="5"/>
        <v>6760</v>
      </c>
    </row>
    <row r="226" spans="1:6" ht="15">
      <c r="A226" s="38"/>
      <c r="B226" s="39" t="s">
        <v>491</v>
      </c>
      <c r="C226" s="38"/>
      <c r="D226" s="42"/>
      <c r="E226" s="38"/>
      <c r="F226" s="39">
        <f>SUM(F224:F225)</f>
        <v>47261.5</v>
      </c>
    </row>
    <row r="227" spans="1:6" ht="15">
      <c r="A227" s="38"/>
      <c r="B227" s="39" t="s">
        <v>492</v>
      </c>
      <c r="C227" s="38"/>
      <c r="D227" s="42"/>
      <c r="E227" s="38"/>
      <c r="F227" s="38"/>
    </row>
    <row r="228" spans="1:6" ht="42.75">
      <c r="A228" s="38" t="s">
        <v>493</v>
      </c>
      <c r="B228" s="38" t="s">
        <v>494</v>
      </c>
      <c r="C228" s="38" t="s">
        <v>150</v>
      </c>
      <c r="D228" s="42">
        <v>1</v>
      </c>
      <c r="E228" s="38">
        <v>3279.9</v>
      </c>
      <c r="F228" s="38">
        <f t="shared" si="5"/>
        <v>3279.9</v>
      </c>
    </row>
    <row r="229" spans="1:6" ht="42.75">
      <c r="A229" s="38" t="s">
        <v>495</v>
      </c>
      <c r="B229" s="38" t="s">
        <v>496</v>
      </c>
      <c r="C229" s="38" t="s">
        <v>150</v>
      </c>
      <c r="D229" s="42">
        <v>1</v>
      </c>
      <c r="E229" s="38">
        <v>3279.9</v>
      </c>
      <c r="F229" s="38">
        <f t="shared" si="5"/>
        <v>3279.9</v>
      </c>
    </row>
    <row r="230" spans="1:6" ht="15">
      <c r="A230" s="38"/>
      <c r="B230" s="39" t="s">
        <v>497</v>
      </c>
      <c r="C230" s="38"/>
      <c r="D230" s="42"/>
      <c r="E230" s="38"/>
      <c r="F230" s="39">
        <f>SUM(F228:F229)</f>
        <v>6559.8</v>
      </c>
    </row>
    <row r="232" spans="1:6" ht="15">
      <c r="B232" s="6" t="s">
        <v>500</v>
      </c>
      <c r="F232" s="6">
        <f>SUM(F2:F230)/2</f>
        <v>2931507.26</v>
      </c>
    </row>
  </sheetData>
  <pageMargins left="0" right="0" top="0" bottom="0" header="0.31496062992125984" footer="0.31496062992125984"/>
  <pageSetup scale="91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18"/>
  <sheetViews>
    <sheetView workbookViewId="0">
      <pane xSplit="8" ySplit="5" topLeftCell="I6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ColWidth="11.625" defaultRowHeight="14.25"/>
  <cols>
    <col min="1" max="2" width="11.625" style="1"/>
    <col min="3" max="3" width="13.375" style="1" bestFit="1" customWidth="1"/>
    <col min="4" max="4" width="44" style="1" customWidth="1"/>
    <col min="5" max="5" width="11.625" style="9"/>
    <col min="6" max="16384" width="11.625" style="1"/>
  </cols>
  <sheetData>
    <row r="2" spans="1:8">
      <c r="E2" s="9" t="s">
        <v>90</v>
      </c>
    </row>
    <row r="5" spans="1:8" s="8" customFormat="1" ht="28.15" customHeight="1" thickBot="1">
      <c r="A5" s="7" t="s">
        <v>1</v>
      </c>
      <c r="B5" s="7" t="s">
        <v>0</v>
      </c>
      <c r="C5" s="7" t="s">
        <v>2</v>
      </c>
      <c r="D5" s="7" t="s">
        <v>3</v>
      </c>
      <c r="E5" s="11" t="s">
        <v>5</v>
      </c>
      <c r="F5" s="7" t="s">
        <v>6</v>
      </c>
      <c r="G5" s="7" t="s">
        <v>17</v>
      </c>
      <c r="H5" s="7" t="s">
        <v>18</v>
      </c>
    </row>
    <row r="6" spans="1:8" s="10" customFormat="1" ht="54" customHeight="1">
      <c r="A6" s="10" t="s">
        <v>96</v>
      </c>
      <c r="B6" s="50" t="str">
        <f>VLOOKUP(A6,PRE!$A$8:$F$232,2,0)</f>
        <v>LIMPIEZA DE TERRENO POR MEDIOS MANUALES. INCLUYE CHAPEO DE MALEZA HASTA 0.90 7M DE ALTURA, MANO DE OBRA, EQUIPO Y HERRAMIENTA.</v>
      </c>
      <c r="C6" s="50"/>
      <c r="D6" s="50"/>
      <c r="E6" s="48" t="s">
        <v>50</v>
      </c>
      <c r="H6" s="14">
        <f>H27</f>
        <v>278.57</v>
      </c>
    </row>
    <row r="8" spans="1:8">
      <c r="C8" s="1" t="s">
        <v>14</v>
      </c>
      <c r="D8" s="4" t="str" cm="1">
        <f t="array" ref="D8:F8">IFERROR(VLOOKUP(C8,MA!$A$6:$D$26,{2,3,4},0),
IFERROR(VLOOKUP(C8,MO!$A$6:$D$26,{2,3,4},0),
IFERROR(VLOOKUP(C8,MQ!$A$6:$D$26,{2,3,4},0),
IFERROR(VLOOKUP(C8,BA!$A$6:$H$182,{2,5,8},0),{"No encontrado","X","X"}))))</f>
        <v>CAL</v>
      </c>
      <c r="E8" s="12" t="str">
        <v>Kg</v>
      </c>
      <c r="F8" s="4">
        <v>2</v>
      </c>
      <c r="G8" s="1">
        <v>0.1</v>
      </c>
      <c r="H8" s="4">
        <f>G8*F8</f>
        <v>0.2</v>
      </c>
    </row>
    <row r="9" spans="1:8">
      <c r="C9" s="1" t="s">
        <v>536</v>
      </c>
      <c r="D9" s="4" t="str" cm="1">
        <f t="array" ref="D9:F9">IFERROR(VLOOKUP(C9,MA!$A$6:$D$26,{2,3,4},0),IFERROR(VLOOKUP(C9,MO!$A$6:$D$26,{2,3,4},0),IFERROR(VLOOKUP(C9,MQ!$A$6:$D$26,{2,3,4},0),IFERROR(VLOOKUP(C9,BA!$A$6:$H$182,{2,5,8},0),{"No encontrado","X","X"}))))</f>
        <v>MADERA DE PINO DE TERCERA</v>
      </c>
      <c r="E9" s="12" t="str">
        <v>Pt</v>
      </c>
      <c r="F9" s="4">
        <v>10</v>
      </c>
      <c r="G9" s="1">
        <v>0.2</v>
      </c>
      <c r="H9" s="4">
        <f>G9*F9</f>
        <v>2</v>
      </c>
    </row>
    <row r="10" spans="1:8">
      <c r="C10" s="1" t="s">
        <v>35</v>
      </c>
      <c r="D10" s="4" t="str" cm="1">
        <f t="array" ref="D10:F10">IFERROR(VLOOKUP(C10,MA!$A$6:$D$26,{2,3,4},0),IFERROR(VLOOKUP(C10,MO!$A$6:$D$26,{2,3,4},0),IFERROR(VLOOKUP(C10,MQ!$A$6:$D$26,{2,3,4},0),IFERROR(VLOOKUP(C10,BA!$A$6:$H$182,{2,5,8},0),{"No encontrado","X","X"}))))</f>
        <v>CLAVO</v>
      </c>
      <c r="E10" s="12" t="str">
        <v>Kg</v>
      </c>
      <c r="F10" s="4">
        <v>36</v>
      </c>
      <c r="G10" s="1">
        <v>0.05</v>
      </c>
      <c r="H10" s="4">
        <f>G10*F10</f>
        <v>1.8</v>
      </c>
    </row>
    <row r="11" spans="1:8">
      <c r="D11" s="4"/>
    </row>
    <row r="12" spans="1:8">
      <c r="C12" s="1" t="s">
        <v>8</v>
      </c>
      <c r="D12" s="4" t="str" cm="1">
        <f t="array" ref="D12:F12">IFERROR(VLOOKUP(C12,MA!$A$6:$D$26,{2,3,4},0),
IFERROR(VLOOKUP(C12,MO!$A$6:$D$26,{2,3,4},0),
IFERROR(VLOOKUP(C12,MQ!$A$6:$D$26,{2,3,4},0),
IFERROR(VLOOKUP(C12,BA!$A$6:$H$182,{2,5,8},0),{"No encontrado","X","X"}))))</f>
        <v>ALBAÑIL, OFICIAL</v>
      </c>
      <c r="E12" s="12" t="str">
        <v>JOR</v>
      </c>
      <c r="F12" s="4">
        <v>816.79</v>
      </c>
      <c r="G12" s="1">
        <v>0.1</v>
      </c>
      <c r="H12" s="4">
        <f>G12*F12</f>
        <v>81.680000000000007</v>
      </c>
    </row>
    <row r="13" spans="1:8">
      <c r="C13" s="1" t="s">
        <v>11</v>
      </c>
      <c r="D13" s="4" t="str" cm="1">
        <f t="array" ref="D13:F13">IFERROR(VLOOKUP(C13,MA!$A$6:$D$26,{2,3,4},0),IFERROR(VLOOKUP(C13,MO!$A$6:$D$26,{2,3,4},0),IFERROR(VLOOKUP(C13,MQ!$A$6:$D$26,{2,3,4},0),IFERROR(VLOOKUP(C13,BA!$A$6:$H$182,{2,5,8},0),{"No encontrado","X","X"}))))</f>
        <v xml:space="preserve">AYUDANTE GENERAL </v>
      </c>
      <c r="E13" s="12" t="str">
        <v>JOR</v>
      </c>
      <c r="F13" s="4">
        <v>620.70000000000005</v>
      </c>
      <c r="G13" s="1">
        <v>0.1</v>
      </c>
      <c r="H13" s="4">
        <f>G13*F13</f>
        <v>62.07</v>
      </c>
    </row>
    <row r="14" spans="1:8">
      <c r="D14" s="4"/>
      <c r="E14" s="12"/>
      <c r="F14" s="4"/>
      <c r="H14" s="4"/>
    </row>
    <row r="15" spans="1:8">
      <c r="C15" s="15" t="str">
        <f>k!$A$10</f>
        <v>HE001</v>
      </c>
      <c r="D15" s="16" t="str">
        <f>k!$B$10</f>
        <v>HERRAMIENTA MENOR</v>
      </c>
      <c r="E15" s="17" t="s">
        <v>33</v>
      </c>
      <c r="F15" s="18">
        <f>SUM(H12:H13)</f>
        <v>143.75</v>
      </c>
      <c r="G15" s="16">
        <f>k!$D$10</f>
        <v>0.03</v>
      </c>
      <c r="H15" s="16">
        <f>G15*F15</f>
        <v>4.3099999999999996</v>
      </c>
    </row>
    <row r="16" spans="1:8">
      <c r="C16" s="15" t="str">
        <f>k!$A$11</f>
        <v>HE002</v>
      </c>
      <c r="D16" s="16" t="str">
        <f>k!$B$11</f>
        <v>MANDO INTERMEDIO</v>
      </c>
      <c r="E16" s="17" t="s">
        <v>33</v>
      </c>
      <c r="F16" s="16">
        <f>F15</f>
        <v>143.75</v>
      </c>
      <c r="G16" s="16">
        <f>k!$D$11</f>
        <v>0.1</v>
      </c>
      <c r="H16" s="16">
        <f>G16*F16</f>
        <v>14.38</v>
      </c>
    </row>
    <row r="17" spans="3:8">
      <c r="C17" s="15" t="str">
        <f>k!$A$12</f>
        <v>HE003</v>
      </c>
      <c r="D17" s="16" t="str">
        <f>k!$B$12</f>
        <v>EQUIPO DE SEGURIDAD</v>
      </c>
      <c r="E17" s="17" t="s">
        <v>33</v>
      </c>
      <c r="F17" s="16">
        <f t="shared" ref="F17:F19" si="0">F16</f>
        <v>143.75</v>
      </c>
      <c r="G17" s="16">
        <f>k!$D$12</f>
        <v>0.01</v>
      </c>
      <c r="H17" s="16">
        <f>G17*F17</f>
        <v>1.44</v>
      </c>
    </row>
    <row r="18" spans="3:8">
      <c r="C18" s="15" t="str">
        <f>k!$A$13</f>
        <v>HE004</v>
      </c>
      <c r="D18" s="16" t="str">
        <f>k!$B$13</f>
        <v>PRESTACIONES S.S.</v>
      </c>
      <c r="E18" s="17" t="s">
        <v>33</v>
      </c>
      <c r="F18" s="16">
        <f t="shared" si="0"/>
        <v>143.75</v>
      </c>
      <c r="G18" s="16">
        <f>k!$D$13</f>
        <v>0.28000000000000003</v>
      </c>
      <c r="H18" s="16">
        <f>G18*F18</f>
        <v>40.25</v>
      </c>
    </row>
    <row r="19" spans="3:8">
      <c r="C19" s="15" t="str">
        <f>k!$A$14</f>
        <v>HE005</v>
      </c>
      <c r="D19" s="16" t="str">
        <f>k!$B$14</f>
        <v>IMPUESTO SOBRE NOMINA</v>
      </c>
      <c r="E19" s="17" t="s">
        <v>33</v>
      </c>
      <c r="F19" s="16">
        <f t="shared" si="0"/>
        <v>143.75</v>
      </c>
      <c r="G19" s="16">
        <f>k!$D$14</f>
        <v>0.02</v>
      </c>
      <c r="H19" s="16">
        <f>G19*F19</f>
        <v>2.88</v>
      </c>
    </row>
    <row r="21" spans="3:8">
      <c r="C21" s="19" t="str">
        <f>k!$A$2</f>
        <v>CD</v>
      </c>
      <c r="D21" s="19" t="str">
        <f>k!$B$2</f>
        <v>COSTO DIRECTO</v>
      </c>
      <c r="E21" s="20"/>
      <c r="F21" s="21"/>
      <c r="G21" s="21"/>
      <c r="H21" s="21"/>
    </row>
    <row r="22" spans="3:8">
      <c r="C22" s="19" t="str">
        <f>k!$A$3</f>
        <v>IO</v>
      </c>
      <c r="D22" s="19" t="str">
        <f>k!$B$3</f>
        <v>INDIRECTOS OFICINA</v>
      </c>
      <c r="E22" s="20"/>
      <c r="F22" s="22">
        <f>SUM(H8:H19)</f>
        <v>211.01</v>
      </c>
      <c r="G22" s="23">
        <f>k!$D$3</f>
        <v>0.08</v>
      </c>
      <c r="H22" s="19">
        <f>G22*F22</f>
        <v>16.88</v>
      </c>
    </row>
    <row r="23" spans="3:8">
      <c r="C23" s="19" t="str">
        <f>k!$A$4</f>
        <v>IC</v>
      </c>
      <c r="D23" s="19" t="str">
        <f>k!$B$4</f>
        <v>INDIRECTOS DE CAMPO</v>
      </c>
      <c r="E23" s="20"/>
      <c r="F23" s="19">
        <f>F22</f>
        <v>211.01</v>
      </c>
      <c r="G23" s="23">
        <f>k!$D$4</f>
        <v>0.14000000000000001</v>
      </c>
      <c r="H23" s="19">
        <f>G23*F23</f>
        <v>29.54</v>
      </c>
    </row>
    <row r="24" spans="3:8">
      <c r="C24" s="19" t="str">
        <f>k!$A$5</f>
        <v>FI</v>
      </c>
      <c r="D24" s="19" t="str">
        <f>k!$B$5</f>
        <v>FINANCIAMIENTO</v>
      </c>
      <c r="E24" s="20"/>
      <c r="F24" s="19">
        <f>F23+H22+H23</f>
        <v>257.43</v>
      </c>
      <c r="G24" s="23">
        <f>k!$D$5</f>
        <v>0.01</v>
      </c>
      <c r="H24" s="19">
        <f>G24*F24</f>
        <v>2.57</v>
      </c>
    </row>
    <row r="25" spans="3:8">
      <c r="C25" s="19" t="str">
        <f>k!$A$6</f>
        <v>UT</v>
      </c>
      <c r="D25" s="19" t="str">
        <f>k!$B$6</f>
        <v>UTILIDAD</v>
      </c>
      <c r="E25" s="20"/>
      <c r="F25" s="19">
        <f>F24+H24</f>
        <v>260</v>
      </c>
      <c r="G25" s="23">
        <f>k!$D$6</f>
        <v>0.05</v>
      </c>
      <c r="H25" s="19">
        <f>G25*F25</f>
        <v>13</v>
      </c>
    </row>
    <row r="26" spans="3:8">
      <c r="C26" s="19" t="str">
        <f>k!$A$7</f>
        <v>CA</v>
      </c>
      <c r="D26" s="19" t="str">
        <f>k!$B$7</f>
        <v>CARGOS ADICIONALES</v>
      </c>
      <c r="E26" s="20"/>
      <c r="F26" s="19">
        <f>(F25+H25)/(1-G26)</f>
        <v>278.57</v>
      </c>
      <c r="G26" s="23">
        <f>k!$D$7</f>
        <v>0.02</v>
      </c>
      <c r="H26" s="19">
        <f>G26*F26</f>
        <v>5.57</v>
      </c>
    </row>
    <row r="27" spans="3:8" s="6" customFormat="1" ht="15">
      <c r="C27" s="24" t="str">
        <f>k!$A$8</f>
        <v>PU</v>
      </c>
      <c r="D27" s="24" t="str">
        <f>k!$B$8</f>
        <v>PRECIO UNITARIO</v>
      </c>
      <c r="E27" s="25"/>
      <c r="F27" s="24"/>
      <c r="G27" s="26"/>
      <c r="H27" s="24">
        <f>SUM(H22:H26)+F22</f>
        <v>278.57</v>
      </c>
    </row>
    <row r="29" spans="3:8">
      <c r="D29" s="4"/>
      <c r="E29" s="12"/>
      <c r="F29" s="4"/>
      <c r="H29" s="4"/>
    </row>
    <row r="30" spans="3:8">
      <c r="D30" s="4"/>
      <c r="E30" s="12"/>
      <c r="F30" s="4"/>
      <c r="H30" s="4"/>
    </row>
    <row r="31" spans="3:8">
      <c r="D31" s="4"/>
      <c r="E31" s="12"/>
      <c r="F31" s="4"/>
      <c r="H31" s="4"/>
    </row>
    <row r="32" spans="3:8">
      <c r="D32" s="4"/>
      <c r="E32" s="12"/>
      <c r="F32" s="4"/>
      <c r="H32" s="4"/>
    </row>
    <row r="35" spans="1:8">
      <c r="A35" s="1" t="s">
        <v>51</v>
      </c>
      <c r="B35" s="1" t="s">
        <v>52</v>
      </c>
      <c r="E35" s="9" t="s">
        <v>50</v>
      </c>
      <c r="H35" s="1">
        <f>H51</f>
        <v>112.71</v>
      </c>
    </row>
    <row r="36" spans="1:8">
      <c r="D36" s="4"/>
    </row>
    <row r="37" spans="1:8">
      <c r="C37" s="1" t="s">
        <v>526</v>
      </c>
      <c r="D37" s="4" t="str" cm="1">
        <f t="array" ref="D37:F37">IFERROR(VLOOKUP(C37,MA!$A$6:$D$26,{2,3,4},0),IFERROR(VLOOKUP(C37,MO!$A$6:$D$26,{2,3,4},0),IFERROR(VLOOKUP(C37,MQ!$A$6:$D$26,{2,3,4},0),IFERROR(VLOOKUP(C37,BA!$A$6:$H$182,{2,5,8},0),{"No encontrado","X","X"}))))</f>
        <v>PEON</v>
      </c>
      <c r="E37" s="12" t="str">
        <v>JOR</v>
      </c>
      <c r="F37" s="4">
        <v>592.9</v>
      </c>
      <c r="G37" s="1">
        <v>0.1</v>
      </c>
      <c r="H37" s="4">
        <f>G37*F37</f>
        <v>59.29</v>
      </c>
    </row>
    <row r="38" spans="1:8">
      <c r="D38" s="4"/>
      <c r="E38" s="12"/>
      <c r="F38" s="4"/>
      <c r="H38" s="4"/>
    </row>
    <row r="39" spans="1:8">
      <c r="C39" s="15" t="str">
        <f>k!$A$10</f>
        <v>HE001</v>
      </c>
      <c r="D39" s="16" t="str">
        <f>k!$B$10</f>
        <v>HERRAMIENTA MENOR</v>
      </c>
      <c r="E39" s="17" t="s">
        <v>33</v>
      </c>
      <c r="F39" s="18">
        <f>SUM(H36:H37)</f>
        <v>59.29</v>
      </c>
      <c r="G39" s="16">
        <f>k!$D$10</f>
        <v>0.03</v>
      </c>
      <c r="H39" s="16">
        <f>G39*F39</f>
        <v>1.78</v>
      </c>
    </row>
    <row r="40" spans="1:8">
      <c r="C40" s="15" t="str">
        <f>k!$A$11</f>
        <v>HE002</v>
      </c>
      <c r="D40" s="16" t="str">
        <f>k!$B$11</f>
        <v>MANDO INTERMEDIO</v>
      </c>
      <c r="E40" s="17" t="s">
        <v>33</v>
      </c>
      <c r="F40" s="16">
        <f>F39</f>
        <v>59.29</v>
      </c>
      <c r="G40" s="16">
        <f>k!$D$11</f>
        <v>0.1</v>
      </c>
      <c r="H40" s="16">
        <f>G40*F40</f>
        <v>5.93</v>
      </c>
    </row>
    <row r="41" spans="1:8">
      <c r="C41" s="15" t="str">
        <f>k!$A$12</f>
        <v>HE003</v>
      </c>
      <c r="D41" s="16" t="str">
        <f>k!$B$12</f>
        <v>EQUIPO DE SEGURIDAD</v>
      </c>
      <c r="E41" s="17" t="s">
        <v>33</v>
      </c>
      <c r="F41" s="16">
        <f t="shared" ref="F41:F43" si="1">F40</f>
        <v>59.29</v>
      </c>
      <c r="G41" s="16">
        <f>k!$D$12</f>
        <v>0.01</v>
      </c>
      <c r="H41" s="16">
        <f>G41*F41</f>
        <v>0.59</v>
      </c>
    </row>
    <row r="42" spans="1:8">
      <c r="C42" s="15" t="str">
        <f>k!$A$13</f>
        <v>HE004</v>
      </c>
      <c r="D42" s="16" t="str">
        <f>k!$B$13</f>
        <v>PRESTACIONES S.S.</v>
      </c>
      <c r="E42" s="17" t="s">
        <v>33</v>
      </c>
      <c r="F42" s="16">
        <f t="shared" si="1"/>
        <v>59.29</v>
      </c>
      <c r="G42" s="16">
        <f>k!$D$13</f>
        <v>0.28000000000000003</v>
      </c>
      <c r="H42" s="16">
        <f>G42*F42</f>
        <v>16.600000000000001</v>
      </c>
    </row>
    <row r="43" spans="1:8">
      <c r="C43" s="15" t="str">
        <f>k!$A$14</f>
        <v>HE005</v>
      </c>
      <c r="D43" s="16" t="str">
        <f>k!$B$14</f>
        <v>IMPUESTO SOBRE NOMINA</v>
      </c>
      <c r="E43" s="17" t="s">
        <v>33</v>
      </c>
      <c r="F43" s="16">
        <f t="shared" si="1"/>
        <v>59.29</v>
      </c>
      <c r="G43" s="16">
        <f>k!$D$14</f>
        <v>0.02</v>
      </c>
      <c r="H43" s="16">
        <f>G43*F43</f>
        <v>1.19</v>
      </c>
    </row>
    <row r="45" spans="1:8">
      <c r="C45" s="19" t="str">
        <f>k!$A$2</f>
        <v>CD</v>
      </c>
      <c r="D45" s="19" t="str">
        <f>k!$B$2</f>
        <v>COSTO DIRECTO</v>
      </c>
      <c r="E45" s="20"/>
      <c r="F45" s="21"/>
      <c r="G45" s="21"/>
      <c r="H45" s="21"/>
    </row>
    <row r="46" spans="1:8">
      <c r="C46" s="19" t="str">
        <f>k!$A$3</f>
        <v>IO</v>
      </c>
      <c r="D46" s="19" t="str">
        <f>k!$B$3</f>
        <v>INDIRECTOS OFICINA</v>
      </c>
      <c r="E46" s="20"/>
      <c r="F46" s="22">
        <f>SUM(H37:H43)</f>
        <v>85.38</v>
      </c>
      <c r="G46" s="23">
        <f>k!$D$3</f>
        <v>0.08</v>
      </c>
      <c r="H46" s="19">
        <f>G46*F46</f>
        <v>6.83</v>
      </c>
    </row>
    <row r="47" spans="1:8">
      <c r="C47" s="19" t="str">
        <f>k!$A$4</f>
        <v>IC</v>
      </c>
      <c r="D47" s="19" t="str">
        <f>k!$B$4</f>
        <v>INDIRECTOS DE CAMPO</v>
      </c>
      <c r="E47" s="20"/>
      <c r="F47" s="19">
        <f>F46</f>
        <v>85.38</v>
      </c>
      <c r="G47" s="23">
        <f>k!$D$4</f>
        <v>0.14000000000000001</v>
      </c>
      <c r="H47" s="19">
        <f>G47*F47</f>
        <v>11.95</v>
      </c>
    </row>
    <row r="48" spans="1:8">
      <c r="C48" s="19" t="str">
        <f>k!$A$5</f>
        <v>FI</v>
      </c>
      <c r="D48" s="19" t="str">
        <f>k!$B$5</f>
        <v>FINANCIAMIENTO</v>
      </c>
      <c r="E48" s="20"/>
      <c r="F48" s="19">
        <f>F47+H46+H47</f>
        <v>104.16</v>
      </c>
      <c r="G48" s="23">
        <f>k!$D$5</f>
        <v>0.01</v>
      </c>
      <c r="H48" s="19">
        <f>G48*F48</f>
        <v>1.04</v>
      </c>
    </row>
    <row r="49" spans="1:8">
      <c r="C49" s="19" t="str">
        <f>k!$A$6</f>
        <v>UT</v>
      </c>
      <c r="D49" s="19" t="str">
        <f>k!$B$6</f>
        <v>UTILIDAD</v>
      </c>
      <c r="E49" s="20"/>
      <c r="F49" s="19">
        <f>F48+H48</f>
        <v>105.2</v>
      </c>
      <c r="G49" s="23">
        <f>k!$D$6</f>
        <v>0.05</v>
      </c>
      <c r="H49" s="19">
        <f>G49*F49</f>
        <v>5.26</v>
      </c>
    </row>
    <row r="50" spans="1:8">
      <c r="C50" s="19" t="str">
        <f>k!$A$7</f>
        <v>CA</v>
      </c>
      <c r="D50" s="19" t="str">
        <f>k!$B$7</f>
        <v>CARGOS ADICIONALES</v>
      </c>
      <c r="E50" s="20"/>
      <c r="F50" s="19">
        <f>(F49+H49)/(1-G50)</f>
        <v>112.71</v>
      </c>
      <c r="G50" s="23">
        <f>k!$D$7</f>
        <v>0.02</v>
      </c>
      <c r="H50" s="19">
        <f>G50*F50</f>
        <v>2.25</v>
      </c>
    </row>
    <row r="51" spans="1:8" s="6" customFormat="1" ht="15">
      <c r="C51" s="24" t="str">
        <f>k!$A$8</f>
        <v>PU</v>
      </c>
      <c r="D51" s="24" t="str">
        <f>k!$B$8</f>
        <v>PRECIO UNITARIO</v>
      </c>
      <c r="E51" s="25"/>
      <c r="F51" s="24"/>
      <c r="G51" s="26"/>
      <c r="H51" s="24">
        <f>SUM(H46:H50)+F46</f>
        <v>112.71</v>
      </c>
    </row>
    <row r="54" spans="1:8">
      <c r="A54" s="1" t="s">
        <v>53</v>
      </c>
      <c r="B54" s="1" t="s">
        <v>54</v>
      </c>
      <c r="E54" s="9" t="s">
        <v>50</v>
      </c>
      <c r="H54" s="1">
        <f>H70</f>
        <v>56.38</v>
      </c>
    </row>
    <row r="55" spans="1:8">
      <c r="D55" s="4"/>
    </row>
    <row r="56" spans="1:8">
      <c r="C56" s="1" t="s">
        <v>526</v>
      </c>
      <c r="D56" s="4" t="str" cm="1">
        <f t="array" ref="D56:F56">IFERROR(VLOOKUP(C56,MA!$A$6:$D$26,{2,3,4},0),IFERROR(VLOOKUP(C56,MO!$A$6:$D$26,{2,3,4},0),IFERROR(VLOOKUP(C56,MQ!$A$6:$D$26,{2,3,4},0),IFERROR(VLOOKUP(C56,BA!$A$6:$H$182,{2,5,8},0),{"No encontrado","X","X"}))))</f>
        <v>PEON</v>
      </c>
      <c r="E56" s="12" t="str">
        <v>JOR</v>
      </c>
      <c r="F56" s="4">
        <v>592.9</v>
      </c>
      <c r="G56" s="1">
        <v>0.05</v>
      </c>
      <c r="H56" s="4">
        <f>G56*F56</f>
        <v>29.65</v>
      </c>
    </row>
    <row r="57" spans="1:8">
      <c r="D57" s="4"/>
      <c r="E57" s="12"/>
      <c r="F57" s="4"/>
      <c r="H57" s="4"/>
    </row>
    <row r="58" spans="1:8">
      <c r="C58" s="15" t="str">
        <f>k!$A$10</f>
        <v>HE001</v>
      </c>
      <c r="D58" s="16" t="str">
        <f>k!$B$10</f>
        <v>HERRAMIENTA MENOR</v>
      </c>
      <c r="E58" s="17" t="s">
        <v>33</v>
      </c>
      <c r="F58" s="18">
        <f>SUM(H55:H56)</f>
        <v>29.65</v>
      </c>
      <c r="G58" s="16">
        <f>k!$D$10</f>
        <v>0.03</v>
      </c>
      <c r="H58" s="16">
        <f>G58*F58</f>
        <v>0.89</v>
      </c>
    </row>
    <row r="59" spans="1:8">
      <c r="C59" s="15" t="str">
        <f>k!$A$11</f>
        <v>HE002</v>
      </c>
      <c r="D59" s="16" t="str">
        <f>k!$B$11</f>
        <v>MANDO INTERMEDIO</v>
      </c>
      <c r="E59" s="17" t="s">
        <v>33</v>
      </c>
      <c r="F59" s="16">
        <f>F58</f>
        <v>29.65</v>
      </c>
      <c r="G59" s="16">
        <f>k!$D$11</f>
        <v>0.1</v>
      </c>
      <c r="H59" s="16">
        <f>G59*F59</f>
        <v>2.97</v>
      </c>
    </row>
    <row r="60" spans="1:8">
      <c r="C60" s="15" t="str">
        <f>k!$A$12</f>
        <v>HE003</v>
      </c>
      <c r="D60" s="16" t="str">
        <f>k!$B$12</f>
        <v>EQUIPO DE SEGURIDAD</v>
      </c>
      <c r="E60" s="17" t="s">
        <v>33</v>
      </c>
      <c r="F60" s="16">
        <f t="shared" ref="F60:F62" si="2">F59</f>
        <v>29.65</v>
      </c>
      <c r="G60" s="16">
        <f>k!$D$12</f>
        <v>0.01</v>
      </c>
      <c r="H60" s="16">
        <f>G60*F60</f>
        <v>0.3</v>
      </c>
    </row>
    <row r="61" spans="1:8">
      <c r="C61" s="15" t="str">
        <f>k!$A$13</f>
        <v>HE004</v>
      </c>
      <c r="D61" s="16" t="str">
        <f>k!$B$13</f>
        <v>PRESTACIONES S.S.</v>
      </c>
      <c r="E61" s="17" t="s">
        <v>33</v>
      </c>
      <c r="F61" s="16">
        <f t="shared" si="2"/>
        <v>29.65</v>
      </c>
      <c r="G61" s="16">
        <f>k!$D$13</f>
        <v>0.28000000000000003</v>
      </c>
      <c r="H61" s="16">
        <f>G61*F61</f>
        <v>8.3000000000000007</v>
      </c>
    </row>
    <row r="62" spans="1:8">
      <c r="C62" s="15" t="str">
        <f>k!$A$14</f>
        <v>HE005</v>
      </c>
      <c r="D62" s="16" t="str">
        <f>k!$B$14</f>
        <v>IMPUESTO SOBRE NOMINA</v>
      </c>
      <c r="E62" s="17" t="s">
        <v>33</v>
      </c>
      <c r="F62" s="16">
        <f t="shared" si="2"/>
        <v>29.65</v>
      </c>
      <c r="G62" s="16">
        <f>k!$D$14</f>
        <v>0.02</v>
      </c>
      <c r="H62" s="16">
        <f>G62*F62</f>
        <v>0.59</v>
      </c>
    </row>
    <row r="64" spans="1:8">
      <c r="C64" s="19" t="str">
        <f>k!$A$2</f>
        <v>CD</v>
      </c>
      <c r="D64" s="19" t="str">
        <f>k!$B$2</f>
        <v>COSTO DIRECTO</v>
      </c>
      <c r="E64" s="20"/>
      <c r="F64" s="21"/>
      <c r="G64" s="21"/>
      <c r="H64" s="21"/>
    </row>
    <row r="65" spans="1:8">
      <c r="C65" s="19" t="str">
        <f>k!$A$3</f>
        <v>IO</v>
      </c>
      <c r="D65" s="19" t="str">
        <f>k!$B$3</f>
        <v>INDIRECTOS OFICINA</v>
      </c>
      <c r="E65" s="20"/>
      <c r="F65" s="22">
        <f>SUM(H56:H62)</f>
        <v>42.7</v>
      </c>
      <c r="G65" s="23">
        <f>k!$D$3</f>
        <v>0.08</v>
      </c>
      <c r="H65" s="19">
        <f>G65*F65</f>
        <v>3.42</v>
      </c>
    </row>
    <row r="66" spans="1:8">
      <c r="C66" s="19" t="str">
        <f>k!$A$4</f>
        <v>IC</v>
      </c>
      <c r="D66" s="19" t="str">
        <f>k!$B$4</f>
        <v>INDIRECTOS DE CAMPO</v>
      </c>
      <c r="E66" s="20"/>
      <c r="F66" s="19">
        <f>F65</f>
        <v>42.7</v>
      </c>
      <c r="G66" s="23">
        <f>k!$D$4</f>
        <v>0.14000000000000001</v>
      </c>
      <c r="H66" s="19">
        <f>G66*F66</f>
        <v>5.98</v>
      </c>
    </row>
    <row r="67" spans="1:8">
      <c r="C67" s="19" t="str">
        <f>k!$A$5</f>
        <v>FI</v>
      </c>
      <c r="D67" s="19" t="str">
        <f>k!$B$5</f>
        <v>FINANCIAMIENTO</v>
      </c>
      <c r="E67" s="20"/>
      <c r="F67" s="19">
        <f>F66+H65+H66</f>
        <v>52.1</v>
      </c>
      <c r="G67" s="23">
        <f>k!$D$5</f>
        <v>0.01</v>
      </c>
      <c r="H67" s="19">
        <f>G67*F67</f>
        <v>0.52</v>
      </c>
    </row>
    <row r="68" spans="1:8">
      <c r="C68" s="19" t="str">
        <f>k!$A$6</f>
        <v>UT</v>
      </c>
      <c r="D68" s="19" t="str">
        <f>k!$B$6</f>
        <v>UTILIDAD</v>
      </c>
      <c r="E68" s="20"/>
      <c r="F68" s="19">
        <f>F67+H67</f>
        <v>52.62</v>
      </c>
      <c r="G68" s="23">
        <f>k!$D$6</f>
        <v>0.05</v>
      </c>
      <c r="H68" s="19">
        <f>G68*F68</f>
        <v>2.63</v>
      </c>
    </row>
    <row r="69" spans="1:8">
      <c r="C69" s="19" t="str">
        <f>k!$A$7</f>
        <v>CA</v>
      </c>
      <c r="D69" s="19" t="str">
        <f>k!$B$7</f>
        <v>CARGOS ADICIONALES</v>
      </c>
      <c r="E69" s="20"/>
      <c r="F69" s="19">
        <f>(F68+H68)/(1-G69)</f>
        <v>56.38</v>
      </c>
      <c r="G69" s="23">
        <f>k!$D$7</f>
        <v>0.02</v>
      </c>
      <c r="H69" s="19">
        <f>G69*F69</f>
        <v>1.1299999999999999</v>
      </c>
    </row>
    <row r="70" spans="1:8" s="6" customFormat="1" ht="15">
      <c r="C70" s="24" t="str">
        <f>k!$A$8</f>
        <v>PU</v>
      </c>
      <c r="D70" s="24" t="str">
        <f>k!$B$8</f>
        <v>PRECIO UNITARIO</v>
      </c>
      <c r="E70" s="25"/>
      <c r="F70" s="24"/>
      <c r="G70" s="26"/>
      <c r="H70" s="24">
        <f>SUM(H65:H69)+F65</f>
        <v>56.38</v>
      </c>
    </row>
    <row r="73" spans="1:8" s="10" customFormat="1">
      <c r="A73" s="10" t="s">
        <v>55</v>
      </c>
      <c r="B73" s="49" t="s">
        <v>56</v>
      </c>
      <c r="C73" s="49"/>
      <c r="D73" s="49"/>
      <c r="E73" s="13" t="s">
        <v>57</v>
      </c>
      <c r="H73" s="10" t="e">
        <f>H92</f>
        <v>#VALUE!</v>
      </c>
    </row>
    <row r="74" spans="1:8">
      <c r="C74" s="1" t="s">
        <v>58</v>
      </c>
      <c r="D74" s="4" t="str" cm="1">
        <f t="array" ref="D74:F74">IFERROR(VLOOKUP(C74,MA!$A$6:$D$26,{2,3,4},0),IFERROR(VLOOKUP(C74,MO!$A$6:$D$26,{2,3,4},0),IFERROR(VLOOKUP(C74,MQ!$A$6:$D$26,{2,3,4},0),IFERROR(VLOOKUP(C74,BA!$A$6:$H$182,{2,5,8},0),{"No encontrado","X","X"}))))</f>
        <v>No encontrado</v>
      </c>
      <c r="E74" s="12" t="str">
        <v>X</v>
      </c>
      <c r="F74" s="4" t="str">
        <v>X</v>
      </c>
      <c r="G74" s="1">
        <v>1.6</v>
      </c>
      <c r="H74" s="4" t="e">
        <f t="shared" ref="H74:H77" si="3">G74*F74</f>
        <v>#VALUE!</v>
      </c>
    </row>
    <row r="75" spans="1:8">
      <c r="C75" s="1" t="s">
        <v>60</v>
      </c>
      <c r="D75" s="4" t="str" cm="1">
        <f t="array" ref="D75:F75">IFERROR(VLOOKUP(C75,MA!$A$6:$D$26,{2,3,4},0),IFERROR(VLOOKUP(C75,MO!$A$6:$D$26,{2,3,4},0),IFERROR(VLOOKUP(C75,MQ!$A$6:$D$26,{2,3,4},0),IFERROR(VLOOKUP(C75,BA!$A$6:$H$182,{2,5,8},0),{"No encontrado","X","X"}))))</f>
        <v>MORTERO CEMENTO-ARENA 1:5</v>
      </c>
      <c r="E75" s="12" t="str">
        <v>m3</v>
      </c>
      <c r="F75" s="4">
        <v>2700.91</v>
      </c>
      <c r="G75" s="1">
        <v>0.3</v>
      </c>
      <c r="H75" s="4">
        <f t="shared" si="3"/>
        <v>810.27</v>
      </c>
    </row>
    <row r="76" spans="1:8">
      <c r="D76" s="4"/>
      <c r="E76" s="12"/>
      <c r="F76" s="4"/>
      <c r="H76" s="4"/>
    </row>
    <row r="77" spans="1:8">
      <c r="C77" s="1" t="s">
        <v>8</v>
      </c>
      <c r="D77" s="4" t="str" cm="1">
        <f t="array" ref="D77:F77">IFERROR(VLOOKUP(C77,MA!$A$6:$D$26,{2,3,4},0),IFERROR(VLOOKUP(C77,MO!$A$6:$D$26,{2,3,4},0),IFERROR(VLOOKUP(C77,MQ!$A$6:$D$26,{2,3,4},0),IFERROR(VLOOKUP(C77,BA!$A$6:$H$182,{2,5,8},0),{"No encontrado","X","X"}))))</f>
        <v>ALBAÑIL, OFICIAL</v>
      </c>
      <c r="E77" s="12" t="str">
        <v>JOR</v>
      </c>
      <c r="F77" s="4">
        <v>816.79</v>
      </c>
      <c r="G77" s="1">
        <v>0.5</v>
      </c>
      <c r="H77" s="4">
        <f t="shared" si="3"/>
        <v>408.4</v>
      </c>
    </row>
    <row r="78" spans="1:8">
      <c r="C78" s="1" t="s">
        <v>11</v>
      </c>
      <c r="D78" s="4" t="str" cm="1">
        <f t="array" ref="D78:F78">IFERROR(VLOOKUP(C78,MA!$A$6:$D$26,{2,3,4},0),IFERROR(VLOOKUP(C78,MO!$A$6:$D$26,{2,3,4},0),IFERROR(VLOOKUP(C78,MQ!$A$6:$D$26,{2,3,4},0),IFERROR(VLOOKUP(C78,BA!$A$6:$H$182,{2,5,8},0),{"No encontrado","X","X"}))))</f>
        <v xml:space="preserve">AYUDANTE GENERAL </v>
      </c>
      <c r="E78" s="12" t="str">
        <v>JOR</v>
      </c>
      <c r="F78" s="4">
        <v>620.70000000000005</v>
      </c>
      <c r="G78" s="1">
        <v>0.5</v>
      </c>
      <c r="H78" s="4">
        <f t="shared" ref="H78" si="4">G78*F78</f>
        <v>310.35000000000002</v>
      </c>
    </row>
    <row r="80" spans="1:8">
      <c r="C80" s="15" t="str">
        <f>k!$A$10</f>
        <v>HE001</v>
      </c>
      <c r="D80" s="16" t="str">
        <f>k!$B$10</f>
        <v>HERRAMIENTA MENOR</v>
      </c>
      <c r="E80" s="17" t="s">
        <v>33</v>
      </c>
      <c r="F80" s="18">
        <f>SUM(H77:H78)</f>
        <v>718.75</v>
      </c>
      <c r="G80" s="16">
        <f>k!$D$10</f>
        <v>0.03</v>
      </c>
      <c r="H80" s="16">
        <f>G80*F80</f>
        <v>21.56</v>
      </c>
    </row>
    <row r="81" spans="1:8">
      <c r="C81" s="15" t="str">
        <f>k!$A$11</f>
        <v>HE002</v>
      </c>
      <c r="D81" s="16" t="str">
        <f>k!$B$11</f>
        <v>MANDO INTERMEDIO</v>
      </c>
      <c r="E81" s="17" t="s">
        <v>33</v>
      </c>
      <c r="F81" s="16">
        <f>F80</f>
        <v>718.75</v>
      </c>
      <c r="G81" s="16">
        <f>k!$D$11</f>
        <v>0.1</v>
      </c>
      <c r="H81" s="16">
        <f>G81*F81</f>
        <v>71.88</v>
      </c>
    </row>
    <row r="82" spans="1:8">
      <c r="C82" s="15" t="str">
        <f>k!$A$12</f>
        <v>HE003</v>
      </c>
      <c r="D82" s="16" t="str">
        <f>k!$B$12</f>
        <v>EQUIPO DE SEGURIDAD</v>
      </c>
      <c r="E82" s="17" t="s">
        <v>33</v>
      </c>
      <c r="F82" s="16">
        <f t="shared" ref="F82:F84" si="5">F81</f>
        <v>718.75</v>
      </c>
      <c r="G82" s="16">
        <f>k!$D$12</f>
        <v>0.01</v>
      </c>
      <c r="H82" s="16">
        <f>G82*F82</f>
        <v>7.19</v>
      </c>
    </row>
    <row r="83" spans="1:8">
      <c r="C83" s="15" t="str">
        <f>k!$A$13</f>
        <v>HE004</v>
      </c>
      <c r="D83" s="16" t="str">
        <f>k!$B$13</f>
        <v>PRESTACIONES S.S.</v>
      </c>
      <c r="E83" s="17" t="s">
        <v>33</v>
      </c>
      <c r="F83" s="16">
        <f t="shared" si="5"/>
        <v>718.75</v>
      </c>
      <c r="G83" s="16">
        <f>k!$D$13</f>
        <v>0.28000000000000003</v>
      </c>
      <c r="H83" s="16">
        <f>G83*F83</f>
        <v>201.25</v>
      </c>
    </row>
    <row r="84" spans="1:8">
      <c r="C84" s="15" t="str">
        <f>k!$A$14</f>
        <v>HE005</v>
      </c>
      <c r="D84" s="16" t="str">
        <f>k!$B$14</f>
        <v>IMPUESTO SOBRE NOMINA</v>
      </c>
      <c r="E84" s="17" t="s">
        <v>33</v>
      </c>
      <c r="F84" s="16">
        <f t="shared" si="5"/>
        <v>718.75</v>
      </c>
      <c r="G84" s="16">
        <f>k!$D$14</f>
        <v>0.02</v>
      </c>
      <c r="H84" s="16">
        <f>G84*F84</f>
        <v>14.38</v>
      </c>
    </row>
    <row r="86" spans="1:8">
      <c r="C86" s="19" t="str">
        <f>k!$A$2</f>
        <v>CD</v>
      </c>
      <c r="D86" s="19" t="str">
        <f>k!$B$2</f>
        <v>COSTO DIRECTO</v>
      </c>
      <c r="E86" s="20"/>
      <c r="F86" s="21"/>
      <c r="G86" s="21"/>
      <c r="H86" s="21"/>
    </row>
    <row r="87" spans="1:8">
      <c r="C87" s="19" t="str">
        <f>k!$A$3</f>
        <v>IO</v>
      </c>
      <c r="D87" s="19" t="str">
        <f>k!$B$3</f>
        <v>INDIRECTOS OFICINA</v>
      </c>
      <c r="E87" s="20"/>
      <c r="F87" s="22" t="e">
        <f>SUM(H74:H84)</f>
        <v>#VALUE!</v>
      </c>
      <c r="G87" s="23">
        <f>k!$D$3</f>
        <v>0.08</v>
      </c>
      <c r="H87" s="19" t="e">
        <f>G87*F87</f>
        <v>#VALUE!</v>
      </c>
    </row>
    <row r="88" spans="1:8">
      <c r="C88" s="19" t="str">
        <f>k!$A$4</f>
        <v>IC</v>
      </c>
      <c r="D88" s="19" t="str">
        <f>k!$B$4</f>
        <v>INDIRECTOS DE CAMPO</v>
      </c>
      <c r="E88" s="20"/>
      <c r="F88" s="19" t="e">
        <f>F87</f>
        <v>#VALUE!</v>
      </c>
      <c r="G88" s="23">
        <f>k!$D$4</f>
        <v>0.14000000000000001</v>
      </c>
      <c r="H88" s="19" t="e">
        <f>G88*F88</f>
        <v>#VALUE!</v>
      </c>
    </row>
    <row r="89" spans="1:8">
      <c r="C89" s="19" t="str">
        <f>k!$A$5</f>
        <v>FI</v>
      </c>
      <c r="D89" s="19" t="str">
        <f>k!$B$5</f>
        <v>FINANCIAMIENTO</v>
      </c>
      <c r="E89" s="20"/>
      <c r="F89" s="19" t="e">
        <f>F88+H87+H88</f>
        <v>#VALUE!</v>
      </c>
      <c r="G89" s="23">
        <f>k!$D$5</f>
        <v>0.01</v>
      </c>
      <c r="H89" s="19" t="e">
        <f>G89*F89</f>
        <v>#VALUE!</v>
      </c>
    </row>
    <row r="90" spans="1:8">
      <c r="C90" s="19" t="str">
        <f>k!$A$6</f>
        <v>UT</v>
      </c>
      <c r="D90" s="19" t="str">
        <f>k!$B$6</f>
        <v>UTILIDAD</v>
      </c>
      <c r="E90" s="20"/>
      <c r="F90" s="19" t="e">
        <f>F89+H89</f>
        <v>#VALUE!</v>
      </c>
      <c r="G90" s="23">
        <f>k!$D$6</f>
        <v>0.05</v>
      </c>
      <c r="H90" s="19" t="e">
        <f>G90*F90</f>
        <v>#VALUE!</v>
      </c>
    </row>
    <row r="91" spans="1:8">
      <c r="C91" s="19" t="str">
        <f>k!$A$7</f>
        <v>CA</v>
      </c>
      <c r="D91" s="19" t="str">
        <f>k!$B$7</f>
        <v>CARGOS ADICIONALES</v>
      </c>
      <c r="E91" s="20"/>
      <c r="F91" s="19" t="e">
        <f>(F90+H90)/(1-G91)</f>
        <v>#VALUE!</v>
      </c>
      <c r="G91" s="23">
        <f>k!$D$7</f>
        <v>0.02</v>
      </c>
      <c r="H91" s="19" t="e">
        <f>G91*F91</f>
        <v>#VALUE!</v>
      </c>
    </row>
    <row r="92" spans="1:8" s="6" customFormat="1" ht="15">
      <c r="C92" s="24" t="str">
        <f>k!$A$8</f>
        <v>PU</v>
      </c>
      <c r="D92" s="24" t="str">
        <f>k!$B$8</f>
        <v>PRECIO UNITARIO</v>
      </c>
      <c r="E92" s="25"/>
      <c r="F92" s="24"/>
      <c r="G92" s="26"/>
      <c r="H92" s="24" t="e">
        <f>SUM(H87:H91)+F87</f>
        <v>#VALUE!</v>
      </c>
    </row>
    <row r="95" spans="1:8" s="10" customFormat="1" ht="33.6" customHeight="1">
      <c r="A95" s="10" t="s">
        <v>75</v>
      </c>
      <c r="B95" s="49" t="s">
        <v>76</v>
      </c>
      <c r="C95" s="49"/>
      <c r="D95" s="49"/>
      <c r="E95" s="13" t="s">
        <v>57</v>
      </c>
      <c r="H95" s="10" t="e">
        <f>H114</f>
        <v>#VALUE!</v>
      </c>
    </row>
    <row r="97" spans="3:8">
      <c r="C97" s="1" t="s">
        <v>77</v>
      </c>
      <c r="D97" s="4" t="str" cm="1">
        <f t="array" ref="D97:F97">IFERROR(VLOOKUP(C97,MA!$A$6:$D$26,{2,3,4},0),IFERROR(VLOOKUP(C97,MO!$A$6:$D$26,{2,3,4},0),IFERROR(VLOOKUP(C97,MQ!$A$6:$D$26,{2,3,4},0),IFERROR(VLOOKUP(C97,BA!$A$6:$H$182,{2,5,8},0),{"No encontrado","X","X"}))))</f>
        <v>CONCRETO F'c= 250 Kg/cm2 TMA 3/4" HECHO EN OBRA</v>
      </c>
      <c r="E97" s="12" t="str">
        <v>m3</v>
      </c>
      <c r="F97" s="4">
        <v>2614.91</v>
      </c>
      <c r="G97" s="1">
        <f>0.15*0.15*1.03</f>
        <v>0.02</v>
      </c>
      <c r="H97" s="4">
        <f t="shared" ref="H97" si="6">G97*F97</f>
        <v>52.3</v>
      </c>
    </row>
    <row r="98" spans="3:8">
      <c r="C98" s="1" t="s">
        <v>81</v>
      </c>
      <c r="D98" s="4" t="str" cm="1">
        <f t="array" ref="D98:F98">IFERROR(VLOOKUP(C98,MA!$A$6:$D$26,{2,3,4},0),IFERROR(VLOOKUP(C98,MO!$A$6:$D$26,{2,3,4},0),IFERROR(VLOOKUP(C98,MQ!$A$6:$D$26,{2,3,4},0),IFERROR(VLOOKUP(C98,BA!$A$6:$H$182,{2,5,8},0),{"No encontrado","X","X"}))))</f>
        <v>CONCRETO F'c= 150 Kg/cm2 TMA 3/4" HECHO EN OBRA</v>
      </c>
      <c r="E98" s="12" t="str">
        <v>m3</v>
      </c>
      <c r="F98" s="4">
        <v>2408.91</v>
      </c>
      <c r="G98" s="1">
        <v>0.3</v>
      </c>
      <c r="H98" s="4">
        <f t="shared" ref="H98" si="7">G98*F98</f>
        <v>722.67</v>
      </c>
    </row>
    <row r="99" spans="3:8">
      <c r="C99" s="1" t="s">
        <v>83</v>
      </c>
      <c r="D99" s="4" t="str" cm="1">
        <f t="array" ref="D99:F99">IFERROR(VLOOKUP(C99,MA!$A$6:$D$26,{2,3,4},0),IFERROR(VLOOKUP(C99,MO!$A$6:$D$26,{2,3,4},0),IFERROR(VLOOKUP(C99,MQ!$A$6:$D$26,{2,3,4},0),IFERROR(VLOOKUP(C99,BA!$A$6:$H$182,{2,5,8},0),{"No encontrado","X","X"}))))</f>
        <v>No encontrado</v>
      </c>
      <c r="E99" s="12" t="str">
        <v>X</v>
      </c>
      <c r="F99" s="4" t="str">
        <v>X</v>
      </c>
      <c r="G99" s="1">
        <v>1.3</v>
      </c>
      <c r="H99" s="4" t="e">
        <f t="shared" ref="H99:H100" si="8">G99*F99</f>
        <v>#VALUE!</v>
      </c>
    </row>
    <row r="100" spans="3:8">
      <c r="C100" s="1" t="s">
        <v>85</v>
      </c>
      <c r="D100" s="4" t="str" cm="1">
        <f t="array" ref="D100:F100">IFERROR(VLOOKUP(C100,MA!$A$6:$D$26,{2,3,4},0),IFERROR(VLOOKUP(C100,MO!$A$6:$D$26,{2,3,4},0),IFERROR(VLOOKUP(C100,MQ!$A$6:$D$26,{2,3,4},0),IFERROR(VLOOKUP(C100,BA!$A$6:$H$182,{2,5,8},0),{"No encontrado","X","X"}))))</f>
        <v>No encontrado</v>
      </c>
      <c r="E100" s="12" t="str">
        <v>X</v>
      </c>
      <c r="F100" s="4" t="str">
        <v>X</v>
      </c>
      <c r="G100" s="1">
        <v>2.2999999999999998</v>
      </c>
      <c r="H100" s="4" t="e">
        <f t="shared" si="8"/>
        <v>#VALUE!</v>
      </c>
    </row>
    <row r="101" spans="3:8">
      <c r="C101" s="1" t="s">
        <v>87</v>
      </c>
      <c r="D101" s="4" t="str" cm="1">
        <f t="array" ref="D101:F101">IFERROR(VLOOKUP(C101,MA!$A$6:$D$26,{2,3,4},0),IFERROR(VLOOKUP(C101,MO!$A$6:$D$26,{2,3,4},0),IFERROR(VLOOKUP(C101,MQ!$A$6:$D$26,{2,3,4},0),IFERROR(VLOOKUP(C101,BA!$A$6:$H$182,{2,5,8},0),{"No encontrado","X","X"}))))</f>
        <v>No encontrado</v>
      </c>
      <c r="E101" s="12" t="str">
        <v>X</v>
      </c>
      <c r="F101" s="4" t="str">
        <v>X</v>
      </c>
      <c r="G101" s="1">
        <f>0.15*0.2</f>
        <v>0.03</v>
      </c>
      <c r="H101" s="4" t="e">
        <f t="shared" ref="H101" si="9">G101*F101</f>
        <v>#VALUE!</v>
      </c>
    </row>
    <row r="102" spans="3:8">
      <c r="D102" s="4"/>
    </row>
    <row r="103" spans="3:8">
      <c r="C103" s="1" t="s">
        <v>8</v>
      </c>
      <c r="D103" s="4" t="str" cm="1">
        <f t="array" ref="D103:F103">IFERROR(VLOOKUP(C103,MA!$A$6:$D$26,{2,3,4},0),IFERROR(VLOOKUP(C103,MO!$A$6:$D$26,{2,3,4},0),IFERROR(VLOOKUP(C103,MQ!$A$6:$D$26,{2,3,4},0),IFERROR(VLOOKUP(C103,BA!$A$6:$H$182,{2,5,8},0),{"No encontrado","X","X"}))))</f>
        <v>ALBAÑIL, OFICIAL</v>
      </c>
      <c r="E103" s="12" t="str">
        <v>JOR</v>
      </c>
      <c r="F103" s="4">
        <v>816.79</v>
      </c>
      <c r="G103" s="1">
        <v>0.1</v>
      </c>
      <c r="H103" s="4">
        <f t="shared" ref="H103:H104" si="10">G103*F103</f>
        <v>81.680000000000007</v>
      </c>
    </row>
    <row r="104" spans="3:8">
      <c r="C104" s="1" t="s">
        <v>11</v>
      </c>
      <c r="D104" s="4" t="str" cm="1">
        <f t="array" ref="D104:F104">IFERROR(VLOOKUP(C104,MA!$A$6:$D$26,{2,3,4},0),IFERROR(VLOOKUP(C104,MO!$A$6:$D$26,{2,3,4},0),IFERROR(VLOOKUP(C104,MQ!$A$6:$D$26,{2,3,4},0),IFERROR(VLOOKUP(C104,BA!$A$6:$H$182,{2,5,8},0),{"No encontrado","X","X"}))))</f>
        <v xml:space="preserve">AYUDANTE GENERAL </v>
      </c>
      <c r="E104" s="12" t="str">
        <v>JOR</v>
      </c>
      <c r="F104" s="4">
        <v>620.70000000000005</v>
      </c>
      <c r="G104" s="1">
        <v>0.1</v>
      </c>
      <c r="H104" s="4">
        <f t="shared" si="10"/>
        <v>62.07</v>
      </c>
    </row>
    <row r="106" spans="3:8">
      <c r="C106" s="15" t="str">
        <f>k!$A$10</f>
        <v>HE001</v>
      </c>
      <c r="D106" s="16" t="str">
        <f>k!$B$10</f>
        <v>HERRAMIENTA MENOR</v>
      </c>
      <c r="E106" s="17" t="s">
        <v>33</v>
      </c>
      <c r="F106" s="18">
        <f>SUM(H103:H104)</f>
        <v>143.75</v>
      </c>
      <c r="G106" s="16">
        <f>k!$D$10</f>
        <v>0.03</v>
      </c>
      <c r="H106" s="16">
        <f>G106*F106</f>
        <v>4.3099999999999996</v>
      </c>
    </row>
    <row r="107" spans="3:8">
      <c r="C107" s="15" t="str">
        <f>k!$A$11</f>
        <v>HE002</v>
      </c>
      <c r="D107" s="16" t="str">
        <f>k!$B$11</f>
        <v>MANDO INTERMEDIO</v>
      </c>
      <c r="E107" s="17" t="s">
        <v>33</v>
      </c>
      <c r="F107" s="16">
        <f>F106</f>
        <v>143.75</v>
      </c>
      <c r="G107" s="16">
        <f>k!$D$11</f>
        <v>0.1</v>
      </c>
      <c r="H107" s="16">
        <f>G107*F107</f>
        <v>14.38</v>
      </c>
    </row>
    <row r="108" spans="3:8">
      <c r="C108" s="15" t="str">
        <f>k!$A$12</f>
        <v>HE003</v>
      </c>
      <c r="D108" s="16" t="str">
        <f>k!$B$12</f>
        <v>EQUIPO DE SEGURIDAD</v>
      </c>
      <c r="E108" s="17" t="s">
        <v>33</v>
      </c>
      <c r="F108" s="16">
        <f t="shared" ref="F108:F110" si="11">F107</f>
        <v>143.75</v>
      </c>
      <c r="G108" s="16">
        <f>k!$D$12</f>
        <v>0.01</v>
      </c>
      <c r="H108" s="16">
        <f>G108*F108</f>
        <v>1.44</v>
      </c>
    </row>
    <row r="109" spans="3:8">
      <c r="C109" s="15" t="str">
        <f>k!$A$13</f>
        <v>HE004</v>
      </c>
      <c r="D109" s="16" t="str">
        <f>k!$B$13</f>
        <v>PRESTACIONES S.S.</v>
      </c>
      <c r="E109" s="17" t="s">
        <v>33</v>
      </c>
      <c r="F109" s="16">
        <f t="shared" si="11"/>
        <v>143.75</v>
      </c>
      <c r="G109" s="16">
        <f>k!$D$13</f>
        <v>0.28000000000000003</v>
      </c>
      <c r="H109" s="16">
        <f>G109*F109</f>
        <v>40.25</v>
      </c>
    </row>
    <row r="110" spans="3:8">
      <c r="C110" s="15" t="str">
        <f>k!$A$14</f>
        <v>HE005</v>
      </c>
      <c r="D110" s="16" t="str">
        <f>k!$B$14</f>
        <v>IMPUESTO SOBRE NOMINA</v>
      </c>
      <c r="E110" s="17" t="s">
        <v>33</v>
      </c>
      <c r="F110" s="16">
        <f t="shared" si="11"/>
        <v>143.75</v>
      </c>
      <c r="G110" s="16">
        <f>k!$D$14</f>
        <v>0.02</v>
      </c>
      <c r="H110" s="16">
        <f>G110*F110</f>
        <v>2.88</v>
      </c>
    </row>
    <row r="112" spans="3:8">
      <c r="C112" s="19" t="str">
        <f>k!$A$2</f>
        <v>CD</v>
      </c>
      <c r="D112" s="19" t="str">
        <f>k!$B$2</f>
        <v>COSTO DIRECTO</v>
      </c>
      <c r="E112" s="20"/>
      <c r="F112" s="21"/>
      <c r="G112" s="21"/>
      <c r="H112" s="21"/>
    </row>
    <row r="113" spans="3:8">
      <c r="C113" s="19" t="str">
        <f>k!$A$3</f>
        <v>IO</v>
      </c>
      <c r="D113" s="19" t="str">
        <f>k!$B$3</f>
        <v>INDIRECTOS OFICINA</v>
      </c>
      <c r="E113" s="20"/>
      <c r="F113" s="22" t="e">
        <f>SUM(H97:H110)</f>
        <v>#VALUE!</v>
      </c>
      <c r="G113" s="23">
        <f>k!$D$3</f>
        <v>0.08</v>
      </c>
      <c r="H113" s="19" t="e">
        <f>G113*F113</f>
        <v>#VALUE!</v>
      </c>
    </row>
    <row r="114" spans="3:8">
      <c r="C114" s="19" t="str">
        <f>k!$A$4</f>
        <v>IC</v>
      </c>
      <c r="D114" s="19" t="str">
        <f>k!$B$4</f>
        <v>INDIRECTOS DE CAMPO</v>
      </c>
      <c r="E114" s="20"/>
      <c r="F114" s="19" t="e">
        <f>F113</f>
        <v>#VALUE!</v>
      </c>
      <c r="G114" s="23">
        <f>k!$D$4</f>
        <v>0.14000000000000001</v>
      </c>
      <c r="H114" s="19" t="e">
        <f>G114*F114</f>
        <v>#VALUE!</v>
      </c>
    </row>
    <row r="115" spans="3:8">
      <c r="C115" s="19" t="str">
        <f>k!$A$5</f>
        <v>FI</v>
      </c>
      <c r="D115" s="19" t="str">
        <f>k!$B$5</f>
        <v>FINANCIAMIENTO</v>
      </c>
      <c r="E115" s="20"/>
      <c r="F115" s="19" t="e">
        <f>F114+H113+H114</f>
        <v>#VALUE!</v>
      </c>
      <c r="G115" s="23">
        <f>k!$D$5</f>
        <v>0.01</v>
      </c>
      <c r="H115" s="19" t="e">
        <f>G115*F115</f>
        <v>#VALUE!</v>
      </c>
    </row>
    <row r="116" spans="3:8">
      <c r="C116" s="19" t="str">
        <f>k!$A$6</f>
        <v>UT</v>
      </c>
      <c r="D116" s="19" t="str">
        <f>k!$B$6</f>
        <v>UTILIDAD</v>
      </c>
      <c r="E116" s="20"/>
      <c r="F116" s="19" t="e">
        <f>F115+H115</f>
        <v>#VALUE!</v>
      </c>
      <c r="G116" s="23">
        <f>k!$D$6</f>
        <v>0.05</v>
      </c>
      <c r="H116" s="19" t="e">
        <f>G116*F116</f>
        <v>#VALUE!</v>
      </c>
    </row>
    <row r="117" spans="3:8">
      <c r="C117" s="19" t="str">
        <f>k!$A$7</f>
        <v>CA</v>
      </c>
      <c r="D117" s="19" t="str">
        <f>k!$B$7</f>
        <v>CARGOS ADICIONALES</v>
      </c>
      <c r="E117" s="20"/>
      <c r="F117" s="19" t="e">
        <f>(F116+H116)/(1-G117)</f>
        <v>#VALUE!</v>
      </c>
      <c r="G117" s="23">
        <f>k!$D$7</f>
        <v>0.02</v>
      </c>
      <c r="H117" s="19" t="e">
        <f>G117*F117</f>
        <v>#VALUE!</v>
      </c>
    </row>
    <row r="118" spans="3:8" s="6" customFormat="1" ht="15">
      <c r="C118" s="24" t="str">
        <f>k!$A$8</f>
        <v>PU</v>
      </c>
      <c r="D118" s="24" t="str">
        <f>k!$B$8</f>
        <v>PRECIO UNITARIO</v>
      </c>
      <c r="E118" s="25"/>
      <c r="F118" s="24"/>
      <c r="G118" s="26"/>
      <c r="H118" s="24" t="e">
        <f>SUM(H113:H117)+F113</f>
        <v>#VALUE!</v>
      </c>
    </row>
  </sheetData>
  <mergeCells count="3">
    <mergeCell ref="B73:D73"/>
    <mergeCell ref="B6:D6"/>
    <mergeCell ref="B95:D95"/>
  </mergeCells>
  <phoneticPr fontId="3" type="noConversion"/>
  <pageMargins left="0.70866141732283472" right="0.70866141732283472" top="0.74803149606299213" bottom="0.74803149606299213" header="0.31496062992125984" footer="0.31496062992125984"/>
  <pageSetup scale="7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D26"/>
  <sheetViews>
    <sheetView workbookViewId="0">
      <selection activeCell="B18" sqref="B18"/>
    </sheetView>
  </sheetViews>
  <sheetFormatPr baseColWidth="10" defaultColWidth="11.625" defaultRowHeight="14.25"/>
  <cols>
    <col min="1" max="1" width="11.625" style="1"/>
    <col min="2" max="2" width="37.125" style="1" customWidth="1"/>
    <col min="3" max="16384" width="11.625" style="1"/>
  </cols>
  <sheetData>
    <row r="5" spans="1:4" s="2" customFormat="1" ht="28.15" customHeight="1" thickBot="1">
      <c r="A5" s="31" t="s">
        <v>2</v>
      </c>
      <c r="B5" s="31" t="s">
        <v>3</v>
      </c>
      <c r="C5" s="32" t="s">
        <v>5</v>
      </c>
      <c r="D5" s="31" t="s">
        <v>6</v>
      </c>
    </row>
    <row r="6" spans="1:4">
      <c r="A6" s="1" t="s">
        <v>14</v>
      </c>
      <c r="B6" s="1" t="s">
        <v>14</v>
      </c>
      <c r="C6" s="1" t="s">
        <v>15</v>
      </c>
      <c r="D6" s="1">
        <v>2</v>
      </c>
    </row>
    <row r="7" spans="1:4">
      <c r="A7" s="1" t="s">
        <v>536</v>
      </c>
      <c r="B7" s="1" t="s">
        <v>21</v>
      </c>
      <c r="C7" s="1" t="s">
        <v>22</v>
      </c>
      <c r="D7" s="1">
        <v>10</v>
      </c>
    </row>
    <row r="8" spans="1:4">
      <c r="A8" s="1" t="s">
        <v>35</v>
      </c>
      <c r="B8" s="1" t="s">
        <v>35</v>
      </c>
      <c r="C8" s="1" t="s">
        <v>15</v>
      </c>
      <c r="D8" s="1">
        <v>36</v>
      </c>
    </row>
    <row r="9" spans="1:4">
      <c r="A9" s="1" t="s">
        <v>537</v>
      </c>
      <c r="B9" s="1" t="s">
        <v>59</v>
      </c>
      <c r="C9" s="1" t="s">
        <v>57</v>
      </c>
      <c r="D9" s="1">
        <v>450</v>
      </c>
    </row>
    <row r="10" spans="1:4">
      <c r="A10" s="1" t="s">
        <v>538</v>
      </c>
      <c r="B10" s="1" t="s">
        <v>63</v>
      </c>
      <c r="C10" s="1" t="s">
        <v>64</v>
      </c>
      <c r="D10" s="1">
        <v>2500</v>
      </c>
    </row>
    <row r="11" spans="1:4">
      <c r="A11" s="1" t="s">
        <v>539</v>
      </c>
      <c r="B11" s="1" t="s">
        <v>66</v>
      </c>
      <c r="C11" s="1" t="s">
        <v>57</v>
      </c>
      <c r="D11" s="1">
        <v>500</v>
      </c>
    </row>
    <row r="12" spans="1:4">
      <c r="A12" s="1" t="s">
        <v>68</v>
      </c>
      <c r="B12" s="1" t="s">
        <v>540</v>
      </c>
      <c r="C12" s="1" t="s">
        <v>57</v>
      </c>
      <c r="D12" s="1">
        <v>20</v>
      </c>
    </row>
    <row r="13" spans="1:4">
      <c r="A13" s="1" t="s">
        <v>541</v>
      </c>
      <c r="B13" s="1" t="s">
        <v>80</v>
      </c>
      <c r="C13" s="1" t="s">
        <v>57</v>
      </c>
      <c r="D13" s="1">
        <v>600</v>
      </c>
    </row>
    <row r="14" spans="1:4">
      <c r="A14" s="1" t="s">
        <v>542</v>
      </c>
      <c r="B14" s="1" t="s">
        <v>84</v>
      </c>
      <c r="C14" s="1" t="s">
        <v>15</v>
      </c>
      <c r="D14" s="1">
        <v>18</v>
      </c>
    </row>
    <row r="15" spans="1:4">
      <c r="A15" s="1" t="s">
        <v>543</v>
      </c>
      <c r="B15" s="1" t="s">
        <v>86</v>
      </c>
      <c r="C15" s="1" t="s">
        <v>15</v>
      </c>
      <c r="D15" s="1">
        <v>22</v>
      </c>
    </row>
    <row r="16" spans="1:4">
      <c r="A16" s="1" t="s">
        <v>544</v>
      </c>
      <c r="B16" s="1" t="s">
        <v>88</v>
      </c>
      <c r="C16" s="1" t="s">
        <v>89</v>
      </c>
      <c r="D16" s="1">
        <v>45</v>
      </c>
    </row>
    <row r="17" spans="1:4">
      <c r="A17" s="1" t="s">
        <v>547</v>
      </c>
      <c r="B17" s="1" t="s">
        <v>548</v>
      </c>
      <c r="C17" s="1" t="s">
        <v>89</v>
      </c>
      <c r="D17" s="1">
        <f>2154/1.16/19</f>
        <v>97.73</v>
      </c>
    </row>
    <row r="26" spans="1:4">
      <c r="A26" s="3" t="s">
        <v>20</v>
      </c>
      <c r="B26" s="3"/>
      <c r="C26" s="3"/>
      <c r="D26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D26"/>
  <sheetViews>
    <sheetView workbookViewId="0">
      <selection activeCell="D17" sqref="D17"/>
    </sheetView>
  </sheetViews>
  <sheetFormatPr baseColWidth="10" defaultColWidth="11.625" defaultRowHeight="14.25"/>
  <cols>
    <col min="1" max="1" width="11.625" style="1"/>
    <col min="2" max="2" width="36.125" style="1" customWidth="1"/>
    <col min="3" max="16384" width="11.625" style="1"/>
  </cols>
  <sheetData>
    <row r="5" spans="1:4" s="2" customFormat="1" ht="28.15" customHeight="1">
      <c r="A5" s="2" t="s">
        <v>7</v>
      </c>
      <c r="B5" s="2" t="s">
        <v>3</v>
      </c>
      <c r="C5" s="2" t="s">
        <v>5</v>
      </c>
      <c r="D5" s="2" t="s">
        <v>6</v>
      </c>
    </row>
    <row r="6" spans="1:4">
      <c r="A6" s="1" t="s">
        <v>8</v>
      </c>
      <c r="B6" s="1" t="s">
        <v>506</v>
      </c>
      <c r="C6" s="1" t="s">
        <v>10</v>
      </c>
      <c r="D6" s="1">
        <v>816.79</v>
      </c>
    </row>
    <row r="7" spans="1:4">
      <c r="A7" s="1" t="s">
        <v>11</v>
      </c>
      <c r="B7" s="1" t="s">
        <v>531</v>
      </c>
      <c r="C7" s="1" t="s">
        <v>10</v>
      </c>
      <c r="D7" s="1">
        <v>620.70000000000005</v>
      </c>
    </row>
    <row r="8" spans="1:4">
      <c r="A8" s="1" t="s">
        <v>12</v>
      </c>
      <c r="B8" s="1" t="s">
        <v>507</v>
      </c>
      <c r="C8" s="1" t="s">
        <v>10</v>
      </c>
      <c r="D8" s="1">
        <v>864.16</v>
      </c>
    </row>
    <row r="9" spans="1:4">
      <c r="A9" s="1" t="s">
        <v>13</v>
      </c>
      <c r="B9" s="1" t="s">
        <v>508</v>
      </c>
      <c r="C9" s="1" t="s">
        <v>10</v>
      </c>
      <c r="D9" s="1">
        <v>881.24</v>
      </c>
    </row>
    <row r="10" spans="1:4">
      <c r="A10" s="1" t="s">
        <v>519</v>
      </c>
      <c r="B10" s="1" t="s">
        <v>509</v>
      </c>
      <c r="C10" s="1" t="s">
        <v>10</v>
      </c>
      <c r="D10" s="1">
        <v>762.57</v>
      </c>
    </row>
    <row r="11" spans="1:4">
      <c r="A11" s="1" t="s">
        <v>520</v>
      </c>
      <c r="B11" s="1" t="s">
        <v>510</v>
      </c>
      <c r="C11" s="1" t="s">
        <v>10</v>
      </c>
      <c r="D11" s="1">
        <v>864.16</v>
      </c>
    </row>
    <row r="12" spans="1:4">
      <c r="A12" s="1" t="s">
        <v>521</v>
      </c>
      <c r="B12" s="1" t="s">
        <v>511</v>
      </c>
      <c r="C12" s="1" t="s">
        <v>10</v>
      </c>
      <c r="D12" s="1">
        <v>623.02</v>
      </c>
    </row>
    <row r="13" spans="1:4">
      <c r="A13" s="1" t="s">
        <v>522</v>
      </c>
      <c r="B13" s="1" t="s">
        <v>532</v>
      </c>
      <c r="C13" s="1" t="s">
        <v>10</v>
      </c>
      <c r="D13" s="1">
        <v>881.24</v>
      </c>
    </row>
    <row r="14" spans="1:4">
      <c r="A14" s="1" t="s">
        <v>523</v>
      </c>
      <c r="B14" s="1" t="s">
        <v>512</v>
      </c>
      <c r="C14" s="1" t="s">
        <v>10</v>
      </c>
      <c r="D14" s="1">
        <v>915.64</v>
      </c>
    </row>
    <row r="15" spans="1:4">
      <c r="A15" s="1" t="s">
        <v>524</v>
      </c>
      <c r="B15" s="1" t="s">
        <v>513</v>
      </c>
      <c r="C15" s="1" t="s">
        <v>10</v>
      </c>
      <c r="D15" s="1">
        <v>989.49</v>
      </c>
    </row>
    <row r="16" spans="1:4">
      <c r="A16" s="1" t="s">
        <v>525</v>
      </c>
      <c r="B16" s="1" t="s">
        <v>514</v>
      </c>
      <c r="C16" s="1" t="s">
        <v>10</v>
      </c>
      <c r="D16" s="1">
        <v>1235.4100000000001</v>
      </c>
    </row>
    <row r="17" spans="1:4">
      <c r="A17" s="1" t="s">
        <v>526</v>
      </c>
      <c r="B17" s="1" t="s">
        <v>9</v>
      </c>
      <c r="C17" s="1" t="s">
        <v>10</v>
      </c>
      <c r="D17" s="1">
        <v>592.9</v>
      </c>
    </row>
    <row r="18" spans="1:4">
      <c r="A18" s="1" t="s">
        <v>527</v>
      </c>
      <c r="B18" s="1" t="s">
        <v>515</v>
      </c>
      <c r="C18" s="1" t="s">
        <v>10</v>
      </c>
      <c r="D18" s="1">
        <v>816.76</v>
      </c>
    </row>
    <row r="19" spans="1:4">
      <c r="A19" s="1" t="s">
        <v>528</v>
      </c>
      <c r="B19" s="1" t="s">
        <v>516</v>
      </c>
      <c r="C19" s="1" t="s">
        <v>10</v>
      </c>
      <c r="D19" s="1">
        <v>849.19</v>
      </c>
    </row>
    <row r="20" spans="1:4">
      <c r="A20" s="1" t="s">
        <v>529</v>
      </c>
      <c r="B20" s="1" t="s">
        <v>517</v>
      </c>
      <c r="C20" s="1" t="s">
        <v>10</v>
      </c>
      <c r="D20" s="1">
        <v>613.32000000000005</v>
      </c>
    </row>
    <row r="21" spans="1:4">
      <c r="A21" s="1" t="s">
        <v>530</v>
      </c>
      <c r="B21" s="1" t="s">
        <v>518</v>
      </c>
      <c r="C21" s="1" t="s">
        <v>10</v>
      </c>
      <c r="D21" s="1">
        <v>884.29</v>
      </c>
    </row>
    <row r="22" spans="1:4">
      <c r="A22" s="1" t="s">
        <v>533</v>
      </c>
      <c r="B22" s="1" t="s">
        <v>534</v>
      </c>
      <c r="C22" s="1" t="s">
        <v>10</v>
      </c>
      <c r="D22" s="1">
        <v>1014.72</v>
      </c>
    </row>
    <row r="26" spans="1:4">
      <c r="A26" s="3" t="s">
        <v>20</v>
      </c>
      <c r="B26" s="3"/>
      <c r="C26" s="3"/>
      <c r="D26" s="3"/>
    </row>
  </sheetData>
  <phoneticPr fontId="3" type="noConversion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6"/>
  <sheetViews>
    <sheetView workbookViewId="0">
      <selection activeCell="A7" sqref="A7"/>
    </sheetView>
  </sheetViews>
  <sheetFormatPr baseColWidth="10" defaultColWidth="11.625" defaultRowHeight="14.25"/>
  <cols>
    <col min="1" max="1" width="11.625" style="1"/>
    <col min="2" max="2" width="36.125" style="1" customWidth="1"/>
    <col min="3" max="16384" width="11.625" style="1"/>
  </cols>
  <sheetData>
    <row r="2" spans="1:4">
      <c r="C2" s="1" t="s">
        <v>71</v>
      </c>
    </row>
    <row r="5" spans="1:4" s="2" customFormat="1" ht="28.15" customHeight="1">
      <c r="A5" s="2" t="s">
        <v>70</v>
      </c>
      <c r="B5" s="2" t="s">
        <v>3</v>
      </c>
      <c r="C5" s="2" t="s">
        <v>5</v>
      </c>
      <c r="D5" s="2" t="s">
        <v>6</v>
      </c>
    </row>
    <row r="6" spans="1:4">
      <c r="A6" s="1" t="s">
        <v>69</v>
      </c>
      <c r="B6" s="1" t="s">
        <v>73</v>
      </c>
      <c r="C6" s="1" t="s">
        <v>72</v>
      </c>
      <c r="D6" s="1">
        <v>250</v>
      </c>
    </row>
    <row r="26" spans="1:4">
      <c r="A26" s="3" t="s">
        <v>20</v>
      </c>
      <c r="B26" s="3"/>
      <c r="C26" s="3"/>
      <c r="D26" s="3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182"/>
  <sheetViews>
    <sheetView tabSelected="1" zoomScale="80" zoomScaleNormal="80" workbookViewId="0">
      <pane xSplit="8" ySplit="5" topLeftCell="I6" activePane="bottomRight" state="frozen"/>
      <selection pane="topRight" activeCell="I1" sqref="I1"/>
      <selection pane="bottomLeft" activeCell="A6" sqref="A6"/>
      <selection pane="bottomRight" activeCell="F59" sqref="F59"/>
    </sheetView>
  </sheetViews>
  <sheetFormatPr baseColWidth="10" defaultColWidth="11.625" defaultRowHeight="14.25"/>
  <cols>
    <col min="1" max="2" width="11.625" style="1"/>
    <col min="3" max="3" width="13.375" style="1" bestFit="1" customWidth="1"/>
    <col min="4" max="4" width="44" style="1" customWidth="1"/>
    <col min="5" max="5" width="11.625" style="9"/>
    <col min="6" max="16384" width="11.625" style="1"/>
  </cols>
  <sheetData>
    <row r="2" spans="1:8">
      <c r="E2" s="9" t="s">
        <v>74</v>
      </c>
    </row>
    <row r="5" spans="1:8" s="8" customFormat="1" ht="28.15" customHeight="1" thickBot="1">
      <c r="A5" s="7" t="s">
        <v>1</v>
      </c>
      <c r="B5" s="7" t="s">
        <v>0</v>
      </c>
      <c r="C5" s="7" t="s">
        <v>2</v>
      </c>
      <c r="D5" s="7" t="s">
        <v>3</v>
      </c>
      <c r="E5" s="11" t="s">
        <v>5</v>
      </c>
      <c r="F5" s="7" t="s">
        <v>6</v>
      </c>
      <c r="G5" s="7" t="s">
        <v>17</v>
      </c>
      <c r="H5" s="7" t="s">
        <v>18</v>
      </c>
    </row>
    <row r="6" spans="1:8" s="10" customFormat="1" ht="47.45" customHeight="1">
      <c r="A6" s="10" t="s">
        <v>60</v>
      </c>
      <c r="B6" s="10" t="s">
        <v>61</v>
      </c>
      <c r="E6" s="13" t="s">
        <v>57</v>
      </c>
      <c r="H6" s="14">
        <f>SUM(H7:H17)</f>
        <v>2700.91</v>
      </c>
    </row>
    <row r="7" spans="1:8">
      <c r="C7" s="1" t="s">
        <v>538</v>
      </c>
      <c r="D7" s="4" t="str" cm="1">
        <f t="array" ref="D7:F7">IFERROR(VLOOKUP(C7,MA!$A$6:$D$26,{2,3,4},0),IFERROR(VLOOKUP(C7,MO!$A$6:$D$26,{2,3,4},0),IFERROR(VLOOKUP(C7,MQ!$A$6:$D$26,{2,3,4},0),IFERROR(VLOOKUP(C7,BA!$A$6:$H$182,{2,5,8},0),{"No encontrado","X","X"}))))</f>
        <v>CEMENTO GRIS EN SACO</v>
      </c>
      <c r="E7" s="12" t="str">
        <v>Ton</v>
      </c>
      <c r="F7" s="4">
        <v>2500</v>
      </c>
      <c r="G7" s="1">
        <v>0.5</v>
      </c>
      <c r="H7" s="4">
        <f>G7*F7</f>
        <v>1250</v>
      </c>
    </row>
    <row r="8" spans="1:8">
      <c r="C8" s="1" t="s">
        <v>539</v>
      </c>
      <c r="D8" s="4" t="str" cm="1">
        <f t="array" ref="D8:F8">IFERROR(VLOOKUP(C8,MA!$A$6:$D$26,{2,3,4},0),IFERROR(VLOOKUP(C8,MO!$A$6:$D$26,{2,3,4},0),IFERROR(VLOOKUP(C8,MQ!$A$6:$D$26,{2,3,4},0),IFERROR(VLOOKUP(C8,BA!$A$6:$H$182,{2,5,8},0),{"No encontrado","X","X"}))))</f>
        <v>ARENA DE RIO L.A.B. EN OBRA</v>
      </c>
      <c r="E8" s="12" t="str">
        <v>m3</v>
      </c>
      <c r="F8" s="4">
        <v>500</v>
      </c>
      <c r="G8" s="1">
        <v>1.03</v>
      </c>
      <c r="H8" s="4">
        <f>G8*F8</f>
        <v>515</v>
      </c>
    </row>
    <row r="9" spans="1:8">
      <c r="C9" s="1" t="s">
        <v>68</v>
      </c>
      <c r="D9" s="4" t="str" cm="1">
        <f t="array" ref="D9:F9">IFERROR(VLOOKUP(C9,MA!$A$6:$D$26,{2,3,4},0),IFERROR(VLOOKUP(C9,MO!$A$6:$D$26,{2,3,4},0),IFERROR(VLOOKUP(C9,MQ!$A$6:$D$26,{2,3,4},0),IFERROR(VLOOKUP(C9,BA!$A$6:$H$182,{2,5,8},0),{"No encontrado","X","X"}))))</f>
        <v>AGUA EN PIPA</v>
      </c>
      <c r="E9" s="12" t="str">
        <v>m3</v>
      </c>
      <c r="F9" s="4">
        <v>20</v>
      </c>
      <c r="G9" s="1">
        <v>0.5</v>
      </c>
      <c r="H9" s="4">
        <f>G9*F9</f>
        <v>10</v>
      </c>
    </row>
    <row r="10" spans="1:8">
      <c r="D10" s="4"/>
      <c r="E10" s="12"/>
    </row>
    <row r="11" spans="1:8">
      <c r="C11" s="1" t="s">
        <v>526</v>
      </c>
      <c r="D11" s="4" t="str" cm="1">
        <f t="array" ref="D11:F11">IFERROR(VLOOKUP(C11,MA!$A$6:$D$26,{2,3,4},0),IFERROR(VLOOKUP(C11,MO!$A$6:$D$26,{2,3,4},0),IFERROR(VLOOKUP(C11,MQ!$A$6:$D$26,{2,3,4},0),IFERROR(VLOOKUP(C11,BA!$A$6:$H$182,{2,5,8},0),{"No encontrado","X","X"}))))</f>
        <v>PEON</v>
      </c>
      <c r="E11" s="12" t="str">
        <v>JOR</v>
      </c>
      <c r="F11" s="4">
        <v>592.9</v>
      </c>
      <c r="G11" s="1">
        <f>8/8</f>
        <v>1</v>
      </c>
      <c r="H11" s="4">
        <f>G11*F11</f>
        <v>592.9</v>
      </c>
    </row>
    <row r="12" spans="1:8">
      <c r="D12" s="4"/>
      <c r="E12" s="12"/>
    </row>
    <row r="13" spans="1:8">
      <c r="C13" s="15" t="str">
        <f>k!$A$10</f>
        <v>HE001</v>
      </c>
      <c r="D13" s="16" t="str">
        <f>k!$B$10</f>
        <v>HERRAMIENTA MENOR</v>
      </c>
      <c r="E13" s="17" t="s">
        <v>33</v>
      </c>
      <c r="F13" s="18">
        <f>SUM(H10:H11)</f>
        <v>592.9</v>
      </c>
      <c r="G13" s="16">
        <f>k!$D$10</f>
        <v>0.03</v>
      </c>
      <c r="H13" s="16">
        <f>G13*F13</f>
        <v>17.79</v>
      </c>
    </row>
    <row r="14" spans="1:8">
      <c r="C14" s="15" t="str">
        <f>k!$A$11</f>
        <v>HE002</v>
      </c>
      <c r="D14" s="16" t="str">
        <f>k!$B$11</f>
        <v>MANDO INTERMEDIO</v>
      </c>
      <c r="E14" s="17" t="s">
        <v>33</v>
      </c>
      <c r="F14" s="16">
        <f>F13</f>
        <v>592.9</v>
      </c>
      <c r="G14" s="16">
        <f>k!$D$11</f>
        <v>0.1</v>
      </c>
      <c r="H14" s="16">
        <f>G14*F14</f>
        <v>59.29</v>
      </c>
    </row>
    <row r="15" spans="1:8">
      <c r="C15" s="15" t="str">
        <f>k!$A$12</f>
        <v>HE003</v>
      </c>
      <c r="D15" s="16" t="str">
        <f>k!$B$12</f>
        <v>EQUIPO DE SEGURIDAD</v>
      </c>
      <c r="E15" s="17" t="s">
        <v>33</v>
      </c>
      <c r="F15" s="16">
        <f t="shared" ref="F15" si="0">F14</f>
        <v>592.9</v>
      </c>
      <c r="G15" s="16">
        <f>k!$D$12</f>
        <v>0.01</v>
      </c>
      <c r="H15" s="16">
        <f>G15*F15</f>
        <v>5.93</v>
      </c>
    </row>
    <row r="16" spans="1:8">
      <c r="D16" s="4"/>
      <c r="E16" s="12"/>
      <c r="F16" s="4"/>
      <c r="H16" s="4"/>
    </row>
    <row r="17" spans="1:8">
      <c r="C17" s="1" t="s">
        <v>69</v>
      </c>
      <c r="D17" s="4" t="str" cm="1">
        <f t="array" ref="D17:F17">IFERROR(VLOOKUP(C17,MA!$A$6:$D$26,{2,3,4},0),IFERROR(VLOOKUP(C17,MO!$A$6:$D$26,{2,3,4},0),IFERROR(VLOOKUP(C17,MQ!$A$6:$D$26,{2,3,4},0),IFERROR(VLOOKUP(C17,BA!$A$6:$H$182,{2,5,8},0),{"No encontrado","X","X"}))))</f>
        <v>REVOLVEDORA 1 SACO</v>
      </c>
      <c r="E17" s="12" t="str">
        <v>Hr</v>
      </c>
      <c r="F17" s="4">
        <v>250</v>
      </c>
      <c r="G17" s="1">
        <f>8/8</f>
        <v>1</v>
      </c>
      <c r="H17" s="4">
        <f>G17*F17</f>
        <v>250</v>
      </c>
    </row>
    <row r="21" spans="1:8" s="10" customFormat="1" ht="47.45" customHeight="1">
      <c r="A21" s="10" t="s">
        <v>77</v>
      </c>
      <c r="B21" s="10" t="s">
        <v>78</v>
      </c>
      <c r="E21" s="13" t="s">
        <v>57</v>
      </c>
      <c r="H21" s="14">
        <f>SUM(H22:H33)</f>
        <v>2614.91</v>
      </c>
    </row>
    <row r="22" spans="1:8">
      <c r="C22" s="1" t="s">
        <v>538</v>
      </c>
      <c r="D22" s="4" t="str" cm="1">
        <f t="array" ref="D22:F22">IFERROR(VLOOKUP(C22,MA!$A$6:$D$26,{2,3,4},0),IFERROR(VLOOKUP(C22,MO!$A$6:$D$26,{2,3,4},0),IFERROR(VLOOKUP(C22,MQ!$A$6:$D$26,{2,3,4},0),IFERROR(VLOOKUP(C22,BA!$A$6:$H$182,{2,5,8},0),{"No encontrado","X","X"}))))</f>
        <v>CEMENTO GRIS EN SACO</v>
      </c>
      <c r="E22" s="12" t="str">
        <v>Ton</v>
      </c>
      <c r="F22" s="4">
        <v>2500</v>
      </c>
      <c r="G22" s="51">
        <v>0.41</v>
      </c>
      <c r="H22" s="4">
        <f t="shared" ref="H22:H33" si="1">G22*F22</f>
        <v>1025</v>
      </c>
    </row>
    <row r="23" spans="1:8">
      <c r="C23" s="1" t="s">
        <v>68</v>
      </c>
      <c r="D23" s="4" t="str" cm="1">
        <f t="array" ref="D23:F23">IFERROR(VLOOKUP(C23,MA!$A$6:$D$26,{2,3,4},0),IFERROR(VLOOKUP(C23,MO!$A$6:$D$26,{2,3,4},0),IFERROR(VLOOKUP(C23,MQ!$A$6:$D$26,{2,3,4},0),IFERROR(VLOOKUP(C23,BA!$A$6:$H$182,{2,5,8},0),{"No encontrado","X","X"}))))</f>
        <v>AGUA EN PIPA</v>
      </c>
      <c r="E23" s="12" t="str">
        <v>m3</v>
      </c>
      <c r="F23" s="4">
        <v>20</v>
      </c>
      <c r="G23" s="51">
        <v>0.5</v>
      </c>
      <c r="H23" s="4">
        <f t="shared" si="1"/>
        <v>10</v>
      </c>
    </row>
    <row r="24" spans="1:8">
      <c r="C24" s="1" t="s">
        <v>541</v>
      </c>
      <c r="D24" s="4" t="str" cm="1">
        <f t="array" ref="D24:F24">IFERROR(VLOOKUP(C24,MA!$A$6:$D$26,{2,3,4},0),IFERROR(VLOOKUP(C24,MO!$A$6:$D$26,{2,3,4},0),IFERROR(VLOOKUP(C24,MQ!$A$6:$D$26,{2,3,4},0),IFERROR(VLOOKUP(C24,BA!$A$6:$H$182,{2,5,8},0),{"No encontrado","X","X"}))))</f>
        <v>GRAVA DE 3/4</v>
      </c>
      <c r="E24" s="12" t="str">
        <v>m3</v>
      </c>
      <c r="F24" s="4">
        <v>600</v>
      </c>
      <c r="G24" s="51">
        <v>0.64</v>
      </c>
      <c r="H24" s="4">
        <f t="shared" si="1"/>
        <v>384</v>
      </c>
    </row>
    <row r="25" spans="1:8">
      <c r="C25" s="1" t="s">
        <v>539</v>
      </c>
      <c r="D25" s="4" t="str" cm="1">
        <f t="array" ref="D25:F25">IFERROR(VLOOKUP(C25,MA!$A$6:$D$26,{2,3,4},0),IFERROR(VLOOKUP(C25,MO!$A$6:$D$26,{2,3,4},0),IFERROR(VLOOKUP(C25,MQ!$A$6:$D$26,{2,3,4},0),IFERROR(VLOOKUP(C25,BA!$A$6:$H$182,{2,5,8},0),{"No encontrado","X","X"}))))</f>
        <v>ARENA DE RIO L.A.B. EN OBRA</v>
      </c>
      <c r="E25" s="12" t="str">
        <v>m3</v>
      </c>
      <c r="F25" s="4">
        <v>500</v>
      </c>
      <c r="G25" s="51">
        <v>0.54</v>
      </c>
      <c r="H25" s="4">
        <f t="shared" si="1"/>
        <v>270</v>
      </c>
    </row>
    <row r="26" spans="1:8">
      <c r="D26" s="4"/>
      <c r="E26" s="12"/>
      <c r="F26" s="4"/>
      <c r="H26" s="4"/>
    </row>
    <row r="27" spans="1:8">
      <c r="C27" s="1" t="s">
        <v>526</v>
      </c>
      <c r="D27" s="4" t="str" cm="1">
        <f t="array" ref="D27:F27">IFERROR(VLOOKUP(C27,MA!$A$6:$D$26,{2,3,4},0),IFERROR(VLOOKUP(C27,MO!$A$6:$D$26,{2,3,4},0),IFERROR(VLOOKUP(C27,MQ!$A$6:$D$26,{2,3,4},0),IFERROR(VLOOKUP(C27,BA!$A$6:$H$182,{2,5,8},0),{"No encontrado","X","X"}))))</f>
        <v>PEON</v>
      </c>
      <c r="E27" s="12" t="str">
        <v>JOR</v>
      </c>
      <c r="F27" s="4">
        <v>592.9</v>
      </c>
      <c r="G27" s="1">
        <v>1</v>
      </c>
      <c r="H27" s="4">
        <f t="shared" si="1"/>
        <v>592.9</v>
      </c>
    </row>
    <row r="28" spans="1:8">
      <c r="D28" s="4"/>
      <c r="E28" s="12"/>
      <c r="F28" s="4"/>
      <c r="H28" s="4"/>
    </row>
    <row r="29" spans="1:8">
      <c r="C29" s="15" t="str">
        <f>k!$A$10</f>
        <v>HE001</v>
      </c>
      <c r="D29" s="16" t="str">
        <f>k!$B$10</f>
        <v>HERRAMIENTA MENOR</v>
      </c>
      <c r="E29" s="17" t="s">
        <v>33</v>
      </c>
      <c r="F29" s="18">
        <f>SUM(H26:H27)</f>
        <v>592.9</v>
      </c>
      <c r="G29" s="16">
        <f>k!$D$10</f>
        <v>0.03</v>
      </c>
      <c r="H29" s="16">
        <f>G29*F29</f>
        <v>17.79</v>
      </c>
    </row>
    <row r="30" spans="1:8">
      <c r="C30" s="15" t="str">
        <f>k!$A$11</f>
        <v>HE002</v>
      </c>
      <c r="D30" s="16" t="str">
        <f>k!$B$11</f>
        <v>MANDO INTERMEDIO</v>
      </c>
      <c r="E30" s="17" t="s">
        <v>33</v>
      </c>
      <c r="F30" s="16">
        <f>F29</f>
        <v>592.9</v>
      </c>
      <c r="G30" s="16">
        <f>k!$D$11</f>
        <v>0.1</v>
      </c>
      <c r="H30" s="16">
        <f>G30*F30</f>
        <v>59.29</v>
      </c>
    </row>
    <row r="31" spans="1:8">
      <c r="C31" s="15" t="str">
        <f>k!$A$12</f>
        <v>HE003</v>
      </c>
      <c r="D31" s="16" t="str">
        <f>k!$B$12</f>
        <v>EQUIPO DE SEGURIDAD</v>
      </c>
      <c r="E31" s="17" t="s">
        <v>33</v>
      </c>
      <c r="F31" s="16">
        <f t="shared" ref="F31" si="2">F30</f>
        <v>592.9</v>
      </c>
      <c r="G31" s="16">
        <f>k!$D$12</f>
        <v>0.01</v>
      </c>
      <c r="H31" s="16">
        <f>G31*F31</f>
        <v>5.93</v>
      </c>
    </row>
    <row r="32" spans="1:8">
      <c r="D32" s="4"/>
      <c r="E32" s="12"/>
      <c r="F32" s="4"/>
      <c r="H32" s="4"/>
    </row>
    <row r="33" spans="1:16384">
      <c r="C33" s="1" t="s">
        <v>69</v>
      </c>
      <c r="D33" s="4" t="str" cm="1">
        <f t="array" ref="D33:F33">IFERROR(VLOOKUP(C33,MA!$A$6:$D$26,{2,3,4},0),IFERROR(VLOOKUP(C33,MO!$A$6:$D$26,{2,3,4},0),IFERROR(VLOOKUP(C33,MQ!$A$6:$D$26,{2,3,4},0),IFERROR(VLOOKUP(C33,BA!$A$6:$H$182,{2,5,8},0),{"No encontrado","X","X"}))))</f>
        <v>REVOLVEDORA 1 SACO</v>
      </c>
      <c r="E33" s="12" t="str">
        <v>Hr</v>
      </c>
      <c r="F33" s="4">
        <v>250</v>
      </c>
      <c r="G33" s="1">
        <v>1</v>
      </c>
      <c r="H33" s="4">
        <f t="shared" si="1"/>
        <v>250</v>
      </c>
    </row>
    <row r="35" spans="1:16384">
      <c r="A35" s="10" t="s">
        <v>81</v>
      </c>
      <c r="B35" s="10" t="s">
        <v>545</v>
      </c>
      <c r="C35" s="10"/>
      <c r="D35" s="10"/>
      <c r="E35" s="13" t="s">
        <v>57</v>
      </c>
      <c r="F35" s="10"/>
      <c r="G35" s="10"/>
      <c r="H35" s="14">
        <f t="shared" ref="H35" si="3">SUM(H36:H47)</f>
        <v>2408.91</v>
      </c>
      <c r="I35" s="10"/>
      <c r="J35" s="10"/>
      <c r="K35" s="10"/>
      <c r="L35" s="10"/>
      <c r="M35" s="13"/>
      <c r="N35" s="10"/>
      <c r="O35" s="10"/>
      <c r="P35" s="14"/>
      <c r="Q35" s="10"/>
      <c r="R35" s="10"/>
      <c r="S35" s="10"/>
      <c r="T35" s="10"/>
      <c r="U35" s="13"/>
      <c r="V35" s="10"/>
      <c r="W35" s="10"/>
      <c r="X35" s="14"/>
      <c r="Y35" s="10"/>
      <c r="Z35" s="10"/>
      <c r="AA35" s="10"/>
      <c r="AB35" s="10"/>
      <c r="AC35" s="13"/>
      <c r="AD35" s="10"/>
      <c r="AE35" s="10"/>
      <c r="AF35" s="14"/>
      <c r="AG35" s="10"/>
      <c r="AH35" s="10"/>
      <c r="AI35" s="10"/>
      <c r="AJ35" s="10"/>
      <c r="AK35" s="13"/>
      <c r="AL35" s="10"/>
      <c r="AM35" s="10"/>
      <c r="AN35" s="14"/>
      <c r="AO35" s="10"/>
      <c r="AP35" s="10"/>
      <c r="AQ35" s="10"/>
      <c r="AR35" s="10"/>
      <c r="AS35" s="13"/>
      <c r="AT35" s="10"/>
      <c r="AU35" s="10"/>
      <c r="AV35" s="14"/>
      <c r="AW35" s="10"/>
      <c r="AX35" s="10"/>
      <c r="AY35" s="10"/>
      <c r="AZ35" s="10"/>
      <c r="BA35" s="13"/>
      <c r="BB35" s="10"/>
      <c r="BC35" s="10"/>
      <c r="BD35" s="14"/>
      <c r="BE35" s="10"/>
      <c r="BF35" s="10"/>
      <c r="BG35" s="10"/>
      <c r="BH35" s="10"/>
      <c r="BI35" s="13"/>
      <c r="BJ35" s="10"/>
      <c r="BK35" s="10"/>
      <c r="BL35" s="14"/>
      <c r="BM35" s="10"/>
      <c r="BN35" s="10"/>
      <c r="BO35" s="10"/>
      <c r="BP35" s="10"/>
      <c r="BQ35" s="13"/>
      <c r="BR35" s="10"/>
      <c r="BS35" s="10"/>
      <c r="BT35" s="14"/>
      <c r="BU35" s="10"/>
      <c r="BV35" s="10"/>
      <c r="BW35" s="10"/>
      <c r="BX35" s="10"/>
      <c r="BY35" s="13"/>
      <c r="BZ35" s="10"/>
      <c r="CA35" s="10"/>
      <c r="CB35" s="14"/>
      <c r="CC35" s="10"/>
      <c r="CD35" s="10"/>
      <c r="CE35" s="10"/>
      <c r="CF35" s="10"/>
      <c r="CG35" s="13"/>
      <c r="CH35" s="10"/>
      <c r="CI35" s="10"/>
      <c r="CJ35" s="14"/>
      <c r="CK35" s="10"/>
      <c r="CL35" s="10"/>
      <c r="CM35" s="10"/>
      <c r="CN35" s="10"/>
      <c r="CO35" s="13"/>
      <c r="CP35" s="10"/>
      <c r="CQ35" s="10"/>
      <c r="CR35" s="14"/>
      <c r="CS35" s="10"/>
      <c r="CT35" s="10"/>
      <c r="CU35" s="10"/>
      <c r="CV35" s="10"/>
      <c r="CW35" s="13"/>
      <c r="CX35" s="10"/>
      <c r="CY35" s="10"/>
      <c r="CZ35" s="14"/>
      <c r="DA35" s="10"/>
      <c r="DB35" s="10"/>
      <c r="DC35" s="10"/>
      <c r="DD35" s="10"/>
      <c r="DE35" s="13"/>
      <c r="DF35" s="10"/>
      <c r="DG35" s="10"/>
      <c r="DH35" s="14"/>
      <c r="DI35" s="10"/>
      <c r="DJ35" s="10"/>
      <c r="DK35" s="10"/>
      <c r="DL35" s="10"/>
      <c r="DM35" s="13"/>
      <c r="DN35" s="10"/>
      <c r="DO35" s="10"/>
      <c r="DP35" s="14"/>
      <c r="DQ35" s="10"/>
      <c r="DR35" s="10"/>
      <c r="DS35" s="10"/>
      <c r="DT35" s="10"/>
      <c r="DU35" s="13"/>
      <c r="DV35" s="10"/>
      <c r="DW35" s="10"/>
      <c r="DX35" s="14"/>
      <c r="DY35" s="10"/>
      <c r="DZ35" s="10"/>
      <c r="EA35" s="10"/>
      <c r="EB35" s="10"/>
      <c r="EC35" s="13"/>
      <c r="ED35" s="10"/>
      <c r="EE35" s="10"/>
      <c r="EF35" s="14"/>
      <c r="EG35" s="10"/>
      <c r="EH35" s="10"/>
      <c r="EI35" s="10"/>
      <c r="EJ35" s="10"/>
      <c r="EK35" s="13"/>
      <c r="EL35" s="10"/>
      <c r="EM35" s="10"/>
      <c r="EN35" s="14"/>
      <c r="EO35" s="10"/>
      <c r="EP35" s="10"/>
      <c r="EQ35" s="10"/>
      <c r="ER35" s="10"/>
      <c r="ES35" s="13"/>
      <c r="ET35" s="10"/>
      <c r="EU35" s="10"/>
      <c r="EV35" s="14"/>
      <c r="EW35" s="10"/>
      <c r="EX35" s="10"/>
      <c r="EY35" s="10"/>
      <c r="EZ35" s="10"/>
      <c r="FA35" s="13"/>
      <c r="FB35" s="10"/>
      <c r="FC35" s="10"/>
      <c r="FD35" s="14"/>
      <c r="FE35" s="10"/>
      <c r="FF35" s="10"/>
      <c r="FG35" s="10"/>
      <c r="FH35" s="10"/>
      <c r="FI35" s="13"/>
      <c r="FJ35" s="10"/>
      <c r="FK35" s="10"/>
      <c r="FL35" s="14"/>
      <c r="FM35" s="10"/>
      <c r="FN35" s="10"/>
      <c r="FO35" s="10"/>
      <c r="FP35" s="10"/>
      <c r="FQ35" s="13"/>
      <c r="FR35" s="10"/>
      <c r="FS35" s="10"/>
      <c r="FT35" s="14"/>
      <c r="FU35" s="10"/>
      <c r="FV35" s="10"/>
      <c r="FW35" s="10"/>
      <c r="FX35" s="10"/>
      <c r="FY35" s="13"/>
      <c r="FZ35" s="10"/>
      <c r="GA35" s="10"/>
      <c r="GB35" s="14"/>
      <c r="GC35" s="10"/>
      <c r="GD35" s="10"/>
      <c r="GE35" s="10"/>
      <c r="GF35" s="10"/>
      <c r="GG35" s="13"/>
      <c r="GH35" s="10"/>
      <c r="GI35" s="10"/>
      <c r="GJ35" s="14"/>
      <c r="GK35" s="10"/>
      <c r="GL35" s="10"/>
      <c r="GM35" s="10"/>
      <c r="GN35" s="10"/>
      <c r="GO35" s="13"/>
      <c r="GP35" s="10"/>
      <c r="GQ35" s="10"/>
      <c r="GR35" s="14"/>
      <c r="GS35" s="10"/>
      <c r="GT35" s="10"/>
      <c r="GU35" s="10"/>
      <c r="GV35" s="10"/>
      <c r="GW35" s="13"/>
      <c r="GX35" s="10"/>
      <c r="GY35" s="10"/>
      <c r="GZ35" s="14"/>
      <c r="HA35" s="10"/>
      <c r="HB35" s="10"/>
      <c r="HC35" s="10"/>
      <c r="HD35" s="10"/>
      <c r="HE35" s="13"/>
      <c r="HF35" s="10"/>
      <c r="HG35" s="10"/>
      <c r="HH35" s="14"/>
      <c r="HI35" s="10"/>
      <c r="HJ35" s="10"/>
      <c r="HK35" s="10"/>
      <c r="HL35" s="10"/>
      <c r="HM35" s="13"/>
      <c r="HN35" s="10"/>
      <c r="HO35" s="10"/>
      <c r="HP35" s="14">
        <f t="shared" ref="HP35" si="4">SUM(HP36:HP47)</f>
        <v>0</v>
      </c>
      <c r="HQ35" s="10" t="s">
        <v>77</v>
      </c>
      <c r="HR35" s="10" t="s">
        <v>78</v>
      </c>
      <c r="HS35" s="10"/>
      <c r="HT35" s="10"/>
      <c r="HU35" s="13" t="s">
        <v>57</v>
      </c>
      <c r="HV35" s="10"/>
      <c r="HW35" s="10"/>
      <c r="HX35" s="14">
        <f t="shared" ref="HX35" si="5">SUM(HX36:HX47)</f>
        <v>2151.9499999999998</v>
      </c>
      <c r="HY35" s="10" t="s">
        <v>77</v>
      </c>
      <c r="HZ35" s="10" t="s">
        <v>78</v>
      </c>
      <c r="IA35" s="10"/>
      <c r="IB35" s="10"/>
      <c r="IC35" s="13" t="s">
        <v>57</v>
      </c>
      <c r="ID35" s="10"/>
      <c r="IE35" s="10"/>
      <c r="IF35" s="14">
        <f t="shared" ref="IF35" si="6">SUM(IF36:IF47)</f>
        <v>2151.9499999999998</v>
      </c>
      <c r="IG35" s="10" t="s">
        <v>77</v>
      </c>
      <c r="IH35" s="10" t="s">
        <v>78</v>
      </c>
      <c r="II35" s="10"/>
      <c r="IJ35" s="10"/>
      <c r="IK35" s="13" t="s">
        <v>57</v>
      </c>
      <c r="IL35" s="10"/>
      <c r="IM35" s="10"/>
      <c r="IN35" s="14">
        <f t="shared" ref="IN35" si="7">SUM(IN36:IN47)</f>
        <v>2151.9499999999998</v>
      </c>
      <c r="IO35" s="10" t="s">
        <v>77</v>
      </c>
      <c r="IP35" s="10" t="s">
        <v>78</v>
      </c>
      <c r="IQ35" s="10"/>
      <c r="IR35" s="10"/>
      <c r="IS35" s="13" t="s">
        <v>57</v>
      </c>
      <c r="IT35" s="10"/>
      <c r="IU35" s="10"/>
      <c r="IV35" s="14">
        <f t="shared" ref="IV35" si="8">SUM(IV36:IV47)</f>
        <v>2151.9499999999998</v>
      </c>
      <c r="IW35" s="10" t="s">
        <v>77</v>
      </c>
      <c r="IX35" s="10" t="s">
        <v>78</v>
      </c>
      <c r="IY35" s="10"/>
      <c r="IZ35" s="10"/>
      <c r="JA35" s="13" t="s">
        <v>57</v>
      </c>
      <c r="JB35" s="10"/>
      <c r="JC35" s="10"/>
      <c r="JD35" s="14">
        <f t="shared" ref="JD35" si="9">SUM(JD36:JD47)</f>
        <v>2151.9499999999998</v>
      </c>
      <c r="JE35" s="10" t="s">
        <v>77</v>
      </c>
      <c r="JF35" s="10" t="s">
        <v>78</v>
      </c>
      <c r="JG35" s="10"/>
      <c r="JH35" s="10"/>
      <c r="JI35" s="13" t="s">
        <v>57</v>
      </c>
      <c r="JJ35" s="10"/>
      <c r="JK35" s="10"/>
      <c r="JL35" s="14">
        <f t="shared" ref="JL35" si="10">SUM(JL36:JL47)</f>
        <v>2151.9499999999998</v>
      </c>
      <c r="JM35" s="10" t="s">
        <v>77</v>
      </c>
      <c r="JN35" s="10" t="s">
        <v>78</v>
      </c>
      <c r="JO35" s="10"/>
      <c r="JP35" s="10"/>
      <c r="JQ35" s="13" t="s">
        <v>57</v>
      </c>
      <c r="JR35" s="10"/>
      <c r="JS35" s="10"/>
      <c r="JT35" s="14">
        <f t="shared" ref="JT35" si="11">SUM(JT36:JT47)</f>
        <v>2151.9499999999998</v>
      </c>
      <c r="JU35" s="10" t="s">
        <v>77</v>
      </c>
      <c r="JV35" s="10" t="s">
        <v>78</v>
      </c>
      <c r="JW35" s="10"/>
      <c r="JX35" s="10"/>
      <c r="JY35" s="13" t="s">
        <v>57</v>
      </c>
      <c r="JZ35" s="10"/>
      <c r="KA35" s="10"/>
      <c r="KB35" s="14">
        <f t="shared" ref="KB35" si="12">SUM(KB36:KB47)</f>
        <v>2151.9499999999998</v>
      </c>
      <c r="KC35" s="10" t="s">
        <v>77</v>
      </c>
      <c r="KD35" s="10" t="s">
        <v>78</v>
      </c>
      <c r="KE35" s="10"/>
      <c r="KF35" s="10"/>
      <c r="KG35" s="13" t="s">
        <v>57</v>
      </c>
      <c r="KH35" s="10"/>
      <c r="KI35" s="10"/>
      <c r="KJ35" s="14">
        <f t="shared" ref="KJ35" si="13">SUM(KJ36:KJ47)</f>
        <v>2151.9499999999998</v>
      </c>
      <c r="KK35" s="10" t="s">
        <v>77</v>
      </c>
      <c r="KL35" s="10" t="s">
        <v>78</v>
      </c>
      <c r="KM35" s="10"/>
      <c r="KN35" s="10"/>
      <c r="KO35" s="13" t="s">
        <v>57</v>
      </c>
      <c r="KP35" s="10"/>
      <c r="KQ35" s="10"/>
      <c r="KR35" s="14">
        <f t="shared" ref="KR35" si="14">SUM(KR36:KR47)</f>
        <v>2151.9499999999998</v>
      </c>
      <c r="KS35" s="10" t="s">
        <v>77</v>
      </c>
      <c r="KT35" s="10" t="s">
        <v>78</v>
      </c>
      <c r="KU35" s="10"/>
      <c r="KV35" s="10"/>
      <c r="KW35" s="13" t="s">
        <v>57</v>
      </c>
      <c r="KX35" s="10"/>
      <c r="KY35" s="10"/>
      <c r="KZ35" s="14">
        <f t="shared" ref="KZ35" si="15">SUM(KZ36:KZ47)</f>
        <v>2151.9499999999998</v>
      </c>
      <c r="LA35" s="10" t="s">
        <v>77</v>
      </c>
      <c r="LB35" s="10" t="s">
        <v>78</v>
      </c>
      <c r="LC35" s="10"/>
      <c r="LD35" s="10"/>
      <c r="LE35" s="13" t="s">
        <v>57</v>
      </c>
      <c r="LF35" s="10"/>
      <c r="LG35" s="10"/>
      <c r="LH35" s="14">
        <f t="shared" ref="LH35" si="16">SUM(LH36:LH47)</f>
        <v>2151.9499999999998</v>
      </c>
      <c r="LI35" s="10" t="s">
        <v>77</v>
      </c>
      <c r="LJ35" s="10" t="s">
        <v>78</v>
      </c>
      <c r="LK35" s="10"/>
      <c r="LL35" s="10"/>
      <c r="LM35" s="13" t="s">
        <v>57</v>
      </c>
      <c r="LN35" s="10"/>
      <c r="LO35" s="10"/>
      <c r="LP35" s="14">
        <f t="shared" ref="LP35" si="17">SUM(LP36:LP47)</f>
        <v>2151.9499999999998</v>
      </c>
      <c r="LQ35" s="10" t="s">
        <v>77</v>
      </c>
      <c r="LR35" s="10" t="s">
        <v>78</v>
      </c>
      <c r="LS35" s="10"/>
      <c r="LT35" s="10"/>
      <c r="LU35" s="13" t="s">
        <v>57</v>
      </c>
      <c r="LV35" s="10"/>
      <c r="LW35" s="10"/>
      <c r="LX35" s="14">
        <f t="shared" ref="LX35" si="18">SUM(LX36:LX47)</f>
        <v>2151.9499999999998</v>
      </c>
      <c r="LY35" s="10" t="s">
        <v>77</v>
      </c>
      <c r="LZ35" s="10" t="s">
        <v>78</v>
      </c>
      <c r="MA35" s="10"/>
      <c r="MB35" s="10"/>
      <c r="MC35" s="13" t="s">
        <v>57</v>
      </c>
      <c r="MD35" s="10"/>
      <c r="ME35" s="10"/>
      <c r="MF35" s="14">
        <f t="shared" ref="MF35" si="19">SUM(MF36:MF47)</f>
        <v>2151.9499999999998</v>
      </c>
      <c r="MG35" s="10" t="s">
        <v>77</v>
      </c>
      <c r="MH35" s="10" t="s">
        <v>78</v>
      </c>
      <c r="MI35" s="10"/>
      <c r="MJ35" s="10"/>
      <c r="MK35" s="13" t="s">
        <v>57</v>
      </c>
      <c r="ML35" s="10"/>
      <c r="MM35" s="10"/>
      <c r="MN35" s="14">
        <f t="shared" ref="MN35" si="20">SUM(MN36:MN47)</f>
        <v>2151.9499999999998</v>
      </c>
      <c r="MO35" s="10" t="s">
        <v>77</v>
      </c>
      <c r="MP35" s="10" t="s">
        <v>78</v>
      </c>
      <c r="MQ35" s="10"/>
      <c r="MR35" s="10"/>
      <c r="MS35" s="13" t="s">
        <v>57</v>
      </c>
      <c r="MT35" s="10"/>
      <c r="MU35" s="10"/>
      <c r="MV35" s="14">
        <f t="shared" ref="MV35" si="21">SUM(MV36:MV47)</f>
        <v>2151.9499999999998</v>
      </c>
      <c r="MW35" s="10" t="s">
        <v>77</v>
      </c>
      <c r="MX35" s="10" t="s">
        <v>78</v>
      </c>
      <c r="MY35" s="10"/>
      <c r="MZ35" s="10"/>
      <c r="NA35" s="13" t="s">
        <v>57</v>
      </c>
      <c r="NB35" s="10"/>
      <c r="NC35" s="10"/>
      <c r="ND35" s="14">
        <f t="shared" ref="ND35" si="22">SUM(ND36:ND47)</f>
        <v>2151.9499999999998</v>
      </c>
      <c r="NE35" s="10" t="s">
        <v>77</v>
      </c>
      <c r="NF35" s="10" t="s">
        <v>78</v>
      </c>
      <c r="NG35" s="10"/>
      <c r="NH35" s="10"/>
      <c r="NI35" s="13" t="s">
        <v>57</v>
      </c>
      <c r="NJ35" s="10"/>
      <c r="NK35" s="10"/>
      <c r="NL35" s="14">
        <f t="shared" ref="NL35" si="23">SUM(NL36:NL47)</f>
        <v>2151.9499999999998</v>
      </c>
      <c r="NM35" s="10" t="s">
        <v>77</v>
      </c>
      <c r="NN35" s="10" t="s">
        <v>78</v>
      </c>
      <c r="NO35" s="10"/>
      <c r="NP35" s="10"/>
      <c r="NQ35" s="13" t="s">
        <v>57</v>
      </c>
      <c r="NR35" s="10"/>
      <c r="NS35" s="10"/>
      <c r="NT35" s="14">
        <f t="shared" ref="NT35" si="24">SUM(NT36:NT47)</f>
        <v>2151.9499999999998</v>
      </c>
      <c r="NU35" s="10" t="s">
        <v>77</v>
      </c>
      <c r="NV35" s="10" t="s">
        <v>78</v>
      </c>
      <c r="NW35" s="10"/>
      <c r="NX35" s="10"/>
      <c r="NY35" s="13" t="s">
        <v>57</v>
      </c>
      <c r="NZ35" s="10"/>
      <c r="OA35" s="10"/>
      <c r="OB35" s="14">
        <f t="shared" ref="OB35" si="25">SUM(OB36:OB47)</f>
        <v>2151.9499999999998</v>
      </c>
      <c r="OC35" s="10" t="s">
        <v>77</v>
      </c>
      <c r="OD35" s="10" t="s">
        <v>78</v>
      </c>
      <c r="OE35" s="10"/>
      <c r="OF35" s="10"/>
      <c r="OG35" s="13" t="s">
        <v>57</v>
      </c>
      <c r="OH35" s="10"/>
      <c r="OI35" s="10"/>
      <c r="OJ35" s="14">
        <f t="shared" ref="OJ35" si="26">SUM(OJ36:OJ47)</f>
        <v>2151.9499999999998</v>
      </c>
      <c r="OK35" s="10" t="s">
        <v>77</v>
      </c>
      <c r="OL35" s="10" t="s">
        <v>78</v>
      </c>
      <c r="OM35" s="10"/>
      <c r="ON35" s="10"/>
      <c r="OO35" s="13" t="s">
        <v>57</v>
      </c>
      <c r="OP35" s="10"/>
      <c r="OQ35" s="10"/>
      <c r="OR35" s="14">
        <f t="shared" ref="OR35" si="27">SUM(OR36:OR47)</f>
        <v>2151.9499999999998</v>
      </c>
      <c r="OS35" s="10" t="s">
        <v>77</v>
      </c>
      <c r="OT35" s="10" t="s">
        <v>78</v>
      </c>
      <c r="OU35" s="10"/>
      <c r="OV35" s="10"/>
      <c r="OW35" s="13" t="s">
        <v>57</v>
      </c>
      <c r="OX35" s="10"/>
      <c r="OY35" s="10"/>
      <c r="OZ35" s="14">
        <f t="shared" ref="OZ35" si="28">SUM(OZ36:OZ47)</f>
        <v>2151.9499999999998</v>
      </c>
      <c r="PA35" s="10" t="s">
        <v>77</v>
      </c>
      <c r="PB35" s="10" t="s">
        <v>78</v>
      </c>
      <c r="PC35" s="10"/>
      <c r="PD35" s="10"/>
      <c r="PE35" s="13" t="s">
        <v>57</v>
      </c>
      <c r="PF35" s="10"/>
      <c r="PG35" s="10"/>
      <c r="PH35" s="14">
        <f t="shared" ref="PH35" si="29">SUM(PH36:PH47)</f>
        <v>2151.9499999999998</v>
      </c>
      <c r="PI35" s="10" t="s">
        <v>77</v>
      </c>
      <c r="PJ35" s="10" t="s">
        <v>78</v>
      </c>
      <c r="PK35" s="10"/>
      <c r="PL35" s="10"/>
      <c r="PM35" s="13" t="s">
        <v>57</v>
      </c>
      <c r="PN35" s="10"/>
      <c r="PO35" s="10"/>
      <c r="PP35" s="14">
        <f t="shared" ref="PP35" si="30">SUM(PP36:PP47)</f>
        <v>2151.9499999999998</v>
      </c>
      <c r="PQ35" s="10" t="s">
        <v>77</v>
      </c>
      <c r="PR35" s="10" t="s">
        <v>78</v>
      </c>
      <c r="PS35" s="10"/>
      <c r="PT35" s="10"/>
      <c r="PU35" s="13" t="s">
        <v>57</v>
      </c>
      <c r="PV35" s="10"/>
      <c r="PW35" s="10"/>
      <c r="PX35" s="14">
        <f t="shared" ref="PX35" si="31">SUM(PX36:PX47)</f>
        <v>2151.9499999999998</v>
      </c>
      <c r="PY35" s="10" t="s">
        <v>77</v>
      </c>
      <c r="PZ35" s="10" t="s">
        <v>78</v>
      </c>
      <c r="QA35" s="10"/>
      <c r="QB35" s="10"/>
      <c r="QC35" s="13" t="s">
        <v>57</v>
      </c>
      <c r="QD35" s="10"/>
      <c r="QE35" s="10"/>
      <c r="QF35" s="14">
        <f t="shared" ref="QF35" si="32">SUM(QF36:QF47)</f>
        <v>2151.9499999999998</v>
      </c>
      <c r="QG35" s="10" t="s">
        <v>77</v>
      </c>
      <c r="QH35" s="10" t="s">
        <v>78</v>
      </c>
      <c r="QI35" s="10"/>
      <c r="QJ35" s="10"/>
      <c r="QK35" s="13" t="s">
        <v>57</v>
      </c>
      <c r="QL35" s="10"/>
      <c r="QM35" s="10"/>
      <c r="QN35" s="14">
        <f t="shared" ref="QN35" si="33">SUM(QN36:QN47)</f>
        <v>2151.9499999999998</v>
      </c>
      <c r="QO35" s="10" t="s">
        <v>77</v>
      </c>
      <c r="QP35" s="10" t="s">
        <v>78</v>
      </c>
      <c r="QQ35" s="10"/>
      <c r="QR35" s="10"/>
      <c r="QS35" s="13" t="s">
        <v>57</v>
      </c>
      <c r="QT35" s="10"/>
      <c r="QU35" s="10"/>
      <c r="QV35" s="14">
        <f t="shared" ref="QV35" si="34">SUM(QV36:QV47)</f>
        <v>2151.9499999999998</v>
      </c>
      <c r="QW35" s="10" t="s">
        <v>77</v>
      </c>
      <c r="QX35" s="10" t="s">
        <v>78</v>
      </c>
      <c r="QY35" s="10"/>
      <c r="QZ35" s="10"/>
      <c r="RA35" s="13" t="s">
        <v>57</v>
      </c>
      <c r="RB35" s="10"/>
      <c r="RC35" s="10"/>
      <c r="RD35" s="14">
        <f t="shared" ref="RD35" si="35">SUM(RD36:RD47)</f>
        <v>2151.9499999999998</v>
      </c>
      <c r="RE35" s="10" t="s">
        <v>77</v>
      </c>
      <c r="RF35" s="10" t="s">
        <v>78</v>
      </c>
      <c r="RG35" s="10"/>
      <c r="RH35" s="10"/>
      <c r="RI35" s="13" t="s">
        <v>57</v>
      </c>
      <c r="RJ35" s="10"/>
      <c r="RK35" s="10"/>
      <c r="RL35" s="14">
        <f t="shared" ref="RL35" si="36">SUM(RL36:RL47)</f>
        <v>2151.9499999999998</v>
      </c>
      <c r="RM35" s="10" t="s">
        <v>77</v>
      </c>
      <c r="RN35" s="10" t="s">
        <v>78</v>
      </c>
      <c r="RO35" s="10"/>
      <c r="RP35" s="10"/>
      <c r="RQ35" s="13" t="s">
        <v>57</v>
      </c>
      <c r="RR35" s="10"/>
      <c r="RS35" s="10"/>
      <c r="RT35" s="14">
        <f t="shared" ref="RT35" si="37">SUM(RT36:RT47)</f>
        <v>2151.9499999999998</v>
      </c>
      <c r="RU35" s="10" t="s">
        <v>77</v>
      </c>
      <c r="RV35" s="10" t="s">
        <v>78</v>
      </c>
      <c r="RW35" s="10"/>
      <c r="RX35" s="10"/>
      <c r="RY35" s="13" t="s">
        <v>57</v>
      </c>
      <c r="RZ35" s="10"/>
      <c r="SA35" s="10"/>
      <c r="SB35" s="14">
        <f t="shared" ref="SB35" si="38">SUM(SB36:SB47)</f>
        <v>2151.9499999999998</v>
      </c>
      <c r="SC35" s="10" t="s">
        <v>77</v>
      </c>
      <c r="SD35" s="10" t="s">
        <v>78</v>
      </c>
      <c r="SE35" s="10"/>
      <c r="SF35" s="10"/>
      <c r="SG35" s="13" t="s">
        <v>57</v>
      </c>
      <c r="SH35" s="10"/>
      <c r="SI35" s="10"/>
      <c r="SJ35" s="14">
        <f t="shared" ref="SJ35" si="39">SUM(SJ36:SJ47)</f>
        <v>2151.9499999999998</v>
      </c>
      <c r="SK35" s="10" t="s">
        <v>77</v>
      </c>
      <c r="SL35" s="10" t="s">
        <v>78</v>
      </c>
      <c r="SM35" s="10"/>
      <c r="SN35" s="10"/>
      <c r="SO35" s="13" t="s">
        <v>57</v>
      </c>
      <c r="SP35" s="10"/>
      <c r="SQ35" s="10"/>
      <c r="SR35" s="14">
        <f t="shared" ref="SR35" si="40">SUM(SR36:SR47)</f>
        <v>2151.9499999999998</v>
      </c>
      <c r="SS35" s="10" t="s">
        <v>77</v>
      </c>
      <c r="ST35" s="10" t="s">
        <v>78</v>
      </c>
      <c r="SU35" s="10"/>
      <c r="SV35" s="10"/>
      <c r="SW35" s="13" t="s">
        <v>57</v>
      </c>
      <c r="SX35" s="10"/>
      <c r="SY35" s="10"/>
      <c r="SZ35" s="14">
        <f t="shared" ref="SZ35" si="41">SUM(SZ36:SZ47)</f>
        <v>2151.9499999999998</v>
      </c>
      <c r="TA35" s="10" t="s">
        <v>77</v>
      </c>
      <c r="TB35" s="10" t="s">
        <v>78</v>
      </c>
      <c r="TC35" s="10"/>
      <c r="TD35" s="10"/>
      <c r="TE35" s="13" t="s">
        <v>57</v>
      </c>
      <c r="TF35" s="10"/>
      <c r="TG35" s="10"/>
      <c r="TH35" s="14">
        <f t="shared" ref="TH35" si="42">SUM(TH36:TH47)</f>
        <v>2151.9499999999998</v>
      </c>
      <c r="TI35" s="10" t="s">
        <v>77</v>
      </c>
      <c r="TJ35" s="10" t="s">
        <v>78</v>
      </c>
      <c r="TK35" s="10"/>
      <c r="TL35" s="10"/>
      <c r="TM35" s="13" t="s">
        <v>57</v>
      </c>
      <c r="TN35" s="10"/>
      <c r="TO35" s="10"/>
      <c r="TP35" s="14">
        <f t="shared" ref="TP35" si="43">SUM(TP36:TP47)</f>
        <v>2151.9499999999998</v>
      </c>
      <c r="TQ35" s="10" t="s">
        <v>77</v>
      </c>
      <c r="TR35" s="10" t="s">
        <v>78</v>
      </c>
      <c r="TS35" s="10"/>
      <c r="TT35" s="10"/>
      <c r="TU35" s="13" t="s">
        <v>57</v>
      </c>
      <c r="TV35" s="10"/>
      <c r="TW35" s="10"/>
      <c r="TX35" s="14">
        <f t="shared" ref="TX35" si="44">SUM(TX36:TX47)</f>
        <v>2151.9499999999998</v>
      </c>
      <c r="TY35" s="10" t="s">
        <v>77</v>
      </c>
      <c r="TZ35" s="10" t="s">
        <v>78</v>
      </c>
      <c r="UA35" s="10"/>
      <c r="UB35" s="10"/>
      <c r="UC35" s="13" t="s">
        <v>57</v>
      </c>
      <c r="UD35" s="10"/>
      <c r="UE35" s="10"/>
      <c r="UF35" s="14">
        <f t="shared" ref="UF35" si="45">SUM(UF36:UF47)</f>
        <v>2151.9499999999998</v>
      </c>
      <c r="UG35" s="10" t="s">
        <v>77</v>
      </c>
      <c r="UH35" s="10" t="s">
        <v>78</v>
      </c>
      <c r="UI35" s="10"/>
      <c r="UJ35" s="10"/>
      <c r="UK35" s="13" t="s">
        <v>57</v>
      </c>
      <c r="UL35" s="10"/>
      <c r="UM35" s="10"/>
      <c r="UN35" s="14">
        <f t="shared" ref="UN35" si="46">SUM(UN36:UN47)</f>
        <v>2151.9499999999998</v>
      </c>
      <c r="UO35" s="10" t="s">
        <v>77</v>
      </c>
      <c r="UP35" s="10" t="s">
        <v>78</v>
      </c>
      <c r="UQ35" s="10"/>
      <c r="UR35" s="10"/>
      <c r="US35" s="13" t="s">
        <v>57</v>
      </c>
      <c r="UT35" s="10"/>
      <c r="UU35" s="10"/>
      <c r="UV35" s="14">
        <f t="shared" ref="UV35" si="47">SUM(UV36:UV47)</f>
        <v>2151.9499999999998</v>
      </c>
      <c r="UW35" s="10" t="s">
        <v>77</v>
      </c>
      <c r="UX35" s="10" t="s">
        <v>78</v>
      </c>
      <c r="UY35" s="10"/>
      <c r="UZ35" s="10"/>
      <c r="VA35" s="13" t="s">
        <v>57</v>
      </c>
      <c r="VB35" s="10"/>
      <c r="VC35" s="10"/>
      <c r="VD35" s="14">
        <f t="shared" ref="VD35" si="48">SUM(VD36:VD47)</f>
        <v>2151.9499999999998</v>
      </c>
      <c r="VE35" s="10" t="s">
        <v>77</v>
      </c>
      <c r="VF35" s="10" t="s">
        <v>78</v>
      </c>
      <c r="VG35" s="10"/>
      <c r="VH35" s="10"/>
      <c r="VI35" s="13" t="s">
        <v>57</v>
      </c>
      <c r="VJ35" s="10"/>
      <c r="VK35" s="10"/>
      <c r="VL35" s="14">
        <f t="shared" ref="VL35" si="49">SUM(VL36:VL47)</f>
        <v>2151.9499999999998</v>
      </c>
      <c r="VM35" s="10" t="s">
        <v>77</v>
      </c>
      <c r="VN35" s="10" t="s">
        <v>78</v>
      </c>
      <c r="VO35" s="10"/>
      <c r="VP35" s="10"/>
      <c r="VQ35" s="13" t="s">
        <v>57</v>
      </c>
      <c r="VR35" s="10"/>
      <c r="VS35" s="10"/>
      <c r="VT35" s="14">
        <f t="shared" ref="VT35" si="50">SUM(VT36:VT47)</f>
        <v>2151.9499999999998</v>
      </c>
      <c r="VU35" s="10" t="s">
        <v>77</v>
      </c>
      <c r="VV35" s="10" t="s">
        <v>78</v>
      </c>
      <c r="VW35" s="10"/>
      <c r="VX35" s="10"/>
      <c r="VY35" s="13" t="s">
        <v>57</v>
      </c>
      <c r="VZ35" s="10"/>
      <c r="WA35" s="10"/>
      <c r="WB35" s="14">
        <f t="shared" ref="WB35" si="51">SUM(WB36:WB47)</f>
        <v>2151.9499999999998</v>
      </c>
      <c r="WC35" s="10" t="s">
        <v>77</v>
      </c>
      <c r="WD35" s="10" t="s">
        <v>78</v>
      </c>
      <c r="WE35" s="10"/>
      <c r="WF35" s="10"/>
      <c r="WG35" s="13" t="s">
        <v>57</v>
      </c>
      <c r="WH35" s="10"/>
      <c r="WI35" s="10"/>
      <c r="WJ35" s="14">
        <f t="shared" ref="WJ35" si="52">SUM(WJ36:WJ47)</f>
        <v>2151.9499999999998</v>
      </c>
      <c r="WK35" s="10" t="s">
        <v>77</v>
      </c>
      <c r="WL35" s="10" t="s">
        <v>78</v>
      </c>
      <c r="WM35" s="10"/>
      <c r="WN35" s="10"/>
      <c r="WO35" s="13" t="s">
        <v>57</v>
      </c>
      <c r="WP35" s="10"/>
      <c r="WQ35" s="10"/>
      <c r="WR35" s="14">
        <f t="shared" ref="WR35" si="53">SUM(WR36:WR47)</f>
        <v>2151.9499999999998</v>
      </c>
      <c r="WS35" s="10" t="s">
        <v>77</v>
      </c>
      <c r="WT35" s="10" t="s">
        <v>78</v>
      </c>
      <c r="WU35" s="10"/>
      <c r="WV35" s="10"/>
      <c r="WW35" s="13" t="s">
        <v>57</v>
      </c>
      <c r="WX35" s="10"/>
      <c r="WY35" s="10"/>
      <c r="WZ35" s="14">
        <f t="shared" ref="WZ35" si="54">SUM(WZ36:WZ47)</f>
        <v>2151.9499999999998</v>
      </c>
      <c r="XA35" s="10" t="s">
        <v>77</v>
      </c>
      <c r="XB35" s="10" t="s">
        <v>78</v>
      </c>
      <c r="XC35" s="10"/>
      <c r="XD35" s="10"/>
      <c r="XE35" s="13" t="s">
        <v>57</v>
      </c>
      <c r="XF35" s="10"/>
      <c r="XG35" s="10"/>
      <c r="XH35" s="14">
        <f t="shared" ref="XH35" si="55">SUM(XH36:XH47)</f>
        <v>2151.9499999999998</v>
      </c>
      <c r="XI35" s="10" t="s">
        <v>77</v>
      </c>
      <c r="XJ35" s="10" t="s">
        <v>78</v>
      </c>
      <c r="XK35" s="10"/>
      <c r="XL35" s="10"/>
      <c r="XM35" s="13" t="s">
        <v>57</v>
      </c>
      <c r="XN35" s="10"/>
      <c r="XO35" s="10"/>
      <c r="XP35" s="14">
        <f t="shared" ref="XP35" si="56">SUM(XP36:XP47)</f>
        <v>2151.9499999999998</v>
      </c>
      <c r="XQ35" s="10" t="s">
        <v>77</v>
      </c>
      <c r="XR35" s="10" t="s">
        <v>78</v>
      </c>
      <c r="XS35" s="10"/>
      <c r="XT35" s="10"/>
      <c r="XU35" s="13" t="s">
        <v>57</v>
      </c>
      <c r="XV35" s="10"/>
      <c r="XW35" s="10"/>
      <c r="XX35" s="14">
        <f t="shared" ref="XX35" si="57">SUM(XX36:XX47)</f>
        <v>2151.9499999999998</v>
      </c>
      <c r="XY35" s="10" t="s">
        <v>77</v>
      </c>
      <c r="XZ35" s="10" t="s">
        <v>78</v>
      </c>
      <c r="YA35" s="10"/>
      <c r="YB35" s="10"/>
      <c r="YC35" s="13" t="s">
        <v>57</v>
      </c>
      <c r="YD35" s="10"/>
      <c r="YE35" s="10"/>
      <c r="YF35" s="14">
        <f t="shared" ref="YF35" si="58">SUM(YF36:YF47)</f>
        <v>2151.9499999999998</v>
      </c>
      <c r="YG35" s="10" t="s">
        <v>77</v>
      </c>
      <c r="YH35" s="10" t="s">
        <v>78</v>
      </c>
      <c r="YI35" s="10"/>
      <c r="YJ35" s="10"/>
      <c r="YK35" s="13" t="s">
        <v>57</v>
      </c>
      <c r="YL35" s="10"/>
      <c r="YM35" s="10"/>
      <c r="YN35" s="14">
        <f t="shared" ref="YN35" si="59">SUM(YN36:YN47)</f>
        <v>2151.9499999999998</v>
      </c>
      <c r="YO35" s="10" t="s">
        <v>77</v>
      </c>
      <c r="YP35" s="10" t="s">
        <v>78</v>
      </c>
      <c r="YQ35" s="10"/>
      <c r="YR35" s="10"/>
      <c r="YS35" s="13" t="s">
        <v>57</v>
      </c>
      <c r="YT35" s="10"/>
      <c r="YU35" s="10"/>
      <c r="YV35" s="14">
        <f t="shared" ref="YV35" si="60">SUM(YV36:YV47)</f>
        <v>2151.9499999999998</v>
      </c>
      <c r="YW35" s="10" t="s">
        <v>77</v>
      </c>
      <c r="YX35" s="10" t="s">
        <v>78</v>
      </c>
      <c r="YY35" s="10"/>
      <c r="YZ35" s="10"/>
      <c r="ZA35" s="13" t="s">
        <v>57</v>
      </c>
      <c r="ZB35" s="10"/>
      <c r="ZC35" s="10"/>
      <c r="ZD35" s="14">
        <f t="shared" ref="ZD35" si="61">SUM(ZD36:ZD47)</f>
        <v>2151.9499999999998</v>
      </c>
      <c r="ZE35" s="10" t="s">
        <v>77</v>
      </c>
      <c r="ZF35" s="10" t="s">
        <v>78</v>
      </c>
      <c r="ZG35" s="10"/>
      <c r="ZH35" s="10"/>
      <c r="ZI35" s="13" t="s">
        <v>57</v>
      </c>
      <c r="ZJ35" s="10"/>
      <c r="ZK35" s="10"/>
      <c r="ZL35" s="14">
        <f t="shared" ref="ZL35" si="62">SUM(ZL36:ZL47)</f>
        <v>2151.9499999999998</v>
      </c>
      <c r="ZM35" s="10" t="s">
        <v>77</v>
      </c>
      <c r="ZN35" s="10" t="s">
        <v>78</v>
      </c>
      <c r="ZO35" s="10"/>
      <c r="ZP35" s="10"/>
      <c r="ZQ35" s="13" t="s">
        <v>57</v>
      </c>
      <c r="ZR35" s="10"/>
      <c r="ZS35" s="10"/>
      <c r="ZT35" s="14">
        <f t="shared" ref="ZT35" si="63">SUM(ZT36:ZT47)</f>
        <v>2151.9499999999998</v>
      </c>
      <c r="ZU35" s="10" t="s">
        <v>77</v>
      </c>
      <c r="ZV35" s="10" t="s">
        <v>78</v>
      </c>
      <c r="ZW35" s="10"/>
      <c r="ZX35" s="10"/>
      <c r="ZY35" s="13" t="s">
        <v>57</v>
      </c>
      <c r="ZZ35" s="10"/>
      <c r="AAA35" s="10"/>
      <c r="AAB35" s="14">
        <f t="shared" ref="AAB35" si="64">SUM(AAB36:AAB47)</f>
        <v>2151.9499999999998</v>
      </c>
      <c r="AAC35" s="10" t="s">
        <v>77</v>
      </c>
      <c r="AAD35" s="10" t="s">
        <v>78</v>
      </c>
      <c r="AAE35" s="10"/>
      <c r="AAF35" s="10"/>
      <c r="AAG35" s="13" t="s">
        <v>57</v>
      </c>
      <c r="AAH35" s="10"/>
      <c r="AAI35" s="10"/>
      <c r="AAJ35" s="14">
        <f t="shared" ref="AAJ35" si="65">SUM(AAJ36:AAJ47)</f>
        <v>2151.9499999999998</v>
      </c>
      <c r="AAK35" s="10" t="s">
        <v>77</v>
      </c>
      <c r="AAL35" s="10" t="s">
        <v>78</v>
      </c>
      <c r="AAM35" s="10"/>
      <c r="AAN35" s="10"/>
      <c r="AAO35" s="13" t="s">
        <v>57</v>
      </c>
      <c r="AAP35" s="10"/>
      <c r="AAQ35" s="10"/>
      <c r="AAR35" s="14">
        <f t="shared" ref="AAR35" si="66">SUM(AAR36:AAR47)</f>
        <v>2151.9499999999998</v>
      </c>
      <c r="AAS35" s="10" t="s">
        <v>77</v>
      </c>
      <c r="AAT35" s="10" t="s">
        <v>78</v>
      </c>
      <c r="AAU35" s="10"/>
      <c r="AAV35" s="10"/>
      <c r="AAW35" s="13" t="s">
        <v>57</v>
      </c>
      <c r="AAX35" s="10"/>
      <c r="AAY35" s="10"/>
      <c r="AAZ35" s="14">
        <f t="shared" ref="AAZ35" si="67">SUM(AAZ36:AAZ47)</f>
        <v>2151.9499999999998</v>
      </c>
      <c r="ABA35" s="10" t="s">
        <v>77</v>
      </c>
      <c r="ABB35" s="10" t="s">
        <v>78</v>
      </c>
      <c r="ABC35" s="10"/>
      <c r="ABD35" s="10"/>
      <c r="ABE35" s="13" t="s">
        <v>57</v>
      </c>
      <c r="ABF35" s="10"/>
      <c r="ABG35" s="10"/>
      <c r="ABH35" s="14">
        <f t="shared" ref="ABH35" si="68">SUM(ABH36:ABH47)</f>
        <v>2151.9499999999998</v>
      </c>
      <c r="ABI35" s="10" t="s">
        <v>77</v>
      </c>
      <c r="ABJ35" s="10" t="s">
        <v>78</v>
      </c>
      <c r="ABK35" s="10"/>
      <c r="ABL35" s="10"/>
      <c r="ABM35" s="13" t="s">
        <v>57</v>
      </c>
      <c r="ABN35" s="10"/>
      <c r="ABO35" s="10"/>
      <c r="ABP35" s="14">
        <f t="shared" ref="ABP35" si="69">SUM(ABP36:ABP47)</f>
        <v>2151.9499999999998</v>
      </c>
      <c r="ABQ35" s="10" t="s">
        <v>77</v>
      </c>
      <c r="ABR35" s="10" t="s">
        <v>78</v>
      </c>
      <c r="ABS35" s="10"/>
      <c r="ABT35" s="10"/>
      <c r="ABU35" s="13" t="s">
        <v>57</v>
      </c>
      <c r="ABV35" s="10"/>
      <c r="ABW35" s="10"/>
      <c r="ABX35" s="14">
        <f t="shared" ref="ABX35" si="70">SUM(ABX36:ABX47)</f>
        <v>2151.9499999999998</v>
      </c>
      <c r="ABY35" s="10" t="s">
        <v>77</v>
      </c>
      <c r="ABZ35" s="10" t="s">
        <v>78</v>
      </c>
      <c r="ACA35" s="10"/>
      <c r="ACB35" s="10"/>
      <c r="ACC35" s="13" t="s">
        <v>57</v>
      </c>
      <c r="ACD35" s="10"/>
      <c r="ACE35" s="10"/>
      <c r="ACF35" s="14">
        <f t="shared" ref="ACF35" si="71">SUM(ACF36:ACF47)</f>
        <v>2151.9499999999998</v>
      </c>
      <c r="ACG35" s="10" t="s">
        <v>77</v>
      </c>
      <c r="ACH35" s="10" t="s">
        <v>78</v>
      </c>
      <c r="ACI35" s="10"/>
      <c r="ACJ35" s="10"/>
      <c r="ACK35" s="13" t="s">
        <v>57</v>
      </c>
      <c r="ACL35" s="10"/>
      <c r="ACM35" s="10"/>
      <c r="ACN35" s="14">
        <f t="shared" ref="ACN35" si="72">SUM(ACN36:ACN47)</f>
        <v>2151.9499999999998</v>
      </c>
      <c r="ACO35" s="10" t="s">
        <v>77</v>
      </c>
      <c r="ACP35" s="10" t="s">
        <v>78</v>
      </c>
      <c r="ACQ35" s="10"/>
      <c r="ACR35" s="10"/>
      <c r="ACS35" s="13" t="s">
        <v>57</v>
      </c>
      <c r="ACT35" s="10"/>
      <c r="ACU35" s="10"/>
      <c r="ACV35" s="14">
        <f t="shared" ref="ACV35" si="73">SUM(ACV36:ACV47)</f>
        <v>2151.9499999999998</v>
      </c>
      <c r="ACW35" s="10" t="s">
        <v>77</v>
      </c>
      <c r="ACX35" s="10" t="s">
        <v>78</v>
      </c>
      <c r="ACY35" s="10"/>
      <c r="ACZ35" s="10"/>
      <c r="ADA35" s="13" t="s">
        <v>57</v>
      </c>
      <c r="ADB35" s="10"/>
      <c r="ADC35" s="10"/>
      <c r="ADD35" s="14">
        <f t="shared" ref="ADD35" si="74">SUM(ADD36:ADD47)</f>
        <v>2151.9499999999998</v>
      </c>
      <c r="ADE35" s="10" t="s">
        <v>77</v>
      </c>
      <c r="ADF35" s="10" t="s">
        <v>78</v>
      </c>
      <c r="ADG35" s="10"/>
      <c r="ADH35" s="10"/>
      <c r="ADI35" s="13" t="s">
        <v>57</v>
      </c>
      <c r="ADJ35" s="10"/>
      <c r="ADK35" s="10"/>
      <c r="ADL35" s="14">
        <f t="shared" ref="ADL35" si="75">SUM(ADL36:ADL47)</f>
        <v>2151.9499999999998</v>
      </c>
      <c r="ADM35" s="10" t="s">
        <v>77</v>
      </c>
      <c r="ADN35" s="10" t="s">
        <v>78</v>
      </c>
      <c r="ADO35" s="10"/>
      <c r="ADP35" s="10"/>
      <c r="ADQ35" s="13" t="s">
        <v>57</v>
      </c>
      <c r="ADR35" s="10"/>
      <c r="ADS35" s="10"/>
      <c r="ADT35" s="14">
        <f t="shared" ref="ADT35" si="76">SUM(ADT36:ADT47)</f>
        <v>2151.9499999999998</v>
      </c>
      <c r="ADU35" s="10" t="s">
        <v>77</v>
      </c>
      <c r="ADV35" s="10" t="s">
        <v>78</v>
      </c>
      <c r="ADW35" s="10"/>
      <c r="ADX35" s="10"/>
      <c r="ADY35" s="13" t="s">
        <v>57</v>
      </c>
      <c r="ADZ35" s="10"/>
      <c r="AEA35" s="10"/>
      <c r="AEB35" s="14">
        <f t="shared" ref="AEB35" si="77">SUM(AEB36:AEB47)</f>
        <v>2151.9499999999998</v>
      </c>
      <c r="AEC35" s="10" t="s">
        <v>77</v>
      </c>
      <c r="AED35" s="10" t="s">
        <v>78</v>
      </c>
      <c r="AEE35" s="10"/>
      <c r="AEF35" s="10"/>
      <c r="AEG35" s="13" t="s">
        <v>57</v>
      </c>
      <c r="AEH35" s="10"/>
      <c r="AEI35" s="10"/>
      <c r="AEJ35" s="14">
        <f t="shared" ref="AEJ35" si="78">SUM(AEJ36:AEJ47)</f>
        <v>2151.9499999999998</v>
      </c>
      <c r="AEK35" s="10" t="s">
        <v>77</v>
      </c>
      <c r="AEL35" s="10" t="s">
        <v>78</v>
      </c>
      <c r="AEM35" s="10"/>
      <c r="AEN35" s="10"/>
      <c r="AEO35" s="13" t="s">
        <v>57</v>
      </c>
      <c r="AEP35" s="10"/>
      <c r="AEQ35" s="10"/>
      <c r="AER35" s="14">
        <f t="shared" ref="AER35" si="79">SUM(AER36:AER47)</f>
        <v>2151.9499999999998</v>
      </c>
      <c r="AES35" s="10" t="s">
        <v>77</v>
      </c>
      <c r="AET35" s="10" t="s">
        <v>78</v>
      </c>
      <c r="AEU35" s="10"/>
      <c r="AEV35" s="10"/>
      <c r="AEW35" s="13" t="s">
        <v>57</v>
      </c>
      <c r="AEX35" s="10"/>
      <c r="AEY35" s="10"/>
      <c r="AEZ35" s="14">
        <f t="shared" ref="AEZ35" si="80">SUM(AEZ36:AEZ47)</f>
        <v>2151.9499999999998</v>
      </c>
      <c r="AFA35" s="10" t="s">
        <v>77</v>
      </c>
      <c r="AFB35" s="10" t="s">
        <v>78</v>
      </c>
      <c r="AFC35" s="10"/>
      <c r="AFD35" s="10"/>
      <c r="AFE35" s="13" t="s">
        <v>57</v>
      </c>
      <c r="AFF35" s="10"/>
      <c r="AFG35" s="10"/>
      <c r="AFH35" s="14">
        <f t="shared" ref="AFH35" si="81">SUM(AFH36:AFH47)</f>
        <v>2151.9499999999998</v>
      </c>
      <c r="AFI35" s="10" t="s">
        <v>77</v>
      </c>
      <c r="AFJ35" s="10" t="s">
        <v>78</v>
      </c>
      <c r="AFK35" s="10"/>
      <c r="AFL35" s="10"/>
      <c r="AFM35" s="13" t="s">
        <v>57</v>
      </c>
      <c r="AFN35" s="10"/>
      <c r="AFO35" s="10"/>
      <c r="AFP35" s="14">
        <f t="shared" ref="AFP35" si="82">SUM(AFP36:AFP47)</f>
        <v>2151.9499999999998</v>
      </c>
      <c r="AFQ35" s="10" t="s">
        <v>77</v>
      </c>
      <c r="AFR35" s="10" t="s">
        <v>78</v>
      </c>
      <c r="AFS35" s="10"/>
      <c r="AFT35" s="10"/>
      <c r="AFU35" s="13" t="s">
        <v>57</v>
      </c>
      <c r="AFV35" s="10"/>
      <c r="AFW35" s="10"/>
      <c r="AFX35" s="14">
        <f t="shared" ref="AFX35" si="83">SUM(AFX36:AFX47)</f>
        <v>2151.9499999999998</v>
      </c>
      <c r="AFY35" s="10" t="s">
        <v>77</v>
      </c>
      <c r="AFZ35" s="10" t="s">
        <v>78</v>
      </c>
      <c r="AGA35" s="10"/>
      <c r="AGB35" s="10"/>
      <c r="AGC35" s="13" t="s">
        <v>57</v>
      </c>
      <c r="AGD35" s="10"/>
      <c r="AGE35" s="10"/>
      <c r="AGF35" s="14">
        <f t="shared" ref="AGF35" si="84">SUM(AGF36:AGF47)</f>
        <v>2151.9499999999998</v>
      </c>
      <c r="AGG35" s="10" t="s">
        <v>77</v>
      </c>
      <c r="AGH35" s="10" t="s">
        <v>78</v>
      </c>
      <c r="AGI35" s="10"/>
      <c r="AGJ35" s="10"/>
      <c r="AGK35" s="13" t="s">
        <v>57</v>
      </c>
      <c r="AGL35" s="10"/>
      <c r="AGM35" s="10"/>
      <c r="AGN35" s="14">
        <f t="shared" ref="AGN35" si="85">SUM(AGN36:AGN47)</f>
        <v>2151.9499999999998</v>
      </c>
      <c r="AGO35" s="10" t="s">
        <v>77</v>
      </c>
      <c r="AGP35" s="10" t="s">
        <v>78</v>
      </c>
      <c r="AGQ35" s="10"/>
      <c r="AGR35" s="10"/>
      <c r="AGS35" s="13" t="s">
        <v>57</v>
      </c>
      <c r="AGT35" s="10"/>
      <c r="AGU35" s="10"/>
      <c r="AGV35" s="14">
        <f t="shared" ref="AGV35" si="86">SUM(AGV36:AGV47)</f>
        <v>2151.9499999999998</v>
      </c>
      <c r="AGW35" s="10" t="s">
        <v>77</v>
      </c>
      <c r="AGX35" s="10" t="s">
        <v>78</v>
      </c>
      <c r="AGY35" s="10"/>
      <c r="AGZ35" s="10"/>
      <c r="AHA35" s="13" t="s">
        <v>57</v>
      </c>
      <c r="AHB35" s="10"/>
      <c r="AHC35" s="10"/>
      <c r="AHD35" s="14">
        <f t="shared" ref="AHD35" si="87">SUM(AHD36:AHD47)</f>
        <v>2151.9499999999998</v>
      </c>
      <c r="AHE35" s="10" t="s">
        <v>77</v>
      </c>
      <c r="AHF35" s="10" t="s">
        <v>78</v>
      </c>
      <c r="AHG35" s="10"/>
      <c r="AHH35" s="10"/>
      <c r="AHI35" s="13" t="s">
        <v>57</v>
      </c>
      <c r="AHJ35" s="10"/>
      <c r="AHK35" s="10"/>
      <c r="AHL35" s="14">
        <f t="shared" ref="AHL35" si="88">SUM(AHL36:AHL47)</f>
        <v>2151.9499999999998</v>
      </c>
      <c r="AHM35" s="10" t="s">
        <v>77</v>
      </c>
      <c r="AHN35" s="10" t="s">
        <v>78</v>
      </c>
      <c r="AHO35" s="10"/>
      <c r="AHP35" s="10"/>
      <c r="AHQ35" s="13" t="s">
        <v>57</v>
      </c>
      <c r="AHR35" s="10"/>
      <c r="AHS35" s="10"/>
      <c r="AHT35" s="14">
        <f t="shared" ref="AHT35" si="89">SUM(AHT36:AHT47)</f>
        <v>2151.9499999999998</v>
      </c>
      <c r="AHU35" s="10" t="s">
        <v>77</v>
      </c>
      <c r="AHV35" s="10" t="s">
        <v>78</v>
      </c>
      <c r="AHW35" s="10"/>
      <c r="AHX35" s="10"/>
      <c r="AHY35" s="13" t="s">
        <v>57</v>
      </c>
      <c r="AHZ35" s="10"/>
      <c r="AIA35" s="10"/>
      <c r="AIB35" s="14">
        <f t="shared" ref="AIB35" si="90">SUM(AIB36:AIB47)</f>
        <v>2151.9499999999998</v>
      </c>
      <c r="AIC35" s="10" t="s">
        <v>77</v>
      </c>
      <c r="AID35" s="10" t="s">
        <v>78</v>
      </c>
      <c r="AIE35" s="10"/>
      <c r="AIF35" s="10"/>
      <c r="AIG35" s="13" t="s">
        <v>57</v>
      </c>
      <c r="AIH35" s="10"/>
      <c r="AII35" s="10"/>
      <c r="AIJ35" s="14">
        <f t="shared" ref="AIJ35" si="91">SUM(AIJ36:AIJ47)</f>
        <v>2151.9499999999998</v>
      </c>
      <c r="AIK35" s="10" t="s">
        <v>77</v>
      </c>
      <c r="AIL35" s="10" t="s">
        <v>78</v>
      </c>
      <c r="AIM35" s="10"/>
      <c r="AIN35" s="10"/>
      <c r="AIO35" s="13" t="s">
        <v>57</v>
      </c>
      <c r="AIP35" s="10"/>
      <c r="AIQ35" s="10"/>
      <c r="AIR35" s="14">
        <f t="shared" ref="AIR35" si="92">SUM(AIR36:AIR47)</f>
        <v>2151.9499999999998</v>
      </c>
      <c r="AIS35" s="10" t="s">
        <v>77</v>
      </c>
      <c r="AIT35" s="10" t="s">
        <v>78</v>
      </c>
      <c r="AIU35" s="10"/>
      <c r="AIV35" s="10"/>
      <c r="AIW35" s="13" t="s">
        <v>57</v>
      </c>
      <c r="AIX35" s="10"/>
      <c r="AIY35" s="10"/>
      <c r="AIZ35" s="14">
        <f t="shared" ref="AIZ35" si="93">SUM(AIZ36:AIZ47)</f>
        <v>2151.9499999999998</v>
      </c>
      <c r="AJA35" s="10" t="s">
        <v>77</v>
      </c>
      <c r="AJB35" s="10" t="s">
        <v>78</v>
      </c>
      <c r="AJC35" s="10"/>
      <c r="AJD35" s="10"/>
      <c r="AJE35" s="13" t="s">
        <v>57</v>
      </c>
      <c r="AJF35" s="10"/>
      <c r="AJG35" s="10"/>
      <c r="AJH35" s="14">
        <f t="shared" ref="AJH35" si="94">SUM(AJH36:AJH47)</f>
        <v>2151.9499999999998</v>
      </c>
      <c r="AJI35" s="10" t="s">
        <v>77</v>
      </c>
      <c r="AJJ35" s="10" t="s">
        <v>78</v>
      </c>
      <c r="AJK35" s="10"/>
      <c r="AJL35" s="10"/>
      <c r="AJM35" s="13" t="s">
        <v>57</v>
      </c>
      <c r="AJN35" s="10"/>
      <c r="AJO35" s="10"/>
      <c r="AJP35" s="14">
        <f t="shared" ref="AJP35" si="95">SUM(AJP36:AJP47)</f>
        <v>2151.9499999999998</v>
      </c>
      <c r="AJQ35" s="10" t="s">
        <v>77</v>
      </c>
      <c r="AJR35" s="10" t="s">
        <v>78</v>
      </c>
      <c r="AJS35" s="10"/>
      <c r="AJT35" s="10"/>
      <c r="AJU35" s="13" t="s">
        <v>57</v>
      </c>
      <c r="AJV35" s="10"/>
      <c r="AJW35" s="10"/>
      <c r="AJX35" s="14">
        <f t="shared" ref="AJX35" si="96">SUM(AJX36:AJX47)</f>
        <v>2151.9499999999998</v>
      </c>
      <c r="AJY35" s="10" t="s">
        <v>77</v>
      </c>
      <c r="AJZ35" s="10" t="s">
        <v>78</v>
      </c>
      <c r="AKA35" s="10"/>
      <c r="AKB35" s="10"/>
      <c r="AKC35" s="13" t="s">
        <v>57</v>
      </c>
      <c r="AKD35" s="10"/>
      <c r="AKE35" s="10"/>
      <c r="AKF35" s="14">
        <f t="shared" ref="AKF35" si="97">SUM(AKF36:AKF47)</f>
        <v>2151.9499999999998</v>
      </c>
      <c r="AKG35" s="10" t="s">
        <v>77</v>
      </c>
      <c r="AKH35" s="10" t="s">
        <v>78</v>
      </c>
      <c r="AKI35" s="10"/>
      <c r="AKJ35" s="10"/>
      <c r="AKK35" s="13" t="s">
        <v>57</v>
      </c>
      <c r="AKL35" s="10"/>
      <c r="AKM35" s="10"/>
      <c r="AKN35" s="14">
        <f t="shared" ref="AKN35" si="98">SUM(AKN36:AKN47)</f>
        <v>2151.9499999999998</v>
      </c>
      <c r="AKO35" s="10" t="s">
        <v>77</v>
      </c>
      <c r="AKP35" s="10" t="s">
        <v>78</v>
      </c>
      <c r="AKQ35" s="10"/>
      <c r="AKR35" s="10"/>
      <c r="AKS35" s="13" t="s">
        <v>57</v>
      </c>
      <c r="AKT35" s="10"/>
      <c r="AKU35" s="10"/>
      <c r="AKV35" s="14">
        <f t="shared" ref="AKV35" si="99">SUM(AKV36:AKV47)</f>
        <v>2151.9499999999998</v>
      </c>
      <c r="AKW35" s="10" t="s">
        <v>77</v>
      </c>
      <c r="AKX35" s="10" t="s">
        <v>78</v>
      </c>
      <c r="AKY35" s="10"/>
      <c r="AKZ35" s="10"/>
      <c r="ALA35" s="13" t="s">
        <v>57</v>
      </c>
      <c r="ALB35" s="10"/>
      <c r="ALC35" s="10"/>
      <c r="ALD35" s="14">
        <f t="shared" ref="ALD35" si="100">SUM(ALD36:ALD47)</f>
        <v>2151.9499999999998</v>
      </c>
      <c r="ALE35" s="10" t="s">
        <v>77</v>
      </c>
      <c r="ALF35" s="10" t="s">
        <v>78</v>
      </c>
      <c r="ALG35" s="10"/>
      <c r="ALH35" s="10"/>
      <c r="ALI35" s="13" t="s">
        <v>57</v>
      </c>
      <c r="ALJ35" s="10"/>
      <c r="ALK35" s="10"/>
      <c r="ALL35" s="14">
        <f t="shared" ref="ALL35" si="101">SUM(ALL36:ALL47)</f>
        <v>2151.9499999999998</v>
      </c>
      <c r="ALM35" s="10" t="s">
        <v>77</v>
      </c>
      <c r="ALN35" s="10" t="s">
        <v>78</v>
      </c>
      <c r="ALO35" s="10"/>
      <c r="ALP35" s="10"/>
      <c r="ALQ35" s="13" t="s">
        <v>57</v>
      </c>
      <c r="ALR35" s="10"/>
      <c r="ALS35" s="10"/>
      <c r="ALT35" s="14">
        <f t="shared" ref="ALT35" si="102">SUM(ALT36:ALT47)</f>
        <v>2151.9499999999998</v>
      </c>
      <c r="ALU35" s="10" t="s">
        <v>77</v>
      </c>
      <c r="ALV35" s="10" t="s">
        <v>78</v>
      </c>
      <c r="ALW35" s="10"/>
      <c r="ALX35" s="10"/>
      <c r="ALY35" s="13" t="s">
        <v>57</v>
      </c>
      <c r="ALZ35" s="10"/>
      <c r="AMA35" s="10"/>
      <c r="AMB35" s="14">
        <f t="shared" ref="AMB35" si="103">SUM(AMB36:AMB47)</f>
        <v>2151.9499999999998</v>
      </c>
      <c r="AMC35" s="10" t="s">
        <v>77</v>
      </c>
      <c r="AMD35" s="10" t="s">
        <v>78</v>
      </c>
      <c r="AME35" s="10"/>
      <c r="AMF35" s="10"/>
      <c r="AMG35" s="13" t="s">
        <v>57</v>
      </c>
      <c r="AMH35" s="10"/>
      <c r="AMI35" s="10"/>
      <c r="AMJ35" s="14">
        <f t="shared" ref="AMJ35" si="104">SUM(AMJ36:AMJ47)</f>
        <v>2151.9499999999998</v>
      </c>
      <c r="AMK35" s="10" t="s">
        <v>77</v>
      </c>
      <c r="AML35" s="10" t="s">
        <v>78</v>
      </c>
      <c r="AMM35" s="10"/>
      <c r="AMN35" s="10"/>
      <c r="AMO35" s="13" t="s">
        <v>57</v>
      </c>
      <c r="AMP35" s="10"/>
      <c r="AMQ35" s="10"/>
      <c r="AMR35" s="14">
        <f t="shared" ref="AMR35" si="105">SUM(AMR36:AMR47)</f>
        <v>2151.9499999999998</v>
      </c>
      <c r="AMS35" s="10" t="s">
        <v>77</v>
      </c>
      <c r="AMT35" s="10" t="s">
        <v>78</v>
      </c>
      <c r="AMU35" s="10"/>
      <c r="AMV35" s="10"/>
      <c r="AMW35" s="13" t="s">
        <v>57</v>
      </c>
      <c r="AMX35" s="10"/>
      <c r="AMY35" s="10"/>
      <c r="AMZ35" s="14">
        <f t="shared" ref="AMZ35" si="106">SUM(AMZ36:AMZ47)</f>
        <v>2151.9499999999998</v>
      </c>
      <c r="ANA35" s="10" t="s">
        <v>77</v>
      </c>
      <c r="ANB35" s="10" t="s">
        <v>78</v>
      </c>
      <c r="ANC35" s="10"/>
      <c r="AND35" s="10"/>
      <c r="ANE35" s="13" t="s">
        <v>57</v>
      </c>
      <c r="ANF35" s="10"/>
      <c r="ANG35" s="10"/>
      <c r="ANH35" s="14">
        <f t="shared" ref="ANH35" si="107">SUM(ANH36:ANH47)</f>
        <v>2151.9499999999998</v>
      </c>
      <c r="ANI35" s="10" t="s">
        <v>77</v>
      </c>
      <c r="ANJ35" s="10" t="s">
        <v>78</v>
      </c>
      <c r="ANK35" s="10"/>
      <c r="ANL35" s="10"/>
      <c r="ANM35" s="13" t="s">
        <v>57</v>
      </c>
      <c r="ANN35" s="10"/>
      <c r="ANO35" s="10"/>
      <c r="ANP35" s="14">
        <f t="shared" ref="ANP35" si="108">SUM(ANP36:ANP47)</f>
        <v>2151.9499999999998</v>
      </c>
      <c r="ANQ35" s="10" t="s">
        <v>77</v>
      </c>
      <c r="ANR35" s="10" t="s">
        <v>78</v>
      </c>
      <c r="ANS35" s="10"/>
      <c r="ANT35" s="10"/>
      <c r="ANU35" s="13" t="s">
        <v>57</v>
      </c>
      <c r="ANV35" s="10"/>
      <c r="ANW35" s="10"/>
      <c r="ANX35" s="14">
        <f t="shared" ref="ANX35" si="109">SUM(ANX36:ANX47)</f>
        <v>2151.9499999999998</v>
      </c>
      <c r="ANY35" s="10" t="s">
        <v>77</v>
      </c>
      <c r="ANZ35" s="10" t="s">
        <v>78</v>
      </c>
      <c r="AOA35" s="10"/>
      <c r="AOB35" s="10"/>
      <c r="AOC35" s="13" t="s">
        <v>57</v>
      </c>
      <c r="AOD35" s="10"/>
      <c r="AOE35" s="10"/>
      <c r="AOF35" s="14">
        <f t="shared" ref="AOF35" si="110">SUM(AOF36:AOF47)</f>
        <v>2151.9499999999998</v>
      </c>
      <c r="AOG35" s="10" t="s">
        <v>77</v>
      </c>
      <c r="AOH35" s="10" t="s">
        <v>78</v>
      </c>
      <c r="AOI35" s="10"/>
      <c r="AOJ35" s="10"/>
      <c r="AOK35" s="13" t="s">
        <v>57</v>
      </c>
      <c r="AOL35" s="10"/>
      <c r="AOM35" s="10"/>
      <c r="AON35" s="14">
        <f t="shared" ref="AON35" si="111">SUM(AON36:AON47)</f>
        <v>2151.9499999999998</v>
      </c>
      <c r="AOO35" s="10" t="s">
        <v>77</v>
      </c>
      <c r="AOP35" s="10" t="s">
        <v>78</v>
      </c>
      <c r="AOQ35" s="10"/>
      <c r="AOR35" s="10"/>
      <c r="AOS35" s="13" t="s">
        <v>57</v>
      </c>
      <c r="AOT35" s="10"/>
      <c r="AOU35" s="10"/>
      <c r="AOV35" s="14">
        <f t="shared" ref="AOV35" si="112">SUM(AOV36:AOV47)</f>
        <v>2151.9499999999998</v>
      </c>
      <c r="AOW35" s="10" t="s">
        <v>77</v>
      </c>
      <c r="AOX35" s="10" t="s">
        <v>78</v>
      </c>
      <c r="AOY35" s="10"/>
      <c r="AOZ35" s="10"/>
      <c r="APA35" s="13" t="s">
        <v>57</v>
      </c>
      <c r="APB35" s="10"/>
      <c r="APC35" s="10"/>
      <c r="APD35" s="14">
        <f t="shared" ref="APD35" si="113">SUM(APD36:APD47)</f>
        <v>2151.9499999999998</v>
      </c>
      <c r="APE35" s="10" t="s">
        <v>77</v>
      </c>
      <c r="APF35" s="10" t="s">
        <v>78</v>
      </c>
      <c r="APG35" s="10"/>
      <c r="APH35" s="10"/>
      <c r="API35" s="13" t="s">
        <v>57</v>
      </c>
      <c r="APJ35" s="10"/>
      <c r="APK35" s="10"/>
      <c r="APL35" s="14">
        <f t="shared" ref="APL35" si="114">SUM(APL36:APL47)</f>
        <v>2151.9499999999998</v>
      </c>
      <c r="APM35" s="10" t="s">
        <v>77</v>
      </c>
      <c r="APN35" s="10" t="s">
        <v>78</v>
      </c>
      <c r="APO35" s="10"/>
      <c r="APP35" s="10"/>
      <c r="APQ35" s="13" t="s">
        <v>57</v>
      </c>
      <c r="APR35" s="10"/>
      <c r="APS35" s="10"/>
      <c r="APT35" s="14">
        <f t="shared" ref="APT35" si="115">SUM(APT36:APT47)</f>
        <v>2151.9499999999998</v>
      </c>
      <c r="APU35" s="10" t="s">
        <v>77</v>
      </c>
      <c r="APV35" s="10" t="s">
        <v>78</v>
      </c>
      <c r="APW35" s="10"/>
      <c r="APX35" s="10"/>
      <c r="APY35" s="13" t="s">
        <v>57</v>
      </c>
      <c r="APZ35" s="10"/>
      <c r="AQA35" s="10"/>
      <c r="AQB35" s="14">
        <f t="shared" ref="AQB35" si="116">SUM(AQB36:AQB47)</f>
        <v>2151.9499999999998</v>
      </c>
      <c r="AQC35" s="10" t="s">
        <v>77</v>
      </c>
      <c r="AQD35" s="10" t="s">
        <v>78</v>
      </c>
      <c r="AQE35" s="10"/>
      <c r="AQF35" s="10"/>
      <c r="AQG35" s="13" t="s">
        <v>57</v>
      </c>
      <c r="AQH35" s="10"/>
      <c r="AQI35" s="10"/>
      <c r="AQJ35" s="14">
        <f t="shared" ref="AQJ35" si="117">SUM(AQJ36:AQJ47)</f>
        <v>2151.9499999999998</v>
      </c>
      <c r="AQK35" s="10" t="s">
        <v>77</v>
      </c>
      <c r="AQL35" s="10" t="s">
        <v>78</v>
      </c>
      <c r="AQM35" s="10"/>
      <c r="AQN35" s="10"/>
      <c r="AQO35" s="13" t="s">
        <v>57</v>
      </c>
      <c r="AQP35" s="10"/>
      <c r="AQQ35" s="10"/>
      <c r="AQR35" s="14">
        <f t="shared" ref="AQR35" si="118">SUM(AQR36:AQR47)</f>
        <v>2151.9499999999998</v>
      </c>
      <c r="AQS35" s="10" t="s">
        <v>77</v>
      </c>
      <c r="AQT35" s="10" t="s">
        <v>78</v>
      </c>
      <c r="AQU35" s="10"/>
      <c r="AQV35" s="10"/>
      <c r="AQW35" s="13" t="s">
        <v>57</v>
      </c>
      <c r="AQX35" s="10"/>
      <c r="AQY35" s="10"/>
      <c r="AQZ35" s="14">
        <f t="shared" ref="AQZ35" si="119">SUM(AQZ36:AQZ47)</f>
        <v>2151.9499999999998</v>
      </c>
      <c r="ARA35" s="10" t="s">
        <v>77</v>
      </c>
      <c r="ARB35" s="10" t="s">
        <v>78</v>
      </c>
      <c r="ARC35" s="10"/>
      <c r="ARD35" s="10"/>
      <c r="ARE35" s="13" t="s">
        <v>57</v>
      </c>
      <c r="ARF35" s="10"/>
      <c r="ARG35" s="10"/>
      <c r="ARH35" s="14">
        <f t="shared" ref="ARH35" si="120">SUM(ARH36:ARH47)</f>
        <v>2151.9499999999998</v>
      </c>
      <c r="ARI35" s="10" t="s">
        <v>77</v>
      </c>
      <c r="ARJ35" s="10" t="s">
        <v>78</v>
      </c>
      <c r="ARK35" s="10"/>
      <c r="ARL35" s="10"/>
      <c r="ARM35" s="13" t="s">
        <v>57</v>
      </c>
      <c r="ARN35" s="10"/>
      <c r="ARO35" s="10"/>
      <c r="ARP35" s="14">
        <f t="shared" ref="ARP35" si="121">SUM(ARP36:ARP47)</f>
        <v>2151.9499999999998</v>
      </c>
      <c r="ARQ35" s="10" t="s">
        <v>77</v>
      </c>
      <c r="ARR35" s="10" t="s">
        <v>78</v>
      </c>
      <c r="ARS35" s="10"/>
      <c r="ART35" s="10"/>
      <c r="ARU35" s="13" t="s">
        <v>57</v>
      </c>
      <c r="ARV35" s="10"/>
      <c r="ARW35" s="10"/>
      <c r="ARX35" s="14">
        <f t="shared" ref="ARX35" si="122">SUM(ARX36:ARX47)</f>
        <v>2151.9499999999998</v>
      </c>
      <c r="ARY35" s="10" t="s">
        <v>77</v>
      </c>
      <c r="ARZ35" s="10" t="s">
        <v>78</v>
      </c>
      <c r="ASA35" s="10"/>
      <c r="ASB35" s="10"/>
      <c r="ASC35" s="13" t="s">
        <v>57</v>
      </c>
      <c r="ASD35" s="10"/>
      <c r="ASE35" s="10"/>
      <c r="ASF35" s="14">
        <f t="shared" ref="ASF35" si="123">SUM(ASF36:ASF47)</f>
        <v>2151.9499999999998</v>
      </c>
      <c r="ASG35" s="10" t="s">
        <v>77</v>
      </c>
      <c r="ASH35" s="10" t="s">
        <v>78</v>
      </c>
      <c r="ASI35" s="10"/>
      <c r="ASJ35" s="10"/>
      <c r="ASK35" s="13" t="s">
        <v>57</v>
      </c>
      <c r="ASL35" s="10"/>
      <c r="ASM35" s="10"/>
      <c r="ASN35" s="14">
        <f t="shared" ref="ASN35" si="124">SUM(ASN36:ASN47)</f>
        <v>2151.9499999999998</v>
      </c>
      <c r="ASO35" s="10" t="s">
        <v>77</v>
      </c>
      <c r="ASP35" s="10" t="s">
        <v>78</v>
      </c>
      <c r="ASQ35" s="10"/>
      <c r="ASR35" s="10"/>
      <c r="ASS35" s="13" t="s">
        <v>57</v>
      </c>
      <c r="AST35" s="10"/>
      <c r="ASU35" s="10"/>
      <c r="ASV35" s="14">
        <f t="shared" ref="ASV35" si="125">SUM(ASV36:ASV47)</f>
        <v>2151.9499999999998</v>
      </c>
      <c r="ASW35" s="10" t="s">
        <v>77</v>
      </c>
      <c r="ASX35" s="10" t="s">
        <v>78</v>
      </c>
      <c r="ASY35" s="10"/>
      <c r="ASZ35" s="10"/>
      <c r="ATA35" s="13" t="s">
        <v>57</v>
      </c>
      <c r="ATB35" s="10"/>
      <c r="ATC35" s="10"/>
      <c r="ATD35" s="14">
        <f t="shared" ref="ATD35" si="126">SUM(ATD36:ATD47)</f>
        <v>2151.9499999999998</v>
      </c>
      <c r="ATE35" s="10" t="s">
        <v>77</v>
      </c>
      <c r="ATF35" s="10" t="s">
        <v>78</v>
      </c>
      <c r="ATG35" s="10"/>
      <c r="ATH35" s="10"/>
      <c r="ATI35" s="13" t="s">
        <v>57</v>
      </c>
      <c r="ATJ35" s="10"/>
      <c r="ATK35" s="10"/>
      <c r="ATL35" s="14">
        <f t="shared" ref="ATL35" si="127">SUM(ATL36:ATL47)</f>
        <v>2151.9499999999998</v>
      </c>
      <c r="ATM35" s="10" t="s">
        <v>77</v>
      </c>
      <c r="ATN35" s="10" t="s">
        <v>78</v>
      </c>
      <c r="ATO35" s="10"/>
      <c r="ATP35" s="10"/>
      <c r="ATQ35" s="13" t="s">
        <v>57</v>
      </c>
      <c r="ATR35" s="10"/>
      <c r="ATS35" s="10"/>
      <c r="ATT35" s="14">
        <f t="shared" ref="ATT35" si="128">SUM(ATT36:ATT47)</f>
        <v>2151.9499999999998</v>
      </c>
      <c r="ATU35" s="10" t="s">
        <v>77</v>
      </c>
      <c r="ATV35" s="10" t="s">
        <v>78</v>
      </c>
      <c r="ATW35" s="10"/>
      <c r="ATX35" s="10"/>
      <c r="ATY35" s="13" t="s">
        <v>57</v>
      </c>
      <c r="ATZ35" s="10"/>
      <c r="AUA35" s="10"/>
      <c r="AUB35" s="14">
        <f t="shared" ref="AUB35" si="129">SUM(AUB36:AUB47)</f>
        <v>2151.9499999999998</v>
      </c>
      <c r="AUC35" s="10" t="s">
        <v>77</v>
      </c>
      <c r="AUD35" s="10" t="s">
        <v>78</v>
      </c>
      <c r="AUE35" s="10"/>
      <c r="AUF35" s="10"/>
      <c r="AUG35" s="13" t="s">
        <v>57</v>
      </c>
      <c r="AUH35" s="10"/>
      <c r="AUI35" s="10"/>
      <c r="AUJ35" s="14">
        <f t="shared" ref="AUJ35" si="130">SUM(AUJ36:AUJ47)</f>
        <v>2151.9499999999998</v>
      </c>
      <c r="AUK35" s="10" t="s">
        <v>77</v>
      </c>
      <c r="AUL35" s="10" t="s">
        <v>78</v>
      </c>
      <c r="AUM35" s="10"/>
      <c r="AUN35" s="10"/>
      <c r="AUO35" s="13" t="s">
        <v>57</v>
      </c>
      <c r="AUP35" s="10"/>
      <c r="AUQ35" s="10"/>
      <c r="AUR35" s="14">
        <f t="shared" ref="AUR35" si="131">SUM(AUR36:AUR47)</f>
        <v>2151.9499999999998</v>
      </c>
      <c r="AUS35" s="10" t="s">
        <v>77</v>
      </c>
      <c r="AUT35" s="10" t="s">
        <v>78</v>
      </c>
      <c r="AUU35" s="10"/>
      <c r="AUV35" s="10"/>
      <c r="AUW35" s="13" t="s">
        <v>57</v>
      </c>
      <c r="AUX35" s="10"/>
      <c r="AUY35" s="10"/>
      <c r="AUZ35" s="14">
        <f t="shared" ref="AUZ35" si="132">SUM(AUZ36:AUZ47)</f>
        <v>2151.9499999999998</v>
      </c>
      <c r="AVA35" s="10" t="s">
        <v>77</v>
      </c>
      <c r="AVB35" s="10" t="s">
        <v>78</v>
      </c>
      <c r="AVC35" s="10"/>
      <c r="AVD35" s="10"/>
      <c r="AVE35" s="13" t="s">
        <v>57</v>
      </c>
      <c r="AVF35" s="10"/>
      <c r="AVG35" s="10"/>
      <c r="AVH35" s="14">
        <f t="shared" ref="AVH35" si="133">SUM(AVH36:AVH47)</f>
        <v>2151.9499999999998</v>
      </c>
      <c r="AVI35" s="10" t="s">
        <v>77</v>
      </c>
      <c r="AVJ35" s="10" t="s">
        <v>78</v>
      </c>
      <c r="AVK35" s="10"/>
      <c r="AVL35" s="10"/>
      <c r="AVM35" s="13" t="s">
        <v>57</v>
      </c>
      <c r="AVN35" s="10"/>
      <c r="AVO35" s="10"/>
      <c r="AVP35" s="14">
        <f t="shared" ref="AVP35" si="134">SUM(AVP36:AVP47)</f>
        <v>2151.9499999999998</v>
      </c>
      <c r="AVQ35" s="10" t="s">
        <v>77</v>
      </c>
      <c r="AVR35" s="10" t="s">
        <v>78</v>
      </c>
      <c r="AVS35" s="10"/>
      <c r="AVT35" s="10"/>
      <c r="AVU35" s="13" t="s">
        <v>57</v>
      </c>
      <c r="AVV35" s="10"/>
      <c r="AVW35" s="10"/>
      <c r="AVX35" s="14">
        <f t="shared" ref="AVX35" si="135">SUM(AVX36:AVX47)</f>
        <v>2151.9499999999998</v>
      </c>
      <c r="AVY35" s="10" t="s">
        <v>77</v>
      </c>
      <c r="AVZ35" s="10" t="s">
        <v>78</v>
      </c>
      <c r="AWA35" s="10"/>
      <c r="AWB35" s="10"/>
      <c r="AWC35" s="13" t="s">
        <v>57</v>
      </c>
      <c r="AWD35" s="10"/>
      <c r="AWE35" s="10"/>
      <c r="AWF35" s="14">
        <f t="shared" ref="AWF35" si="136">SUM(AWF36:AWF47)</f>
        <v>2151.9499999999998</v>
      </c>
      <c r="AWG35" s="10" t="s">
        <v>77</v>
      </c>
      <c r="AWH35" s="10" t="s">
        <v>78</v>
      </c>
      <c r="AWI35" s="10"/>
      <c r="AWJ35" s="10"/>
      <c r="AWK35" s="13" t="s">
        <v>57</v>
      </c>
      <c r="AWL35" s="10"/>
      <c r="AWM35" s="10"/>
      <c r="AWN35" s="14">
        <f t="shared" ref="AWN35" si="137">SUM(AWN36:AWN47)</f>
        <v>2151.9499999999998</v>
      </c>
      <c r="AWO35" s="10" t="s">
        <v>77</v>
      </c>
      <c r="AWP35" s="10" t="s">
        <v>78</v>
      </c>
      <c r="AWQ35" s="10"/>
      <c r="AWR35" s="10"/>
      <c r="AWS35" s="13" t="s">
        <v>57</v>
      </c>
      <c r="AWT35" s="10"/>
      <c r="AWU35" s="10"/>
      <c r="AWV35" s="14">
        <f t="shared" ref="AWV35" si="138">SUM(AWV36:AWV47)</f>
        <v>2151.9499999999998</v>
      </c>
      <c r="AWW35" s="10" t="s">
        <v>77</v>
      </c>
      <c r="AWX35" s="10" t="s">
        <v>78</v>
      </c>
      <c r="AWY35" s="10"/>
      <c r="AWZ35" s="10"/>
      <c r="AXA35" s="13" t="s">
        <v>57</v>
      </c>
      <c r="AXB35" s="10"/>
      <c r="AXC35" s="10"/>
      <c r="AXD35" s="14">
        <f t="shared" ref="AXD35" si="139">SUM(AXD36:AXD47)</f>
        <v>2151.9499999999998</v>
      </c>
      <c r="AXE35" s="10" t="s">
        <v>77</v>
      </c>
      <c r="AXF35" s="10" t="s">
        <v>78</v>
      </c>
      <c r="AXG35" s="10"/>
      <c r="AXH35" s="10"/>
      <c r="AXI35" s="13" t="s">
        <v>57</v>
      </c>
      <c r="AXJ35" s="10"/>
      <c r="AXK35" s="10"/>
      <c r="AXL35" s="14">
        <f t="shared" ref="AXL35" si="140">SUM(AXL36:AXL47)</f>
        <v>2151.9499999999998</v>
      </c>
      <c r="AXM35" s="10" t="s">
        <v>77</v>
      </c>
      <c r="AXN35" s="10" t="s">
        <v>78</v>
      </c>
      <c r="AXO35" s="10"/>
      <c r="AXP35" s="10"/>
      <c r="AXQ35" s="13" t="s">
        <v>57</v>
      </c>
      <c r="AXR35" s="10"/>
      <c r="AXS35" s="10"/>
      <c r="AXT35" s="14">
        <f t="shared" ref="AXT35" si="141">SUM(AXT36:AXT47)</f>
        <v>2151.9499999999998</v>
      </c>
      <c r="AXU35" s="10" t="s">
        <v>77</v>
      </c>
      <c r="AXV35" s="10" t="s">
        <v>78</v>
      </c>
      <c r="AXW35" s="10"/>
      <c r="AXX35" s="10"/>
      <c r="AXY35" s="13" t="s">
        <v>57</v>
      </c>
      <c r="AXZ35" s="10"/>
      <c r="AYA35" s="10"/>
      <c r="AYB35" s="14">
        <f t="shared" ref="AYB35" si="142">SUM(AYB36:AYB47)</f>
        <v>2151.9499999999998</v>
      </c>
      <c r="AYC35" s="10" t="s">
        <v>77</v>
      </c>
      <c r="AYD35" s="10" t="s">
        <v>78</v>
      </c>
      <c r="AYE35" s="10"/>
      <c r="AYF35" s="10"/>
      <c r="AYG35" s="13" t="s">
        <v>57</v>
      </c>
      <c r="AYH35" s="10"/>
      <c r="AYI35" s="10"/>
      <c r="AYJ35" s="14">
        <f t="shared" ref="AYJ35" si="143">SUM(AYJ36:AYJ47)</f>
        <v>2151.9499999999998</v>
      </c>
      <c r="AYK35" s="10" t="s">
        <v>77</v>
      </c>
      <c r="AYL35" s="10" t="s">
        <v>78</v>
      </c>
      <c r="AYM35" s="10"/>
      <c r="AYN35" s="10"/>
      <c r="AYO35" s="13" t="s">
        <v>57</v>
      </c>
      <c r="AYP35" s="10"/>
      <c r="AYQ35" s="10"/>
      <c r="AYR35" s="14">
        <f t="shared" ref="AYR35" si="144">SUM(AYR36:AYR47)</f>
        <v>2151.9499999999998</v>
      </c>
      <c r="AYS35" s="10" t="s">
        <v>77</v>
      </c>
      <c r="AYT35" s="10" t="s">
        <v>78</v>
      </c>
      <c r="AYU35" s="10"/>
      <c r="AYV35" s="10"/>
      <c r="AYW35" s="13" t="s">
        <v>57</v>
      </c>
      <c r="AYX35" s="10"/>
      <c r="AYY35" s="10"/>
      <c r="AYZ35" s="14">
        <f t="shared" ref="AYZ35" si="145">SUM(AYZ36:AYZ47)</f>
        <v>2151.9499999999998</v>
      </c>
      <c r="AZA35" s="10" t="s">
        <v>77</v>
      </c>
      <c r="AZB35" s="10" t="s">
        <v>78</v>
      </c>
      <c r="AZC35" s="10"/>
      <c r="AZD35" s="10"/>
      <c r="AZE35" s="13" t="s">
        <v>57</v>
      </c>
      <c r="AZF35" s="10"/>
      <c r="AZG35" s="10"/>
      <c r="AZH35" s="14">
        <f t="shared" ref="AZH35" si="146">SUM(AZH36:AZH47)</f>
        <v>2151.9499999999998</v>
      </c>
      <c r="AZI35" s="10" t="s">
        <v>77</v>
      </c>
      <c r="AZJ35" s="10" t="s">
        <v>78</v>
      </c>
      <c r="AZK35" s="10"/>
      <c r="AZL35" s="10"/>
      <c r="AZM35" s="13" t="s">
        <v>57</v>
      </c>
      <c r="AZN35" s="10"/>
      <c r="AZO35" s="10"/>
      <c r="AZP35" s="14">
        <f t="shared" ref="AZP35" si="147">SUM(AZP36:AZP47)</f>
        <v>2151.9499999999998</v>
      </c>
      <c r="AZQ35" s="10" t="s">
        <v>77</v>
      </c>
      <c r="AZR35" s="10" t="s">
        <v>78</v>
      </c>
      <c r="AZS35" s="10"/>
      <c r="AZT35" s="10"/>
      <c r="AZU35" s="13" t="s">
        <v>57</v>
      </c>
      <c r="AZV35" s="10"/>
      <c r="AZW35" s="10"/>
      <c r="AZX35" s="14">
        <f t="shared" ref="AZX35" si="148">SUM(AZX36:AZX47)</f>
        <v>2151.9499999999998</v>
      </c>
      <c r="AZY35" s="10" t="s">
        <v>77</v>
      </c>
      <c r="AZZ35" s="10" t="s">
        <v>78</v>
      </c>
      <c r="BAA35" s="10"/>
      <c r="BAB35" s="10"/>
      <c r="BAC35" s="13" t="s">
        <v>57</v>
      </c>
      <c r="BAD35" s="10"/>
      <c r="BAE35" s="10"/>
      <c r="BAF35" s="14">
        <f t="shared" ref="BAF35" si="149">SUM(BAF36:BAF47)</f>
        <v>2151.9499999999998</v>
      </c>
      <c r="BAG35" s="10" t="s">
        <v>77</v>
      </c>
      <c r="BAH35" s="10" t="s">
        <v>78</v>
      </c>
      <c r="BAI35" s="10"/>
      <c r="BAJ35" s="10"/>
      <c r="BAK35" s="13" t="s">
        <v>57</v>
      </c>
      <c r="BAL35" s="10"/>
      <c r="BAM35" s="10"/>
      <c r="BAN35" s="14">
        <f t="shared" ref="BAN35" si="150">SUM(BAN36:BAN47)</f>
        <v>2151.9499999999998</v>
      </c>
      <c r="BAO35" s="10" t="s">
        <v>77</v>
      </c>
      <c r="BAP35" s="10" t="s">
        <v>78</v>
      </c>
      <c r="BAQ35" s="10"/>
      <c r="BAR35" s="10"/>
      <c r="BAS35" s="13" t="s">
        <v>57</v>
      </c>
      <c r="BAT35" s="10"/>
      <c r="BAU35" s="10"/>
      <c r="BAV35" s="14">
        <f t="shared" ref="BAV35" si="151">SUM(BAV36:BAV47)</f>
        <v>2151.9499999999998</v>
      </c>
      <c r="BAW35" s="10" t="s">
        <v>77</v>
      </c>
      <c r="BAX35" s="10" t="s">
        <v>78</v>
      </c>
      <c r="BAY35" s="10"/>
      <c r="BAZ35" s="10"/>
      <c r="BBA35" s="13" t="s">
        <v>57</v>
      </c>
      <c r="BBB35" s="10"/>
      <c r="BBC35" s="10"/>
      <c r="BBD35" s="14">
        <f t="shared" ref="BBD35" si="152">SUM(BBD36:BBD47)</f>
        <v>2151.9499999999998</v>
      </c>
      <c r="BBE35" s="10" t="s">
        <v>77</v>
      </c>
      <c r="BBF35" s="10" t="s">
        <v>78</v>
      </c>
      <c r="BBG35" s="10"/>
      <c r="BBH35" s="10"/>
      <c r="BBI35" s="13" t="s">
        <v>57</v>
      </c>
      <c r="BBJ35" s="10"/>
      <c r="BBK35" s="10"/>
      <c r="BBL35" s="14">
        <f t="shared" ref="BBL35" si="153">SUM(BBL36:BBL47)</f>
        <v>2151.9499999999998</v>
      </c>
      <c r="BBM35" s="10" t="s">
        <v>77</v>
      </c>
      <c r="BBN35" s="10" t="s">
        <v>78</v>
      </c>
      <c r="BBO35" s="10"/>
      <c r="BBP35" s="10"/>
      <c r="BBQ35" s="13" t="s">
        <v>57</v>
      </c>
      <c r="BBR35" s="10"/>
      <c r="BBS35" s="10"/>
      <c r="BBT35" s="14">
        <f t="shared" ref="BBT35" si="154">SUM(BBT36:BBT47)</f>
        <v>2151.9499999999998</v>
      </c>
      <c r="BBU35" s="10" t="s">
        <v>77</v>
      </c>
      <c r="BBV35" s="10" t="s">
        <v>78</v>
      </c>
      <c r="BBW35" s="10"/>
      <c r="BBX35" s="10"/>
      <c r="BBY35" s="13" t="s">
        <v>57</v>
      </c>
      <c r="BBZ35" s="10"/>
      <c r="BCA35" s="10"/>
      <c r="BCB35" s="14">
        <f t="shared" ref="BCB35" si="155">SUM(BCB36:BCB47)</f>
        <v>2151.9499999999998</v>
      </c>
      <c r="BCC35" s="10" t="s">
        <v>77</v>
      </c>
      <c r="BCD35" s="10" t="s">
        <v>78</v>
      </c>
      <c r="BCE35" s="10"/>
      <c r="BCF35" s="10"/>
      <c r="BCG35" s="13" t="s">
        <v>57</v>
      </c>
      <c r="BCH35" s="10"/>
      <c r="BCI35" s="10"/>
      <c r="BCJ35" s="14">
        <f t="shared" ref="BCJ35" si="156">SUM(BCJ36:BCJ47)</f>
        <v>2151.9499999999998</v>
      </c>
      <c r="BCK35" s="10" t="s">
        <v>77</v>
      </c>
      <c r="BCL35" s="10" t="s">
        <v>78</v>
      </c>
      <c r="BCM35" s="10"/>
      <c r="BCN35" s="10"/>
      <c r="BCO35" s="13" t="s">
        <v>57</v>
      </c>
      <c r="BCP35" s="10"/>
      <c r="BCQ35" s="10"/>
      <c r="BCR35" s="14">
        <f t="shared" ref="BCR35" si="157">SUM(BCR36:BCR47)</f>
        <v>2151.9499999999998</v>
      </c>
      <c r="BCS35" s="10" t="s">
        <v>77</v>
      </c>
      <c r="BCT35" s="10" t="s">
        <v>78</v>
      </c>
      <c r="BCU35" s="10"/>
      <c r="BCV35" s="10"/>
      <c r="BCW35" s="13" t="s">
        <v>57</v>
      </c>
      <c r="BCX35" s="10"/>
      <c r="BCY35" s="10"/>
      <c r="BCZ35" s="14">
        <f t="shared" ref="BCZ35" si="158">SUM(BCZ36:BCZ47)</f>
        <v>2151.9499999999998</v>
      </c>
      <c r="BDA35" s="10" t="s">
        <v>77</v>
      </c>
      <c r="BDB35" s="10" t="s">
        <v>78</v>
      </c>
      <c r="BDC35" s="10"/>
      <c r="BDD35" s="10"/>
      <c r="BDE35" s="13" t="s">
        <v>57</v>
      </c>
      <c r="BDF35" s="10"/>
      <c r="BDG35" s="10"/>
      <c r="BDH35" s="14">
        <f t="shared" ref="BDH35" si="159">SUM(BDH36:BDH47)</f>
        <v>2151.9499999999998</v>
      </c>
      <c r="BDI35" s="10" t="s">
        <v>77</v>
      </c>
      <c r="BDJ35" s="10" t="s">
        <v>78</v>
      </c>
      <c r="BDK35" s="10"/>
      <c r="BDL35" s="10"/>
      <c r="BDM35" s="13" t="s">
        <v>57</v>
      </c>
      <c r="BDN35" s="10"/>
      <c r="BDO35" s="10"/>
      <c r="BDP35" s="14">
        <f t="shared" ref="BDP35" si="160">SUM(BDP36:BDP47)</f>
        <v>2151.9499999999998</v>
      </c>
      <c r="BDQ35" s="10" t="s">
        <v>77</v>
      </c>
      <c r="BDR35" s="10" t="s">
        <v>78</v>
      </c>
      <c r="BDS35" s="10"/>
      <c r="BDT35" s="10"/>
      <c r="BDU35" s="13" t="s">
        <v>57</v>
      </c>
      <c r="BDV35" s="10"/>
      <c r="BDW35" s="10"/>
      <c r="BDX35" s="14">
        <f t="shared" ref="BDX35" si="161">SUM(BDX36:BDX47)</f>
        <v>2151.9499999999998</v>
      </c>
      <c r="BDY35" s="10" t="s">
        <v>77</v>
      </c>
      <c r="BDZ35" s="10" t="s">
        <v>78</v>
      </c>
      <c r="BEA35" s="10"/>
      <c r="BEB35" s="10"/>
      <c r="BEC35" s="13" t="s">
        <v>57</v>
      </c>
      <c r="BED35" s="10"/>
      <c r="BEE35" s="10"/>
      <c r="BEF35" s="14">
        <f t="shared" ref="BEF35" si="162">SUM(BEF36:BEF47)</f>
        <v>2151.9499999999998</v>
      </c>
      <c r="BEG35" s="10" t="s">
        <v>77</v>
      </c>
      <c r="BEH35" s="10" t="s">
        <v>78</v>
      </c>
      <c r="BEI35" s="10"/>
      <c r="BEJ35" s="10"/>
      <c r="BEK35" s="13" t="s">
        <v>57</v>
      </c>
      <c r="BEL35" s="10"/>
      <c r="BEM35" s="10"/>
      <c r="BEN35" s="14">
        <f t="shared" ref="BEN35" si="163">SUM(BEN36:BEN47)</f>
        <v>2151.9499999999998</v>
      </c>
      <c r="BEO35" s="10" t="s">
        <v>77</v>
      </c>
      <c r="BEP35" s="10" t="s">
        <v>78</v>
      </c>
      <c r="BEQ35" s="10"/>
      <c r="BER35" s="10"/>
      <c r="BES35" s="13" t="s">
        <v>57</v>
      </c>
      <c r="BET35" s="10"/>
      <c r="BEU35" s="10"/>
      <c r="BEV35" s="14">
        <f t="shared" ref="BEV35" si="164">SUM(BEV36:BEV47)</f>
        <v>2151.9499999999998</v>
      </c>
      <c r="BEW35" s="10" t="s">
        <v>77</v>
      </c>
      <c r="BEX35" s="10" t="s">
        <v>78</v>
      </c>
      <c r="BEY35" s="10"/>
      <c r="BEZ35" s="10"/>
      <c r="BFA35" s="13" t="s">
        <v>57</v>
      </c>
      <c r="BFB35" s="10"/>
      <c r="BFC35" s="10"/>
      <c r="BFD35" s="14">
        <f t="shared" ref="BFD35" si="165">SUM(BFD36:BFD47)</f>
        <v>2151.9499999999998</v>
      </c>
      <c r="BFE35" s="10" t="s">
        <v>77</v>
      </c>
      <c r="BFF35" s="10" t="s">
        <v>78</v>
      </c>
      <c r="BFG35" s="10"/>
      <c r="BFH35" s="10"/>
      <c r="BFI35" s="13" t="s">
        <v>57</v>
      </c>
      <c r="BFJ35" s="10"/>
      <c r="BFK35" s="10"/>
      <c r="BFL35" s="14">
        <f t="shared" ref="BFL35" si="166">SUM(BFL36:BFL47)</f>
        <v>2151.9499999999998</v>
      </c>
      <c r="BFM35" s="10" t="s">
        <v>77</v>
      </c>
      <c r="BFN35" s="10" t="s">
        <v>78</v>
      </c>
      <c r="BFO35" s="10"/>
      <c r="BFP35" s="10"/>
      <c r="BFQ35" s="13" t="s">
        <v>57</v>
      </c>
      <c r="BFR35" s="10"/>
      <c r="BFS35" s="10"/>
      <c r="BFT35" s="14">
        <f t="shared" ref="BFT35" si="167">SUM(BFT36:BFT47)</f>
        <v>2151.9499999999998</v>
      </c>
      <c r="BFU35" s="10" t="s">
        <v>77</v>
      </c>
      <c r="BFV35" s="10" t="s">
        <v>78</v>
      </c>
      <c r="BFW35" s="10"/>
      <c r="BFX35" s="10"/>
      <c r="BFY35" s="13" t="s">
        <v>57</v>
      </c>
      <c r="BFZ35" s="10"/>
      <c r="BGA35" s="10"/>
      <c r="BGB35" s="14">
        <f t="shared" ref="BGB35" si="168">SUM(BGB36:BGB47)</f>
        <v>2151.9499999999998</v>
      </c>
      <c r="BGC35" s="10" t="s">
        <v>77</v>
      </c>
      <c r="BGD35" s="10" t="s">
        <v>78</v>
      </c>
      <c r="BGE35" s="10"/>
      <c r="BGF35" s="10"/>
      <c r="BGG35" s="13" t="s">
        <v>57</v>
      </c>
      <c r="BGH35" s="10"/>
      <c r="BGI35" s="10"/>
      <c r="BGJ35" s="14">
        <f t="shared" ref="BGJ35" si="169">SUM(BGJ36:BGJ47)</f>
        <v>2151.9499999999998</v>
      </c>
      <c r="BGK35" s="10" t="s">
        <v>77</v>
      </c>
      <c r="BGL35" s="10" t="s">
        <v>78</v>
      </c>
      <c r="BGM35" s="10"/>
      <c r="BGN35" s="10"/>
      <c r="BGO35" s="13" t="s">
        <v>57</v>
      </c>
      <c r="BGP35" s="10"/>
      <c r="BGQ35" s="10"/>
      <c r="BGR35" s="14">
        <f t="shared" ref="BGR35" si="170">SUM(BGR36:BGR47)</f>
        <v>2151.9499999999998</v>
      </c>
      <c r="BGS35" s="10" t="s">
        <v>77</v>
      </c>
      <c r="BGT35" s="10" t="s">
        <v>78</v>
      </c>
      <c r="BGU35" s="10"/>
      <c r="BGV35" s="10"/>
      <c r="BGW35" s="13" t="s">
        <v>57</v>
      </c>
      <c r="BGX35" s="10"/>
      <c r="BGY35" s="10"/>
      <c r="BGZ35" s="14">
        <f t="shared" ref="BGZ35" si="171">SUM(BGZ36:BGZ47)</f>
        <v>2151.9499999999998</v>
      </c>
      <c r="BHA35" s="10" t="s">
        <v>77</v>
      </c>
      <c r="BHB35" s="10" t="s">
        <v>78</v>
      </c>
      <c r="BHC35" s="10"/>
      <c r="BHD35" s="10"/>
      <c r="BHE35" s="13" t="s">
        <v>57</v>
      </c>
      <c r="BHF35" s="10"/>
      <c r="BHG35" s="10"/>
      <c r="BHH35" s="14">
        <f t="shared" ref="BHH35" si="172">SUM(BHH36:BHH47)</f>
        <v>2151.9499999999998</v>
      </c>
      <c r="BHI35" s="10" t="s">
        <v>77</v>
      </c>
      <c r="BHJ35" s="10" t="s">
        <v>78</v>
      </c>
      <c r="BHK35" s="10"/>
      <c r="BHL35" s="10"/>
      <c r="BHM35" s="13" t="s">
        <v>57</v>
      </c>
      <c r="BHN35" s="10"/>
      <c r="BHO35" s="10"/>
      <c r="BHP35" s="14">
        <f t="shared" ref="BHP35" si="173">SUM(BHP36:BHP47)</f>
        <v>2151.9499999999998</v>
      </c>
      <c r="BHQ35" s="10" t="s">
        <v>77</v>
      </c>
      <c r="BHR35" s="10" t="s">
        <v>78</v>
      </c>
      <c r="BHS35" s="10"/>
      <c r="BHT35" s="10"/>
      <c r="BHU35" s="13" t="s">
        <v>57</v>
      </c>
      <c r="BHV35" s="10"/>
      <c r="BHW35" s="10"/>
      <c r="BHX35" s="14">
        <f t="shared" ref="BHX35" si="174">SUM(BHX36:BHX47)</f>
        <v>2151.9499999999998</v>
      </c>
      <c r="BHY35" s="10" t="s">
        <v>77</v>
      </c>
      <c r="BHZ35" s="10" t="s">
        <v>78</v>
      </c>
      <c r="BIA35" s="10"/>
      <c r="BIB35" s="10"/>
      <c r="BIC35" s="13" t="s">
        <v>57</v>
      </c>
      <c r="BID35" s="10"/>
      <c r="BIE35" s="10"/>
      <c r="BIF35" s="14">
        <f t="shared" ref="BIF35" si="175">SUM(BIF36:BIF47)</f>
        <v>2151.9499999999998</v>
      </c>
      <c r="BIG35" s="10" t="s">
        <v>77</v>
      </c>
      <c r="BIH35" s="10" t="s">
        <v>78</v>
      </c>
      <c r="BII35" s="10"/>
      <c r="BIJ35" s="10"/>
      <c r="BIK35" s="13" t="s">
        <v>57</v>
      </c>
      <c r="BIL35" s="10"/>
      <c r="BIM35" s="10"/>
      <c r="BIN35" s="14">
        <f t="shared" ref="BIN35" si="176">SUM(BIN36:BIN47)</f>
        <v>2151.9499999999998</v>
      </c>
      <c r="BIO35" s="10" t="s">
        <v>77</v>
      </c>
      <c r="BIP35" s="10" t="s">
        <v>78</v>
      </c>
      <c r="BIQ35" s="10"/>
      <c r="BIR35" s="10"/>
      <c r="BIS35" s="13" t="s">
        <v>57</v>
      </c>
      <c r="BIT35" s="10"/>
      <c r="BIU35" s="10"/>
      <c r="BIV35" s="14">
        <f t="shared" ref="BIV35" si="177">SUM(BIV36:BIV47)</f>
        <v>2151.9499999999998</v>
      </c>
      <c r="BIW35" s="10" t="s">
        <v>77</v>
      </c>
      <c r="BIX35" s="10" t="s">
        <v>78</v>
      </c>
      <c r="BIY35" s="10"/>
      <c r="BIZ35" s="10"/>
      <c r="BJA35" s="13" t="s">
        <v>57</v>
      </c>
      <c r="BJB35" s="10"/>
      <c r="BJC35" s="10"/>
      <c r="BJD35" s="14">
        <f t="shared" ref="BJD35" si="178">SUM(BJD36:BJD47)</f>
        <v>2151.9499999999998</v>
      </c>
      <c r="BJE35" s="10" t="s">
        <v>77</v>
      </c>
      <c r="BJF35" s="10" t="s">
        <v>78</v>
      </c>
      <c r="BJG35" s="10"/>
      <c r="BJH35" s="10"/>
      <c r="BJI35" s="13" t="s">
        <v>57</v>
      </c>
      <c r="BJJ35" s="10"/>
      <c r="BJK35" s="10"/>
      <c r="BJL35" s="14">
        <f t="shared" ref="BJL35" si="179">SUM(BJL36:BJL47)</f>
        <v>2151.9499999999998</v>
      </c>
      <c r="BJM35" s="10" t="s">
        <v>77</v>
      </c>
      <c r="BJN35" s="10" t="s">
        <v>78</v>
      </c>
      <c r="BJO35" s="10"/>
      <c r="BJP35" s="10"/>
      <c r="BJQ35" s="13" t="s">
        <v>57</v>
      </c>
      <c r="BJR35" s="10"/>
      <c r="BJS35" s="10"/>
      <c r="BJT35" s="14">
        <f t="shared" ref="BJT35" si="180">SUM(BJT36:BJT47)</f>
        <v>2151.9499999999998</v>
      </c>
      <c r="BJU35" s="10" t="s">
        <v>77</v>
      </c>
      <c r="BJV35" s="10" t="s">
        <v>78</v>
      </c>
      <c r="BJW35" s="10"/>
      <c r="BJX35" s="10"/>
      <c r="BJY35" s="13" t="s">
        <v>57</v>
      </c>
      <c r="BJZ35" s="10"/>
      <c r="BKA35" s="10"/>
      <c r="BKB35" s="14">
        <f t="shared" ref="BKB35" si="181">SUM(BKB36:BKB47)</f>
        <v>2151.9499999999998</v>
      </c>
      <c r="BKC35" s="10" t="s">
        <v>77</v>
      </c>
      <c r="BKD35" s="10" t="s">
        <v>78</v>
      </c>
      <c r="BKE35" s="10"/>
      <c r="BKF35" s="10"/>
      <c r="BKG35" s="13" t="s">
        <v>57</v>
      </c>
      <c r="BKH35" s="10"/>
      <c r="BKI35" s="10"/>
      <c r="BKJ35" s="14">
        <f t="shared" ref="BKJ35" si="182">SUM(BKJ36:BKJ47)</f>
        <v>2151.9499999999998</v>
      </c>
      <c r="BKK35" s="10" t="s">
        <v>77</v>
      </c>
      <c r="BKL35" s="10" t="s">
        <v>78</v>
      </c>
      <c r="BKM35" s="10"/>
      <c r="BKN35" s="10"/>
      <c r="BKO35" s="13" t="s">
        <v>57</v>
      </c>
      <c r="BKP35" s="10"/>
      <c r="BKQ35" s="10"/>
      <c r="BKR35" s="14">
        <f t="shared" ref="BKR35" si="183">SUM(BKR36:BKR47)</f>
        <v>2151.9499999999998</v>
      </c>
      <c r="BKS35" s="10" t="s">
        <v>77</v>
      </c>
      <c r="BKT35" s="10" t="s">
        <v>78</v>
      </c>
      <c r="BKU35" s="10"/>
      <c r="BKV35" s="10"/>
      <c r="BKW35" s="13" t="s">
        <v>57</v>
      </c>
      <c r="BKX35" s="10"/>
      <c r="BKY35" s="10"/>
      <c r="BKZ35" s="14">
        <f t="shared" ref="BKZ35" si="184">SUM(BKZ36:BKZ47)</f>
        <v>2151.9499999999998</v>
      </c>
      <c r="BLA35" s="10" t="s">
        <v>77</v>
      </c>
      <c r="BLB35" s="10" t="s">
        <v>78</v>
      </c>
      <c r="BLC35" s="10"/>
      <c r="BLD35" s="10"/>
      <c r="BLE35" s="13" t="s">
        <v>57</v>
      </c>
      <c r="BLF35" s="10"/>
      <c r="BLG35" s="10"/>
      <c r="BLH35" s="14">
        <f t="shared" ref="BLH35" si="185">SUM(BLH36:BLH47)</f>
        <v>2151.9499999999998</v>
      </c>
      <c r="BLI35" s="10" t="s">
        <v>77</v>
      </c>
      <c r="BLJ35" s="10" t="s">
        <v>78</v>
      </c>
      <c r="BLK35" s="10"/>
      <c r="BLL35" s="10"/>
      <c r="BLM35" s="13" t="s">
        <v>57</v>
      </c>
      <c r="BLN35" s="10"/>
      <c r="BLO35" s="10"/>
      <c r="BLP35" s="14">
        <f t="shared" ref="BLP35" si="186">SUM(BLP36:BLP47)</f>
        <v>2151.9499999999998</v>
      </c>
      <c r="BLQ35" s="10" t="s">
        <v>77</v>
      </c>
      <c r="BLR35" s="10" t="s">
        <v>78</v>
      </c>
      <c r="BLS35" s="10"/>
      <c r="BLT35" s="10"/>
      <c r="BLU35" s="13" t="s">
        <v>57</v>
      </c>
      <c r="BLV35" s="10"/>
      <c r="BLW35" s="10"/>
      <c r="BLX35" s="14">
        <f t="shared" ref="BLX35" si="187">SUM(BLX36:BLX47)</f>
        <v>2151.9499999999998</v>
      </c>
      <c r="BLY35" s="10" t="s">
        <v>77</v>
      </c>
      <c r="BLZ35" s="10" t="s">
        <v>78</v>
      </c>
      <c r="BMA35" s="10"/>
      <c r="BMB35" s="10"/>
      <c r="BMC35" s="13" t="s">
        <v>57</v>
      </c>
      <c r="BMD35" s="10"/>
      <c r="BME35" s="10"/>
      <c r="BMF35" s="14">
        <f t="shared" ref="BMF35" si="188">SUM(BMF36:BMF47)</f>
        <v>2151.9499999999998</v>
      </c>
      <c r="BMG35" s="10" t="s">
        <v>77</v>
      </c>
      <c r="BMH35" s="10" t="s">
        <v>78</v>
      </c>
      <c r="BMI35" s="10"/>
      <c r="BMJ35" s="10"/>
      <c r="BMK35" s="13" t="s">
        <v>57</v>
      </c>
      <c r="BML35" s="10"/>
      <c r="BMM35" s="10"/>
      <c r="BMN35" s="14">
        <f t="shared" ref="BMN35" si="189">SUM(BMN36:BMN47)</f>
        <v>2151.9499999999998</v>
      </c>
      <c r="BMO35" s="10" t="s">
        <v>77</v>
      </c>
      <c r="BMP35" s="10" t="s">
        <v>78</v>
      </c>
      <c r="BMQ35" s="10"/>
      <c r="BMR35" s="10"/>
      <c r="BMS35" s="13" t="s">
        <v>57</v>
      </c>
      <c r="BMT35" s="10"/>
      <c r="BMU35" s="10"/>
      <c r="BMV35" s="14">
        <f t="shared" ref="BMV35" si="190">SUM(BMV36:BMV47)</f>
        <v>2151.9499999999998</v>
      </c>
      <c r="BMW35" s="10" t="s">
        <v>77</v>
      </c>
      <c r="BMX35" s="10" t="s">
        <v>78</v>
      </c>
      <c r="BMY35" s="10"/>
      <c r="BMZ35" s="10"/>
      <c r="BNA35" s="13" t="s">
        <v>57</v>
      </c>
      <c r="BNB35" s="10"/>
      <c r="BNC35" s="10"/>
      <c r="BND35" s="14">
        <f t="shared" ref="BND35" si="191">SUM(BND36:BND47)</f>
        <v>2151.9499999999998</v>
      </c>
      <c r="BNE35" s="10" t="s">
        <v>77</v>
      </c>
      <c r="BNF35" s="10" t="s">
        <v>78</v>
      </c>
      <c r="BNG35" s="10"/>
      <c r="BNH35" s="10"/>
      <c r="BNI35" s="13" t="s">
        <v>57</v>
      </c>
      <c r="BNJ35" s="10"/>
      <c r="BNK35" s="10"/>
      <c r="BNL35" s="14">
        <f t="shared" ref="BNL35" si="192">SUM(BNL36:BNL47)</f>
        <v>2151.9499999999998</v>
      </c>
      <c r="BNM35" s="10" t="s">
        <v>77</v>
      </c>
      <c r="BNN35" s="10" t="s">
        <v>78</v>
      </c>
      <c r="BNO35" s="10"/>
      <c r="BNP35" s="10"/>
      <c r="BNQ35" s="13" t="s">
        <v>57</v>
      </c>
      <c r="BNR35" s="10"/>
      <c r="BNS35" s="10"/>
      <c r="BNT35" s="14">
        <f t="shared" ref="BNT35" si="193">SUM(BNT36:BNT47)</f>
        <v>2151.9499999999998</v>
      </c>
      <c r="BNU35" s="10" t="s">
        <v>77</v>
      </c>
      <c r="BNV35" s="10" t="s">
        <v>78</v>
      </c>
      <c r="BNW35" s="10"/>
      <c r="BNX35" s="10"/>
      <c r="BNY35" s="13" t="s">
        <v>57</v>
      </c>
      <c r="BNZ35" s="10"/>
      <c r="BOA35" s="10"/>
      <c r="BOB35" s="14">
        <f t="shared" ref="BOB35" si="194">SUM(BOB36:BOB47)</f>
        <v>2151.9499999999998</v>
      </c>
      <c r="BOC35" s="10" t="s">
        <v>77</v>
      </c>
      <c r="BOD35" s="10" t="s">
        <v>78</v>
      </c>
      <c r="BOE35" s="10"/>
      <c r="BOF35" s="10"/>
      <c r="BOG35" s="13" t="s">
        <v>57</v>
      </c>
      <c r="BOH35" s="10"/>
      <c r="BOI35" s="10"/>
      <c r="BOJ35" s="14">
        <f t="shared" ref="BOJ35" si="195">SUM(BOJ36:BOJ47)</f>
        <v>2151.9499999999998</v>
      </c>
      <c r="BOK35" s="10" t="s">
        <v>77</v>
      </c>
      <c r="BOL35" s="10" t="s">
        <v>78</v>
      </c>
      <c r="BOM35" s="10"/>
      <c r="BON35" s="10"/>
      <c r="BOO35" s="13" t="s">
        <v>57</v>
      </c>
      <c r="BOP35" s="10"/>
      <c r="BOQ35" s="10"/>
      <c r="BOR35" s="14">
        <f t="shared" ref="BOR35" si="196">SUM(BOR36:BOR47)</f>
        <v>2151.9499999999998</v>
      </c>
      <c r="BOS35" s="10" t="s">
        <v>77</v>
      </c>
      <c r="BOT35" s="10" t="s">
        <v>78</v>
      </c>
      <c r="BOU35" s="10"/>
      <c r="BOV35" s="10"/>
      <c r="BOW35" s="13" t="s">
        <v>57</v>
      </c>
      <c r="BOX35" s="10"/>
      <c r="BOY35" s="10"/>
      <c r="BOZ35" s="14">
        <f t="shared" ref="BOZ35" si="197">SUM(BOZ36:BOZ47)</f>
        <v>2151.9499999999998</v>
      </c>
      <c r="BPA35" s="10" t="s">
        <v>77</v>
      </c>
      <c r="BPB35" s="10" t="s">
        <v>78</v>
      </c>
      <c r="BPC35" s="10"/>
      <c r="BPD35" s="10"/>
      <c r="BPE35" s="13" t="s">
        <v>57</v>
      </c>
      <c r="BPF35" s="10"/>
      <c r="BPG35" s="10"/>
      <c r="BPH35" s="14">
        <f t="shared" ref="BPH35" si="198">SUM(BPH36:BPH47)</f>
        <v>2151.9499999999998</v>
      </c>
      <c r="BPI35" s="10" t="s">
        <v>77</v>
      </c>
      <c r="BPJ35" s="10" t="s">
        <v>78</v>
      </c>
      <c r="BPK35" s="10"/>
      <c r="BPL35" s="10"/>
      <c r="BPM35" s="13" t="s">
        <v>57</v>
      </c>
      <c r="BPN35" s="10"/>
      <c r="BPO35" s="10"/>
      <c r="BPP35" s="14">
        <f t="shared" ref="BPP35" si="199">SUM(BPP36:BPP47)</f>
        <v>2151.9499999999998</v>
      </c>
      <c r="BPQ35" s="10" t="s">
        <v>77</v>
      </c>
      <c r="BPR35" s="10" t="s">
        <v>78</v>
      </c>
      <c r="BPS35" s="10"/>
      <c r="BPT35" s="10"/>
      <c r="BPU35" s="13" t="s">
        <v>57</v>
      </c>
      <c r="BPV35" s="10"/>
      <c r="BPW35" s="10"/>
      <c r="BPX35" s="14">
        <f t="shared" ref="BPX35" si="200">SUM(BPX36:BPX47)</f>
        <v>2151.9499999999998</v>
      </c>
      <c r="BPY35" s="10" t="s">
        <v>77</v>
      </c>
      <c r="BPZ35" s="10" t="s">
        <v>78</v>
      </c>
      <c r="BQA35" s="10"/>
      <c r="BQB35" s="10"/>
      <c r="BQC35" s="13" t="s">
        <v>57</v>
      </c>
      <c r="BQD35" s="10"/>
      <c r="BQE35" s="10"/>
      <c r="BQF35" s="14">
        <f t="shared" ref="BQF35" si="201">SUM(BQF36:BQF47)</f>
        <v>2151.9499999999998</v>
      </c>
      <c r="BQG35" s="10" t="s">
        <v>77</v>
      </c>
      <c r="BQH35" s="10" t="s">
        <v>78</v>
      </c>
      <c r="BQI35" s="10"/>
      <c r="BQJ35" s="10"/>
      <c r="BQK35" s="13" t="s">
        <v>57</v>
      </c>
      <c r="BQL35" s="10"/>
      <c r="BQM35" s="10"/>
      <c r="BQN35" s="14">
        <f t="shared" ref="BQN35" si="202">SUM(BQN36:BQN47)</f>
        <v>2151.9499999999998</v>
      </c>
      <c r="BQO35" s="10" t="s">
        <v>77</v>
      </c>
      <c r="BQP35" s="10" t="s">
        <v>78</v>
      </c>
      <c r="BQQ35" s="10"/>
      <c r="BQR35" s="10"/>
      <c r="BQS35" s="13" t="s">
        <v>57</v>
      </c>
      <c r="BQT35" s="10"/>
      <c r="BQU35" s="10"/>
      <c r="BQV35" s="14">
        <f t="shared" ref="BQV35" si="203">SUM(BQV36:BQV47)</f>
        <v>2151.9499999999998</v>
      </c>
      <c r="BQW35" s="10" t="s">
        <v>77</v>
      </c>
      <c r="BQX35" s="10" t="s">
        <v>78</v>
      </c>
      <c r="BQY35" s="10"/>
      <c r="BQZ35" s="10"/>
      <c r="BRA35" s="13" t="s">
        <v>57</v>
      </c>
      <c r="BRB35" s="10"/>
      <c r="BRC35" s="10"/>
      <c r="BRD35" s="14">
        <f t="shared" ref="BRD35" si="204">SUM(BRD36:BRD47)</f>
        <v>2151.9499999999998</v>
      </c>
      <c r="BRE35" s="10" t="s">
        <v>77</v>
      </c>
      <c r="BRF35" s="10" t="s">
        <v>78</v>
      </c>
      <c r="BRG35" s="10"/>
      <c r="BRH35" s="10"/>
      <c r="BRI35" s="13" t="s">
        <v>57</v>
      </c>
      <c r="BRJ35" s="10"/>
      <c r="BRK35" s="10"/>
      <c r="BRL35" s="14">
        <f t="shared" ref="BRL35" si="205">SUM(BRL36:BRL47)</f>
        <v>2151.9499999999998</v>
      </c>
      <c r="BRM35" s="10" t="s">
        <v>77</v>
      </c>
      <c r="BRN35" s="10" t="s">
        <v>78</v>
      </c>
      <c r="BRO35" s="10"/>
      <c r="BRP35" s="10"/>
      <c r="BRQ35" s="13" t="s">
        <v>57</v>
      </c>
      <c r="BRR35" s="10"/>
      <c r="BRS35" s="10"/>
      <c r="BRT35" s="14">
        <f t="shared" ref="BRT35" si="206">SUM(BRT36:BRT47)</f>
        <v>2151.9499999999998</v>
      </c>
      <c r="BRU35" s="10" t="s">
        <v>77</v>
      </c>
      <c r="BRV35" s="10" t="s">
        <v>78</v>
      </c>
      <c r="BRW35" s="10"/>
      <c r="BRX35" s="10"/>
      <c r="BRY35" s="13" t="s">
        <v>57</v>
      </c>
      <c r="BRZ35" s="10"/>
      <c r="BSA35" s="10"/>
      <c r="BSB35" s="14">
        <f t="shared" ref="BSB35" si="207">SUM(BSB36:BSB47)</f>
        <v>2151.9499999999998</v>
      </c>
      <c r="BSC35" s="10" t="s">
        <v>77</v>
      </c>
      <c r="BSD35" s="10" t="s">
        <v>78</v>
      </c>
      <c r="BSE35" s="10"/>
      <c r="BSF35" s="10"/>
      <c r="BSG35" s="13" t="s">
        <v>57</v>
      </c>
      <c r="BSH35" s="10"/>
      <c r="BSI35" s="10"/>
      <c r="BSJ35" s="14">
        <f t="shared" ref="BSJ35" si="208">SUM(BSJ36:BSJ47)</f>
        <v>2151.9499999999998</v>
      </c>
      <c r="BSK35" s="10" t="s">
        <v>77</v>
      </c>
      <c r="BSL35" s="10" t="s">
        <v>78</v>
      </c>
      <c r="BSM35" s="10"/>
      <c r="BSN35" s="10"/>
      <c r="BSO35" s="13" t="s">
        <v>57</v>
      </c>
      <c r="BSP35" s="10"/>
      <c r="BSQ35" s="10"/>
      <c r="BSR35" s="14">
        <f t="shared" ref="BSR35" si="209">SUM(BSR36:BSR47)</f>
        <v>2151.9499999999998</v>
      </c>
      <c r="BSS35" s="10" t="s">
        <v>77</v>
      </c>
      <c r="BST35" s="10" t="s">
        <v>78</v>
      </c>
      <c r="BSU35" s="10"/>
      <c r="BSV35" s="10"/>
      <c r="BSW35" s="13" t="s">
        <v>57</v>
      </c>
      <c r="BSX35" s="10"/>
      <c r="BSY35" s="10"/>
      <c r="BSZ35" s="14">
        <f t="shared" ref="BSZ35" si="210">SUM(BSZ36:BSZ47)</f>
        <v>2151.9499999999998</v>
      </c>
      <c r="BTA35" s="10" t="s">
        <v>77</v>
      </c>
      <c r="BTB35" s="10" t="s">
        <v>78</v>
      </c>
      <c r="BTC35" s="10"/>
      <c r="BTD35" s="10"/>
      <c r="BTE35" s="13" t="s">
        <v>57</v>
      </c>
      <c r="BTF35" s="10"/>
      <c r="BTG35" s="10"/>
      <c r="BTH35" s="14">
        <f t="shared" ref="BTH35" si="211">SUM(BTH36:BTH47)</f>
        <v>2151.9499999999998</v>
      </c>
      <c r="BTI35" s="10" t="s">
        <v>77</v>
      </c>
      <c r="BTJ35" s="10" t="s">
        <v>78</v>
      </c>
      <c r="BTK35" s="10"/>
      <c r="BTL35" s="10"/>
      <c r="BTM35" s="13" t="s">
        <v>57</v>
      </c>
      <c r="BTN35" s="10"/>
      <c r="BTO35" s="10"/>
      <c r="BTP35" s="14">
        <f t="shared" ref="BTP35" si="212">SUM(BTP36:BTP47)</f>
        <v>2151.9499999999998</v>
      </c>
      <c r="BTQ35" s="10" t="s">
        <v>77</v>
      </c>
      <c r="BTR35" s="10" t="s">
        <v>78</v>
      </c>
      <c r="BTS35" s="10"/>
      <c r="BTT35" s="10"/>
      <c r="BTU35" s="13" t="s">
        <v>57</v>
      </c>
      <c r="BTV35" s="10"/>
      <c r="BTW35" s="10"/>
      <c r="BTX35" s="14">
        <f t="shared" ref="BTX35" si="213">SUM(BTX36:BTX47)</f>
        <v>2151.9499999999998</v>
      </c>
      <c r="BTY35" s="10" t="s">
        <v>77</v>
      </c>
      <c r="BTZ35" s="10" t="s">
        <v>78</v>
      </c>
      <c r="BUA35" s="10"/>
      <c r="BUB35" s="10"/>
      <c r="BUC35" s="13" t="s">
        <v>57</v>
      </c>
      <c r="BUD35" s="10"/>
      <c r="BUE35" s="10"/>
      <c r="BUF35" s="14">
        <f t="shared" ref="BUF35" si="214">SUM(BUF36:BUF47)</f>
        <v>2151.9499999999998</v>
      </c>
      <c r="BUG35" s="10" t="s">
        <v>77</v>
      </c>
      <c r="BUH35" s="10" t="s">
        <v>78</v>
      </c>
      <c r="BUI35" s="10"/>
      <c r="BUJ35" s="10"/>
      <c r="BUK35" s="13" t="s">
        <v>57</v>
      </c>
      <c r="BUL35" s="10"/>
      <c r="BUM35" s="10"/>
      <c r="BUN35" s="14">
        <f t="shared" ref="BUN35" si="215">SUM(BUN36:BUN47)</f>
        <v>2151.9499999999998</v>
      </c>
      <c r="BUO35" s="10" t="s">
        <v>77</v>
      </c>
      <c r="BUP35" s="10" t="s">
        <v>78</v>
      </c>
      <c r="BUQ35" s="10"/>
      <c r="BUR35" s="10"/>
      <c r="BUS35" s="13" t="s">
        <v>57</v>
      </c>
      <c r="BUT35" s="10"/>
      <c r="BUU35" s="10"/>
      <c r="BUV35" s="14">
        <f t="shared" ref="BUV35" si="216">SUM(BUV36:BUV47)</f>
        <v>2151.9499999999998</v>
      </c>
      <c r="BUW35" s="10" t="s">
        <v>77</v>
      </c>
      <c r="BUX35" s="10" t="s">
        <v>78</v>
      </c>
      <c r="BUY35" s="10"/>
      <c r="BUZ35" s="10"/>
      <c r="BVA35" s="13" t="s">
        <v>57</v>
      </c>
      <c r="BVB35" s="10"/>
      <c r="BVC35" s="10"/>
      <c r="BVD35" s="14">
        <f t="shared" ref="BVD35" si="217">SUM(BVD36:BVD47)</f>
        <v>2151.9499999999998</v>
      </c>
      <c r="BVE35" s="10" t="s">
        <v>77</v>
      </c>
      <c r="BVF35" s="10" t="s">
        <v>78</v>
      </c>
      <c r="BVG35" s="10"/>
      <c r="BVH35" s="10"/>
      <c r="BVI35" s="13" t="s">
        <v>57</v>
      </c>
      <c r="BVJ35" s="10"/>
      <c r="BVK35" s="10"/>
      <c r="BVL35" s="14">
        <f t="shared" ref="BVL35" si="218">SUM(BVL36:BVL47)</f>
        <v>2151.9499999999998</v>
      </c>
      <c r="BVM35" s="10" t="s">
        <v>77</v>
      </c>
      <c r="BVN35" s="10" t="s">
        <v>78</v>
      </c>
      <c r="BVO35" s="10"/>
      <c r="BVP35" s="10"/>
      <c r="BVQ35" s="13" t="s">
        <v>57</v>
      </c>
      <c r="BVR35" s="10"/>
      <c r="BVS35" s="10"/>
      <c r="BVT35" s="14">
        <f t="shared" ref="BVT35" si="219">SUM(BVT36:BVT47)</f>
        <v>2151.9499999999998</v>
      </c>
      <c r="BVU35" s="10" t="s">
        <v>77</v>
      </c>
      <c r="BVV35" s="10" t="s">
        <v>78</v>
      </c>
      <c r="BVW35" s="10"/>
      <c r="BVX35" s="10"/>
      <c r="BVY35" s="13" t="s">
        <v>57</v>
      </c>
      <c r="BVZ35" s="10"/>
      <c r="BWA35" s="10"/>
      <c r="BWB35" s="14">
        <f t="shared" ref="BWB35" si="220">SUM(BWB36:BWB47)</f>
        <v>2151.9499999999998</v>
      </c>
      <c r="BWC35" s="10" t="s">
        <v>77</v>
      </c>
      <c r="BWD35" s="10" t="s">
        <v>78</v>
      </c>
      <c r="BWE35" s="10"/>
      <c r="BWF35" s="10"/>
      <c r="BWG35" s="13" t="s">
        <v>57</v>
      </c>
      <c r="BWH35" s="10"/>
      <c r="BWI35" s="10"/>
      <c r="BWJ35" s="14">
        <f t="shared" ref="BWJ35" si="221">SUM(BWJ36:BWJ47)</f>
        <v>2151.9499999999998</v>
      </c>
      <c r="BWK35" s="10" t="s">
        <v>77</v>
      </c>
      <c r="BWL35" s="10" t="s">
        <v>78</v>
      </c>
      <c r="BWM35" s="10"/>
      <c r="BWN35" s="10"/>
      <c r="BWO35" s="13" t="s">
        <v>57</v>
      </c>
      <c r="BWP35" s="10"/>
      <c r="BWQ35" s="10"/>
      <c r="BWR35" s="14">
        <f t="shared" ref="BWR35" si="222">SUM(BWR36:BWR47)</f>
        <v>2151.9499999999998</v>
      </c>
      <c r="BWS35" s="10" t="s">
        <v>77</v>
      </c>
      <c r="BWT35" s="10" t="s">
        <v>78</v>
      </c>
      <c r="BWU35" s="10"/>
      <c r="BWV35" s="10"/>
      <c r="BWW35" s="13" t="s">
        <v>57</v>
      </c>
      <c r="BWX35" s="10"/>
      <c r="BWY35" s="10"/>
      <c r="BWZ35" s="14">
        <f t="shared" ref="BWZ35" si="223">SUM(BWZ36:BWZ47)</f>
        <v>2151.9499999999998</v>
      </c>
      <c r="BXA35" s="10" t="s">
        <v>77</v>
      </c>
      <c r="BXB35" s="10" t="s">
        <v>78</v>
      </c>
      <c r="BXC35" s="10"/>
      <c r="BXD35" s="10"/>
      <c r="BXE35" s="13" t="s">
        <v>57</v>
      </c>
      <c r="BXF35" s="10"/>
      <c r="BXG35" s="10"/>
      <c r="BXH35" s="14">
        <f t="shared" ref="BXH35" si="224">SUM(BXH36:BXH47)</f>
        <v>2151.9499999999998</v>
      </c>
      <c r="BXI35" s="10" t="s">
        <v>77</v>
      </c>
      <c r="BXJ35" s="10" t="s">
        <v>78</v>
      </c>
      <c r="BXK35" s="10"/>
      <c r="BXL35" s="10"/>
      <c r="BXM35" s="13" t="s">
        <v>57</v>
      </c>
      <c r="BXN35" s="10"/>
      <c r="BXO35" s="10"/>
      <c r="BXP35" s="14">
        <f t="shared" ref="BXP35" si="225">SUM(BXP36:BXP47)</f>
        <v>2151.9499999999998</v>
      </c>
      <c r="BXQ35" s="10" t="s">
        <v>77</v>
      </c>
      <c r="BXR35" s="10" t="s">
        <v>78</v>
      </c>
      <c r="BXS35" s="10"/>
      <c r="BXT35" s="10"/>
      <c r="BXU35" s="13" t="s">
        <v>57</v>
      </c>
      <c r="BXV35" s="10"/>
      <c r="BXW35" s="10"/>
      <c r="BXX35" s="14">
        <f t="shared" ref="BXX35" si="226">SUM(BXX36:BXX47)</f>
        <v>2151.9499999999998</v>
      </c>
      <c r="BXY35" s="10" t="s">
        <v>77</v>
      </c>
      <c r="BXZ35" s="10" t="s">
        <v>78</v>
      </c>
      <c r="BYA35" s="10"/>
      <c r="BYB35" s="10"/>
      <c r="BYC35" s="13" t="s">
        <v>57</v>
      </c>
      <c r="BYD35" s="10"/>
      <c r="BYE35" s="10"/>
      <c r="BYF35" s="14">
        <f t="shared" ref="BYF35" si="227">SUM(BYF36:BYF47)</f>
        <v>2151.9499999999998</v>
      </c>
      <c r="BYG35" s="10" t="s">
        <v>77</v>
      </c>
      <c r="BYH35" s="10" t="s">
        <v>78</v>
      </c>
      <c r="BYI35" s="10"/>
      <c r="BYJ35" s="10"/>
      <c r="BYK35" s="13" t="s">
        <v>57</v>
      </c>
      <c r="BYL35" s="10"/>
      <c r="BYM35" s="10"/>
      <c r="BYN35" s="14">
        <f t="shared" ref="BYN35" si="228">SUM(BYN36:BYN47)</f>
        <v>2151.9499999999998</v>
      </c>
      <c r="BYO35" s="10" t="s">
        <v>77</v>
      </c>
      <c r="BYP35" s="10" t="s">
        <v>78</v>
      </c>
      <c r="BYQ35" s="10"/>
      <c r="BYR35" s="10"/>
      <c r="BYS35" s="13" t="s">
        <v>57</v>
      </c>
      <c r="BYT35" s="10"/>
      <c r="BYU35" s="10"/>
      <c r="BYV35" s="14">
        <f t="shared" ref="BYV35" si="229">SUM(BYV36:BYV47)</f>
        <v>2151.9499999999998</v>
      </c>
      <c r="BYW35" s="10" t="s">
        <v>77</v>
      </c>
      <c r="BYX35" s="10" t="s">
        <v>78</v>
      </c>
      <c r="BYY35" s="10"/>
      <c r="BYZ35" s="10"/>
      <c r="BZA35" s="13" t="s">
        <v>57</v>
      </c>
      <c r="BZB35" s="10"/>
      <c r="BZC35" s="10"/>
      <c r="BZD35" s="14">
        <f t="shared" ref="BZD35" si="230">SUM(BZD36:BZD47)</f>
        <v>2151.9499999999998</v>
      </c>
      <c r="BZE35" s="10" t="s">
        <v>77</v>
      </c>
      <c r="BZF35" s="10" t="s">
        <v>78</v>
      </c>
      <c r="BZG35" s="10"/>
      <c r="BZH35" s="10"/>
      <c r="BZI35" s="13" t="s">
        <v>57</v>
      </c>
      <c r="BZJ35" s="10"/>
      <c r="BZK35" s="10"/>
      <c r="BZL35" s="14">
        <f t="shared" ref="BZL35" si="231">SUM(BZL36:BZL47)</f>
        <v>2151.9499999999998</v>
      </c>
      <c r="BZM35" s="10" t="s">
        <v>77</v>
      </c>
      <c r="BZN35" s="10" t="s">
        <v>78</v>
      </c>
      <c r="BZO35" s="10"/>
      <c r="BZP35" s="10"/>
      <c r="BZQ35" s="13" t="s">
        <v>57</v>
      </c>
      <c r="BZR35" s="10"/>
      <c r="BZS35" s="10"/>
      <c r="BZT35" s="14">
        <f t="shared" ref="BZT35" si="232">SUM(BZT36:BZT47)</f>
        <v>2151.9499999999998</v>
      </c>
      <c r="BZU35" s="10" t="s">
        <v>77</v>
      </c>
      <c r="BZV35" s="10" t="s">
        <v>78</v>
      </c>
      <c r="BZW35" s="10"/>
      <c r="BZX35" s="10"/>
      <c r="BZY35" s="13" t="s">
        <v>57</v>
      </c>
      <c r="BZZ35" s="10"/>
      <c r="CAA35" s="10"/>
      <c r="CAB35" s="14">
        <f t="shared" ref="CAB35" si="233">SUM(CAB36:CAB47)</f>
        <v>2151.9499999999998</v>
      </c>
      <c r="CAC35" s="10" t="s">
        <v>77</v>
      </c>
      <c r="CAD35" s="10" t="s">
        <v>78</v>
      </c>
      <c r="CAE35" s="10"/>
      <c r="CAF35" s="10"/>
      <c r="CAG35" s="13" t="s">
        <v>57</v>
      </c>
      <c r="CAH35" s="10"/>
      <c r="CAI35" s="10"/>
      <c r="CAJ35" s="14">
        <f t="shared" ref="CAJ35" si="234">SUM(CAJ36:CAJ47)</f>
        <v>2151.9499999999998</v>
      </c>
      <c r="CAK35" s="10" t="s">
        <v>77</v>
      </c>
      <c r="CAL35" s="10" t="s">
        <v>78</v>
      </c>
      <c r="CAM35" s="10"/>
      <c r="CAN35" s="10"/>
      <c r="CAO35" s="13" t="s">
        <v>57</v>
      </c>
      <c r="CAP35" s="10"/>
      <c r="CAQ35" s="10"/>
      <c r="CAR35" s="14">
        <f t="shared" ref="CAR35" si="235">SUM(CAR36:CAR47)</f>
        <v>2151.9499999999998</v>
      </c>
      <c r="CAS35" s="10" t="s">
        <v>77</v>
      </c>
      <c r="CAT35" s="10" t="s">
        <v>78</v>
      </c>
      <c r="CAU35" s="10"/>
      <c r="CAV35" s="10"/>
      <c r="CAW35" s="13" t="s">
        <v>57</v>
      </c>
      <c r="CAX35" s="10"/>
      <c r="CAY35" s="10"/>
      <c r="CAZ35" s="14">
        <f t="shared" ref="CAZ35" si="236">SUM(CAZ36:CAZ47)</f>
        <v>2151.9499999999998</v>
      </c>
      <c r="CBA35" s="10" t="s">
        <v>77</v>
      </c>
      <c r="CBB35" s="10" t="s">
        <v>78</v>
      </c>
      <c r="CBC35" s="10"/>
      <c r="CBD35" s="10"/>
      <c r="CBE35" s="13" t="s">
        <v>57</v>
      </c>
      <c r="CBF35" s="10"/>
      <c r="CBG35" s="10"/>
      <c r="CBH35" s="14">
        <f t="shared" ref="CBH35" si="237">SUM(CBH36:CBH47)</f>
        <v>2151.9499999999998</v>
      </c>
      <c r="CBI35" s="10" t="s">
        <v>77</v>
      </c>
      <c r="CBJ35" s="10" t="s">
        <v>78</v>
      </c>
      <c r="CBK35" s="10"/>
      <c r="CBL35" s="10"/>
      <c r="CBM35" s="13" t="s">
        <v>57</v>
      </c>
      <c r="CBN35" s="10"/>
      <c r="CBO35" s="10"/>
      <c r="CBP35" s="14">
        <f t="shared" ref="CBP35" si="238">SUM(CBP36:CBP47)</f>
        <v>2151.9499999999998</v>
      </c>
      <c r="CBQ35" s="10" t="s">
        <v>77</v>
      </c>
      <c r="CBR35" s="10" t="s">
        <v>78</v>
      </c>
      <c r="CBS35" s="10"/>
      <c r="CBT35" s="10"/>
      <c r="CBU35" s="13" t="s">
        <v>57</v>
      </c>
      <c r="CBV35" s="10"/>
      <c r="CBW35" s="10"/>
      <c r="CBX35" s="14">
        <f t="shared" ref="CBX35" si="239">SUM(CBX36:CBX47)</f>
        <v>2151.9499999999998</v>
      </c>
      <c r="CBY35" s="10" t="s">
        <v>77</v>
      </c>
      <c r="CBZ35" s="10" t="s">
        <v>78</v>
      </c>
      <c r="CCA35" s="10"/>
      <c r="CCB35" s="10"/>
      <c r="CCC35" s="13" t="s">
        <v>57</v>
      </c>
      <c r="CCD35" s="10"/>
      <c r="CCE35" s="10"/>
      <c r="CCF35" s="14">
        <f t="shared" ref="CCF35" si="240">SUM(CCF36:CCF47)</f>
        <v>2151.9499999999998</v>
      </c>
      <c r="CCG35" s="10" t="s">
        <v>77</v>
      </c>
      <c r="CCH35" s="10" t="s">
        <v>78</v>
      </c>
      <c r="CCI35" s="10"/>
      <c r="CCJ35" s="10"/>
      <c r="CCK35" s="13" t="s">
        <v>57</v>
      </c>
      <c r="CCL35" s="10"/>
      <c r="CCM35" s="10"/>
      <c r="CCN35" s="14">
        <f t="shared" ref="CCN35" si="241">SUM(CCN36:CCN47)</f>
        <v>2151.9499999999998</v>
      </c>
      <c r="CCO35" s="10" t="s">
        <v>77</v>
      </c>
      <c r="CCP35" s="10" t="s">
        <v>78</v>
      </c>
      <c r="CCQ35" s="10"/>
      <c r="CCR35" s="10"/>
      <c r="CCS35" s="13" t="s">
        <v>57</v>
      </c>
      <c r="CCT35" s="10"/>
      <c r="CCU35" s="10"/>
      <c r="CCV35" s="14">
        <f t="shared" ref="CCV35" si="242">SUM(CCV36:CCV47)</f>
        <v>2151.9499999999998</v>
      </c>
      <c r="CCW35" s="10" t="s">
        <v>77</v>
      </c>
      <c r="CCX35" s="10" t="s">
        <v>78</v>
      </c>
      <c r="CCY35" s="10"/>
      <c r="CCZ35" s="10"/>
      <c r="CDA35" s="13" t="s">
        <v>57</v>
      </c>
      <c r="CDB35" s="10"/>
      <c r="CDC35" s="10"/>
      <c r="CDD35" s="14">
        <f t="shared" ref="CDD35" si="243">SUM(CDD36:CDD47)</f>
        <v>2151.9499999999998</v>
      </c>
      <c r="CDE35" s="10" t="s">
        <v>77</v>
      </c>
      <c r="CDF35" s="10" t="s">
        <v>78</v>
      </c>
      <c r="CDG35" s="10"/>
      <c r="CDH35" s="10"/>
      <c r="CDI35" s="13" t="s">
        <v>57</v>
      </c>
      <c r="CDJ35" s="10"/>
      <c r="CDK35" s="10"/>
      <c r="CDL35" s="14">
        <f t="shared" ref="CDL35" si="244">SUM(CDL36:CDL47)</f>
        <v>2151.9499999999998</v>
      </c>
      <c r="CDM35" s="10" t="s">
        <v>77</v>
      </c>
      <c r="CDN35" s="10" t="s">
        <v>78</v>
      </c>
      <c r="CDO35" s="10"/>
      <c r="CDP35" s="10"/>
      <c r="CDQ35" s="13" t="s">
        <v>57</v>
      </c>
      <c r="CDR35" s="10"/>
      <c r="CDS35" s="10"/>
      <c r="CDT35" s="14">
        <f t="shared" ref="CDT35" si="245">SUM(CDT36:CDT47)</f>
        <v>2151.9499999999998</v>
      </c>
      <c r="CDU35" s="10" t="s">
        <v>77</v>
      </c>
      <c r="CDV35" s="10" t="s">
        <v>78</v>
      </c>
      <c r="CDW35" s="10"/>
      <c r="CDX35" s="10"/>
      <c r="CDY35" s="13" t="s">
        <v>57</v>
      </c>
      <c r="CDZ35" s="10"/>
      <c r="CEA35" s="10"/>
      <c r="CEB35" s="14">
        <f t="shared" ref="CEB35" si="246">SUM(CEB36:CEB47)</f>
        <v>2151.9499999999998</v>
      </c>
      <c r="CEC35" s="10" t="s">
        <v>77</v>
      </c>
      <c r="CED35" s="10" t="s">
        <v>78</v>
      </c>
      <c r="CEE35" s="10"/>
      <c r="CEF35" s="10"/>
      <c r="CEG35" s="13" t="s">
        <v>57</v>
      </c>
      <c r="CEH35" s="10"/>
      <c r="CEI35" s="10"/>
      <c r="CEJ35" s="14">
        <f t="shared" ref="CEJ35" si="247">SUM(CEJ36:CEJ47)</f>
        <v>2151.9499999999998</v>
      </c>
      <c r="CEK35" s="10" t="s">
        <v>77</v>
      </c>
      <c r="CEL35" s="10" t="s">
        <v>78</v>
      </c>
      <c r="CEM35" s="10"/>
      <c r="CEN35" s="10"/>
      <c r="CEO35" s="13" t="s">
        <v>57</v>
      </c>
      <c r="CEP35" s="10"/>
      <c r="CEQ35" s="10"/>
      <c r="CER35" s="14">
        <f t="shared" ref="CER35" si="248">SUM(CER36:CER47)</f>
        <v>2151.9499999999998</v>
      </c>
      <c r="CES35" s="10" t="s">
        <v>77</v>
      </c>
      <c r="CET35" s="10" t="s">
        <v>78</v>
      </c>
      <c r="CEU35" s="10"/>
      <c r="CEV35" s="10"/>
      <c r="CEW35" s="13" t="s">
        <v>57</v>
      </c>
      <c r="CEX35" s="10"/>
      <c r="CEY35" s="10"/>
      <c r="CEZ35" s="14">
        <f t="shared" ref="CEZ35" si="249">SUM(CEZ36:CEZ47)</f>
        <v>2151.9499999999998</v>
      </c>
      <c r="CFA35" s="10" t="s">
        <v>77</v>
      </c>
      <c r="CFB35" s="10" t="s">
        <v>78</v>
      </c>
      <c r="CFC35" s="10"/>
      <c r="CFD35" s="10"/>
      <c r="CFE35" s="13" t="s">
        <v>57</v>
      </c>
      <c r="CFF35" s="10"/>
      <c r="CFG35" s="10"/>
      <c r="CFH35" s="14">
        <f t="shared" ref="CFH35" si="250">SUM(CFH36:CFH47)</f>
        <v>2151.9499999999998</v>
      </c>
      <c r="CFI35" s="10" t="s">
        <v>77</v>
      </c>
      <c r="CFJ35" s="10" t="s">
        <v>78</v>
      </c>
      <c r="CFK35" s="10"/>
      <c r="CFL35" s="10"/>
      <c r="CFM35" s="13" t="s">
        <v>57</v>
      </c>
      <c r="CFN35" s="10"/>
      <c r="CFO35" s="10"/>
      <c r="CFP35" s="14">
        <f t="shared" ref="CFP35" si="251">SUM(CFP36:CFP47)</f>
        <v>2151.9499999999998</v>
      </c>
      <c r="CFQ35" s="10" t="s">
        <v>77</v>
      </c>
      <c r="CFR35" s="10" t="s">
        <v>78</v>
      </c>
      <c r="CFS35" s="10"/>
      <c r="CFT35" s="10"/>
      <c r="CFU35" s="13" t="s">
        <v>57</v>
      </c>
      <c r="CFV35" s="10"/>
      <c r="CFW35" s="10"/>
      <c r="CFX35" s="14">
        <f t="shared" ref="CFX35" si="252">SUM(CFX36:CFX47)</f>
        <v>2151.9499999999998</v>
      </c>
      <c r="CFY35" s="10" t="s">
        <v>77</v>
      </c>
      <c r="CFZ35" s="10" t="s">
        <v>78</v>
      </c>
      <c r="CGA35" s="10"/>
      <c r="CGB35" s="10"/>
      <c r="CGC35" s="13" t="s">
        <v>57</v>
      </c>
      <c r="CGD35" s="10"/>
      <c r="CGE35" s="10"/>
      <c r="CGF35" s="14">
        <f t="shared" ref="CGF35" si="253">SUM(CGF36:CGF47)</f>
        <v>2151.9499999999998</v>
      </c>
      <c r="CGG35" s="10" t="s">
        <v>77</v>
      </c>
      <c r="CGH35" s="10" t="s">
        <v>78</v>
      </c>
      <c r="CGI35" s="10"/>
      <c r="CGJ35" s="10"/>
      <c r="CGK35" s="13" t="s">
        <v>57</v>
      </c>
      <c r="CGL35" s="10"/>
      <c r="CGM35" s="10"/>
      <c r="CGN35" s="14">
        <f t="shared" ref="CGN35" si="254">SUM(CGN36:CGN47)</f>
        <v>2151.9499999999998</v>
      </c>
      <c r="CGO35" s="10" t="s">
        <v>77</v>
      </c>
      <c r="CGP35" s="10" t="s">
        <v>78</v>
      </c>
      <c r="CGQ35" s="10"/>
      <c r="CGR35" s="10"/>
      <c r="CGS35" s="13" t="s">
        <v>57</v>
      </c>
      <c r="CGT35" s="10"/>
      <c r="CGU35" s="10"/>
      <c r="CGV35" s="14">
        <f t="shared" ref="CGV35" si="255">SUM(CGV36:CGV47)</f>
        <v>2151.9499999999998</v>
      </c>
      <c r="CGW35" s="10" t="s">
        <v>77</v>
      </c>
      <c r="CGX35" s="10" t="s">
        <v>78</v>
      </c>
      <c r="CGY35" s="10"/>
      <c r="CGZ35" s="10"/>
      <c r="CHA35" s="13" t="s">
        <v>57</v>
      </c>
      <c r="CHB35" s="10"/>
      <c r="CHC35" s="10"/>
      <c r="CHD35" s="14">
        <f t="shared" ref="CHD35" si="256">SUM(CHD36:CHD47)</f>
        <v>2151.9499999999998</v>
      </c>
      <c r="CHE35" s="10" t="s">
        <v>77</v>
      </c>
      <c r="CHF35" s="10" t="s">
        <v>78</v>
      </c>
      <c r="CHG35" s="10"/>
      <c r="CHH35" s="10"/>
      <c r="CHI35" s="13" t="s">
        <v>57</v>
      </c>
      <c r="CHJ35" s="10"/>
      <c r="CHK35" s="10"/>
      <c r="CHL35" s="14">
        <f t="shared" ref="CHL35" si="257">SUM(CHL36:CHL47)</f>
        <v>2151.9499999999998</v>
      </c>
      <c r="CHM35" s="10" t="s">
        <v>77</v>
      </c>
      <c r="CHN35" s="10" t="s">
        <v>78</v>
      </c>
      <c r="CHO35" s="10"/>
      <c r="CHP35" s="10"/>
      <c r="CHQ35" s="13" t="s">
        <v>57</v>
      </c>
      <c r="CHR35" s="10"/>
      <c r="CHS35" s="10"/>
      <c r="CHT35" s="14">
        <f t="shared" ref="CHT35" si="258">SUM(CHT36:CHT47)</f>
        <v>2151.9499999999998</v>
      </c>
      <c r="CHU35" s="10" t="s">
        <v>77</v>
      </c>
      <c r="CHV35" s="10" t="s">
        <v>78</v>
      </c>
      <c r="CHW35" s="10"/>
      <c r="CHX35" s="10"/>
      <c r="CHY35" s="13" t="s">
        <v>57</v>
      </c>
      <c r="CHZ35" s="10"/>
      <c r="CIA35" s="10"/>
      <c r="CIB35" s="14">
        <f t="shared" ref="CIB35" si="259">SUM(CIB36:CIB47)</f>
        <v>2151.9499999999998</v>
      </c>
      <c r="CIC35" s="10" t="s">
        <v>77</v>
      </c>
      <c r="CID35" s="10" t="s">
        <v>78</v>
      </c>
      <c r="CIE35" s="10"/>
      <c r="CIF35" s="10"/>
      <c r="CIG35" s="13" t="s">
        <v>57</v>
      </c>
      <c r="CIH35" s="10"/>
      <c r="CII35" s="10"/>
      <c r="CIJ35" s="14">
        <f t="shared" ref="CIJ35" si="260">SUM(CIJ36:CIJ47)</f>
        <v>2151.9499999999998</v>
      </c>
      <c r="CIK35" s="10" t="s">
        <v>77</v>
      </c>
      <c r="CIL35" s="10" t="s">
        <v>78</v>
      </c>
      <c r="CIM35" s="10"/>
      <c r="CIN35" s="10"/>
      <c r="CIO35" s="13" t="s">
        <v>57</v>
      </c>
      <c r="CIP35" s="10"/>
      <c r="CIQ35" s="10"/>
      <c r="CIR35" s="14">
        <f t="shared" ref="CIR35" si="261">SUM(CIR36:CIR47)</f>
        <v>2151.9499999999998</v>
      </c>
      <c r="CIS35" s="10" t="s">
        <v>77</v>
      </c>
      <c r="CIT35" s="10" t="s">
        <v>78</v>
      </c>
      <c r="CIU35" s="10"/>
      <c r="CIV35" s="10"/>
      <c r="CIW35" s="13" t="s">
        <v>57</v>
      </c>
      <c r="CIX35" s="10"/>
      <c r="CIY35" s="10"/>
      <c r="CIZ35" s="14">
        <f t="shared" ref="CIZ35" si="262">SUM(CIZ36:CIZ47)</f>
        <v>2151.9499999999998</v>
      </c>
      <c r="CJA35" s="10" t="s">
        <v>77</v>
      </c>
      <c r="CJB35" s="10" t="s">
        <v>78</v>
      </c>
      <c r="CJC35" s="10"/>
      <c r="CJD35" s="10"/>
      <c r="CJE35" s="13" t="s">
        <v>57</v>
      </c>
      <c r="CJF35" s="10"/>
      <c r="CJG35" s="10"/>
      <c r="CJH35" s="14">
        <f t="shared" ref="CJH35" si="263">SUM(CJH36:CJH47)</f>
        <v>2151.9499999999998</v>
      </c>
      <c r="CJI35" s="10" t="s">
        <v>77</v>
      </c>
      <c r="CJJ35" s="10" t="s">
        <v>78</v>
      </c>
      <c r="CJK35" s="10"/>
      <c r="CJL35" s="10"/>
      <c r="CJM35" s="13" t="s">
        <v>57</v>
      </c>
      <c r="CJN35" s="10"/>
      <c r="CJO35" s="10"/>
      <c r="CJP35" s="14">
        <f t="shared" ref="CJP35" si="264">SUM(CJP36:CJP47)</f>
        <v>2151.9499999999998</v>
      </c>
      <c r="CJQ35" s="10" t="s">
        <v>77</v>
      </c>
      <c r="CJR35" s="10" t="s">
        <v>78</v>
      </c>
      <c r="CJS35" s="10"/>
      <c r="CJT35" s="10"/>
      <c r="CJU35" s="13" t="s">
        <v>57</v>
      </c>
      <c r="CJV35" s="10"/>
      <c r="CJW35" s="10"/>
      <c r="CJX35" s="14">
        <f t="shared" ref="CJX35" si="265">SUM(CJX36:CJX47)</f>
        <v>2151.9499999999998</v>
      </c>
      <c r="CJY35" s="10" t="s">
        <v>77</v>
      </c>
      <c r="CJZ35" s="10" t="s">
        <v>78</v>
      </c>
      <c r="CKA35" s="10"/>
      <c r="CKB35" s="10"/>
      <c r="CKC35" s="13" t="s">
        <v>57</v>
      </c>
      <c r="CKD35" s="10"/>
      <c r="CKE35" s="10"/>
      <c r="CKF35" s="14">
        <f t="shared" ref="CKF35" si="266">SUM(CKF36:CKF47)</f>
        <v>2151.9499999999998</v>
      </c>
      <c r="CKG35" s="10" t="s">
        <v>77</v>
      </c>
      <c r="CKH35" s="10" t="s">
        <v>78</v>
      </c>
      <c r="CKI35" s="10"/>
      <c r="CKJ35" s="10"/>
      <c r="CKK35" s="13" t="s">
        <v>57</v>
      </c>
      <c r="CKL35" s="10"/>
      <c r="CKM35" s="10"/>
      <c r="CKN35" s="14">
        <f t="shared" ref="CKN35" si="267">SUM(CKN36:CKN47)</f>
        <v>2151.9499999999998</v>
      </c>
      <c r="CKO35" s="10" t="s">
        <v>77</v>
      </c>
      <c r="CKP35" s="10" t="s">
        <v>78</v>
      </c>
      <c r="CKQ35" s="10"/>
      <c r="CKR35" s="10"/>
      <c r="CKS35" s="13" t="s">
        <v>57</v>
      </c>
      <c r="CKT35" s="10"/>
      <c r="CKU35" s="10"/>
      <c r="CKV35" s="14">
        <f t="shared" ref="CKV35" si="268">SUM(CKV36:CKV47)</f>
        <v>2151.9499999999998</v>
      </c>
      <c r="CKW35" s="10" t="s">
        <v>77</v>
      </c>
      <c r="CKX35" s="10" t="s">
        <v>78</v>
      </c>
      <c r="CKY35" s="10"/>
      <c r="CKZ35" s="10"/>
      <c r="CLA35" s="13" t="s">
        <v>57</v>
      </c>
      <c r="CLB35" s="10"/>
      <c r="CLC35" s="10"/>
      <c r="CLD35" s="14">
        <f t="shared" ref="CLD35" si="269">SUM(CLD36:CLD47)</f>
        <v>2151.9499999999998</v>
      </c>
      <c r="CLE35" s="10" t="s">
        <v>77</v>
      </c>
      <c r="CLF35" s="10" t="s">
        <v>78</v>
      </c>
      <c r="CLG35" s="10"/>
      <c r="CLH35" s="10"/>
      <c r="CLI35" s="13" t="s">
        <v>57</v>
      </c>
      <c r="CLJ35" s="10"/>
      <c r="CLK35" s="10"/>
      <c r="CLL35" s="14">
        <f t="shared" ref="CLL35" si="270">SUM(CLL36:CLL47)</f>
        <v>2151.9499999999998</v>
      </c>
      <c r="CLM35" s="10" t="s">
        <v>77</v>
      </c>
      <c r="CLN35" s="10" t="s">
        <v>78</v>
      </c>
      <c r="CLO35" s="10"/>
      <c r="CLP35" s="10"/>
      <c r="CLQ35" s="13" t="s">
        <v>57</v>
      </c>
      <c r="CLR35" s="10"/>
      <c r="CLS35" s="10"/>
      <c r="CLT35" s="14">
        <f t="shared" ref="CLT35" si="271">SUM(CLT36:CLT47)</f>
        <v>2151.9499999999998</v>
      </c>
      <c r="CLU35" s="10" t="s">
        <v>77</v>
      </c>
      <c r="CLV35" s="10" t="s">
        <v>78</v>
      </c>
      <c r="CLW35" s="10"/>
      <c r="CLX35" s="10"/>
      <c r="CLY35" s="13" t="s">
        <v>57</v>
      </c>
      <c r="CLZ35" s="10"/>
      <c r="CMA35" s="10"/>
      <c r="CMB35" s="14">
        <f t="shared" ref="CMB35" si="272">SUM(CMB36:CMB47)</f>
        <v>2151.9499999999998</v>
      </c>
      <c r="CMC35" s="10" t="s">
        <v>77</v>
      </c>
      <c r="CMD35" s="10" t="s">
        <v>78</v>
      </c>
      <c r="CME35" s="10"/>
      <c r="CMF35" s="10"/>
      <c r="CMG35" s="13" t="s">
        <v>57</v>
      </c>
      <c r="CMH35" s="10"/>
      <c r="CMI35" s="10"/>
      <c r="CMJ35" s="14">
        <f t="shared" ref="CMJ35" si="273">SUM(CMJ36:CMJ47)</f>
        <v>2151.9499999999998</v>
      </c>
      <c r="CMK35" s="10" t="s">
        <v>77</v>
      </c>
      <c r="CML35" s="10" t="s">
        <v>78</v>
      </c>
      <c r="CMM35" s="10"/>
      <c r="CMN35" s="10"/>
      <c r="CMO35" s="13" t="s">
        <v>57</v>
      </c>
      <c r="CMP35" s="10"/>
      <c r="CMQ35" s="10"/>
      <c r="CMR35" s="14">
        <f t="shared" ref="CMR35" si="274">SUM(CMR36:CMR47)</f>
        <v>2151.9499999999998</v>
      </c>
      <c r="CMS35" s="10" t="s">
        <v>77</v>
      </c>
      <c r="CMT35" s="10" t="s">
        <v>78</v>
      </c>
      <c r="CMU35" s="10"/>
      <c r="CMV35" s="10"/>
      <c r="CMW35" s="13" t="s">
        <v>57</v>
      </c>
      <c r="CMX35" s="10"/>
      <c r="CMY35" s="10"/>
      <c r="CMZ35" s="14">
        <f t="shared" ref="CMZ35" si="275">SUM(CMZ36:CMZ47)</f>
        <v>2151.9499999999998</v>
      </c>
      <c r="CNA35" s="10" t="s">
        <v>77</v>
      </c>
      <c r="CNB35" s="10" t="s">
        <v>78</v>
      </c>
      <c r="CNC35" s="10"/>
      <c r="CND35" s="10"/>
      <c r="CNE35" s="13" t="s">
        <v>57</v>
      </c>
      <c r="CNF35" s="10"/>
      <c r="CNG35" s="10"/>
      <c r="CNH35" s="14">
        <f t="shared" ref="CNH35" si="276">SUM(CNH36:CNH47)</f>
        <v>2151.9499999999998</v>
      </c>
      <c r="CNI35" s="10" t="s">
        <v>77</v>
      </c>
      <c r="CNJ35" s="10" t="s">
        <v>78</v>
      </c>
      <c r="CNK35" s="10"/>
      <c r="CNL35" s="10"/>
      <c r="CNM35" s="13" t="s">
        <v>57</v>
      </c>
      <c r="CNN35" s="10"/>
      <c r="CNO35" s="10"/>
      <c r="CNP35" s="14">
        <f t="shared" ref="CNP35" si="277">SUM(CNP36:CNP47)</f>
        <v>2151.9499999999998</v>
      </c>
      <c r="CNQ35" s="10" t="s">
        <v>77</v>
      </c>
      <c r="CNR35" s="10" t="s">
        <v>78</v>
      </c>
      <c r="CNS35" s="10"/>
      <c r="CNT35" s="10"/>
      <c r="CNU35" s="13" t="s">
        <v>57</v>
      </c>
      <c r="CNV35" s="10"/>
      <c r="CNW35" s="10"/>
      <c r="CNX35" s="14">
        <f t="shared" ref="CNX35" si="278">SUM(CNX36:CNX47)</f>
        <v>2151.9499999999998</v>
      </c>
      <c r="CNY35" s="10" t="s">
        <v>77</v>
      </c>
      <c r="CNZ35" s="10" t="s">
        <v>78</v>
      </c>
      <c r="COA35" s="10"/>
      <c r="COB35" s="10"/>
      <c r="COC35" s="13" t="s">
        <v>57</v>
      </c>
      <c r="COD35" s="10"/>
      <c r="COE35" s="10"/>
      <c r="COF35" s="14">
        <f t="shared" ref="COF35" si="279">SUM(COF36:COF47)</f>
        <v>2151.9499999999998</v>
      </c>
      <c r="COG35" s="10" t="s">
        <v>77</v>
      </c>
      <c r="COH35" s="10" t="s">
        <v>78</v>
      </c>
      <c r="COI35" s="10"/>
      <c r="COJ35" s="10"/>
      <c r="COK35" s="13" t="s">
        <v>57</v>
      </c>
      <c r="COL35" s="10"/>
      <c r="COM35" s="10"/>
      <c r="CON35" s="14">
        <f t="shared" ref="CON35" si="280">SUM(CON36:CON47)</f>
        <v>2151.9499999999998</v>
      </c>
      <c r="COO35" s="10" t="s">
        <v>77</v>
      </c>
      <c r="COP35" s="10" t="s">
        <v>78</v>
      </c>
      <c r="COQ35" s="10"/>
      <c r="COR35" s="10"/>
      <c r="COS35" s="13" t="s">
        <v>57</v>
      </c>
      <c r="COT35" s="10"/>
      <c r="COU35" s="10"/>
      <c r="COV35" s="14">
        <f t="shared" ref="COV35" si="281">SUM(COV36:COV47)</f>
        <v>2151.9499999999998</v>
      </c>
      <c r="COW35" s="10" t="s">
        <v>77</v>
      </c>
      <c r="COX35" s="10" t="s">
        <v>78</v>
      </c>
      <c r="COY35" s="10"/>
      <c r="COZ35" s="10"/>
      <c r="CPA35" s="13" t="s">
        <v>57</v>
      </c>
      <c r="CPB35" s="10"/>
      <c r="CPC35" s="10"/>
      <c r="CPD35" s="14">
        <f t="shared" ref="CPD35" si="282">SUM(CPD36:CPD47)</f>
        <v>2151.9499999999998</v>
      </c>
      <c r="CPE35" s="10" t="s">
        <v>77</v>
      </c>
      <c r="CPF35" s="10" t="s">
        <v>78</v>
      </c>
      <c r="CPG35" s="10"/>
      <c r="CPH35" s="10"/>
      <c r="CPI35" s="13" t="s">
        <v>57</v>
      </c>
      <c r="CPJ35" s="10"/>
      <c r="CPK35" s="10"/>
      <c r="CPL35" s="14">
        <f t="shared" ref="CPL35" si="283">SUM(CPL36:CPL47)</f>
        <v>2151.9499999999998</v>
      </c>
      <c r="CPM35" s="10" t="s">
        <v>77</v>
      </c>
      <c r="CPN35" s="10" t="s">
        <v>78</v>
      </c>
      <c r="CPO35" s="10"/>
      <c r="CPP35" s="10"/>
      <c r="CPQ35" s="13" t="s">
        <v>57</v>
      </c>
      <c r="CPR35" s="10"/>
      <c r="CPS35" s="10"/>
      <c r="CPT35" s="14">
        <f t="shared" ref="CPT35" si="284">SUM(CPT36:CPT47)</f>
        <v>2151.9499999999998</v>
      </c>
      <c r="CPU35" s="10" t="s">
        <v>77</v>
      </c>
      <c r="CPV35" s="10" t="s">
        <v>78</v>
      </c>
      <c r="CPW35" s="10"/>
      <c r="CPX35" s="10"/>
      <c r="CPY35" s="13" t="s">
        <v>57</v>
      </c>
      <c r="CPZ35" s="10"/>
      <c r="CQA35" s="10"/>
      <c r="CQB35" s="14">
        <f t="shared" ref="CQB35" si="285">SUM(CQB36:CQB47)</f>
        <v>2151.9499999999998</v>
      </c>
      <c r="CQC35" s="10" t="s">
        <v>77</v>
      </c>
      <c r="CQD35" s="10" t="s">
        <v>78</v>
      </c>
      <c r="CQE35" s="10"/>
      <c r="CQF35" s="10"/>
      <c r="CQG35" s="13" t="s">
        <v>57</v>
      </c>
      <c r="CQH35" s="10"/>
      <c r="CQI35" s="10"/>
      <c r="CQJ35" s="14">
        <f t="shared" ref="CQJ35" si="286">SUM(CQJ36:CQJ47)</f>
        <v>2151.9499999999998</v>
      </c>
      <c r="CQK35" s="10" t="s">
        <v>77</v>
      </c>
      <c r="CQL35" s="10" t="s">
        <v>78</v>
      </c>
      <c r="CQM35" s="10"/>
      <c r="CQN35" s="10"/>
      <c r="CQO35" s="13" t="s">
        <v>57</v>
      </c>
      <c r="CQP35" s="10"/>
      <c r="CQQ35" s="10"/>
      <c r="CQR35" s="14">
        <f t="shared" ref="CQR35" si="287">SUM(CQR36:CQR47)</f>
        <v>2151.9499999999998</v>
      </c>
      <c r="CQS35" s="10" t="s">
        <v>77</v>
      </c>
      <c r="CQT35" s="10" t="s">
        <v>78</v>
      </c>
      <c r="CQU35" s="10"/>
      <c r="CQV35" s="10"/>
      <c r="CQW35" s="13" t="s">
        <v>57</v>
      </c>
      <c r="CQX35" s="10"/>
      <c r="CQY35" s="10"/>
      <c r="CQZ35" s="14">
        <f t="shared" ref="CQZ35" si="288">SUM(CQZ36:CQZ47)</f>
        <v>2151.9499999999998</v>
      </c>
      <c r="CRA35" s="10" t="s">
        <v>77</v>
      </c>
      <c r="CRB35" s="10" t="s">
        <v>78</v>
      </c>
      <c r="CRC35" s="10"/>
      <c r="CRD35" s="10"/>
      <c r="CRE35" s="13" t="s">
        <v>57</v>
      </c>
      <c r="CRF35" s="10"/>
      <c r="CRG35" s="10"/>
      <c r="CRH35" s="14">
        <f t="shared" ref="CRH35" si="289">SUM(CRH36:CRH47)</f>
        <v>2151.9499999999998</v>
      </c>
      <c r="CRI35" s="10" t="s">
        <v>77</v>
      </c>
      <c r="CRJ35" s="10" t="s">
        <v>78</v>
      </c>
      <c r="CRK35" s="10"/>
      <c r="CRL35" s="10"/>
      <c r="CRM35" s="13" t="s">
        <v>57</v>
      </c>
      <c r="CRN35" s="10"/>
      <c r="CRO35" s="10"/>
      <c r="CRP35" s="14">
        <f t="shared" ref="CRP35" si="290">SUM(CRP36:CRP47)</f>
        <v>2151.9499999999998</v>
      </c>
      <c r="CRQ35" s="10" t="s">
        <v>77</v>
      </c>
      <c r="CRR35" s="10" t="s">
        <v>78</v>
      </c>
      <c r="CRS35" s="10"/>
      <c r="CRT35" s="10"/>
      <c r="CRU35" s="13" t="s">
        <v>57</v>
      </c>
      <c r="CRV35" s="10"/>
      <c r="CRW35" s="10"/>
      <c r="CRX35" s="14">
        <f t="shared" ref="CRX35" si="291">SUM(CRX36:CRX47)</f>
        <v>2151.9499999999998</v>
      </c>
      <c r="CRY35" s="10" t="s">
        <v>77</v>
      </c>
      <c r="CRZ35" s="10" t="s">
        <v>78</v>
      </c>
      <c r="CSA35" s="10"/>
      <c r="CSB35" s="10"/>
      <c r="CSC35" s="13" t="s">
        <v>57</v>
      </c>
      <c r="CSD35" s="10"/>
      <c r="CSE35" s="10"/>
      <c r="CSF35" s="14">
        <f t="shared" ref="CSF35" si="292">SUM(CSF36:CSF47)</f>
        <v>2151.9499999999998</v>
      </c>
      <c r="CSG35" s="10" t="s">
        <v>77</v>
      </c>
      <c r="CSH35" s="10" t="s">
        <v>78</v>
      </c>
      <c r="CSI35" s="10"/>
      <c r="CSJ35" s="10"/>
      <c r="CSK35" s="13" t="s">
        <v>57</v>
      </c>
      <c r="CSL35" s="10"/>
      <c r="CSM35" s="10"/>
      <c r="CSN35" s="14">
        <f t="shared" ref="CSN35" si="293">SUM(CSN36:CSN47)</f>
        <v>2151.9499999999998</v>
      </c>
      <c r="CSO35" s="10" t="s">
        <v>77</v>
      </c>
      <c r="CSP35" s="10" t="s">
        <v>78</v>
      </c>
      <c r="CSQ35" s="10"/>
      <c r="CSR35" s="10"/>
      <c r="CSS35" s="13" t="s">
        <v>57</v>
      </c>
      <c r="CST35" s="10"/>
      <c r="CSU35" s="10"/>
      <c r="CSV35" s="14">
        <f t="shared" ref="CSV35" si="294">SUM(CSV36:CSV47)</f>
        <v>2151.9499999999998</v>
      </c>
      <c r="CSW35" s="10" t="s">
        <v>77</v>
      </c>
      <c r="CSX35" s="10" t="s">
        <v>78</v>
      </c>
      <c r="CSY35" s="10"/>
      <c r="CSZ35" s="10"/>
      <c r="CTA35" s="13" t="s">
        <v>57</v>
      </c>
      <c r="CTB35" s="10"/>
      <c r="CTC35" s="10"/>
      <c r="CTD35" s="14">
        <f t="shared" ref="CTD35" si="295">SUM(CTD36:CTD47)</f>
        <v>2151.9499999999998</v>
      </c>
      <c r="CTE35" s="10" t="s">
        <v>77</v>
      </c>
      <c r="CTF35" s="10" t="s">
        <v>78</v>
      </c>
      <c r="CTG35" s="10"/>
      <c r="CTH35" s="10"/>
      <c r="CTI35" s="13" t="s">
        <v>57</v>
      </c>
      <c r="CTJ35" s="10"/>
      <c r="CTK35" s="10"/>
      <c r="CTL35" s="14">
        <f t="shared" ref="CTL35" si="296">SUM(CTL36:CTL47)</f>
        <v>2151.9499999999998</v>
      </c>
      <c r="CTM35" s="10" t="s">
        <v>77</v>
      </c>
      <c r="CTN35" s="10" t="s">
        <v>78</v>
      </c>
      <c r="CTO35" s="10"/>
      <c r="CTP35" s="10"/>
      <c r="CTQ35" s="13" t="s">
        <v>57</v>
      </c>
      <c r="CTR35" s="10"/>
      <c r="CTS35" s="10"/>
      <c r="CTT35" s="14">
        <f t="shared" ref="CTT35" si="297">SUM(CTT36:CTT47)</f>
        <v>2151.9499999999998</v>
      </c>
      <c r="CTU35" s="10" t="s">
        <v>77</v>
      </c>
      <c r="CTV35" s="10" t="s">
        <v>78</v>
      </c>
      <c r="CTW35" s="10"/>
      <c r="CTX35" s="10"/>
      <c r="CTY35" s="13" t="s">
        <v>57</v>
      </c>
      <c r="CTZ35" s="10"/>
      <c r="CUA35" s="10"/>
      <c r="CUB35" s="14">
        <f t="shared" ref="CUB35" si="298">SUM(CUB36:CUB47)</f>
        <v>2151.9499999999998</v>
      </c>
      <c r="CUC35" s="10" t="s">
        <v>77</v>
      </c>
      <c r="CUD35" s="10" t="s">
        <v>78</v>
      </c>
      <c r="CUE35" s="10"/>
      <c r="CUF35" s="10"/>
      <c r="CUG35" s="13" t="s">
        <v>57</v>
      </c>
      <c r="CUH35" s="10"/>
      <c r="CUI35" s="10"/>
      <c r="CUJ35" s="14">
        <f t="shared" ref="CUJ35" si="299">SUM(CUJ36:CUJ47)</f>
        <v>2151.9499999999998</v>
      </c>
      <c r="CUK35" s="10" t="s">
        <v>77</v>
      </c>
      <c r="CUL35" s="10" t="s">
        <v>78</v>
      </c>
      <c r="CUM35" s="10"/>
      <c r="CUN35" s="10"/>
      <c r="CUO35" s="13" t="s">
        <v>57</v>
      </c>
      <c r="CUP35" s="10"/>
      <c r="CUQ35" s="10"/>
      <c r="CUR35" s="14">
        <f t="shared" ref="CUR35" si="300">SUM(CUR36:CUR47)</f>
        <v>2151.9499999999998</v>
      </c>
      <c r="CUS35" s="10" t="s">
        <v>77</v>
      </c>
      <c r="CUT35" s="10" t="s">
        <v>78</v>
      </c>
      <c r="CUU35" s="10"/>
      <c r="CUV35" s="10"/>
      <c r="CUW35" s="13" t="s">
        <v>57</v>
      </c>
      <c r="CUX35" s="10"/>
      <c r="CUY35" s="10"/>
      <c r="CUZ35" s="14">
        <f t="shared" ref="CUZ35" si="301">SUM(CUZ36:CUZ47)</f>
        <v>2151.9499999999998</v>
      </c>
      <c r="CVA35" s="10" t="s">
        <v>77</v>
      </c>
      <c r="CVB35" s="10" t="s">
        <v>78</v>
      </c>
      <c r="CVC35" s="10"/>
      <c r="CVD35" s="10"/>
      <c r="CVE35" s="13" t="s">
        <v>57</v>
      </c>
      <c r="CVF35" s="10"/>
      <c r="CVG35" s="10"/>
      <c r="CVH35" s="14">
        <f t="shared" ref="CVH35" si="302">SUM(CVH36:CVH47)</f>
        <v>2151.9499999999998</v>
      </c>
      <c r="CVI35" s="10" t="s">
        <v>77</v>
      </c>
      <c r="CVJ35" s="10" t="s">
        <v>78</v>
      </c>
      <c r="CVK35" s="10"/>
      <c r="CVL35" s="10"/>
      <c r="CVM35" s="13" t="s">
        <v>57</v>
      </c>
      <c r="CVN35" s="10"/>
      <c r="CVO35" s="10"/>
      <c r="CVP35" s="14">
        <f t="shared" ref="CVP35" si="303">SUM(CVP36:CVP47)</f>
        <v>2151.9499999999998</v>
      </c>
      <c r="CVQ35" s="10" t="s">
        <v>77</v>
      </c>
      <c r="CVR35" s="10" t="s">
        <v>78</v>
      </c>
      <c r="CVS35" s="10"/>
      <c r="CVT35" s="10"/>
      <c r="CVU35" s="13" t="s">
        <v>57</v>
      </c>
      <c r="CVV35" s="10"/>
      <c r="CVW35" s="10"/>
      <c r="CVX35" s="14">
        <f t="shared" ref="CVX35" si="304">SUM(CVX36:CVX47)</f>
        <v>2151.9499999999998</v>
      </c>
      <c r="CVY35" s="10" t="s">
        <v>77</v>
      </c>
      <c r="CVZ35" s="10" t="s">
        <v>78</v>
      </c>
      <c r="CWA35" s="10"/>
      <c r="CWB35" s="10"/>
      <c r="CWC35" s="13" t="s">
        <v>57</v>
      </c>
      <c r="CWD35" s="10"/>
      <c r="CWE35" s="10"/>
      <c r="CWF35" s="14">
        <f t="shared" ref="CWF35" si="305">SUM(CWF36:CWF47)</f>
        <v>2151.9499999999998</v>
      </c>
      <c r="CWG35" s="10" t="s">
        <v>77</v>
      </c>
      <c r="CWH35" s="10" t="s">
        <v>78</v>
      </c>
      <c r="CWI35" s="10"/>
      <c r="CWJ35" s="10"/>
      <c r="CWK35" s="13" t="s">
        <v>57</v>
      </c>
      <c r="CWL35" s="10"/>
      <c r="CWM35" s="10"/>
      <c r="CWN35" s="14">
        <f t="shared" ref="CWN35" si="306">SUM(CWN36:CWN47)</f>
        <v>2151.9499999999998</v>
      </c>
      <c r="CWO35" s="10" t="s">
        <v>77</v>
      </c>
      <c r="CWP35" s="10" t="s">
        <v>78</v>
      </c>
      <c r="CWQ35" s="10"/>
      <c r="CWR35" s="10"/>
      <c r="CWS35" s="13" t="s">
        <v>57</v>
      </c>
      <c r="CWT35" s="10"/>
      <c r="CWU35" s="10"/>
      <c r="CWV35" s="14">
        <f t="shared" ref="CWV35" si="307">SUM(CWV36:CWV47)</f>
        <v>2151.9499999999998</v>
      </c>
      <c r="CWW35" s="10" t="s">
        <v>77</v>
      </c>
      <c r="CWX35" s="10" t="s">
        <v>78</v>
      </c>
      <c r="CWY35" s="10"/>
      <c r="CWZ35" s="10"/>
      <c r="CXA35" s="13" t="s">
        <v>57</v>
      </c>
      <c r="CXB35" s="10"/>
      <c r="CXC35" s="10"/>
      <c r="CXD35" s="14">
        <f t="shared" ref="CXD35" si="308">SUM(CXD36:CXD47)</f>
        <v>2151.9499999999998</v>
      </c>
      <c r="CXE35" s="10" t="s">
        <v>77</v>
      </c>
      <c r="CXF35" s="10" t="s">
        <v>78</v>
      </c>
      <c r="CXG35" s="10"/>
      <c r="CXH35" s="10"/>
      <c r="CXI35" s="13" t="s">
        <v>57</v>
      </c>
      <c r="CXJ35" s="10"/>
      <c r="CXK35" s="10"/>
      <c r="CXL35" s="14">
        <f t="shared" ref="CXL35" si="309">SUM(CXL36:CXL47)</f>
        <v>2151.9499999999998</v>
      </c>
      <c r="CXM35" s="10" t="s">
        <v>77</v>
      </c>
      <c r="CXN35" s="10" t="s">
        <v>78</v>
      </c>
      <c r="CXO35" s="10"/>
      <c r="CXP35" s="10"/>
      <c r="CXQ35" s="13" t="s">
        <v>57</v>
      </c>
      <c r="CXR35" s="10"/>
      <c r="CXS35" s="10"/>
      <c r="CXT35" s="14">
        <f t="shared" ref="CXT35" si="310">SUM(CXT36:CXT47)</f>
        <v>2151.9499999999998</v>
      </c>
      <c r="CXU35" s="10" t="s">
        <v>77</v>
      </c>
      <c r="CXV35" s="10" t="s">
        <v>78</v>
      </c>
      <c r="CXW35" s="10"/>
      <c r="CXX35" s="10"/>
      <c r="CXY35" s="13" t="s">
        <v>57</v>
      </c>
      <c r="CXZ35" s="10"/>
      <c r="CYA35" s="10"/>
      <c r="CYB35" s="14">
        <f t="shared" ref="CYB35" si="311">SUM(CYB36:CYB47)</f>
        <v>2151.9499999999998</v>
      </c>
      <c r="CYC35" s="10" t="s">
        <v>77</v>
      </c>
      <c r="CYD35" s="10" t="s">
        <v>78</v>
      </c>
      <c r="CYE35" s="10"/>
      <c r="CYF35" s="10"/>
      <c r="CYG35" s="13" t="s">
        <v>57</v>
      </c>
      <c r="CYH35" s="10"/>
      <c r="CYI35" s="10"/>
      <c r="CYJ35" s="14">
        <f t="shared" ref="CYJ35" si="312">SUM(CYJ36:CYJ47)</f>
        <v>2151.9499999999998</v>
      </c>
      <c r="CYK35" s="10" t="s">
        <v>77</v>
      </c>
      <c r="CYL35" s="10" t="s">
        <v>78</v>
      </c>
      <c r="CYM35" s="10"/>
      <c r="CYN35" s="10"/>
      <c r="CYO35" s="13" t="s">
        <v>57</v>
      </c>
      <c r="CYP35" s="10"/>
      <c r="CYQ35" s="10"/>
      <c r="CYR35" s="14">
        <f t="shared" ref="CYR35" si="313">SUM(CYR36:CYR47)</f>
        <v>2151.9499999999998</v>
      </c>
      <c r="CYS35" s="10" t="s">
        <v>77</v>
      </c>
      <c r="CYT35" s="10" t="s">
        <v>78</v>
      </c>
      <c r="CYU35" s="10"/>
      <c r="CYV35" s="10"/>
      <c r="CYW35" s="13" t="s">
        <v>57</v>
      </c>
      <c r="CYX35" s="10"/>
      <c r="CYY35" s="10"/>
      <c r="CYZ35" s="14">
        <f t="shared" ref="CYZ35" si="314">SUM(CYZ36:CYZ47)</f>
        <v>2151.9499999999998</v>
      </c>
      <c r="CZA35" s="10" t="s">
        <v>77</v>
      </c>
      <c r="CZB35" s="10" t="s">
        <v>78</v>
      </c>
      <c r="CZC35" s="10"/>
      <c r="CZD35" s="10"/>
      <c r="CZE35" s="13" t="s">
        <v>57</v>
      </c>
      <c r="CZF35" s="10"/>
      <c r="CZG35" s="10"/>
      <c r="CZH35" s="14">
        <f t="shared" ref="CZH35" si="315">SUM(CZH36:CZH47)</f>
        <v>2151.9499999999998</v>
      </c>
      <c r="CZI35" s="10" t="s">
        <v>77</v>
      </c>
      <c r="CZJ35" s="10" t="s">
        <v>78</v>
      </c>
      <c r="CZK35" s="10"/>
      <c r="CZL35" s="10"/>
      <c r="CZM35" s="13" t="s">
        <v>57</v>
      </c>
      <c r="CZN35" s="10"/>
      <c r="CZO35" s="10"/>
      <c r="CZP35" s="14">
        <f t="shared" ref="CZP35" si="316">SUM(CZP36:CZP47)</f>
        <v>2151.9499999999998</v>
      </c>
      <c r="CZQ35" s="10" t="s">
        <v>77</v>
      </c>
      <c r="CZR35" s="10" t="s">
        <v>78</v>
      </c>
      <c r="CZS35" s="10"/>
      <c r="CZT35" s="10"/>
      <c r="CZU35" s="13" t="s">
        <v>57</v>
      </c>
      <c r="CZV35" s="10"/>
      <c r="CZW35" s="10"/>
      <c r="CZX35" s="14">
        <f t="shared" ref="CZX35" si="317">SUM(CZX36:CZX47)</f>
        <v>2151.9499999999998</v>
      </c>
      <c r="CZY35" s="10" t="s">
        <v>77</v>
      </c>
      <c r="CZZ35" s="10" t="s">
        <v>78</v>
      </c>
      <c r="DAA35" s="10"/>
      <c r="DAB35" s="10"/>
      <c r="DAC35" s="13" t="s">
        <v>57</v>
      </c>
      <c r="DAD35" s="10"/>
      <c r="DAE35" s="10"/>
      <c r="DAF35" s="14">
        <f t="shared" ref="DAF35" si="318">SUM(DAF36:DAF47)</f>
        <v>2151.9499999999998</v>
      </c>
      <c r="DAG35" s="10" t="s">
        <v>77</v>
      </c>
      <c r="DAH35" s="10" t="s">
        <v>78</v>
      </c>
      <c r="DAI35" s="10"/>
      <c r="DAJ35" s="10"/>
      <c r="DAK35" s="13" t="s">
        <v>57</v>
      </c>
      <c r="DAL35" s="10"/>
      <c r="DAM35" s="10"/>
      <c r="DAN35" s="14">
        <f t="shared" ref="DAN35" si="319">SUM(DAN36:DAN47)</f>
        <v>2151.9499999999998</v>
      </c>
      <c r="DAO35" s="10" t="s">
        <v>77</v>
      </c>
      <c r="DAP35" s="10" t="s">
        <v>78</v>
      </c>
      <c r="DAQ35" s="10"/>
      <c r="DAR35" s="10"/>
      <c r="DAS35" s="13" t="s">
        <v>57</v>
      </c>
      <c r="DAT35" s="10"/>
      <c r="DAU35" s="10"/>
      <c r="DAV35" s="14">
        <f t="shared" ref="DAV35" si="320">SUM(DAV36:DAV47)</f>
        <v>2151.9499999999998</v>
      </c>
      <c r="DAW35" s="10" t="s">
        <v>77</v>
      </c>
      <c r="DAX35" s="10" t="s">
        <v>78</v>
      </c>
      <c r="DAY35" s="10"/>
      <c r="DAZ35" s="10"/>
      <c r="DBA35" s="13" t="s">
        <v>57</v>
      </c>
      <c r="DBB35" s="10"/>
      <c r="DBC35" s="10"/>
      <c r="DBD35" s="14">
        <f t="shared" ref="DBD35" si="321">SUM(DBD36:DBD47)</f>
        <v>2151.9499999999998</v>
      </c>
      <c r="DBE35" s="10" t="s">
        <v>77</v>
      </c>
      <c r="DBF35" s="10" t="s">
        <v>78</v>
      </c>
      <c r="DBG35" s="10"/>
      <c r="DBH35" s="10"/>
      <c r="DBI35" s="13" t="s">
        <v>57</v>
      </c>
      <c r="DBJ35" s="10"/>
      <c r="DBK35" s="10"/>
      <c r="DBL35" s="14">
        <f t="shared" ref="DBL35" si="322">SUM(DBL36:DBL47)</f>
        <v>2151.9499999999998</v>
      </c>
      <c r="DBM35" s="10" t="s">
        <v>77</v>
      </c>
      <c r="DBN35" s="10" t="s">
        <v>78</v>
      </c>
      <c r="DBO35" s="10"/>
      <c r="DBP35" s="10"/>
      <c r="DBQ35" s="13" t="s">
        <v>57</v>
      </c>
      <c r="DBR35" s="10"/>
      <c r="DBS35" s="10"/>
      <c r="DBT35" s="14">
        <f t="shared" ref="DBT35" si="323">SUM(DBT36:DBT47)</f>
        <v>2151.9499999999998</v>
      </c>
      <c r="DBU35" s="10" t="s">
        <v>77</v>
      </c>
      <c r="DBV35" s="10" t="s">
        <v>78</v>
      </c>
      <c r="DBW35" s="10"/>
      <c r="DBX35" s="10"/>
      <c r="DBY35" s="13" t="s">
        <v>57</v>
      </c>
      <c r="DBZ35" s="10"/>
      <c r="DCA35" s="10"/>
      <c r="DCB35" s="14">
        <f t="shared" ref="DCB35" si="324">SUM(DCB36:DCB47)</f>
        <v>2151.9499999999998</v>
      </c>
      <c r="DCC35" s="10" t="s">
        <v>77</v>
      </c>
      <c r="DCD35" s="10" t="s">
        <v>78</v>
      </c>
      <c r="DCE35" s="10"/>
      <c r="DCF35" s="10"/>
      <c r="DCG35" s="13" t="s">
        <v>57</v>
      </c>
      <c r="DCH35" s="10"/>
      <c r="DCI35" s="10"/>
      <c r="DCJ35" s="14">
        <f t="shared" ref="DCJ35" si="325">SUM(DCJ36:DCJ47)</f>
        <v>2151.9499999999998</v>
      </c>
      <c r="DCK35" s="10" t="s">
        <v>77</v>
      </c>
      <c r="DCL35" s="10" t="s">
        <v>78</v>
      </c>
      <c r="DCM35" s="10"/>
      <c r="DCN35" s="10"/>
      <c r="DCO35" s="13" t="s">
        <v>57</v>
      </c>
      <c r="DCP35" s="10"/>
      <c r="DCQ35" s="10"/>
      <c r="DCR35" s="14">
        <f t="shared" ref="DCR35" si="326">SUM(DCR36:DCR47)</f>
        <v>2151.9499999999998</v>
      </c>
      <c r="DCS35" s="10" t="s">
        <v>77</v>
      </c>
      <c r="DCT35" s="10" t="s">
        <v>78</v>
      </c>
      <c r="DCU35" s="10"/>
      <c r="DCV35" s="10"/>
      <c r="DCW35" s="13" t="s">
        <v>57</v>
      </c>
      <c r="DCX35" s="10"/>
      <c r="DCY35" s="10"/>
      <c r="DCZ35" s="14">
        <f t="shared" ref="DCZ35" si="327">SUM(DCZ36:DCZ47)</f>
        <v>2151.9499999999998</v>
      </c>
      <c r="DDA35" s="10" t="s">
        <v>77</v>
      </c>
      <c r="DDB35" s="10" t="s">
        <v>78</v>
      </c>
      <c r="DDC35" s="10"/>
      <c r="DDD35" s="10"/>
      <c r="DDE35" s="13" t="s">
        <v>57</v>
      </c>
      <c r="DDF35" s="10"/>
      <c r="DDG35" s="10"/>
      <c r="DDH35" s="14">
        <f t="shared" ref="DDH35" si="328">SUM(DDH36:DDH47)</f>
        <v>2151.9499999999998</v>
      </c>
      <c r="DDI35" s="10" t="s">
        <v>77</v>
      </c>
      <c r="DDJ35" s="10" t="s">
        <v>78</v>
      </c>
      <c r="DDK35" s="10"/>
      <c r="DDL35" s="10"/>
      <c r="DDM35" s="13" t="s">
        <v>57</v>
      </c>
      <c r="DDN35" s="10"/>
      <c r="DDO35" s="10"/>
      <c r="DDP35" s="14">
        <f t="shared" ref="DDP35" si="329">SUM(DDP36:DDP47)</f>
        <v>2151.9499999999998</v>
      </c>
      <c r="DDQ35" s="10" t="s">
        <v>77</v>
      </c>
      <c r="DDR35" s="10" t="s">
        <v>78</v>
      </c>
      <c r="DDS35" s="10"/>
      <c r="DDT35" s="10"/>
      <c r="DDU35" s="13" t="s">
        <v>57</v>
      </c>
      <c r="DDV35" s="10"/>
      <c r="DDW35" s="10"/>
      <c r="DDX35" s="14">
        <f t="shared" ref="DDX35" si="330">SUM(DDX36:DDX47)</f>
        <v>2151.9499999999998</v>
      </c>
      <c r="DDY35" s="10" t="s">
        <v>77</v>
      </c>
      <c r="DDZ35" s="10" t="s">
        <v>78</v>
      </c>
      <c r="DEA35" s="10"/>
      <c r="DEB35" s="10"/>
      <c r="DEC35" s="13" t="s">
        <v>57</v>
      </c>
      <c r="DED35" s="10"/>
      <c r="DEE35" s="10"/>
      <c r="DEF35" s="14">
        <f t="shared" ref="DEF35" si="331">SUM(DEF36:DEF47)</f>
        <v>2151.9499999999998</v>
      </c>
      <c r="DEG35" s="10" t="s">
        <v>77</v>
      </c>
      <c r="DEH35" s="10" t="s">
        <v>78</v>
      </c>
      <c r="DEI35" s="10"/>
      <c r="DEJ35" s="10"/>
      <c r="DEK35" s="13" t="s">
        <v>57</v>
      </c>
      <c r="DEL35" s="10"/>
      <c r="DEM35" s="10"/>
      <c r="DEN35" s="14">
        <f t="shared" ref="DEN35" si="332">SUM(DEN36:DEN47)</f>
        <v>2151.9499999999998</v>
      </c>
      <c r="DEO35" s="10" t="s">
        <v>77</v>
      </c>
      <c r="DEP35" s="10" t="s">
        <v>78</v>
      </c>
      <c r="DEQ35" s="10"/>
      <c r="DER35" s="10"/>
      <c r="DES35" s="13" t="s">
        <v>57</v>
      </c>
      <c r="DET35" s="10"/>
      <c r="DEU35" s="10"/>
      <c r="DEV35" s="14">
        <f t="shared" ref="DEV35" si="333">SUM(DEV36:DEV47)</f>
        <v>2151.9499999999998</v>
      </c>
      <c r="DEW35" s="10" t="s">
        <v>77</v>
      </c>
      <c r="DEX35" s="10" t="s">
        <v>78</v>
      </c>
      <c r="DEY35" s="10"/>
      <c r="DEZ35" s="10"/>
      <c r="DFA35" s="13" t="s">
        <v>57</v>
      </c>
      <c r="DFB35" s="10"/>
      <c r="DFC35" s="10"/>
      <c r="DFD35" s="14">
        <f t="shared" ref="DFD35" si="334">SUM(DFD36:DFD47)</f>
        <v>2151.9499999999998</v>
      </c>
      <c r="DFE35" s="10" t="s">
        <v>77</v>
      </c>
      <c r="DFF35" s="10" t="s">
        <v>78</v>
      </c>
      <c r="DFG35" s="10"/>
      <c r="DFH35" s="10"/>
      <c r="DFI35" s="13" t="s">
        <v>57</v>
      </c>
      <c r="DFJ35" s="10"/>
      <c r="DFK35" s="10"/>
      <c r="DFL35" s="14">
        <f t="shared" ref="DFL35" si="335">SUM(DFL36:DFL47)</f>
        <v>2151.9499999999998</v>
      </c>
      <c r="DFM35" s="10" t="s">
        <v>77</v>
      </c>
      <c r="DFN35" s="10" t="s">
        <v>78</v>
      </c>
      <c r="DFO35" s="10"/>
      <c r="DFP35" s="10"/>
      <c r="DFQ35" s="13" t="s">
        <v>57</v>
      </c>
      <c r="DFR35" s="10"/>
      <c r="DFS35" s="10"/>
      <c r="DFT35" s="14">
        <f t="shared" ref="DFT35" si="336">SUM(DFT36:DFT47)</f>
        <v>2151.9499999999998</v>
      </c>
      <c r="DFU35" s="10" t="s">
        <v>77</v>
      </c>
      <c r="DFV35" s="10" t="s">
        <v>78</v>
      </c>
      <c r="DFW35" s="10"/>
      <c r="DFX35" s="10"/>
      <c r="DFY35" s="13" t="s">
        <v>57</v>
      </c>
      <c r="DFZ35" s="10"/>
      <c r="DGA35" s="10"/>
      <c r="DGB35" s="14">
        <f t="shared" ref="DGB35" si="337">SUM(DGB36:DGB47)</f>
        <v>2151.9499999999998</v>
      </c>
      <c r="DGC35" s="10" t="s">
        <v>77</v>
      </c>
      <c r="DGD35" s="10" t="s">
        <v>78</v>
      </c>
      <c r="DGE35" s="10"/>
      <c r="DGF35" s="10"/>
      <c r="DGG35" s="13" t="s">
        <v>57</v>
      </c>
      <c r="DGH35" s="10"/>
      <c r="DGI35" s="10"/>
      <c r="DGJ35" s="14">
        <f t="shared" ref="DGJ35" si="338">SUM(DGJ36:DGJ47)</f>
        <v>2151.9499999999998</v>
      </c>
      <c r="DGK35" s="10" t="s">
        <v>77</v>
      </c>
      <c r="DGL35" s="10" t="s">
        <v>78</v>
      </c>
      <c r="DGM35" s="10"/>
      <c r="DGN35" s="10"/>
      <c r="DGO35" s="13" t="s">
        <v>57</v>
      </c>
      <c r="DGP35" s="10"/>
      <c r="DGQ35" s="10"/>
      <c r="DGR35" s="14">
        <f t="shared" ref="DGR35" si="339">SUM(DGR36:DGR47)</f>
        <v>2151.9499999999998</v>
      </c>
      <c r="DGS35" s="10" t="s">
        <v>77</v>
      </c>
      <c r="DGT35" s="10" t="s">
        <v>78</v>
      </c>
      <c r="DGU35" s="10"/>
      <c r="DGV35" s="10"/>
      <c r="DGW35" s="13" t="s">
        <v>57</v>
      </c>
      <c r="DGX35" s="10"/>
      <c r="DGY35" s="10"/>
      <c r="DGZ35" s="14">
        <f t="shared" ref="DGZ35" si="340">SUM(DGZ36:DGZ47)</f>
        <v>2151.9499999999998</v>
      </c>
      <c r="DHA35" s="10" t="s">
        <v>77</v>
      </c>
      <c r="DHB35" s="10" t="s">
        <v>78</v>
      </c>
      <c r="DHC35" s="10"/>
      <c r="DHD35" s="10"/>
      <c r="DHE35" s="13" t="s">
        <v>57</v>
      </c>
      <c r="DHF35" s="10"/>
      <c r="DHG35" s="10"/>
      <c r="DHH35" s="14">
        <f t="shared" ref="DHH35" si="341">SUM(DHH36:DHH47)</f>
        <v>2151.9499999999998</v>
      </c>
      <c r="DHI35" s="10" t="s">
        <v>77</v>
      </c>
      <c r="DHJ35" s="10" t="s">
        <v>78</v>
      </c>
      <c r="DHK35" s="10"/>
      <c r="DHL35" s="10"/>
      <c r="DHM35" s="13" t="s">
        <v>57</v>
      </c>
      <c r="DHN35" s="10"/>
      <c r="DHO35" s="10"/>
      <c r="DHP35" s="14">
        <f t="shared" ref="DHP35" si="342">SUM(DHP36:DHP47)</f>
        <v>2151.9499999999998</v>
      </c>
      <c r="DHQ35" s="10" t="s">
        <v>77</v>
      </c>
      <c r="DHR35" s="10" t="s">
        <v>78</v>
      </c>
      <c r="DHS35" s="10"/>
      <c r="DHT35" s="10"/>
      <c r="DHU35" s="13" t="s">
        <v>57</v>
      </c>
      <c r="DHV35" s="10"/>
      <c r="DHW35" s="10"/>
      <c r="DHX35" s="14">
        <f t="shared" ref="DHX35" si="343">SUM(DHX36:DHX47)</f>
        <v>2151.9499999999998</v>
      </c>
      <c r="DHY35" s="10" t="s">
        <v>77</v>
      </c>
      <c r="DHZ35" s="10" t="s">
        <v>78</v>
      </c>
      <c r="DIA35" s="10"/>
      <c r="DIB35" s="10"/>
      <c r="DIC35" s="13" t="s">
        <v>57</v>
      </c>
      <c r="DID35" s="10"/>
      <c r="DIE35" s="10"/>
      <c r="DIF35" s="14">
        <f t="shared" ref="DIF35" si="344">SUM(DIF36:DIF47)</f>
        <v>2151.9499999999998</v>
      </c>
      <c r="DIG35" s="10" t="s">
        <v>77</v>
      </c>
      <c r="DIH35" s="10" t="s">
        <v>78</v>
      </c>
      <c r="DII35" s="10"/>
      <c r="DIJ35" s="10"/>
      <c r="DIK35" s="13" t="s">
        <v>57</v>
      </c>
      <c r="DIL35" s="10"/>
      <c r="DIM35" s="10"/>
      <c r="DIN35" s="14">
        <f t="shared" ref="DIN35" si="345">SUM(DIN36:DIN47)</f>
        <v>2151.9499999999998</v>
      </c>
      <c r="DIO35" s="10" t="s">
        <v>77</v>
      </c>
      <c r="DIP35" s="10" t="s">
        <v>78</v>
      </c>
      <c r="DIQ35" s="10"/>
      <c r="DIR35" s="10"/>
      <c r="DIS35" s="13" t="s">
        <v>57</v>
      </c>
      <c r="DIT35" s="10"/>
      <c r="DIU35" s="10"/>
      <c r="DIV35" s="14">
        <f t="shared" ref="DIV35" si="346">SUM(DIV36:DIV47)</f>
        <v>2151.9499999999998</v>
      </c>
      <c r="DIW35" s="10" t="s">
        <v>77</v>
      </c>
      <c r="DIX35" s="10" t="s">
        <v>78</v>
      </c>
      <c r="DIY35" s="10"/>
      <c r="DIZ35" s="10"/>
      <c r="DJA35" s="13" t="s">
        <v>57</v>
      </c>
      <c r="DJB35" s="10"/>
      <c r="DJC35" s="10"/>
      <c r="DJD35" s="14">
        <f t="shared" ref="DJD35" si="347">SUM(DJD36:DJD47)</f>
        <v>2151.9499999999998</v>
      </c>
      <c r="DJE35" s="10" t="s">
        <v>77</v>
      </c>
      <c r="DJF35" s="10" t="s">
        <v>78</v>
      </c>
      <c r="DJG35" s="10"/>
      <c r="DJH35" s="10"/>
      <c r="DJI35" s="13" t="s">
        <v>57</v>
      </c>
      <c r="DJJ35" s="10"/>
      <c r="DJK35" s="10"/>
      <c r="DJL35" s="14">
        <f t="shared" ref="DJL35" si="348">SUM(DJL36:DJL47)</f>
        <v>2151.9499999999998</v>
      </c>
      <c r="DJM35" s="10" t="s">
        <v>77</v>
      </c>
      <c r="DJN35" s="10" t="s">
        <v>78</v>
      </c>
      <c r="DJO35" s="10"/>
      <c r="DJP35" s="10"/>
      <c r="DJQ35" s="13" t="s">
        <v>57</v>
      </c>
      <c r="DJR35" s="10"/>
      <c r="DJS35" s="10"/>
      <c r="DJT35" s="14">
        <f t="shared" ref="DJT35" si="349">SUM(DJT36:DJT47)</f>
        <v>2151.9499999999998</v>
      </c>
      <c r="DJU35" s="10" t="s">
        <v>77</v>
      </c>
      <c r="DJV35" s="10" t="s">
        <v>78</v>
      </c>
      <c r="DJW35" s="10"/>
      <c r="DJX35" s="10"/>
      <c r="DJY35" s="13" t="s">
        <v>57</v>
      </c>
      <c r="DJZ35" s="10"/>
      <c r="DKA35" s="10"/>
      <c r="DKB35" s="14">
        <f t="shared" ref="DKB35" si="350">SUM(DKB36:DKB47)</f>
        <v>2151.9499999999998</v>
      </c>
      <c r="DKC35" s="10" t="s">
        <v>77</v>
      </c>
      <c r="DKD35" s="10" t="s">
        <v>78</v>
      </c>
      <c r="DKE35" s="10"/>
      <c r="DKF35" s="10"/>
      <c r="DKG35" s="13" t="s">
        <v>57</v>
      </c>
      <c r="DKH35" s="10"/>
      <c r="DKI35" s="10"/>
      <c r="DKJ35" s="14">
        <f t="shared" ref="DKJ35" si="351">SUM(DKJ36:DKJ47)</f>
        <v>2151.9499999999998</v>
      </c>
      <c r="DKK35" s="10" t="s">
        <v>77</v>
      </c>
      <c r="DKL35" s="10" t="s">
        <v>78</v>
      </c>
      <c r="DKM35" s="10"/>
      <c r="DKN35" s="10"/>
      <c r="DKO35" s="13" t="s">
        <v>57</v>
      </c>
      <c r="DKP35" s="10"/>
      <c r="DKQ35" s="10"/>
      <c r="DKR35" s="14">
        <f t="shared" ref="DKR35" si="352">SUM(DKR36:DKR47)</f>
        <v>2151.9499999999998</v>
      </c>
      <c r="DKS35" s="10" t="s">
        <v>77</v>
      </c>
      <c r="DKT35" s="10" t="s">
        <v>78</v>
      </c>
      <c r="DKU35" s="10"/>
      <c r="DKV35" s="10"/>
      <c r="DKW35" s="13" t="s">
        <v>57</v>
      </c>
      <c r="DKX35" s="10"/>
      <c r="DKY35" s="10"/>
      <c r="DKZ35" s="14">
        <f t="shared" ref="DKZ35" si="353">SUM(DKZ36:DKZ47)</f>
        <v>2151.9499999999998</v>
      </c>
      <c r="DLA35" s="10" t="s">
        <v>77</v>
      </c>
      <c r="DLB35" s="10" t="s">
        <v>78</v>
      </c>
      <c r="DLC35" s="10"/>
      <c r="DLD35" s="10"/>
      <c r="DLE35" s="13" t="s">
        <v>57</v>
      </c>
      <c r="DLF35" s="10"/>
      <c r="DLG35" s="10"/>
      <c r="DLH35" s="14">
        <f t="shared" ref="DLH35" si="354">SUM(DLH36:DLH47)</f>
        <v>2151.9499999999998</v>
      </c>
      <c r="DLI35" s="10" t="s">
        <v>77</v>
      </c>
      <c r="DLJ35" s="10" t="s">
        <v>78</v>
      </c>
      <c r="DLK35" s="10"/>
      <c r="DLL35" s="10"/>
      <c r="DLM35" s="13" t="s">
        <v>57</v>
      </c>
      <c r="DLN35" s="10"/>
      <c r="DLO35" s="10"/>
      <c r="DLP35" s="14">
        <f t="shared" ref="DLP35" si="355">SUM(DLP36:DLP47)</f>
        <v>2151.9499999999998</v>
      </c>
      <c r="DLQ35" s="10" t="s">
        <v>77</v>
      </c>
      <c r="DLR35" s="10" t="s">
        <v>78</v>
      </c>
      <c r="DLS35" s="10"/>
      <c r="DLT35" s="10"/>
      <c r="DLU35" s="13" t="s">
        <v>57</v>
      </c>
      <c r="DLV35" s="10"/>
      <c r="DLW35" s="10"/>
      <c r="DLX35" s="14">
        <f t="shared" ref="DLX35" si="356">SUM(DLX36:DLX47)</f>
        <v>2151.9499999999998</v>
      </c>
      <c r="DLY35" s="10" t="s">
        <v>77</v>
      </c>
      <c r="DLZ35" s="10" t="s">
        <v>78</v>
      </c>
      <c r="DMA35" s="10"/>
      <c r="DMB35" s="10"/>
      <c r="DMC35" s="13" t="s">
        <v>57</v>
      </c>
      <c r="DMD35" s="10"/>
      <c r="DME35" s="10"/>
      <c r="DMF35" s="14">
        <f t="shared" ref="DMF35" si="357">SUM(DMF36:DMF47)</f>
        <v>2151.9499999999998</v>
      </c>
      <c r="DMG35" s="10" t="s">
        <v>77</v>
      </c>
      <c r="DMH35" s="10" t="s">
        <v>78</v>
      </c>
      <c r="DMI35" s="10"/>
      <c r="DMJ35" s="10"/>
      <c r="DMK35" s="13" t="s">
        <v>57</v>
      </c>
      <c r="DML35" s="10"/>
      <c r="DMM35" s="10"/>
      <c r="DMN35" s="14">
        <f t="shared" ref="DMN35" si="358">SUM(DMN36:DMN47)</f>
        <v>2151.9499999999998</v>
      </c>
      <c r="DMO35" s="10" t="s">
        <v>77</v>
      </c>
      <c r="DMP35" s="10" t="s">
        <v>78</v>
      </c>
      <c r="DMQ35" s="10"/>
      <c r="DMR35" s="10"/>
      <c r="DMS35" s="13" t="s">
        <v>57</v>
      </c>
      <c r="DMT35" s="10"/>
      <c r="DMU35" s="10"/>
      <c r="DMV35" s="14">
        <f t="shared" ref="DMV35" si="359">SUM(DMV36:DMV47)</f>
        <v>2151.9499999999998</v>
      </c>
      <c r="DMW35" s="10" t="s">
        <v>77</v>
      </c>
      <c r="DMX35" s="10" t="s">
        <v>78</v>
      </c>
      <c r="DMY35" s="10"/>
      <c r="DMZ35" s="10"/>
      <c r="DNA35" s="13" t="s">
        <v>57</v>
      </c>
      <c r="DNB35" s="10"/>
      <c r="DNC35" s="10"/>
      <c r="DND35" s="14">
        <f t="shared" ref="DND35" si="360">SUM(DND36:DND47)</f>
        <v>2151.9499999999998</v>
      </c>
      <c r="DNE35" s="10" t="s">
        <v>77</v>
      </c>
      <c r="DNF35" s="10" t="s">
        <v>78</v>
      </c>
      <c r="DNG35" s="10"/>
      <c r="DNH35" s="10"/>
      <c r="DNI35" s="13" t="s">
        <v>57</v>
      </c>
      <c r="DNJ35" s="10"/>
      <c r="DNK35" s="10"/>
      <c r="DNL35" s="14">
        <f t="shared" ref="DNL35" si="361">SUM(DNL36:DNL47)</f>
        <v>2151.9499999999998</v>
      </c>
      <c r="DNM35" s="10" t="s">
        <v>77</v>
      </c>
      <c r="DNN35" s="10" t="s">
        <v>78</v>
      </c>
      <c r="DNO35" s="10"/>
      <c r="DNP35" s="10"/>
      <c r="DNQ35" s="13" t="s">
        <v>57</v>
      </c>
      <c r="DNR35" s="10"/>
      <c r="DNS35" s="10"/>
      <c r="DNT35" s="14">
        <f t="shared" ref="DNT35" si="362">SUM(DNT36:DNT47)</f>
        <v>2151.9499999999998</v>
      </c>
      <c r="DNU35" s="10" t="s">
        <v>77</v>
      </c>
      <c r="DNV35" s="10" t="s">
        <v>78</v>
      </c>
      <c r="DNW35" s="10"/>
      <c r="DNX35" s="10"/>
      <c r="DNY35" s="13" t="s">
        <v>57</v>
      </c>
      <c r="DNZ35" s="10"/>
      <c r="DOA35" s="10"/>
      <c r="DOB35" s="14">
        <f t="shared" ref="DOB35" si="363">SUM(DOB36:DOB47)</f>
        <v>2151.9499999999998</v>
      </c>
      <c r="DOC35" s="10" t="s">
        <v>77</v>
      </c>
      <c r="DOD35" s="10" t="s">
        <v>78</v>
      </c>
      <c r="DOE35" s="10"/>
      <c r="DOF35" s="10"/>
      <c r="DOG35" s="13" t="s">
        <v>57</v>
      </c>
      <c r="DOH35" s="10"/>
      <c r="DOI35" s="10"/>
      <c r="DOJ35" s="14">
        <f t="shared" ref="DOJ35" si="364">SUM(DOJ36:DOJ47)</f>
        <v>2151.9499999999998</v>
      </c>
      <c r="DOK35" s="10" t="s">
        <v>77</v>
      </c>
      <c r="DOL35" s="10" t="s">
        <v>78</v>
      </c>
      <c r="DOM35" s="10"/>
      <c r="DON35" s="10"/>
      <c r="DOO35" s="13" t="s">
        <v>57</v>
      </c>
      <c r="DOP35" s="10"/>
      <c r="DOQ35" s="10"/>
      <c r="DOR35" s="14">
        <f t="shared" ref="DOR35" si="365">SUM(DOR36:DOR47)</f>
        <v>2151.9499999999998</v>
      </c>
      <c r="DOS35" s="10" t="s">
        <v>77</v>
      </c>
      <c r="DOT35" s="10" t="s">
        <v>78</v>
      </c>
      <c r="DOU35" s="10"/>
      <c r="DOV35" s="10"/>
      <c r="DOW35" s="13" t="s">
        <v>57</v>
      </c>
      <c r="DOX35" s="10"/>
      <c r="DOY35" s="10"/>
      <c r="DOZ35" s="14">
        <f t="shared" ref="DOZ35" si="366">SUM(DOZ36:DOZ47)</f>
        <v>2151.9499999999998</v>
      </c>
      <c r="DPA35" s="10" t="s">
        <v>77</v>
      </c>
      <c r="DPB35" s="10" t="s">
        <v>78</v>
      </c>
      <c r="DPC35" s="10"/>
      <c r="DPD35" s="10"/>
      <c r="DPE35" s="13" t="s">
        <v>57</v>
      </c>
      <c r="DPF35" s="10"/>
      <c r="DPG35" s="10"/>
      <c r="DPH35" s="14">
        <f t="shared" ref="DPH35" si="367">SUM(DPH36:DPH47)</f>
        <v>2151.9499999999998</v>
      </c>
      <c r="DPI35" s="10" t="s">
        <v>77</v>
      </c>
      <c r="DPJ35" s="10" t="s">
        <v>78</v>
      </c>
      <c r="DPK35" s="10"/>
      <c r="DPL35" s="10"/>
      <c r="DPM35" s="13" t="s">
        <v>57</v>
      </c>
      <c r="DPN35" s="10"/>
      <c r="DPO35" s="10"/>
      <c r="DPP35" s="14">
        <f t="shared" ref="DPP35" si="368">SUM(DPP36:DPP47)</f>
        <v>2151.9499999999998</v>
      </c>
      <c r="DPQ35" s="10" t="s">
        <v>77</v>
      </c>
      <c r="DPR35" s="10" t="s">
        <v>78</v>
      </c>
      <c r="DPS35" s="10"/>
      <c r="DPT35" s="10"/>
      <c r="DPU35" s="13" t="s">
        <v>57</v>
      </c>
      <c r="DPV35" s="10"/>
      <c r="DPW35" s="10"/>
      <c r="DPX35" s="14">
        <f t="shared" ref="DPX35" si="369">SUM(DPX36:DPX47)</f>
        <v>2151.9499999999998</v>
      </c>
      <c r="DPY35" s="10" t="s">
        <v>77</v>
      </c>
      <c r="DPZ35" s="10" t="s">
        <v>78</v>
      </c>
      <c r="DQA35" s="10"/>
      <c r="DQB35" s="10"/>
      <c r="DQC35" s="13" t="s">
        <v>57</v>
      </c>
      <c r="DQD35" s="10"/>
      <c r="DQE35" s="10"/>
      <c r="DQF35" s="14">
        <f t="shared" ref="DQF35" si="370">SUM(DQF36:DQF47)</f>
        <v>2151.9499999999998</v>
      </c>
      <c r="DQG35" s="10" t="s">
        <v>77</v>
      </c>
      <c r="DQH35" s="10" t="s">
        <v>78</v>
      </c>
      <c r="DQI35" s="10"/>
      <c r="DQJ35" s="10"/>
      <c r="DQK35" s="13" t="s">
        <v>57</v>
      </c>
      <c r="DQL35" s="10"/>
      <c r="DQM35" s="10"/>
      <c r="DQN35" s="14">
        <f t="shared" ref="DQN35" si="371">SUM(DQN36:DQN47)</f>
        <v>2151.9499999999998</v>
      </c>
      <c r="DQO35" s="10" t="s">
        <v>77</v>
      </c>
      <c r="DQP35" s="10" t="s">
        <v>78</v>
      </c>
      <c r="DQQ35" s="10"/>
      <c r="DQR35" s="10"/>
      <c r="DQS35" s="13" t="s">
        <v>57</v>
      </c>
      <c r="DQT35" s="10"/>
      <c r="DQU35" s="10"/>
      <c r="DQV35" s="14">
        <f t="shared" ref="DQV35" si="372">SUM(DQV36:DQV47)</f>
        <v>2151.9499999999998</v>
      </c>
      <c r="DQW35" s="10" t="s">
        <v>77</v>
      </c>
      <c r="DQX35" s="10" t="s">
        <v>78</v>
      </c>
      <c r="DQY35" s="10"/>
      <c r="DQZ35" s="10"/>
      <c r="DRA35" s="13" t="s">
        <v>57</v>
      </c>
      <c r="DRB35" s="10"/>
      <c r="DRC35" s="10"/>
      <c r="DRD35" s="14">
        <f t="shared" ref="DRD35" si="373">SUM(DRD36:DRD47)</f>
        <v>2151.9499999999998</v>
      </c>
      <c r="DRE35" s="10" t="s">
        <v>77</v>
      </c>
      <c r="DRF35" s="10" t="s">
        <v>78</v>
      </c>
      <c r="DRG35" s="10"/>
      <c r="DRH35" s="10"/>
      <c r="DRI35" s="13" t="s">
        <v>57</v>
      </c>
      <c r="DRJ35" s="10"/>
      <c r="DRK35" s="10"/>
      <c r="DRL35" s="14">
        <f t="shared" ref="DRL35" si="374">SUM(DRL36:DRL47)</f>
        <v>2151.9499999999998</v>
      </c>
      <c r="DRM35" s="10" t="s">
        <v>77</v>
      </c>
      <c r="DRN35" s="10" t="s">
        <v>78</v>
      </c>
      <c r="DRO35" s="10"/>
      <c r="DRP35" s="10"/>
      <c r="DRQ35" s="13" t="s">
        <v>57</v>
      </c>
      <c r="DRR35" s="10"/>
      <c r="DRS35" s="10"/>
      <c r="DRT35" s="14">
        <f t="shared" ref="DRT35" si="375">SUM(DRT36:DRT47)</f>
        <v>2151.9499999999998</v>
      </c>
      <c r="DRU35" s="10" t="s">
        <v>77</v>
      </c>
      <c r="DRV35" s="10" t="s">
        <v>78</v>
      </c>
      <c r="DRW35" s="10"/>
      <c r="DRX35" s="10"/>
      <c r="DRY35" s="13" t="s">
        <v>57</v>
      </c>
      <c r="DRZ35" s="10"/>
      <c r="DSA35" s="10"/>
      <c r="DSB35" s="14">
        <f t="shared" ref="DSB35" si="376">SUM(DSB36:DSB47)</f>
        <v>2151.9499999999998</v>
      </c>
      <c r="DSC35" s="10" t="s">
        <v>77</v>
      </c>
      <c r="DSD35" s="10" t="s">
        <v>78</v>
      </c>
      <c r="DSE35" s="10"/>
      <c r="DSF35" s="10"/>
      <c r="DSG35" s="13" t="s">
        <v>57</v>
      </c>
      <c r="DSH35" s="10"/>
      <c r="DSI35" s="10"/>
      <c r="DSJ35" s="14">
        <f t="shared" ref="DSJ35" si="377">SUM(DSJ36:DSJ47)</f>
        <v>2151.9499999999998</v>
      </c>
      <c r="DSK35" s="10" t="s">
        <v>77</v>
      </c>
      <c r="DSL35" s="10" t="s">
        <v>78</v>
      </c>
      <c r="DSM35" s="10"/>
      <c r="DSN35" s="10"/>
      <c r="DSO35" s="13" t="s">
        <v>57</v>
      </c>
      <c r="DSP35" s="10"/>
      <c r="DSQ35" s="10"/>
      <c r="DSR35" s="14">
        <f t="shared" ref="DSR35" si="378">SUM(DSR36:DSR47)</f>
        <v>2151.9499999999998</v>
      </c>
      <c r="DSS35" s="10" t="s">
        <v>77</v>
      </c>
      <c r="DST35" s="10" t="s">
        <v>78</v>
      </c>
      <c r="DSU35" s="10"/>
      <c r="DSV35" s="10"/>
      <c r="DSW35" s="13" t="s">
        <v>57</v>
      </c>
      <c r="DSX35" s="10"/>
      <c r="DSY35" s="10"/>
      <c r="DSZ35" s="14">
        <f t="shared" ref="DSZ35" si="379">SUM(DSZ36:DSZ47)</f>
        <v>2151.9499999999998</v>
      </c>
      <c r="DTA35" s="10" t="s">
        <v>77</v>
      </c>
      <c r="DTB35" s="10" t="s">
        <v>78</v>
      </c>
      <c r="DTC35" s="10"/>
      <c r="DTD35" s="10"/>
      <c r="DTE35" s="13" t="s">
        <v>57</v>
      </c>
      <c r="DTF35" s="10"/>
      <c r="DTG35" s="10"/>
      <c r="DTH35" s="14">
        <f t="shared" ref="DTH35" si="380">SUM(DTH36:DTH47)</f>
        <v>2151.9499999999998</v>
      </c>
      <c r="DTI35" s="10" t="s">
        <v>77</v>
      </c>
      <c r="DTJ35" s="10" t="s">
        <v>78</v>
      </c>
      <c r="DTK35" s="10"/>
      <c r="DTL35" s="10"/>
      <c r="DTM35" s="13" t="s">
        <v>57</v>
      </c>
      <c r="DTN35" s="10"/>
      <c r="DTO35" s="10"/>
      <c r="DTP35" s="14">
        <f t="shared" ref="DTP35" si="381">SUM(DTP36:DTP47)</f>
        <v>2151.9499999999998</v>
      </c>
      <c r="DTQ35" s="10" t="s">
        <v>77</v>
      </c>
      <c r="DTR35" s="10" t="s">
        <v>78</v>
      </c>
      <c r="DTS35" s="10"/>
      <c r="DTT35" s="10"/>
      <c r="DTU35" s="13" t="s">
        <v>57</v>
      </c>
      <c r="DTV35" s="10"/>
      <c r="DTW35" s="10"/>
      <c r="DTX35" s="14">
        <f t="shared" ref="DTX35" si="382">SUM(DTX36:DTX47)</f>
        <v>2151.9499999999998</v>
      </c>
      <c r="DTY35" s="10" t="s">
        <v>77</v>
      </c>
      <c r="DTZ35" s="10" t="s">
        <v>78</v>
      </c>
      <c r="DUA35" s="10"/>
      <c r="DUB35" s="10"/>
      <c r="DUC35" s="13" t="s">
        <v>57</v>
      </c>
      <c r="DUD35" s="10"/>
      <c r="DUE35" s="10"/>
      <c r="DUF35" s="14">
        <f t="shared" ref="DUF35" si="383">SUM(DUF36:DUF47)</f>
        <v>2151.9499999999998</v>
      </c>
      <c r="DUG35" s="10" t="s">
        <v>77</v>
      </c>
      <c r="DUH35" s="10" t="s">
        <v>78</v>
      </c>
      <c r="DUI35" s="10"/>
      <c r="DUJ35" s="10"/>
      <c r="DUK35" s="13" t="s">
        <v>57</v>
      </c>
      <c r="DUL35" s="10"/>
      <c r="DUM35" s="10"/>
      <c r="DUN35" s="14">
        <f t="shared" ref="DUN35" si="384">SUM(DUN36:DUN47)</f>
        <v>2151.9499999999998</v>
      </c>
      <c r="DUO35" s="10" t="s">
        <v>77</v>
      </c>
      <c r="DUP35" s="10" t="s">
        <v>78</v>
      </c>
      <c r="DUQ35" s="10"/>
      <c r="DUR35" s="10"/>
      <c r="DUS35" s="13" t="s">
        <v>57</v>
      </c>
      <c r="DUT35" s="10"/>
      <c r="DUU35" s="10"/>
      <c r="DUV35" s="14">
        <f t="shared" ref="DUV35" si="385">SUM(DUV36:DUV47)</f>
        <v>2151.9499999999998</v>
      </c>
      <c r="DUW35" s="10" t="s">
        <v>77</v>
      </c>
      <c r="DUX35" s="10" t="s">
        <v>78</v>
      </c>
      <c r="DUY35" s="10"/>
      <c r="DUZ35" s="10"/>
      <c r="DVA35" s="13" t="s">
        <v>57</v>
      </c>
      <c r="DVB35" s="10"/>
      <c r="DVC35" s="10"/>
      <c r="DVD35" s="14">
        <f t="shared" ref="DVD35" si="386">SUM(DVD36:DVD47)</f>
        <v>2151.9499999999998</v>
      </c>
      <c r="DVE35" s="10" t="s">
        <v>77</v>
      </c>
      <c r="DVF35" s="10" t="s">
        <v>78</v>
      </c>
      <c r="DVG35" s="10"/>
      <c r="DVH35" s="10"/>
      <c r="DVI35" s="13" t="s">
        <v>57</v>
      </c>
      <c r="DVJ35" s="10"/>
      <c r="DVK35" s="10"/>
      <c r="DVL35" s="14">
        <f t="shared" ref="DVL35" si="387">SUM(DVL36:DVL47)</f>
        <v>2151.9499999999998</v>
      </c>
      <c r="DVM35" s="10" t="s">
        <v>77</v>
      </c>
      <c r="DVN35" s="10" t="s">
        <v>78</v>
      </c>
      <c r="DVO35" s="10"/>
      <c r="DVP35" s="10"/>
      <c r="DVQ35" s="13" t="s">
        <v>57</v>
      </c>
      <c r="DVR35" s="10"/>
      <c r="DVS35" s="10"/>
      <c r="DVT35" s="14">
        <f t="shared" ref="DVT35" si="388">SUM(DVT36:DVT47)</f>
        <v>2151.9499999999998</v>
      </c>
      <c r="DVU35" s="10" t="s">
        <v>77</v>
      </c>
      <c r="DVV35" s="10" t="s">
        <v>78</v>
      </c>
      <c r="DVW35" s="10"/>
      <c r="DVX35" s="10"/>
      <c r="DVY35" s="13" t="s">
        <v>57</v>
      </c>
      <c r="DVZ35" s="10"/>
      <c r="DWA35" s="10"/>
      <c r="DWB35" s="14">
        <f t="shared" ref="DWB35" si="389">SUM(DWB36:DWB47)</f>
        <v>2151.9499999999998</v>
      </c>
      <c r="DWC35" s="10" t="s">
        <v>77</v>
      </c>
      <c r="DWD35" s="10" t="s">
        <v>78</v>
      </c>
      <c r="DWE35" s="10"/>
      <c r="DWF35" s="10"/>
      <c r="DWG35" s="13" t="s">
        <v>57</v>
      </c>
      <c r="DWH35" s="10"/>
      <c r="DWI35" s="10"/>
      <c r="DWJ35" s="14">
        <f t="shared" ref="DWJ35" si="390">SUM(DWJ36:DWJ47)</f>
        <v>2151.9499999999998</v>
      </c>
      <c r="DWK35" s="10" t="s">
        <v>77</v>
      </c>
      <c r="DWL35" s="10" t="s">
        <v>78</v>
      </c>
      <c r="DWM35" s="10"/>
      <c r="DWN35" s="10"/>
      <c r="DWO35" s="13" t="s">
        <v>57</v>
      </c>
      <c r="DWP35" s="10"/>
      <c r="DWQ35" s="10"/>
      <c r="DWR35" s="14">
        <f t="shared" ref="DWR35" si="391">SUM(DWR36:DWR47)</f>
        <v>2151.9499999999998</v>
      </c>
      <c r="DWS35" s="10" t="s">
        <v>77</v>
      </c>
      <c r="DWT35" s="10" t="s">
        <v>78</v>
      </c>
      <c r="DWU35" s="10"/>
      <c r="DWV35" s="10"/>
      <c r="DWW35" s="13" t="s">
        <v>57</v>
      </c>
      <c r="DWX35" s="10"/>
      <c r="DWY35" s="10"/>
      <c r="DWZ35" s="14">
        <f t="shared" ref="DWZ35" si="392">SUM(DWZ36:DWZ47)</f>
        <v>2151.9499999999998</v>
      </c>
      <c r="DXA35" s="10" t="s">
        <v>77</v>
      </c>
      <c r="DXB35" s="10" t="s">
        <v>78</v>
      </c>
      <c r="DXC35" s="10"/>
      <c r="DXD35" s="10"/>
      <c r="DXE35" s="13" t="s">
        <v>57</v>
      </c>
      <c r="DXF35" s="10"/>
      <c r="DXG35" s="10"/>
      <c r="DXH35" s="14">
        <f t="shared" ref="DXH35" si="393">SUM(DXH36:DXH47)</f>
        <v>2151.9499999999998</v>
      </c>
      <c r="DXI35" s="10" t="s">
        <v>77</v>
      </c>
      <c r="DXJ35" s="10" t="s">
        <v>78</v>
      </c>
      <c r="DXK35" s="10"/>
      <c r="DXL35" s="10"/>
      <c r="DXM35" s="13" t="s">
        <v>57</v>
      </c>
      <c r="DXN35" s="10"/>
      <c r="DXO35" s="10"/>
      <c r="DXP35" s="14">
        <f t="shared" ref="DXP35" si="394">SUM(DXP36:DXP47)</f>
        <v>2151.9499999999998</v>
      </c>
      <c r="DXQ35" s="10" t="s">
        <v>77</v>
      </c>
      <c r="DXR35" s="10" t="s">
        <v>78</v>
      </c>
      <c r="DXS35" s="10"/>
      <c r="DXT35" s="10"/>
      <c r="DXU35" s="13" t="s">
        <v>57</v>
      </c>
      <c r="DXV35" s="10"/>
      <c r="DXW35" s="10"/>
      <c r="DXX35" s="14">
        <f t="shared" ref="DXX35" si="395">SUM(DXX36:DXX47)</f>
        <v>2151.9499999999998</v>
      </c>
      <c r="DXY35" s="10" t="s">
        <v>77</v>
      </c>
      <c r="DXZ35" s="10" t="s">
        <v>78</v>
      </c>
      <c r="DYA35" s="10"/>
      <c r="DYB35" s="10"/>
      <c r="DYC35" s="13" t="s">
        <v>57</v>
      </c>
      <c r="DYD35" s="10"/>
      <c r="DYE35" s="10"/>
      <c r="DYF35" s="14">
        <f t="shared" ref="DYF35" si="396">SUM(DYF36:DYF47)</f>
        <v>2151.9499999999998</v>
      </c>
      <c r="DYG35" s="10" t="s">
        <v>77</v>
      </c>
      <c r="DYH35" s="10" t="s">
        <v>78</v>
      </c>
      <c r="DYI35" s="10"/>
      <c r="DYJ35" s="10"/>
      <c r="DYK35" s="13" t="s">
        <v>57</v>
      </c>
      <c r="DYL35" s="10"/>
      <c r="DYM35" s="10"/>
      <c r="DYN35" s="14">
        <f t="shared" ref="DYN35" si="397">SUM(DYN36:DYN47)</f>
        <v>2151.9499999999998</v>
      </c>
      <c r="DYO35" s="10" t="s">
        <v>77</v>
      </c>
      <c r="DYP35" s="10" t="s">
        <v>78</v>
      </c>
      <c r="DYQ35" s="10"/>
      <c r="DYR35" s="10"/>
      <c r="DYS35" s="13" t="s">
        <v>57</v>
      </c>
      <c r="DYT35" s="10"/>
      <c r="DYU35" s="10"/>
      <c r="DYV35" s="14">
        <f t="shared" ref="DYV35" si="398">SUM(DYV36:DYV47)</f>
        <v>2151.9499999999998</v>
      </c>
      <c r="DYW35" s="10" t="s">
        <v>77</v>
      </c>
      <c r="DYX35" s="10" t="s">
        <v>78</v>
      </c>
      <c r="DYY35" s="10"/>
      <c r="DYZ35" s="10"/>
      <c r="DZA35" s="13" t="s">
        <v>57</v>
      </c>
      <c r="DZB35" s="10"/>
      <c r="DZC35" s="10"/>
      <c r="DZD35" s="14">
        <f t="shared" ref="DZD35" si="399">SUM(DZD36:DZD47)</f>
        <v>2151.9499999999998</v>
      </c>
      <c r="DZE35" s="10" t="s">
        <v>77</v>
      </c>
      <c r="DZF35" s="10" t="s">
        <v>78</v>
      </c>
      <c r="DZG35" s="10"/>
      <c r="DZH35" s="10"/>
      <c r="DZI35" s="13" t="s">
        <v>57</v>
      </c>
      <c r="DZJ35" s="10"/>
      <c r="DZK35" s="10"/>
      <c r="DZL35" s="14">
        <f t="shared" ref="DZL35" si="400">SUM(DZL36:DZL47)</f>
        <v>2151.9499999999998</v>
      </c>
      <c r="DZM35" s="10" t="s">
        <v>77</v>
      </c>
      <c r="DZN35" s="10" t="s">
        <v>78</v>
      </c>
      <c r="DZO35" s="10"/>
      <c r="DZP35" s="10"/>
      <c r="DZQ35" s="13" t="s">
        <v>57</v>
      </c>
      <c r="DZR35" s="10"/>
      <c r="DZS35" s="10"/>
      <c r="DZT35" s="14">
        <f t="shared" ref="DZT35" si="401">SUM(DZT36:DZT47)</f>
        <v>2151.9499999999998</v>
      </c>
      <c r="DZU35" s="10" t="s">
        <v>77</v>
      </c>
      <c r="DZV35" s="10" t="s">
        <v>78</v>
      </c>
      <c r="DZW35" s="10"/>
      <c r="DZX35" s="10"/>
      <c r="DZY35" s="13" t="s">
        <v>57</v>
      </c>
      <c r="DZZ35" s="10"/>
      <c r="EAA35" s="10"/>
      <c r="EAB35" s="14">
        <f t="shared" ref="EAB35" si="402">SUM(EAB36:EAB47)</f>
        <v>2151.9499999999998</v>
      </c>
      <c r="EAC35" s="10" t="s">
        <v>77</v>
      </c>
      <c r="EAD35" s="10" t="s">
        <v>78</v>
      </c>
      <c r="EAE35" s="10"/>
      <c r="EAF35" s="10"/>
      <c r="EAG35" s="13" t="s">
        <v>57</v>
      </c>
      <c r="EAH35" s="10"/>
      <c r="EAI35" s="10"/>
      <c r="EAJ35" s="14">
        <f t="shared" ref="EAJ35" si="403">SUM(EAJ36:EAJ47)</f>
        <v>2151.9499999999998</v>
      </c>
      <c r="EAK35" s="10" t="s">
        <v>77</v>
      </c>
      <c r="EAL35" s="10" t="s">
        <v>78</v>
      </c>
      <c r="EAM35" s="10"/>
      <c r="EAN35" s="10"/>
      <c r="EAO35" s="13" t="s">
        <v>57</v>
      </c>
      <c r="EAP35" s="10"/>
      <c r="EAQ35" s="10"/>
      <c r="EAR35" s="14">
        <f t="shared" ref="EAR35" si="404">SUM(EAR36:EAR47)</f>
        <v>2151.9499999999998</v>
      </c>
      <c r="EAS35" s="10" t="s">
        <v>77</v>
      </c>
      <c r="EAT35" s="10" t="s">
        <v>78</v>
      </c>
      <c r="EAU35" s="10"/>
      <c r="EAV35" s="10"/>
      <c r="EAW35" s="13" t="s">
        <v>57</v>
      </c>
      <c r="EAX35" s="10"/>
      <c r="EAY35" s="10"/>
      <c r="EAZ35" s="14">
        <f t="shared" ref="EAZ35" si="405">SUM(EAZ36:EAZ47)</f>
        <v>2151.9499999999998</v>
      </c>
      <c r="EBA35" s="10" t="s">
        <v>77</v>
      </c>
      <c r="EBB35" s="10" t="s">
        <v>78</v>
      </c>
      <c r="EBC35" s="10"/>
      <c r="EBD35" s="10"/>
      <c r="EBE35" s="13" t="s">
        <v>57</v>
      </c>
      <c r="EBF35" s="10"/>
      <c r="EBG35" s="10"/>
      <c r="EBH35" s="14">
        <f t="shared" ref="EBH35" si="406">SUM(EBH36:EBH47)</f>
        <v>2151.9499999999998</v>
      </c>
      <c r="EBI35" s="10" t="s">
        <v>77</v>
      </c>
      <c r="EBJ35" s="10" t="s">
        <v>78</v>
      </c>
      <c r="EBK35" s="10"/>
      <c r="EBL35" s="10"/>
      <c r="EBM35" s="13" t="s">
        <v>57</v>
      </c>
      <c r="EBN35" s="10"/>
      <c r="EBO35" s="10"/>
      <c r="EBP35" s="14">
        <f t="shared" ref="EBP35" si="407">SUM(EBP36:EBP47)</f>
        <v>2151.9499999999998</v>
      </c>
      <c r="EBQ35" s="10" t="s">
        <v>77</v>
      </c>
      <c r="EBR35" s="10" t="s">
        <v>78</v>
      </c>
      <c r="EBS35" s="10"/>
      <c r="EBT35" s="10"/>
      <c r="EBU35" s="13" t="s">
        <v>57</v>
      </c>
      <c r="EBV35" s="10"/>
      <c r="EBW35" s="10"/>
      <c r="EBX35" s="14">
        <f t="shared" ref="EBX35" si="408">SUM(EBX36:EBX47)</f>
        <v>2151.9499999999998</v>
      </c>
      <c r="EBY35" s="10" t="s">
        <v>77</v>
      </c>
      <c r="EBZ35" s="10" t="s">
        <v>78</v>
      </c>
      <c r="ECA35" s="10"/>
      <c r="ECB35" s="10"/>
      <c r="ECC35" s="13" t="s">
        <v>57</v>
      </c>
      <c r="ECD35" s="10"/>
      <c r="ECE35" s="10"/>
      <c r="ECF35" s="14">
        <f t="shared" ref="ECF35" si="409">SUM(ECF36:ECF47)</f>
        <v>2151.9499999999998</v>
      </c>
      <c r="ECG35" s="10" t="s">
        <v>77</v>
      </c>
      <c r="ECH35" s="10" t="s">
        <v>78</v>
      </c>
      <c r="ECI35" s="10"/>
      <c r="ECJ35" s="10"/>
      <c r="ECK35" s="13" t="s">
        <v>57</v>
      </c>
      <c r="ECL35" s="10"/>
      <c r="ECM35" s="10"/>
      <c r="ECN35" s="14">
        <f t="shared" ref="ECN35" si="410">SUM(ECN36:ECN47)</f>
        <v>2151.9499999999998</v>
      </c>
      <c r="ECO35" s="10" t="s">
        <v>77</v>
      </c>
      <c r="ECP35" s="10" t="s">
        <v>78</v>
      </c>
      <c r="ECQ35" s="10"/>
      <c r="ECR35" s="10"/>
      <c r="ECS35" s="13" t="s">
        <v>57</v>
      </c>
      <c r="ECT35" s="10"/>
      <c r="ECU35" s="10"/>
      <c r="ECV35" s="14">
        <f t="shared" ref="ECV35" si="411">SUM(ECV36:ECV47)</f>
        <v>2151.9499999999998</v>
      </c>
      <c r="ECW35" s="10" t="s">
        <v>77</v>
      </c>
      <c r="ECX35" s="10" t="s">
        <v>78</v>
      </c>
      <c r="ECY35" s="10"/>
      <c r="ECZ35" s="10"/>
      <c r="EDA35" s="13" t="s">
        <v>57</v>
      </c>
      <c r="EDB35" s="10"/>
      <c r="EDC35" s="10"/>
      <c r="EDD35" s="14">
        <f t="shared" ref="EDD35" si="412">SUM(EDD36:EDD47)</f>
        <v>2151.9499999999998</v>
      </c>
      <c r="EDE35" s="10" t="s">
        <v>77</v>
      </c>
      <c r="EDF35" s="10" t="s">
        <v>78</v>
      </c>
      <c r="EDG35" s="10"/>
      <c r="EDH35" s="10"/>
      <c r="EDI35" s="13" t="s">
        <v>57</v>
      </c>
      <c r="EDJ35" s="10"/>
      <c r="EDK35" s="10"/>
      <c r="EDL35" s="14">
        <f t="shared" ref="EDL35" si="413">SUM(EDL36:EDL47)</f>
        <v>2151.9499999999998</v>
      </c>
      <c r="EDM35" s="10" t="s">
        <v>77</v>
      </c>
      <c r="EDN35" s="10" t="s">
        <v>78</v>
      </c>
      <c r="EDO35" s="10"/>
      <c r="EDP35" s="10"/>
      <c r="EDQ35" s="13" t="s">
        <v>57</v>
      </c>
      <c r="EDR35" s="10"/>
      <c r="EDS35" s="10"/>
      <c r="EDT35" s="14">
        <f t="shared" ref="EDT35" si="414">SUM(EDT36:EDT47)</f>
        <v>2151.9499999999998</v>
      </c>
      <c r="EDU35" s="10" t="s">
        <v>77</v>
      </c>
      <c r="EDV35" s="10" t="s">
        <v>78</v>
      </c>
      <c r="EDW35" s="10"/>
      <c r="EDX35" s="10"/>
      <c r="EDY35" s="13" t="s">
        <v>57</v>
      </c>
      <c r="EDZ35" s="10"/>
      <c r="EEA35" s="10"/>
      <c r="EEB35" s="14">
        <f t="shared" ref="EEB35" si="415">SUM(EEB36:EEB47)</f>
        <v>2151.9499999999998</v>
      </c>
      <c r="EEC35" s="10" t="s">
        <v>77</v>
      </c>
      <c r="EED35" s="10" t="s">
        <v>78</v>
      </c>
      <c r="EEE35" s="10"/>
      <c r="EEF35" s="10"/>
      <c r="EEG35" s="13" t="s">
        <v>57</v>
      </c>
      <c r="EEH35" s="10"/>
      <c r="EEI35" s="10"/>
      <c r="EEJ35" s="14">
        <f t="shared" ref="EEJ35" si="416">SUM(EEJ36:EEJ47)</f>
        <v>2151.9499999999998</v>
      </c>
      <c r="EEK35" s="10" t="s">
        <v>77</v>
      </c>
      <c r="EEL35" s="10" t="s">
        <v>78</v>
      </c>
      <c r="EEM35" s="10"/>
      <c r="EEN35" s="10"/>
      <c r="EEO35" s="13" t="s">
        <v>57</v>
      </c>
      <c r="EEP35" s="10"/>
      <c r="EEQ35" s="10"/>
      <c r="EER35" s="14">
        <f t="shared" ref="EER35" si="417">SUM(EER36:EER47)</f>
        <v>2151.9499999999998</v>
      </c>
      <c r="EES35" s="10" t="s">
        <v>77</v>
      </c>
      <c r="EET35" s="10" t="s">
        <v>78</v>
      </c>
      <c r="EEU35" s="10"/>
      <c r="EEV35" s="10"/>
      <c r="EEW35" s="13" t="s">
        <v>57</v>
      </c>
      <c r="EEX35" s="10"/>
      <c r="EEY35" s="10"/>
      <c r="EEZ35" s="14">
        <f t="shared" ref="EEZ35" si="418">SUM(EEZ36:EEZ47)</f>
        <v>2151.9499999999998</v>
      </c>
      <c r="EFA35" s="10" t="s">
        <v>77</v>
      </c>
      <c r="EFB35" s="10" t="s">
        <v>78</v>
      </c>
      <c r="EFC35" s="10"/>
      <c r="EFD35" s="10"/>
      <c r="EFE35" s="13" t="s">
        <v>57</v>
      </c>
      <c r="EFF35" s="10"/>
      <c r="EFG35" s="10"/>
      <c r="EFH35" s="14">
        <f t="shared" ref="EFH35" si="419">SUM(EFH36:EFH47)</f>
        <v>2151.9499999999998</v>
      </c>
      <c r="EFI35" s="10" t="s">
        <v>77</v>
      </c>
      <c r="EFJ35" s="10" t="s">
        <v>78</v>
      </c>
      <c r="EFK35" s="10"/>
      <c r="EFL35" s="10"/>
      <c r="EFM35" s="13" t="s">
        <v>57</v>
      </c>
      <c r="EFN35" s="10"/>
      <c r="EFO35" s="10"/>
      <c r="EFP35" s="14">
        <f t="shared" ref="EFP35" si="420">SUM(EFP36:EFP47)</f>
        <v>2151.9499999999998</v>
      </c>
      <c r="EFQ35" s="10" t="s">
        <v>77</v>
      </c>
      <c r="EFR35" s="10" t="s">
        <v>78</v>
      </c>
      <c r="EFS35" s="10"/>
      <c r="EFT35" s="10"/>
      <c r="EFU35" s="13" t="s">
        <v>57</v>
      </c>
      <c r="EFV35" s="10"/>
      <c r="EFW35" s="10"/>
      <c r="EFX35" s="14">
        <f t="shared" ref="EFX35" si="421">SUM(EFX36:EFX47)</f>
        <v>2151.9499999999998</v>
      </c>
      <c r="EFY35" s="10" t="s">
        <v>77</v>
      </c>
      <c r="EFZ35" s="10" t="s">
        <v>78</v>
      </c>
      <c r="EGA35" s="10"/>
      <c r="EGB35" s="10"/>
      <c r="EGC35" s="13" t="s">
        <v>57</v>
      </c>
      <c r="EGD35" s="10"/>
      <c r="EGE35" s="10"/>
      <c r="EGF35" s="14">
        <f t="shared" ref="EGF35" si="422">SUM(EGF36:EGF47)</f>
        <v>2151.9499999999998</v>
      </c>
      <c r="EGG35" s="10" t="s">
        <v>77</v>
      </c>
      <c r="EGH35" s="10" t="s">
        <v>78</v>
      </c>
      <c r="EGI35" s="10"/>
      <c r="EGJ35" s="10"/>
      <c r="EGK35" s="13" t="s">
        <v>57</v>
      </c>
      <c r="EGL35" s="10"/>
      <c r="EGM35" s="10"/>
      <c r="EGN35" s="14">
        <f t="shared" ref="EGN35" si="423">SUM(EGN36:EGN47)</f>
        <v>2151.9499999999998</v>
      </c>
      <c r="EGO35" s="10" t="s">
        <v>77</v>
      </c>
      <c r="EGP35" s="10" t="s">
        <v>78</v>
      </c>
      <c r="EGQ35" s="10"/>
      <c r="EGR35" s="10"/>
      <c r="EGS35" s="13" t="s">
        <v>57</v>
      </c>
      <c r="EGT35" s="10"/>
      <c r="EGU35" s="10"/>
      <c r="EGV35" s="14">
        <f t="shared" ref="EGV35" si="424">SUM(EGV36:EGV47)</f>
        <v>2151.9499999999998</v>
      </c>
      <c r="EGW35" s="10" t="s">
        <v>77</v>
      </c>
      <c r="EGX35" s="10" t="s">
        <v>78</v>
      </c>
      <c r="EGY35" s="10"/>
      <c r="EGZ35" s="10"/>
      <c r="EHA35" s="13" t="s">
        <v>57</v>
      </c>
      <c r="EHB35" s="10"/>
      <c r="EHC35" s="10"/>
      <c r="EHD35" s="14">
        <f t="shared" ref="EHD35" si="425">SUM(EHD36:EHD47)</f>
        <v>2151.9499999999998</v>
      </c>
      <c r="EHE35" s="10" t="s">
        <v>77</v>
      </c>
      <c r="EHF35" s="10" t="s">
        <v>78</v>
      </c>
      <c r="EHG35" s="10"/>
      <c r="EHH35" s="10"/>
      <c r="EHI35" s="13" t="s">
        <v>57</v>
      </c>
      <c r="EHJ35" s="10"/>
      <c r="EHK35" s="10"/>
      <c r="EHL35" s="14">
        <f t="shared" ref="EHL35" si="426">SUM(EHL36:EHL47)</f>
        <v>2151.9499999999998</v>
      </c>
      <c r="EHM35" s="10" t="s">
        <v>77</v>
      </c>
      <c r="EHN35" s="10" t="s">
        <v>78</v>
      </c>
      <c r="EHO35" s="10"/>
      <c r="EHP35" s="10"/>
      <c r="EHQ35" s="13" t="s">
        <v>57</v>
      </c>
      <c r="EHR35" s="10"/>
      <c r="EHS35" s="10"/>
      <c r="EHT35" s="14">
        <f t="shared" ref="EHT35" si="427">SUM(EHT36:EHT47)</f>
        <v>2151.9499999999998</v>
      </c>
      <c r="EHU35" s="10" t="s">
        <v>77</v>
      </c>
      <c r="EHV35" s="10" t="s">
        <v>78</v>
      </c>
      <c r="EHW35" s="10"/>
      <c r="EHX35" s="10"/>
      <c r="EHY35" s="13" t="s">
        <v>57</v>
      </c>
      <c r="EHZ35" s="10"/>
      <c r="EIA35" s="10"/>
      <c r="EIB35" s="14">
        <f t="shared" ref="EIB35" si="428">SUM(EIB36:EIB47)</f>
        <v>2151.9499999999998</v>
      </c>
      <c r="EIC35" s="10" t="s">
        <v>77</v>
      </c>
      <c r="EID35" s="10" t="s">
        <v>78</v>
      </c>
      <c r="EIE35" s="10"/>
      <c r="EIF35" s="10"/>
      <c r="EIG35" s="13" t="s">
        <v>57</v>
      </c>
      <c r="EIH35" s="10"/>
      <c r="EII35" s="10"/>
      <c r="EIJ35" s="14">
        <f t="shared" ref="EIJ35" si="429">SUM(EIJ36:EIJ47)</f>
        <v>2151.9499999999998</v>
      </c>
      <c r="EIK35" s="10" t="s">
        <v>77</v>
      </c>
      <c r="EIL35" s="10" t="s">
        <v>78</v>
      </c>
      <c r="EIM35" s="10"/>
      <c r="EIN35" s="10"/>
      <c r="EIO35" s="13" t="s">
        <v>57</v>
      </c>
      <c r="EIP35" s="10"/>
      <c r="EIQ35" s="10"/>
      <c r="EIR35" s="14">
        <f t="shared" ref="EIR35" si="430">SUM(EIR36:EIR47)</f>
        <v>2151.9499999999998</v>
      </c>
      <c r="EIS35" s="10" t="s">
        <v>77</v>
      </c>
      <c r="EIT35" s="10" t="s">
        <v>78</v>
      </c>
      <c r="EIU35" s="10"/>
      <c r="EIV35" s="10"/>
      <c r="EIW35" s="13" t="s">
        <v>57</v>
      </c>
      <c r="EIX35" s="10"/>
      <c r="EIY35" s="10"/>
      <c r="EIZ35" s="14">
        <f t="shared" ref="EIZ35" si="431">SUM(EIZ36:EIZ47)</f>
        <v>2151.9499999999998</v>
      </c>
      <c r="EJA35" s="10" t="s">
        <v>77</v>
      </c>
      <c r="EJB35" s="10" t="s">
        <v>78</v>
      </c>
      <c r="EJC35" s="10"/>
      <c r="EJD35" s="10"/>
      <c r="EJE35" s="13" t="s">
        <v>57</v>
      </c>
      <c r="EJF35" s="10"/>
      <c r="EJG35" s="10"/>
      <c r="EJH35" s="14">
        <f t="shared" ref="EJH35" si="432">SUM(EJH36:EJH47)</f>
        <v>2151.9499999999998</v>
      </c>
      <c r="EJI35" s="10" t="s">
        <v>77</v>
      </c>
      <c r="EJJ35" s="10" t="s">
        <v>78</v>
      </c>
      <c r="EJK35" s="10"/>
      <c r="EJL35" s="10"/>
      <c r="EJM35" s="13" t="s">
        <v>57</v>
      </c>
      <c r="EJN35" s="10"/>
      <c r="EJO35" s="10"/>
      <c r="EJP35" s="14">
        <f t="shared" ref="EJP35" si="433">SUM(EJP36:EJP47)</f>
        <v>2151.9499999999998</v>
      </c>
      <c r="EJQ35" s="10" t="s">
        <v>77</v>
      </c>
      <c r="EJR35" s="10" t="s">
        <v>78</v>
      </c>
      <c r="EJS35" s="10"/>
      <c r="EJT35" s="10"/>
      <c r="EJU35" s="13" t="s">
        <v>57</v>
      </c>
      <c r="EJV35" s="10"/>
      <c r="EJW35" s="10"/>
      <c r="EJX35" s="14">
        <f t="shared" ref="EJX35" si="434">SUM(EJX36:EJX47)</f>
        <v>2151.9499999999998</v>
      </c>
      <c r="EJY35" s="10" t="s">
        <v>77</v>
      </c>
      <c r="EJZ35" s="10" t="s">
        <v>78</v>
      </c>
      <c r="EKA35" s="10"/>
      <c r="EKB35" s="10"/>
      <c r="EKC35" s="13" t="s">
        <v>57</v>
      </c>
      <c r="EKD35" s="10"/>
      <c r="EKE35" s="10"/>
      <c r="EKF35" s="14">
        <f t="shared" ref="EKF35" si="435">SUM(EKF36:EKF47)</f>
        <v>2151.9499999999998</v>
      </c>
      <c r="EKG35" s="10" t="s">
        <v>77</v>
      </c>
      <c r="EKH35" s="10" t="s">
        <v>78</v>
      </c>
      <c r="EKI35" s="10"/>
      <c r="EKJ35" s="10"/>
      <c r="EKK35" s="13" t="s">
        <v>57</v>
      </c>
      <c r="EKL35" s="10"/>
      <c r="EKM35" s="10"/>
      <c r="EKN35" s="14">
        <f t="shared" ref="EKN35" si="436">SUM(EKN36:EKN47)</f>
        <v>2151.9499999999998</v>
      </c>
      <c r="EKO35" s="10" t="s">
        <v>77</v>
      </c>
      <c r="EKP35" s="10" t="s">
        <v>78</v>
      </c>
      <c r="EKQ35" s="10"/>
      <c r="EKR35" s="10"/>
      <c r="EKS35" s="13" t="s">
        <v>57</v>
      </c>
      <c r="EKT35" s="10"/>
      <c r="EKU35" s="10"/>
      <c r="EKV35" s="14">
        <f t="shared" ref="EKV35" si="437">SUM(EKV36:EKV47)</f>
        <v>2151.9499999999998</v>
      </c>
      <c r="EKW35" s="10" t="s">
        <v>77</v>
      </c>
      <c r="EKX35" s="10" t="s">
        <v>78</v>
      </c>
      <c r="EKY35" s="10"/>
      <c r="EKZ35" s="10"/>
      <c r="ELA35" s="13" t="s">
        <v>57</v>
      </c>
      <c r="ELB35" s="10"/>
      <c r="ELC35" s="10"/>
      <c r="ELD35" s="14">
        <f t="shared" ref="ELD35" si="438">SUM(ELD36:ELD47)</f>
        <v>2151.9499999999998</v>
      </c>
      <c r="ELE35" s="10" t="s">
        <v>77</v>
      </c>
      <c r="ELF35" s="10" t="s">
        <v>78</v>
      </c>
      <c r="ELG35" s="10"/>
      <c r="ELH35" s="10"/>
      <c r="ELI35" s="13" t="s">
        <v>57</v>
      </c>
      <c r="ELJ35" s="10"/>
      <c r="ELK35" s="10"/>
      <c r="ELL35" s="14">
        <f t="shared" ref="ELL35" si="439">SUM(ELL36:ELL47)</f>
        <v>2151.9499999999998</v>
      </c>
      <c r="ELM35" s="10" t="s">
        <v>77</v>
      </c>
      <c r="ELN35" s="10" t="s">
        <v>78</v>
      </c>
      <c r="ELO35" s="10"/>
      <c r="ELP35" s="10"/>
      <c r="ELQ35" s="13" t="s">
        <v>57</v>
      </c>
      <c r="ELR35" s="10"/>
      <c r="ELS35" s="10"/>
      <c r="ELT35" s="14">
        <f t="shared" ref="ELT35" si="440">SUM(ELT36:ELT47)</f>
        <v>2151.9499999999998</v>
      </c>
      <c r="ELU35" s="10" t="s">
        <v>77</v>
      </c>
      <c r="ELV35" s="10" t="s">
        <v>78</v>
      </c>
      <c r="ELW35" s="10"/>
      <c r="ELX35" s="10"/>
      <c r="ELY35" s="13" t="s">
        <v>57</v>
      </c>
      <c r="ELZ35" s="10"/>
      <c r="EMA35" s="10"/>
      <c r="EMB35" s="14">
        <f t="shared" ref="EMB35" si="441">SUM(EMB36:EMB47)</f>
        <v>2151.9499999999998</v>
      </c>
      <c r="EMC35" s="10" t="s">
        <v>77</v>
      </c>
      <c r="EMD35" s="10" t="s">
        <v>78</v>
      </c>
      <c r="EME35" s="10"/>
      <c r="EMF35" s="10"/>
      <c r="EMG35" s="13" t="s">
        <v>57</v>
      </c>
      <c r="EMH35" s="10"/>
      <c r="EMI35" s="10"/>
      <c r="EMJ35" s="14">
        <f t="shared" ref="EMJ35" si="442">SUM(EMJ36:EMJ47)</f>
        <v>2151.9499999999998</v>
      </c>
      <c r="EMK35" s="10" t="s">
        <v>77</v>
      </c>
      <c r="EML35" s="10" t="s">
        <v>78</v>
      </c>
      <c r="EMM35" s="10"/>
      <c r="EMN35" s="10"/>
      <c r="EMO35" s="13" t="s">
        <v>57</v>
      </c>
      <c r="EMP35" s="10"/>
      <c r="EMQ35" s="10"/>
      <c r="EMR35" s="14">
        <f t="shared" ref="EMR35" si="443">SUM(EMR36:EMR47)</f>
        <v>2151.9499999999998</v>
      </c>
      <c r="EMS35" s="10" t="s">
        <v>77</v>
      </c>
      <c r="EMT35" s="10" t="s">
        <v>78</v>
      </c>
      <c r="EMU35" s="10"/>
      <c r="EMV35" s="10"/>
      <c r="EMW35" s="13" t="s">
        <v>57</v>
      </c>
      <c r="EMX35" s="10"/>
      <c r="EMY35" s="10"/>
      <c r="EMZ35" s="14">
        <f t="shared" ref="EMZ35" si="444">SUM(EMZ36:EMZ47)</f>
        <v>2151.9499999999998</v>
      </c>
      <c r="ENA35" s="10" t="s">
        <v>77</v>
      </c>
      <c r="ENB35" s="10" t="s">
        <v>78</v>
      </c>
      <c r="ENC35" s="10"/>
      <c r="END35" s="10"/>
      <c r="ENE35" s="13" t="s">
        <v>57</v>
      </c>
      <c r="ENF35" s="10"/>
      <c r="ENG35" s="10"/>
      <c r="ENH35" s="14">
        <f t="shared" ref="ENH35" si="445">SUM(ENH36:ENH47)</f>
        <v>2151.9499999999998</v>
      </c>
      <c r="ENI35" s="10" t="s">
        <v>77</v>
      </c>
      <c r="ENJ35" s="10" t="s">
        <v>78</v>
      </c>
      <c r="ENK35" s="10"/>
      <c r="ENL35" s="10"/>
      <c r="ENM35" s="13" t="s">
        <v>57</v>
      </c>
      <c r="ENN35" s="10"/>
      <c r="ENO35" s="10"/>
      <c r="ENP35" s="14">
        <f t="shared" ref="ENP35" si="446">SUM(ENP36:ENP47)</f>
        <v>2151.9499999999998</v>
      </c>
      <c r="ENQ35" s="10" t="s">
        <v>77</v>
      </c>
      <c r="ENR35" s="10" t="s">
        <v>78</v>
      </c>
      <c r="ENS35" s="10"/>
      <c r="ENT35" s="10"/>
      <c r="ENU35" s="13" t="s">
        <v>57</v>
      </c>
      <c r="ENV35" s="10"/>
      <c r="ENW35" s="10"/>
      <c r="ENX35" s="14">
        <f t="shared" ref="ENX35" si="447">SUM(ENX36:ENX47)</f>
        <v>2151.9499999999998</v>
      </c>
      <c r="ENY35" s="10" t="s">
        <v>77</v>
      </c>
      <c r="ENZ35" s="10" t="s">
        <v>78</v>
      </c>
      <c r="EOA35" s="10"/>
      <c r="EOB35" s="10"/>
      <c r="EOC35" s="13" t="s">
        <v>57</v>
      </c>
      <c r="EOD35" s="10"/>
      <c r="EOE35" s="10"/>
      <c r="EOF35" s="14">
        <f t="shared" ref="EOF35" si="448">SUM(EOF36:EOF47)</f>
        <v>2151.9499999999998</v>
      </c>
      <c r="EOG35" s="10" t="s">
        <v>77</v>
      </c>
      <c r="EOH35" s="10" t="s">
        <v>78</v>
      </c>
      <c r="EOI35" s="10"/>
      <c r="EOJ35" s="10"/>
      <c r="EOK35" s="13" t="s">
        <v>57</v>
      </c>
      <c r="EOL35" s="10"/>
      <c r="EOM35" s="10"/>
      <c r="EON35" s="14">
        <f t="shared" ref="EON35" si="449">SUM(EON36:EON47)</f>
        <v>2151.9499999999998</v>
      </c>
      <c r="EOO35" s="10" t="s">
        <v>77</v>
      </c>
      <c r="EOP35" s="10" t="s">
        <v>78</v>
      </c>
      <c r="EOQ35" s="10"/>
      <c r="EOR35" s="10"/>
      <c r="EOS35" s="13" t="s">
        <v>57</v>
      </c>
      <c r="EOT35" s="10"/>
      <c r="EOU35" s="10"/>
      <c r="EOV35" s="14">
        <f t="shared" ref="EOV35" si="450">SUM(EOV36:EOV47)</f>
        <v>2151.9499999999998</v>
      </c>
      <c r="EOW35" s="10" t="s">
        <v>77</v>
      </c>
      <c r="EOX35" s="10" t="s">
        <v>78</v>
      </c>
      <c r="EOY35" s="10"/>
      <c r="EOZ35" s="10"/>
      <c r="EPA35" s="13" t="s">
        <v>57</v>
      </c>
      <c r="EPB35" s="10"/>
      <c r="EPC35" s="10"/>
      <c r="EPD35" s="14">
        <f t="shared" ref="EPD35" si="451">SUM(EPD36:EPD47)</f>
        <v>2151.9499999999998</v>
      </c>
      <c r="EPE35" s="10" t="s">
        <v>77</v>
      </c>
      <c r="EPF35" s="10" t="s">
        <v>78</v>
      </c>
      <c r="EPG35" s="10"/>
      <c r="EPH35" s="10"/>
      <c r="EPI35" s="13" t="s">
        <v>57</v>
      </c>
      <c r="EPJ35" s="10"/>
      <c r="EPK35" s="10"/>
      <c r="EPL35" s="14">
        <f t="shared" ref="EPL35" si="452">SUM(EPL36:EPL47)</f>
        <v>2151.9499999999998</v>
      </c>
      <c r="EPM35" s="10" t="s">
        <v>77</v>
      </c>
      <c r="EPN35" s="10" t="s">
        <v>78</v>
      </c>
      <c r="EPO35" s="10"/>
      <c r="EPP35" s="10"/>
      <c r="EPQ35" s="13" t="s">
        <v>57</v>
      </c>
      <c r="EPR35" s="10"/>
      <c r="EPS35" s="10"/>
      <c r="EPT35" s="14">
        <f t="shared" ref="EPT35" si="453">SUM(EPT36:EPT47)</f>
        <v>2151.9499999999998</v>
      </c>
      <c r="EPU35" s="10" t="s">
        <v>77</v>
      </c>
      <c r="EPV35" s="10" t="s">
        <v>78</v>
      </c>
      <c r="EPW35" s="10"/>
      <c r="EPX35" s="10"/>
      <c r="EPY35" s="13" t="s">
        <v>57</v>
      </c>
      <c r="EPZ35" s="10"/>
      <c r="EQA35" s="10"/>
      <c r="EQB35" s="14">
        <f t="shared" ref="EQB35" si="454">SUM(EQB36:EQB47)</f>
        <v>2151.9499999999998</v>
      </c>
      <c r="EQC35" s="10" t="s">
        <v>77</v>
      </c>
      <c r="EQD35" s="10" t="s">
        <v>78</v>
      </c>
      <c r="EQE35" s="10"/>
      <c r="EQF35" s="10"/>
      <c r="EQG35" s="13" t="s">
        <v>57</v>
      </c>
      <c r="EQH35" s="10"/>
      <c r="EQI35" s="10"/>
      <c r="EQJ35" s="14">
        <f t="shared" ref="EQJ35" si="455">SUM(EQJ36:EQJ47)</f>
        <v>2151.9499999999998</v>
      </c>
      <c r="EQK35" s="10" t="s">
        <v>77</v>
      </c>
      <c r="EQL35" s="10" t="s">
        <v>78</v>
      </c>
      <c r="EQM35" s="10"/>
      <c r="EQN35" s="10"/>
      <c r="EQO35" s="13" t="s">
        <v>57</v>
      </c>
      <c r="EQP35" s="10"/>
      <c r="EQQ35" s="10"/>
      <c r="EQR35" s="14">
        <f t="shared" ref="EQR35" si="456">SUM(EQR36:EQR47)</f>
        <v>2151.9499999999998</v>
      </c>
      <c r="EQS35" s="10" t="s">
        <v>77</v>
      </c>
      <c r="EQT35" s="10" t="s">
        <v>78</v>
      </c>
      <c r="EQU35" s="10"/>
      <c r="EQV35" s="10"/>
      <c r="EQW35" s="13" t="s">
        <v>57</v>
      </c>
      <c r="EQX35" s="10"/>
      <c r="EQY35" s="10"/>
      <c r="EQZ35" s="14">
        <f t="shared" ref="EQZ35" si="457">SUM(EQZ36:EQZ47)</f>
        <v>2151.9499999999998</v>
      </c>
      <c r="ERA35" s="10" t="s">
        <v>77</v>
      </c>
      <c r="ERB35" s="10" t="s">
        <v>78</v>
      </c>
      <c r="ERC35" s="10"/>
      <c r="ERD35" s="10"/>
      <c r="ERE35" s="13" t="s">
        <v>57</v>
      </c>
      <c r="ERF35" s="10"/>
      <c r="ERG35" s="10"/>
      <c r="ERH35" s="14">
        <f t="shared" ref="ERH35" si="458">SUM(ERH36:ERH47)</f>
        <v>2151.9499999999998</v>
      </c>
      <c r="ERI35" s="10" t="s">
        <v>77</v>
      </c>
      <c r="ERJ35" s="10" t="s">
        <v>78</v>
      </c>
      <c r="ERK35" s="10"/>
      <c r="ERL35" s="10"/>
      <c r="ERM35" s="13" t="s">
        <v>57</v>
      </c>
      <c r="ERN35" s="10"/>
      <c r="ERO35" s="10"/>
      <c r="ERP35" s="14">
        <f t="shared" ref="ERP35" si="459">SUM(ERP36:ERP47)</f>
        <v>2151.9499999999998</v>
      </c>
      <c r="ERQ35" s="10" t="s">
        <v>77</v>
      </c>
      <c r="ERR35" s="10" t="s">
        <v>78</v>
      </c>
      <c r="ERS35" s="10"/>
      <c r="ERT35" s="10"/>
      <c r="ERU35" s="13" t="s">
        <v>57</v>
      </c>
      <c r="ERV35" s="10"/>
      <c r="ERW35" s="10"/>
      <c r="ERX35" s="14">
        <f t="shared" ref="ERX35" si="460">SUM(ERX36:ERX47)</f>
        <v>2151.9499999999998</v>
      </c>
      <c r="ERY35" s="10" t="s">
        <v>77</v>
      </c>
      <c r="ERZ35" s="10" t="s">
        <v>78</v>
      </c>
      <c r="ESA35" s="10"/>
      <c r="ESB35" s="10"/>
      <c r="ESC35" s="13" t="s">
        <v>57</v>
      </c>
      <c r="ESD35" s="10"/>
      <c r="ESE35" s="10"/>
      <c r="ESF35" s="14">
        <f t="shared" ref="ESF35" si="461">SUM(ESF36:ESF47)</f>
        <v>2151.9499999999998</v>
      </c>
      <c r="ESG35" s="10" t="s">
        <v>77</v>
      </c>
      <c r="ESH35" s="10" t="s">
        <v>78</v>
      </c>
      <c r="ESI35" s="10"/>
      <c r="ESJ35" s="10"/>
      <c r="ESK35" s="13" t="s">
        <v>57</v>
      </c>
      <c r="ESL35" s="10"/>
      <c r="ESM35" s="10"/>
      <c r="ESN35" s="14">
        <f t="shared" ref="ESN35" si="462">SUM(ESN36:ESN47)</f>
        <v>2151.9499999999998</v>
      </c>
      <c r="ESO35" s="10" t="s">
        <v>77</v>
      </c>
      <c r="ESP35" s="10" t="s">
        <v>78</v>
      </c>
      <c r="ESQ35" s="10"/>
      <c r="ESR35" s="10"/>
      <c r="ESS35" s="13" t="s">
        <v>57</v>
      </c>
      <c r="EST35" s="10"/>
      <c r="ESU35" s="10"/>
      <c r="ESV35" s="14">
        <f t="shared" ref="ESV35" si="463">SUM(ESV36:ESV47)</f>
        <v>2151.9499999999998</v>
      </c>
      <c r="ESW35" s="10" t="s">
        <v>77</v>
      </c>
      <c r="ESX35" s="10" t="s">
        <v>78</v>
      </c>
      <c r="ESY35" s="10"/>
      <c r="ESZ35" s="10"/>
      <c r="ETA35" s="13" t="s">
        <v>57</v>
      </c>
      <c r="ETB35" s="10"/>
      <c r="ETC35" s="10"/>
      <c r="ETD35" s="14">
        <f t="shared" ref="ETD35" si="464">SUM(ETD36:ETD47)</f>
        <v>2151.9499999999998</v>
      </c>
      <c r="ETE35" s="10" t="s">
        <v>77</v>
      </c>
      <c r="ETF35" s="10" t="s">
        <v>78</v>
      </c>
      <c r="ETG35" s="10"/>
      <c r="ETH35" s="10"/>
      <c r="ETI35" s="13" t="s">
        <v>57</v>
      </c>
      <c r="ETJ35" s="10"/>
      <c r="ETK35" s="10"/>
      <c r="ETL35" s="14">
        <f t="shared" ref="ETL35" si="465">SUM(ETL36:ETL47)</f>
        <v>2151.9499999999998</v>
      </c>
      <c r="ETM35" s="10" t="s">
        <v>77</v>
      </c>
      <c r="ETN35" s="10" t="s">
        <v>78</v>
      </c>
      <c r="ETO35" s="10"/>
      <c r="ETP35" s="10"/>
      <c r="ETQ35" s="13" t="s">
        <v>57</v>
      </c>
      <c r="ETR35" s="10"/>
      <c r="ETS35" s="10"/>
      <c r="ETT35" s="14">
        <f t="shared" ref="ETT35" si="466">SUM(ETT36:ETT47)</f>
        <v>2151.9499999999998</v>
      </c>
      <c r="ETU35" s="10" t="s">
        <v>77</v>
      </c>
      <c r="ETV35" s="10" t="s">
        <v>78</v>
      </c>
      <c r="ETW35" s="10"/>
      <c r="ETX35" s="10"/>
      <c r="ETY35" s="13" t="s">
        <v>57</v>
      </c>
      <c r="ETZ35" s="10"/>
      <c r="EUA35" s="10"/>
      <c r="EUB35" s="14">
        <f t="shared" ref="EUB35" si="467">SUM(EUB36:EUB47)</f>
        <v>2151.9499999999998</v>
      </c>
      <c r="EUC35" s="10" t="s">
        <v>77</v>
      </c>
      <c r="EUD35" s="10" t="s">
        <v>78</v>
      </c>
      <c r="EUE35" s="10"/>
      <c r="EUF35" s="10"/>
      <c r="EUG35" s="13" t="s">
        <v>57</v>
      </c>
      <c r="EUH35" s="10"/>
      <c r="EUI35" s="10"/>
      <c r="EUJ35" s="14">
        <f t="shared" ref="EUJ35" si="468">SUM(EUJ36:EUJ47)</f>
        <v>2151.9499999999998</v>
      </c>
      <c r="EUK35" s="10" t="s">
        <v>77</v>
      </c>
      <c r="EUL35" s="10" t="s">
        <v>78</v>
      </c>
      <c r="EUM35" s="10"/>
      <c r="EUN35" s="10"/>
      <c r="EUO35" s="13" t="s">
        <v>57</v>
      </c>
      <c r="EUP35" s="10"/>
      <c r="EUQ35" s="10"/>
      <c r="EUR35" s="14">
        <f t="shared" ref="EUR35" si="469">SUM(EUR36:EUR47)</f>
        <v>2151.9499999999998</v>
      </c>
      <c r="EUS35" s="10" t="s">
        <v>77</v>
      </c>
      <c r="EUT35" s="10" t="s">
        <v>78</v>
      </c>
      <c r="EUU35" s="10"/>
      <c r="EUV35" s="10"/>
      <c r="EUW35" s="13" t="s">
        <v>57</v>
      </c>
      <c r="EUX35" s="10"/>
      <c r="EUY35" s="10"/>
      <c r="EUZ35" s="14">
        <f t="shared" ref="EUZ35" si="470">SUM(EUZ36:EUZ47)</f>
        <v>2151.9499999999998</v>
      </c>
      <c r="EVA35" s="10" t="s">
        <v>77</v>
      </c>
      <c r="EVB35" s="10" t="s">
        <v>78</v>
      </c>
      <c r="EVC35" s="10"/>
      <c r="EVD35" s="10"/>
      <c r="EVE35" s="13" t="s">
        <v>57</v>
      </c>
      <c r="EVF35" s="10"/>
      <c r="EVG35" s="10"/>
      <c r="EVH35" s="14">
        <f t="shared" ref="EVH35" si="471">SUM(EVH36:EVH47)</f>
        <v>2151.9499999999998</v>
      </c>
      <c r="EVI35" s="10" t="s">
        <v>77</v>
      </c>
      <c r="EVJ35" s="10" t="s">
        <v>78</v>
      </c>
      <c r="EVK35" s="10"/>
      <c r="EVL35" s="10"/>
      <c r="EVM35" s="13" t="s">
        <v>57</v>
      </c>
      <c r="EVN35" s="10"/>
      <c r="EVO35" s="10"/>
      <c r="EVP35" s="14">
        <f t="shared" ref="EVP35" si="472">SUM(EVP36:EVP47)</f>
        <v>2151.9499999999998</v>
      </c>
      <c r="EVQ35" s="10" t="s">
        <v>77</v>
      </c>
      <c r="EVR35" s="10" t="s">
        <v>78</v>
      </c>
      <c r="EVS35" s="10"/>
      <c r="EVT35" s="10"/>
      <c r="EVU35" s="13" t="s">
        <v>57</v>
      </c>
      <c r="EVV35" s="10"/>
      <c r="EVW35" s="10"/>
      <c r="EVX35" s="14">
        <f t="shared" ref="EVX35" si="473">SUM(EVX36:EVX47)</f>
        <v>2151.9499999999998</v>
      </c>
      <c r="EVY35" s="10" t="s">
        <v>77</v>
      </c>
      <c r="EVZ35" s="10" t="s">
        <v>78</v>
      </c>
      <c r="EWA35" s="10"/>
      <c r="EWB35" s="10"/>
      <c r="EWC35" s="13" t="s">
        <v>57</v>
      </c>
      <c r="EWD35" s="10"/>
      <c r="EWE35" s="10"/>
      <c r="EWF35" s="14">
        <f t="shared" ref="EWF35" si="474">SUM(EWF36:EWF47)</f>
        <v>2151.9499999999998</v>
      </c>
      <c r="EWG35" s="10" t="s">
        <v>77</v>
      </c>
      <c r="EWH35" s="10" t="s">
        <v>78</v>
      </c>
      <c r="EWI35" s="10"/>
      <c r="EWJ35" s="10"/>
      <c r="EWK35" s="13" t="s">
        <v>57</v>
      </c>
      <c r="EWL35" s="10"/>
      <c r="EWM35" s="10"/>
      <c r="EWN35" s="14">
        <f t="shared" ref="EWN35" si="475">SUM(EWN36:EWN47)</f>
        <v>2151.9499999999998</v>
      </c>
      <c r="EWO35" s="10" t="s">
        <v>77</v>
      </c>
      <c r="EWP35" s="10" t="s">
        <v>78</v>
      </c>
      <c r="EWQ35" s="10"/>
      <c r="EWR35" s="10"/>
      <c r="EWS35" s="13" t="s">
        <v>57</v>
      </c>
      <c r="EWT35" s="10"/>
      <c r="EWU35" s="10"/>
      <c r="EWV35" s="14">
        <f t="shared" ref="EWV35" si="476">SUM(EWV36:EWV47)</f>
        <v>2151.9499999999998</v>
      </c>
      <c r="EWW35" s="10" t="s">
        <v>77</v>
      </c>
      <c r="EWX35" s="10" t="s">
        <v>78</v>
      </c>
      <c r="EWY35" s="10"/>
      <c r="EWZ35" s="10"/>
      <c r="EXA35" s="13" t="s">
        <v>57</v>
      </c>
      <c r="EXB35" s="10"/>
      <c r="EXC35" s="10"/>
      <c r="EXD35" s="14">
        <f t="shared" ref="EXD35" si="477">SUM(EXD36:EXD47)</f>
        <v>2151.9499999999998</v>
      </c>
      <c r="EXE35" s="10" t="s">
        <v>77</v>
      </c>
      <c r="EXF35" s="10" t="s">
        <v>78</v>
      </c>
      <c r="EXG35" s="10"/>
      <c r="EXH35" s="10"/>
      <c r="EXI35" s="13" t="s">
        <v>57</v>
      </c>
      <c r="EXJ35" s="10"/>
      <c r="EXK35" s="10"/>
      <c r="EXL35" s="14">
        <f t="shared" ref="EXL35" si="478">SUM(EXL36:EXL47)</f>
        <v>2151.9499999999998</v>
      </c>
      <c r="EXM35" s="10" t="s">
        <v>77</v>
      </c>
      <c r="EXN35" s="10" t="s">
        <v>78</v>
      </c>
      <c r="EXO35" s="10"/>
      <c r="EXP35" s="10"/>
      <c r="EXQ35" s="13" t="s">
        <v>57</v>
      </c>
      <c r="EXR35" s="10"/>
      <c r="EXS35" s="10"/>
      <c r="EXT35" s="14">
        <f t="shared" ref="EXT35" si="479">SUM(EXT36:EXT47)</f>
        <v>2151.9499999999998</v>
      </c>
      <c r="EXU35" s="10" t="s">
        <v>77</v>
      </c>
      <c r="EXV35" s="10" t="s">
        <v>78</v>
      </c>
      <c r="EXW35" s="10"/>
      <c r="EXX35" s="10"/>
      <c r="EXY35" s="13" t="s">
        <v>57</v>
      </c>
      <c r="EXZ35" s="10"/>
      <c r="EYA35" s="10"/>
      <c r="EYB35" s="14">
        <f t="shared" ref="EYB35" si="480">SUM(EYB36:EYB47)</f>
        <v>2151.9499999999998</v>
      </c>
      <c r="EYC35" s="10" t="s">
        <v>77</v>
      </c>
      <c r="EYD35" s="10" t="s">
        <v>78</v>
      </c>
      <c r="EYE35" s="10"/>
      <c r="EYF35" s="10"/>
      <c r="EYG35" s="13" t="s">
        <v>57</v>
      </c>
      <c r="EYH35" s="10"/>
      <c r="EYI35" s="10"/>
      <c r="EYJ35" s="14">
        <f t="shared" ref="EYJ35" si="481">SUM(EYJ36:EYJ47)</f>
        <v>2151.9499999999998</v>
      </c>
      <c r="EYK35" s="10" t="s">
        <v>77</v>
      </c>
      <c r="EYL35" s="10" t="s">
        <v>78</v>
      </c>
      <c r="EYM35" s="10"/>
      <c r="EYN35" s="10"/>
      <c r="EYO35" s="13" t="s">
        <v>57</v>
      </c>
      <c r="EYP35" s="10"/>
      <c r="EYQ35" s="10"/>
      <c r="EYR35" s="14">
        <f t="shared" ref="EYR35" si="482">SUM(EYR36:EYR47)</f>
        <v>2151.9499999999998</v>
      </c>
      <c r="EYS35" s="10" t="s">
        <v>77</v>
      </c>
      <c r="EYT35" s="10" t="s">
        <v>78</v>
      </c>
      <c r="EYU35" s="10"/>
      <c r="EYV35" s="10"/>
      <c r="EYW35" s="13" t="s">
        <v>57</v>
      </c>
      <c r="EYX35" s="10"/>
      <c r="EYY35" s="10"/>
      <c r="EYZ35" s="14">
        <f t="shared" ref="EYZ35" si="483">SUM(EYZ36:EYZ47)</f>
        <v>2151.9499999999998</v>
      </c>
      <c r="EZA35" s="10" t="s">
        <v>77</v>
      </c>
      <c r="EZB35" s="10" t="s">
        <v>78</v>
      </c>
      <c r="EZC35" s="10"/>
      <c r="EZD35" s="10"/>
      <c r="EZE35" s="13" t="s">
        <v>57</v>
      </c>
      <c r="EZF35" s="10"/>
      <c r="EZG35" s="10"/>
      <c r="EZH35" s="14">
        <f t="shared" ref="EZH35" si="484">SUM(EZH36:EZH47)</f>
        <v>2151.9499999999998</v>
      </c>
      <c r="EZI35" s="10" t="s">
        <v>77</v>
      </c>
      <c r="EZJ35" s="10" t="s">
        <v>78</v>
      </c>
      <c r="EZK35" s="10"/>
      <c r="EZL35" s="10"/>
      <c r="EZM35" s="13" t="s">
        <v>57</v>
      </c>
      <c r="EZN35" s="10"/>
      <c r="EZO35" s="10"/>
      <c r="EZP35" s="14">
        <f t="shared" ref="EZP35" si="485">SUM(EZP36:EZP47)</f>
        <v>2151.9499999999998</v>
      </c>
      <c r="EZQ35" s="10" t="s">
        <v>77</v>
      </c>
      <c r="EZR35" s="10" t="s">
        <v>78</v>
      </c>
      <c r="EZS35" s="10"/>
      <c r="EZT35" s="10"/>
      <c r="EZU35" s="13" t="s">
        <v>57</v>
      </c>
      <c r="EZV35" s="10"/>
      <c r="EZW35" s="10"/>
      <c r="EZX35" s="14">
        <f t="shared" ref="EZX35" si="486">SUM(EZX36:EZX47)</f>
        <v>2151.9499999999998</v>
      </c>
      <c r="EZY35" s="10" t="s">
        <v>77</v>
      </c>
      <c r="EZZ35" s="10" t="s">
        <v>78</v>
      </c>
      <c r="FAA35" s="10"/>
      <c r="FAB35" s="10"/>
      <c r="FAC35" s="13" t="s">
        <v>57</v>
      </c>
      <c r="FAD35" s="10"/>
      <c r="FAE35" s="10"/>
      <c r="FAF35" s="14">
        <f t="shared" ref="FAF35" si="487">SUM(FAF36:FAF47)</f>
        <v>2151.9499999999998</v>
      </c>
      <c r="FAG35" s="10" t="s">
        <v>77</v>
      </c>
      <c r="FAH35" s="10" t="s">
        <v>78</v>
      </c>
      <c r="FAI35" s="10"/>
      <c r="FAJ35" s="10"/>
      <c r="FAK35" s="13" t="s">
        <v>57</v>
      </c>
      <c r="FAL35" s="10"/>
      <c r="FAM35" s="10"/>
      <c r="FAN35" s="14">
        <f t="shared" ref="FAN35" si="488">SUM(FAN36:FAN47)</f>
        <v>2151.9499999999998</v>
      </c>
      <c r="FAO35" s="10" t="s">
        <v>77</v>
      </c>
      <c r="FAP35" s="10" t="s">
        <v>78</v>
      </c>
      <c r="FAQ35" s="10"/>
      <c r="FAR35" s="10"/>
      <c r="FAS35" s="13" t="s">
        <v>57</v>
      </c>
      <c r="FAT35" s="10"/>
      <c r="FAU35" s="10"/>
      <c r="FAV35" s="14">
        <f t="shared" ref="FAV35" si="489">SUM(FAV36:FAV47)</f>
        <v>2151.9499999999998</v>
      </c>
      <c r="FAW35" s="10" t="s">
        <v>77</v>
      </c>
      <c r="FAX35" s="10" t="s">
        <v>78</v>
      </c>
      <c r="FAY35" s="10"/>
      <c r="FAZ35" s="10"/>
      <c r="FBA35" s="13" t="s">
        <v>57</v>
      </c>
      <c r="FBB35" s="10"/>
      <c r="FBC35" s="10"/>
      <c r="FBD35" s="14">
        <f t="shared" ref="FBD35" si="490">SUM(FBD36:FBD47)</f>
        <v>2151.9499999999998</v>
      </c>
      <c r="FBE35" s="10" t="s">
        <v>77</v>
      </c>
      <c r="FBF35" s="10" t="s">
        <v>78</v>
      </c>
      <c r="FBG35" s="10"/>
      <c r="FBH35" s="10"/>
      <c r="FBI35" s="13" t="s">
        <v>57</v>
      </c>
      <c r="FBJ35" s="10"/>
      <c r="FBK35" s="10"/>
      <c r="FBL35" s="14">
        <f t="shared" ref="FBL35" si="491">SUM(FBL36:FBL47)</f>
        <v>2151.9499999999998</v>
      </c>
      <c r="FBM35" s="10" t="s">
        <v>77</v>
      </c>
      <c r="FBN35" s="10" t="s">
        <v>78</v>
      </c>
      <c r="FBO35" s="10"/>
      <c r="FBP35" s="10"/>
      <c r="FBQ35" s="13" t="s">
        <v>57</v>
      </c>
      <c r="FBR35" s="10"/>
      <c r="FBS35" s="10"/>
      <c r="FBT35" s="14">
        <f t="shared" ref="FBT35" si="492">SUM(FBT36:FBT47)</f>
        <v>2151.9499999999998</v>
      </c>
      <c r="FBU35" s="10" t="s">
        <v>77</v>
      </c>
      <c r="FBV35" s="10" t="s">
        <v>78</v>
      </c>
      <c r="FBW35" s="10"/>
      <c r="FBX35" s="10"/>
      <c r="FBY35" s="13" t="s">
        <v>57</v>
      </c>
      <c r="FBZ35" s="10"/>
      <c r="FCA35" s="10"/>
      <c r="FCB35" s="14">
        <f t="shared" ref="FCB35" si="493">SUM(FCB36:FCB47)</f>
        <v>2151.9499999999998</v>
      </c>
      <c r="FCC35" s="10" t="s">
        <v>77</v>
      </c>
      <c r="FCD35" s="10" t="s">
        <v>78</v>
      </c>
      <c r="FCE35" s="10"/>
      <c r="FCF35" s="10"/>
      <c r="FCG35" s="13" t="s">
        <v>57</v>
      </c>
      <c r="FCH35" s="10"/>
      <c r="FCI35" s="10"/>
      <c r="FCJ35" s="14">
        <f t="shared" ref="FCJ35" si="494">SUM(FCJ36:FCJ47)</f>
        <v>2151.9499999999998</v>
      </c>
      <c r="FCK35" s="10" t="s">
        <v>77</v>
      </c>
      <c r="FCL35" s="10" t="s">
        <v>78</v>
      </c>
      <c r="FCM35" s="10"/>
      <c r="FCN35" s="10"/>
      <c r="FCO35" s="13" t="s">
        <v>57</v>
      </c>
      <c r="FCP35" s="10"/>
      <c r="FCQ35" s="10"/>
      <c r="FCR35" s="14">
        <f t="shared" ref="FCR35" si="495">SUM(FCR36:FCR47)</f>
        <v>2151.9499999999998</v>
      </c>
      <c r="FCS35" s="10" t="s">
        <v>77</v>
      </c>
      <c r="FCT35" s="10" t="s">
        <v>78</v>
      </c>
      <c r="FCU35" s="10"/>
      <c r="FCV35" s="10"/>
      <c r="FCW35" s="13" t="s">
        <v>57</v>
      </c>
      <c r="FCX35" s="10"/>
      <c r="FCY35" s="10"/>
      <c r="FCZ35" s="14">
        <f t="shared" ref="FCZ35" si="496">SUM(FCZ36:FCZ47)</f>
        <v>2151.9499999999998</v>
      </c>
      <c r="FDA35" s="10" t="s">
        <v>77</v>
      </c>
      <c r="FDB35" s="10" t="s">
        <v>78</v>
      </c>
      <c r="FDC35" s="10"/>
      <c r="FDD35" s="10"/>
      <c r="FDE35" s="13" t="s">
        <v>57</v>
      </c>
      <c r="FDF35" s="10"/>
      <c r="FDG35" s="10"/>
      <c r="FDH35" s="14">
        <f t="shared" ref="FDH35" si="497">SUM(FDH36:FDH47)</f>
        <v>2151.9499999999998</v>
      </c>
      <c r="FDI35" s="10" t="s">
        <v>77</v>
      </c>
      <c r="FDJ35" s="10" t="s">
        <v>78</v>
      </c>
      <c r="FDK35" s="10"/>
      <c r="FDL35" s="10"/>
      <c r="FDM35" s="13" t="s">
        <v>57</v>
      </c>
      <c r="FDN35" s="10"/>
      <c r="FDO35" s="10"/>
      <c r="FDP35" s="14">
        <f t="shared" ref="FDP35" si="498">SUM(FDP36:FDP47)</f>
        <v>2151.9499999999998</v>
      </c>
      <c r="FDQ35" s="10" t="s">
        <v>77</v>
      </c>
      <c r="FDR35" s="10" t="s">
        <v>78</v>
      </c>
      <c r="FDS35" s="10"/>
      <c r="FDT35" s="10"/>
      <c r="FDU35" s="13" t="s">
        <v>57</v>
      </c>
      <c r="FDV35" s="10"/>
      <c r="FDW35" s="10"/>
      <c r="FDX35" s="14">
        <f t="shared" ref="FDX35" si="499">SUM(FDX36:FDX47)</f>
        <v>2151.9499999999998</v>
      </c>
      <c r="FDY35" s="10" t="s">
        <v>77</v>
      </c>
      <c r="FDZ35" s="10" t="s">
        <v>78</v>
      </c>
      <c r="FEA35" s="10"/>
      <c r="FEB35" s="10"/>
      <c r="FEC35" s="13" t="s">
        <v>57</v>
      </c>
      <c r="FED35" s="10"/>
      <c r="FEE35" s="10"/>
      <c r="FEF35" s="14">
        <f t="shared" ref="FEF35" si="500">SUM(FEF36:FEF47)</f>
        <v>2151.9499999999998</v>
      </c>
      <c r="FEG35" s="10" t="s">
        <v>77</v>
      </c>
      <c r="FEH35" s="10" t="s">
        <v>78</v>
      </c>
      <c r="FEI35" s="10"/>
      <c r="FEJ35" s="10"/>
      <c r="FEK35" s="13" t="s">
        <v>57</v>
      </c>
      <c r="FEL35" s="10"/>
      <c r="FEM35" s="10"/>
      <c r="FEN35" s="14">
        <f t="shared" ref="FEN35" si="501">SUM(FEN36:FEN47)</f>
        <v>2151.9499999999998</v>
      </c>
      <c r="FEO35" s="10" t="s">
        <v>77</v>
      </c>
      <c r="FEP35" s="10" t="s">
        <v>78</v>
      </c>
      <c r="FEQ35" s="10"/>
      <c r="FER35" s="10"/>
      <c r="FES35" s="13" t="s">
        <v>57</v>
      </c>
      <c r="FET35" s="10"/>
      <c r="FEU35" s="10"/>
      <c r="FEV35" s="14">
        <f t="shared" ref="FEV35" si="502">SUM(FEV36:FEV47)</f>
        <v>2151.9499999999998</v>
      </c>
      <c r="FEW35" s="10" t="s">
        <v>77</v>
      </c>
      <c r="FEX35" s="10" t="s">
        <v>78</v>
      </c>
      <c r="FEY35" s="10"/>
      <c r="FEZ35" s="10"/>
      <c r="FFA35" s="13" t="s">
        <v>57</v>
      </c>
      <c r="FFB35" s="10"/>
      <c r="FFC35" s="10"/>
      <c r="FFD35" s="14">
        <f t="shared" ref="FFD35" si="503">SUM(FFD36:FFD47)</f>
        <v>2151.9499999999998</v>
      </c>
      <c r="FFE35" s="10" t="s">
        <v>77</v>
      </c>
      <c r="FFF35" s="10" t="s">
        <v>78</v>
      </c>
      <c r="FFG35" s="10"/>
      <c r="FFH35" s="10"/>
      <c r="FFI35" s="13" t="s">
        <v>57</v>
      </c>
      <c r="FFJ35" s="10"/>
      <c r="FFK35" s="10"/>
      <c r="FFL35" s="14">
        <f t="shared" ref="FFL35" si="504">SUM(FFL36:FFL47)</f>
        <v>2151.9499999999998</v>
      </c>
      <c r="FFM35" s="10" t="s">
        <v>77</v>
      </c>
      <c r="FFN35" s="10" t="s">
        <v>78</v>
      </c>
      <c r="FFO35" s="10"/>
      <c r="FFP35" s="10"/>
      <c r="FFQ35" s="13" t="s">
        <v>57</v>
      </c>
      <c r="FFR35" s="10"/>
      <c r="FFS35" s="10"/>
      <c r="FFT35" s="14">
        <f t="shared" ref="FFT35" si="505">SUM(FFT36:FFT47)</f>
        <v>2151.9499999999998</v>
      </c>
      <c r="FFU35" s="10" t="s">
        <v>77</v>
      </c>
      <c r="FFV35" s="10" t="s">
        <v>78</v>
      </c>
      <c r="FFW35" s="10"/>
      <c r="FFX35" s="10"/>
      <c r="FFY35" s="13" t="s">
        <v>57</v>
      </c>
      <c r="FFZ35" s="10"/>
      <c r="FGA35" s="10"/>
      <c r="FGB35" s="14">
        <f t="shared" ref="FGB35" si="506">SUM(FGB36:FGB47)</f>
        <v>2151.9499999999998</v>
      </c>
      <c r="FGC35" s="10" t="s">
        <v>77</v>
      </c>
      <c r="FGD35" s="10" t="s">
        <v>78</v>
      </c>
      <c r="FGE35" s="10"/>
      <c r="FGF35" s="10"/>
      <c r="FGG35" s="13" t="s">
        <v>57</v>
      </c>
      <c r="FGH35" s="10"/>
      <c r="FGI35" s="10"/>
      <c r="FGJ35" s="14">
        <f t="shared" ref="FGJ35" si="507">SUM(FGJ36:FGJ47)</f>
        <v>2151.9499999999998</v>
      </c>
      <c r="FGK35" s="10" t="s">
        <v>77</v>
      </c>
      <c r="FGL35" s="10" t="s">
        <v>78</v>
      </c>
      <c r="FGM35" s="10"/>
      <c r="FGN35" s="10"/>
      <c r="FGO35" s="13" t="s">
        <v>57</v>
      </c>
      <c r="FGP35" s="10"/>
      <c r="FGQ35" s="10"/>
      <c r="FGR35" s="14">
        <f t="shared" ref="FGR35" si="508">SUM(FGR36:FGR47)</f>
        <v>2151.9499999999998</v>
      </c>
      <c r="FGS35" s="10" t="s">
        <v>77</v>
      </c>
      <c r="FGT35" s="10" t="s">
        <v>78</v>
      </c>
      <c r="FGU35" s="10"/>
      <c r="FGV35" s="10"/>
      <c r="FGW35" s="13" t="s">
        <v>57</v>
      </c>
      <c r="FGX35" s="10"/>
      <c r="FGY35" s="10"/>
      <c r="FGZ35" s="14">
        <f t="shared" ref="FGZ35" si="509">SUM(FGZ36:FGZ47)</f>
        <v>2151.9499999999998</v>
      </c>
      <c r="FHA35" s="10" t="s">
        <v>77</v>
      </c>
      <c r="FHB35" s="10" t="s">
        <v>78</v>
      </c>
      <c r="FHC35" s="10"/>
      <c r="FHD35" s="10"/>
      <c r="FHE35" s="13" t="s">
        <v>57</v>
      </c>
      <c r="FHF35" s="10"/>
      <c r="FHG35" s="10"/>
      <c r="FHH35" s="14">
        <f t="shared" ref="FHH35" si="510">SUM(FHH36:FHH47)</f>
        <v>2151.9499999999998</v>
      </c>
      <c r="FHI35" s="10" t="s">
        <v>77</v>
      </c>
      <c r="FHJ35" s="10" t="s">
        <v>78</v>
      </c>
      <c r="FHK35" s="10"/>
      <c r="FHL35" s="10"/>
      <c r="FHM35" s="13" t="s">
        <v>57</v>
      </c>
      <c r="FHN35" s="10"/>
      <c r="FHO35" s="10"/>
      <c r="FHP35" s="14">
        <f t="shared" ref="FHP35" si="511">SUM(FHP36:FHP47)</f>
        <v>2151.9499999999998</v>
      </c>
      <c r="FHQ35" s="10" t="s">
        <v>77</v>
      </c>
      <c r="FHR35" s="10" t="s">
        <v>78</v>
      </c>
      <c r="FHS35" s="10"/>
      <c r="FHT35" s="10"/>
      <c r="FHU35" s="13" t="s">
        <v>57</v>
      </c>
      <c r="FHV35" s="10"/>
      <c r="FHW35" s="10"/>
      <c r="FHX35" s="14">
        <f t="shared" ref="FHX35" si="512">SUM(FHX36:FHX47)</f>
        <v>2151.9499999999998</v>
      </c>
      <c r="FHY35" s="10" t="s">
        <v>77</v>
      </c>
      <c r="FHZ35" s="10" t="s">
        <v>78</v>
      </c>
      <c r="FIA35" s="10"/>
      <c r="FIB35" s="10"/>
      <c r="FIC35" s="13" t="s">
        <v>57</v>
      </c>
      <c r="FID35" s="10"/>
      <c r="FIE35" s="10"/>
      <c r="FIF35" s="14">
        <f t="shared" ref="FIF35" si="513">SUM(FIF36:FIF47)</f>
        <v>2151.9499999999998</v>
      </c>
      <c r="FIG35" s="10" t="s">
        <v>77</v>
      </c>
      <c r="FIH35" s="10" t="s">
        <v>78</v>
      </c>
      <c r="FII35" s="10"/>
      <c r="FIJ35" s="10"/>
      <c r="FIK35" s="13" t="s">
        <v>57</v>
      </c>
      <c r="FIL35" s="10"/>
      <c r="FIM35" s="10"/>
      <c r="FIN35" s="14">
        <f t="shared" ref="FIN35" si="514">SUM(FIN36:FIN47)</f>
        <v>2151.9499999999998</v>
      </c>
      <c r="FIO35" s="10" t="s">
        <v>77</v>
      </c>
      <c r="FIP35" s="10" t="s">
        <v>78</v>
      </c>
      <c r="FIQ35" s="10"/>
      <c r="FIR35" s="10"/>
      <c r="FIS35" s="13" t="s">
        <v>57</v>
      </c>
      <c r="FIT35" s="10"/>
      <c r="FIU35" s="10"/>
      <c r="FIV35" s="14">
        <f t="shared" ref="FIV35" si="515">SUM(FIV36:FIV47)</f>
        <v>2151.9499999999998</v>
      </c>
      <c r="FIW35" s="10" t="s">
        <v>77</v>
      </c>
      <c r="FIX35" s="10" t="s">
        <v>78</v>
      </c>
      <c r="FIY35" s="10"/>
      <c r="FIZ35" s="10"/>
      <c r="FJA35" s="13" t="s">
        <v>57</v>
      </c>
      <c r="FJB35" s="10"/>
      <c r="FJC35" s="10"/>
      <c r="FJD35" s="14">
        <f t="shared" ref="FJD35" si="516">SUM(FJD36:FJD47)</f>
        <v>2151.9499999999998</v>
      </c>
      <c r="FJE35" s="10" t="s">
        <v>77</v>
      </c>
      <c r="FJF35" s="10" t="s">
        <v>78</v>
      </c>
      <c r="FJG35" s="10"/>
      <c r="FJH35" s="10"/>
      <c r="FJI35" s="13" t="s">
        <v>57</v>
      </c>
      <c r="FJJ35" s="10"/>
      <c r="FJK35" s="10"/>
      <c r="FJL35" s="14">
        <f t="shared" ref="FJL35" si="517">SUM(FJL36:FJL47)</f>
        <v>2151.9499999999998</v>
      </c>
      <c r="FJM35" s="10" t="s">
        <v>77</v>
      </c>
      <c r="FJN35" s="10" t="s">
        <v>78</v>
      </c>
      <c r="FJO35" s="10"/>
      <c r="FJP35" s="10"/>
      <c r="FJQ35" s="13" t="s">
        <v>57</v>
      </c>
      <c r="FJR35" s="10"/>
      <c r="FJS35" s="10"/>
      <c r="FJT35" s="14">
        <f t="shared" ref="FJT35" si="518">SUM(FJT36:FJT47)</f>
        <v>2151.9499999999998</v>
      </c>
      <c r="FJU35" s="10" t="s">
        <v>77</v>
      </c>
      <c r="FJV35" s="10" t="s">
        <v>78</v>
      </c>
      <c r="FJW35" s="10"/>
      <c r="FJX35" s="10"/>
      <c r="FJY35" s="13" t="s">
        <v>57</v>
      </c>
      <c r="FJZ35" s="10"/>
      <c r="FKA35" s="10"/>
      <c r="FKB35" s="14">
        <f t="shared" ref="FKB35" si="519">SUM(FKB36:FKB47)</f>
        <v>2151.9499999999998</v>
      </c>
      <c r="FKC35" s="10" t="s">
        <v>77</v>
      </c>
      <c r="FKD35" s="10" t="s">
        <v>78</v>
      </c>
      <c r="FKE35" s="10"/>
      <c r="FKF35" s="10"/>
      <c r="FKG35" s="13" t="s">
        <v>57</v>
      </c>
      <c r="FKH35" s="10"/>
      <c r="FKI35" s="10"/>
      <c r="FKJ35" s="14">
        <f t="shared" ref="FKJ35" si="520">SUM(FKJ36:FKJ47)</f>
        <v>2151.9499999999998</v>
      </c>
      <c r="FKK35" s="10" t="s">
        <v>77</v>
      </c>
      <c r="FKL35" s="10" t="s">
        <v>78</v>
      </c>
      <c r="FKM35" s="10"/>
      <c r="FKN35" s="10"/>
      <c r="FKO35" s="13" t="s">
        <v>57</v>
      </c>
      <c r="FKP35" s="10"/>
      <c r="FKQ35" s="10"/>
      <c r="FKR35" s="14">
        <f t="shared" ref="FKR35" si="521">SUM(FKR36:FKR47)</f>
        <v>2151.9499999999998</v>
      </c>
      <c r="FKS35" s="10" t="s">
        <v>77</v>
      </c>
      <c r="FKT35" s="10" t="s">
        <v>78</v>
      </c>
      <c r="FKU35" s="10"/>
      <c r="FKV35" s="10"/>
      <c r="FKW35" s="13" t="s">
        <v>57</v>
      </c>
      <c r="FKX35" s="10"/>
      <c r="FKY35" s="10"/>
      <c r="FKZ35" s="14">
        <f t="shared" ref="FKZ35" si="522">SUM(FKZ36:FKZ47)</f>
        <v>2151.9499999999998</v>
      </c>
      <c r="FLA35" s="10" t="s">
        <v>77</v>
      </c>
      <c r="FLB35" s="10" t="s">
        <v>78</v>
      </c>
      <c r="FLC35" s="10"/>
      <c r="FLD35" s="10"/>
      <c r="FLE35" s="13" t="s">
        <v>57</v>
      </c>
      <c r="FLF35" s="10"/>
      <c r="FLG35" s="10"/>
      <c r="FLH35" s="14">
        <f t="shared" ref="FLH35" si="523">SUM(FLH36:FLH47)</f>
        <v>2151.9499999999998</v>
      </c>
      <c r="FLI35" s="10" t="s">
        <v>77</v>
      </c>
      <c r="FLJ35" s="10" t="s">
        <v>78</v>
      </c>
      <c r="FLK35" s="10"/>
      <c r="FLL35" s="10"/>
      <c r="FLM35" s="13" t="s">
        <v>57</v>
      </c>
      <c r="FLN35" s="10"/>
      <c r="FLO35" s="10"/>
      <c r="FLP35" s="14">
        <f t="shared" ref="FLP35" si="524">SUM(FLP36:FLP47)</f>
        <v>2151.9499999999998</v>
      </c>
      <c r="FLQ35" s="10" t="s">
        <v>77</v>
      </c>
      <c r="FLR35" s="10" t="s">
        <v>78</v>
      </c>
      <c r="FLS35" s="10"/>
      <c r="FLT35" s="10"/>
      <c r="FLU35" s="13" t="s">
        <v>57</v>
      </c>
      <c r="FLV35" s="10"/>
      <c r="FLW35" s="10"/>
      <c r="FLX35" s="14">
        <f t="shared" ref="FLX35" si="525">SUM(FLX36:FLX47)</f>
        <v>2151.9499999999998</v>
      </c>
      <c r="FLY35" s="10" t="s">
        <v>77</v>
      </c>
      <c r="FLZ35" s="10" t="s">
        <v>78</v>
      </c>
      <c r="FMA35" s="10"/>
      <c r="FMB35" s="10"/>
      <c r="FMC35" s="13" t="s">
        <v>57</v>
      </c>
      <c r="FMD35" s="10"/>
      <c r="FME35" s="10"/>
      <c r="FMF35" s="14">
        <f t="shared" ref="FMF35" si="526">SUM(FMF36:FMF47)</f>
        <v>2151.9499999999998</v>
      </c>
      <c r="FMG35" s="10" t="s">
        <v>77</v>
      </c>
      <c r="FMH35" s="10" t="s">
        <v>78</v>
      </c>
      <c r="FMI35" s="10"/>
      <c r="FMJ35" s="10"/>
      <c r="FMK35" s="13" t="s">
        <v>57</v>
      </c>
      <c r="FML35" s="10"/>
      <c r="FMM35" s="10"/>
      <c r="FMN35" s="14">
        <f t="shared" ref="FMN35" si="527">SUM(FMN36:FMN47)</f>
        <v>2151.9499999999998</v>
      </c>
      <c r="FMO35" s="10" t="s">
        <v>77</v>
      </c>
      <c r="FMP35" s="10" t="s">
        <v>78</v>
      </c>
      <c r="FMQ35" s="10"/>
      <c r="FMR35" s="10"/>
      <c r="FMS35" s="13" t="s">
        <v>57</v>
      </c>
      <c r="FMT35" s="10"/>
      <c r="FMU35" s="10"/>
      <c r="FMV35" s="14">
        <f t="shared" ref="FMV35" si="528">SUM(FMV36:FMV47)</f>
        <v>2151.9499999999998</v>
      </c>
      <c r="FMW35" s="10" t="s">
        <v>77</v>
      </c>
      <c r="FMX35" s="10" t="s">
        <v>78</v>
      </c>
      <c r="FMY35" s="10"/>
      <c r="FMZ35" s="10"/>
      <c r="FNA35" s="13" t="s">
        <v>57</v>
      </c>
      <c r="FNB35" s="10"/>
      <c r="FNC35" s="10"/>
      <c r="FND35" s="14">
        <f t="shared" ref="FND35" si="529">SUM(FND36:FND47)</f>
        <v>2151.9499999999998</v>
      </c>
      <c r="FNE35" s="10" t="s">
        <v>77</v>
      </c>
      <c r="FNF35" s="10" t="s">
        <v>78</v>
      </c>
      <c r="FNG35" s="10"/>
      <c r="FNH35" s="10"/>
      <c r="FNI35" s="13" t="s">
        <v>57</v>
      </c>
      <c r="FNJ35" s="10"/>
      <c r="FNK35" s="10"/>
      <c r="FNL35" s="14">
        <f t="shared" ref="FNL35" si="530">SUM(FNL36:FNL47)</f>
        <v>2151.9499999999998</v>
      </c>
      <c r="FNM35" s="10" t="s">
        <v>77</v>
      </c>
      <c r="FNN35" s="10" t="s">
        <v>78</v>
      </c>
      <c r="FNO35" s="10"/>
      <c r="FNP35" s="10"/>
      <c r="FNQ35" s="13" t="s">
        <v>57</v>
      </c>
      <c r="FNR35" s="10"/>
      <c r="FNS35" s="10"/>
      <c r="FNT35" s="14">
        <f t="shared" ref="FNT35" si="531">SUM(FNT36:FNT47)</f>
        <v>2151.9499999999998</v>
      </c>
      <c r="FNU35" s="10" t="s">
        <v>77</v>
      </c>
      <c r="FNV35" s="10" t="s">
        <v>78</v>
      </c>
      <c r="FNW35" s="10"/>
      <c r="FNX35" s="10"/>
      <c r="FNY35" s="13" t="s">
        <v>57</v>
      </c>
      <c r="FNZ35" s="10"/>
      <c r="FOA35" s="10"/>
      <c r="FOB35" s="14">
        <f t="shared" ref="FOB35" si="532">SUM(FOB36:FOB47)</f>
        <v>2151.9499999999998</v>
      </c>
      <c r="FOC35" s="10" t="s">
        <v>77</v>
      </c>
      <c r="FOD35" s="10" t="s">
        <v>78</v>
      </c>
      <c r="FOE35" s="10"/>
      <c r="FOF35" s="10"/>
      <c r="FOG35" s="13" t="s">
        <v>57</v>
      </c>
      <c r="FOH35" s="10"/>
      <c r="FOI35" s="10"/>
      <c r="FOJ35" s="14">
        <f t="shared" ref="FOJ35" si="533">SUM(FOJ36:FOJ47)</f>
        <v>2151.9499999999998</v>
      </c>
      <c r="FOK35" s="10" t="s">
        <v>77</v>
      </c>
      <c r="FOL35" s="10" t="s">
        <v>78</v>
      </c>
      <c r="FOM35" s="10"/>
      <c r="FON35" s="10"/>
      <c r="FOO35" s="13" t="s">
        <v>57</v>
      </c>
      <c r="FOP35" s="10"/>
      <c r="FOQ35" s="10"/>
      <c r="FOR35" s="14">
        <f t="shared" ref="FOR35" si="534">SUM(FOR36:FOR47)</f>
        <v>2151.9499999999998</v>
      </c>
      <c r="FOS35" s="10" t="s">
        <v>77</v>
      </c>
      <c r="FOT35" s="10" t="s">
        <v>78</v>
      </c>
      <c r="FOU35" s="10"/>
      <c r="FOV35" s="10"/>
      <c r="FOW35" s="13" t="s">
        <v>57</v>
      </c>
      <c r="FOX35" s="10"/>
      <c r="FOY35" s="10"/>
      <c r="FOZ35" s="14">
        <f t="shared" ref="FOZ35" si="535">SUM(FOZ36:FOZ47)</f>
        <v>2151.9499999999998</v>
      </c>
      <c r="FPA35" s="10" t="s">
        <v>77</v>
      </c>
      <c r="FPB35" s="10" t="s">
        <v>78</v>
      </c>
      <c r="FPC35" s="10"/>
      <c r="FPD35" s="10"/>
      <c r="FPE35" s="13" t="s">
        <v>57</v>
      </c>
      <c r="FPF35" s="10"/>
      <c r="FPG35" s="10"/>
      <c r="FPH35" s="14">
        <f t="shared" ref="FPH35" si="536">SUM(FPH36:FPH47)</f>
        <v>2151.9499999999998</v>
      </c>
      <c r="FPI35" s="10" t="s">
        <v>77</v>
      </c>
      <c r="FPJ35" s="10" t="s">
        <v>78</v>
      </c>
      <c r="FPK35" s="10"/>
      <c r="FPL35" s="10"/>
      <c r="FPM35" s="13" t="s">
        <v>57</v>
      </c>
      <c r="FPN35" s="10"/>
      <c r="FPO35" s="10"/>
      <c r="FPP35" s="14">
        <f t="shared" ref="FPP35" si="537">SUM(FPP36:FPP47)</f>
        <v>2151.9499999999998</v>
      </c>
      <c r="FPQ35" s="10" t="s">
        <v>77</v>
      </c>
      <c r="FPR35" s="10" t="s">
        <v>78</v>
      </c>
      <c r="FPS35" s="10"/>
      <c r="FPT35" s="10"/>
      <c r="FPU35" s="13" t="s">
        <v>57</v>
      </c>
      <c r="FPV35" s="10"/>
      <c r="FPW35" s="10"/>
      <c r="FPX35" s="14">
        <f t="shared" ref="FPX35" si="538">SUM(FPX36:FPX47)</f>
        <v>2151.9499999999998</v>
      </c>
      <c r="FPY35" s="10" t="s">
        <v>77</v>
      </c>
      <c r="FPZ35" s="10" t="s">
        <v>78</v>
      </c>
      <c r="FQA35" s="10"/>
      <c r="FQB35" s="10"/>
      <c r="FQC35" s="13" t="s">
        <v>57</v>
      </c>
      <c r="FQD35" s="10"/>
      <c r="FQE35" s="10"/>
      <c r="FQF35" s="14">
        <f t="shared" ref="FQF35" si="539">SUM(FQF36:FQF47)</f>
        <v>2151.9499999999998</v>
      </c>
      <c r="FQG35" s="10" t="s">
        <v>77</v>
      </c>
      <c r="FQH35" s="10" t="s">
        <v>78</v>
      </c>
      <c r="FQI35" s="10"/>
      <c r="FQJ35" s="10"/>
      <c r="FQK35" s="13" t="s">
        <v>57</v>
      </c>
      <c r="FQL35" s="10"/>
      <c r="FQM35" s="10"/>
      <c r="FQN35" s="14">
        <f t="shared" ref="FQN35" si="540">SUM(FQN36:FQN47)</f>
        <v>2151.9499999999998</v>
      </c>
      <c r="FQO35" s="10" t="s">
        <v>77</v>
      </c>
      <c r="FQP35" s="10" t="s">
        <v>78</v>
      </c>
      <c r="FQQ35" s="10"/>
      <c r="FQR35" s="10"/>
      <c r="FQS35" s="13" t="s">
        <v>57</v>
      </c>
      <c r="FQT35" s="10"/>
      <c r="FQU35" s="10"/>
      <c r="FQV35" s="14">
        <f t="shared" ref="FQV35" si="541">SUM(FQV36:FQV47)</f>
        <v>2151.9499999999998</v>
      </c>
      <c r="FQW35" s="10" t="s">
        <v>77</v>
      </c>
      <c r="FQX35" s="10" t="s">
        <v>78</v>
      </c>
      <c r="FQY35" s="10"/>
      <c r="FQZ35" s="10"/>
      <c r="FRA35" s="13" t="s">
        <v>57</v>
      </c>
      <c r="FRB35" s="10"/>
      <c r="FRC35" s="10"/>
      <c r="FRD35" s="14">
        <f t="shared" ref="FRD35" si="542">SUM(FRD36:FRD47)</f>
        <v>2151.9499999999998</v>
      </c>
      <c r="FRE35" s="10" t="s">
        <v>77</v>
      </c>
      <c r="FRF35" s="10" t="s">
        <v>78</v>
      </c>
      <c r="FRG35" s="10"/>
      <c r="FRH35" s="10"/>
      <c r="FRI35" s="13" t="s">
        <v>57</v>
      </c>
      <c r="FRJ35" s="10"/>
      <c r="FRK35" s="10"/>
      <c r="FRL35" s="14">
        <f t="shared" ref="FRL35" si="543">SUM(FRL36:FRL47)</f>
        <v>2151.9499999999998</v>
      </c>
      <c r="FRM35" s="10" t="s">
        <v>77</v>
      </c>
      <c r="FRN35" s="10" t="s">
        <v>78</v>
      </c>
      <c r="FRO35" s="10"/>
      <c r="FRP35" s="10"/>
      <c r="FRQ35" s="13" t="s">
        <v>57</v>
      </c>
      <c r="FRR35" s="10"/>
      <c r="FRS35" s="10"/>
      <c r="FRT35" s="14">
        <f t="shared" ref="FRT35" si="544">SUM(FRT36:FRT47)</f>
        <v>2151.9499999999998</v>
      </c>
      <c r="FRU35" s="10" t="s">
        <v>77</v>
      </c>
      <c r="FRV35" s="10" t="s">
        <v>78</v>
      </c>
      <c r="FRW35" s="10"/>
      <c r="FRX35" s="10"/>
      <c r="FRY35" s="13" t="s">
        <v>57</v>
      </c>
      <c r="FRZ35" s="10"/>
      <c r="FSA35" s="10"/>
      <c r="FSB35" s="14">
        <f t="shared" ref="FSB35" si="545">SUM(FSB36:FSB47)</f>
        <v>2151.9499999999998</v>
      </c>
      <c r="FSC35" s="10" t="s">
        <v>77</v>
      </c>
      <c r="FSD35" s="10" t="s">
        <v>78</v>
      </c>
      <c r="FSE35" s="10"/>
      <c r="FSF35" s="10"/>
      <c r="FSG35" s="13" t="s">
        <v>57</v>
      </c>
      <c r="FSH35" s="10"/>
      <c r="FSI35" s="10"/>
      <c r="FSJ35" s="14">
        <f t="shared" ref="FSJ35" si="546">SUM(FSJ36:FSJ47)</f>
        <v>2151.9499999999998</v>
      </c>
      <c r="FSK35" s="10" t="s">
        <v>77</v>
      </c>
      <c r="FSL35" s="10" t="s">
        <v>78</v>
      </c>
      <c r="FSM35" s="10"/>
      <c r="FSN35" s="10"/>
      <c r="FSO35" s="13" t="s">
        <v>57</v>
      </c>
      <c r="FSP35" s="10"/>
      <c r="FSQ35" s="10"/>
      <c r="FSR35" s="14">
        <f t="shared" ref="FSR35" si="547">SUM(FSR36:FSR47)</f>
        <v>2151.9499999999998</v>
      </c>
      <c r="FSS35" s="10" t="s">
        <v>77</v>
      </c>
      <c r="FST35" s="10" t="s">
        <v>78</v>
      </c>
      <c r="FSU35" s="10"/>
      <c r="FSV35" s="10"/>
      <c r="FSW35" s="13" t="s">
        <v>57</v>
      </c>
      <c r="FSX35" s="10"/>
      <c r="FSY35" s="10"/>
      <c r="FSZ35" s="14">
        <f t="shared" ref="FSZ35" si="548">SUM(FSZ36:FSZ47)</f>
        <v>2151.9499999999998</v>
      </c>
      <c r="FTA35" s="10" t="s">
        <v>77</v>
      </c>
      <c r="FTB35" s="10" t="s">
        <v>78</v>
      </c>
      <c r="FTC35" s="10"/>
      <c r="FTD35" s="10"/>
      <c r="FTE35" s="13" t="s">
        <v>57</v>
      </c>
      <c r="FTF35" s="10"/>
      <c r="FTG35" s="10"/>
      <c r="FTH35" s="14">
        <f t="shared" ref="FTH35" si="549">SUM(FTH36:FTH47)</f>
        <v>2151.9499999999998</v>
      </c>
      <c r="FTI35" s="10" t="s">
        <v>77</v>
      </c>
      <c r="FTJ35" s="10" t="s">
        <v>78</v>
      </c>
      <c r="FTK35" s="10"/>
      <c r="FTL35" s="10"/>
      <c r="FTM35" s="13" t="s">
        <v>57</v>
      </c>
      <c r="FTN35" s="10"/>
      <c r="FTO35" s="10"/>
      <c r="FTP35" s="14">
        <f t="shared" ref="FTP35" si="550">SUM(FTP36:FTP47)</f>
        <v>2151.9499999999998</v>
      </c>
      <c r="FTQ35" s="10" t="s">
        <v>77</v>
      </c>
      <c r="FTR35" s="10" t="s">
        <v>78</v>
      </c>
      <c r="FTS35" s="10"/>
      <c r="FTT35" s="10"/>
      <c r="FTU35" s="13" t="s">
        <v>57</v>
      </c>
      <c r="FTV35" s="10"/>
      <c r="FTW35" s="10"/>
      <c r="FTX35" s="14">
        <f t="shared" ref="FTX35" si="551">SUM(FTX36:FTX47)</f>
        <v>2151.9499999999998</v>
      </c>
      <c r="FTY35" s="10" t="s">
        <v>77</v>
      </c>
      <c r="FTZ35" s="10" t="s">
        <v>78</v>
      </c>
      <c r="FUA35" s="10"/>
      <c r="FUB35" s="10"/>
      <c r="FUC35" s="13" t="s">
        <v>57</v>
      </c>
      <c r="FUD35" s="10"/>
      <c r="FUE35" s="10"/>
      <c r="FUF35" s="14">
        <f t="shared" ref="FUF35" si="552">SUM(FUF36:FUF47)</f>
        <v>2151.9499999999998</v>
      </c>
      <c r="FUG35" s="10" t="s">
        <v>77</v>
      </c>
      <c r="FUH35" s="10" t="s">
        <v>78</v>
      </c>
      <c r="FUI35" s="10"/>
      <c r="FUJ35" s="10"/>
      <c r="FUK35" s="13" t="s">
        <v>57</v>
      </c>
      <c r="FUL35" s="10"/>
      <c r="FUM35" s="10"/>
      <c r="FUN35" s="14">
        <f t="shared" ref="FUN35" si="553">SUM(FUN36:FUN47)</f>
        <v>2151.9499999999998</v>
      </c>
      <c r="FUO35" s="10" t="s">
        <v>77</v>
      </c>
      <c r="FUP35" s="10" t="s">
        <v>78</v>
      </c>
      <c r="FUQ35" s="10"/>
      <c r="FUR35" s="10"/>
      <c r="FUS35" s="13" t="s">
        <v>57</v>
      </c>
      <c r="FUT35" s="10"/>
      <c r="FUU35" s="10"/>
      <c r="FUV35" s="14">
        <f t="shared" ref="FUV35" si="554">SUM(FUV36:FUV47)</f>
        <v>2151.9499999999998</v>
      </c>
      <c r="FUW35" s="10" t="s">
        <v>77</v>
      </c>
      <c r="FUX35" s="10" t="s">
        <v>78</v>
      </c>
      <c r="FUY35" s="10"/>
      <c r="FUZ35" s="10"/>
      <c r="FVA35" s="13" t="s">
        <v>57</v>
      </c>
      <c r="FVB35" s="10"/>
      <c r="FVC35" s="10"/>
      <c r="FVD35" s="14">
        <f t="shared" ref="FVD35" si="555">SUM(FVD36:FVD47)</f>
        <v>2151.9499999999998</v>
      </c>
      <c r="FVE35" s="10" t="s">
        <v>77</v>
      </c>
      <c r="FVF35" s="10" t="s">
        <v>78</v>
      </c>
      <c r="FVG35" s="10"/>
      <c r="FVH35" s="10"/>
      <c r="FVI35" s="13" t="s">
        <v>57</v>
      </c>
      <c r="FVJ35" s="10"/>
      <c r="FVK35" s="10"/>
      <c r="FVL35" s="14">
        <f t="shared" ref="FVL35" si="556">SUM(FVL36:FVL47)</f>
        <v>2151.9499999999998</v>
      </c>
      <c r="FVM35" s="10" t="s">
        <v>77</v>
      </c>
      <c r="FVN35" s="10" t="s">
        <v>78</v>
      </c>
      <c r="FVO35" s="10"/>
      <c r="FVP35" s="10"/>
      <c r="FVQ35" s="13" t="s">
        <v>57</v>
      </c>
      <c r="FVR35" s="10"/>
      <c r="FVS35" s="10"/>
      <c r="FVT35" s="14">
        <f t="shared" ref="FVT35" si="557">SUM(FVT36:FVT47)</f>
        <v>2151.9499999999998</v>
      </c>
      <c r="FVU35" s="10" t="s">
        <v>77</v>
      </c>
      <c r="FVV35" s="10" t="s">
        <v>78</v>
      </c>
      <c r="FVW35" s="10"/>
      <c r="FVX35" s="10"/>
      <c r="FVY35" s="13" t="s">
        <v>57</v>
      </c>
      <c r="FVZ35" s="10"/>
      <c r="FWA35" s="10"/>
      <c r="FWB35" s="14">
        <f t="shared" ref="FWB35" si="558">SUM(FWB36:FWB47)</f>
        <v>2151.9499999999998</v>
      </c>
      <c r="FWC35" s="10" t="s">
        <v>77</v>
      </c>
      <c r="FWD35" s="10" t="s">
        <v>78</v>
      </c>
      <c r="FWE35" s="10"/>
      <c r="FWF35" s="10"/>
      <c r="FWG35" s="13" t="s">
        <v>57</v>
      </c>
      <c r="FWH35" s="10"/>
      <c r="FWI35" s="10"/>
      <c r="FWJ35" s="14">
        <f t="shared" ref="FWJ35" si="559">SUM(FWJ36:FWJ47)</f>
        <v>2151.9499999999998</v>
      </c>
      <c r="FWK35" s="10" t="s">
        <v>77</v>
      </c>
      <c r="FWL35" s="10" t="s">
        <v>78</v>
      </c>
      <c r="FWM35" s="10"/>
      <c r="FWN35" s="10"/>
      <c r="FWO35" s="13" t="s">
        <v>57</v>
      </c>
      <c r="FWP35" s="10"/>
      <c r="FWQ35" s="10"/>
      <c r="FWR35" s="14">
        <f t="shared" ref="FWR35" si="560">SUM(FWR36:FWR47)</f>
        <v>2151.9499999999998</v>
      </c>
      <c r="FWS35" s="10" t="s">
        <v>77</v>
      </c>
      <c r="FWT35" s="10" t="s">
        <v>78</v>
      </c>
      <c r="FWU35" s="10"/>
      <c r="FWV35" s="10"/>
      <c r="FWW35" s="13" t="s">
        <v>57</v>
      </c>
      <c r="FWX35" s="10"/>
      <c r="FWY35" s="10"/>
      <c r="FWZ35" s="14">
        <f t="shared" ref="FWZ35" si="561">SUM(FWZ36:FWZ47)</f>
        <v>2151.9499999999998</v>
      </c>
      <c r="FXA35" s="10" t="s">
        <v>77</v>
      </c>
      <c r="FXB35" s="10" t="s">
        <v>78</v>
      </c>
      <c r="FXC35" s="10"/>
      <c r="FXD35" s="10"/>
      <c r="FXE35" s="13" t="s">
        <v>57</v>
      </c>
      <c r="FXF35" s="10"/>
      <c r="FXG35" s="10"/>
      <c r="FXH35" s="14">
        <f t="shared" ref="FXH35" si="562">SUM(FXH36:FXH47)</f>
        <v>2151.9499999999998</v>
      </c>
      <c r="FXI35" s="10" t="s">
        <v>77</v>
      </c>
      <c r="FXJ35" s="10" t="s">
        <v>78</v>
      </c>
      <c r="FXK35" s="10"/>
      <c r="FXL35" s="10"/>
      <c r="FXM35" s="13" t="s">
        <v>57</v>
      </c>
      <c r="FXN35" s="10"/>
      <c r="FXO35" s="10"/>
      <c r="FXP35" s="14">
        <f t="shared" ref="FXP35" si="563">SUM(FXP36:FXP47)</f>
        <v>2151.9499999999998</v>
      </c>
      <c r="FXQ35" s="10" t="s">
        <v>77</v>
      </c>
      <c r="FXR35" s="10" t="s">
        <v>78</v>
      </c>
      <c r="FXS35" s="10"/>
      <c r="FXT35" s="10"/>
      <c r="FXU35" s="13" t="s">
        <v>57</v>
      </c>
      <c r="FXV35" s="10"/>
      <c r="FXW35" s="10"/>
      <c r="FXX35" s="14">
        <f t="shared" ref="FXX35" si="564">SUM(FXX36:FXX47)</f>
        <v>2151.9499999999998</v>
      </c>
      <c r="FXY35" s="10" t="s">
        <v>77</v>
      </c>
      <c r="FXZ35" s="10" t="s">
        <v>78</v>
      </c>
      <c r="FYA35" s="10"/>
      <c r="FYB35" s="10"/>
      <c r="FYC35" s="13" t="s">
        <v>57</v>
      </c>
      <c r="FYD35" s="10"/>
      <c r="FYE35" s="10"/>
      <c r="FYF35" s="14">
        <f t="shared" ref="FYF35" si="565">SUM(FYF36:FYF47)</f>
        <v>2151.9499999999998</v>
      </c>
      <c r="FYG35" s="10" t="s">
        <v>77</v>
      </c>
      <c r="FYH35" s="10" t="s">
        <v>78</v>
      </c>
      <c r="FYI35" s="10"/>
      <c r="FYJ35" s="10"/>
      <c r="FYK35" s="13" t="s">
        <v>57</v>
      </c>
      <c r="FYL35" s="10"/>
      <c r="FYM35" s="10"/>
      <c r="FYN35" s="14">
        <f t="shared" ref="FYN35" si="566">SUM(FYN36:FYN47)</f>
        <v>2151.9499999999998</v>
      </c>
      <c r="FYO35" s="10" t="s">
        <v>77</v>
      </c>
      <c r="FYP35" s="10" t="s">
        <v>78</v>
      </c>
      <c r="FYQ35" s="10"/>
      <c r="FYR35" s="10"/>
      <c r="FYS35" s="13" t="s">
        <v>57</v>
      </c>
      <c r="FYT35" s="10"/>
      <c r="FYU35" s="10"/>
      <c r="FYV35" s="14">
        <f t="shared" ref="FYV35" si="567">SUM(FYV36:FYV47)</f>
        <v>2151.9499999999998</v>
      </c>
      <c r="FYW35" s="10" t="s">
        <v>77</v>
      </c>
      <c r="FYX35" s="10" t="s">
        <v>78</v>
      </c>
      <c r="FYY35" s="10"/>
      <c r="FYZ35" s="10"/>
      <c r="FZA35" s="13" t="s">
        <v>57</v>
      </c>
      <c r="FZB35" s="10"/>
      <c r="FZC35" s="10"/>
      <c r="FZD35" s="14">
        <f t="shared" ref="FZD35" si="568">SUM(FZD36:FZD47)</f>
        <v>2151.9499999999998</v>
      </c>
      <c r="FZE35" s="10" t="s">
        <v>77</v>
      </c>
      <c r="FZF35" s="10" t="s">
        <v>78</v>
      </c>
      <c r="FZG35" s="10"/>
      <c r="FZH35" s="10"/>
      <c r="FZI35" s="13" t="s">
        <v>57</v>
      </c>
      <c r="FZJ35" s="10"/>
      <c r="FZK35" s="10"/>
      <c r="FZL35" s="14">
        <f t="shared" ref="FZL35" si="569">SUM(FZL36:FZL47)</f>
        <v>2151.9499999999998</v>
      </c>
      <c r="FZM35" s="10" t="s">
        <v>77</v>
      </c>
      <c r="FZN35" s="10" t="s">
        <v>78</v>
      </c>
      <c r="FZO35" s="10"/>
      <c r="FZP35" s="10"/>
      <c r="FZQ35" s="13" t="s">
        <v>57</v>
      </c>
      <c r="FZR35" s="10"/>
      <c r="FZS35" s="10"/>
      <c r="FZT35" s="14">
        <f t="shared" ref="FZT35" si="570">SUM(FZT36:FZT47)</f>
        <v>2151.9499999999998</v>
      </c>
      <c r="FZU35" s="10" t="s">
        <v>77</v>
      </c>
      <c r="FZV35" s="10" t="s">
        <v>78</v>
      </c>
      <c r="FZW35" s="10"/>
      <c r="FZX35" s="10"/>
      <c r="FZY35" s="13" t="s">
        <v>57</v>
      </c>
      <c r="FZZ35" s="10"/>
      <c r="GAA35" s="10"/>
      <c r="GAB35" s="14">
        <f t="shared" ref="GAB35" si="571">SUM(GAB36:GAB47)</f>
        <v>2151.9499999999998</v>
      </c>
      <c r="GAC35" s="10" t="s">
        <v>77</v>
      </c>
      <c r="GAD35" s="10" t="s">
        <v>78</v>
      </c>
      <c r="GAE35" s="10"/>
      <c r="GAF35" s="10"/>
      <c r="GAG35" s="13" t="s">
        <v>57</v>
      </c>
      <c r="GAH35" s="10"/>
      <c r="GAI35" s="10"/>
      <c r="GAJ35" s="14">
        <f t="shared" ref="GAJ35" si="572">SUM(GAJ36:GAJ47)</f>
        <v>2151.9499999999998</v>
      </c>
      <c r="GAK35" s="10" t="s">
        <v>77</v>
      </c>
      <c r="GAL35" s="10" t="s">
        <v>78</v>
      </c>
      <c r="GAM35" s="10"/>
      <c r="GAN35" s="10"/>
      <c r="GAO35" s="13" t="s">
        <v>57</v>
      </c>
      <c r="GAP35" s="10"/>
      <c r="GAQ35" s="10"/>
      <c r="GAR35" s="14">
        <f t="shared" ref="GAR35" si="573">SUM(GAR36:GAR47)</f>
        <v>2151.9499999999998</v>
      </c>
      <c r="GAS35" s="10" t="s">
        <v>77</v>
      </c>
      <c r="GAT35" s="10" t="s">
        <v>78</v>
      </c>
      <c r="GAU35" s="10"/>
      <c r="GAV35" s="10"/>
      <c r="GAW35" s="13" t="s">
        <v>57</v>
      </c>
      <c r="GAX35" s="10"/>
      <c r="GAY35" s="10"/>
      <c r="GAZ35" s="14">
        <f t="shared" ref="GAZ35" si="574">SUM(GAZ36:GAZ47)</f>
        <v>2151.9499999999998</v>
      </c>
      <c r="GBA35" s="10" t="s">
        <v>77</v>
      </c>
      <c r="GBB35" s="10" t="s">
        <v>78</v>
      </c>
      <c r="GBC35" s="10"/>
      <c r="GBD35" s="10"/>
      <c r="GBE35" s="13" t="s">
        <v>57</v>
      </c>
      <c r="GBF35" s="10"/>
      <c r="GBG35" s="10"/>
      <c r="GBH35" s="14">
        <f t="shared" ref="GBH35" si="575">SUM(GBH36:GBH47)</f>
        <v>2151.9499999999998</v>
      </c>
      <c r="GBI35" s="10" t="s">
        <v>77</v>
      </c>
      <c r="GBJ35" s="10" t="s">
        <v>78</v>
      </c>
      <c r="GBK35" s="10"/>
      <c r="GBL35" s="10"/>
      <c r="GBM35" s="13" t="s">
        <v>57</v>
      </c>
      <c r="GBN35" s="10"/>
      <c r="GBO35" s="10"/>
      <c r="GBP35" s="14">
        <f t="shared" ref="GBP35" si="576">SUM(GBP36:GBP47)</f>
        <v>2151.9499999999998</v>
      </c>
      <c r="GBQ35" s="10" t="s">
        <v>77</v>
      </c>
      <c r="GBR35" s="10" t="s">
        <v>78</v>
      </c>
      <c r="GBS35" s="10"/>
      <c r="GBT35" s="10"/>
      <c r="GBU35" s="13" t="s">
        <v>57</v>
      </c>
      <c r="GBV35" s="10"/>
      <c r="GBW35" s="10"/>
      <c r="GBX35" s="14">
        <f t="shared" ref="GBX35" si="577">SUM(GBX36:GBX47)</f>
        <v>2151.9499999999998</v>
      </c>
      <c r="GBY35" s="10" t="s">
        <v>77</v>
      </c>
      <c r="GBZ35" s="10" t="s">
        <v>78</v>
      </c>
      <c r="GCA35" s="10"/>
      <c r="GCB35" s="10"/>
      <c r="GCC35" s="13" t="s">
        <v>57</v>
      </c>
      <c r="GCD35" s="10"/>
      <c r="GCE35" s="10"/>
      <c r="GCF35" s="14">
        <f t="shared" ref="GCF35" si="578">SUM(GCF36:GCF47)</f>
        <v>2151.9499999999998</v>
      </c>
      <c r="GCG35" s="10" t="s">
        <v>77</v>
      </c>
      <c r="GCH35" s="10" t="s">
        <v>78</v>
      </c>
      <c r="GCI35" s="10"/>
      <c r="GCJ35" s="10"/>
      <c r="GCK35" s="13" t="s">
        <v>57</v>
      </c>
      <c r="GCL35" s="10"/>
      <c r="GCM35" s="10"/>
      <c r="GCN35" s="14">
        <f t="shared" ref="GCN35" si="579">SUM(GCN36:GCN47)</f>
        <v>2151.9499999999998</v>
      </c>
      <c r="GCO35" s="10" t="s">
        <v>77</v>
      </c>
      <c r="GCP35" s="10" t="s">
        <v>78</v>
      </c>
      <c r="GCQ35" s="10"/>
      <c r="GCR35" s="10"/>
      <c r="GCS35" s="13" t="s">
        <v>57</v>
      </c>
      <c r="GCT35" s="10"/>
      <c r="GCU35" s="10"/>
      <c r="GCV35" s="14">
        <f t="shared" ref="GCV35" si="580">SUM(GCV36:GCV47)</f>
        <v>2151.9499999999998</v>
      </c>
      <c r="GCW35" s="10" t="s">
        <v>77</v>
      </c>
      <c r="GCX35" s="10" t="s">
        <v>78</v>
      </c>
      <c r="GCY35" s="10"/>
      <c r="GCZ35" s="10"/>
      <c r="GDA35" s="13" t="s">
        <v>57</v>
      </c>
      <c r="GDB35" s="10"/>
      <c r="GDC35" s="10"/>
      <c r="GDD35" s="14">
        <f t="shared" ref="GDD35" si="581">SUM(GDD36:GDD47)</f>
        <v>2151.9499999999998</v>
      </c>
      <c r="GDE35" s="10" t="s">
        <v>77</v>
      </c>
      <c r="GDF35" s="10" t="s">
        <v>78</v>
      </c>
      <c r="GDG35" s="10"/>
      <c r="GDH35" s="10"/>
      <c r="GDI35" s="13" t="s">
        <v>57</v>
      </c>
      <c r="GDJ35" s="10"/>
      <c r="GDK35" s="10"/>
      <c r="GDL35" s="14">
        <f t="shared" ref="GDL35" si="582">SUM(GDL36:GDL47)</f>
        <v>2151.9499999999998</v>
      </c>
      <c r="GDM35" s="10" t="s">
        <v>77</v>
      </c>
      <c r="GDN35" s="10" t="s">
        <v>78</v>
      </c>
      <c r="GDO35" s="10"/>
      <c r="GDP35" s="10"/>
      <c r="GDQ35" s="13" t="s">
        <v>57</v>
      </c>
      <c r="GDR35" s="10"/>
      <c r="GDS35" s="10"/>
      <c r="GDT35" s="14">
        <f t="shared" ref="GDT35" si="583">SUM(GDT36:GDT47)</f>
        <v>2151.9499999999998</v>
      </c>
      <c r="GDU35" s="10" t="s">
        <v>77</v>
      </c>
      <c r="GDV35" s="10" t="s">
        <v>78</v>
      </c>
      <c r="GDW35" s="10"/>
      <c r="GDX35" s="10"/>
      <c r="GDY35" s="13" t="s">
        <v>57</v>
      </c>
      <c r="GDZ35" s="10"/>
      <c r="GEA35" s="10"/>
      <c r="GEB35" s="14">
        <f t="shared" ref="GEB35" si="584">SUM(GEB36:GEB47)</f>
        <v>2151.9499999999998</v>
      </c>
      <c r="GEC35" s="10" t="s">
        <v>77</v>
      </c>
      <c r="GED35" s="10" t="s">
        <v>78</v>
      </c>
      <c r="GEE35" s="10"/>
      <c r="GEF35" s="10"/>
      <c r="GEG35" s="13" t="s">
        <v>57</v>
      </c>
      <c r="GEH35" s="10"/>
      <c r="GEI35" s="10"/>
      <c r="GEJ35" s="14">
        <f t="shared" ref="GEJ35" si="585">SUM(GEJ36:GEJ47)</f>
        <v>2151.9499999999998</v>
      </c>
      <c r="GEK35" s="10" t="s">
        <v>77</v>
      </c>
      <c r="GEL35" s="10" t="s">
        <v>78</v>
      </c>
      <c r="GEM35" s="10"/>
      <c r="GEN35" s="10"/>
      <c r="GEO35" s="13" t="s">
        <v>57</v>
      </c>
      <c r="GEP35" s="10"/>
      <c r="GEQ35" s="10"/>
      <c r="GER35" s="14">
        <f t="shared" ref="GER35" si="586">SUM(GER36:GER47)</f>
        <v>2151.9499999999998</v>
      </c>
      <c r="GES35" s="10" t="s">
        <v>77</v>
      </c>
      <c r="GET35" s="10" t="s">
        <v>78</v>
      </c>
      <c r="GEU35" s="10"/>
      <c r="GEV35" s="10"/>
      <c r="GEW35" s="13" t="s">
        <v>57</v>
      </c>
      <c r="GEX35" s="10"/>
      <c r="GEY35" s="10"/>
      <c r="GEZ35" s="14">
        <f t="shared" ref="GEZ35" si="587">SUM(GEZ36:GEZ47)</f>
        <v>2151.9499999999998</v>
      </c>
      <c r="GFA35" s="10" t="s">
        <v>77</v>
      </c>
      <c r="GFB35" s="10" t="s">
        <v>78</v>
      </c>
      <c r="GFC35" s="10"/>
      <c r="GFD35" s="10"/>
      <c r="GFE35" s="13" t="s">
        <v>57</v>
      </c>
      <c r="GFF35" s="10"/>
      <c r="GFG35" s="10"/>
      <c r="GFH35" s="14">
        <f t="shared" ref="GFH35" si="588">SUM(GFH36:GFH47)</f>
        <v>2151.9499999999998</v>
      </c>
      <c r="GFI35" s="10" t="s">
        <v>77</v>
      </c>
      <c r="GFJ35" s="10" t="s">
        <v>78</v>
      </c>
      <c r="GFK35" s="10"/>
      <c r="GFL35" s="10"/>
      <c r="GFM35" s="13" t="s">
        <v>57</v>
      </c>
      <c r="GFN35" s="10"/>
      <c r="GFO35" s="10"/>
      <c r="GFP35" s="14">
        <f t="shared" ref="GFP35" si="589">SUM(GFP36:GFP47)</f>
        <v>2151.9499999999998</v>
      </c>
      <c r="GFQ35" s="10" t="s">
        <v>77</v>
      </c>
      <c r="GFR35" s="10" t="s">
        <v>78</v>
      </c>
      <c r="GFS35" s="10"/>
      <c r="GFT35" s="10"/>
      <c r="GFU35" s="13" t="s">
        <v>57</v>
      </c>
      <c r="GFV35" s="10"/>
      <c r="GFW35" s="10"/>
      <c r="GFX35" s="14">
        <f t="shared" ref="GFX35" si="590">SUM(GFX36:GFX47)</f>
        <v>2151.9499999999998</v>
      </c>
      <c r="GFY35" s="10" t="s">
        <v>77</v>
      </c>
      <c r="GFZ35" s="10" t="s">
        <v>78</v>
      </c>
      <c r="GGA35" s="10"/>
      <c r="GGB35" s="10"/>
      <c r="GGC35" s="13" t="s">
        <v>57</v>
      </c>
      <c r="GGD35" s="10"/>
      <c r="GGE35" s="10"/>
      <c r="GGF35" s="14">
        <f t="shared" ref="GGF35" si="591">SUM(GGF36:GGF47)</f>
        <v>2151.9499999999998</v>
      </c>
      <c r="GGG35" s="10" t="s">
        <v>77</v>
      </c>
      <c r="GGH35" s="10" t="s">
        <v>78</v>
      </c>
      <c r="GGI35" s="10"/>
      <c r="GGJ35" s="10"/>
      <c r="GGK35" s="13" t="s">
        <v>57</v>
      </c>
      <c r="GGL35" s="10"/>
      <c r="GGM35" s="10"/>
      <c r="GGN35" s="14">
        <f t="shared" ref="GGN35" si="592">SUM(GGN36:GGN47)</f>
        <v>2151.9499999999998</v>
      </c>
      <c r="GGO35" s="10" t="s">
        <v>77</v>
      </c>
      <c r="GGP35" s="10" t="s">
        <v>78</v>
      </c>
      <c r="GGQ35" s="10"/>
      <c r="GGR35" s="10"/>
      <c r="GGS35" s="13" t="s">
        <v>57</v>
      </c>
      <c r="GGT35" s="10"/>
      <c r="GGU35" s="10"/>
      <c r="GGV35" s="14">
        <f t="shared" ref="GGV35" si="593">SUM(GGV36:GGV47)</f>
        <v>2151.9499999999998</v>
      </c>
      <c r="GGW35" s="10" t="s">
        <v>77</v>
      </c>
      <c r="GGX35" s="10" t="s">
        <v>78</v>
      </c>
      <c r="GGY35" s="10"/>
      <c r="GGZ35" s="10"/>
      <c r="GHA35" s="13" t="s">
        <v>57</v>
      </c>
      <c r="GHB35" s="10"/>
      <c r="GHC35" s="10"/>
      <c r="GHD35" s="14">
        <f t="shared" ref="GHD35" si="594">SUM(GHD36:GHD47)</f>
        <v>2151.9499999999998</v>
      </c>
      <c r="GHE35" s="10" t="s">
        <v>77</v>
      </c>
      <c r="GHF35" s="10" t="s">
        <v>78</v>
      </c>
      <c r="GHG35" s="10"/>
      <c r="GHH35" s="10"/>
      <c r="GHI35" s="13" t="s">
        <v>57</v>
      </c>
      <c r="GHJ35" s="10"/>
      <c r="GHK35" s="10"/>
      <c r="GHL35" s="14">
        <f t="shared" ref="GHL35" si="595">SUM(GHL36:GHL47)</f>
        <v>2151.9499999999998</v>
      </c>
      <c r="GHM35" s="10" t="s">
        <v>77</v>
      </c>
      <c r="GHN35" s="10" t="s">
        <v>78</v>
      </c>
      <c r="GHO35" s="10"/>
      <c r="GHP35" s="10"/>
      <c r="GHQ35" s="13" t="s">
        <v>57</v>
      </c>
      <c r="GHR35" s="10"/>
      <c r="GHS35" s="10"/>
      <c r="GHT35" s="14">
        <f t="shared" ref="GHT35" si="596">SUM(GHT36:GHT47)</f>
        <v>2151.9499999999998</v>
      </c>
      <c r="GHU35" s="10" t="s">
        <v>77</v>
      </c>
      <c r="GHV35" s="10" t="s">
        <v>78</v>
      </c>
      <c r="GHW35" s="10"/>
      <c r="GHX35" s="10"/>
      <c r="GHY35" s="13" t="s">
        <v>57</v>
      </c>
      <c r="GHZ35" s="10"/>
      <c r="GIA35" s="10"/>
      <c r="GIB35" s="14">
        <f t="shared" ref="GIB35" si="597">SUM(GIB36:GIB47)</f>
        <v>2151.9499999999998</v>
      </c>
      <c r="GIC35" s="10" t="s">
        <v>77</v>
      </c>
      <c r="GID35" s="10" t="s">
        <v>78</v>
      </c>
      <c r="GIE35" s="10"/>
      <c r="GIF35" s="10"/>
      <c r="GIG35" s="13" t="s">
        <v>57</v>
      </c>
      <c r="GIH35" s="10"/>
      <c r="GII35" s="10"/>
      <c r="GIJ35" s="14">
        <f t="shared" ref="GIJ35" si="598">SUM(GIJ36:GIJ47)</f>
        <v>2151.9499999999998</v>
      </c>
      <c r="GIK35" s="10" t="s">
        <v>77</v>
      </c>
      <c r="GIL35" s="10" t="s">
        <v>78</v>
      </c>
      <c r="GIM35" s="10"/>
      <c r="GIN35" s="10"/>
      <c r="GIO35" s="13" t="s">
        <v>57</v>
      </c>
      <c r="GIP35" s="10"/>
      <c r="GIQ35" s="10"/>
      <c r="GIR35" s="14">
        <f t="shared" ref="GIR35" si="599">SUM(GIR36:GIR47)</f>
        <v>2151.9499999999998</v>
      </c>
      <c r="GIS35" s="10" t="s">
        <v>77</v>
      </c>
      <c r="GIT35" s="10" t="s">
        <v>78</v>
      </c>
      <c r="GIU35" s="10"/>
      <c r="GIV35" s="10"/>
      <c r="GIW35" s="13" t="s">
        <v>57</v>
      </c>
      <c r="GIX35" s="10"/>
      <c r="GIY35" s="10"/>
      <c r="GIZ35" s="14">
        <f t="shared" ref="GIZ35" si="600">SUM(GIZ36:GIZ47)</f>
        <v>2151.9499999999998</v>
      </c>
      <c r="GJA35" s="10" t="s">
        <v>77</v>
      </c>
      <c r="GJB35" s="10" t="s">
        <v>78</v>
      </c>
      <c r="GJC35" s="10"/>
      <c r="GJD35" s="10"/>
      <c r="GJE35" s="13" t="s">
        <v>57</v>
      </c>
      <c r="GJF35" s="10"/>
      <c r="GJG35" s="10"/>
      <c r="GJH35" s="14">
        <f t="shared" ref="GJH35" si="601">SUM(GJH36:GJH47)</f>
        <v>2151.9499999999998</v>
      </c>
      <c r="GJI35" s="10" t="s">
        <v>77</v>
      </c>
      <c r="GJJ35" s="10" t="s">
        <v>78</v>
      </c>
      <c r="GJK35" s="10"/>
      <c r="GJL35" s="10"/>
      <c r="GJM35" s="13" t="s">
        <v>57</v>
      </c>
      <c r="GJN35" s="10"/>
      <c r="GJO35" s="10"/>
      <c r="GJP35" s="14">
        <f t="shared" ref="GJP35" si="602">SUM(GJP36:GJP47)</f>
        <v>2151.9499999999998</v>
      </c>
      <c r="GJQ35" s="10" t="s">
        <v>77</v>
      </c>
      <c r="GJR35" s="10" t="s">
        <v>78</v>
      </c>
      <c r="GJS35" s="10"/>
      <c r="GJT35" s="10"/>
      <c r="GJU35" s="13" t="s">
        <v>57</v>
      </c>
      <c r="GJV35" s="10"/>
      <c r="GJW35" s="10"/>
      <c r="GJX35" s="14">
        <f t="shared" ref="GJX35" si="603">SUM(GJX36:GJX47)</f>
        <v>2151.9499999999998</v>
      </c>
      <c r="GJY35" s="10" t="s">
        <v>77</v>
      </c>
      <c r="GJZ35" s="10" t="s">
        <v>78</v>
      </c>
      <c r="GKA35" s="10"/>
      <c r="GKB35" s="10"/>
      <c r="GKC35" s="13" t="s">
        <v>57</v>
      </c>
      <c r="GKD35" s="10"/>
      <c r="GKE35" s="10"/>
      <c r="GKF35" s="14">
        <f t="shared" ref="GKF35" si="604">SUM(GKF36:GKF47)</f>
        <v>2151.9499999999998</v>
      </c>
      <c r="GKG35" s="10" t="s">
        <v>77</v>
      </c>
      <c r="GKH35" s="10" t="s">
        <v>78</v>
      </c>
      <c r="GKI35" s="10"/>
      <c r="GKJ35" s="10"/>
      <c r="GKK35" s="13" t="s">
        <v>57</v>
      </c>
      <c r="GKL35" s="10"/>
      <c r="GKM35" s="10"/>
      <c r="GKN35" s="14">
        <f t="shared" ref="GKN35" si="605">SUM(GKN36:GKN47)</f>
        <v>2151.9499999999998</v>
      </c>
      <c r="GKO35" s="10" t="s">
        <v>77</v>
      </c>
      <c r="GKP35" s="10" t="s">
        <v>78</v>
      </c>
      <c r="GKQ35" s="10"/>
      <c r="GKR35" s="10"/>
      <c r="GKS35" s="13" t="s">
        <v>57</v>
      </c>
      <c r="GKT35" s="10"/>
      <c r="GKU35" s="10"/>
      <c r="GKV35" s="14">
        <f t="shared" ref="GKV35" si="606">SUM(GKV36:GKV47)</f>
        <v>2151.9499999999998</v>
      </c>
      <c r="GKW35" s="10" t="s">
        <v>77</v>
      </c>
      <c r="GKX35" s="10" t="s">
        <v>78</v>
      </c>
      <c r="GKY35" s="10"/>
      <c r="GKZ35" s="10"/>
      <c r="GLA35" s="13" t="s">
        <v>57</v>
      </c>
      <c r="GLB35" s="10"/>
      <c r="GLC35" s="10"/>
      <c r="GLD35" s="14">
        <f t="shared" ref="GLD35" si="607">SUM(GLD36:GLD47)</f>
        <v>2151.9499999999998</v>
      </c>
      <c r="GLE35" s="10" t="s">
        <v>77</v>
      </c>
      <c r="GLF35" s="10" t="s">
        <v>78</v>
      </c>
      <c r="GLG35" s="10"/>
      <c r="GLH35" s="10"/>
      <c r="GLI35" s="13" t="s">
        <v>57</v>
      </c>
      <c r="GLJ35" s="10"/>
      <c r="GLK35" s="10"/>
      <c r="GLL35" s="14">
        <f t="shared" ref="GLL35" si="608">SUM(GLL36:GLL47)</f>
        <v>2151.9499999999998</v>
      </c>
      <c r="GLM35" s="10" t="s">
        <v>77</v>
      </c>
      <c r="GLN35" s="10" t="s">
        <v>78</v>
      </c>
      <c r="GLO35" s="10"/>
      <c r="GLP35" s="10"/>
      <c r="GLQ35" s="13" t="s">
        <v>57</v>
      </c>
      <c r="GLR35" s="10"/>
      <c r="GLS35" s="10"/>
      <c r="GLT35" s="14">
        <f t="shared" ref="GLT35" si="609">SUM(GLT36:GLT47)</f>
        <v>2151.9499999999998</v>
      </c>
      <c r="GLU35" s="10" t="s">
        <v>77</v>
      </c>
      <c r="GLV35" s="10" t="s">
        <v>78</v>
      </c>
      <c r="GLW35" s="10"/>
      <c r="GLX35" s="10"/>
      <c r="GLY35" s="13" t="s">
        <v>57</v>
      </c>
      <c r="GLZ35" s="10"/>
      <c r="GMA35" s="10"/>
      <c r="GMB35" s="14">
        <f t="shared" ref="GMB35" si="610">SUM(GMB36:GMB47)</f>
        <v>2151.9499999999998</v>
      </c>
      <c r="GMC35" s="10" t="s">
        <v>77</v>
      </c>
      <c r="GMD35" s="10" t="s">
        <v>78</v>
      </c>
      <c r="GME35" s="10"/>
      <c r="GMF35" s="10"/>
      <c r="GMG35" s="13" t="s">
        <v>57</v>
      </c>
      <c r="GMH35" s="10"/>
      <c r="GMI35" s="10"/>
      <c r="GMJ35" s="14">
        <f t="shared" ref="GMJ35" si="611">SUM(GMJ36:GMJ47)</f>
        <v>2151.9499999999998</v>
      </c>
      <c r="GMK35" s="10" t="s">
        <v>77</v>
      </c>
      <c r="GML35" s="10" t="s">
        <v>78</v>
      </c>
      <c r="GMM35" s="10"/>
      <c r="GMN35" s="10"/>
      <c r="GMO35" s="13" t="s">
        <v>57</v>
      </c>
      <c r="GMP35" s="10"/>
      <c r="GMQ35" s="10"/>
      <c r="GMR35" s="14">
        <f t="shared" ref="GMR35" si="612">SUM(GMR36:GMR47)</f>
        <v>2151.9499999999998</v>
      </c>
      <c r="GMS35" s="10" t="s">
        <v>77</v>
      </c>
      <c r="GMT35" s="10" t="s">
        <v>78</v>
      </c>
      <c r="GMU35" s="10"/>
      <c r="GMV35" s="10"/>
      <c r="GMW35" s="13" t="s">
        <v>57</v>
      </c>
      <c r="GMX35" s="10"/>
      <c r="GMY35" s="10"/>
      <c r="GMZ35" s="14">
        <f t="shared" ref="GMZ35" si="613">SUM(GMZ36:GMZ47)</f>
        <v>2151.9499999999998</v>
      </c>
      <c r="GNA35" s="10" t="s">
        <v>77</v>
      </c>
      <c r="GNB35" s="10" t="s">
        <v>78</v>
      </c>
      <c r="GNC35" s="10"/>
      <c r="GND35" s="10"/>
      <c r="GNE35" s="13" t="s">
        <v>57</v>
      </c>
      <c r="GNF35" s="10"/>
      <c r="GNG35" s="10"/>
      <c r="GNH35" s="14">
        <f t="shared" ref="GNH35" si="614">SUM(GNH36:GNH47)</f>
        <v>2151.9499999999998</v>
      </c>
      <c r="GNI35" s="10" t="s">
        <v>77</v>
      </c>
      <c r="GNJ35" s="10" t="s">
        <v>78</v>
      </c>
      <c r="GNK35" s="10"/>
      <c r="GNL35" s="10"/>
      <c r="GNM35" s="13" t="s">
        <v>57</v>
      </c>
      <c r="GNN35" s="10"/>
      <c r="GNO35" s="10"/>
      <c r="GNP35" s="14">
        <f t="shared" ref="GNP35" si="615">SUM(GNP36:GNP47)</f>
        <v>2151.9499999999998</v>
      </c>
      <c r="GNQ35" s="10" t="s">
        <v>77</v>
      </c>
      <c r="GNR35" s="10" t="s">
        <v>78</v>
      </c>
      <c r="GNS35" s="10"/>
      <c r="GNT35" s="10"/>
      <c r="GNU35" s="13" t="s">
        <v>57</v>
      </c>
      <c r="GNV35" s="10"/>
      <c r="GNW35" s="10"/>
      <c r="GNX35" s="14">
        <f t="shared" ref="GNX35" si="616">SUM(GNX36:GNX47)</f>
        <v>2151.9499999999998</v>
      </c>
      <c r="GNY35" s="10" t="s">
        <v>77</v>
      </c>
      <c r="GNZ35" s="10" t="s">
        <v>78</v>
      </c>
      <c r="GOA35" s="10"/>
      <c r="GOB35" s="10"/>
      <c r="GOC35" s="13" t="s">
        <v>57</v>
      </c>
      <c r="GOD35" s="10"/>
      <c r="GOE35" s="10"/>
      <c r="GOF35" s="14">
        <f t="shared" ref="GOF35" si="617">SUM(GOF36:GOF47)</f>
        <v>2151.9499999999998</v>
      </c>
      <c r="GOG35" s="10" t="s">
        <v>77</v>
      </c>
      <c r="GOH35" s="10" t="s">
        <v>78</v>
      </c>
      <c r="GOI35" s="10"/>
      <c r="GOJ35" s="10"/>
      <c r="GOK35" s="13" t="s">
        <v>57</v>
      </c>
      <c r="GOL35" s="10"/>
      <c r="GOM35" s="10"/>
      <c r="GON35" s="14">
        <f t="shared" ref="GON35" si="618">SUM(GON36:GON47)</f>
        <v>2151.9499999999998</v>
      </c>
      <c r="GOO35" s="10" t="s">
        <v>77</v>
      </c>
      <c r="GOP35" s="10" t="s">
        <v>78</v>
      </c>
      <c r="GOQ35" s="10"/>
      <c r="GOR35" s="10"/>
      <c r="GOS35" s="13" t="s">
        <v>57</v>
      </c>
      <c r="GOT35" s="10"/>
      <c r="GOU35" s="10"/>
      <c r="GOV35" s="14">
        <f t="shared" ref="GOV35" si="619">SUM(GOV36:GOV47)</f>
        <v>2151.9499999999998</v>
      </c>
      <c r="GOW35" s="10" t="s">
        <v>77</v>
      </c>
      <c r="GOX35" s="10" t="s">
        <v>78</v>
      </c>
      <c r="GOY35" s="10"/>
      <c r="GOZ35" s="10"/>
      <c r="GPA35" s="13" t="s">
        <v>57</v>
      </c>
      <c r="GPB35" s="10"/>
      <c r="GPC35" s="10"/>
      <c r="GPD35" s="14">
        <f t="shared" ref="GPD35" si="620">SUM(GPD36:GPD47)</f>
        <v>2151.9499999999998</v>
      </c>
      <c r="GPE35" s="10" t="s">
        <v>77</v>
      </c>
      <c r="GPF35" s="10" t="s">
        <v>78</v>
      </c>
      <c r="GPG35" s="10"/>
      <c r="GPH35" s="10"/>
      <c r="GPI35" s="13" t="s">
        <v>57</v>
      </c>
      <c r="GPJ35" s="10"/>
      <c r="GPK35" s="10"/>
      <c r="GPL35" s="14">
        <f t="shared" ref="GPL35" si="621">SUM(GPL36:GPL47)</f>
        <v>2151.9499999999998</v>
      </c>
      <c r="GPM35" s="10" t="s">
        <v>77</v>
      </c>
      <c r="GPN35" s="10" t="s">
        <v>78</v>
      </c>
      <c r="GPO35" s="10"/>
      <c r="GPP35" s="10"/>
      <c r="GPQ35" s="13" t="s">
        <v>57</v>
      </c>
      <c r="GPR35" s="10"/>
      <c r="GPS35" s="10"/>
      <c r="GPT35" s="14">
        <f t="shared" ref="GPT35" si="622">SUM(GPT36:GPT47)</f>
        <v>2151.9499999999998</v>
      </c>
      <c r="GPU35" s="10" t="s">
        <v>77</v>
      </c>
      <c r="GPV35" s="10" t="s">
        <v>78</v>
      </c>
      <c r="GPW35" s="10"/>
      <c r="GPX35" s="10"/>
      <c r="GPY35" s="13" t="s">
        <v>57</v>
      </c>
      <c r="GPZ35" s="10"/>
      <c r="GQA35" s="10"/>
      <c r="GQB35" s="14">
        <f t="shared" ref="GQB35" si="623">SUM(GQB36:GQB47)</f>
        <v>2151.9499999999998</v>
      </c>
      <c r="GQC35" s="10" t="s">
        <v>77</v>
      </c>
      <c r="GQD35" s="10" t="s">
        <v>78</v>
      </c>
      <c r="GQE35" s="10"/>
      <c r="GQF35" s="10"/>
      <c r="GQG35" s="13" t="s">
        <v>57</v>
      </c>
      <c r="GQH35" s="10"/>
      <c r="GQI35" s="10"/>
      <c r="GQJ35" s="14">
        <f t="shared" ref="GQJ35" si="624">SUM(GQJ36:GQJ47)</f>
        <v>2151.9499999999998</v>
      </c>
      <c r="GQK35" s="10" t="s">
        <v>77</v>
      </c>
      <c r="GQL35" s="10" t="s">
        <v>78</v>
      </c>
      <c r="GQM35" s="10"/>
      <c r="GQN35" s="10"/>
      <c r="GQO35" s="13" t="s">
        <v>57</v>
      </c>
      <c r="GQP35" s="10"/>
      <c r="GQQ35" s="10"/>
      <c r="GQR35" s="14">
        <f t="shared" ref="GQR35" si="625">SUM(GQR36:GQR47)</f>
        <v>2151.9499999999998</v>
      </c>
      <c r="GQS35" s="10" t="s">
        <v>77</v>
      </c>
      <c r="GQT35" s="10" t="s">
        <v>78</v>
      </c>
      <c r="GQU35" s="10"/>
      <c r="GQV35" s="10"/>
      <c r="GQW35" s="13" t="s">
        <v>57</v>
      </c>
      <c r="GQX35" s="10"/>
      <c r="GQY35" s="10"/>
      <c r="GQZ35" s="14">
        <f t="shared" ref="GQZ35" si="626">SUM(GQZ36:GQZ47)</f>
        <v>2151.9499999999998</v>
      </c>
      <c r="GRA35" s="10" t="s">
        <v>77</v>
      </c>
      <c r="GRB35" s="10" t="s">
        <v>78</v>
      </c>
      <c r="GRC35" s="10"/>
      <c r="GRD35" s="10"/>
      <c r="GRE35" s="13" t="s">
        <v>57</v>
      </c>
      <c r="GRF35" s="10"/>
      <c r="GRG35" s="10"/>
      <c r="GRH35" s="14">
        <f t="shared" ref="GRH35" si="627">SUM(GRH36:GRH47)</f>
        <v>2151.9499999999998</v>
      </c>
      <c r="GRI35" s="10" t="s">
        <v>77</v>
      </c>
      <c r="GRJ35" s="10" t="s">
        <v>78</v>
      </c>
      <c r="GRK35" s="10"/>
      <c r="GRL35" s="10"/>
      <c r="GRM35" s="13" t="s">
        <v>57</v>
      </c>
      <c r="GRN35" s="10"/>
      <c r="GRO35" s="10"/>
      <c r="GRP35" s="14">
        <f t="shared" ref="GRP35" si="628">SUM(GRP36:GRP47)</f>
        <v>2151.9499999999998</v>
      </c>
      <c r="GRQ35" s="10" t="s">
        <v>77</v>
      </c>
      <c r="GRR35" s="10" t="s">
        <v>78</v>
      </c>
      <c r="GRS35" s="10"/>
      <c r="GRT35" s="10"/>
      <c r="GRU35" s="13" t="s">
        <v>57</v>
      </c>
      <c r="GRV35" s="10"/>
      <c r="GRW35" s="10"/>
      <c r="GRX35" s="14">
        <f t="shared" ref="GRX35" si="629">SUM(GRX36:GRX47)</f>
        <v>2151.9499999999998</v>
      </c>
      <c r="GRY35" s="10" t="s">
        <v>77</v>
      </c>
      <c r="GRZ35" s="10" t="s">
        <v>78</v>
      </c>
      <c r="GSA35" s="10"/>
      <c r="GSB35" s="10"/>
      <c r="GSC35" s="13" t="s">
        <v>57</v>
      </c>
      <c r="GSD35" s="10"/>
      <c r="GSE35" s="10"/>
      <c r="GSF35" s="14">
        <f t="shared" ref="GSF35" si="630">SUM(GSF36:GSF47)</f>
        <v>2151.9499999999998</v>
      </c>
      <c r="GSG35" s="10" t="s">
        <v>77</v>
      </c>
      <c r="GSH35" s="10" t="s">
        <v>78</v>
      </c>
      <c r="GSI35" s="10"/>
      <c r="GSJ35" s="10"/>
      <c r="GSK35" s="13" t="s">
        <v>57</v>
      </c>
      <c r="GSL35" s="10"/>
      <c r="GSM35" s="10"/>
      <c r="GSN35" s="14">
        <f t="shared" ref="GSN35" si="631">SUM(GSN36:GSN47)</f>
        <v>2151.9499999999998</v>
      </c>
      <c r="GSO35" s="10" t="s">
        <v>77</v>
      </c>
      <c r="GSP35" s="10" t="s">
        <v>78</v>
      </c>
      <c r="GSQ35" s="10"/>
      <c r="GSR35" s="10"/>
      <c r="GSS35" s="13" t="s">
        <v>57</v>
      </c>
      <c r="GST35" s="10"/>
      <c r="GSU35" s="10"/>
      <c r="GSV35" s="14">
        <f t="shared" ref="GSV35" si="632">SUM(GSV36:GSV47)</f>
        <v>2151.9499999999998</v>
      </c>
      <c r="GSW35" s="10" t="s">
        <v>77</v>
      </c>
      <c r="GSX35" s="10" t="s">
        <v>78</v>
      </c>
      <c r="GSY35" s="10"/>
      <c r="GSZ35" s="10"/>
      <c r="GTA35" s="13" t="s">
        <v>57</v>
      </c>
      <c r="GTB35" s="10"/>
      <c r="GTC35" s="10"/>
      <c r="GTD35" s="14">
        <f t="shared" ref="GTD35" si="633">SUM(GTD36:GTD47)</f>
        <v>2151.9499999999998</v>
      </c>
      <c r="GTE35" s="10" t="s">
        <v>77</v>
      </c>
      <c r="GTF35" s="10" t="s">
        <v>78</v>
      </c>
      <c r="GTG35" s="10"/>
      <c r="GTH35" s="10"/>
      <c r="GTI35" s="13" t="s">
        <v>57</v>
      </c>
      <c r="GTJ35" s="10"/>
      <c r="GTK35" s="10"/>
      <c r="GTL35" s="14">
        <f t="shared" ref="GTL35" si="634">SUM(GTL36:GTL47)</f>
        <v>2151.9499999999998</v>
      </c>
      <c r="GTM35" s="10" t="s">
        <v>77</v>
      </c>
      <c r="GTN35" s="10" t="s">
        <v>78</v>
      </c>
      <c r="GTO35" s="10"/>
      <c r="GTP35" s="10"/>
      <c r="GTQ35" s="13" t="s">
        <v>57</v>
      </c>
      <c r="GTR35" s="10"/>
      <c r="GTS35" s="10"/>
      <c r="GTT35" s="14">
        <f t="shared" ref="GTT35" si="635">SUM(GTT36:GTT47)</f>
        <v>2151.9499999999998</v>
      </c>
      <c r="GTU35" s="10" t="s">
        <v>77</v>
      </c>
      <c r="GTV35" s="10" t="s">
        <v>78</v>
      </c>
      <c r="GTW35" s="10"/>
      <c r="GTX35" s="10"/>
      <c r="GTY35" s="13" t="s">
        <v>57</v>
      </c>
      <c r="GTZ35" s="10"/>
      <c r="GUA35" s="10"/>
      <c r="GUB35" s="14">
        <f t="shared" ref="GUB35" si="636">SUM(GUB36:GUB47)</f>
        <v>2151.9499999999998</v>
      </c>
      <c r="GUC35" s="10" t="s">
        <v>77</v>
      </c>
      <c r="GUD35" s="10" t="s">
        <v>78</v>
      </c>
      <c r="GUE35" s="10"/>
      <c r="GUF35" s="10"/>
      <c r="GUG35" s="13" t="s">
        <v>57</v>
      </c>
      <c r="GUH35" s="10"/>
      <c r="GUI35" s="10"/>
      <c r="GUJ35" s="14">
        <f t="shared" ref="GUJ35" si="637">SUM(GUJ36:GUJ47)</f>
        <v>2151.9499999999998</v>
      </c>
      <c r="GUK35" s="10" t="s">
        <v>77</v>
      </c>
      <c r="GUL35" s="10" t="s">
        <v>78</v>
      </c>
      <c r="GUM35" s="10"/>
      <c r="GUN35" s="10"/>
      <c r="GUO35" s="13" t="s">
        <v>57</v>
      </c>
      <c r="GUP35" s="10"/>
      <c r="GUQ35" s="10"/>
      <c r="GUR35" s="14">
        <f t="shared" ref="GUR35" si="638">SUM(GUR36:GUR47)</f>
        <v>2151.9499999999998</v>
      </c>
      <c r="GUS35" s="10" t="s">
        <v>77</v>
      </c>
      <c r="GUT35" s="10" t="s">
        <v>78</v>
      </c>
      <c r="GUU35" s="10"/>
      <c r="GUV35" s="10"/>
      <c r="GUW35" s="13" t="s">
        <v>57</v>
      </c>
      <c r="GUX35" s="10"/>
      <c r="GUY35" s="10"/>
      <c r="GUZ35" s="14">
        <f t="shared" ref="GUZ35" si="639">SUM(GUZ36:GUZ47)</f>
        <v>2151.9499999999998</v>
      </c>
      <c r="GVA35" s="10" t="s">
        <v>77</v>
      </c>
      <c r="GVB35" s="10" t="s">
        <v>78</v>
      </c>
      <c r="GVC35" s="10"/>
      <c r="GVD35" s="10"/>
      <c r="GVE35" s="13" t="s">
        <v>57</v>
      </c>
      <c r="GVF35" s="10"/>
      <c r="GVG35" s="10"/>
      <c r="GVH35" s="14">
        <f t="shared" ref="GVH35" si="640">SUM(GVH36:GVH47)</f>
        <v>2151.9499999999998</v>
      </c>
      <c r="GVI35" s="10" t="s">
        <v>77</v>
      </c>
      <c r="GVJ35" s="10" t="s">
        <v>78</v>
      </c>
      <c r="GVK35" s="10"/>
      <c r="GVL35" s="10"/>
      <c r="GVM35" s="13" t="s">
        <v>57</v>
      </c>
      <c r="GVN35" s="10"/>
      <c r="GVO35" s="10"/>
      <c r="GVP35" s="14">
        <f t="shared" ref="GVP35" si="641">SUM(GVP36:GVP47)</f>
        <v>2151.9499999999998</v>
      </c>
      <c r="GVQ35" s="10" t="s">
        <v>77</v>
      </c>
      <c r="GVR35" s="10" t="s">
        <v>78</v>
      </c>
      <c r="GVS35" s="10"/>
      <c r="GVT35" s="10"/>
      <c r="GVU35" s="13" t="s">
        <v>57</v>
      </c>
      <c r="GVV35" s="10"/>
      <c r="GVW35" s="10"/>
      <c r="GVX35" s="14">
        <f t="shared" ref="GVX35" si="642">SUM(GVX36:GVX47)</f>
        <v>2151.9499999999998</v>
      </c>
      <c r="GVY35" s="10" t="s">
        <v>77</v>
      </c>
      <c r="GVZ35" s="10" t="s">
        <v>78</v>
      </c>
      <c r="GWA35" s="10"/>
      <c r="GWB35" s="10"/>
      <c r="GWC35" s="13" t="s">
        <v>57</v>
      </c>
      <c r="GWD35" s="10"/>
      <c r="GWE35" s="10"/>
      <c r="GWF35" s="14">
        <f t="shared" ref="GWF35" si="643">SUM(GWF36:GWF47)</f>
        <v>2151.9499999999998</v>
      </c>
      <c r="GWG35" s="10" t="s">
        <v>77</v>
      </c>
      <c r="GWH35" s="10" t="s">
        <v>78</v>
      </c>
      <c r="GWI35" s="10"/>
      <c r="GWJ35" s="10"/>
      <c r="GWK35" s="13" t="s">
        <v>57</v>
      </c>
      <c r="GWL35" s="10"/>
      <c r="GWM35" s="10"/>
      <c r="GWN35" s="14">
        <f t="shared" ref="GWN35" si="644">SUM(GWN36:GWN47)</f>
        <v>2151.9499999999998</v>
      </c>
      <c r="GWO35" s="10" t="s">
        <v>77</v>
      </c>
      <c r="GWP35" s="10" t="s">
        <v>78</v>
      </c>
      <c r="GWQ35" s="10"/>
      <c r="GWR35" s="10"/>
      <c r="GWS35" s="13" t="s">
        <v>57</v>
      </c>
      <c r="GWT35" s="10"/>
      <c r="GWU35" s="10"/>
      <c r="GWV35" s="14">
        <f t="shared" ref="GWV35" si="645">SUM(GWV36:GWV47)</f>
        <v>2151.9499999999998</v>
      </c>
      <c r="GWW35" s="10" t="s">
        <v>77</v>
      </c>
      <c r="GWX35" s="10" t="s">
        <v>78</v>
      </c>
      <c r="GWY35" s="10"/>
      <c r="GWZ35" s="10"/>
      <c r="GXA35" s="13" t="s">
        <v>57</v>
      </c>
      <c r="GXB35" s="10"/>
      <c r="GXC35" s="10"/>
      <c r="GXD35" s="14">
        <f t="shared" ref="GXD35" si="646">SUM(GXD36:GXD47)</f>
        <v>2151.9499999999998</v>
      </c>
      <c r="GXE35" s="10" t="s">
        <v>77</v>
      </c>
      <c r="GXF35" s="10" t="s">
        <v>78</v>
      </c>
      <c r="GXG35" s="10"/>
      <c r="GXH35" s="10"/>
      <c r="GXI35" s="13" t="s">
        <v>57</v>
      </c>
      <c r="GXJ35" s="10"/>
      <c r="GXK35" s="10"/>
      <c r="GXL35" s="14">
        <f t="shared" ref="GXL35" si="647">SUM(GXL36:GXL47)</f>
        <v>2151.9499999999998</v>
      </c>
      <c r="GXM35" s="10" t="s">
        <v>77</v>
      </c>
      <c r="GXN35" s="10" t="s">
        <v>78</v>
      </c>
      <c r="GXO35" s="10"/>
      <c r="GXP35" s="10"/>
      <c r="GXQ35" s="13" t="s">
        <v>57</v>
      </c>
      <c r="GXR35" s="10"/>
      <c r="GXS35" s="10"/>
      <c r="GXT35" s="14">
        <f t="shared" ref="GXT35" si="648">SUM(GXT36:GXT47)</f>
        <v>2151.9499999999998</v>
      </c>
      <c r="GXU35" s="10" t="s">
        <v>77</v>
      </c>
      <c r="GXV35" s="10" t="s">
        <v>78</v>
      </c>
      <c r="GXW35" s="10"/>
      <c r="GXX35" s="10"/>
      <c r="GXY35" s="13" t="s">
        <v>57</v>
      </c>
      <c r="GXZ35" s="10"/>
      <c r="GYA35" s="10"/>
      <c r="GYB35" s="14">
        <f t="shared" ref="GYB35" si="649">SUM(GYB36:GYB47)</f>
        <v>2151.9499999999998</v>
      </c>
      <c r="GYC35" s="10" t="s">
        <v>77</v>
      </c>
      <c r="GYD35" s="10" t="s">
        <v>78</v>
      </c>
      <c r="GYE35" s="10"/>
      <c r="GYF35" s="10"/>
      <c r="GYG35" s="13" t="s">
        <v>57</v>
      </c>
      <c r="GYH35" s="10"/>
      <c r="GYI35" s="10"/>
      <c r="GYJ35" s="14">
        <f t="shared" ref="GYJ35" si="650">SUM(GYJ36:GYJ47)</f>
        <v>2151.9499999999998</v>
      </c>
      <c r="GYK35" s="10" t="s">
        <v>77</v>
      </c>
      <c r="GYL35" s="10" t="s">
        <v>78</v>
      </c>
      <c r="GYM35" s="10"/>
      <c r="GYN35" s="10"/>
      <c r="GYO35" s="13" t="s">
        <v>57</v>
      </c>
      <c r="GYP35" s="10"/>
      <c r="GYQ35" s="10"/>
      <c r="GYR35" s="14">
        <f t="shared" ref="GYR35" si="651">SUM(GYR36:GYR47)</f>
        <v>2151.9499999999998</v>
      </c>
      <c r="GYS35" s="10" t="s">
        <v>77</v>
      </c>
      <c r="GYT35" s="10" t="s">
        <v>78</v>
      </c>
      <c r="GYU35" s="10"/>
      <c r="GYV35" s="10"/>
      <c r="GYW35" s="13" t="s">
        <v>57</v>
      </c>
      <c r="GYX35" s="10"/>
      <c r="GYY35" s="10"/>
      <c r="GYZ35" s="14">
        <f t="shared" ref="GYZ35" si="652">SUM(GYZ36:GYZ47)</f>
        <v>2151.9499999999998</v>
      </c>
      <c r="GZA35" s="10" t="s">
        <v>77</v>
      </c>
      <c r="GZB35" s="10" t="s">
        <v>78</v>
      </c>
      <c r="GZC35" s="10"/>
      <c r="GZD35" s="10"/>
      <c r="GZE35" s="13" t="s">
        <v>57</v>
      </c>
      <c r="GZF35" s="10"/>
      <c r="GZG35" s="10"/>
      <c r="GZH35" s="14">
        <f t="shared" ref="GZH35" si="653">SUM(GZH36:GZH47)</f>
        <v>2151.9499999999998</v>
      </c>
      <c r="GZI35" s="10" t="s">
        <v>77</v>
      </c>
      <c r="GZJ35" s="10" t="s">
        <v>78</v>
      </c>
      <c r="GZK35" s="10"/>
      <c r="GZL35" s="10"/>
      <c r="GZM35" s="13" t="s">
        <v>57</v>
      </c>
      <c r="GZN35" s="10"/>
      <c r="GZO35" s="10"/>
      <c r="GZP35" s="14">
        <f t="shared" ref="GZP35" si="654">SUM(GZP36:GZP47)</f>
        <v>2151.9499999999998</v>
      </c>
      <c r="GZQ35" s="10" t="s">
        <v>77</v>
      </c>
      <c r="GZR35" s="10" t="s">
        <v>78</v>
      </c>
      <c r="GZS35" s="10"/>
      <c r="GZT35" s="10"/>
      <c r="GZU35" s="13" t="s">
        <v>57</v>
      </c>
      <c r="GZV35" s="10"/>
      <c r="GZW35" s="10"/>
      <c r="GZX35" s="14">
        <f t="shared" ref="GZX35" si="655">SUM(GZX36:GZX47)</f>
        <v>2151.9499999999998</v>
      </c>
      <c r="GZY35" s="10" t="s">
        <v>77</v>
      </c>
      <c r="GZZ35" s="10" t="s">
        <v>78</v>
      </c>
      <c r="HAA35" s="10"/>
      <c r="HAB35" s="10"/>
      <c r="HAC35" s="13" t="s">
        <v>57</v>
      </c>
      <c r="HAD35" s="10"/>
      <c r="HAE35" s="10"/>
      <c r="HAF35" s="14">
        <f t="shared" ref="HAF35" si="656">SUM(HAF36:HAF47)</f>
        <v>2151.9499999999998</v>
      </c>
      <c r="HAG35" s="10" t="s">
        <v>77</v>
      </c>
      <c r="HAH35" s="10" t="s">
        <v>78</v>
      </c>
      <c r="HAI35" s="10"/>
      <c r="HAJ35" s="10"/>
      <c r="HAK35" s="13" t="s">
        <v>57</v>
      </c>
      <c r="HAL35" s="10"/>
      <c r="HAM35" s="10"/>
      <c r="HAN35" s="14">
        <f t="shared" ref="HAN35" si="657">SUM(HAN36:HAN47)</f>
        <v>2151.9499999999998</v>
      </c>
      <c r="HAO35" s="10" t="s">
        <v>77</v>
      </c>
      <c r="HAP35" s="10" t="s">
        <v>78</v>
      </c>
      <c r="HAQ35" s="10"/>
      <c r="HAR35" s="10"/>
      <c r="HAS35" s="13" t="s">
        <v>57</v>
      </c>
      <c r="HAT35" s="10"/>
      <c r="HAU35" s="10"/>
      <c r="HAV35" s="14">
        <f t="shared" ref="HAV35" si="658">SUM(HAV36:HAV47)</f>
        <v>2151.9499999999998</v>
      </c>
      <c r="HAW35" s="10" t="s">
        <v>77</v>
      </c>
      <c r="HAX35" s="10" t="s">
        <v>78</v>
      </c>
      <c r="HAY35" s="10"/>
      <c r="HAZ35" s="10"/>
      <c r="HBA35" s="13" t="s">
        <v>57</v>
      </c>
      <c r="HBB35" s="10"/>
      <c r="HBC35" s="10"/>
      <c r="HBD35" s="14">
        <f t="shared" ref="HBD35" si="659">SUM(HBD36:HBD47)</f>
        <v>2151.9499999999998</v>
      </c>
      <c r="HBE35" s="10" t="s">
        <v>77</v>
      </c>
      <c r="HBF35" s="10" t="s">
        <v>78</v>
      </c>
      <c r="HBG35" s="10"/>
      <c r="HBH35" s="10"/>
      <c r="HBI35" s="13" t="s">
        <v>57</v>
      </c>
      <c r="HBJ35" s="10"/>
      <c r="HBK35" s="10"/>
      <c r="HBL35" s="14">
        <f t="shared" ref="HBL35" si="660">SUM(HBL36:HBL47)</f>
        <v>2151.9499999999998</v>
      </c>
      <c r="HBM35" s="10" t="s">
        <v>77</v>
      </c>
      <c r="HBN35" s="10" t="s">
        <v>78</v>
      </c>
      <c r="HBO35" s="10"/>
      <c r="HBP35" s="10"/>
      <c r="HBQ35" s="13" t="s">
        <v>57</v>
      </c>
      <c r="HBR35" s="10"/>
      <c r="HBS35" s="10"/>
      <c r="HBT35" s="14">
        <f t="shared" ref="HBT35" si="661">SUM(HBT36:HBT47)</f>
        <v>2151.9499999999998</v>
      </c>
      <c r="HBU35" s="10" t="s">
        <v>77</v>
      </c>
      <c r="HBV35" s="10" t="s">
        <v>78</v>
      </c>
      <c r="HBW35" s="10"/>
      <c r="HBX35" s="10"/>
      <c r="HBY35" s="13" t="s">
        <v>57</v>
      </c>
      <c r="HBZ35" s="10"/>
      <c r="HCA35" s="10"/>
      <c r="HCB35" s="14">
        <f t="shared" ref="HCB35" si="662">SUM(HCB36:HCB47)</f>
        <v>2151.9499999999998</v>
      </c>
      <c r="HCC35" s="10" t="s">
        <v>77</v>
      </c>
      <c r="HCD35" s="10" t="s">
        <v>78</v>
      </c>
      <c r="HCE35" s="10"/>
      <c r="HCF35" s="10"/>
      <c r="HCG35" s="13" t="s">
        <v>57</v>
      </c>
      <c r="HCH35" s="10"/>
      <c r="HCI35" s="10"/>
      <c r="HCJ35" s="14">
        <f t="shared" ref="HCJ35" si="663">SUM(HCJ36:HCJ47)</f>
        <v>2151.9499999999998</v>
      </c>
      <c r="HCK35" s="10" t="s">
        <v>77</v>
      </c>
      <c r="HCL35" s="10" t="s">
        <v>78</v>
      </c>
      <c r="HCM35" s="10"/>
      <c r="HCN35" s="10"/>
      <c r="HCO35" s="13" t="s">
        <v>57</v>
      </c>
      <c r="HCP35" s="10"/>
      <c r="HCQ35" s="10"/>
      <c r="HCR35" s="14">
        <f t="shared" ref="HCR35" si="664">SUM(HCR36:HCR47)</f>
        <v>2151.9499999999998</v>
      </c>
      <c r="HCS35" s="10" t="s">
        <v>77</v>
      </c>
      <c r="HCT35" s="10" t="s">
        <v>78</v>
      </c>
      <c r="HCU35" s="10"/>
      <c r="HCV35" s="10"/>
      <c r="HCW35" s="13" t="s">
        <v>57</v>
      </c>
      <c r="HCX35" s="10"/>
      <c r="HCY35" s="10"/>
      <c r="HCZ35" s="14">
        <f t="shared" ref="HCZ35" si="665">SUM(HCZ36:HCZ47)</f>
        <v>2151.9499999999998</v>
      </c>
      <c r="HDA35" s="10" t="s">
        <v>77</v>
      </c>
      <c r="HDB35" s="10" t="s">
        <v>78</v>
      </c>
      <c r="HDC35" s="10"/>
      <c r="HDD35" s="10"/>
      <c r="HDE35" s="13" t="s">
        <v>57</v>
      </c>
      <c r="HDF35" s="10"/>
      <c r="HDG35" s="10"/>
      <c r="HDH35" s="14">
        <f t="shared" ref="HDH35" si="666">SUM(HDH36:HDH47)</f>
        <v>2151.9499999999998</v>
      </c>
      <c r="HDI35" s="10" t="s">
        <v>77</v>
      </c>
      <c r="HDJ35" s="10" t="s">
        <v>78</v>
      </c>
      <c r="HDK35" s="10"/>
      <c r="HDL35" s="10"/>
      <c r="HDM35" s="13" t="s">
        <v>57</v>
      </c>
      <c r="HDN35" s="10"/>
      <c r="HDO35" s="10"/>
      <c r="HDP35" s="14">
        <f t="shared" ref="HDP35" si="667">SUM(HDP36:HDP47)</f>
        <v>2151.9499999999998</v>
      </c>
      <c r="HDQ35" s="10" t="s">
        <v>77</v>
      </c>
      <c r="HDR35" s="10" t="s">
        <v>78</v>
      </c>
      <c r="HDS35" s="10"/>
      <c r="HDT35" s="10"/>
      <c r="HDU35" s="13" t="s">
        <v>57</v>
      </c>
      <c r="HDV35" s="10"/>
      <c r="HDW35" s="10"/>
      <c r="HDX35" s="14">
        <f t="shared" ref="HDX35" si="668">SUM(HDX36:HDX47)</f>
        <v>2151.9499999999998</v>
      </c>
      <c r="HDY35" s="10" t="s">
        <v>77</v>
      </c>
      <c r="HDZ35" s="10" t="s">
        <v>78</v>
      </c>
      <c r="HEA35" s="10"/>
      <c r="HEB35" s="10"/>
      <c r="HEC35" s="13" t="s">
        <v>57</v>
      </c>
      <c r="HED35" s="10"/>
      <c r="HEE35" s="10"/>
      <c r="HEF35" s="14">
        <f t="shared" ref="HEF35" si="669">SUM(HEF36:HEF47)</f>
        <v>2151.9499999999998</v>
      </c>
      <c r="HEG35" s="10" t="s">
        <v>77</v>
      </c>
      <c r="HEH35" s="10" t="s">
        <v>78</v>
      </c>
      <c r="HEI35" s="10"/>
      <c r="HEJ35" s="10"/>
      <c r="HEK35" s="13" t="s">
        <v>57</v>
      </c>
      <c r="HEL35" s="10"/>
      <c r="HEM35" s="10"/>
      <c r="HEN35" s="14">
        <f t="shared" ref="HEN35" si="670">SUM(HEN36:HEN47)</f>
        <v>2151.9499999999998</v>
      </c>
      <c r="HEO35" s="10" t="s">
        <v>77</v>
      </c>
      <c r="HEP35" s="10" t="s">
        <v>78</v>
      </c>
      <c r="HEQ35" s="10"/>
      <c r="HER35" s="10"/>
      <c r="HES35" s="13" t="s">
        <v>57</v>
      </c>
      <c r="HET35" s="10"/>
      <c r="HEU35" s="10"/>
      <c r="HEV35" s="14">
        <f t="shared" ref="HEV35" si="671">SUM(HEV36:HEV47)</f>
        <v>2151.9499999999998</v>
      </c>
      <c r="HEW35" s="10" t="s">
        <v>77</v>
      </c>
      <c r="HEX35" s="10" t="s">
        <v>78</v>
      </c>
      <c r="HEY35" s="10"/>
      <c r="HEZ35" s="10"/>
      <c r="HFA35" s="13" t="s">
        <v>57</v>
      </c>
      <c r="HFB35" s="10"/>
      <c r="HFC35" s="10"/>
      <c r="HFD35" s="14">
        <f t="shared" ref="HFD35" si="672">SUM(HFD36:HFD47)</f>
        <v>2151.9499999999998</v>
      </c>
      <c r="HFE35" s="10" t="s">
        <v>77</v>
      </c>
      <c r="HFF35" s="10" t="s">
        <v>78</v>
      </c>
      <c r="HFG35" s="10"/>
      <c r="HFH35" s="10"/>
      <c r="HFI35" s="13" t="s">
        <v>57</v>
      </c>
      <c r="HFJ35" s="10"/>
      <c r="HFK35" s="10"/>
      <c r="HFL35" s="14">
        <f t="shared" ref="HFL35" si="673">SUM(HFL36:HFL47)</f>
        <v>2151.9499999999998</v>
      </c>
      <c r="HFM35" s="10" t="s">
        <v>77</v>
      </c>
      <c r="HFN35" s="10" t="s">
        <v>78</v>
      </c>
      <c r="HFO35" s="10"/>
      <c r="HFP35" s="10"/>
      <c r="HFQ35" s="13" t="s">
        <v>57</v>
      </c>
      <c r="HFR35" s="10"/>
      <c r="HFS35" s="10"/>
      <c r="HFT35" s="14">
        <f t="shared" ref="HFT35" si="674">SUM(HFT36:HFT47)</f>
        <v>2151.9499999999998</v>
      </c>
      <c r="HFU35" s="10" t="s">
        <v>77</v>
      </c>
      <c r="HFV35" s="10" t="s">
        <v>78</v>
      </c>
      <c r="HFW35" s="10"/>
      <c r="HFX35" s="10"/>
      <c r="HFY35" s="13" t="s">
        <v>57</v>
      </c>
      <c r="HFZ35" s="10"/>
      <c r="HGA35" s="10"/>
      <c r="HGB35" s="14">
        <f t="shared" ref="HGB35" si="675">SUM(HGB36:HGB47)</f>
        <v>2151.9499999999998</v>
      </c>
      <c r="HGC35" s="10" t="s">
        <v>77</v>
      </c>
      <c r="HGD35" s="10" t="s">
        <v>78</v>
      </c>
      <c r="HGE35" s="10"/>
      <c r="HGF35" s="10"/>
      <c r="HGG35" s="13" t="s">
        <v>57</v>
      </c>
      <c r="HGH35" s="10"/>
      <c r="HGI35" s="10"/>
      <c r="HGJ35" s="14">
        <f t="shared" ref="HGJ35" si="676">SUM(HGJ36:HGJ47)</f>
        <v>2151.9499999999998</v>
      </c>
      <c r="HGK35" s="10" t="s">
        <v>77</v>
      </c>
      <c r="HGL35" s="10" t="s">
        <v>78</v>
      </c>
      <c r="HGM35" s="10"/>
      <c r="HGN35" s="10"/>
      <c r="HGO35" s="13" t="s">
        <v>57</v>
      </c>
      <c r="HGP35" s="10"/>
      <c r="HGQ35" s="10"/>
      <c r="HGR35" s="14">
        <f t="shared" ref="HGR35" si="677">SUM(HGR36:HGR47)</f>
        <v>2151.9499999999998</v>
      </c>
      <c r="HGS35" s="10" t="s">
        <v>77</v>
      </c>
      <c r="HGT35" s="10" t="s">
        <v>78</v>
      </c>
      <c r="HGU35" s="10"/>
      <c r="HGV35" s="10"/>
      <c r="HGW35" s="13" t="s">
        <v>57</v>
      </c>
      <c r="HGX35" s="10"/>
      <c r="HGY35" s="10"/>
      <c r="HGZ35" s="14">
        <f t="shared" ref="HGZ35" si="678">SUM(HGZ36:HGZ47)</f>
        <v>2151.9499999999998</v>
      </c>
      <c r="HHA35" s="10" t="s">
        <v>77</v>
      </c>
      <c r="HHB35" s="10" t="s">
        <v>78</v>
      </c>
      <c r="HHC35" s="10"/>
      <c r="HHD35" s="10"/>
      <c r="HHE35" s="13" t="s">
        <v>57</v>
      </c>
      <c r="HHF35" s="10"/>
      <c r="HHG35" s="10"/>
      <c r="HHH35" s="14">
        <f t="shared" ref="HHH35" si="679">SUM(HHH36:HHH47)</f>
        <v>2151.9499999999998</v>
      </c>
      <c r="HHI35" s="10" t="s">
        <v>77</v>
      </c>
      <c r="HHJ35" s="10" t="s">
        <v>78</v>
      </c>
      <c r="HHK35" s="10"/>
      <c r="HHL35" s="10"/>
      <c r="HHM35" s="13" t="s">
        <v>57</v>
      </c>
      <c r="HHN35" s="10"/>
      <c r="HHO35" s="10"/>
      <c r="HHP35" s="14">
        <f t="shared" ref="HHP35" si="680">SUM(HHP36:HHP47)</f>
        <v>2151.9499999999998</v>
      </c>
      <c r="HHQ35" s="10" t="s">
        <v>77</v>
      </c>
      <c r="HHR35" s="10" t="s">
        <v>78</v>
      </c>
      <c r="HHS35" s="10"/>
      <c r="HHT35" s="10"/>
      <c r="HHU35" s="13" t="s">
        <v>57</v>
      </c>
      <c r="HHV35" s="10"/>
      <c r="HHW35" s="10"/>
      <c r="HHX35" s="14">
        <f t="shared" ref="HHX35" si="681">SUM(HHX36:HHX47)</f>
        <v>2151.9499999999998</v>
      </c>
      <c r="HHY35" s="10" t="s">
        <v>77</v>
      </c>
      <c r="HHZ35" s="10" t="s">
        <v>78</v>
      </c>
      <c r="HIA35" s="10"/>
      <c r="HIB35" s="10"/>
      <c r="HIC35" s="13" t="s">
        <v>57</v>
      </c>
      <c r="HID35" s="10"/>
      <c r="HIE35" s="10"/>
      <c r="HIF35" s="14">
        <f t="shared" ref="HIF35" si="682">SUM(HIF36:HIF47)</f>
        <v>2151.9499999999998</v>
      </c>
      <c r="HIG35" s="10" t="s">
        <v>77</v>
      </c>
      <c r="HIH35" s="10" t="s">
        <v>78</v>
      </c>
      <c r="HII35" s="10"/>
      <c r="HIJ35" s="10"/>
      <c r="HIK35" s="13" t="s">
        <v>57</v>
      </c>
      <c r="HIL35" s="10"/>
      <c r="HIM35" s="10"/>
      <c r="HIN35" s="14">
        <f t="shared" ref="HIN35" si="683">SUM(HIN36:HIN47)</f>
        <v>2151.9499999999998</v>
      </c>
      <c r="HIO35" s="10" t="s">
        <v>77</v>
      </c>
      <c r="HIP35" s="10" t="s">
        <v>78</v>
      </c>
      <c r="HIQ35" s="10"/>
      <c r="HIR35" s="10"/>
      <c r="HIS35" s="13" t="s">
        <v>57</v>
      </c>
      <c r="HIT35" s="10"/>
      <c r="HIU35" s="10"/>
      <c r="HIV35" s="14">
        <f t="shared" ref="HIV35" si="684">SUM(HIV36:HIV47)</f>
        <v>2151.9499999999998</v>
      </c>
      <c r="HIW35" s="10" t="s">
        <v>77</v>
      </c>
      <c r="HIX35" s="10" t="s">
        <v>78</v>
      </c>
      <c r="HIY35" s="10"/>
      <c r="HIZ35" s="10"/>
      <c r="HJA35" s="13" t="s">
        <v>57</v>
      </c>
      <c r="HJB35" s="10"/>
      <c r="HJC35" s="10"/>
      <c r="HJD35" s="14">
        <f t="shared" ref="HJD35" si="685">SUM(HJD36:HJD47)</f>
        <v>2151.9499999999998</v>
      </c>
      <c r="HJE35" s="10" t="s">
        <v>77</v>
      </c>
      <c r="HJF35" s="10" t="s">
        <v>78</v>
      </c>
      <c r="HJG35" s="10"/>
      <c r="HJH35" s="10"/>
      <c r="HJI35" s="13" t="s">
        <v>57</v>
      </c>
      <c r="HJJ35" s="10"/>
      <c r="HJK35" s="10"/>
      <c r="HJL35" s="14">
        <f t="shared" ref="HJL35" si="686">SUM(HJL36:HJL47)</f>
        <v>2151.9499999999998</v>
      </c>
      <c r="HJM35" s="10" t="s">
        <v>77</v>
      </c>
      <c r="HJN35" s="10" t="s">
        <v>78</v>
      </c>
      <c r="HJO35" s="10"/>
      <c r="HJP35" s="10"/>
      <c r="HJQ35" s="13" t="s">
        <v>57</v>
      </c>
      <c r="HJR35" s="10"/>
      <c r="HJS35" s="10"/>
      <c r="HJT35" s="14">
        <f t="shared" ref="HJT35" si="687">SUM(HJT36:HJT47)</f>
        <v>2151.9499999999998</v>
      </c>
      <c r="HJU35" s="10" t="s">
        <v>77</v>
      </c>
      <c r="HJV35" s="10" t="s">
        <v>78</v>
      </c>
      <c r="HJW35" s="10"/>
      <c r="HJX35" s="10"/>
      <c r="HJY35" s="13" t="s">
        <v>57</v>
      </c>
      <c r="HJZ35" s="10"/>
      <c r="HKA35" s="10"/>
      <c r="HKB35" s="14">
        <f t="shared" ref="HKB35" si="688">SUM(HKB36:HKB47)</f>
        <v>2151.9499999999998</v>
      </c>
      <c r="HKC35" s="10" t="s">
        <v>77</v>
      </c>
      <c r="HKD35" s="10" t="s">
        <v>78</v>
      </c>
      <c r="HKE35" s="10"/>
      <c r="HKF35" s="10"/>
      <c r="HKG35" s="13" t="s">
        <v>57</v>
      </c>
      <c r="HKH35" s="10"/>
      <c r="HKI35" s="10"/>
      <c r="HKJ35" s="14">
        <f t="shared" ref="HKJ35" si="689">SUM(HKJ36:HKJ47)</f>
        <v>2151.9499999999998</v>
      </c>
      <c r="HKK35" s="10" t="s">
        <v>77</v>
      </c>
      <c r="HKL35" s="10" t="s">
        <v>78</v>
      </c>
      <c r="HKM35" s="10"/>
      <c r="HKN35" s="10"/>
      <c r="HKO35" s="13" t="s">
        <v>57</v>
      </c>
      <c r="HKP35" s="10"/>
      <c r="HKQ35" s="10"/>
      <c r="HKR35" s="14">
        <f t="shared" ref="HKR35" si="690">SUM(HKR36:HKR47)</f>
        <v>2151.9499999999998</v>
      </c>
      <c r="HKS35" s="10" t="s">
        <v>77</v>
      </c>
      <c r="HKT35" s="10" t="s">
        <v>78</v>
      </c>
      <c r="HKU35" s="10"/>
      <c r="HKV35" s="10"/>
      <c r="HKW35" s="13" t="s">
        <v>57</v>
      </c>
      <c r="HKX35" s="10"/>
      <c r="HKY35" s="10"/>
      <c r="HKZ35" s="14">
        <f t="shared" ref="HKZ35" si="691">SUM(HKZ36:HKZ47)</f>
        <v>2151.9499999999998</v>
      </c>
      <c r="HLA35" s="10" t="s">
        <v>77</v>
      </c>
      <c r="HLB35" s="10" t="s">
        <v>78</v>
      </c>
      <c r="HLC35" s="10"/>
      <c r="HLD35" s="10"/>
      <c r="HLE35" s="13" t="s">
        <v>57</v>
      </c>
      <c r="HLF35" s="10"/>
      <c r="HLG35" s="10"/>
      <c r="HLH35" s="14">
        <f t="shared" ref="HLH35" si="692">SUM(HLH36:HLH47)</f>
        <v>2151.9499999999998</v>
      </c>
      <c r="HLI35" s="10" t="s">
        <v>77</v>
      </c>
      <c r="HLJ35" s="10" t="s">
        <v>78</v>
      </c>
      <c r="HLK35" s="10"/>
      <c r="HLL35" s="10"/>
      <c r="HLM35" s="13" t="s">
        <v>57</v>
      </c>
      <c r="HLN35" s="10"/>
      <c r="HLO35" s="10"/>
      <c r="HLP35" s="14">
        <f t="shared" ref="HLP35" si="693">SUM(HLP36:HLP47)</f>
        <v>2151.9499999999998</v>
      </c>
      <c r="HLQ35" s="10" t="s">
        <v>77</v>
      </c>
      <c r="HLR35" s="10" t="s">
        <v>78</v>
      </c>
      <c r="HLS35" s="10"/>
      <c r="HLT35" s="10"/>
      <c r="HLU35" s="13" t="s">
        <v>57</v>
      </c>
      <c r="HLV35" s="10"/>
      <c r="HLW35" s="10"/>
      <c r="HLX35" s="14">
        <f t="shared" ref="HLX35" si="694">SUM(HLX36:HLX47)</f>
        <v>2151.9499999999998</v>
      </c>
      <c r="HLY35" s="10" t="s">
        <v>77</v>
      </c>
      <c r="HLZ35" s="10" t="s">
        <v>78</v>
      </c>
      <c r="HMA35" s="10"/>
      <c r="HMB35" s="10"/>
      <c r="HMC35" s="13" t="s">
        <v>57</v>
      </c>
      <c r="HMD35" s="10"/>
      <c r="HME35" s="10"/>
      <c r="HMF35" s="14">
        <f t="shared" ref="HMF35" si="695">SUM(HMF36:HMF47)</f>
        <v>2151.9499999999998</v>
      </c>
      <c r="HMG35" s="10" t="s">
        <v>77</v>
      </c>
      <c r="HMH35" s="10" t="s">
        <v>78</v>
      </c>
      <c r="HMI35" s="10"/>
      <c r="HMJ35" s="10"/>
      <c r="HMK35" s="13" t="s">
        <v>57</v>
      </c>
      <c r="HML35" s="10"/>
      <c r="HMM35" s="10"/>
      <c r="HMN35" s="14">
        <f t="shared" ref="HMN35" si="696">SUM(HMN36:HMN47)</f>
        <v>2151.9499999999998</v>
      </c>
      <c r="HMO35" s="10" t="s">
        <v>77</v>
      </c>
      <c r="HMP35" s="10" t="s">
        <v>78</v>
      </c>
      <c r="HMQ35" s="10"/>
      <c r="HMR35" s="10"/>
      <c r="HMS35" s="13" t="s">
        <v>57</v>
      </c>
      <c r="HMT35" s="10"/>
      <c r="HMU35" s="10"/>
      <c r="HMV35" s="14">
        <f t="shared" ref="HMV35" si="697">SUM(HMV36:HMV47)</f>
        <v>2151.9499999999998</v>
      </c>
      <c r="HMW35" s="10" t="s">
        <v>77</v>
      </c>
      <c r="HMX35" s="10" t="s">
        <v>78</v>
      </c>
      <c r="HMY35" s="10"/>
      <c r="HMZ35" s="10"/>
      <c r="HNA35" s="13" t="s">
        <v>57</v>
      </c>
      <c r="HNB35" s="10"/>
      <c r="HNC35" s="10"/>
      <c r="HND35" s="14">
        <f t="shared" ref="HND35" si="698">SUM(HND36:HND47)</f>
        <v>2151.9499999999998</v>
      </c>
      <c r="HNE35" s="10" t="s">
        <v>77</v>
      </c>
      <c r="HNF35" s="10" t="s">
        <v>78</v>
      </c>
      <c r="HNG35" s="10"/>
      <c r="HNH35" s="10"/>
      <c r="HNI35" s="13" t="s">
        <v>57</v>
      </c>
      <c r="HNJ35" s="10"/>
      <c r="HNK35" s="10"/>
      <c r="HNL35" s="14">
        <f t="shared" ref="HNL35" si="699">SUM(HNL36:HNL47)</f>
        <v>2151.9499999999998</v>
      </c>
      <c r="HNM35" s="10" t="s">
        <v>77</v>
      </c>
      <c r="HNN35" s="10" t="s">
        <v>78</v>
      </c>
      <c r="HNO35" s="10"/>
      <c r="HNP35" s="10"/>
      <c r="HNQ35" s="13" t="s">
        <v>57</v>
      </c>
      <c r="HNR35" s="10"/>
      <c r="HNS35" s="10"/>
      <c r="HNT35" s="14">
        <f t="shared" ref="HNT35" si="700">SUM(HNT36:HNT47)</f>
        <v>2151.9499999999998</v>
      </c>
      <c r="HNU35" s="10" t="s">
        <v>77</v>
      </c>
      <c r="HNV35" s="10" t="s">
        <v>78</v>
      </c>
      <c r="HNW35" s="10"/>
      <c r="HNX35" s="10"/>
      <c r="HNY35" s="13" t="s">
        <v>57</v>
      </c>
      <c r="HNZ35" s="10"/>
      <c r="HOA35" s="10"/>
      <c r="HOB35" s="14">
        <f t="shared" ref="HOB35" si="701">SUM(HOB36:HOB47)</f>
        <v>2151.9499999999998</v>
      </c>
      <c r="HOC35" s="10" t="s">
        <v>77</v>
      </c>
      <c r="HOD35" s="10" t="s">
        <v>78</v>
      </c>
      <c r="HOE35" s="10"/>
      <c r="HOF35" s="10"/>
      <c r="HOG35" s="13" t="s">
        <v>57</v>
      </c>
      <c r="HOH35" s="10"/>
      <c r="HOI35" s="10"/>
      <c r="HOJ35" s="14">
        <f t="shared" ref="HOJ35" si="702">SUM(HOJ36:HOJ47)</f>
        <v>2151.9499999999998</v>
      </c>
      <c r="HOK35" s="10" t="s">
        <v>77</v>
      </c>
      <c r="HOL35" s="10" t="s">
        <v>78</v>
      </c>
      <c r="HOM35" s="10"/>
      <c r="HON35" s="10"/>
      <c r="HOO35" s="13" t="s">
        <v>57</v>
      </c>
      <c r="HOP35" s="10"/>
      <c r="HOQ35" s="10"/>
      <c r="HOR35" s="14">
        <f t="shared" ref="HOR35" si="703">SUM(HOR36:HOR47)</f>
        <v>2151.9499999999998</v>
      </c>
      <c r="HOS35" s="10" t="s">
        <v>77</v>
      </c>
      <c r="HOT35" s="10" t="s">
        <v>78</v>
      </c>
      <c r="HOU35" s="10"/>
      <c r="HOV35" s="10"/>
      <c r="HOW35" s="13" t="s">
        <v>57</v>
      </c>
      <c r="HOX35" s="10"/>
      <c r="HOY35" s="10"/>
      <c r="HOZ35" s="14">
        <f t="shared" ref="HOZ35" si="704">SUM(HOZ36:HOZ47)</f>
        <v>2151.9499999999998</v>
      </c>
      <c r="HPA35" s="10" t="s">
        <v>77</v>
      </c>
      <c r="HPB35" s="10" t="s">
        <v>78</v>
      </c>
      <c r="HPC35" s="10"/>
      <c r="HPD35" s="10"/>
      <c r="HPE35" s="13" t="s">
        <v>57</v>
      </c>
      <c r="HPF35" s="10"/>
      <c r="HPG35" s="10"/>
      <c r="HPH35" s="14">
        <f t="shared" ref="HPH35" si="705">SUM(HPH36:HPH47)</f>
        <v>2151.9499999999998</v>
      </c>
      <c r="HPI35" s="10" t="s">
        <v>77</v>
      </c>
      <c r="HPJ35" s="10" t="s">
        <v>78</v>
      </c>
      <c r="HPK35" s="10"/>
      <c r="HPL35" s="10"/>
      <c r="HPM35" s="13" t="s">
        <v>57</v>
      </c>
      <c r="HPN35" s="10"/>
      <c r="HPO35" s="10"/>
      <c r="HPP35" s="14">
        <f t="shared" ref="HPP35" si="706">SUM(HPP36:HPP47)</f>
        <v>2151.9499999999998</v>
      </c>
      <c r="HPQ35" s="10" t="s">
        <v>77</v>
      </c>
      <c r="HPR35" s="10" t="s">
        <v>78</v>
      </c>
      <c r="HPS35" s="10"/>
      <c r="HPT35" s="10"/>
      <c r="HPU35" s="13" t="s">
        <v>57</v>
      </c>
      <c r="HPV35" s="10"/>
      <c r="HPW35" s="10"/>
      <c r="HPX35" s="14">
        <f t="shared" ref="HPX35" si="707">SUM(HPX36:HPX47)</f>
        <v>2151.9499999999998</v>
      </c>
      <c r="HPY35" s="10" t="s">
        <v>77</v>
      </c>
      <c r="HPZ35" s="10" t="s">
        <v>78</v>
      </c>
      <c r="HQA35" s="10"/>
      <c r="HQB35" s="10"/>
      <c r="HQC35" s="13" t="s">
        <v>57</v>
      </c>
      <c r="HQD35" s="10"/>
      <c r="HQE35" s="10"/>
      <c r="HQF35" s="14">
        <f t="shared" ref="HQF35" si="708">SUM(HQF36:HQF47)</f>
        <v>2151.9499999999998</v>
      </c>
      <c r="HQG35" s="10" t="s">
        <v>77</v>
      </c>
      <c r="HQH35" s="10" t="s">
        <v>78</v>
      </c>
      <c r="HQI35" s="10"/>
      <c r="HQJ35" s="10"/>
      <c r="HQK35" s="13" t="s">
        <v>57</v>
      </c>
      <c r="HQL35" s="10"/>
      <c r="HQM35" s="10"/>
      <c r="HQN35" s="14">
        <f t="shared" ref="HQN35" si="709">SUM(HQN36:HQN47)</f>
        <v>2151.9499999999998</v>
      </c>
      <c r="HQO35" s="10" t="s">
        <v>77</v>
      </c>
      <c r="HQP35" s="10" t="s">
        <v>78</v>
      </c>
      <c r="HQQ35" s="10"/>
      <c r="HQR35" s="10"/>
      <c r="HQS35" s="13" t="s">
        <v>57</v>
      </c>
      <c r="HQT35" s="10"/>
      <c r="HQU35" s="10"/>
      <c r="HQV35" s="14">
        <f t="shared" ref="HQV35" si="710">SUM(HQV36:HQV47)</f>
        <v>2151.9499999999998</v>
      </c>
      <c r="HQW35" s="10" t="s">
        <v>77</v>
      </c>
      <c r="HQX35" s="10" t="s">
        <v>78</v>
      </c>
      <c r="HQY35" s="10"/>
      <c r="HQZ35" s="10"/>
      <c r="HRA35" s="13" t="s">
        <v>57</v>
      </c>
      <c r="HRB35" s="10"/>
      <c r="HRC35" s="10"/>
      <c r="HRD35" s="14">
        <f t="shared" ref="HRD35" si="711">SUM(HRD36:HRD47)</f>
        <v>2151.9499999999998</v>
      </c>
      <c r="HRE35" s="10" t="s">
        <v>77</v>
      </c>
      <c r="HRF35" s="10" t="s">
        <v>78</v>
      </c>
      <c r="HRG35" s="10"/>
      <c r="HRH35" s="10"/>
      <c r="HRI35" s="13" t="s">
        <v>57</v>
      </c>
      <c r="HRJ35" s="10"/>
      <c r="HRK35" s="10"/>
      <c r="HRL35" s="14">
        <f t="shared" ref="HRL35" si="712">SUM(HRL36:HRL47)</f>
        <v>2151.9499999999998</v>
      </c>
      <c r="HRM35" s="10" t="s">
        <v>77</v>
      </c>
      <c r="HRN35" s="10" t="s">
        <v>78</v>
      </c>
      <c r="HRO35" s="10"/>
      <c r="HRP35" s="10"/>
      <c r="HRQ35" s="13" t="s">
        <v>57</v>
      </c>
      <c r="HRR35" s="10"/>
      <c r="HRS35" s="10"/>
      <c r="HRT35" s="14">
        <f t="shared" ref="HRT35" si="713">SUM(HRT36:HRT47)</f>
        <v>2151.9499999999998</v>
      </c>
      <c r="HRU35" s="10" t="s">
        <v>77</v>
      </c>
      <c r="HRV35" s="10" t="s">
        <v>78</v>
      </c>
      <c r="HRW35" s="10"/>
      <c r="HRX35" s="10"/>
      <c r="HRY35" s="13" t="s">
        <v>57</v>
      </c>
      <c r="HRZ35" s="10"/>
      <c r="HSA35" s="10"/>
      <c r="HSB35" s="14">
        <f t="shared" ref="HSB35" si="714">SUM(HSB36:HSB47)</f>
        <v>2151.9499999999998</v>
      </c>
      <c r="HSC35" s="10" t="s">
        <v>77</v>
      </c>
      <c r="HSD35" s="10" t="s">
        <v>78</v>
      </c>
      <c r="HSE35" s="10"/>
      <c r="HSF35" s="10"/>
      <c r="HSG35" s="13" t="s">
        <v>57</v>
      </c>
      <c r="HSH35" s="10"/>
      <c r="HSI35" s="10"/>
      <c r="HSJ35" s="14">
        <f t="shared" ref="HSJ35" si="715">SUM(HSJ36:HSJ47)</f>
        <v>2151.9499999999998</v>
      </c>
      <c r="HSK35" s="10" t="s">
        <v>77</v>
      </c>
      <c r="HSL35" s="10" t="s">
        <v>78</v>
      </c>
      <c r="HSM35" s="10"/>
      <c r="HSN35" s="10"/>
      <c r="HSO35" s="13" t="s">
        <v>57</v>
      </c>
      <c r="HSP35" s="10"/>
      <c r="HSQ35" s="10"/>
      <c r="HSR35" s="14">
        <f t="shared" ref="HSR35" si="716">SUM(HSR36:HSR47)</f>
        <v>2151.9499999999998</v>
      </c>
      <c r="HSS35" s="10" t="s">
        <v>77</v>
      </c>
      <c r="HST35" s="10" t="s">
        <v>78</v>
      </c>
      <c r="HSU35" s="10"/>
      <c r="HSV35" s="10"/>
      <c r="HSW35" s="13" t="s">
        <v>57</v>
      </c>
      <c r="HSX35" s="10"/>
      <c r="HSY35" s="10"/>
      <c r="HSZ35" s="14">
        <f t="shared" ref="HSZ35" si="717">SUM(HSZ36:HSZ47)</f>
        <v>2151.9499999999998</v>
      </c>
      <c r="HTA35" s="10" t="s">
        <v>77</v>
      </c>
      <c r="HTB35" s="10" t="s">
        <v>78</v>
      </c>
      <c r="HTC35" s="10"/>
      <c r="HTD35" s="10"/>
      <c r="HTE35" s="13" t="s">
        <v>57</v>
      </c>
      <c r="HTF35" s="10"/>
      <c r="HTG35" s="10"/>
      <c r="HTH35" s="14">
        <f t="shared" ref="HTH35" si="718">SUM(HTH36:HTH47)</f>
        <v>2151.9499999999998</v>
      </c>
      <c r="HTI35" s="10" t="s">
        <v>77</v>
      </c>
      <c r="HTJ35" s="10" t="s">
        <v>78</v>
      </c>
      <c r="HTK35" s="10"/>
      <c r="HTL35" s="10"/>
      <c r="HTM35" s="13" t="s">
        <v>57</v>
      </c>
      <c r="HTN35" s="10"/>
      <c r="HTO35" s="10"/>
      <c r="HTP35" s="14">
        <f t="shared" ref="HTP35" si="719">SUM(HTP36:HTP47)</f>
        <v>2151.9499999999998</v>
      </c>
      <c r="HTQ35" s="10" t="s">
        <v>77</v>
      </c>
      <c r="HTR35" s="10" t="s">
        <v>78</v>
      </c>
      <c r="HTS35" s="10"/>
      <c r="HTT35" s="10"/>
      <c r="HTU35" s="13" t="s">
        <v>57</v>
      </c>
      <c r="HTV35" s="10"/>
      <c r="HTW35" s="10"/>
      <c r="HTX35" s="14">
        <f t="shared" ref="HTX35" si="720">SUM(HTX36:HTX47)</f>
        <v>2151.9499999999998</v>
      </c>
      <c r="HTY35" s="10" t="s">
        <v>77</v>
      </c>
      <c r="HTZ35" s="10" t="s">
        <v>78</v>
      </c>
      <c r="HUA35" s="10"/>
      <c r="HUB35" s="10"/>
      <c r="HUC35" s="13" t="s">
        <v>57</v>
      </c>
      <c r="HUD35" s="10"/>
      <c r="HUE35" s="10"/>
      <c r="HUF35" s="14">
        <f t="shared" ref="HUF35" si="721">SUM(HUF36:HUF47)</f>
        <v>2151.9499999999998</v>
      </c>
      <c r="HUG35" s="10" t="s">
        <v>77</v>
      </c>
      <c r="HUH35" s="10" t="s">
        <v>78</v>
      </c>
      <c r="HUI35" s="10"/>
      <c r="HUJ35" s="10"/>
      <c r="HUK35" s="13" t="s">
        <v>57</v>
      </c>
      <c r="HUL35" s="10"/>
      <c r="HUM35" s="10"/>
      <c r="HUN35" s="14">
        <f t="shared" ref="HUN35" si="722">SUM(HUN36:HUN47)</f>
        <v>2151.9499999999998</v>
      </c>
      <c r="HUO35" s="10" t="s">
        <v>77</v>
      </c>
      <c r="HUP35" s="10" t="s">
        <v>78</v>
      </c>
      <c r="HUQ35" s="10"/>
      <c r="HUR35" s="10"/>
      <c r="HUS35" s="13" t="s">
        <v>57</v>
      </c>
      <c r="HUT35" s="10"/>
      <c r="HUU35" s="10"/>
      <c r="HUV35" s="14">
        <f t="shared" ref="HUV35" si="723">SUM(HUV36:HUV47)</f>
        <v>2151.9499999999998</v>
      </c>
      <c r="HUW35" s="10" t="s">
        <v>77</v>
      </c>
      <c r="HUX35" s="10" t="s">
        <v>78</v>
      </c>
      <c r="HUY35" s="10"/>
      <c r="HUZ35" s="10"/>
      <c r="HVA35" s="13" t="s">
        <v>57</v>
      </c>
      <c r="HVB35" s="10"/>
      <c r="HVC35" s="10"/>
      <c r="HVD35" s="14">
        <f t="shared" ref="HVD35" si="724">SUM(HVD36:HVD47)</f>
        <v>2151.9499999999998</v>
      </c>
      <c r="HVE35" s="10" t="s">
        <v>77</v>
      </c>
      <c r="HVF35" s="10" t="s">
        <v>78</v>
      </c>
      <c r="HVG35" s="10"/>
      <c r="HVH35" s="10"/>
      <c r="HVI35" s="13" t="s">
        <v>57</v>
      </c>
      <c r="HVJ35" s="10"/>
      <c r="HVK35" s="10"/>
      <c r="HVL35" s="14">
        <f t="shared" ref="HVL35" si="725">SUM(HVL36:HVL47)</f>
        <v>2151.9499999999998</v>
      </c>
      <c r="HVM35" s="10" t="s">
        <v>77</v>
      </c>
      <c r="HVN35" s="10" t="s">
        <v>78</v>
      </c>
      <c r="HVO35" s="10"/>
      <c r="HVP35" s="10"/>
      <c r="HVQ35" s="13" t="s">
        <v>57</v>
      </c>
      <c r="HVR35" s="10"/>
      <c r="HVS35" s="10"/>
      <c r="HVT35" s="14">
        <f t="shared" ref="HVT35" si="726">SUM(HVT36:HVT47)</f>
        <v>2151.9499999999998</v>
      </c>
      <c r="HVU35" s="10" t="s">
        <v>77</v>
      </c>
      <c r="HVV35" s="10" t="s">
        <v>78</v>
      </c>
      <c r="HVW35" s="10"/>
      <c r="HVX35" s="10"/>
      <c r="HVY35" s="13" t="s">
        <v>57</v>
      </c>
      <c r="HVZ35" s="10"/>
      <c r="HWA35" s="10"/>
      <c r="HWB35" s="14">
        <f t="shared" ref="HWB35" si="727">SUM(HWB36:HWB47)</f>
        <v>2151.9499999999998</v>
      </c>
      <c r="HWC35" s="10" t="s">
        <v>77</v>
      </c>
      <c r="HWD35" s="10" t="s">
        <v>78</v>
      </c>
      <c r="HWE35" s="10"/>
      <c r="HWF35" s="10"/>
      <c r="HWG35" s="13" t="s">
        <v>57</v>
      </c>
      <c r="HWH35" s="10"/>
      <c r="HWI35" s="10"/>
      <c r="HWJ35" s="14">
        <f t="shared" ref="HWJ35" si="728">SUM(HWJ36:HWJ47)</f>
        <v>2151.9499999999998</v>
      </c>
      <c r="HWK35" s="10" t="s">
        <v>77</v>
      </c>
      <c r="HWL35" s="10" t="s">
        <v>78</v>
      </c>
      <c r="HWM35" s="10"/>
      <c r="HWN35" s="10"/>
      <c r="HWO35" s="13" t="s">
        <v>57</v>
      </c>
      <c r="HWP35" s="10"/>
      <c r="HWQ35" s="10"/>
      <c r="HWR35" s="14">
        <f t="shared" ref="HWR35" si="729">SUM(HWR36:HWR47)</f>
        <v>2151.9499999999998</v>
      </c>
      <c r="HWS35" s="10" t="s">
        <v>77</v>
      </c>
      <c r="HWT35" s="10" t="s">
        <v>78</v>
      </c>
      <c r="HWU35" s="10"/>
      <c r="HWV35" s="10"/>
      <c r="HWW35" s="13" t="s">
        <v>57</v>
      </c>
      <c r="HWX35" s="10"/>
      <c r="HWY35" s="10"/>
      <c r="HWZ35" s="14">
        <f t="shared" ref="HWZ35" si="730">SUM(HWZ36:HWZ47)</f>
        <v>2151.9499999999998</v>
      </c>
      <c r="HXA35" s="10" t="s">
        <v>77</v>
      </c>
      <c r="HXB35" s="10" t="s">
        <v>78</v>
      </c>
      <c r="HXC35" s="10"/>
      <c r="HXD35" s="10"/>
      <c r="HXE35" s="13" t="s">
        <v>57</v>
      </c>
      <c r="HXF35" s="10"/>
      <c r="HXG35" s="10"/>
      <c r="HXH35" s="14">
        <f t="shared" ref="HXH35" si="731">SUM(HXH36:HXH47)</f>
        <v>2151.9499999999998</v>
      </c>
      <c r="HXI35" s="10" t="s">
        <v>77</v>
      </c>
      <c r="HXJ35" s="10" t="s">
        <v>78</v>
      </c>
      <c r="HXK35" s="10"/>
      <c r="HXL35" s="10"/>
      <c r="HXM35" s="13" t="s">
        <v>57</v>
      </c>
      <c r="HXN35" s="10"/>
      <c r="HXO35" s="10"/>
      <c r="HXP35" s="14">
        <f t="shared" ref="HXP35" si="732">SUM(HXP36:HXP47)</f>
        <v>2151.9499999999998</v>
      </c>
      <c r="HXQ35" s="10" t="s">
        <v>77</v>
      </c>
      <c r="HXR35" s="10" t="s">
        <v>78</v>
      </c>
      <c r="HXS35" s="10"/>
      <c r="HXT35" s="10"/>
      <c r="HXU35" s="13" t="s">
        <v>57</v>
      </c>
      <c r="HXV35" s="10"/>
      <c r="HXW35" s="10"/>
      <c r="HXX35" s="14">
        <f t="shared" ref="HXX35" si="733">SUM(HXX36:HXX47)</f>
        <v>2151.9499999999998</v>
      </c>
      <c r="HXY35" s="10" t="s">
        <v>77</v>
      </c>
      <c r="HXZ35" s="10" t="s">
        <v>78</v>
      </c>
      <c r="HYA35" s="10"/>
      <c r="HYB35" s="10"/>
      <c r="HYC35" s="13" t="s">
        <v>57</v>
      </c>
      <c r="HYD35" s="10"/>
      <c r="HYE35" s="10"/>
      <c r="HYF35" s="14">
        <f t="shared" ref="HYF35" si="734">SUM(HYF36:HYF47)</f>
        <v>2151.9499999999998</v>
      </c>
      <c r="HYG35" s="10" t="s">
        <v>77</v>
      </c>
      <c r="HYH35" s="10" t="s">
        <v>78</v>
      </c>
      <c r="HYI35" s="10"/>
      <c r="HYJ35" s="10"/>
      <c r="HYK35" s="13" t="s">
        <v>57</v>
      </c>
      <c r="HYL35" s="10"/>
      <c r="HYM35" s="10"/>
      <c r="HYN35" s="14">
        <f t="shared" ref="HYN35" si="735">SUM(HYN36:HYN47)</f>
        <v>2151.9499999999998</v>
      </c>
      <c r="HYO35" s="10" t="s">
        <v>77</v>
      </c>
      <c r="HYP35" s="10" t="s">
        <v>78</v>
      </c>
      <c r="HYQ35" s="10"/>
      <c r="HYR35" s="10"/>
      <c r="HYS35" s="13" t="s">
        <v>57</v>
      </c>
      <c r="HYT35" s="10"/>
      <c r="HYU35" s="10"/>
      <c r="HYV35" s="14">
        <f t="shared" ref="HYV35" si="736">SUM(HYV36:HYV47)</f>
        <v>2151.9499999999998</v>
      </c>
      <c r="HYW35" s="10" t="s">
        <v>77</v>
      </c>
      <c r="HYX35" s="10" t="s">
        <v>78</v>
      </c>
      <c r="HYY35" s="10"/>
      <c r="HYZ35" s="10"/>
      <c r="HZA35" s="13" t="s">
        <v>57</v>
      </c>
      <c r="HZB35" s="10"/>
      <c r="HZC35" s="10"/>
      <c r="HZD35" s="14">
        <f t="shared" ref="HZD35" si="737">SUM(HZD36:HZD47)</f>
        <v>2151.9499999999998</v>
      </c>
      <c r="HZE35" s="10" t="s">
        <v>77</v>
      </c>
      <c r="HZF35" s="10" t="s">
        <v>78</v>
      </c>
      <c r="HZG35" s="10"/>
      <c r="HZH35" s="10"/>
      <c r="HZI35" s="13" t="s">
        <v>57</v>
      </c>
      <c r="HZJ35" s="10"/>
      <c r="HZK35" s="10"/>
      <c r="HZL35" s="14">
        <f t="shared" ref="HZL35" si="738">SUM(HZL36:HZL47)</f>
        <v>2151.9499999999998</v>
      </c>
      <c r="HZM35" s="10" t="s">
        <v>77</v>
      </c>
      <c r="HZN35" s="10" t="s">
        <v>78</v>
      </c>
      <c r="HZO35" s="10"/>
      <c r="HZP35" s="10"/>
      <c r="HZQ35" s="13" t="s">
        <v>57</v>
      </c>
      <c r="HZR35" s="10"/>
      <c r="HZS35" s="10"/>
      <c r="HZT35" s="14">
        <f t="shared" ref="HZT35" si="739">SUM(HZT36:HZT47)</f>
        <v>2151.9499999999998</v>
      </c>
      <c r="HZU35" s="10" t="s">
        <v>77</v>
      </c>
      <c r="HZV35" s="10" t="s">
        <v>78</v>
      </c>
      <c r="HZW35" s="10"/>
      <c r="HZX35" s="10"/>
      <c r="HZY35" s="13" t="s">
        <v>57</v>
      </c>
      <c r="HZZ35" s="10"/>
      <c r="IAA35" s="10"/>
      <c r="IAB35" s="14">
        <f t="shared" ref="IAB35" si="740">SUM(IAB36:IAB47)</f>
        <v>2151.9499999999998</v>
      </c>
      <c r="IAC35" s="10" t="s">
        <v>77</v>
      </c>
      <c r="IAD35" s="10" t="s">
        <v>78</v>
      </c>
      <c r="IAE35" s="10"/>
      <c r="IAF35" s="10"/>
      <c r="IAG35" s="13" t="s">
        <v>57</v>
      </c>
      <c r="IAH35" s="10"/>
      <c r="IAI35" s="10"/>
      <c r="IAJ35" s="14">
        <f t="shared" ref="IAJ35" si="741">SUM(IAJ36:IAJ47)</f>
        <v>2151.9499999999998</v>
      </c>
      <c r="IAK35" s="10" t="s">
        <v>77</v>
      </c>
      <c r="IAL35" s="10" t="s">
        <v>78</v>
      </c>
      <c r="IAM35" s="10"/>
      <c r="IAN35" s="10"/>
      <c r="IAO35" s="13" t="s">
        <v>57</v>
      </c>
      <c r="IAP35" s="10"/>
      <c r="IAQ35" s="10"/>
      <c r="IAR35" s="14">
        <f t="shared" ref="IAR35" si="742">SUM(IAR36:IAR47)</f>
        <v>2151.9499999999998</v>
      </c>
      <c r="IAS35" s="10" t="s">
        <v>77</v>
      </c>
      <c r="IAT35" s="10" t="s">
        <v>78</v>
      </c>
      <c r="IAU35" s="10"/>
      <c r="IAV35" s="10"/>
      <c r="IAW35" s="13" t="s">
        <v>57</v>
      </c>
      <c r="IAX35" s="10"/>
      <c r="IAY35" s="10"/>
      <c r="IAZ35" s="14">
        <f t="shared" ref="IAZ35" si="743">SUM(IAZ36:IAZ47)</f>
        <v>2151.9499999999998</v>
      </c>
      <c r="IBA35" s="10" t="s">
        <v>77</v>
      </c>
      <c r="IBB35" s="10" t="s">
        <v>78</v>
      </c>
      <c r="IBC35" s="10"/>
      <c r="IBD35" s="10"/>
      <c r="IBE35" s="13" t="s">
        <v>57</v>
      </c>
      <c r="IBF35" s="10"/>
      <c r="IBG35" s="10"/>
      <c r="IBH35" s="14">
        <f t="shared" ref="IBH35" si="744">SUM(IBH36:IBH47)</f>
        <v>2151.9499999999998</v>
      </c>
      <c r="IBI35" s="10" t="s">
        <v>77</v>
      </c>
      <c r="IBJ35" s="10" t="s">
        <v>78</v>
      </c>
      <c r="IBK35" s="10"/>
      <c r="IBL35" s="10"/>
      <c r="IBM35" s="13" t="s">
        <v>57</v>
      </c>
      <c r="IBN35" s="10"/>
      <c r="IBO35" s="10"/>
      <c r="IBP35" s="14">
        <f t="shared" ref="IBP35" si="745">SUM(IBP36:IBP47)</f>
        <v>2151.9499999999998</v>
      </c>
      <c r="IBQ35" s="10" t="s">
        <v>77</v>
      </c>
      <c r="IBR35" s="10" t="s">
        <v>78</v>
      </c>
      <c r="IBS35" s="10"/>
      <c r="IBT35" s="10"/>
      <c r="IBU35" s="13" t="s">
        <v>57</v>
      </c>
      <c r="IBV35" s="10"/>
      <c r="IBW35" s="10"/>
      <c r="IBX35" s="14">
        <f t="shared" ref="IBX35" si="746">SUM(IBX36:IBX47)</f>
        <v>2151.9499999999998</v>
      </c>
      <c r="IBY35" s="10" t="s">
        <v>77</v>
      </c>
      <c r="IBZ35" s="10" t="s">
        <v>78</v>
      </c>
      <c r="ICA35" s="10"/>
      <c r="ICB35" s="10"/>
      <c r="ICC35" s="13" t="s">
        <v>57</v>
      </c>
      <c r="ICD35" s="10"/>
      <c r="ICE35" s="10"/>
      <c r="ICF35" s="14">
        <f t="shared" ref="ICF35" si="747">SUM(ICF36:ICF47)</f>
        <v>2151.9499999999998</v>
      </c>
      <c r="ICG35" s="10" t="s">
        <v>77</v>
      </c>
      <c r="ICH35" s="10" t="s">
        <v>78</v>
      </c>
      <c r="ICI35" s="10"/>
      <c r="ICJ35" s="10"/>
      <c r="ICK35" s="13" t="s">
        <v>57</v>
      </c>
      <c r="ICL35" s="10"/>
      <c r="ICM35" s="10"/>
      <c r="ICN35" s="14">
        <f t="shared" ref="ICN35" si="748">SUM(ICN36:ICN47)</f>
        <v>2151.9499999999998</v>
      </c>
      <c r="ICO35" s="10" t="s">
        <v>77</v>
      </c>
      <c r="ICP35" s="10" t="s">
        <v>78</v>
      </c>
      <c r="ICQ35" s="10"/>
      <c r="ICR35" s="10"/>
      <c r="ICS35" s="13" t="s">
        <v>57</v>
      </c>
      <c r="ICT35" s="10"/>
      <c r="ICU35" s="10"/>
      <c r="ICV35" s="14">
        <f t="shared" ref="ICV35" si="749">SUM(ICV36:ICV47)</f>
        <v>2151.9499999999998</v>
      </c>
      <c r="ICW35" s="10" t="s">
        <v>77</v>
      </c>
      <c r="ICX35" s="10" t="s">
        <v>78</v>
      </c>
      <c r="ICY35" s="10"/>
      <c r="ICZ35" s="10"/>
      <c r="IDA35" s="13" t="s">
        <v>57</v>
      </c>
      <c r="IDB35" s="10"/>
      <c r="IDC35" s="10"/>
      <c r="IDD35" s="14">
        <f t="shared" ref="IDD35" si="750">SUM(IDD36:IDD47)</f>
        <v>2151.9499999999998</v>
      </c>
      <c r="IDE35" s="10" t="s">
        <v>77</v>
      </c>
      <c r="IDF35" s="10" t="s">
        <v>78</v>
      </c>
      <c r="IDG35" s="10"/>
      <c r="IDH35" s="10"/>
      <c r="IDI35" s="13" t="s">
        <v>57</v>
      </c>
      <c r="IDJ35" s="10"/>
      <c r="IDK35" s="10"/>
      <c r="IDL35" s="14">
        <f t="shared" ref="IDL35" si="751">SUM(IDL36:IDL47)</f>
        <v>2151.9499999999998</v>
      </c>
      <c r="IDM35" s="10" t="s">
        <v>77</v>
      </c>
      <c r="IDN35" s="10" t="s">
        <v>78</v>
      </c>
      <c r="IDO35" s="10"/>
      <c r="IDP35" s="10"/>
      <c r="IDQ35" s="13" t="s">
        <v>57</v>
      </c>
      <c r="IDR35" s="10"/>
      <c r="IDS35" s="10"/>
      <c r="IDT35" s="14">
        <f t="shared" ref="IDT35" si="752">SUM(IDT36:IDT47)</f>
        <v>2151.9499999999998</v>
      </c>
      <c r="IDU35" s="10" t="s">
        <v>77</v>
      </c>
      <c r="IDV35" s="10" t="s">
        <v>78</v>
      </c>
      <c r="IDW35" s="10"/>
      <c r="IDX35" s="10"/>
      <c r="IDY35" s="13" t="s">
        <v>57</v>
      </c>
      <c r="IDZ35" s="10"/>
      <c r="IEA35" s="10"/>
      <c r="IEB35" s="14">
        <f t="shared" ref="IEB35" si="753">SUM(IEB36:IEB47)</f>
        <v>2151.9499999999998</v>
      </c>
      <c r="IEC35" s="10" t="s">
        <v>77</v>
      </c>
      <c r="IED35" s="10" t="s">
        <v>78</v>
      </c>
      <c r="IEE35" s="10"/>
      <c r="IEF35" s="10"/>
      <c r="IEG35" s="13" t="s">
        <v>57</v>
      </c>
      <c r="IEH35" s="10"/>
      <c r="IEI35" s="10"/>
      <c r="IEJ35" s="14">
        <f t="shared" ref="IEJ35" si="754">SUM(IEJ36:IEJ47)</f>
        <v>2151.9499999999998</v>
      </c>
      <c r="IEK35" s="10" t="s">
        <v>77</v>
      </c>
      <c r="IEL35" s="10" t="s">
        <v>78</v>
      </c>
      <c r="IEM35" s="10"/>
      <c r="IEN35" s="10"/>
      <c r="IEO35" s="13" t="s">
        <v>57</v>
      </c>
      <c r="IEP35" s="10"/>
      <c r="IEQ35" s="10"/>
      <c r="IER35" s="14">
        <f t="shared" ref="IER35" si="755">SUM(IER36:IER47)</f>
        <v>2151.9499999999998</v>
      </c>
      <c r="IES35" s="10" t="s">
        <v>77</v>
      </c>
      <c r="IET35" s="10" t="s">
        <v>78</v>
      </c>
      <c r="IEU35" s="10"/>
      <c r="IEV35" s="10"/>
      <c r="IEW35" s="13" t="s">
        <v>57</v>
      </c>
      <c r="IEX35" s="10"/>
      <c r="IEY35" s="10"/>
      <c r="IEZ35" s="14">
        <f t="shared" ref="IEZ35" si="756">SUM(IEZ36:IEZ47)</f>
        <v>2151.9499999999998</v>
      </c>
      <c r="IFA35" s="10" t="s">
        <v>77</v>
      </c>
      <c r="IFB35" s="10" t="s">
        <v>78</v>
      </c>
      <c r="IFC35" s="10"/>
      <c r="IFD35" s="10"/>
      <c r="IFE35" s="13" t="s">
        <v>57</v>
      </c>
      <c r="IFF35" s="10"/>
      <c r="IFG35" s="10"/>
      <c r="IFH35" s="14">
        <f t="shared" ref="IFH35" si="757">SUM(IFH36:IFH47)</f>
        <v>2151.9499999999998</v>
      </c>
      <c r="IFI35" s="10" t="s">
        <v>77</v>
      </c>
      <c r="IFJ35" s="10" t="s">
        <v>78</v>
      </c>
      <c r="IFK35" s="10"/>
      <c r="IFL35" s="10"/>
      <c r="IFM35" s="13" t="s">
        <v>57</v>
      </c>
      <c r="IFN35" s="10"/>
      <c r="IFO35" s="10"/>
      <c r="IFP35" s="14">
        <f t="shared" ref="IFP35" si="758">SUM(IFP36:IFP47)</f>
        <v>2151.9499999999998</v>
      </c>
      <c r="IFQ35" s="10" t="s">
        <v>77</v>
      </c>
      <c r="IFR35" s="10" t="s">
        <v>78</v>
      </c>
      <c r="IFS35" s="10"/>
      <c r="IFT35" s="10"/>
      <c r="IFU35" s="13" t="s">
        <v>57</v>
      </c>
      <c r="IFV35" s="10"/>
      <c r="IFW35" s="10"/>
      <c r="IFX35" s="14">
        <f t="shared" ref="IFX35" si="759">SUM(IFX36:IFX47)</f>
        <v>2151.9499999999998</v>
      </c>
      <c r="IFY35" s="10" t="s">
        <v>77</v>
      </c>
      <c r="IFZ35" s="10" t="s">
        <v>78</v>
      </c>
      <c r="IGA35" s="10"/>
      <c r="IGB35" s="10"/>
      <c r="IGC35" s="13" t="s">
        <v>57</v>
      </c>
      <c r="IGD35" s="10"/>
      <c r="IGE35" s="10"/>
      <c r="IGF35" s="14">
        <f t="shared" ref="IGF35" si="760">SUM(IGF36:IGF47)</f>
        <v>2151.9499999999998</v>
      </c>
      <c r="IGG35" s="10" t="s">
        <v>77</v>
      </c>
      <c r="IGH35" s="10" t="s">
        <v>78</v>
      </c>
      <c r="IGI35" s="10"/>
      <c r="IGJ35" s="10"/>
      <c r="IGK35" s="13" t="s">
        <v>57</v>
      </c>
      <c r="IGL35" s="10"/>
      <c r="IGM35" s="10"/>
      <c r="IGN35" s="14">
        <f t="shared" ref="IGN35" si="761">SUM(IGN36:IGN47)</f>
        <v>2151.9499999999998</v>
      </c>
      <c r="IGO35" s="10" t="s">
        <v>77</v>
      </c>
      <c r="IGP35" s="10" t="s">
        <v>78</v>
      </c>
      <c r="IGQ35" s="10"/>
      <c r="IGR35" s="10"/>
      <c r="IGS35" s="13" t="s">
        <v>57</v>
      </c>
      <c r="IGT35" s="10"/>
      <c r="IGU35" s="10"/>
      <c r="IGV35" s="14">
        <f t="shared" ref="IGV35" si="762">SUM(IGV36:IGV47)</f>
        <v>2151.9499999999998</v>
      </c>
      <c r="IGW35" s="10" t="s">
        <v>77</v>
      </c>
      <c r="IGX35" s="10" t="s">
        <v>78</v>
      </c>
      <c r="IGY35" s="10"/>
      <c r="IGZ35" s="10"/>
      <c r="IHA35" s="13" t="s">
        <v>57</v>
      </c>
      <c r="IHB35" s="10"/>
      <c r="IHC35" s="10"/>
      <c r="IHD35" s="14">
        <f t="shared" ref="IHD35" si="763">SUM(IHD36:IHD47)</f>
        <v>2151.9499999999998</v>
      </c>
      <c r="IHE35" s="10" t="s">
        <v>77</v>
      </c>
      <c r="IHF35" s="10" t="s">
        <v>78</v>
      </c>
      <c r="IHG35" s="10"/>
      <c r="IHH35" s="10"/>
      <c r="IHI35" s="13" t="s">
        <v>57</v>
      </c>
      <c r="IHJ35" s="10"/>
      <c r="IHK35" s="10"/>
      <c r="IHL35" s="14">
        <f t="shared" ref="IHL35" si="764">SUM(IHL36:IHL47)</f>
        <v>2151.9499999999998</v>
      </c>
      <c r="IHM35" s="10" t="s">
        <v>77</v>
      </c>
      <c r="IHN35" s="10" t="s">
        <v>78</v>
      </c>
      <c r="IHO35" s="10"/>
      <c r="IHP35" s="10"/>
      <c r="IHQ35" s="13" t="s">
        <v>57</v>
      </c>
      <c r="IHR35" s="10"/>
      <c r="IHS35" s="10"/>
      <c r="IHT35" s="14">
        <f t="shared" ref="IHT35" si="765">SUM(IHT36:IHT47)</f>
        <v>2151.9499999999998</v>
      </c>
      <c r="IHU35" s="10" t="s">
        <v>77</v>
      </c>
      <c r="IHV35" s="10" t="s">
        <v>78</v>
      </c>
      <c r="IHW35" s="10"/>
      <c r="IHX35" s="10"/>
      <c r="IHY35" s="13" t="s">
        <v>57</v>
      </c>
      <c r="IHZ35" s="10"/>
      <c r="IIA35" s="10"/>
      <c r="IIB35" s="14">
        <f t="shared" ref="IIB35" si="766">SUM(IIB36:IIB47)</f>
        <v>2151.9499999999998</v>
      </c>
      <c r="IIC35" s="10" t="s">
        <v>77</v>
      </c>
      <c r="IID35" s="10" t="s">
        <v>78</v>
      </c>
      <c r="IIE35" s="10"/>
      <c r="IIF35" s="10"/>
      <c r="IIG35" s="13" t="s">
        <v>57</v>
      </c>
      <c r="IIH35" s="10"/>
      <c r="III35" s="10"/>
      <c r="IIJ35" s="14">
        <f t="shared" ref="IIJ35" si="767">SUM(IIJ36:IIJ47)</f>
        <v>2151.9499999999998</v>
      </c>
      <c r="IIK35" s="10" t="s">
        <v>77</v>
      </c>
      <c r="IIL35" s="10" t="s">
        <v>78</v>
      </c>
      <c r="IIM35" s="10"/>
      <c r="IIN35" s="10"/>
      <c r="IIO35" s="13" t="s">
        <v>57</v>
      </c>
      <c r="IIP35" s="10"/>
      <c r="IIQ35" s="10"/>
      <c r="IIR35" s="14">
        <f t="shared" ref="IIR35" si="768">SUM(IIR36:IIR47)</f>
        <v>2151.9499999999998</v>
      </c>
      <c r="IIS35" s="10" t="s">
        <v>77</v>
      </c>
      <c r="IIT35" s="10" t="s">
        <v>78</v>
      </c>
      <c r="IIU35" s="10"/>
      <c r="IIV35" s="10"/>
      <c r="IIW35" s="13" t="s">
        <v>57</v>
      </c>
      <c r="IIX35" s="10"/>
      <c r="IIY35" s="10"/>
      <c r="IIZ35" s="14">
        <f t="shared" ref="IIZ35" si="769">SUM(IIZ36:IIZ47)</f>
        <v>2151.9499999999998</v>
      </c>
      <c r="IJA35" s="10" t="s">
        <v>77</v>
      </c>
      <c r="IJB35" s="10" t="s">
        <v>78</v>
      </c>
      <c r="IJC35" s="10"/>
      <c r="IJD35" s="10"/>
      <c r="IJE35" s="13" t="s">
        <v>57</v>
      </c>
      <c r="IJF35" s="10"/>
      <c r="IJG35" s="10"/>
      <c r="IJH35" s="14">
        <f t="shared" ref="IJH35" si="770">SUM(IJH36:IJH47)</f>
        <v>2151.9499999999998</v>
      </c>
      <c r="IJI35" s="10" t="s">
        <v>77</v>
      </c>
      <c r="IJJ35" s="10" t="s">
        <v>78</v>
      </c>
      <c r="IJK35" s="10"/>
      <c r="IJL35" s="10"/>
      <c r="IJM35" s="13" t="s">
        <v>57</v>
      </c>
      <c r="IJN35" s="10"/>
      <c r="IJO35" s="10"/>
      <c r="IJP35" s="14">
        <f t="shared" ref="IJP35" si="771">SUM(IJP36:IJP47)</f>
        <v>2151.9499999999998</v>
      </c>
      <c r="IJQ35" s="10" t="s">
        <v>77</v>
      </c>
      <c r="IJR35" s="10" t="s">
        <v>78</v>
      </c>
      <c r="IJS35" s="10"/>
      <c r="IJT35" s="10"/>
      <c r="IJU35" s="13" t="s">
        <v>57</v>
      </c>
      <c r="IJV35" s="10"/>
      <c r="IJW35" s="10"/>
      <c r="IJX35" s="14">
        <f t="shared" ref="IJX35" si="772">SUM(IJX36:IJX47)</f>
        <v>2151.9499999999998</v>
      </c>
      <c r="IJY35" s="10" t="s">
        <v>77</v>
      </c>
      <c r="IJZ35" s="10" t="s">
        <v>78</v>
      </c>
      <c r="IKA35" s="10"/>
      <c r="IKB35" s="10"/>
      <c r="IKC35" s="13" t="s">
        <v>57</v>
      </c>
      <c r="IKD35" s="10"/>
      <c r="IKE35" s="10"/>
      <c r="IKF35" s="14">
        <f t="shared" ref="IKF35" si="773">SUM(IKF36:IKF47)</f>
        <v>2151.9499999999998</v>
      </c>
      <c r="IKG35" s="10" t="s">
        <v>77</v>
      </c>
      <c r="IKH35" s="10" t="s">
        <v>78</v>
      </c>
      <c r="IKI35" s="10"/>
      <c r="IKJ35" s="10"/>
      <c r="IKK35" s="13" t="s">
        <v>57</v>
      </c>
      <c r="IKL35" s="10"/>
      <c r="IKM35" s="10"/>
      <c r="IKN35" s="14">
        <f t="shared" ref="IKN35" si="774">SUM(IKN36:IKN47)</f>
        <v>2151.9499999999998</v>
      </c>
      <c r="IKO35" s="10" t="s">
        <v>77</v>
      </c>
      <c r="IKP35" s="10" t="s">
        <v>78</v>
      </c>
      <c r="IKQ35" s="10"/>
      <c r="IKR35" s="10"/>
      <c r="IKS35" s="13" t="s">
        <v>57</v>
      </c>
      <c r="IKT35" s="10"/>
      <c r="IKU35" s="10"/>
      <c r="IKV35" s="14">
        <f t="shared" ref="IKV35" si="775">SUM(IKV36:IKV47)</f>
        <v>2151.9499999999998</v>
      </c>
      <c r="IKW35" s="10" t="s">
        <v>77</v>
      </c>
      <c r="IKX35" s="10" t="s">
        <v>78</v>
      </c>
      <c r="IKY35" s="10"/>
      <c r="IKZ35" s="10"/>
      <c r="ILA35" s="13" t="s">
        <v>57</v>
      </c>
      <c r="ILB35" s="10"/>
      <c r="ILC35" s="10"/>
      <c r="ILD35" s="14">
        <f t="shared" ref="ILD35" si="776">SUM(ILD36:ILD47)</f>
        <v>2151.9499999999998</v>
      </c>
      <c r="ILE35" s="10" t="s">
        <v>77</v>
      </c>
      <c r="ILF35" s="10" t="s">
        <v>78</v>
      </c>
      <c r="ILG35" s="10"/>
      <c r="ILH35" s="10"/>
      <c r="ILI35" s="13" t="s">
        <v>57</v>
      </c>
      <c r="ILJ35" s="10"/>
      <c r="ILK35" s="10"/>
      <c r="ILL35" s="14">
        <f t="shared" ref="ILL35" si="777">SUM(ILL36:ILL47)</f>
        <v>2151.9499999999998</v>
      </c>
      <c r="ILM35" s="10" t="s">
        <v>77</v>
      </c>
      <c r="ILN35" s="10" t="s">
        <v>78</v>
      </c>
      <c r="ILO35" s="10"/>
      <c r="ILP35" s="10"/>
      <c r="ILQ35" s="13" t="s">
        <v>57</v>
      </c>
      <c r="ILR35" s="10"/>
      <c r="ILS35" s="10"/>
      <c r="ILT35" s="14">
        <f t="shared" ref="ILT35" si="778">SUM(ILT36:ILT47)</f>
        <v>2151.9499999999998</v>
      </c>
      <c r="ILU35" s="10" t="s">
        <v>77</v>
      </c>
      <c r="ILV35" s="10" t="s">
        <v>78</v>
      </c>
      <c r="ILW35" s="10"/>
      <c r="ILX35" s="10"/>
      <c r="ILY35" s="13" t="s">
        <v>57</v>
      </c>
      <c r="ILZ35" s="10"/>
      <c r="IMA35" s="10"/>
      <c r="IMB35" s="14">
        <f t="shared" ref="IMB35" si="779">SUM(IMB36:IMB47)</f>
        <v>2151.9499999999998</v>
      </c>
      <c r="IMC35" s="10" t="s">
        <v>77</v>
      </c>
      <c r="IMD35" s="10" t="s">
        <v>78</v>
      </c>
      <c r="IME35" s="10"/>
      <c r="IMF35" s="10"/>
      <c r="IMG35" s="13" t="s">
        <v>57</v>
      </c>
      <c r="IMH35" s="10"/>
      <c r="IMI35" s="10"/>
      <c r="IMJ35" s="14">
        <f t="shared" ref="IMJ35" si="780">SUM(IMJ36:IMJ47)</f>
        <v>2151.9499999999998</v>
      </c>
      <c r="IMK35" s="10" t="s">
        <v>77</v>
      </c>
      <c r="IML35" s="10" t="s">
        <v>78</v>
      </c>
      <c r="IMM35" s="10"/>
      <c r="IMN35" s="10"/>
      <c r="IMO35" s="13" t="s">
        <v>57</v>
      </c>
      <c r="IMP35" s="10"/>
      <c r="IMQ35" s="10"/>
      <c r="IMR35" s="14">
        <f t="shared" ref="IMR35" si="781">SUM(IMR36:IMR47)</f>
        <v>2151.9499999999998</v>
      </c>
      <c r="IMS35" s="10" t="s">
        <v>77</v>
      </c>
      <c r="IMT35" s="10" t="s">
        <v>78</v>
      </c>
      <c r="IMU35" s="10"/>
      <c r="IMV35" s="10"/>
      <c r="IMW35" s="13" t="s">
        <v>57</v>
      </c>
      <c r="IMX35" s="10"/>
      <c r="IMY35" s="10"/>
      <c r="IMZ35" s="14">
        <f t="shared" ref="IMZ35" si="782">SUM(IMZ36:IMZ47)</f>
        <v>2151.9499999999998</v>
      </c>
      <c r="INA35" s="10" t="s">
        <v>77</v>
      </c>
      <c r="INB35" s="10" t="s">
        <v>78</v>
      </c>
      <c r="INC35" s="10"/>
      <c r="IND35" s="10"/>
      <c r="INE35" s="13" t="s">
        <v>57</v>
      </c>
      <c r="INF35" s="10"/>
      <c r="ING35" s="10"/>
      <c r="INH35" s="14">
        <f t="shared" ref="INH35" si="783">SUM(INH36:INH47)</f>
        <v>2151.9499999999998</v>
      </c>
      <c r="INI35" s="10" t="s">
        <v>77</v>
      </c>
      <c r="INJ35" s="10" t="s">
        <v>78</v>
      </c>
      <c r="INK35" s="10"/>
      <c r="INL35" s="10"/>
      <c r="INM35" s="13" t="s">
        <v>57</v>
      </c>
      <c r="INN35" s="10"/>
      <c r="INO35" s="10"/>
      <c r="INP35" s="14">
        <f t="shared" ref="INP35" si="784">SUM(INP36:INP47)</f>
        <v>2151.9499999999998</v>
      </c>
      <c r="INQ35" s="10" t="s">
        <v>77</v>
      </c>
      <c r="INR35" s="10" t="s">
        <v>78</v>
      </c>
      <c r="INS35" s="10"/>
      <c r="INT35" s="10"/>
      <c r="INU35" s="13" t="s">
        <v>57</v>
      </c>
      <c r="INV35" s="10"/>
      <c r="INW35" s="10"/>
      <c r="INX35" s="14">
        <f t="shared" ref="INX35" si="785">SUM(INX36:INX47)</f>
        <v>2151.9499999999998</v>
      </c>
      <c r="INY35" s="10" t="s">
        <v>77</v>
      </c>
      <c r="INZ35" s="10" t="s">
        <v>78</v>
      </c>
      <c r="IOA35" s="10"/>
      <c r="IOB35" s="10"/>
      <c r="IOC35" s="13" t="s">
        <v>57</v>
      </c>
      <c r="IOD35" s="10"/>
      <c r="IOE35" s="10"/>
      <c r="IOF35" s="14">
        <f t="shared" ref="IOF35" si="786">SUM(IOF36:IOF47)</f>
        <v>2151.9499999999998</v>
      </c>
      <c r="IOG35" s="10" t="s">
        <v>77</v>
      </c>
      <c r="IOH35" s="10" t="s">
        <v>78</v>
      </c>
      <c r="IOI35" s="10"/>
      <c r="IOJ35" s="10"/>
      <c r="IOK35" s="13" t="s">
        <v>57</v>
      </c>
      <c r="IOL35" s="10"/>
      <c r="IOM35" s="10"/>
      <c r="ION35" s="14">
        <f t="shared" ref="ION35" si="787">SUM(ION36:ION47)</f>
        <v>2151.9499999999998</v>
      </c>
      <c r="IOO35" s="10" t="s">
        <v>77</v>
      </c>
      <c r="IOP35" s="10" t="s">
        <v>78</v>
      </c>
      <c r="IOQ35" s="10"/>
      <c r="IOR35" s="10"/>
      <c r="IOS35" s="13" t="s">
        <v>57</v>
      </c>
      <c r="IOT35" s="10"/>
      <c r="IOU35" s="10"/>
      <c r="IOV35" s="14">
        <f t="shared" ref="IOV35" si="788">SUM(IOV36:IOV47)</f>
        <v>2151.9499999999998</v>
      </c>
      <c r="IOW35" s="10" t="s">
        <v>77</v>
      </c>
      <c r="IOX35" s="10" t="s">
        <v>78</v>
      </c>
      <c r="IOY35" s="10"/>
      <c r="IOZ35" s="10"/>
      <c r="IPA35" s="13" t="s">
        <v>57</v>
      </c>
      <c r="IPB35" s="10"/>
      <c r="IPC35" s="10"/>
      <c r="IPD35" s="14">
        <f t="shared" ref="IPD35" si="789">SUM(IPD36:IPD47)</f>
        <v>2151.9499999999998</v>
      </c>
      <c r="IPE35" s="10" t="s">
        <v>77</v>
      </c>
      <c r="IPF35" s="10" t="s">
        <v>78</v>
      </c>
      <c r="IPG35" s="10"/>
      <c r="IPH35" s="10"/>
      <c r="IPI35" s="13" t="s">
        <v>57</v>
      </c>
      <c r="IPJ35" s="10"/>
      <c r="IPK35" s="10"/>
      <c r="IPL35" s="14">
        <f t="shared" ref="IPL35" si="790">SUM(IPL36:IPL47)</f>
        <v>2151.9499999999998</v>
      </c>
      <c r="IPM35" s="10" t="s">
        <v>77</v>
      </c>
      <c r="IPN35" s="10" t="s">
        <v>78</v>
      </c>
      <c r="IPO35" s="10"/>
      <c r="IPP35" s="10"/>
      <c r="IPQ35" s="13" t="s">
        <v>57</v>
      </c>
      <c r="IPR35" s="10"/>
      <c r="IPS35" s="10"/>
      <c r="IPT35" s="14">
        <f t="shared" ref="IPT35" si="791">SUM(IPT36:IPT47)</f>
        <v>2151.9499999999998</v>
      </c>
      <c r="IPU35" s="10" t="s">
        <v>77</v>
      </c>
      <c r="IPV35" s="10" t="s">
        <v>78</v>
      </c>
      <c r="IPW35" s="10"/>
      <c r="IPX35" s="10"/>
      <c r="IPY35" s="13" t="s">
        <v>57</v>
      </c>
      <c r="IPZ35" s="10"/>
      <c r="IQA35" s="10"/>
      <c r="IQB35" s="14">
        <f t="shared" ref="IQB35" si="792">SUM(IQB36:IQB47)</f>
        <v>2151.9499999999998</v>
      </c>
      <c r="IQC35" s="10" t="s">
        <v>77</v>
      </c>
      <c r="IQD35" s="10" t="s">
        <v>78</v>
      </c>
      <c r="IQE35" s="10"/>
      <c r="IQF35" s="10"/>
      <c r="IQG35" s="13" t="s">
        <v>57</v>
      </c>
      <c r="IQH35" s="10"/>
      <c r="IQI35" s="10"/>
      <c r="IQJ35" s="14">
        <f t="shared" ref="IQJ35" si="793">SUM(IQJ36:IQJ47)</f>
        <v>2151.9499999999998</v>
      </c>
      <c r="IQK35" s="10" t="s">
        <v>77</v>
      </c>
      <c r="IQL35" s="10" t="s">
        <v>78</v>
      </c>
      <c r="IQM35" s="10"/>
      <c r="IQN35" s="10"/>
      <c r="IQO35" s="13" t="s">
        <v>57</v>
      </c>
      <c r="IQP35" s="10"/>
      <c r="IQQ35" s="10"/>
      <c r="IQR35" s="14">
        <f t="shared" ref="IQR35" si="794">SUM(IQR36:IQR47)</f>
        <v>2151.9499999999998</v>
      </c>
      <c r="IQS35" s="10" t="s">
        <v>77</v>
      </c>
      <c r="IQT35" s="10" t="s">
        <v>78</v>
      </c>
      <c r="IQU35" s="10"/>
      <c r="IQV35" s="10"/>
      <c r="IQW35" s="13" t="s">
        <v>57</v>
      </c>
      <c r="IQX35" s="10"/>
      <c r="IQY35" s="10"/>
      <c r="IQZ35" s="14">
        <f t="shared" ref="IQZ35" si="795">SUM(IQZ36:IQZ47)</f>
        <v>2151.9499999999998</v>
      </c>
      <c r="IRA35" s="10" t="s">
        <v>77</v>
      </c>
      <c r="IRB35" s="10" t="s">
        <v>78</v>
      </c>
      <c r="IRC35" s="10"/>
      <c r="IRD35" s="10"/>
      <c r="IRE35" s="13" t="s">
        <v>57</v>
      </c>
      <c r="IRF35" s="10"/>
      <c r="IRG35" s="10"/>
      <c r="IRH35" s="14">
        <f t="shared" ref="IRH35" si="796">SUM(IRH36:IRH47)</f>
        <v>2151.9499999999998</v>
      </c>
      <c r="IRI35" s="10" t="s">
        <v>77</v>
      </c>
      <c r="IRJ35" s="10" t="s">
        <v>78</v>
      </c>
      <c r="IRK35" s="10"/>
      <c r="IRL35" s="10"/>
      <c r="IRM35" s="13" t="s">
        <v>57</v>
      </c>
      <c r="IRN35" s="10"/>
      <c r="IRO35" s="10"/>
      <c r="IRP35" s="14">
        <f t="shared" ref="IRP35" si="797">SUM(IRP36:IRP47)</f>
        <v>2151.9499999999998</v>
      </c>
      <c r="IRQ35" s="10" t="s">
        <v>77</v>
      </c>
      <c r="IRR35" s="10" t="s">
        <v>78</v>
      </c>
      <c r="IRS35" s="10"/>
      <c r="IRT35" s="10"/>
      <c r="IRU35" s="13" t="s">
        <v>57</v>
      </c>
      <c r="IRV35" s="10"/>
      <c r="IRW35" s="10"/>
      <c r="IRX35" s="14">
        <f t="shared" ref="IRX35" si="798">SUM(IRX36:IRX47)</f>
        <v>2151.9499999999998</v>
      </c>
      <c r="IRY35" s="10" t="s">
        <v>77</v>
      </c>
      <c r="IRZ35" s="10" t="s">
        <v>78</v>
      </c>
      <c r="ISA35" s="10"/>
      <c r="ISB35" s="10"/>
      <c r="ISC35" s="13" t="s">
        <v>57</v>
      </c>
      <c r="ISD35" s="10"/>
      <c r="ISE35" s="10"/>
      <c r="ISF35" s="14">
        <f t="shared" ref="ISF35" si="799">SUM(ISF36:ISF47)</f>
        <v>2151.9499999999998</v>
      </c>
      <c r="ISG35" s="10" t="s">
        <v>77</v>
      </c>
      <c r="ISH35" s="10" t="s">
        <v>78</v>
      </c>
      <c r="ISI35" s="10"/>
      <c r="ISJ35" s="10"/>
      <c r="ISK35" s="13" t="s">
        <v>57</v>
      </c>
      <c r="ISL35" s="10"/>
      <c r="ISM35" s="10"/>
      <c r="ISN35" s="14">
        <f t="shared" ref="ISN35" si="800">SUM(ISN36:ISN47)</f>
        <v>2151.9499999999998</v>
      </c>
      <c r="ISO35" s="10" t="s">
        <v>77</v>
      </c>
      <c r="ISP35" s="10" t="s">
        <v>78</v>
      </c>
      <c r="ISQ35" s="10"/>
      <c r="ISR35" s="10"/>
      <c r="ISS35" s="13" t="s">
        <v>57</v>
      </c>
      <c r="IST35" s="10"/>
      <c r="ISU35" s="10"/>
      <c r="ISV35" s="14">
        <f t="shared" ref="ISV35" si="801">SUM(ISV36:ISV47)</f>
        <v>2151.9499999999998</v>
      </c>
      <c r="ISW35" s="10" t="s">
        <v>77</v>
      </c>
      <c r="ISX35" s="10" t="s">
        <v>78</v>
      </c>
      <c r="ISY35" s="10"/>
      <c r="ISZ35" s="10"/>
      <c r="ITA35" s="13" t="s">
        <v>57</v>
      </c>
      <c r="ITB35" s="10"/>
      <c r="ITC35" s="10"/>
      <c r="ITD35" s="14">
        <f t="shared" ref="ITD35" si="802">SUM(ITD36:ITD47)</f>
        <v>2151.9499999999998</v>
      </c>
      <c r="ITE35" s="10" t="s">
        <v>77</v>
      </c>
      <c r="ITF35" s="10" t="s">
        <v>78</v>
      </c>
      <c r="ITG35" s="10"/>
      <c r="ITH35" s="10"/>
      <c r="ITI35" s="13" t="s">
        <v>57</v>
      </c>
      <c r="ITJ35" s="10"/>
      <c r="ITK35" s="10"/>
      <c r="ITL35" s="14">
        <f t="shared" ref="ITL35" si="803">SUM(ITL36:ITL47)</f>
        <v>2151.9499999999998</v>
      </c>
      <c r="ITM35" s="10" t="s">
        <v>77</v>
      </c>
      <c r="ITN35" s="10" t="s">
        <v>78</v>
      </c>
      <c r="ITO35" s="10"/>
      <c r="ITP35" s="10"/>
      <c r="ITQ35" s="13" t="s">
        <v>57</v>
      </c>
      <c r="ITR35" s="10"/>
      <c r="ITS35" s="10"/>
      <c r="ITT35" s="14">
        <f t="shared" ref="ITT35" si="804">SUM(ITT36:ITT47)</f>
        <v>2151.9499999999998</v>
      </c>
      <c r="ITU35" s="10" t="s">
        <v>77</v>
      </c>
      <c r="ITV35" s="10" t="s">
        <v>78</v>
      </c>
      <c r="ITW35" s="10"/>
      <c r="ITX35" s="10"/>
      <c r="ITY35" s="13" t="s">
        <v>57</v>
      </c>
      <c r="ITZ35" s="10"/>
      <c r="IUA35" s="10"/>
      <c r="IUB35" s="14">
        <f t="shared" ref="IUB35" si="805">SUM(IUB36:IUB47)</f>
        <v>2151.9499999999998</v>
      </c>
      <c r="IUC35" s="10" t="s">
        <v>77</v>
      </c>
      <c r="IUD35" s="10" t="s">
        <v>78</v>
      </c>
      <c r="IUE35" s="10"/>
      <c r="IUF35" s="10"/>
      <c r="IUG35" s="13" t="s">
        <v>57</v>
      </c>
      <c r="IUH35" s="10"/>
      <c r="IUI35" s="10"/>
      <c r="IUJ35" s="14">
        <f t="shared" ref="IUJ35" si="806">SUM(IUJ36:IUJ47)</f>
        <v>2151.9499999999998</v>
      </c>
      <c r="IUK35" s="10" t="s">
        <v>77</v>
      </c>
      <c r="IUL35" s="10" t="s">
        <v>78</v>
      </c>
      <c r="IUM35" s="10"/>
      <c r="IUN35" s="10"/>
      <c r="IUO35" s="13" t="s">
        <v>57</v>
      </c>
      <c r="IUP35" s="10"/>
      <c r="IUQ35" s="10"/>
      <c r="IUR35" s="14">
        <f t="shared" ref="IUR35" si="807">SUM(IUR36:IUR47)</f>
        <v>2151.9499999999998</v>
      </c>
      <c r="IUS35" s="10" t="s">
        <v>77</v>
      </c>
      <c r="IUT35" s="10" t="s">
        <v>78</v>
      </c>
      <c r="IUU35" s="10"/>
      <c r="IUV35" s="10"/>
      <c r="IUW35" s="13" t="s">
        <v>57</v>
      </c>
      <c r="IUX35" s="10"/>
      <c r="IUY35" s="10"/>
      <c r="IUZ35" s="14">
        <f t="shared" ref="IUZ35" si="808">SUM(IUZ36:IUZ47)</f>
        <v>2151.9499999999998</v>
      </c>
      <c r="IVA35" s="10" t="s">
        <v>77</v>
      </c>
      <c r="IVB35" s="10" t="s">
        <v>78</v>
      </c>
      <c r="IVC35" s="10"/>
      <c r="IVD35" s="10"/>
      <c r="IVE35" s="13" t="s">
        <v>57</v>
      </c>
      <c r="IVF35" s="10"/>
      <c r="IVG35" s="10"/>
      <c r="IVH35" s="14">
        <f t="shared" ref="IVH35" si="809">SUM(IVH36:IVH47)</f>
        <v>2151.9499999999998</v>
      </c>
      <c r="IVI35" s="10" t="s">
        <v>77</v>
      </c>
      <c r="IVJ35" s="10" t="s">
        <v>78</v>
      </c>
      <c r="IVK35" s="10"/>
      <c r="IVL35" s="10"/>
      <c r="IVM35" s="13" t="s">
        <v>57</v>
      </c>
      <c r="IVN35" s="10"/>
      <c r="IVO35" s="10"/>
      <c r="IVP35" s="14">
        <f t="shared" ref="IVP35" si="810">SUM(IVP36:IVP47)</f>
        <v>2151.9499999999998</v>
      </c>
      <c r="IVQ35" s="10" t="s">
        <v>77</v>
      </c>
      <c r="IVR35" s="10" t="s">
        <v>78</v>
      </c>
      <c r="IVS35" s="10"/>
      <c r="IVT35" s="10"/>
      <c r="IVU35" s="13" t="s">
        <v>57</v>
      </c>
      <c r="IVV35" s="10"/>
      <c r="IVW35" s="10"/>
      <c r="IVX35" s="14">
        <f t="shared" ref="IVX35" si="811">SUM(IVX36:IVX47)</f>
        <v>2151.9499999999998</v>
      </c>
      <c r="IVY35" s="10" t="s">
        <v>77</v>
      </c>
      <c r="IVZ35" s="10" t="s">
        <v>78</v>
      </c>
      <c r="IWA35" s="10"/>
      <c r="IWB35" s="10"/>
      <c r="IWC35" s="13" t="s">
        <v>57</v>
      </c>
      <c r="IWD35" s="10"/>
      <c r="IWE35" s="10"/>
      <c r="IWF35" s="14">
        <f t="shared" ref="IWF35" si="812">SUM(IWF36:IWF47)</f>
        <v>2151.9499999999998</v>
      </c>
      <c r="IWG35" s="10" t="s">
        <v>77</v>
      </c>
      <c r="IWH35" s="10" t="s">
        <v>78</v>
      </c>
      <c r="IWI35" s="10"/>
      <c r="IWJ35" s="10"/>
      <c r="IWK35" s="13" t="s">
        <v>57</v>
      </c>
      <c r="IWL35" s="10"/>
      <c r="IWM35" s="10"/>
      <c r="IWN35" s="14">
        <f t="shared" ref="IWN35" si="813">SUM(IWN36:IWN47)</f>
        <v>2151.9499999999998</v>
      </c>
      <c r="IWO35" s="10" t="s">
        <v>77</v>
      </c>
      <c r="IWP35" s="10" t="s">
        <v>78</v>
      </c>
      <c r="IWQ35" s="10"/>
      <c r="IWR35" s="10"/>
      <c r="IWS35" s="13" t="s">
        <v>57</v>
      </c>
      <c r="IWT35" s="10"/>
      <c r="IWU35" s="10"/>
      <c r="IWV35" s="14">
        <f t="shared" ref="IWV35" si="814">SUM(IWV36:IWV47)</f>
        <v>2151.9499999999998</v>
      </c>
      <c r="IWW35" s="10" t="s">
        <v>77</v>
      </c>
      <c r="IWX35" s="10" t="s">
        <v>78</v>
      </c>
      <c r="IWY35" s="10"/>
      <c r="IWZ35" s="10"/>
      <c r="IXA35" s="13" t="s">
        <v>57</v>
      </c>
      <c r="IXB35" s="10"/>
      <c r="IXC35" s="10"/>
      <c r="IXD35" s="14">
        <f t="shared" ref="IXD35" si="815">SUM(IXD36:IXD47)</f>
        <v>2151.9499999999998</v>
      </c>
      <c r="IXE35" s="10" t="s">
        <v>77</v>
      </c>
      <c r="IXF35" s="10" t="s">
        <v>78</v>
      </c>
      <c r="IXG35" s="10"/>
      <c r="IXH35" s="10"/>
      <c r="IXI35" s="13" t="s">
        <v>57</v>
      </c>
      <c r="IXJ35" s="10"/>
      <c r="IXK35" s="10"/>
      <c r="IXL35" s="14">
        <f t="shared" ref="IXL35" si="816">SUM(IXL36:IXL47)</f>
        <v>2151.9499999999998</v>
      </c>
      <c r="IXM35" s="10" t="s">
        <v>77</v>
      </c>
      <c r="IXN35" s="10" t="s">
        <v>78</v>
      </c>
      <c r="IXO35" s="10"/>
      <c r="IXP35" s="10"/>
      <c r="IXQ35" s="13" t="s">
        <v>57</v>
      </c>
      <c r="IXR35" s="10"/>
      <c r="IXS35" s="10"/>
      <c r="IXT35" s="14">
        <f t="shared" ref="IXT35" si="817">SUM(IXT36:IXT47)</f>
        <v>2151.9499999999998</v>
      </c>
      <c r="IXU35" s="10" t="s">
        <v>77</v>
      </c>
      <c r="IXV35" s="10" t="s">
        <v>78</v>
      </c>
      <c r="IXW35" s="10"/>
      <c r="IXX35" s="10"/>
      <c r="IXY35" s="13" t="s">
        <v>57</v>
      </c>
      <c r="IXZ35" s="10"/>
      <c r="IYA35" s="10"/>
      <c r="IYB35" s="14">
        <f t="shared" ref="IYB35" si="818">SUM(IYB36:IYB47)</f>
        <v>2151.9499999999998</v>
      </c>
      <c r="IYC35" s="10" t="s">
        <v>77</v>
      </c>
      <c r="IYD35" s="10" t="s">
        <v>78</v>
      </c>
      <c r="IYE35" s="10"/>
      <c r="IYF35" s="10"/>
      <c r="IYG35" s="13" t="s">
        <v>57</v>
      </c>
      <c r="IYH35" s="10"/>
      <c r="IYI35" s="10"/>
      <c r="IYJ35" s="14">
        <f t="shared" ref="IYJ35" si="819">SUM(IYJ36:IYJ47)</f>
        <v>2151.9499999999998</v>
      </c>
      <c r="IYK35" s="10" t="s">
        <v>77</v>
      </c>
      <c r="IYL35" s="10" t="s">
        <v>78</v>
      </c>
      <c r="IYM35" s="10"/>
      <c r="IYN35" s="10"/>
      <c r="IYO35" s="13" t="s">
        <v>57</v>
      </c>
      <c r="IYP35" s="10"/>
      <c r="IYQ35" s="10"/>
      <c r="IYR35" s="14">
        <f t="shared" ref="IYR35" si="820">SUM(IYR36:IYR47)</f>
        <v>2151.9499999999998</v>
      </c>
      <c r="IYS35" s="10" t="s">
        <v>77</v>
      </c>
      <c r="IYT35" s="10" t="s">
        <v>78</v>
      </c>
      <c r="IYU35" s="10"/>
      <c r="IYV35" s="10"/>
      <c r="IYW35" s="13" t="s">
        <v>57</v>
      </c>
      <c r="IYX35" s="10"/>
      <c r="IYY35" s="10"/>
      <c r="IYZ35" s="14">
        <f t="shared" ref="IYZ35" si="821">SUM(IYZ36:IYZ47)</f>
        <v>2151.9499999999998</v>
      </c>
      <c r="IZA35" s="10" t="s">
        <v>77</v>
      </c>
      <c r="IZB35" s="10" t="s">
        <v>78</v>
      </c>
      <c r="IZC35" s="10"/>
      <c r="IZD35" s="10"/>
      <c r="IZE35" s="13" t="s">
        <v>57</v>
      </c>
      <c r="IZF35" s="10"/>
      <c r="IZG35" s="10"/>
      <c r="IZH35" s="14">
        <f t="shared" ref="IZH35" si="822">SUM(IZH36:IZH47)</f>
        <v>2151.9499999999998</v>
      </c>
      <c r="IZI35" s="10" t="s">
        <v>77</v>
      </c>
      <c r="IZJ35" s="10" t="s">
        <v>78</v>
      </c>
      <c r="IZK35" s="10"/>
      <c r="IZL35" s="10"/>
      <c r="IZM35" s="13" t="s">
        <v>57</v>
      </c>
      <c r="IZN35" s="10"/>
      <c r="IZO35" s="10"/>
      <c r="IZP35" s="14">
        <f t="shared" ref="IZP35" si="823">SUM(IZP36:IZP47)</f>
        <v>2151.9499999999998</v>
      </c>
      <c r="IZQ35" s="10" t="s">
        <v>77</v>
      </c>
      <c r="IZR35" s="10" t="s">
        <v>78</v>
      </c>
      <c r="IZS35" s="10"/>
      <c r="IZT35" s="10"/>
      <c r="IZU35" s="13" t="s">
        <v>57</v>
      </c>
      <c r="IZV35" s="10"/>
      <c r="IZW35" s="10"/>
      <c r="IZX35" s="14">
        <f t="shared" ref="IZX35" si="824">SUM(IZX36:IZX47)</f>
        <v>2151.9499999999998</v>
      </c>
      <c r="IZY35" s="10" t="s">
        <v>77</v>
      </c>
      <c r="IZZ35" s="10" t="s">
        <v>78</v>
      </c>
      <c r="JAA35" s="10"/>
      <c r="JAB35" s="10"/>
      <c r="JAC35" s="13" t="s">
        <v>57</v>
      </c>
      <c r="JAD35" s="10"/>
      <c r="JAE35" s="10"/>
      <c r="JAF35" s="14">
        <f t="shared" ref="JAF35" si="825">SUM(JAF36:JAF47)</f>
        <v>2151.9499999999998</v>
      </c>
      <c r="JAG35" s="10" t="s">
        <v>77</v>
      </c>
      <c r="JAH35" s="10" t="s">
        <v>78</v>
      </c>
      <c r="JAI35" s="10"/>
      <c r="JAJ35" s="10"/>
      <c r="JAK35" s="13" t="s">
        <v>57</v>
      </c>
      <c r="JAL35" s="10"/>
      <c r="JAM35" s="10"/>
      <c r="JAN35" s="14">
        <f t="shared" ref="JAN35" si="826">SUM(JAN36:JAN47)</f>
        <v>2151.9499999999998</v>
      </c>
      <c r="JAO35" s="10" t="s">
        <v>77</v>
      </c>
      <c r="JAP35" s="10" t="s">
        <v>78</v>
      </c>
      <c r="JAQ35" s="10"/>
      <c r="JAR35" s="10"/>
      <c r="JAS35" s="13" t="s">
        <v>57</v>
      </c>
      <c r="JAT35" s="10"/>
      <c r="JAU35" s="10"/>
      <c r="JAV35" s="14">
        <f t="shared" ref="JAV35" si="827">SUM(JAV36:JAV47)</f>
        <v>2151.9499999999998</v>
      </c>
      <c r="JAW35" s="10" t="s">
        <v>77</v>
      </c>
      <c r="JAX35" s="10" t="s">
        <v>78</v>
      </c>
      <c r="JAY35" s="10"/>
      <c r="JAZ35" s="10"/>
      <c r="JBA35" s="13" t="s">
        <v>57</v>
      </c>
      <c r="JBB35" s="10"/>
      <c r="JBC35" s="10"/>
      <c r="JBD35" s="14">
        <f t="shared" ref="JBD35" si="828">SUM(JBD36:JBD47)</f>
        <v>2151.9499999999998</v>
      </c>
      <c r="JBE35" s="10" t="s">
        <v>77</v>
      </c>
      <c r="JBF35" s="10" t="s">
        <v>78</v>
      </c>
      <c r="JBG35" s="10"/>
      <c r="JBH35" s="10"/>
      <c r="JBI35" s="13" t="s">
        <v>57</v>
      </c>
      <c r="JBJ35" s="10"/>
      <c r="JBK35" s="10"/>
      <c r="JBL35" s="14">
        <f t="shared" ref="JBL35" si="829">SUM(JBL36:JBL47)</f>
        <v>2151.9499999999998</v>
      </c>
      <c r="JBM35" s="10" t="s">
        <v>77</v>
      </c>
      <c r="JBN35" s="10" t="s">
        <v>78</v>
      </c>
      <c r="JBO35" s="10"/>
      <c r="JBP35" s="10"/>
      <c r="JBQ35" s="13" t="s">
        <v>57</v>
      </c>
      <c r="JBR35" s="10"/>
      <c r="JBS35" s="10"/>
      <c r="JBT35" s="14">
        <f t="shared" ref="JBT35" si="830">SUM(JBT36:JBT47)</f>
        <v>2151.9499999999998</v>
      </c>
      <c r="JBU35" s="10" t="s">
        <v>77</v>
      </c>
      <c r="JBV35" s="10" t="s">
        <v>78</v>
      </c>
      <c r="JBW35" s="10"/>
      <c r="JBX35" s="10"/>
      <c r="JBY35" s="13" t="s">
        <v>57</v>
      </c>
      <c r="JBZ35" s="10"/>
      <c r="JCA35" s="10"/>
      <c r="JCB35" s="14">
        <f t="shared" ref="JCB35" si="831">SUM(JCB36:JCB47)</f>
        <v>2151.9499999999998</v>
      </c>
      <c r="JCC35" s="10" t="s">
        <v>77</v>
      </c>
      <c r="JCD35" s="10" t="s">
        <v>78</v>
      </c>
      <c r="JCE35" s="10"/>
      <c r="JCF35" s="10"/>
      <c r="JCG35" s="13" t="s">
        <v>57</v>
      </c>
      <c r="JCH35" s="10"/>
      <c r="JCI35" s="10"/>
      <c r="JCJ35" s="14">
        <f t="shared" ref="JCJ35" si="832">SUM(JCJ36:JCJ47)</f>
        <v>2151.9499999999998</v>
      </c>
      <c r="JCK35" s="10" t="s">
        <v>77</v>
      </c>
      <c r="JCL35" s="10" t="s">
        <v>78</v>
      </c>
      <c r="JCM35" s="10"/>
      <c r="JCN35" s="10"/>
      <c r="JCO35" s="13" t="s">
        <v>57</v>
      </c>
      <c r="JCP35" s="10"/>
      <c r="JCQ35" s="10"/>
      <c r="JCR35" s="14">
        <f t="shared" ref="JCR35" si="833">SUM(JCR36:JCR47)</f>
        <v>2151.9499999999998</v>
      </c>
      <c r="JCS35" s="10" t="s">
        <v>77</v>
      </c>
      <c r="JCT35" s="10" t="s">
        <v>78</v>
      </c>
      <c r="JCU35" s="10"/>
      <c r="JCV35" s="10"/>
      <c r="JCW35" s="13" t="s">
        <v>57</v>
      </c>
      <c r="JCX35" s="10"/>
      <c r="JCY35" s="10"/>
      <c r="JCZ35" s="14">
        <f t="shared" ref="JCZ35" si="834">SUM(JCZ36:JCZ47)</f>
        <v>2151.9499999999998</v>
      </c>
      <c r="JDA35" s="10" t="s">
        <v>77</v>
      </c>
      <c r="JDB35" s="10" t="s">
        <v>78</v>
      </c>
      <c r="JDC35" s="10"/>
      <c r="JDD35" s="10"/>
      <c r="JDE35" s="13" t="s">
        <v>57</v>
      </c>
      <c r="JDF35" s="10"/>
      <c r="JDG35" s="10"/>
      <c r="JDH35" s="14">
        <f t="shared" ref="JDH35" si="835">SUM(JDH36:JDH47)</f>
        <v>2151.9499999999998</v>
      </c>
      <c r="JDI35" s="10" t="s">
        <v>77</v>
      </c>
      <c r="JDJ35" s="10" t="s">
        <v>78</v>
      </c>
      <c r="JDK35" s="10"/>
      <c r="JDL35" s="10"/>
      <c r="JDM35" s="13" t="s">
        <v>57</v>
      </c>
      <c r="JDN35" s="10"/>
      <c r="JDO35" s="10"/>
      <c r="JDP35" s="14">
        <f t="shared" ref="JDP35" si="836">SUM(JDP36:JDP47)</f>
        <v>2151.9499999999998</v>
      </c>
      <c r="JDQ35" s="10" t="s">
        <v>77</v>
      </c>
      <c r="JDR35" s="10" t="s">
        <v>78</v>
      </c>
      <c r="JDS35" s="10"/>
      <c r="JDT35" s="10"/>
      <c r="JDU35" s="13" t="s">
        <v>57</v>
      </c>
      <c r="JDV35" s="10"/>
      <c r="JDW35" s="10"/>
      <c r="JDX35" s="14">
        <f t="shared" ref="JDX35" si="837">SUM(JDX36:JDX47)</f>
        <v>2151.9499999999998</v>
      </c>
      <c r="JDY35" s="10" t="s">
        <v>77</v>
      </c>
      <c r="JDZ35" s="10" t="s">
        <v>78</v>
      </c>
      <c r="JEA35" s="10"/>
      <c r="JEB35" s="10"/>
      <c r="JEC35" s="13" t="s">
        <v>57</v>
      </c>
      <c r="JED35" s="10"/>
      <c r="JEE35" s="10"/>
      <c r="JEF35" s="14">
        <f t="shared" ref="JEF35" si="838">SUM(JEF36:JEF47)</f>
        <v>2151.9499999999998</v>
      </c>
      <c r="JEG35" s="10" t="s">
        <v>77</v>
      </c>
      <c r="JEH35" s="10" t="s">
        <v>78</v>
      </c>
      <c r="JEI35" s="10"/>
      <c r="JEJ35" s="10"/>
      <c r="JEK35" s="13" t="s">
        <v>57</v>
      </c>
      <c r="JEL35" s="10"/>
      <c r="JEM35" s="10"/>
      <c r="JEN35" s="14">
        <f t="shared" ref="JEN35" si="839">SUM(JEN36:JEN47)</f>
        <v>2151.9499999999998</v>
      </c>
      <c r="JEO35" s="10" t="s">
        <v>77</v>
      </c>
      <c r="JEP35" s="10" t="s">
        <v>78</v>
      </c>
      <c r="JEQ35" s="10"/>
      <c r="JER35" s="10"/>
      <c r="JES35" s="13" t="s">
        <v>57</v>
      </c>
      <c r="JET35" s="10"/>
      <c r="JEU35" s="10"/>
      <c r="JEV35" s="14">
        <f t="shared" ref="JEV35" si="840">SUM(JEV36:JEV47)</f>
        <v>2151.9499999999998</v>
      </c>
      <c r="JEW35" s="10" t="s">
        <v>77</v>
      </c>
      <c r="JEX35" s="10" t="s">
        <v>78</v>
      </c>
      <c r="JEY35" s="10"/>
      <c r="JEZ35" s="10"/>
      <c r="JFA35" s="13" t="s">
        <v>57</v>
      </c>
      <c r="JFB35" s="10"/>
      <c r="JFC35" s="10"/>
      <c r="JFD35" s="14">
        <f t="shared" ref="JFD35" si="841">SUM(JFD36:JFD47)</f>
        <v>2151.9499999999998</v>
      </c>
      <c r="JFE35" s="10" t="s">
        <v>77</v>
      </c>
      <c r="JFF35" s="10" t="s">
        <v>78</v>
      </c>
      <c r="JFG35" s="10"/>
      <c r="JFH35" s="10"/>
      <c r="JFI35" s="13" t="s">
        <v>57</v>
      </c>
      <c r="JFJ35" s="10"/>
      <c r="JFK35" s="10"/>
      <c r="JFL35" s="14">
        <f t="shared" ref="JFL35" si="842">SUM(JFL36:JFL47)</f>
        <v>2151.9499999999998</v>
      </c>
      <c r="JFM35" s="10" t="s">
        <v>77</v>
      </c>
      <c r="JFN35" s="10" t="s">
        <v>78</v>
      </c>
      <c r="JFO35" s="10"/>
      <c r="JFP35" s="10"/>
      <c r="JFQ35" s="13" t="s">
        <v>57</v>
      </c>
      <c r="JFR35" s="10"/>
      <c r="JFS35" s="10"/>
      <c r="JFT35" s="14">
        <f t="shared" ref="JFT35" si="843">SUM(JFT36:JFT47)</f>
        <v>2151.9499999999998</v>
      </c>
      <c r="JFU35" s="10" t="s">
        <v>77</v>
      </c>
      <c r="JFV35" s="10" t="s">
        <v>78</v>
      </c>
      <c r="JFW35" s="10"/>
      <c r="JFX35" s="10"/>
      <c r="JFY35" s="13" t="s">
        <v>57</v>
      </c>
      <c r="JFZ35" s="10"/>
      <c r="JGA35" s="10"/>
      <c r="JGB35" s="14">
        <f t="shared" ref="JGB35" si="844">SUM(JGB36:JGB47)</f>
        <v>2151.9499999999998</v>
      </c>
      <c r="JGC35" s="10" t="s">
        <v>77</v>
      </c>
      <c r="JGD35" s="10" t="s">
        <v>78</v>
      </c>
      <c r="JGE35" s="10"/>
      <c r="JGF35" s="10"/>
      <c r="JGG35" s="13" t="s">
        <v>57</v>
      </c>
      <c r="JGH35" s="10"/>
      <c r="JGI35" s="10"/>
      <c r="JGJ35" s="14">
        <f t="shared" ref="JGJ35" si="845">SUM(JGJ36:JGJ47)</f>
        <v>2151.9499999999998</v>
      </c>
      <c r="JGK35" s="10" t="s">
        <v>77</v>
      </c>
      <c r="JGL35" s="10" t="s">
        <v>78</v>
      </c>
      <c r="JGM35" s="10"/>
      <c r="JGN35" s="10"/>
      <c r="JGO35" s="13" t="s">
        <v>57</v>
      </c>
      <c r="JGP35" s="10"/>
      <c r="JGQ35" s="10"/>
      <c r="JGR35" s="14">
        <f t="shared" ref="JGR35" si="846">SUM(JGR36:JGR47)</f>
        <v>2151.9499999999998</v>
      </c>
      <c r="JGS35" s="10" t="s">
        <v>77</v>
      </c>
      <c r="JGT35" s="10" t="s">
        <v>78</v>
      </c>
      <c r="JGU35" s="10"/>
      <c r="JGV35" s="10"/>
      <c r="JGW35" s="13" t="s">
        <v>57</v>
      </c>
      <c r="JGX35" s="10"/>
      <c r="JGY35" s="10"/>
      <c r="JGZ35" s="14">
        <f t="shared" ref="JGZ35" si="847">SUM(JGZ36:JGZ47)</f>
        <v>2151.9499999999998</v>
      </c>
      <c r="JHA35" s="10" t="s">
        <v>77</v>
      </c>
      <c r="JHB35" s="10" t="s">
        <v>78</v>
      </c>
      <c r="JHC35" s="10"/>
      <c r="JHD35" s="10"/>
      <c r="JHE35" s="13" t="s">
        <v>57</v>
      </c>
      <c r="JHF35" s="10"/>
      <c r="JHG35" s="10"/>
      <c r="JHH35" s="14">
        <f t="shared" ref="JHH35" si="848">SUM(JHH36:JHH47)</f>
        <v>2151.9499999999998</v>
      </c>
      <c r="JHI35" s="10" t="s">
        <v>77</v>
      </c>
      <c r="JHJ35" s="10" t="s">
        <v>78</v>
      </c>
      <c r="JHK35" s="10"/>
      <c r="JHL35" s="10"/>
      <c r="JHM35" s="13" t="s">
        <v>57</v>
      </c>
      <c r="JHN35" s="10"/>
      <c r="JHO35" s="10"/>
      <c r="JHP35" s="14">
        <f t="shared" ref="JHP35" si="849">SUM(JHP36:JHP47)</f>
        <v>2151.9499999999998</v>
      </c>
      <c r="JHQ35" s="10" t="s">
        <v>77</v>
      </c>
      <c r="JHR35" s="10" t="s">
        <v>78</v>
      </c>
      <c r="JHS35" s="10"/>
      <c r="JHT35" s="10"/>
      <c r="JHU35" s="13" t="s">
        <v>57</v>
      </c>
      <c r="JHV35" s="10"/>
      <c r="JHW35" s="10"/>
      <c r="JHX35" s="14">
        <f t="shared" ref="JHX35" si="850">SUM(JHX36:JHX47)</f>
        <v>2151.9499999999998</v>
      </c>
      <c r="JHY35" s="10" t="s">
        <v>77</v>
      </c>
      <c r="JHZ35" s="10" t="s">
        <v>78</v>
      </c>
      <c r="JIA35" s="10"/>
      <c r="JIB35" s="10"/>
      <c r="JIC35" s="13" t="s">
        <v>57</v>
      </c>
      <c r="JID35" s="10"/>
      <c r="JIE35" s="10"/>
      <c r="JIF35" s="14">
        <f t="shared" ref="JIF35" si="851">SUM(JIF36:JIF47)</f>
        <v>2151.9499999999998</v>
      </c>
      <c r="JIG35" s="10" t="s">
        <v>77</v>
      </c>
      <c r="JIH35" s="10" t="s">
        <v>78</v>
      </c>
      <c r="JII35" s="10"/>
      <c r="JIJ35" s="10"/>
      <c r="JIK35" s="13" t="s">
        <v>57</v>
      </c>
      <c r="JIL35" s="10"/>
      <c r="JIM35" s="10"/>
      <c r="JIN35" s="14">
        <f t="shared" ref="JIN35" si="852">SUM(JIN36:JIN47)</f>
        <v>2151.9499999999998</v>
      </c>
      <c r="JIO35" s="10" t="s">
        <v>77</v>
      </c>
      <c r="JIP35" s="10" t="s">
        <v>78</v>
      </c>
      <c r="JIQ35" s="10"/>
      <c r="JIR35" s="10"/>
      <c r="JIS35" s="13" t="s">
        <v>57</v>
      </c>
      <c r="JIT35" s="10"/>
      <c r="JIU35" s="10"/>
      <c r="JIV35" s="14">
        <f t="shared" ref="JIV35" si="853">SUM(JIV36:JIV47)</f>
        <v>2151.9499999999998</v>
      </c>
      <c r="JIW35" s="10" t="s">
        <v>77</v>
      </c>
      <c r="JIX35" s="10" t="s">
        <v>78</v>
      </c>
      <c r="JIY35" s="10"/>
      <c r="JIZ35" s="10"/>
      <c r="JJA35" s="13" t="s">
        <v>57</v>
      </c>
      <c r="JJB35" s="10"/>
      <c r="JJC35" s="10"/>
      <c r="JJD35" s="14">
        <f t="shared" ref="JJD35" si="854">SUM(JJD36:JJD47)</f>
        <v>2151.9499999999998</v>
      </c>
      <c r="JJE35" s="10" t="s">
        <v>77</v>
      </c>
      <c r="JJF35" s="10" t="s">
        <v>78</v>
      </c>
      <c r="JJG35" s="10"/>
      <c r="JJH35" s="10"/>
      <c r="JJI35" s="13" t="s">
        <v>57</v>
      </c>
      <c r="JJJ35" s="10"/>
      <c r="JJK35" s="10"/>
      <c r="JJL35" s="14">
        <f t="shared" ref="JJL35" si="855">SUM(JJL36:JJL47)</f>
        <v>2151.9499999999998</v>
      </c>
      <c r="JJM35" s="10" t="s">
        <v>77</v>
      </c>
      <c r="JJN35" s="10" t="s">
        <v>78</v>
      </c>
      <c r="JJO35" s="10"/>
      <c r="JJP35" s="10"/>
      <c r="JJQ35" s="13" t="s">
        <v>57</v>
      </c>
      <c r="JJR35" s="10"/>
      <c r="JJS35" s="10"/>
      <c r="JJT35" s="14">
        <f t="shared" ref="JJT35" si="856">SUM(JJT36:JJT47)</f>
        <v>2151.9499999999998</v>
      </c>
      <c r="JJU35" s="10" t="s">
        <v>77</v>
      </c>
      <c r="JJV35" s="10" t="s">
        <v>78</v>
      </c>
      <c r="JJW35" s="10"/>
      <c r="JJX35" s="10"/>
      <c r="JJY35" s="13" t="s">
        <v>57</v>
      </c>
      <c r="JJZ35" s="10"/>
      <c r="JKA35" s="10"/>
      <c r="JKB35" s="14">
        <f t="shared" ref="JKB35" si="857">SUM(JKB36:JKB47)</f>
        <v>2151.9499999999998</v>
      </c>
      <c r="JKC35" s="10" t="s">
        <v>77</v>
      </c>
      <c r="JKD35" s="10" t="s">
        <v>78</v>
      </c>
      <c r="JKE35" s="10"/>
      <c r="JKF35" s="10"/>
      <c r="JKG35" s="13" t="s">
        <v>57</v>
      </c>
      <c r="JKH35" s="10"/>
      <c r="JKI35" s="10"/>
      <c r="JKJ35" s="14">
        <f t="shared" ref="JKJ35" si="858">SUM(JKJ36:JKJ47)</f>
        <v>2151.9499999999998</v>
      </c>
      <c r="JKK35" s="10" t="s">
        <v>77</v>
      </c>
      <c r="JKL35" s="10" t="s">
        <v>78</v>
      </c>
      <c r="JKM35" s="10"/>
      <c r="JKN35" s="10"/>
      <c r="JKO35" s="13" t="s">
        <v>57</v>
      </c>
      <c r="JKP35" s="10"/>
      <c r="JKQ35" s="10"/>
      <c r="JKR35" s="14">
        <f t="shared" ref="JKR35" si="859">SUM(JKR36:JKR47)</f>
        <v>2151.9499999999998</v>
      </c>
      <c r="JKS35" s="10" t="s">
        <v>77</v>
      </c>
      <c r="JKT35" s="10" t="s">
        <v>78</v>
      </c>
      <c r="JKU35" s="10"/>
      <c r="JKV35" s="10"/>
      <c r="JKW35" s="13" t="s">
        <v>57</v>
      </c>
      <c r="JKX35" s="10"/>
      <c r="JKY35" s="10"/>
      <c r="JKZ35" s="14">
        <f t="shared" ref="JKZ35" si="860">SUM(JKZ36:JKZ47)</f>
        <v>2151.9499999999998</v>
      </c>
      <c r="JLA35" s="10" t="s">
        <v>77</v>
      </c>
      <c r="JLB35" s="10" t="s">
        <v>78</v>
      </c>
      <c r="JLC35" s="10"/>
      <c r="JLD35" s="10"/>
      <c r="JLE35" s="13" t="s">
        <v>57</v>
      </c>
      <c r="JLF35" s="10"/>
      <c r="JLG35" s="10"/>
      <c r="JLH35" s="14">
        <f t="shared" ref="JLH35" si="861">SUM(JLH36:JLH47)</f>
        <v>2151.9499999999998</v>
      </c>
      <c r="JLI35" s="10" t="s">
        <v>77</v>
      </c>
      <c r="JLJ35" s="10" t="s">
        <v>78</v>
      </c>
      <c r="JLK35" s="10"/>
      <c r="JLL35" s="10"/>
      <c r="JLM35" s="13" t="s">
        <v>57</v>
      </c>
      <c r="JLN35" s="10"/>
      <c r="JLO35" s="10"/>
      <c r="JLP35" s="14">
        <f t="shared" ref="JLP35" si="862">SUM(JLP36:JLP47)</f>
        <v>2151.9499999999998</v>
      </c>
      <c r="JLQ35" s="10" t="s">
        <v>77</v>
      </c>
      <c r="JLR35" s="10" t="s">
        <v>78</v>
      </c>
      <c r="JLS35" s="10"/>
      <c r="JLT35" s="10"/>
      <c r="JLU35" s="13" t="s">
        <v>57</v>
      </c>
      <c r="JLV35" s="10"/>
      <c r="JLW35" s="10"/>
      <c r="JLX35" s="14">
        <f t="shared" ref="JLX35" si="863">SUM(JLX36:JLX47)</f>
        <v>2151.9499999999998</v>
      </c>
      <c r="JLY35" s="10" t="s">
        <v>77</v>
      </c>
      <c r="JLZ35" s="10" t="s">
        <v>78</v>
      </c>
      <c r="JMA35" s="10"/>
      <c r="JMB35" s="10"/>
      <c r="JMC35" s="13" t="s">
        <v>57</v>
      </c>
      <c r="JMD35" s="10"/>
      <c r="JME35" s="10"/>
      <c r="JMF35" s="14">
        <f t="shared" ref="JMF35" si="864">SUM(JMF36:JMF47)</f>
        <v>2151.9499999999998</v>
      </c>
      <c r="JMG35" s="10" t="s">
        <v>77</v>
      </c>
      <c r="JMH35" s="10" t="s">
        <v>78</v>
      </c>
      <c r="JMI35" s="10"/>
      <c r="JMJ35" s="10"/>
      <c r="JMK35" s="13" t="s">
        <v>57</v>
      </c>
      <c r="JML35" s="10"/>
      <c r="JMM35" s="10"/>
      <c r="JMN35" s="14">
        <f t="shared" ref="JMN35" si="865">SUM(JMN36:JMN47)</f>
        <v>2151.9499999999998</v>
      </c>
      <c r="JMO35" s="10" t="s">
        <v>77</v>
      </c>
      <c r="JMP35" s="10" t="s">
        <v>78</v>
      </c>
      <c r="JMQ35" s="10"/>
      <c r="JMR35" s="10"/>
      <c r="JMS35" s="13" t="s">
        <v>57</v>
      </c>
      <c r="JMT35" s="10"/>
      <c r="JMU35" s="10"/>
      <c r="JMV35" s="14">
        <f t="shared" ref="JMV35" si="866">SUM(JMV36:JMV47)</f>
        <v>2151.9499999999998</v>
      </c>
      <c r="JMW35" s="10" t="s">
        <v>77</v>
      </c>
      <c r="JMX35" s="10" t="s">
        <v>78</v>
      </c>
      <c r="JMY35" s="10"/>
      <c r="JMZ35" s="10"/>
      <c r="JNA35" s="13" t="s">
        <v>57</v>
      </c>
      <c r="JNB35" s="10"/>
      <c r="JNC35" s="10"/>
      <c r="JND35" s="14">
        <f t="shared" ref="JND35" si="867">SUM(JND36:JND47)</f>
        <v>2151.9499999999998</v>
      </c>
      <c r="JNE35" s="10" t="s">
        <v>77</v>
      </c>
      <c r="JNF35" s="10" t="s">
        <v>78</v>
      </c>
      <c r="JNG35" s="10"/>
      <c r="JNH35" s="10"/>
      <c r="JNI35" s="13" t="s">
        <v>57</v>
      </c>
      <c r="JNJ35" s="10"/>
      <c r="JNK35" s="10"/>
      <c r="JNL35" s="14">
        <f t="shared" ref="JNL35" si="868">SUM(JNL36:JNL47)</f>
        <v>2151.9499999999998</v>
      </c>
      <c r="JNM35" s="10" t="s">
        <v>77</v>
      </c>
      <c r="JNN35" s="10" t="s">
        <v>78</v>
      </c>
      <c r="JNO35" s="10"/>
      <c r="JNP35" s="10"/>
      <c r="JNQ35" s="13" t="s">
        <v>57</v>
      </c>
      <c r="JNR35" s="10"/>
      <c r="JNS35" s="10"/>
      <c r="JNT35" s="14">
        <f t="shared" ref="JNT35" si="869">SUM(JNT36:JNT47)</f>
        <v>2151.9499999999998</v>
      </c>
      <c r="JNU35" s="10" t="s">
        <v>77</v>
      </c>
      <c r="JNV35" s="10" t="s">
        <v>78</v>
      </c>
      <c r="JNW35" s="10"/>
      <c r="JNX35" s="10"/>
      <c r="JNY35" s="13" t="s">
        <v>57</v>
      </c>
      <c r="JNZ35" s="10"/>
      <c r="JOA35" s="10"/>
      <c r="JOB35" s="14">
        <f t="shared" ref="JOB35" si="870">SUM(JOB36:JOB47)</f>
        <v>2151.9499999999998</v>
      </c>
      <c r="JOC35" s="10" t="s">
        <v>77</v>
      </c>
      <c r="JOD35" s="10" t="s">
        <v>78</v>
      </c>
      <c r="JOE35" s="10"/>
      <c r="JOF35" s="10"/>
      <c r="JOG35" s="13" t="s">
        <v>57</v>
      </c>
      <c r="JOH35" s="10"/>
      <c r="JOI35" s="10"/>
      <c r="JOJ35" s="14">
        <f t="shared" ref="JOJ35" si="871">SUM(JOJ36:JOJ47)</f>
        <v>2151.9499999999998</v>
      </c>
      <c r="JOK35" s="10" t="s">
        <v>77</v>
      </c>
      <c r="JOL35" s="10" t="s">
        <v>78</v>
      </c>
      <c r="JOM35" s="10"/>
      <c r="JON35" s="10"/>
      <c r="JOO35" s="13" t="s">
        <v>57</v>
      </c>
      <c r="JOP35" s="10"/>
      <c r="JOQ35" s="10"/>
      <c r="JOR35" s="14">
        <f t="shared" ref="JOR35" si="872">SUM(JOR36:JOR47)</f>
        <v>2151.9499999999998</v>
      </c>
      <c r="JOS35" s="10" t="s">
        <v>77</v>
      </c>
      <c r="JOT35" s="10" t="s">
        <v>78</v>
      </c>
      <c r="JOU35" s="10"/>
      <c r="JOV35" s="10"/>
      <c r="JOW35" s="13" t="s">
        <v>57</v>
      </c>
      <c r="JOX35" s="10"/>
      <c r="JOY35" s="10"/>
      <c r="JOZ35" s="14">
        <f t="shared" ref="JOZ35" si="873">SUM(JOZ36:JOZ47)</f>
        <v>2151.9499999999998</v>
      </c>
      <c r="JPA35" s="10" t="s">
        <v>77</v>
      </c>
      <c r="JPB35" s="10" t="s">
        <v>78</v>
      </c>
      <c r="JPC35" s="10"/>
      <c r="JPD35" s="10"/>
      <c r="JPE35" s="13" t="s">
        <v>57</v>
      </c>
      <c r="JPF35" s="10"/>
      <c r="JPG35" s="10"/>
      <c r="JPH35" s="14">
        <f t="shared" ref="JPH35" si="874">SUM(JPH36:JPH47)</f>
        <v>2151.9499999999998</v>
      </c>
      <c r="JPI35" s="10" t="s">
        <v>77</v>
      </c>
      <c r="JPJ35" s="10" t="s">
        <v>78</v>
      </c>
      <c r="JPK35" s="10"/>
      <c r="JPL35" s="10"/>
      <c r="JPM35" s="13" t="s">
        <v>57</v>
      </c>
      <c r="JPN35" s="10"/>
      <c r="JPO35" s="10"/>
      <c r="JPP35" s="14">
        <f t="shared" ref="JPP35" si="875">SUM(JPP36:JPP47)</f>
        <v>2151.9499999999998</v>
      </c>
      <c r="JPQ35" s="10" t="s">
        <v>77</v>
      </c>
      <c r="JPR35" s="10" t="s">
        <v>78</v>
      </c>
      <c r="JPS35" s="10"/>
      <c r="JPT35" s="10"/>
      <c r="JPU35" s="13" t="s">
        <v>57</v>
      </c>
      <c r="JPV35" s="10"/>
      <c r="JPW35" s="10"/>
      <c r="JPX35" s="14">
        <f t="shared" ref="JPX35" si="876">SUM(JPX36:JPX47)</f>
        <v>2151.9499999999998</v>
      </c>
      <c r="JPY35" s="10" t="s">
        <v>77</v>
      </c>
      <c r="JPZ35" s="10" t="s">
        <v>78</v>
      </c>
      <c r="JQA35" s="10"/>
      <c r="JQB35" s="10"/>
      <c r="JQC35" s="13" t="s">
        <v>57</v>
      </c>
      <c r="JQD35" s="10"/>
      <c r="JQE35" s="10"/>
      <c r="JQF35" s="14">
        <f t="shared" ref="JQF35" si="877">SUM(JQF36:JQF47)</f>
        <v>2151.9499999999998</v>
      </c>
      <c r="JQG35" s="10" t="s">
        <v>77</v>
      </c>
      <c r="JQH35" s="10" t="s">
        <v>78</v>
      </c>
      <c r="JQI35" s="10"/>
      <c r="JQJ35" s="10"/>
      <c r="JQK35" s="13" t="s">
        <v>57</v>
      </c>
      <c r="JQL35" s="10"/>
      <c r="JQM35" s="10"/>
      <c r="JQN35" s="14">
        <f t="shared" ref="JQN35" si="878">SUM(JQN36:JQN47)</f>
        <v>2151.9499999999998</v>
      </c>
      <c r="JQO35" s="10" t="s">
        <v>77</v>
      </c>
      <c r="JQP35" s="10" t="s">
        <v>78</v>
      </c>
      <c r="JQQ35" s="10"/>
      <c r="JQR35" s="10"/>
      <c r="JQS35" s="13" t="s">
        <v>57</v>
      </c>
      <c r="JQT35" s="10"/>
      <c r="JQU35" s="10"/>
      <c r="JQV35" s="14">
        <f t="shared" ref="JQV35" si="879">SUM(JQV36:JQV47)</f>
        <v>2151.9499999999998</v>
      </c>
      <c r="JQW35" s="10" t="s">
        <v>77</v>
      </c>
      <c r="JQX35" s="10" t="s">
        <v>78</v>
      </c>
      <c r="JQY35" s="10"/>
      <c r="JQZ35" s="10"/>
      <c r="JRA35" s="13" t="s">
        <v>57</v>
      </c>
      <c r="JRB35" s="10"/>
      <c r="JRC35" s="10"/>
      <c r="JRD35" s="14">
        <f t="shared" ref="JRD35" si="880">SUM(JRD36:JRD47)</f>
        <v>2151.9499999999998</v>
      </c>
      <c r="JRE35" s="10" t="s">
        <v>77</v>
      </c>
      <c r="JRF35" s="10" t="s">
        <v>78</v>
      </c>
      <c r="JRG35" s="10"/>
      <c r="JRH35" s="10"/>
      <c r="JRI35" s="13" t="s">
        <v>57</v>
      </c>
      <c r="JRJ35" s="10"/>
      <c r="JRK35" s="10"/>
      <c r="JRL35" s="14">
        <f t="shared" ref="JRL35" si="881">SUM(JRL36:JRL47)</f>
        <v>2151.9499999999998</v>
      </c>
      <c r="JRM35" s="10" t="s">
        <v>77</v>
      </c>
      <c r="JRN35" s="10" t="s">
        <v>78</v>
      </c>
      <c r="JRO35" s="10"/>
      <c r="JRP35" s="10"/>
      <c r="JRQ35" s="13" t="s">
        <v>57</v>
      </c>
      <c r="JRR35" s="10"/>
      <c r="JRS35" s="10"/>
      <c r="JRT35" s="14">
        <f t="shared" ref="JRT35" si="882">SUM(JRT36:JRT47)</f>
        <v>2151.9499999999998</v>
      </c>
      <c r="JRU35" s="10" t="s">
        <v>77</v>
      </c>
      <c r="JRV35" s="10" t="s">
        <v>78</v>
      </c>
      <c r="JRW35" s="10"/>
      <c r="JRX35" s="10"/>
      <c r="JRY35" s="13" t="s">
        <v>57</v>
      </c>
      <c r="JRZ35" s="10"/>
      <c r="JSA35" s="10"/>
      <c r="JSB35" s="14">
        <f t="shared" ref="JSB35" si="883">SUM(JSB36:JSB47)</f>
        <v>2151.9499999999998</v>
      </c>
      <c r="JSC35" s="10" t="s">
        <v>77</v>
      </c>
      <c r="JSD35" s="10" t="s">
        <v>78</v>
      </c>
      <c r="JSE35" s="10"/>
      <c r="JSF35" s="10"/>
      <c r="JSG35" s="13" t="s">
        <v>57</v>
      </c>
      <c r="JSH35" s="10"/>
      <c r="JSI35" s="10"/>
      <c r="JSJ35" s="14">
        <f t="shared" ref="JSJ35" si="884">SUM(JSJ36:JSJ47)</f>
        <v>2151.9499999999998</v>
      </c>
      <c r="JSK35" s="10" t="s">
        <v>77</v>
      </c>
      <c r="JSL35" s="10" t="s">
        <v>78</v>
      </c>
      <c r="JSM35" s="10"/>
      <c r="JSN35" s="10"/>
      <c r="JSO35" s="13" t="s">
        <v>57</v>
      </c>
      <c r="JSP35" s="10"/>
      <c r="JSQ35" s="10"/>
      <c r="JSR35" s="14">
        <f t="shared" ref="JSR35" si="885">SUM(JSR36:JSR47)</f>
        <v>2151.9499999999998</v>
      </c>
      <c r="JSS35" s="10" t="s">
        <v>77</v>
      </c>
      <c r="JST35" s="10" t="s">
        <v>78</v>
      </c>
      <c r="JSU35" s="10"/>
      <c r="JSV35" s="10"/>
      <c r="JSW35" s="13" t="s">
        <v>57</v>
      </c>
      <c r="JSX35" s="10"/>
      <c r="JSY35" s="10"/>
      <c r="JSZ35" s="14">
        <f t="shared" ref="JSZ35" si="886">SUM(JSZ36:JSZ47)</f>
        <v>2151.9499999999998</v>
      </c>
      <c r="JTA35" s="10" t="s">
        <v>77</v>
      </c>
      <c r="JTB35" s="10" t="s">
        <v>78</v>
      </c>
      <c r="JTC35" s="10"/>
      <c r="JTD35" s="10"/>
      <c r="JTE35" s="13" t="s">
        <v>57</v>
      </c>
      <c r="JTF35" s="10"/>
      <c r="JTG35" s="10"/>
      <c r="JTH35" s="14">
        <f t="shared" ref="JTH35" si="887">SUM(JTH36:JTH47)</f>
        <v>2151.9499999999998</v>
      </c>
      <c r="JTI35" s="10" t="s">
        <v>77</v>
      </c>
      <c r="JTJ35" s="10" t="s">
        <v>78</v>
      </c>
      <c r="JTK35" s="10"/>
      <c r="JTL35" s="10"/>
      <c r="JTM35" s="13" t="s">
        <v>57</v>
      </c>
      <c r="JTN35" s="10"/>
      <c r="JTO35" s="10"/>
      <c r="JTP35" s="14">
        <f t="shared" ref="JTP35" si="888">SUM(JTP36:JTP47)</f>
        <v>2151.9499999999998</v>
      </c>
      <c r="JTQ35" s="10" t="s">
        <v>77</v>
      </c>
      <c r="JTR35" s="10" t="s">
        <v>78</v>
      </c>
      <c r="JTS35" s="10"/>
      <c r="JTT35" s="10"/>
      <c r="JTU35" s="13" t="s">
        <v>57</v>
      </c>
      <c r="JTV35" s="10"/>
      <c r="JTW35" s="10"/>
      <c r="JTX35" s="14">
        <f t="shared" ref="JTX35" si="889">SUM(JTX36:JTX47)</f>
        <v>2151.9499999999998</v>
      </c>
      <c r="JTY35" s="10" t="s">
        <v>77</v>
      </c>
      <c r="JTZ35" s="10" t="s">
        <v>78</v>
      </c>
      <c r="JUA35" s="10"/>
      <c r="JUB35" s="10"/>
      <c r="JUC35" s="13" t="s">
        <v>57</v>
      </c>
      <c r="JUD35" s="10"/>
      <c r="JUE35" s="10"/>
      <c r="JUF35" s="14">
        <f t="shared" ref="JUF35" si="890">SUM(JUF36:JUF47)</f>
        <v>2151.9499999999998</v>
      </c>
      <c r="JUG35" s="10" t="s">
        <v>77</v>
      </c>
      <c r="JUH35" s="10" t="s">
        <v>78</v>
      </c>
      <c r="JUI35" s="10"/>
      <c r="JUJ35" s="10"/>
      <c r="JUK35" s="13" t="s">
        <v>57</v>
      </c>
      <c r="JUL35" s="10"/>
      <c r="JUM35" s="10"/>
      <c r="JUN35" s="14">
        <f t="shared" ref="JUN35" si="891">SUM(JUN36:JUN47)</f>
        <v>2151.9499999999998</v>
      </c>
      <c r="JUO35" s="10" t="s">
        <v>77</v>
      </c>
      <c r="JUP35" s="10" t="s">
        <v>78</v>
      </c>
      <c r="JUQ35" s="10"/>
      <c r="JUR35" s="10"/>
      <c r="JUS35" s="13" t="s">
        <v>57</v>
      </c>
      <c r="JUT35" s="10"/>
      <c r="JUU35" s="10"/>
      <c r="JUV35" s="14">
        <f t="shared" ref="JUV35" si="892">SUM(JUV36:JUV47)</f>
        <v>2151.9499999999998</v>
      </c>
      <c r="JUW35" s="10" t="s">
        <v>77</v>
      </c>
      <c r="JUX35" s="10" t="s">
        <v>78</v>
      </c>
      <c r="JUY35" s="10"/>
      <c r="JUZ35" s="10"/>
      <c r="JVA35" s="13" t="s">
        <v>57</v>
      </c>
      <c r="JVB35" s="10"/>
      <c r="JVC35" s="10"/>
      <c r="JVD35" s="14">
        <f t="shared" ref="JVD35" si="893">SUM(JVD36:JVD47)</f>
        <v>2151.9499999999998</v>
      </c>
      <c r="JVE35" s="10" t="s">
        <v>77</v>
      </c>
      <c r="JVF35" s="10" t="s">
        <v>78</v>
      </c>
      <c r="JVG35" s="10"/>
      <c r="JVH35" s="10"/>
      <c r="JVI35" s="13" t="s">
        <v>57</v>
      </c>
      <c r="JVJ35" s="10"/>
      <c r="JVK35" s="10"/>
      <c r="JVL35" s="14">
        <f t="shared" ref="JVL35" si="894">SUM(JVL36:JVL47)</f>
        <v>2151.9499999999998</v>
      </c>
      <c r="JVM35" s="10" t="s">
        <v>77</v>
      </c>
      <c r="JVN35" s="10" t="s">
        <v>78</v>
      </c>
      <c r="JVO35" s="10"/>
      <c r="JVP35" s="10"/>
      <c r="JVQ35" s="13" t="s">
        <v>57</v>
      </c>
      <c r="JVR35" s="10"/>
      <c r="JVS35" s="10"/>
      <c r="JVT35" s="14">
        <f t="shared" ref="JVT35" si="895">SUM(JVT36:JVT47)</f>
        <v>2151.9499999999998</v>
      </c>
      <c r="JVU35" s="10" t="s">
        <v>77</v>
      </c>
      <c r="JVV35" s="10" t="s">
        <v>78</v>
      </c>
      <c r="JVW35" s="10"/>
      <c r="JVX35" s="10"/>
      <c r="JVY35" s="13" t="s">
        <v>57</v>
      </c>
      <c r="JVZ35" s="10"/>
      <c r="JWA35" s="10"/>
      <c r="JWB35" s="14">
        <f t="shared" ref="JWB35" si="896">SUM(JWB36:JWB47)</f>
        <v>2151.9499999999998</v>
      </c>
      <c r="JWC35" s="10" t="s">
        <v>77</v>
      </c>
      <c r="JWD35" s="10" t="s">
        <v>78</v>
      </c>
      <c r="JWE35" s="10"/>
      <c r="JWF35" s="10"/>
      <c r="JWG35" s="13" t="s">
        <v>57</v>
      </c>
      <c r="JWH35" s="10"/>
      <c r="JWI35" s="10"/>
      <c r="JWJ35" s="14">
        <f t="shared" ref="JWJ35" si="897">SUM(JWJ36:JWJ47)</f>
        <v>2151.9499999999998</v>
      </c>
      <c r="JWK35" s="10" t="s">
        <v>77</v>
      </c>
      <c r="JWL35" s="10" t="s">
        <v>78</v>
      </c>
      <c r="JWM35" s="10"/>
      <c r="JWN35" s="10"/>
      <c r="JWO35" s="13" t="s">
        <v>57</v>
      </c>
      <c r="JWP35" s="10"/>
      <c r="JWQ35" s="10"/>
      <c r="JWR35" s="14">
        <f t="shared" ref="JWR35" si="898">SUM(JWR36:JWR47)</f>
        <v>2151.9499999999998</v>
      </c>
      <c r="JWS35" s="10" t="s">
        <v>77</v>
      </c>
      <c r="JWT35" s="10" t="s">
        <v>78</v>
      </c>
      <c r="JWU35" s="10"/>
      <c r="JWV35" s="10"/>
      <c r="JWW35" s="13" t="s">
        <v>57</v>
      </c>
      <c r="JWX35" s="10"/>
      <c r="JWY35" s="10"/>
      <c r="JWZ35" s="14">
        <f t="shared" ref="JWZ35" si="899">SUM(JWZ36:JWZ47)</f>
        <v>2151.9499999999998</v>
      </c>
      <c r="JXA35" s="10" t="s">
        <v>77</v>
      </c>
      <c r="JXB35" s="10" t="s">
        <v>78</v>
      </c>
      <c r="JXC35" s="10"/>
      <c r="JXD35" s="10"/>
      <c r="JXE35" s="13" t="s">
        <v>57</v>
      </c>
      <c r="JXF35" s="10"/>
      <c r="JXG35" s="10"/>
      <c r="JXH35" s="14">
        <f t="shared" ref="JXH35" si="900">SUM(JXH36:JXH47)</f>
        <v>2151.9499999999998</v>
      </c>
      <c r="JXI35" s="10" t="s">
        <v>77</v>
      </c>
      <c r="JXJ35" s="10" t="s">
        <v>78</v>
      </c>
      <c r="JXK35" s="10"/>
      <c r="JXL35" s="10"/>
      <c r="JXM35" s="13" t="s">
        <v>57</v>
      </c>
      <c r="JXN35" s="10"/>
      <c r="JXO35" s="10"/>
      <c r="JXP35" s="14">
        <f t="shared" ref="JXP35" si="901">SUM(JXP36:JXP47)</f>
        <v>2151.9499999999998</v>
      </c>
      <c r="JXQ35" s="10" t="s">
        <v>77</v>
      </c>
      <c r="JXR35" s="10" t="s">
        <v>78</v>
      </c>
      <c r="JXS35" s="10"/>
      <c r="JXT35" s="10"/>
      <c r="JXU35" s="13" t="s">
        <v>57</v>
      </c>
      <c r="JXV35" s="10"/>
      <c r="JXW35" s="10"/>
      <c r="JXX35" s="14">
        <f t="shared" ref="JXX35" si="902">SUM(JXX36:JXX47)</f>
        <v>2151.9499999999998</v>
      </c>
      <c r="JXY35" s="10" t="s">
        <v>77</v>
      </c>
      <c r="JXZ35" s="10" t="s">
        <v>78</v>
      </c>
      <c r="JYA35" s="10"/>
      <c r="JYB35" s="10"/>
      <c r="JYC35" s="13" t="s">
        <v>57</v>
      </c>
      <c r="JYD35" s="10"/>
      <c r="JYE35" s="10"/>
      <c r="JYF35" s="14">
        <f t="shared" ref="JYF35" si="903">SUM(JYF36:JYF47)</f>
        <v>2151.9499999999998</v>
      </c>
      <c r="JYG35" s="10" t="s">
        <v>77</v>
      </c>
      <c r="JYH35" s="10" t="s">
        <v>78</v>
      </c>
      <c r="JYI35" s="10"/>
      <c r="JYJ35" s="10"/>
      <c r="JYK35" s="13" t="s">
        <v>57</v>
      </c>
      <c r="JYL35" s="10"/>
      <c r="JYM35" s="10"/>
      <c r="JYN35" s="14">
        <f t="shared" ref="JYN35" si="904">SUM(JYN36:JYN47)</f>
        <v>2151.9499999999998</v>
      </c>
      <c r="JYO35" s="10" t="s">
        <v>77</v>
      </c>
      <c r="JYP35" s="10" t="s">
        <v>78</v>
      </c>
      <c r="JYQ35" s="10"/>
      <c r="JYR35" s="10"/>
      <c r="JYS35" s="13" t="s">
        <v>57</v>
      </c>
      <c r="JYT35" s="10"/>
      <c r="JYU35" s="10"/>
      <c r="JYV35" s="14">
        <f t="shared" ref="JYV35" si="905">SUM(JYV36:JYV47)</f>
        <v>2151.9499999999998</v>
      </c>
      <c r="JYW35" s="10" t="s">
        <v>77</v>
      </c>
      <c r="JYX35" s="10" t="s">
        <v>78</v>
      </c>
      <c r="JYY35" s="10"/>
      <c r="JYZ35" s="10"/>
      <c r="JZA35" s="13" t="s">
        <v>57</v>
      </c>
      <c r="JZB35" s="10"/>
      <c r="JZC35" s="10"/>
      <c r="JZD35" s="14">
        <f t="shared" ref="JZD35" si="906">SUM(JZD36:JZD47)</f>
        <v>2151.9499999999998</v>
      </c>
      <c r="JZE35" s="10" t="s">
        <v>77</v>
      </c>
      <c r="JZF35" s="10" t="s">
        <v>78</v>
      </c>
      <c r="JZG35" s="10"/>
      <c r="JZH35" s="10"/>
      <c r="JZI35" s="13" t="s">
        <v>57</v>
      </c>
      <c r="JZJ35" s="10"/>
      <c r="JZK35" s="10"/>
      <c r="JZL35" s="14">
        <f t="shared" ref="JZL35" si="907">SUM(JZL36:JZL47)</f>
        <v>2151.9499999999998</v>
      </c>
      <c r="JZM35" s="10" t="s">
        <v>77</v>
      </c>
      <c r="JZN35" s="10" t="s">
        <v>78</v>
      </c>
      <c r="JZO35" s="10"/>
      <c r="JZP35" s="10"/>
      <c r="JZQ35" s="13" t="s">
        <v>57</v>
      </c>
      <c r="JZR35" s="10"/>
      <c r="JZS35" s="10"/>
      <c r="JZT35" s="14">
        <f t="shared" ref="JZT35" si="908">SUM(JZT36:JZT47)</f>
        <v>2151.9499999999998</v>
      </c>
      <c r="JZU35" s="10" t="s">
        <v>77</v>
      </c>
      <c r="JZV35" s="10" t="s">
        <v>78</v>
      </c>
      <c r="JZW35" s="10"/>
      <c r="JZX35" s="10"/>
      <c r="JZY35" s="13" t="s">
        <v>57</v>
      </c>
      <c r="JZZ35" s="10"/>
      <c r="KAA35" s="10"/>
      <c r="KAB35" s="14">
        <f t="shared" ref="KAB35" si="909">SUM(KAB36:KAB47)</f>
        <v>2151.9499999999998</v>
      </c>
      <c r="KAC35" s="10" t="s">
        <v>77</v>
      </c>
      <c r="KAD35" s="10" t="s">
        <v>78</v>
      </c>
      <c r="KAE35" s="10"/>
      <c r="KAF35" s="10"/>
      <c r="KAG35" s="13" t="s">
        <v>57</v>
      </c>
      <c r="KAH35" s="10"/>
      <c r="KAI35" s="10"/>
      <c r="KAJ35" s="14">
        <f t="shared" ref="KAJ35" si="910">SUM(KAJ36:KAJ47)</f>
        <v>2151.9499999999998</v>
      </c>
      <c r="KAK35" s="10" t="s">
        <v>77</v>
      </c>
      <c r="KAL35" s="10" t="s">
        <v>78</v>
      </c>
      <c r="KAM35" s="10"/>
      <c r="KAN35" s="10"/>
      <c r="KAO35" s="13" t="s">
        <v>57</v>
      </c>
      <c r="KAP35" s="10"/>
      <c r="KAQ35" s="10"/>
      <c r="KAR35" s="14">
        <f t="shared" ref="KAR35" si="911">SUM(KAR36:KAR47)</f>
        <v>2151.9499999999998</v>
      </c>
      <c r="KAS35" s="10" t="s">
        <v>77</v>
      </c>
      <c r="KAT35" s="10" t="s">
        <v>78</v>
      </c>
      <c r="KAU35" s="10"/>
      <c r="KAV35" s="10"/>
      <c r="KAW35" s="13" t="s">
        <v>57</v>
      </c>
      <c r="KAX35" s="10"/>
      <c r="KAY35" s="10"/>
      <c r="KAZ35" s="14">
        <f t="shared" ref="KAZ35" si="912">SUM(KAZ36:KAZ47)</f>
        <v>2151.9499999999998</v>
      </c>
      <c r="KBA35" s="10" t="s">
        <v>77</v>
      </c>
      <c r="KBB35" s="10" t="s">
        <v>78</v>
      </c>
      <c r="KBC35" s="10"/>
      <c r="KBD35" s="10"/>
      <c r="KBE35" s="13" t="s">
        <v>57</v>
      </c>
      <c r="KBF35" s="10"/>
      <c r="KBG35" s="10"/>
      <c r="KBH35" s="14">
        <f t="shared" ref="KBH35" si="913">SUM(KBH36:KBH47)</f>
        <v>2151.9499999999998</v>
      </c>
      <c r="KBI35" s="10" t="s">
        <v>77</v>
      </c>
      <c r="KBJ35" s="10" t="s">
        <v>78</v>
      </c>
      <c r="KBK35" s="10"/>
      <c r="KBL35" s="10"/>
      <c r="KBM35" s="13" t="s">
        <v>57</v>
      </c>
      <c r="KBN35" s="10"/>
      <c r="KBO35" s="10"/>
      <c r="KBP35" s="14">
        <f t="shared" ref="KBP35" si="914">SUM(KBP36:KBP47)</f>
        <v>2151.9499999999998</v>
      </c>
      <c r="KBQ35" s="10" t="s">
        <v>77</v>
      </c>
      <c r="KBR35" s="10" t="s">
        <v>78</v>
      </c>
      <c r="KBS35" s="10"/>
      <c r="KBT35" s="10"/>
      <c r="KBU35" s="13" t="s">
        <v>57</v>
      </c>
      <c r="KBV35" s="10"/>
      <c r="KBW35" s="10"/>
      <c r="KBX35" s="14">
        <f t="shared" ref="KBX35" si="915">SUM(KBX36:KBX47)</f>
        <v>2151.9499999999998</v>
      </c>
      <c r="KBY35" s="10" t="s">
        <v>77</v>
      </c>
      <c r="KBZ35" s="10" t="s">
        <v>78</v>
      </c>
      <c r="KCA35" s="10"/>
      <c r="KCB35" s="10"/>
      <c r="KCC35" s="13" t="s">
        <v>57</v>
      </c>
      <c r="KCD35" s="10"/>
      <c r="KCE35" s="10"/>
      <c r="KCF35" s="14">
        <f t="shared" ref="KCF35" si="916">SUM(KCF36:KCF47)</f>
        <v>2151.9499999999998</v>
      </c>
      <c r="KCG35" s="10" t="s">
        <v>77</v>
      </c>
      <c r="KCH35" s="10" t="s">
        <v>78</v>
      </c>
      <c r="KCI35" s="10"/>
      <c r="KCJ35" s="10"/>
      <c r="KCK35" s="13" t="s">
        <v>57</v>
      </c>
      <c r="KCL35" s="10"/>
      <c r="KCM35" s="10"/>
      <c r="KCN35" s="14">
        <f t="shared" ref="KCN35" si="917">SUM(KCN36:KCN47)</f>
        <v>2151.9499999999998</v>
      </c>
      <c r="KCO35" s="10" t="s">
        <v>77</v>
      </c>
      <c r="KCP35" s="10" t="s">
        <v>78</v>
      </c>
      <c r="KCQ35" s="10"/>
      <c r="KCR35" s="10"/>
      <c r="KCS35" s="13" t="s">
        <v>57</v>
      </c>
      <c r="KCT35" s="10"/>
      <c r="KCU35" s="10"/>
      <c r="KCV35" s="14">
        <f t="shared" ref="KCV35" si="918">SUM(KCV36:KCV47)</f>
        <v>2151.9499999999998</v>
      </c>
      <c r="KCW35" s="10" t="s">
        <v>77</v>
      </c>
      <c r="KCX35" s="10" t="s">
        <v>78</v>
      </c>
      <c r="KCY35" s="10"/>
      <c r="KCZ35" s="10"/>
      <c r="KDA35" s="13" t="s">
        <v>57</v>
      </c>
      <c r="KDB35" s="10"/>
      <c r="KDC35" s="10"/>
      <c r="KDD35" s="14">
        <f t="shared" ref="KDD35" si="919">SUM(KDD36:KDD47)</f>
        <v>2151.9499999999998</v>
      </c>
      <c r="KDE35" s="10" t="s">
        <v>77</v>
      </c>
      <c r="KDF35" s="10" t="s">
        <v>78</v>
      </c>
      <c r="KDG35" s="10"/>
      <c r="KDH35" s="10"/>
      <c r="KDI35" s="13" t="s">
        <v>57</v>
      </c>
      <c r="KDJ35" s="10"/>
      <c r="KDK35" s="10"/>
      <c r="KDL35" s="14">
        <f t="shared" ref="KDL35" si="920">SUM(KDL36:KDL47)</f>
        <v>2151.9499999999998</v>
      </c>
      <c r="KDM35" s="10" t="s">
        <v>77</v>
      </c>
      <c r="KDN35" s="10" t="s">
        <v>78</v>
      </c>
      <c r="KDO35" s="10"/>
      <c r="KDP35" s="10"/>
      <c r="KDQ35" s="13" t="s">
        <v>57</v>
      </c>
      <c r="KDR35" s="10"/>
      <c r="KDS35" s="10"/>
      <c r="KDT35" s="14">
        <f t="shared" ref="KDT35" si="921">SUM(KDT36:KDT47)</f>
        <v>2151.9499999999998</v>
      </c>
      <c r="KDU35" s="10" t="s">
        <v>77</v>
      </c>
      <c r="KDV35" s="10" t="s">
        <v>78</v>
      </c>
      <c r="KDW35" s="10"/>
      <c r="KDX35" s="10"/>
      <c r="KDY35" s="13" t="s">
        <v>57</v>
      </c>
      <c r="KDZ35" s="10"/>
      <c r="KEA35" s="10"/>
      <c r="KEB35" s="14">
        <f t="shared" ref="KEB35" si="922">SUM(KEB36:KEB47)</f>
        <v>2151.9499999999998</v>
      </c>
      <c r="KEC35" s="10" t="s">
        <v>77</v>
      </c>
      <c r="KED35" s="10" t="s">
        <v>78</v>
      </c>
      <c r="KEE35" s="10"/>
      <c r="KEF35" s="10"/>
      <c r="KEG35" s="13" t="s">
        <v>57</v>
      </c>
      <c r="KEH35" s="10"/>
      <c r="KEI35" s="10"/>
      <c r="KEJ35" s="14">
        <f t="shared" ref="KEJ35" si="923">SUM(KEJ36:KEJ47)</f>
        <v>2151.9499999999998</v>
      </c>
      <c r="KEK35" s="10" t="s">
        <v>77</v>
      </c>
      <c r="KEL35" s="10" t="s">
        <v>78</v>
      </c>
      <c r="KEM35" s="10"/>
      <c r="KEN35" s="10"/>
      <c r="KEO35" s="13" t="s">
        <v>57</v>
      </c>
      <c r="KEP35" s="10"/>
      <c r="KEQ35" s="10"/>
      <c r="KER35" s="14">
        <f t="shared" ref="KER35" si="924">SUM(KER36:KER47)</f>
        <v>2151.9499999999998</v>
      </c>
      <c r="KES35" s="10" t="s">
        <v>77</v>
      </c>
      <c r="KET35" s="10" t="s">
        <v>78</v>
      </c>
      <c r="KEU35" s="10"/>
      <c r="KEV35" s="10"/>
      <c r="KEW35" s="13" t="s">
        <v>57</v>
      </c>
      <c r="KEX35" s="10"/>
      <c r="KEY35" s="10"/>
      <c r="KEZ35" s="14">
        <f t="shared" ref="KEZ35" si="925">SUM(KEZ36:KEZ47)</f>
        <v>2151.9499999999998</v>
      </c>
      <c r="KFA35" s="10" t="s">
        <v>77</v>
      </c>
      <c r="KFB35" s="10" t="s">
        <v>78</v>
      </c>
      <c r="KFC35" s="10"/>
      <c r="KFD35" s="10"/>
      <c r="KFE35" s="13" t="s">
        <v>57</v>
      </c>
      <c r="KFF35" s="10"/>
      <c r="KFG35" s="10"/>
      <c r="KFH35" s="14">
        <f t="shared" ref="KFH35" si="926">SUM(KFH36:KFH47)</f>
        <v>2151.9499999999998</v>
      </c>
      <c r="KFI35" s="10" t="s">
        <v>77</v>
      </c>
      <c r="KFJ35" s="10" t="s">
        <v>78</v>
      </c>
      <c r="KFK35" s="10"/>
      <c r="KFL35" s="10"/>
      <c r="KFM35" s="13" t="s">
        <v>57</v>
      </c>
      <c r="KFN35" s="10"/>
      <c r="KFO35" s="10"/>
      <c r="KFP35" s="14">
        <f t="shared" ref="KFP35" si="927">SUM(KFP36:KFP47)</f>
        <v>2151.9499999999998</v>
      </c>
      <c r="KFQ35" s="10" t="s">
        <v>77</v>
      </c>
      <c r="KFR35" s="10" t="s">
        <v>78</v>
      </c>
      <c r="KFS35" s="10"/>
      <c r="KFT35" s="10"/>
      <c r="KFU35" s="13" t="s">
        <v>57</v>
      </c>
      <c r="KFV35" s="10"/>
      <c r="KFW35" s="10"/>
      <c r="KFX35" s="14">
        <f t="shared" ref="KFX35" si="928">SUM(KFX36:KFX47)</f>
        <v>2151.9499999999998</v>
      </c>
      <c r="KFY35" s="10" t="s">
        <v>77</v>
      </c>
      <c r="KFZ35" s="10" t="s">
        <v>78</v>
      </c>
      <c r="KGA35" s="10"/>
      <c r="KGB35" s="10"/>
      <c r="KGC35" s="13" t="s">
        <v>57</v>
      </c>
      <c r="KGD35" s="10"/>
      <c r="KGE35" s="10"/>
      <c r="KGF35" s="14">
        <f t="shared" ref="KGF35" si="929">SUM(KGF36:KGF47)</f>
        <v>2151.9499999999998</v>
      </c>
      <c r="KGG35" s="10" t="s">
        <v>77</v>
      </c>
      <c r="KGH35" s="10" t="s">
        <v>78</v>
      </c>
      <c r="KGI35" s="10"/>
      <c r="KGJ35" s="10"/>
      <c r="KGK35" s="13" t="s">
        <v>57</v>
      </c>
      <c r="KGL35" s="10"/>
      <c r="KGM35" s="10"/>
      <c r="KGN35" s="14">
        <f t="shared" ref="KGN35" si="930">SUM(KGN36:KGN47)</f>
        <v>2151.9499999999998</v>
      </c>
      <c r="KGO35" s="10" t="s">
        <v>77</v>
      </c>
      <c r="KGP35" s="10" t="s">
        <v>78</v>
      </c>
      <c r="KGQ35" s="10"/>
      <c r="KGR35" s="10"/>
      <c r="KGS35" s="13" t="s">
        <v>57</v>
      </c>
      <c r="KGT35" s="10"/>
      <c r="KGU35" s="10"/>
      <c r="KGV35" s="14">
        <f t="shared" ref="KGV35" si="931">SUM(KGV36:KGV47)</f>
        <v>2151.9499999999998</v>
      </c>
      <c r="KGW35" s="10" t="s">
        <v>77</v>
      </c>
      <c r="KGX35" s="10" t="s">
        <v>78</v>
      </c>
      <c r="KGY35" s="10"/>
      <c r="KGZ35" s="10"/>
      <c r="KHA35" s="13" t="s">
        <v>57</v>
      </c>
      <c r="KHB35" s="10"/>
      <c r="KHC35" s="10"/>
      <c r="KHD35" s="14">
        <f t="shared" ref="KHD35" si="932">SUM(KHD36:KHD47)</f>
        <v>2151.9499999999998</v>
      </c>
      <c r="KHE35" s="10" t="s">
        <v>77</v>
      </c>
      <c r="KHF35" s="10" t="s">
        <v>78</v>
      </c>
      <c r="KHG35" s="10"/>
      <c r="KHH35" s="10"/>
      <c r="KHI35" s="13" t="s">
        <v>57</v>
      </c>
      <c r="KHJ35" s="10"/>
      <c r="KHK35" s="10"/>
      <c r="KHL35" s="14">
        <f t="shared" ref="KHL35" si="933">SUM(KHL36:KHL47)</f>
        <v>2151.9499999999998</v>
      </c>
      <c r="KHM35" s="10" t="s">
        <v>77</v>
      </c>
      <c r="KHN35" s="10" t="s">
        <v>78</v>
      </c>
      <c r="KHO35" s="10"/>
      <c r="KHP35" s="10"/>
      <c r="KHQ35" s="13" t="s">
        <v>57</v>
      </c>
      <c r="KHR35" s="10"/>
      <c r="KHS35" s="10"/>
      <c r="KHT35" s="14">
        <f t="shared" ref="KHT35" si="934">SUM(KHT36:KHT47)</f>
        <v>2151.9499999999998</v>
      </c>
      <c r="KHU35" s="10" t="s">
        <v>77</v>
      </c>
      <c r="KHV35" s="10" t="s">
        <v>78</v>
      </c>
      <c r="KHW35" s="10"/>
      <c r="KHX35" s="10"/>
      <c r="KHY35" s="13" t="s">
        <v>57</v>
      </c>
      <c r="KHZ35" s="10"/>
      <c r="KIA35" s="10"/>
      <c r="KIB35" s="14">
        <f t="shared" ref="KIB35" si="935">SUM(KIB36:KIB47)</f>
        <v>2151.9499999999998</v>
      </c>
      <c r="KIC35" s="10" t="s">
        <v>77</v>
      </c>
      <c r="KID35" s="10" t="s">
        <v>78</v>
      </c>
      <c r="KIE35" s="10"/>
      <c r="KIF35" s="10"/>
      <c r="KIG35" s="13" t="s">
        <v>57</v>
      </c>
      <c r="KIH35" s="10"/>
      <c r="KII35" s="10"/>
      <c r="KIJ35" s="14">
        <f t="shared" ref="KIJ35" si="936">SUM(KIJ36:KIJ47)</f>
        <v>2151.9499999999998</v>
      </c>
      <c r="KIK35" s="10" t="s">
        <v>77</v>
      </c>
      <c r="KIL35" s="10" t="s">
        <v>78</v>
      </c>
      <c r="KIM35" s="10"/>
      <c r="KIN35" s="10"/>
      <c r="KIO35" s="13" t="s">
        <v>57</v>
      </c>
      <c r="KIP35" s="10"/>
      <c r="KIQ35" s="10"/>
      <c r="KIR35" s="14">
        <f t="shared" ref="KIR35" si="937">SUM(KIR36:KIR47)</f>
        <v>2151.9499999999998</v>
      </c>
      <c r="KIS35" s="10" t="s">
        <v>77</v>
      </c>
      <c r="KIT35" s="10" t="s">
        <v>78</v>
      </c>
      <c r="KIU35" s="10"/>
      <c r="KIV35" s="10"/>
      <c r="KIW35" s="13" t="s">
        <v>57</v>
      </c>
      <c r="KIX35" s="10"/>
      <c r="KIY35" s="10"/>
      <c r="KIZ35" s="14">
        <f t="shared" ref="KIZ35" si="938">SUM(KIZ36:KIZ47)</f>
        <v>2151.9499999999998</v>
      </c>
      <c r="KJA35" s="10" t="s">
        <v>77</v>
      </c>
      <c r="KJB35" s="10" t="s">
        <v>78</v>
      </c>
      <c r="KJC35" s="10"/>
      <c r="KJD35" s="10"/>
      <c r="KJE35" s="13" t="s">
        <v>57</v>
      </c>
      <c r="KJF35" s="10"/>
      <c r="KJG35" s="10"/>
      <c r="KJH35" s="14">
        <f t="shared" ref="KJH35" si="939">SUM(KJH36:KJH47)</f>
        <v>2151.9499999999998</v>
      </c>
      <c r="KJI35" s="10" t="s">
        <v>77</v>
      </c>
      <c r="KJJ35" s="10" t="s">
        <v>78</v>
      </c>
      <c r="KJK35" s="10"/>
      <c r="KJL35" s="10"/>
      <c r="KJM35" s="13" t="s">
        <v>57</v>
      </c>
      <c r="KJN35" s="10"/>
      <c r="KJO35" s="10"/>
      <c r="KJP35" s="14">
        <f t="shared" ref="KJP35" si="940">SUM(KJP36:KJP47)</f>
        <v>2151.9499999999998</v>
      </c>
      <c r="KJQ35" s="10" t="s">
        <v>77</v>
      </c>
      <c r="KJR35" s="10" t="s">
        <v>78</v>
      </c>
      <c r="KJS35" s="10"/>
      <c r="KJT35" s="10"/>
      <c r="KJU35" s="13" t="s">
        <v>57</v>
      </c>
      <c r="KJV35" s="10"/>
      <c r="KJW35" s="10"/>
      <c r="KJX35" s="14">
        <f t="shared" ref="KJX35" si="941">SUM(KJX36:KJX47)</f>
        <v>2151.9499999999998</v>
      </c>
      <c r="KJY35" s="10" t="s">
        <v>77</v>
      </c>
      <c r="KJZ35" s="10" t="s">
        <v>78</v>
      </c>
      <c r="KKA35" s="10"/>
      <c r="KKB35" s="10"/>
      <c r="KKC35" s="13" t="s">
        <v>57</v>
      </c>
      <c r="KKD35" s="10"/>
      <c r="KKE35" s="10"/>
      <c r="KKF35" s="14">
        <f t="shared" ref="KKF35" si="942">SUM(KKF36:KKF47)</f>
        <v>2151.9499999999998</v>
      </c>
      <c r="KKG35" s="10" t="s">
        <v>77</v>
      </c>
      <c r="KKH35" s="10" t="s">
        <v>78</v>
      </c>
      <c r="KKI35" s="10"/>
      <c r="KKJ35" s="10"/>
      <c r="KKK35" s="13" t="s">
        <v>57</v>
      </c>
      <c r="KKL35" s="10"/>
      <c r="KKM35" s="10"/>
      <c r="KKN35" s="14">
        <f t="shared" ref="KKN35" si="943">SUM(KKN36:KKN47)</f>
        <v>2151.9499999999998</v>
      </c>
      <c r="KKO35" s="10" t="s">
        <v>77</v>
      </c>
      <c r="KKP35" s="10" t="s">
        <v>78</v>
      </c>
      <c r="KKQ35" s="10"/>
      <c r="KKR35" s="10"/>
      <c r="KKS35" s="13" t="s">
        <v>57</v>
      </c>
      <c r="KKT35" s="10"/>
      <c r="KKU35" s="10"/>
      <c r="KKV35" s="14">
        <f t="shared" ref="KKV35" si="944">SUM(KKV36:KKV47)</f>
        <v>2151.9499999999998</v>
      </c>
      <c r="KKW35" s="10" t="s">
        <v>77</v>
      </c>
      <c r="KKX35" s="10" t="s">
        <v>78</v>
      </c>
      <c r="KKY35" s="10"/>
      <c r="KKZ35" s="10"/>
      <c r="KLA35" s="13" t="s">
        <v>57</v>
      </c>
      <c r="KLB35" s="10"/>
      <c r="KLC35" s="10"/>
      <c r="KLD35" s="14">
        <f t="shared" ref="KLD35" si="945">SUM(KLD36:KLD47)</f>
        <v>2151.9499999999998</v>
      </c>
      <c r="KLE35" s="10" t="s">
        <v>77</v>
      </c>
      <c r="KLF35" s="10" t="s">
        <v>78</v>
      </c>
      <c r="KLG35" s="10"/>
      <c r="KLH35" s="10"/>
      <c r="KLI35" s="13" t="s">
        <v>57</v>
      </c>
      <c r="KLJ35" s="10"/>
      <c r="KLK35" s="10"/>
      <c r="KLL35" s="14">
        <f t="shared" ref="KLL35" si="946">SUM(KLL36:KLL47)</f>
        <v>2151.9499999999998</v>
      </c>
      <c r="KLM35" s="10" t="s">
        <v>77</v>
      </c>
      <c r="KLN35" s="10" t="s">
        <v>78</v>
      </c>
      <c r="KLO35" s="10"/>
      <c r="KLP35" s="10"/>
      <c r="KLQ35" s="13" t="s">
        <v>57</v>
      </c>
      <c r="KLR35" s="10"/>
      <c r="KLS35" s="10"/>
      <c r="KLT35" s="14">
        <f t="shared" ref="KLT35" si="947">SUM(KLT36:KLT47)</f>
        <v>2151.9499999999998</v>
      </c>
      <c r="KLU35" s="10" t="s">
        <v>77</v>
      </c>
      <c r="KLV35" s="10" t="s">
        <v>78</v>
      </c>
      <c r="KLW35" s="10"/>
      <c r="KLX35" s="10"/>
      <c r="KLY35" s="13" t="s">
        <v>57</v>
      </c>
      <c r="KLZ35" s="10"/>
      <c r="KMA35" s="10"/>
      <c r="KMB35" s="14">
        <f t="shared" ref="KMB35" si="948">SUM(KMB36:KMB47)</f>
        <v>2151.9499999999998</v>
      </c>
      <c r="KMC35" s="10" t="s">
        <v>77</v>
      </c>
      <c r="KMD35" s="10" t="s">
        <v>78</v>
      </c>
      <c r="KME35" s="10"/>
      <c r="KMF35" s="10"/>
      <c r="KMG35" s="13" t="s">
        <v>57</v>
      </c>
      <c r="KMH35" s="10"/>
      <c r="KMI35" s="10"/>
      <c r="KMJ35" s="14">
        <f t="shared" ref="KMJ35" si="949">SUM(KMJ36:KMJ47)</f>
        <v>2151.9499999999998</v>
      </c>
      <c r="KMK35" s="10" t="s">
        <v>77</v>
      </c>
      <c r="KML35" s="10" t="s">
        <v>78</v>
      </c>
      <c r="KMM35" s="10"/>
      <c r="KMN35" s="10"/>
      <c r="KMO35" s="13" t="s">
        <v>57</v>
      </c>
      <c r="KMP35" s="10"/>
      <c r="KMQ35" s="10"/>
      <c r="KMR35" s="14">
        <f t="shared" ref="KMR35" si="950">SUM(KMR36:KMR47)</f>
        <v>2151.9499999999998</v>
      </c>
      <c r="KMS35" s="10" t="s">
        <v>77</v>
      </c>
      <c r="KMT35" s="10" t="s">
        <v>78</v>
      </c>
      <c r="KMU35" s="10"/>
      <c r="KMV35" s="10"/>
      <c r="KMW35" s="13" t="s">
        <v>57</v>
      </c>
      <c r="KMX35" s="10"/>
      <c r="KMY35" s="10"/>
      <c r="KMZ35" s="14">
        <f t="shared" ref="KMZ35" si="951">SUM(KMZ36:KMZ47)</f>
        <v>2151.9499999999998</v>
      </c>
      <c r="KNA35" s="10" t="s">
        <v>77</v>
      </c>
      <c r="KNB35" s="10" t="s">
        <v>78</v>
      </c>
      <c r="KNC35" s="10"/>
      <c r="KND35" s="10"/>
      <c r="KNE35" s="13" t="s">
        <v>57</v>
      </c>
      <c r="KNF35" s="10"/>
      <c r="KNG35" s="10"/>
      <c r="KNH35" s="14">
        <f t="shared" ref="KNH35" si="952">SUM(KNH36:KNH47)</f>
        <v>2151.9499999999998</v>
      </c>
      <c r="KNI35" s="10" t="s">
        <v>77</v>
      </c>
      <c r="KNJ35" s="10" t="s">
        <v>78</v>
      </c>
      <c r="KNK35" s="10"/>
      <c r="KNL35" s="10"/>
      <c r="KNM35" s="13" t="s">
        <v>57</v>
      </c>
      <c r="KNN35" s="10"/>
      <c r="KNO35" s="10"/>
      <c r="KNP35" s="14">
        <f t="shared" ref="KNP35" si="953">SUM(KNP36:KNP47)</f>
        <v>2151.9499999999998</v>
      </c>
      <c r="KNQ35" s="10" t="s">
        <v>77</v>
      </c>
      <c r="KNR35" s="10" t="s">
        <v>78</v>
      </c>
      <c r="KNS35" s="10"/>
      <c r="KNT35" s="10"/>
      <c r="KNU35" s="13" t="s">
        <v>57</v>
      </c>
      <c r="KNV35" s="10"/>
      <c r="KNW35" s="10"/>
      <c r="KNX35" s="14">
        <f t="shared" ref="KNX35" si="954">SUM(KNX36:KNX47)</f>
        <v>2151.9499999999998</v>
      </c>
      <c r="KNY35" s="10" t="s">
        <v>77</v>
      </c>
      <c r="KNZ35" s="10" t="s">
        <v>78</v>
      </c>
      <c r="KOA35" s="10"/>
      <c r="KOB35" s="10"/>
      <c r="KOC35" s="13" t="s">
        <v>57</v>
      </c>
      <c r="KOD35" s="10"/>
      <c r="KOE35" s="10"/>
      <c r="KOF35" s="14">
        <f t="shared" ref="KOF35" si="955">SUM(KOF36:KOF47)</f>
        <v>2151.9499999999998</v>
      </c>
      <c r="KOG35" s="10" t="s">
        <v>77</v>
      </c>
      <c r="KOH35" s="10" t="s">
        <v>78</v>
      </c>
      <c r="KOI35" s="10"/>
      <c r="KOJ35" s="10"/>
      <c r="KOK35" s="13" t="s">
        <v>57</v>
      </c>
      <c r="KOL35" s="10"/>
      <c r="KOM35" s="10"/>
      <c r="KON35" s="14">
        <f t="shared" ref="KON35" si="956">SUM(KON36:KON47)</f>
        <v>2151.9499999999998</v>
      </c>
      <c r="KOO35" s="10" t="s">
        <v>77</v>
      </c>
      <c r="KOP35" s="10" t="s">
        <v>78</v>
      </c>
      <c r="KOQ35" s="10"/>
      <c r="KOR35" s="10"/>
      <c r="KOS35" s="13" t="s">
        <v>57</v>
      </c>
      <c r="KOT35" s="10"/>
      <c r="KOU35" s="10"/>
      <c r="KOV35" s="14">
        <f t="shared" ref="KOV35" si="957">SUM(KOV36:KOV47)</f>
        <v>2151.9499999999998</v>
      </c>
      <c r="KOW35" s="10" t="s">
        <v>77</v>
      </c>
      <c r="KOX35" s="10" t="s">
        <v>78</v>
      </c>
      <c r="KOY35" s="10"/>
      <c r="KOZ35" s="10"/>
      <c r="KPA35" s="13" t="s">
        <v>57</v>
      </c>
      <c r="KPB35" s="10"/>
      <c r="KPC35" s="10"/>
      <c r="KPD35" s="14">
        <f t="shared" ref="KPD35" si="958">SUM(KPD36:KPD47)</f>
        <v>2151.9499999999998</v>
      </c>
      <c r="KPE35" s="10" t="s">
        <v>77</v>
      </c>
      <c r="KPF35" s="10" t="s">
        <v>78</v>
      </c>
      <c r="KPG35" s="10"/>
      <c r="KPH35" s="10"/>
      <c r="KPI35" s="13" t="s">
        <v>57</v>
      </c>
      <c r="KPJ35" s="10"/>
      <c r="KPK35" s="10"/>
      <c r="KPL35" s="14">
        <f t="shared" ref="KPL35" si="959">SUM(KPL36:KPL47)</f>
        <v>2151.9499999999998</v>
      </c>
      <c r="KPM35" s="10" t="s">
        <v>77</v>
      </c>
      <c r="KPN35" s="10" t="s">
        <v>78</v>
      </c>
      <c r="KPO35" s="10"/>
      <c r="KPP35" s="10"/>
      <c r="KPQ35" s="13" t="s">
        <v>57</v>
      </c>
      <c r="KPR35" s="10"/>
      <c r="KPS35" s="10"/>
      <c r="KPT35" s="14">
        <f t="shared" ref="KPT35" si="960">SUM(KPT36:KPT47)</f>
        <v>2151.9499999999998</v>
      </c>
      <c r="KPU35" s="10" t="s">
        <v>77</v>
      </c>
      <c r="KPV35" s="10" t="s">
        <v>78</v>
      </c>
      <c r="KPW35" s="10"/>
      <c r="KPX35" s="10"/>
      <c r="KPY35" s="13" t="s">
        <v>57</v>
      </c>
      <c r="KPZ35" s="10"/>
      <c r="KQA35" s="10"/>
      <c r="KQB35" s="14">
        <f t="shared" ref="KQB35" si="961">SUM(KQB36:KQB47)</f>
        <v>2151.9499999999998</v>
      </c>
      <c r="KQC35" s="10" t="s">
        <v>77</v>
      </c>
      <c r="KQD35" s="10" t="s">
        <v>78</v>
      </c>
      <c r="KQE35" s="10"/>
      <c r="KQF35" s="10"/>
      <c r="KQG35" s="13" t="s">
        <v>57</v>
      </c>
      <c r="KQH35" s="10"/>
      <c r="KQI35" s="10"/>
      <c r="KQJ35" s="14">
        <f t="shared" ref="KQJ35" si="962">SUM(KQJ36:KQJ47)</f>
        <v>2151.9499999999998</v>
      </c>
      <c r="KQK35" s="10" t="s">
        <v>77</v>
      </c>
      <c r="KQL35" s="10" t="s">
        <v>78</v>
      </c>
      <c r="KQM35" s="10"/>
      <c r="KQN35" s="10"/>
      <c r="KQO35" s="13" t="s">
        <v>57</v>
      </c>
      <c r="KQP35" s="10"/>
      <c r="KQQ35" s="10"/>
      <c r="KQR35" s="14">
        <f t="shared" ref="KQR35" si="963">SUM(KQR36:KQR47)</f>
        <v>2151.9499999999998</v>
      </c>
      <c r="KQS35" s="10" t="s">
        <v>77</v>
      </c>
      <c r="KQT35" s="10" t="s">
        <v>78</v>
      </c>
      <c r="KQU35" s="10"/>
      <c r="KQV35" s="10"/>
      <c r="KQW35" s="13" t="s">
        <v>57</v>
      </c>
      <c r="KQX35" s="10"/>
      <c r="KQY35" s="10"/>
      <c r="KQZ35" s="14">
        <f t="shared" ref="KQZ35" si="964">SUM(KQZ36:KQZ47)</f>
        <v>2151.9499999999998</v>
      </c>
      <c r="KRA35" s="10" t="s">
        <v>77</v>
      </c>
      <c r="KRB35" s="10" t="s">
        <v>78</v>
      </c>
      <c r="KRC35" s="10"/>
      <c r="KRD35" s="10"/>
      <c r="KRE35" s="13" t="s">
        <v>57</v>
      </c>
      <c r="KRF35" s="10"/>
      <c r="KRG35" s="10"/>
      <c r="KRH35" s="14">
        <f t="shared" ref="KRH35" si="965">SUM(KRH36:KRH47)</f>
        <v>2151.9499999999998</v>
      </c>
      <c r="KRI35" s="10" t="s">
        <v>77</v>
      </c>
      <c r="KRJ35" s="10" t="s">
        <v>78</v>
      </c>
      <c r="KRK35" s="10"/>
      <c r="KRL35" s="10"/>
      <c r="KRM35" s="13" t="s">
        <v>57</v>
      </c>
      <c r="KRN35" s="10"/>
      <c r="KRO35" s="10"/>
      <c r="KRP35" s="14">
        <f t="shared" ref="KRP35" si="966">SUM(KRP36:KRP47)</f>
        <v>2151.9499999999998</v>
      </c>
      <c r="KRQ35" s="10" t="s">
        <v>77</v>
      </c>
      <c r="KRR35" s="10" t="s">
        <v>78</v>
      </c>
      <c r="KRS35" s="10"/>
      <c r="KRT35" s="10"/>
      <c r="KRU35" s="13" t="s">
        <v>57</v>
      </c>
      <c r="KRV35" s="10"/>
      <c r="KRW35" s="10"/>
      <c r="KRX35" s="14">
        <f t="shared" ref="KRX35" si="967">SUM(KRX36:KRX47)</f>
        <v>2151.9499999999998</v>
      </c>
      <c r="KRY35" s="10" t="s">
        <v>77</v>
      </c>
      <c r="KRZ35" s="10" t="s">
        <v>78</v>
      </c>
      <c r="KSA35" s="10"/>
      <c r="KSB35" s="10"/>
      <c r="KSC35" s="13" t="s">
        <v>57</v>
      </c>
      <c r="KSD35" s="10"/>
      <c r="KSE35" s="10"/>
      <c r="KSF35" s="14">
        <f t="shared" ref="KSF35" si="968">SUM(KSF36:KSF47)</f>
        <v>2151.9499999999998</v>
      </c>
      <c r="KSG35" s="10" t="s">
        <v>77</v>
      </c>
      <c r="KSH35" s="10" t="s">
        <v>78</v>
      </c>
      <c r="KSI35" s="10"/>
      <c r="KSJ35" s="10"/>
      <c r="KSK35" s="13" t="s">
        <v>57</v>
      </c>
      <c r="KSL35" s="10"/>
      <c r="KSM35" s="10"/>
      <c r="KSN35" s="14">
        <f t="shared" ref="KSN35" si="969">SUM(KSN36:KSN47)</f>
        <v>2151.9499999999998</v>
      </c>
      <c r="KSO35" s="10" t="s">
        <v>77</v>
      </c>
      <c r="KSP35" s="10" t="s">
        <v>78</v>
      </c>
      <c r="KSQ35" s="10"/>
      <c r="KSR35" s="10"/>
      <c r="KSS35" s="13" t="s">
        <v>57</v>
      </c>
      <c r="KST35" s="10"/>
      <c r="KSU35" s="10"/>
      <c r="KSV35" s="14">
        <f t="shared" ref="KSV35" si="970">SUM(KSV36:KSV47)</f>
        <v>2151.9499999999998</v>
      </c>
      <c r="KSW35" s="10" t="s">
        <v>77</v>
      </c>
      <c r="KSX35" s="10" t="s">
        <v>78</v>
      </c>
      <c r="KSY35" s="10"/>
      <c r="KSZ35" s="10"/>
      <c r="KTA35" s="13" t="s">
        <v>57</v>
      </c>
      <c r="KTB35" s="10"/>
      <c r="KTC35" s="10"/>
      <c r="KTD35" s="14">
        <f t="shared" ref="KTD35" si="971">SUM(KTD36:KTD47)</f>
        <v>2151.9499999999998</v>
      </c>
      <c r="KTE35" s="10" t="s">
        <v>77</v>
      </c>
      <c r="KTF35" s="10" t="s">
        <v>78</v>
      </c>
      <c r="KTG35" s="10"/>
      <c r="KTH35" s="10"/>
      <c r="KTI35" s="13" t="s">
        <v>57</v>
      </c>
      <c r="KTJ35" s="10"/>
      <c r="KTK35" s="10"/>
      <c r="KTL35" s="14">
        <f t="shared" ref="KTL35" si="972">SUM(KTL36:KTL47)</f>
        <v>2151.9499999999998</v>
      </c>
      <c r="KTM35" s="10" t="s">
        <v>77</v>
      </c>
      <c r="KTN35" s="10" t="s">
        <v>78</v>
      </c>
      <c r="KTO35" s="10"/>
      <c r="KTP35" s="10"/>
      <c r="KTQ35" s="13" t="s">
        <v>57</v>
      </c>
      <c r="KTR35" s="10"/>
      <c r="KTS35" s="10"/>
      <c r="KTT35" s="14">
        <f t="shared" ref="KTT35" si="973">SUM(KTT36:KTT47)</f>
        <v>2151.9499999999998</v>
      </c>
      <c r="KTU35" s="10" t="s">
        <v>77</v>
      </c>
      <c r="KTV35" s="10" t="s">
        <v>78</v>
      </c>
      <c r="KTW35" s="10"/>
      <c r="KTX35" s="10"/>
      <c r="KTY35" s="13" t="s">
        <v>57</v>
      </c>
      <c r="KTZ35" s="10"/>
      <c r="KUA35" s="10"/>
      <c r="KUB35" s="14">
        <f t="shared" ref="KUB35" si="974">SUM(KUB36:KUB47)</f>
        <v>2151.9499999999998</v>
      </c>
      <c r="KUC35" s="10" t="s">
        <v>77</v>
      </c>
      <c r="KUD35" s="10" t="s">
        <v>78</v>
      </c>
      <c r="KUE35" s="10"/>
      <c r="KUF35" s="10"/>
      <c r="KUG35" s="13" t="s">
        <v>57</v>
      </c>
      <c r="KUH35" s="10"/>
      <c r="KUI35" s="10"/>
      <c r="KUJ35" s="14">
        <f t="shared" ref="KUJ35" si="975">SUM(KUJ36:KUJ47)</f>
        <v>2151.9499999999998</v>
      </c>
      <c r="KUK35" s="10" t="s">
        <v>77</v>
      </c>
      <c r="KUL35" s="10" t="s">
        <v>78</v>
      </c>
      <c r="KUM35" s="10"/>
      <c r="KUN35" s="10"/>
      <c r="KUO35" s="13" t="s">
        <v>57</v>
      </c>
      <c r="KUP35" s="10"/>
      <c r="KUQ35" s="10"/>
      <c r="KUR35" s="14">
        <f t="shared" ref="KUR35" si="976">SUM(KUR36:KUR47)</f>
        <v>2151.9499999999998</v>
      </c>
      <c r="KUS35" s="10" t="s">
        <v>77</v>
      </c>
      <c r="KUT35" s="10" t="s">
        <v>78</v>
      </c>
      <c r="KUU35" s="10"/>
      <c r="KUV35" s="10"/>
      <c r="KUW35" s="13" t="s">
        <v>57</v>
      </c>
      <c r="KUX35" s="10"/>
      <c r="KUY35" s="10"/>
      <c r="KUZ35" s="14">
        <f t="shared" ref="KUZ35" si="977">SUM(KUZ36:KUZ47)</f>
        <v>2151.9499999999998</v>
      </c>
      <c r="KVA35" s="10" t="s">
        <v>77</v>
      </c>
      <c r="KVB35" s="10" t="s">
        <v>78</v>
      </c>
      <c r="KVC35" s="10"/>
      <c r="KVD35" s="10"/>
      <c r="KVE35" s="13" t="s">
        <v>57</v>
      </c>
      <c r="KVF35" s="10"/>
      <c r="KVG35" s="10"/>
      <c r="KVH35" s="14">
        <f t="shared" ref="KVH35" si="978">SUM(KVH36:KVH47)</f>
        <v>2151.9499999999998</v>
      </c>
      <c r="KVI35" s="10" t="s">
        <v>77</v>
      </c>
      <c r="KVJ35" s="10" t="s">
        <v>78</v>
      </c>
      <c r="KVK35" s="10"/>
      <c r="KVL35" s="10"/>
      <c r="KVM35" s="13" t="s">
        <v>57</v>
      </c>
      <c r="KVN35" s="10"/>
      <c r="KVO35" s="10"/>
      <c r="KVP35" s="14">
        <f t="shared" ref="KVP35" si="979">SUM(KVP36:KVP47)</f>
        <v>2151.9499999999998</v>
      </c>
      <c r="KVQ35" s="10" t="s">
        <v>77</v>
      </c>
      <c r="KVR35" s="10" t="s">
        <v>78</v>
      </c>
      <c r="KVS35" s="10"/>
      <c r="KVT35" s="10"/>
      <c r="KVU35" s="13" t="s">
        <v>57</v>
      </c>
      <c r="KVV35" s="10"/>
      <c r="KVW35" s="10"/>
      <c r="KVX35" s="14">
        <f t="shared" ref="KVX35" si="980">SUM(KVX36:KVX47)</f>
        <v>2151.9499999999998</v>
      </c>
      <c r="KVY35" s="10" t="s">
        <v>77</v>
      </c>
      <c r="KVZ35" s="10" t="s">
        <v>78</v>
      </c>
      <c r="KWA35" s="10"/>
      <c r="KWB35" s="10"/>
      <c r="KWC35" s="13" t="s">
        <v>57</v>
      </c>
      <c r="KWD35" s="10"/>
      <c r="KWE35" s="10"/>
      <c r="KWF35" s="14">
        <f t="shared" ref="KWF35" si="981">SUM(KWF36:KWF47)</f>
        <v>2151.9499999999998</v>
      </c>
      <c r="KWG35" s="10" t="s">
        <v>77</v>
      </c>
      <c r="KWH35" s="10" t="s">
        <v>78</v>
      </c>
      <c r="KWI35" s="10"/>
      <c r="KWJ35" s="10"/>
      <c r="KWK35" s="13" t="s">
        <v>57</v>
      </c>
      <c r="KWL35" s="10"/>
      <c r="KWM35" s="10"/>
      <c r="KWN35" s="14">
        <f t="shared" ref="KWN35" si="982">SUM(KWN36:KWN47)</f>
        <v>2151.9499999999998</v>
      </c>
      <c r="KWO35" s="10" t="s">
        <v>77</v>
      </c>
      <c r="KWP35" s="10" t="s">
        <v>78</v>
      </c>
      <c r="KWQ35" s="10"/>
      <c r="KWR35" s="10"/>
      <c r="KWS35" s="13" t="s">
        <v>57</v>
      </c>
      <c r="KWT35" s="10"/>
      <c r="KWU35" s="10"/>
      <c r="KWV35" s="14">
        <f t="shared" ref="KWV35" si="983">SUM(KWV36:KWV47)</f>
        <v>2151.9499999999998</v>
      </c>
      <c r="KWW35" s="10" t="s">
        <v>77</v>
      </c>
      <c r="KWX35" s="10" t="s">
        <v>78</v>
      </c>
      <c r="KWY35" s="10"/>
      <c r="KWZ35" s="10"/>
      <c r="KXA35" s="13" t="s">
        <v>57</v>
      </c>
      <c r="KXB35" s="10"/>
      <c r="KXC35" s="10"/>
      <c r="KXD35" s="14">
        <f t="shared" ref="KXD35" si="984">SUM(KXD36:KXD47)</f>
        <v>2151.9499999999998</v>
      </c>
      <c r="KXE35" s="10" t="s">
        <v>77</v>
      </c>
      <c r="KXF35" s="10" t="s">
        <v>78</v>
      </c>
      <c r="KXG35" s="10"/>
      <c r="KXH35" s="10"/>
      <c r="KXI35" s="13" t="s">
        <v>57</v>
      </c>
      <c r="KXJ35" s="10"/>
      <c r="KXK35" s="10"/>
      <c r="KXL35" s="14">
        <f t="shared" ref="KXL35" si="985">SUM(KXL36:KXL47)</f>
        <v>2151.9499999999998</v>
      </c>
      <c r="KXM35" s="10" t="s">
        <v>77</v>
      </c>
      <c r="KXN35" s="10" t="s">
        <v>78</v>
      </c>
      <c r="KXO35" s="10"/>
      <c r="KXP35" s="10"/>
      <c r="KXQ35" s="13" t="s">
        <v>57</v>
      </c>
      <c r="KXR35" s="10"/>
      <c r="KXS35" s="10"/>
      <c r="KXT35" s="14">
        <f t="shared" ref="KXT35" si="986">SUM(KXT36:KXT47)</f>
        <v>2151.9499999999998</v>
      </c>
      <c r="KXU35" s="10" t="s">
        <v>77</v>
      </c>
      <c r="KXV35" s="10" t="s">
        <v>78</v>
      </c>
      <c r="KXW35" s="10"/>
      <c r="KXX35" s="10"/>
      <c r="KXY35" s="13" t="s">
        <v>57</v>
      </c>
      <c r="KXZ35" s="10"/>
      <c r="KYA35" s="10"/>
      <c r="KYB35" s="14">
        <f t="shared" ref="KYB35" si="987">SUM(KYB36:KYB47)</f>
        <v>2151.9499999999998</v>
      </c>
      <c r="KYC35" s="10" t="s">
        <v>77</v>
      </c>
      <c r="KYD35" s="10" t="s">
        <v>78</v>
      </c>
      <c r="KYE35" s="10"/>
      <c r="KYF35" s="10"/>
      <c r="KYG35" s="13" t="s">
        <v>57</v>
      </c>
      <c r="KYH35" s="10"/>
      <c r="KYI35" s="10"/>
      <c r="KYJ35" s="14">
        <f t="shared" ref="KYJ35" si="988">SUM(KYJ36:KYJ47)</f>
        <v>2151.9499999999998</v>
      </c>
      <c r="KYK35" s="10" t="s">
        <v>77</v>
      </c>
      <c r="KYL35" s="10" t="s">
        <v>78</v>
      </c>
      <c r="KYM35" s="10"/>
      <c r="KYN35" s="10"/>
      <c r="KYO35" s="13" t="s">
        <v>57</v>
      </c>
      <c r="KYP35" s="10"/>
      <c r="KYQ35" s="10"/>
      <c r="KYR35" s="14">
        <f t="shared" ref="KYR35" si="989">SUM(KYR36:KYR47)</f>
        <v>2151.9499999999998</v>
      </c>
      <c r="KYS35" s="10" t="s">
        <v>77</v>
      </c>
      <c r="KYT35" s="10" t="s">
        <v>78</v>
      </c>
      <c r="KYU35" s="10"/>
      <c r="KYV35" s="10"/>
      <c r="KYW35" s="13" t="s">
        <v>57</v>
      </c>
      <c r="KYX35" s="10"/>
      <c r="KYY35" s="10"/>
      <c r="KYZ35" s="14">
        <f t="shared" ref="KYZ35" si="990">SUM(KYZ36:KYZ47)</f>
        <v>2151.9499999999998</v>
      </c>
      <c r="KZA35" s="10" t="s">
        <v>77</v>
      </c>
      <c r="KZB35" s="10" t="s">
        <v>78</v>
      </c>
      <c r="KZC35" s="10"/>
      <c r="KZD35" s="10"/>
      <c r="KZE35" s="13" t="s">
        <v>57</v>
      </c>
      <c r="KZF35" s="10"/>
      <c r="KZG35" s="10"/>
      <c r="KZH35" s="14">
        <f t="shared" ref="KZH35" si="991">SUM(KZH36:KZH47)</f>
        <v>2151.9499999999998</v>
      </c>
      <c r="KZI35" s="10" t="s">
        <v>77</v>
      </c>
      <c r="KZJ35" s="10" t="s">
        <v>78</v>
      </c>
      <c r="KZK35" s="10"/>
      <c r="KZL35" s="10"/>
      <c r="KZM35" s="13" t="s">
        <v>57</v>
      </c>
      <c r="KZN35" s="10"/>
      <c r="KZO35" s="10"/>
      <c r="KZP35" s="14">
        <f t="shared" ref="KZP35" si="992">SUM(KZP36:KZP47)</f>
        <v>2151.9499999999998</v>
      </c>
      <c r="KZQ35" s="10" t="s">
        <v>77</v>
      </c>
      <c r="KZR35" s="10" t="s">
        <v>78</v>
      </c>
      <c r="KZS35" s="10"/>
      <c r="KZT35" s="10"/>
      <c r="KZU35" s="13" t="s">
        <v>57</v>
      </c>
      <c r="KZV35" s="10"/>
      <c r="KZW35" s="10"/>
      <c r="KZX35" s="14">
        <f t="shared" ref="KZX35" si="993">SUM(KZX36:KZX47)</f>
        <v>2151.9499999999998</v>
      </c>
      <c r="KZY35" s="10" t="s">
        <v>77</v>
      </c>
      <c r="KZZ35" s="10" t="s">
        <v>78</v>
      </c>
      <c r="LAA35" s="10"/>
      <c r="LAB35" s="10"/>
      <c r="LAC35" s="13" t="s">
        <v>57</v>
      </c>
      <c r="LAD35" s="10"/>
      <c r="LAE35" s="10"/>
      <c r="LAF35" s="14">
        <f t="shared" ref="LAF35" si="994">SUM(LAF36:LAF47)</f>
        <v>2151.9499999999998</v>
      </c>
      <c r="LAG35" s="10" t="s">
        <v>77</v>
      </c>
      <c r="LAH35" s="10" t="s">
        <v>78</v>
      </c>
      <c r="LAI35" s="10"/>
      <c r="LAJ35" s="10"/>
      <c r="LAK35" s="13" t="s">
        <v>57</v>
      </c>
      <c r="LAL35" s="10"/>
      <c r="LAM35" s="10"/>
      <c r="LAN35" s="14">
        <f t="shared" ref="LAN35" si="995">SUM(LAN36:LAN47)</f>
        <v>2151.9499999999998</v>
      </c>
      <c r="LAO35" s="10" t="s">
        <v>77</v>
      </c>
      <c r="LAP35" s="10" t="s">
        <v>78</v>
      </c>
      <c r="LAQ35" s="10"/>
      <c r="LAR35" s="10"/>
      <c r="LAS35" s="13" t="s">
        <v>57</v>
      </c>
      <c r="LAT35" s="10"/>
      <c r="LAU35" s="10"/>
      <c r="LAV35" s="14">
        <f t="shared" ref="LAV35" si="996">SUM(LAV36:LAV47)</f>
        <v>2151.9499999999998</v>
      </c>
      <c r="LAW35" s="10" t="s">
        <v>77</v>
      </c>
      <c r="LAX35" s="10" t="s">
        <v>78</v>
      </c>
      <c r="LAY35" s="10"/>
      <c r="LAZ35" s="10"/>
      <c r="LBA35" s="13" t="s">
        <v>57</v>
      </c>
      <c r="LBB35" s="10"/>
      <c r="LBC35" s="10"/>
      <c r="LBD35" s="14">
        <f t="shared" ref="LBD35" si="997">SUM(LBD36:LBD47)</f>
        <v>2151.9499999999998</v>
      </c>
      <c r="LBE35" s="10" t="s">
        <v>77</v>
      </c>
      <c r="LBF35" s="10" t="s">
        <v>78</v>
      </c>
      <c r="LBG35" s="10"/>
      <c r="LBH35" s="10"/>
      <c r="LBI35" s="13" t="s">
        <v>57</v>
      </c>
      <c r="LBJ35" s="10"/>
      <c r="LBK35" s="10"/>
      <c r="LBL35" s="14">
        <f t="shared" ref="LBL35" si="998">SUM(LBL36:LBL47)</f>
        <v>2151.9499999999998</v>
      </c>
      <c r="LBM35" s="10" t="s">
        <v>77</v>
      </c>
      <c r="LBN35" s="10" t="s">
        <v>78</v>
      </c>
      <c r="LBO35" s="10"/>
      <c r="LBP35" s="10"/>
      <c r="LBQ35" s="13" t="s">
        <v>57</v>
      </c>
      <c r="LBR35" s="10"/>
      <c r="LBS35" s="10"/>
      <c r="LBT35" s="14">
        <f t="shared" ref="LBT35" si="999">SUM(LBT36:LBT47)</f>
        <v>2151.9499999999998</v>
      </c>
      <c r="LBU35" s="10" t="s">
        <v>77</v>
      </c>
      <c r="LBV35" s="10" t="s">
        <v>78</v>
      </c>
      <c r="LBW35" s="10"/>
      <c r="LBX35" s="10"/>
      <c r="LBY35" s="13" t="s">
        <v>57</v>
      </c>
      <c r="LBZ35" s="10"/>
      <c r="LCA35" s="10"/>
      <c r="LCB35" s="14">
        <f t="shared" ref="LCB35" si="1000">SUM(LCB36:LCB47)</f>
        <v>2151.9499999999998</v>
      </c>
      <c r="LCC35" s="10" t="s">
        <v>77</v>
      </c>
      <c r="LCD35" s="10" t="s">
        <v>78</v>
      </c>
      <c r="LCE35" s="10"/>
      <c r="LCF35" s="10"/>
      <c r="LCG35" s="13" t="s">
        <v>57</v>
      </c>
      <c r="LCH35" s="10"/>
      <c r="LCI35" s="10"/>
      <c r="LCJ35" s="14">
        <f t="shared" ref="LCJ35" si="1001">SUM(LCJ36:LCJ47)</f>
        <v>2151.9499999999998</v>
      </c>
      <c r="LCK35" s="10" t="s">
        <v>77</v>
      </c>
      <c r="LCL35" s="10" t="s">
        <v>78</v>
      </c>
      <c r="LCM35" s="10"/>
      <c r="LCN35" s="10"/>
      <c r="LCO35" s="13" t="s">
        <v>57</v>
      </c>
      <c r="LCP35" s="10"/>
      <c r="LCQ35" s="10"/>
      <c r="LCR35" s="14">
        <f t="shared" ref="LCR35" si="1002">SUM(LCR36:LCR47)</f>
        <v>2151.9499999999998</v>
      </c>
      <c r="LCS35" s="10" t="s">
        <v>77</v>
      </c>
      <c r="LCT35" s="10" t="s">
        <v>78</v>
      </c>
      <c r="LCU35" s="10"/>
      <c r="LCV35" s="10"/>
      <c r="LCW35" s="13" t="s">
        <v>57</v>
      </c>
      <c r="LCX35" s="10"/>
      <c r="LCY35" s="10"/>
      <c r="LCZ35" s="14">
        <f t="shared" ref="LCZ35" si="1003">SUM(LCZ36:LCZ47)</f>
        <v>2151.9499999999998</v>
      </c>
      <c r="LDA35" s="10" t="s">
        <v>77</v>
      </c>
      <c r="LDB35" s="10" t="s">
        <v>78</v>
      </c>
      <c r="LDC35" s="10"/>
      <c r="LDD35" s="10"/>
      <c r="LDE35" s="13" t="s">
        <v>57</v>
      </c>
      <c r="LDF35" s="10"/>
      <c r="LDG35" s="10"/>
      <c r="LDH35" s="14">
        <f t="shared" ref="LDH35" si="1004">SUM(LDH36:LDH47)</f>
        <v>2151.9499999999998</v>
      </c>
      <c r="LDI35" s="10" t="s">
        <v>77</v>
      </c>
      <c r="LDJ35" s="10" t="s">
        <v>78</v>
      </c>
      <c r="LDK35" s="10"/>
      <c r="LDL35" s="10"/>
      <c r="LDM35" s="13" t="s">
        <v>57</v>
      </c>
      <c r="LDN35" s="10"/>
      <c r="LDO35" s="10"/>
      <c r="LDP35" s="14">
        <f t="shared" ref="LDP35" si="1005">SUM(LDP36:LDP47)</f>
        <v>2151.9499999999998</v>
      </c>
      <c r="LDQ35" s="10" t="s">
        <v>77</v>
      </c>
      <c r="LDR35" s="10" t="s">
        <v>78</v>
      </c>
      <c r="LDS35" s="10"/>
      <c r="LDT35" s="10"/>
      <c r="LDU35" s="13" t="s">
        <v>57</v>
      </c>
      <c r="LDV35" s="10"/>
      <c r="LDW35" s="10"/>
      <c r="LDX35" s="14">
        <f t="shared" ref="LDX35" si="1006">SUM(LDX36:LDX47)</f>
        <v>2151.9499999999998</v>
      </c>
      <c r="LDY35" s="10" t="s">
        <v>77</v>
      </c>
      <c r="LDZ35" s="10" t="s">
        <v>78</v>
      </c>
      <c r="LEA35" s="10"/>
      <c r="LEB35" s="10"/>
      <c r="LEC35" s="13" t="s">
        <v>57</v>
      </c>
      <c r="LED35" s="10"/>
      <c r="LEE35" s="10"/>
      <c r="LEF35" s="14">
        <f t="shared" ref="LEF35" si="1007">SUM(LEF36:LEF47)</f>
        <v>2151.9499999999998</v>
      </c>
      <c r="LEG35" s="10" t="s">
        <v>77</v>
      </c>
      <c r="LEH35" s="10" t="s">
        <v>78</v>
      </c>
      <c r="LEI35" s="10"/>
      <c r="LEJ35" s="10"/>
      <c r="LEK35" s="13" t="s">
        <v>57</v>
      </c>
      <c r="LEL35" s="10"/>
      <c r="LEM35" s="10"/>
      <c r="LEN35" s="14">
        <f t="shared" ref="LEN35" si="1008">SUM(LEN36:LEN47)</f>
        <v>2151.9499999999998</v>
      </c>
      <c r="LEO35" s="10" t="s">
        <v>77</v>
      </c>
      <c r="LEP35" s="10" t="s">
        <v>78</v>
      </c>
      <c r="LEQ35" s="10"/>
      <c r="LER35" s="10"/>
      <c r="LES35" s="13" t="s">
        <v>57</v>
      </c>
      <c r="LET35" s="10"/>
      <c r="LEU35" s="10"/>
      <c r="LEV35" s="14">
        <f t="shared" ref="LEV35" si="1009">SUM(LEV36:LEV47)</f>
        <v>2151.9499999999998</v>
      </c>
      <c r="LEW35" s="10" t="s">
        <v>77</v>
      </c>
      <c r="LEX35" s="10" t="s">
        <v>78</v>
      </c>
      <c r="LEY35" s="10"/>
      <c r="LEZ35" s="10"/>
      <c r="LFA35" s="13" t="s">
        <v>57</v>
      </c>
      <c r="LFB35" s="10"/>
      <c r="LFC35" s="10"/>
      <c r="LFD35" s="14">
        <f t="shared" ref="LFD35" si="1010">SUM(LFD36:LFD47)</f>
        <v>2151.9499999999998</v>
      </c>
      <c r="LFE35" s="10" t="s">
        <v>77</v>
      </c>
      <c r="LFF35" s="10" t="s">
        <v>78</v>
      </c>
      <c r="LFG35" s="10"/>
      <c r="LFH35" s="10"/>
      <c r="LFI35" s="13" t="s">
        <v>57</v>
      </c>
      <c r="LFJ35" s="10"/>
      <c r="LFK35" s="10"/>
      <c r="LFL35" s="14">
        <f t="shared" ref="LFL35" si="1011">SUM(LFL36:LFL47)</f>
        <v>2151.9499999999998</v>
      </c>
      <c r="LFM35" s="10" t="s">
        <v>77</v>
      </c>
      <c r="LFN35" s="10" t="s">
        <v>78</v>
      </c>
      <c r="LFO35" s="10"/>
      <c r="LFP35" s="10"/>
      <c r="LFQ35" s="13" t="s">
        <v>57</v>
      </c>
      <c r="LFR35" s="10"/>
      <c r="LFS35" s="10"/>
      <c r="LFT35" s="14">
        <f t="shared" ref="LFT35" si="1012">SUM(LFT36:LFT47)</f>
        <v>2151.9499999999998</v>
      </c>
      <c r="LFU35" s="10" t="s">
        <v>77</v>
      </c>
      <c r="LFV35" s="10" t="s">
        <v>78</v>
      </c>
      <c r="LFW35" s="10"/>
      <c r="LFX35" s="10"/>
      <c r="LFY35" s="13" t="s">
        <v>57</v>
      </c>
      <c r="LFZ35" s="10"/>
      <c r="LGA35" s="10"/>
      <c r="LGB35" s="14">
        <f t="shared" ref="LGB35" si="1013">SUM(LGB36:LGB47)</f>
        <v>2151.9499999999998</v>
      </c>
      <c r="LGC35" s="10" t="s">
        <v>77</v>
      </c>
      <c r="LGD35" s="10" t="s">
        <v>78</v>
      </c>
      <c r="LGE35" s="10"/>
      <c r="LGF35" s="10"/>
      <c r="LGG35" s="13" t="s">
        <v>57</v>
      </c>
      <c r="LGH35" s="10"/>
      <c r="LGI35" s="10"/>
      <c r="LGJ35" s="14">
        <f t="shared" ref="LGJ35" si="1014">SUM(LGJ36:LGJ47)</f>
        <v>2151.9499999999998</v>
      </c>
      <c r="LGK35" s="10" t="s">
        <v>77</v>
      </c>
      <c r="LGL35" s="10" t="s">
        <v>78</v>
      </c>
      <c r="LGM35" s="10"/>
      <c r="LGN35" s="10"/>
      <c r="LGO35" s="13" t="s">
        <v>57</v>
      </c>
      <c r="LGP35" s="10"/>
      <c r="LGQ35" s="10"/>
      <c r="LGR35" s="14">
        <f t="shared" ref="LGR35" si="1015">SUM(LGR36:LGR47)</f>
        <v>2151.9499999999998</v>
      </c>
      <c r="LGS35" s="10" t="s">
        <v>77</v>
      </c>
      <c r="LGT35" s="10" t="s">
        <v>78</v>
      </c>
      <c r="LGU35" s="10"/>
      <c r="LGV35" s="10"/>
      <c r="LGW35" s="13" t="s">
        <v>57</v>
      </c>
      <c r="LGX35" s="10"/>
      <c r="LGY35" s="10"/>
      <c r="LGZ35" s="14">
        <f t="shared" ref="LGZ35" si="1016">SUM(LGZ36:LGZ47)</f>
        <v>2151.9499999999998</v>
      </c>
      <c r="LHA35" s="10" t="s">
        <v>77</v>
      </c>
      <c r="LHB35" s="10" t="s">
        <v>78</v>
      </c>
      <c r="LHC35" s="10"/>
      <c r="LHD35" s="10"/>
      <c r="LHE35" s="13" t="s">
        <v>57</v>
      </c>
      <c r="LHF35" s="10"/>
      <c r="LHG35" s="10"/>
      <c r="LHH35" s="14">
        <f t="shared" ref="LHH35" si="1017">SUM(LHH36:LHH47)</f>
        <v>2151.9499999999998</v>
      </c>
      <c r="LHI35" s="10" t="s">
        <v>77</v>
      </c>
      <c r="LHJ35" s="10" t="s">
        <v>78</v>
      </c>
      <c r="LHK35" s="10"/>
      <c r="LHL35" s="10"/>
      <c r="LHM35" s="13" t="s">
        <v>57</v>
      </c>
      <c r="LHN35" s="10"/>
      <c r="LHO35" s="10"/>
      <c r="LHP35" s="14">
        <f t="shared" ref="LHP35" si="1018">SUM(LHP36:LHP47)</f>
        <v>2151.9499999999998</v>
      </c>
      <c r="LHQ35" s="10" t="s">
        <v>77</v>
      </c>
      <c r="LHR35" s="10" t="s">
        <v>78</v>
      </c>
      <c r="LHS35" s="10"/>
      <c r="LHT35" s="10"/>
      <c r="LHU35" s="13" t="s">
        <v>57</v>
      </c>
      <c r="LHV35" s="10"/>
      <c r="LHW35" s="10"/>
      <c r="LHX35" s="14">
        <f t="shared" ref="LHX35" si="1019">SUM(LHX36:LHX47)</f>
        <v>2151.9499999999998</v>
      </c>
      <c r="LHY35" s="10" t="s">
        <v>77</v>
      </c>
      <c r="LHZ35" s="10" t="s">
        <v>78</v>
      </c>
      <c r="LIA35" s="10"/>
      <c r="LIB35" s="10"/>
      <c r="LIC35" s="13" t="s">
        <v>57</v>
      </c>
      <c r="LID35" s="10"/>
      <c r="LIE35" s="10"/>
      <c r="LIF35" s="14">
        <f t="shared" ref="LIF35" si="1020">SUM(LIF36:LIF47)</f>
        <v>2151.9499999999998</v>
      </c>
      <c r="LIG35" s="10" t="s">
        <v>77</v>
      </c>
      <c r="LIH35" s="10" t="s">
        <v>78</v>
      </c>
      <c r="LII35" s="10"/>
      <c r="LIJ35" s="10"/>
      <c r="LIK35" s="13" t="s">
        <v>57</v>
      </c>
      <c r="LIL35" s="10"/>
      <c r="LIM35" s="10"/>
      <c r="LIN35" s="14">
        <f t="shared" ref="LIN35" si="1021">SUM(LIN36:LIN47)</f>
        <v>2151.9499999999998</v>
      </c>
      <c r="LIO35" s="10" t="s">
        <v>77</v>
      </c>
      <c r="LIP35" s="10" t="s">
        <v>78</v>
      </c>
      <c r="LIQ35" s="10"/>
      <c r="LIR35" s="10"/>
      <c r="LIS35" s="13" t="s">
        <v>57</v>
      </c>
      <c r="LIT35" s="10"/>
      <c r="LIU35" s="10"/>
      <c r="LIV35" s="14">
        <f t="shared" ref="LIV35" si="1022">SUM(LIV36:LIV47)</f>
        <v>2151.9499999999998</v>
      </c>
      <c r="LIW35" s="10" t="s">
        <v>77</v>
      </c>
      <c r="LIX35" s="10" t="s">
        <v>78</v>
      </c>
      <c r="LIY35" s="10"/>
      <c r="LIZ35" s="10"/>
      <c r="LJA35" s="13" t="s">
        <v>57</v>
      </c>
      <c r="LJB35" s="10"/>
      <c r="LJC35" s="10"/>
      <c r="LJD35" s="14">
        <f t="shared" ref="LJD35" si="1023">SUM(LJD36:LJD47)</f>
        <v>2151.9499999999998</v>
      </c>
      <c r="LJE35" s="10" t="s">
        <v>77</v>
      </c>
      <c r="LJF35" s="10" t="s">
        <v>78</v>
      </c>
      <c r="LJG35" s="10"/>
      <c r="LJH35" s="10"/>
      <c r="LJI35" s="13" t="s">
        <v>57</v>
      </c>
      <c r="LJJ35" s="10"/>
      <c r="LJK35" s="10"/>
      <c r="LJL35" s="14">
        <f t="shared" ref="LJL35" si="1024">SUM(LJL36:LJL47)</f>
        <v>2151.9499999999998</v>
      </c>
      <c r="LJM35" s="10" t="s">
        <v>77</v>
      </c>
      <c r="LJN35" s="10" t="s">
        <v>78</v>
      </c>
      <c r="LJO35" s="10"/>
      <c r="LJP35" s="10"/>
      <c r="LJQ35" s="13" t="s">
        <v>57</v>
      </c>
      <c r="LJR35" s="10"/>
      <c r="LJS35" s="10"/>
      <c r="LJT35" s="14">
        <f t="shared" ref="LJT35" si="1025">SUM(LJT36:LJT47)</f>
        <v>2151.9499999999998</v>
      </c>
      <c r="LJU35" s="10" t="s">
        <v>77</v>
      </c>
      <c r="LJV35" s="10" t="s">
        <v>78</v>
      </c>
      <c r="LJW35" s="10"/>
      <c r="LJX35" s="10"/>
      <c r="LJY35" s="13" t="s">
        <v>57</v>
      </c>
      <c r="LJZ35" s="10"/>
      <c r="LKA35" s="10"/>
      <c r="LKB35" s="14">
        <f t="shared" ref="LKB35" si="1026">SUM(LKB36:LKB47)</f>
        <v>2151.9499999999998</v>
      </c>
      <c r="LKC35" s="10" t="s">
        <v>77</v>
      </c>
      <c r="LKD35" s="10" t="s">
        <v>78</v>
      </c>
      <c r="LKE35" s="10"/>
      <c r="LKF35" s="10"/>
      <c r="LKG35" s="13" t="s">
        <v>57</v>
      </c>
      <c r="LKH35" s="10"/>
      <c r="LKI35" s="10"/>
      <c r="LKJ35" s="14">
        <f t="shared" ref="LKJ35" si="1027">SUM(LKJ36:LKJ47)</f>
        <v>2151.9499999999998</v>
      </c>
      <c r="LKK35" s="10" t="s">
        <v>77</v>
      </c>
      <c r="LKL35" s="10" t="s">
        <v>78</v>
      </c>
      <c r="LKM35" s="10"/>
      <c r="LKN35" s="10"/>
      <c r="LKO35" s="13" t="s">
        <v>57</v>
      </c>
      <c r="LKP35" s="10"/>
      <c r="LKQ35" s="10"/>
      <c r="LKR35" s="14">
        <f t="shared" ref="LKR35" si="1028">SUM(LKR36:LKR47)</f>
        <v>2151.9499999999998</v>
      </c>
      <c r="LKS35" s="10" t="s">
        <v>77</v>
      </c>
      <c r="LKT35" s="10" t="s">
        <v>78</v>
      </c>
      <c r="LKU35" s="10"/>
      <c r="LKV35" s="10"/>
      <c r="LKW35" s="13" t="s">
        <v>57</v>
      </c>
      <c r="LKX35" s="10"/>
      <c r="LKY35" s="10"/>
      <c r="LKZ35" s="14">
        <f t="shared" ref="LKZ35" si="1029">SUM(LKZ36:LKZ47)</f>
        <v>2151.9499999999998</v>
      </c>
      <c r="LLA35" s="10" t="s">
        <v>77</v>
      </c>
      <c r="LLB35" s="10" t="s">
        <v>78</v>
      </c>
      <c r="LLC35" s="10"/>
      <c r="LLD35" s="10"/>
      <c r="LLE35" s="13" t="s">
        <v>57</v>
      </c>
      <c r="LLF35" s="10"/>
      <c r="LLG35" s="10"/>
      <c r="LLH35" s="14">
        <f t="shared" ref="LLH35" si="1030">SUM(LLH36:LLH47)</f>
        <v>2151.9499999999998</v>
      </c>
      <c r="LLI35" s="10" t="s">
        <v>77</v>
      </c>
      <c r="LLJ35" s="10" t="s">
        <v>78</v>
      </c>
      <c r="LLK35" s="10"/>
      <c r="LLL35" s="10"/>
      <c r="LLM35" s="13" t="s">
        <v>57</v>
      </c>
      <c r="LLN35" s="10"/>
      <c r="LLO35" s="10"/>
      <c r="LLP35" s="14">
        <f t="shared" ref="LLP35" si="1031">SUM(LLP36:LLP47)</f>
        <v>2151.9499999999998</v>
      </c>
      <c r="LLQ35" s="10" t="s">
        <v>77</v>
      </c>
      <c r="LLR35" s="10" t="s">
        <v>78</v>
      </c>
      <c r="LLS35" s="10"/>
      <c r="LLT35" s="10"/>
      <c r="LLU35" s="13" t="s">
        <v>57</v>
      </c>
      <c r="LLV35" s="10"/>
      <c r="LLW35" s="10"/>
      <c r="LLX35" s="14">
        <f t="shared" ref="LLX35" si="1032">SUM(LLX36:LLX47)</f>
        <v>2151.9499999999998</v>
      </c>
      <c r="LLY35" s="10" t="s">
        <v>77</v>
      </c>
      <c r="LLZ35" s="10" t="s">
        <v>78</v>
      </c>
      <c r="LMA35" s="10"/>
      <c r="LMB35" s="10"/>
      <c r="LMC35" s="13" t="s">
        <v>57</v>
      </c>
      <c r="LMD35" s="10"/>
      <c r="LME35" s="10"/>
      <c r="LMF35" s="14">
        <f t="shared" ref="LMF35" si="1033">SUM(LMF36:LMF47)</f>
        <v>2151.9499999999998</v>
      </c>
      <c r="LMG35" s="10" t="s">
        <v>77</v>
      </c>
      <c r="LMH35" s="10" t="s">
        <v>78</v>
      </c>
      <c r="LMI35" s="10"/>
      <c r="LMJ35" s="10"/>
      <c r="LMK35" s="13" t="s">
        <v>57</v>
      </c>
      <c r="LML35" s="10"/>
      <c r="LMM35" s="10"/>
      <c r="LMN35" s="14">
        <f t="shared" ref="LMN35" si="1034">SUM(LMN36:LMN47)</f>
        <v>2151.9499999999998</v>
      </c>
      <c r="LMO35" s="10" t="s">
        <v>77</v>
      </c>
      <c r="LMP35" s="10" t="s">
        <v>78</v>
      </c>
      <c r="LMQ35" s="10"/>
      <c r="LMR35" s="10"/>
      <c r="LMS35" s="13" t="s">
        <v>57</v>
      </c>
      <c r="LMT35" s="10"/>
      <c r="LMU35" s="10"/>
      <c r="LMV35" s="14">
        <f t="shared" ref="LMV35" si="1035">SUM(LMV36:LMV47)</f>
        <v>2151.9499999999998</v>
      </c>
      <c r="LMW35" s="10" t="s">
        <v>77</v>
      </c>
      <c r="LMX35" s="10" t="s">
        <v>78</v>
      </c>
      <c r="LMY35" s="10"/>
      <c r="LMZ35" s="10"/>
      <c r="LNA35" s="13" t="s">
        <v>57</v>
      </c>
      <c r="LNB35" s="10"/>
      <c r="LNC35" s="10"/>
      <c r="LND35" s="14">
        <f t="shared" ref="LND35" si="1036">SUM(LND36:LND47)</f>
        <v>2151.9499999999998</v>
      </c>
      <c r="LNE35" s="10" t="s">
        <v>77</v>
      </c>
      <c r="LNF35" s="10" t="s">
        <v>78</v>
      </c>
      <c r="LNG35" s="10"/>
      <c r="LNH35" s="10"/>
      <c r="LNI35" s="13" t="s">
        <v>57</v>
      </c>
      <c r="LNJ35" s="10"/>
      <c r="LNK35" s="10"/>
      <c r="LNL35" s="14">
        <f t="shared" ref="LNL35" si="1037">SUM(LNL36:LNL47)</f>
        <v>2151.9499999999998</v>
      </c>
      <c r="LNM35" s="10" t="s">
        <v>77</v>
      </c>
      <c r="LNN35" s="10" t="s">
        <v>78</v>
      </c>
      <c r="LNO35" s="10"/>
      <c r="LNP35" s="10"/>
      <c r="LNQ35" s="13" t="s">
        <v>57</v>
      </c>
      <c r="LNR35" s="10"/>
      <c r="LNS35" s="10"/>
      <c r="LNT35" s="14">
        <f t="shared" ref="LNT35" si="1038">SUM(LNT36:LNT47)</f>
        <v>2151.9499999999998</v>
      </c>
      <c r="LNU35" s="10" t="s">
        <v>77</v>
      </c>
      <c r="LNV35" s="10" t="s">
        <v>78</v>
      </c>
      <c r="LNW35" s="10"/>
      <c r="LNX35" s="10"/>
      <c r="LNY35" s="13" t="s">
        <v>57</v>
      </c>
      <c r="LNZ35" s="10"/>
      <c r="LOA35" s="10"/>
      <c r="LOB35" s="14">
        <f t="shared" ref="LOB35" si="1039">SUM(LOB36:LOB47)</f>
        <v>2151.9499999999998</v>
      </c>
      <c r="LOC35" s="10" t="s">
        <v>77</v>
      </c>
      <c r="LOD35" s="10" t="s">
        <v>78</v>
      </c>
      <c r="LOE35" s="10"/>
      <c r="LOF35" s="10"/>
      <c r="LOG35" s="13" t="s">
        <v>57</v>
      </c>
      <c r="LOH35" s="10"/>
      <c r="LOI35" s="10"/>
      <c r="LOJ35" s="14">
        <f t="shared" ref="LOJ35" si="1040">SUM(LOJ36:LOJ47)</f>
        <v>2151.9499999999998</v>
      </c>
      <c r="LOK35" s="10" t="s">
        <v>77</v>
      </c>
      <c r="LOL35" s="10" t="s">
        <v>78</v>
      </c>
      <c r="LOM35" s="10"/>
      <c r="LON35" s="10"/>
      <c r="LOO35" s="13" t="s">
        <v>57</v>
      </c>
      <c r="LOP35" s="10"/>
      <c r="LOQ35" s="10"/>
      <c r="LOR35" s="14">
        <f t="shared" ref="LOR35" si="1041">SUM(LOR36:LOR47)</f>
        <v>2151.9499999999998</v>
      </c>
      <c r="LOS35" s="10" t="s">
        <v>77</v>
      </c>
      <c r="LOT35" s="10" t="s">
        <v>78</v>
      </c>
      <c r="LOU35" s="10"/>
      <c r="LOV35" s="10"/>
      <c r="LOW35" s="13" t="s">
        <v>57</v>
      </c>
      <c r="LOX35" s="10"/>
      <c r="LOY35" s="10"/>
      <c r="LOZ35" s="14">
        <f t="shared" ref="LOZ35" si="1042">SUM(LOZ36:LOZ47)</f>
        <v>2151.9499999999998</v>
      </c>
      <c r="LPA35" s="10" t="s">
        <v>77</v>
      </c>
      <c r="LPB35" s="10" t="s">
        <v>78</v>
      </c>
      <c r="LPC35" s="10"/>
      <c r="LPD35" s="10"/>
      <c r="LPE35" s="13" t="s">
        <v>57</v>
      </c>
      <c r="LPF35" s="10"/>
      <c r="LPG35" s="10"/>
      <c r="LPH35" s="14">
        <f t="shared" ref="LPH35" si="1043">SUM(LPH36:LPH47)</f>
        <v>2151.9499999999998</v>
      </c>
      <c r="LPI35" s="10" t="s">
        <v>77</v>
      </c>
      <c r="LPJ35" s="10" t="s">
        <v>78</v>
      </c>
      <c r="LPK35" s="10"/>
      <c r="LPL35" s="10"/>
      <c r="LPM35" s="13" t="s">
        <v>57</v>
      </c>
      <c r="LPN35" s="10"/>
      <c r="LPO35" s="10"/>
      <c r="LPP35" s="14">
        <f t="shared" ref="LPP35" si="1044">SUM(LPP36:LPP47)</f>
        <v>2151.9499999999998</v>
      </c>
      <c r="LPQ35" s="10" t="s">
        <v>77</v>
      </c>
      <c r="LPR35" s="10" t="s">
        <v>78</v>
      </c>
      <c r="LPS35" s="10"/>
      <c r="LPT35" s="10"/>
      <c r="LPU35" s="13" t="s">
        <v>57</v>
      </c>
      <c r="LPV35" s="10"/>
      <c r="LPW35" s="10"/>
      <c r="LPX35" s="14">
        <f t="shared" ref="LPX35" si="1045">SUM(LPX36:LPX47)</f>
        <v>2151.9499999999998</v>
      </c>
      <c r="LPY35" s="10" t="s">
        <v>77</v>
      </c>
      <c r="LPZ35" s="10" t="s">
        <v>78</v>
      </c>
      <c r="LQA35" s="10"/>
      <c r="LQB35" s="10"/>
      <c r="LQC35" s="13" t="s">
        <v>57</v>
      </c>
      <c r="LQD35" s="10"/>
      <c r="LQE35" s="10"/>
      <c r="LQF35" s="14">
        <f t="shared" ref="LQF35" si="1046">SUM(LQF36:LQF47)</f>
        <v>2151.9499999999998</v>
      </c>
      <c r="LQG35" s="10" t="s">
        <v>77</v>
      </c>
      <c r="LQH35" s="10" t="s">
        <v>78</v>
      </c>
      <c r="LQI35" s="10"/>
      <c r="LQJ35" s="10"/>
      <c r="LQK35" s="13" t="s">
        <v>57</v>
      </c>
      <c r="LQL35" s="10"/>
      <c r="LQM35" s="10"/>
      <c r="LQN35" s="14">
        <f t="shared" ref="LQN35" si="1047">SUM(LQN36:LQN47)</f>
        <v>2151.9499999999998</v>
      </c>
      <c r="LQO35" s="10" t="s">
        <v>77</v>
      </c>
      <c r="LQP35" s="10" t="s">
        <v>78</v>
      </c>
      <c r="LQQ35" s="10"/>
      <c r="LQR35" s="10"/>
      <c r="LQS35" s="13" t="s">
        <v>57</v>
      </c>
      <c r="LQT35" s="10"/>
      <c r="LQU35" s="10"/>
      <c r="LQV35" s="14">
        <f t="shared" ref="LQV35" si="1048">SUM(LQV36:LQV47)</f>
        <v>2151.9499999999998</v>
      </c>
      <c r="LQW35" s="10" t="s">
        <v>77</v>
      </c>
      <c r="LQX35" s="10" t="s">
        <v>78</v>
      </c>
      <c r="LQY35" s="10"/>
      <c r="LQZ35" s="10"/>
      <c r="LRA35" s="13" t="s">
        <v>57</v>
      </c>
      <c r="LRB35" s="10"/>
      <c r="LRC35" s="10"/>
      <c r="LRD35" s="14">
        <f t="shared" ref="LRD35" si="1049">SUM(LRD36:LRD47)</f>
        <v>2151.9499999999998</v>
      </c>
      <c r="LRE35" s="10" t="s">
        <v>77</v>
      </c>
      <c r="LRF35" s="10" t="s">
        <v>78</v>
      </c>
      <c r="LRG35" s="10"/>
      <c r="LRH35" s="10"/>
      <c r="LRI35" s="13" t="s">
        <v>57</v>
      </c>
      <c r="LRJ35" s="10"/>
      <c r="LRK35" s="10"/>
      <c r="LRL35" s="14">
        <f t="shared" ref="LRL35" si="1050">SUM(LRL36:LRL47)</f>
        <v>2151.9499999999998</v>
      </c>
      <c r="LRM35" s="10" t="s">
        <v>77</v>
      </c>
      <c r="LRN35" s="10" t="s">
        <v>78</v>
      </c>
      <c r="LRO35" s="10"/>
      <c r="LRP35" s="10"/>
      <c r="LRQ35" s="13" t="s">
        <v>57</v>
      </c>
      <c r="LRR35" s="10"/>
      <c r="LRS35" s="10"/>
      <c r="LRT35" s="14">
        <f t="shared" ref="LRT35" si="1051">SUM(LRT36:LRT47)</f>
        <v>2151.9499999999998</v>
      </c>
      <c r="LRU35" s="10" t="s">
        <v>77</v>
      </c>
      <c r="LRV35" s="10" t="s">
        <v>78</v>
      </c>
      <c r="LRW35" s="10"/>
      <c r="LRX35" s="10"/>
      <c r="LRY35" s="13" t="s">
        <v>57</v>
      </c>
      <c r="LRZ35" s="10"/>
      <c r="LSA35" s="10"/>
      <c r="LSB35" s="14">
        <f t="shared" ref="LSB35" si="1052">SUM(LSB36:LSB47)</f>
        <v>2151.9499999999998</v>
      </c>
      <c r="LSC35" s="10" t="s">
        <v>77</v>
      </c>
      <c r="LSD35" s="10" t="s">
        <v>78</v>
      </c>
      <c r="LSE35" s="10"/>
      <c r="LSF35" s="10"/>
      <c r="LSG35" s="13" t="s">
        <v>57</v>
      </c>
      <c r="LSH35" s="10"/>
      <c r="LSI35" s="10"/>
      <c r="LSJ35" s="14">
        <f t="shared" ref="LSJ35" si="1053">SUM(LSJ36:LSJ47)</f>
        <v>2151.9499999999998</v>
      </c>
      <c r="LSK35" s="10" t="s">
        <v>77</v>
      </c>
      <c r="LSL35" s="10" t="s">
        <v>78</v>
      </c>
      <c r="LSM35" s="10"/>
      <c r="LSN35" s="10"/>
      <c r="LSO35" s="13" t="s">
        <v>57</v>
      </c>
      <c r="LSP35" s="10"/>
      <c r="LSQ35" s="10"/>
      <c r="LSR35" s="14">
        <f t="shared" ref="LSR35" si="1054">SUM(LSR36:LSR47)</f>
        <v>2151.9499999999998</v>
      </c>
      <c r="LSS35" s="10" t="s">
        <v>77</v>
      </c>
      <c r="LST35" s="10" t="s">
        <v>78</v>
      </c>
      <c r="LSU35" s="10"/>
      <c r="LSV35" s="10"/>
      <c r="LSW35" s="13" t="s">
        <v>57</v>
      </c>
      <c r="LSX35" s="10"/>
      <c r="LSY35" s="10"/>
      <c r="LSZ35" s="14">
        <f t="shared" ref="LSZ35" si="1055">SUM(LSZ36:LSZ47)</f>
        <v>2151.9499999999998</v>
      </c>
      <c r="LTA35" s="10" t="s">
        <v>77</v>
      </c>
      <c r="LTB35" s="10" t="s">
        <v>78</v>
      </c>
      <c r="LTC35" s="10"/>
      <c r="LTD35" s="10"/>
      <c r="LTE35" s="13" t="s">
        <v>57</v>
      </c>
      <c r="LTF35" s="10"/>
      <c r="LTG35" s="10"/>
      <c r="LTH35" s="14">
        <f t="shared" ref="LTH35" si="1056">SUM(LTH36:LTH47)</f>
        <v>2151.9499999999998</v>
      </c>
      <c r="LTI35" s="10" t="s">
        <v>77</v>
      </c>
      <c r="LTJ35" s="10" t="s">
        <v>78</v>
      </c>
      <c r="LTK35" s="10"/>
      <c r="LTL35" s="10"/>
      <c r="LTM35" s="13" t="s">
        <v>57</v>
      </c>
      <c r="LTN35" s="10"/>
      <c r="LTO35" s="10"/>
      <c r="LTP35" s="14">
        <f t="shared" ref="LTP35" si="1057">SUM(LTP36:LTP47)</f>
        <v>2151.9499999999998</v>
      </c>
      <c r="LTQ35" s="10" t="s">
        <v>77</v>
      </c>
      <c r="LTR35" s="10" t="s">
        <v>78</v>
      </c>
      <c r="LTS35" s="10"/>
      <c r="LTT35" s="10"/>
      <c r="LTU35" s="13" t="s">
        <v>57</v>
      </c>
      <c r="LTV35" s="10"/>
      <c r="LTW35" s="10"/>
      <c r="LTX35" s="14">
        <f t="shared" ref="LTX35" si="1058">SUM(LTX36:LTX47)</f>
        <v>2151.9499999999998</v>
      </c>
      <c r="LTY35" s="10" t="s">
        <v>77</v>
      </c>
      <c r="LTZ35" s="10" t="s">
        <v>78</v>
      </c>
      <c r="LUA35" s="10"/>
      <c r="LUB35" s="10"/>
      <c r="LUC35" s="13" t="s">
        <v>57</v>
      </c>
      <c r="LUD35" s="10"/>
      <c r="LUE35" s="10"/>
      <c r="LUF35" s="14">
        <f t="shared" ref="LUF35" si="1059">SUM(LUF36:LUF47)</f>
        <v>2151.9499999999998</v>
      </c>
      <c r="LUG35" s="10" t="s">
        <v>77</v>
      </c>
      <c r="LUH35" s="10" t="s">
        <v>78</v>
      </c>
      <c r="LUI35" s="10"/>
      <c r="LUJ35" s="10"/>
      <c r="LUK35" s="13" t="s">
        <v>57</v>
      </c>
      <c r="LUL35" s="10"/>
      <c r="LUM35" s="10"/>
      <c r="LUN35" s="14">
        <f t="shared" ref="LUN35" si="1060">SUM(LUN36:LUN47)</f>
        <v>2151.9499999999998</v>
      </c>
      <c r="LUO35" s="10" t="s">
        <v>77</v>
      </c>
      <c r="LUP35" s="10" t="s">
        <v>78</v>
      </c>
      <c r="LUQ35" s="10"/>
      <c r="LUR35" s="10"/>
      <c r="LUS35" s="13" t="s">
        <v>57</v>
      </c>
      <c r="LUT35" s="10"/>
      <c r="LUU35" s="10"/>
      <c r="LUV35" s="14">
        <f t="shared" ref="LUV35" si="1061">SUM(LUV36:LUV47)</f>
        <v>2151.9499999999998</v>
      </c>
      <c r="LUW35" s="10" t="s">
        <v>77</v>
      </c>
      <c r="LUX35" s="10" t="s">
        <v>78</v>
      </c>
      <c r="LUY35" s="10"/>
      <c r="LUZ35" s="10"/>
      <c r="LVA35" s="13" t="s">
        <v>57</v>
      </c>
      <c r="LVB35" s="10"/>
      <c r="LVC35" s="10"/>
      <c r="LVD35" s="14">
        <f t="shared" ref="LVD35" si="1062">SUM(LVD36:LVD47)</f>
        <v>2151.9499999999998</v>
      </c>
      <c r="LVE35" s="10" t="s">
        <v>77</v>
      </c>
      <c r="LVF35" s="10" t="s">
        <v>78</v>
      </c>
      <c r="LVG35" s="10"/>
      <c r="LVH35" s="10"/>
      <c r="LVI35" s="13" t="s">
        <v>57</v>
      </c>
      <c r="LVJ35" s="10"/>
      <c r="LVK35" s="10"/>
      <c r="LVL35" s="14">
        <f t="shared" ref="LVL35" si="1063">SUM(LVL36:LVL47)</f>
        <v>2151.9499999999998</v>
      </c>
      <c r="LVM35" s="10" t="s">
        <v>77</v>
      </c>
      <c r="LVN35" s="10" t="s">
        <v>78</v>
      </c>
      <c r="LVO35" s="10"/>
      <c r="LVP35" s="10"/>
      <c r="LVQ35" s="13" t="s">
        <v>57</v>
      </c>
      <c r="LVR35" s="10"/>
      <c r="LVS35" s="10"/>
      <c r="LVT35" s="14">
        <f t="shared" ref="LVT35" si="1064">SUM(LVT36:LVT47)</f>
        <v>2151.9499999999998</v>
      </c>
      <c r="LVU35" s="10" t="s">
        <v>77</v>
      </c>
      <c r="LVV35" s="10" t="s">
        <v>78</v>
      </c>
      <c r="LVW35" s="10"/>
      <c r="LVX35" s="10"/>
      <c r="LVY35" s="13" t="s">
        <v>57</v>
      </c>
      <c r="LVZ35" s="10"/>
      <c r="LWA35" s="10"/>
      <c r="LWB35" s="14">
        <f t="shared" ref="LWB35" si="1065">SUM(LWB36:LWB47)</f>
        <v>2151.9499999999998</v>
      </c>
      <c r="LWC35" s="10" t="s">
        <v>77</v>
      </c>
      <c r="LWD35" s="10" t="s">
        <v>78</v>
      </c>
      <c r="LWE35" s="10"/>
      <c r="LWF35" s="10"/>
      <c r="LWG35" s="13" t="s">
        <v>57</v>
      </c>
      <c r="LWH35" s="10"/>
      <c r="LWI35" s="10"/>
      <c r="LWJ35" s="14">
        <f t="shared" ref="LWJ35" si="1066">SUM(LWJ36:LWJ47)</f>
        <v>2151.9499999999998</v>
      </c>
      <c r="LWK35" s="10" t="s">
        <v>77</v>
      </c>
      <c r="LWL35" s="10" t="s">
        <v>78</v>
      </c>
      <c r="LWM35" s="10"/>
      <c r="LWN35" s="10"/>
      <c r="LWO35" s="13" t="s">
        <v>57</v>
      </c>
      <c r="LWP35" s="10"/>
      <c r="LWQ35" s="10"/>
      <c r="LWR35" s="14">
        <f t="shared" ref="LWR35" si="1067">SUM(LWR36:LWR47)</f>
        <v>2151.9499999999998</v>
      </c>
      <c r="LWS35" s="10" t="s">
        <v>77</v>
      </c>
      <c r="LWT35" s="10" t="s">
        <v>78</v>
      </c>
      <c r="LWU35" s="10"/>
      <c r="LWV35" s="10"/>
      <c r="LWW35" s="13" t="s">
        <v>57</v>
      </c>
      <c r="LWX35" s="10"/>
      <c r="LWY35" s="10"/>
      <c r="LWZ35" s="14">
        <f t="shared" ref="LWZ35" si="1068">SUM(LWZ36:LWZ47)</f>
        <v>2151.9499999999998</v>
      </c>
      <c r="LXA35" s="10" t="s">
        <v>77</v>
      </c>
      <c r="LXB35" s="10" t="s">
        <v>78</v>
      </c>
      <c r="LXC35" s="10"/>
      <c r="LXD35" s="10"/>
      <c r="LXE35" s="13" t="s">
        <v>57</v>
      </c>
      <c r="LXF35" s="10"/>
      <c r="LXG35" s="10"/>
      <c r="LXH35" s="14">
        <f t="shared" ref="LXH35" si="1069">SUM(LXH36:LXH47)</f>
        <v>2151.9499999999998</v>
      </c>
      <c r="LXI35" s="10" t="s">
        <v>77</v>
      </c>
      <c r="LXJ35" s="10" t="s">
        <v>78</v>
      </c>
      <c r="LXK35" s="10"/>
      <c r="LXL35" s="10"/>
      <c r="LXM35" s="13" t="s">
        <v>57</v>
      </c>
      <c r="LXN35" s="10"/>
      <c r="LXO35" s="10"/>
      <c r="LXP35" s="14">
        <f t="shared" ref="LXP35" si="1070">SUM(LXP36:LXP47)</f>
        <v>2151.9499999999998</v>
      </c>
      <c r="LXQ35" s="10" t="s">
        <v>77</v>
      </c>
      <c r="LXR35" s="10" t="s">
        <v>78</v>
      </c>
      <c r="LXS35" s="10"/>
      <c r="LXT35" s="10"/>
      <c r="LXU35" s="13" t="s">
        <v>57</v>
      </c>
      <c r="LXV35" s="10"/>
      <c r="LXW35" s="10"/>
      <c r="LXX35" s="14">
        <f t="shared" ref="LXX35" si="1071">SUM(LXX36:LXX47)</f>
        <v>2151.9499999999998</v>
      </c>
      <c r="LXY35" s="10" t="s">
        <v>77</v>
      </c>
      <c r="LXZ35" s="10" t="s">
        <v>78</v>
      </c>
      <c r="LYA35" s="10"/>
      <c r="LYB35" s="10"/>
      <c r="LYC35" s="13" t="s">
        <v>57</v>
      </c>
      <c r="LYD35" s="10"/>
      <c r="LYE35" s="10"/>
      <c r="LYF35" s="14">
        <f t="shared" ref="LYF35" si="1072">SUM(LYF36:LYF47)</f>
        <v>2151.9499999999998</v>
      </c>
      <c r="LYG35" s="10" t="s">
        <v>77</v>
      </c>
      <c r="LYH35" s="10" t="s">
        <v>78</v>
      </c>
      <c r="LYI35" s="10"/>
      <c r="LYJ35" s="10"/>
      <c r="LYK35" s="13" t="s">
        <v>57</v>
      </c>
      <c r="LYL35" s="10"/>
      <c r="LYM35" s="10"/>
      <c r="LYN35" s="14">
        <f t="shared" ref="LYN35" si="1073">SUM(LYN36:LYN47)</f>
        <v>2151.9499999999998</v>
      </c>
      <c r="LYO35" s="10" t="s">
        <v>77</v>
      </c>
      <c r="LYP35" s="10" t="s">
        <v>78</v>
      </c>
      <c r="LYQ35" s="10"/>
      <c r="LYR35" s="10"/>
      <c r="LYS35" s="13" t="s">
        <v>57</v>
      </c>
      <c r="LYT35" s="10"/>
      <c r="LYU35" s="10"/>
      <c r="LYV35" s="14">
        <f t="shared" ref="LYV35" si="1074">SUM(LYV36:LYV47)</f>
        <v>2151.9499999999998</v>
      </c>
      <c r="LYW35" s="10" t="s">
        <v>77</v>
      </c>
      <c r="LYX35" s="10" t="s">
        <v>78</v>
      </c>
      <c r="LYY35" s="10"/>
      <c r="LYZ35" s="10"/>
      <c r="LZA35" s="13" t="s">
        <v>57</v>
      </c>
      <c r="LZB35" s="10"/>
      <c r="LZC35" s="10"/>
      <c r="LZD35" s="14">
        <f t="shared" ref="LZD35" si="1075">SUM(LZD36:LZD47)</f>
        <v>2151.9499999999998</v>
      </c>
      <c r="LZE35" s="10" t="s">
        <v>77</v>
      </c>
      <c r="LZF35" s="10" t="s">
        <v>78</v>
      </c>
      <c r="LZG35" s="10"/>
      <c r="LZH35" s="10"/>
      <c r="LZI35" s="13" t="s">
        <v>57</v>
      </c>
      <c r="LZJ35" s="10"/>
      <c r="LZK35" s="10"/>
      <c r="LZL35" s="14">
        <f t="shared" ref="LZL35" si="1076">SUM(LZL36:LZL47)</f>
        <v>2151.9499999999998</v>
      </c>
      <c r="LZM35" s="10" t="s">
        <v>77</v>
      </c>
      <c r="LZN35" s="10" t="s">
        <v>78</v>
      </c>
      <c r="LZO35" s="10"/>
      <c r="LZP35" s="10"/>
      <c r="LZQ35" s="13" t="s">
        <v>57</v>
      </c>
      <c r="LZR35" s="10"/>
      <c r="LZS35" s="10"/>
      <c r="LZT35" s="14">
        <f t="shared" ref="LZT35" si="1077">SUM(LZT36:LZT47)</f>
        <v>2151.9499999999998</v>
      </c>
      <c r="LZU35" s="10" t="s">
        <v>77</v>
      </c>
      <c r="LZV35" s="10" t="s">
        <v>78</v>
      </c>
      <c r="LZW35" s="10"/>
      <c r="LZX35" s="10"/>
      <c r="LZY35" s="13" t="s">
        <v>57</v>
      </c>
      <c r="LZZ35" s="10"/>
      <c r="MAA35" s="10"/>
      <c r="MAB35" s="14">
        <f t="shared" ref="MAB35" si="1078">SUM(MAB36:MAB47)</f>
        <v>2151.9499999999998</v>
      </c>
      <c r="MAC35" s="10" t="s">
        <v>77</v>
      </c>
      <c r="MAD35" s="10" t="s">
        <v>78</v>
      </c>
      <c r="MAE35" s="10"/>
      <c r="MAF35" s="10"/>
      <c r="MAG35" s="13" t="s">
        <v>57</v>
      </c>
      <c r="MAH35" s="10"/>
      <c r="MAI35" s="10"/>
      <c r="MAJ35" s="14">
        <f t="shared" ref="MAJ35" si="1079">SUM(MAJ36:MAJ47)</f>
        <v>2151.9499999999998</v>
      </c>
      <c r="MAK35" s="10" t="s">
        <v>77</v>
      </c>
      <c r="MAL35" s="10" t="s">
        <v>78</v>
      </c>
      <c r="MAM35" s="10"/>
      <c r="MAN35" s="10"/>
      <c r="MAO35" s="13" t="s">
        <v>57</v>
      </c>
      <c r="MAP35" s="10"/>
      <c r="MAQ35" s="10"/>
      <c r="MAR35" s="14">
        <f t="shared" ref="MAR35" si="1080">SUM(MAR36:MAR47)</f>
        <v>2151.9499999999998</v>
      </c>
      <c r="MAS35" s="10" t="s">
        <v>77</v>
      </c>
      <c r="MAT35" s="10" t="s">
        <v>78</v>
      </c>
      <c r="MAU35" s="10"/>
      <c r="MAV35" s="10"/>
      <c r="MAW35" s="13" t="s">
        <v>57</v>
      </c>
      <c r="MAX35" s="10"/>
      <c r="MAY35" s="10"/>
      <c r="MAZ35" s="14">
        <f t="shared" ref="MAZ35" si="1081">SUM(MAZ36:MAZ47)</f>
        <v>2151.9499999999998</v>
      </c>
      <c r="MBA35" s="10" t="s">
        <v>77</v>
      </c>
      <c r="MBB35" s="10" t="s">
        <v>78</v>
      </c>
      <c r="MBC35" s="10"/>
      <c r="MBD35" s="10"/>
      <c r="MBE35" s="13" t="s">
        <v>57</v>
      </c>
      <c r="MBF35" s="10"/>
      <c r="MBG35" s="10"/>
      <c r="MBH35" s="14">
        <f t="shared" ref="MBH35" si="1082">SUM(MBH36:MBH47)</f>
        <v>2151.9499999999998</v>
      </c>
      <c r="MBI35" s="10" t="s">
        <v>77</v>
      </c>
      <c r="MBJ35" s="10" t="s">
        <v>78</v>
      </c>
      <c r="MBK35" s="10"/>
      <c r="MBL35" s="10"/>
      <c r="MBM35" s="13" t="s">
        <v>57</v>
      </c>
      <c r="MBN35" s="10"/>
      <c r="MBO35" s="10"/>
      <c r="MBP35" s="14">
        <f t="shared" ref="MBP35" si="1083">SUM(MBP36:MBP47)</f>
        <v>2151.9499999999998</v>
      </c>
      <c r="MBQ35" s="10" t="s">
        <v>77</v>
      </c>
      <c r="MBR35" s="10" t="s">
        <v>78</v>
      </c>
      <c r="MBS35" s="10"/>
      <c r="MBT35" s="10"/>
      <c r="MBU35" s="13" t="s">
        <v>57</v>
      </c>
      <c r="MBV35" s="10"/>
      <c r="MBW35" s="10"/>
      <c r="MBX35" s="14">
        <f t="shared" ref="MBX35" si="1084">SUM(MBX36:MBX47)</f>
        <v>2151.9499999999998</v>
      </c>
      <c r="MBY35" s="10" t="s">
        <v>77</v>
      </c>
      <c r="MBZ35" s="10" t="s">
        <v>78</v>
      </c>
      <c r="MCA35" s="10"/>
      <c r="MCB35" s="10"/>
      <c r="MCC35" s="13" t="s">
        <v>57</v>
      </c>
      <c r="MCD35" s="10"/>
      <c r="MCE35" s="10"/>
      <c r="MCF35" s="14">
        <f t="shared" ref="MCF35" si="1085">SUM(MCF36:MCF47)</f>
        <v>2151.9499999999998</v>
      </c>
      <c r="MCG35" s="10" t="s">
        <v>77</v>
      </c>
      <c r="MCH35" s="10" t="s">
        <v>78</v>
      </c>
      <c r="MCI35" s="10"/>
      <c r="MCJ35" s="10"/>
      <c r="MCK35" s="13" t="s">
        <v>57</v>
      </c>
      <c r="MCL35" s="10"/>
      <c r="MCM35" s="10"/>
      <c r="MCN35" s="14">
        <f t="shared" ref="MCN35" si="1086">SUM(MCN36:MCN47)</f>
        <v>2151.9499999999998</v>
      </c>
      <c r="MCO35" s="10" t="s">
        <v>77</v>
      </c>
      <c r="MCP35" s="10" t="s">
        <v>78</v>
      </c>
      <c r="MCQ35" s="10"/>
      <c r="MCR35" s="10"/>
      <c r="MCS35" s="13" t="s">
        <v>57</v>
      </c>
      <c r="MCT35" s="10"/>
      <c r="MCU35" s="10"/>
      <c r="MCV35" s="14">
        <f t="shared" ref="MCV35" si="1087">SUM(MCV36:MCV47)</f>
        <v>2151.9499999999998</v>
      </c>
      <c r="MCW35" s="10" t="s">
        <v>77</v>
      </c>
      <c r="MCX35" s="10" t="s">
        <v>78</v>
      </c>
      <c r="MCY35" s="10"/>
      <c r="MCZ35" s="10"/>
      <c r="MDA35" s="13" t="s">
        <v>57</v>
      </c>
      <c r="MDB35" s="10"/>
      <c r="MDC35" s="10"/>
      <c r="MDD35" s="14">
        <f t="shared" ref="MDD35" si="1088">SUM(MDD36:MDD47)</f>
        <v>2151.9499999999998</v>
      </c>
      <c r="MDE35" s="10" t="s">
        <v>77</v>
      </c>
      <c r="MDF35" s="10" t="s">
        <v>78</v>
      </c>
      <c r="MDG35" s="10"/>
      <c r="MDH35" s="10"/>
      <c r="MDI35" s="13" t="s">
        <v>57</v>
      </c>
      <c r="MDJ35" s="10"/>
      <c r="MDK35" s="10"/>
      <c r="MDL35" s="14">
        <f t="shared" ref="MDL35" si="1089">SUM(MDL36:MDL47)</f>
        <v>2151.9499999999998</v>
      </c>
      <c r="MDM35" s="10" t="s">
        <v>77</v>
      </c>
      <c r="MDN35" s="10" t="s">
        <v>78</v>
      </c>
      <c r="MDO35" s="10"/>
      <c r="MDP35" s="10"/>
      <c r="MDQ35" s="13" t="s">
        <v>57</v>
      </c>
      <c r="MDR35" s="10"/>
      <c r="MDS35" s="10"/>
      <c r="MDT35" s="14">
        <f t="shared" ref="MDT35" si="1090">SUM(MDT36:MDT47)</f>
        <v>2151.9499999999998</v>
      </c>
      <c r="MDU35" s="10" t="s">
        <v>77</v>
      </c>
      <c r="MDV35" s="10" t="s">
        <v>78</v>
      </c>
      <c r="MDW35" s="10"/>
      <c r="MDX35" s="10"/>
      <c r="MDY35" s="13" t="s">
        <v>57</v>
      </c>
      <c r="MDZ35" s="10"/>
      <c r="MEA35" s="10"/>
      <c r="MEB35" s="14">
        <f t="shared" ref="MEB35" si="1091">SUM(MEB36:MEB47)</f>
        <v>2151.9499999999998</v>
      </c>
      <c r="MEC35" s="10" t="s">
        <v>77</v>
      </c>
      <c r="MED35" s="10" t="s">
        <v>78</v>
      </c>
      <c r="MEE35" s="10"/>
      <c r="MEF35" s="10"/>
      <c r="MEG35" s="13" t="s">
        <v>57</v>
      </c>
      <c r="MEH35" s="10"/>
      <c r="MEI35" s="10"/>
      <c r="MEJ35" s="14">
        <f t="shared" ref="MEJ35" si="1092">SUM(MEJ36:MEJ47)</f>
        <v>2151.9499999999998</v>
      </c>
      <c r="MEK35" s="10" t="s">
        <v>77</v>
      </c>
      <c r="MEL35" s="10" t="s">
        <v>78</v>
      </c>
      <c r="MEM35" s="10"/>
      <c r="MEN35" s="10"/>
      <c r="MEO35" s="13" t="s">
        <v>57</v>
      </c>
      <c r="MEP35" s="10"/>
      <c r="MEQ35" s="10"/>
      <c r="MER35" s="14">
        <f t="shared" ref="MER35" si="1093">SUM(MER36:MER47)</f>
        <v>2151.9499999999998</v>
      </c>
      <c r="MES35" s="10" t="s">
        <v>77</v>
      </c>
      <c r="MET35" s="10" t="s">
        <v>78</v>
      </c>
      <c r="MEU35" s="10"/>
      <c r="MEV35" s="10"/>
      <c r="MEW35" s="13" t="s">
        <v>57</v>
      </c>
      <c r="MEX35" s="10"/>
      <c r="MEY35" s="10"/>
      <c r="MEZ35" s="14">
        <f t="shared" ref="MEZ35" si="1094">SUM(MEZ36:MEZ47)</f>
        <v>2151.9499999999998</v>
      </c>
      <c r="MFA35" s="10" t="s">
        <v>77</v>
      </c>
      <c r="MFB35" s="10" t="s">
        <v>78</v>
      </c>
      <c r="MFC35" s="10"/>
      <c r="MFD35" s="10"/>
      <c r="MFE35" s="13" t="s">
        <v>57</v>
      </c>
      <c r="MFF35" s="10"/>
      <c r="MFG35" s="10"/>
      <c r="MFH35" s="14">
        <f t="shared" ref="MFH35" si="1095">SUM(MFH36:MFH47)</f>
        <v>2151.9499999999998</v>
      </c>
      <c r="MFI35" s="10" t="s">
        <v>77</v>
      </c>
      <c r="MFJ35" s="10" t="s">
        <v>78</v>
      </c>
      <c r="MFK35" s="10"/>
      <c r="MFL35" s="10"/>
      <c r="MFM35" s="13" t="s">
        <v>57</v>
      </c>
      <c r="MFN35" s="10"/>
      <c r="MFO35" s="10"/>
      <c r="MFP35" s="14">
        <f t="shared" ref="MFP35" si="1096">SUM(MFP36:MFP47)</f>
        <v>2151.9499999999998</v>
      </c>
      <c r="MFQ35" s="10" t="s">
        <v>77</v>
      </c>
      <c r="MFR35" s="10" t="s">
        <v>78</v>
      </c>
      <c r="MFS35" s="10"/>
      <c r="MFT35" s="10"/>
      <c r="MFU35" s="13" t="s">
        <v>57</v>
      </c>
      <c r="MFV35" s="10"/>
      <c r="MFW35" s="10"/>
      <c r="MFX35" s="14">
        <f t="shared" ref="MFX35" si="1097">SUM(MFX36:MFX47)</f>
        <v>2151.9499999999998</v>
      </c>
      <c r="MFY35" s="10" t="s">
        <v>77</v>
      </c>
      <c r="MFZ35" s="10" t="s">
        <v>78</v>
      </c>
      <c r="MGA35" s="10"/>
      <c r="MGB35" s="10"/>
      <c r="MGC35" s="13" t="s">
        <v>57</v>
      </c>
      <c r="MGD35" s="10"/>
      <c r="MGE35" s="10"/>
      <c r="MGF35" s="14">
        <f t="shared" ref="MGF35" si="1098">SUM(MGF36:MGF47)</f>
        <v>2151.9499999999998</v>
      </c>
      <c r="MGG35" s="10" t="s">
        <v>77</v>
      </c>
      <c r="MGH35" s="10" t="s">
        <v>78</v>
      </c>
      <c r="MGI35" s="10"/>
      <c r="MGJ35" s="10"/>
      <c r="MGK35" s="13" t="s">
        <v>57</v>
      </c>
      <c r="MGL35" s="10"/>
      <c r="MGM35" s="10"/>
      <c r="MGN35" s="14">
        <f t="shared" ref="MGN35" si="1099">SUM(MGN36:MGN47)</f>
        <v>2151.9499999999998</v>
      </c>
      <c r="MGO35" s="10" t="s">
        <v>77</v>
      </c>
      <c r="MGP35" s="10" t="s">
        <v>78</v>
      </c>
      <c r="MGQ35" s="10"/>
      <c r="MGR35" s="10"/>
      <c r="MGS35" s="13" t="s">
        <v>57</v>
      </c>
      <c r="MGT35" s="10"/>
      <c r="MGU35" s="10"/>
      <c r="MGV35" s="14">
        <f t="shared" ref="MGV35" si="1100">SUM(MGV36:MGV47)</f>
        <v>2151.9499999999998</v>
      </c>
      <c r="MGW35" s="10" t="s">
        <v>77</v>
      </c>
      <c r="MGX35" s="10" t="s">
        <v>78</v>
      </c>
      <c r="MGY35" s="10"/>
      <c r="MGZ35" s="10"/>
      <c r="MHA35" s="13" t="s">
        <v>57</v>
      </c>
      <c r="MHB35" s="10"/>
      <c r="MHC35" s="10"/>
      <c r="MHD35" s="14">
        <f t="shared" ref="MHD35" si="1101">SUM(MHD36:MHD47)</f>
        <v>2151.9499999999998</v>
      </c>
      <c r="MHE35" s="10" t="s">
        <v>77</v>
      </c>
      <c r="MHF35" s="10" t="s">
        <v>78</v>
      </c>
      <c r="MHG35" s="10"/>
      <c r="MHH35" s="10"/>
      <c r="MHI35" s="13" t="s">
        <v>57</v>
      </c>
      <c r="MHJ35" s="10"/>
      <c r="MHK35" s="10"/>
      <c r="MHL35" s="14">
        <f t="shared" ref="MHL35" si="1102">SUM(MHL36:MHL47)</f>
        <v>2151.9499999999998</v>
      </c>
      <c r="MHM35" s="10" t="s">
        <v>77</v>
      </c>
      <c r="MHN35" s="10" t="s">
        <v>78</v>
      </c>
      <c r="MHO35" s="10"/>
      <c r="MHP35" s="10"/>
      <c r="MHQ35" s="13" t="s">
        <v>57</v>
      </c>
      <c r="MHR35" s="10"/>
      <c r="MHS35" s="10"/>
      <c r="MHT35" s="14">
        <f t="shared" ref="MHT35" si="1103">SUM(MHT36:MHT47)</f>
        <v>2151.9499999999998</v>
      </c>
      <c r="MHU35" s="10" t="s">
        <v>77</v>
      </c>
      <c r="MHV35" s="10" t="s">
        <v>78</v>
      </c>
      <c r="MHW35" s="10"/>
      <c r="MHX35" s="10"/>
      <c r="MHY35" s="13" t="s">
        <v>57</v>
      </c>
      <c r="MHZ35" s="10"/>
      <c r="MIA35" s="10"/>
      <c r="MIB35" s="14">
        <f t="shared" ref="MIB35" si="1104">SUM(MIB36:MIB47)</f>
        <v>2151.9499999999998</v>
      </c>
      <c r="MIC35" s="10" t="s">
        <v>77</v>
      </c>
      <c r="MID35" s="10" t="s">
        <v>78</v>
      </c>
      <c r="MIE35" s="10"/>
      <c r="MIF35" s="10"/>
      <c r="MIG35" s="13" t="s">
        <v>57</v>
      </c>
      <c r="MIH35" s="10"/>
      <c r="MII35" s="10"/>
      <c r="MIJ35" s="14">
        <f t="shared" ref="MIJ35" si="1105">SUM(MIJ36:MIJ47)</f>
        <v>2151.9499999999998</v>
      </c>
      <c r="MIK35" s="10" t="s">
        <v>77</v>
      </c>
      <c r="MIL35" s="10" t="s">
        <v>78</v>
      </c>
      <c r="MIM35" s="10"/>
      <c r="MIN35" s="10"/>
      <c r="MIO35" s="13" t="s">
        <v>57</v>
      </c>
      <c r="MIP35" s="10"/>
      <c r="MIQ35" s="10"/>
      <c r="MIR35" s="14">
        <f t="shared" ref="MIR35" si="1106">SUM(MIR36:MIR47)</f>
        <v>2151.9499999999998</v>
      </c>
      <c r="MIS35" s="10" t="s">
        <v>77</v>
      </c>
      <c r="MIT35" s="10" t="s">
        <v>78</v>
      </c>
      <c r="MIU35" s="10"/>
      <c r="MIV35" s="10"/>
      <c r="MIW35" s="13" t="s">
        <v>57</v>
      </c>
      <c r="MIX35" s="10"/>
      <c r="MIY35" s="10"/>
      <c r="MIZ35" s="14">
        <f t="shared" ref="MIZ35" si="1107">SUM(MIZ36:MIZ47)</f>
        <v>2151.9499999999998</v>
      </c>
      <c r="MJA35" s="10" t="s">
        <v>77</v>
      </c>
      <c r="MJB35" s="10" t="s">
        <v>78</v>
      </c>
      <c r="MJC35" s="10"/>
      <c r="MJD35" s="10"/>
      <c r="MJE35" s="13" t="s">
        <v>57</v>
      </c>
      <c r="MJF35" s="10"/>
      <c r="MJG35" s="10"/>
      <c r="MJH35" s="14">
        <f t="shared" ref="MJH35" si="1108">SUM(MJH36:MJH47)</f>
        <v>2151.9499999999998</v>
      </c>
      <c r="MJI35" s="10" t="s">
        <v>77</v>
      </c>
      <c r="MJJ35" s="10" t="s">
        <v>78</v>
      </c>
      <c r="MJK35" s="10"/>
      <c r="MJL35" s="10"/>
      <c r="MJM35" s="13" t="s">
        <v>57</v>
      </c>
      <c r="MJN35" s="10"/>
      <c r="MJO35" s="10"/>
      <c r="MJP35" s="14">
        <f t="shared" ref="MJP35" si="1109">SUM(MJP36:MJP47)</f>
        <v>2151.9499999999998</v>
      </c>
      <c r="MJQ35" s="10" t="s">
        <v>77</v>
      </c>
      <c r="MJR35" s="10" t="s">
        <v>78</v>
      </c>
      <c r="MJS35" s="10"/>
      <c r="MJT35" s="10"/>
      <c r="MJU35" s="13" t="s">
        <v>57</v>
      </c>
      <c r="MJV35" s="10"/>
      <c r="MJW35" s="10"/>
      <c r="MJX35" s="14">
        <f t="shared" ref="MJX35" si="1110">SUM(MJX36:MJX47)</f>
        <v>2151.9499999999998</v>
      </c>
      <c r="MJY35" s="10" t="s">
        <v>77</v>
      </c>
      <c r="MJZ35" s="10" t="s">
        <v>78</v>
      </c>
      <c r="MKA35" s="10"/>
      <c r="MKB35" s="10"/>
      <c r="MKC35" s="13" t="s">
        <v>57</v>
      </c>
      <c r="MKD35" s="10"/>
      <c r="MKE35" s="10"/>
      <c r="MKF35" s="14">
        <f t="shared" ref="MKF35" si="1111">SUM(MKF36:MKF47)</f>
        <v>2151.9499999999998</v>
      </c>
      <c r="MKG35" s="10" t="s">
        <v>77</v>
      </c>
      <c r="MKH35" s="10" t="s">
        <v>78</v>
      </c>
      <c r="MKI35" s="10"/>
      <c r="MKJ35" s="10"/>
      <c r="MKK35" s="13" t="s">
        <v>57</v>
      </c>
      <c r="MKL35" s="10"/>
      <c r="MKM35" s="10"/>
      <c r="MKN35" s="14">
        <f t="shared" ref="MKN35" si="1112">SUM(MKN36:MKN47)</f>
        <v>2151.9499999999998</v>
      </c>
      <c r="MKO35" s="10" t="s">
        <v>77</v>
      </c>
      <c r="MKP35" s="10" t="s">
        <v>78</v>
      </c>
      <c r="MKQ35" s="10"/>
      <c r="MKR35" s="10"/>
      <c r="MKS35" s="13" t="s">
        <v>57</v>
      </c>
      <c r="MKT35" s="10"/>
      <c r="MKU35" s="10"/>
      <c r="MKV35" s="14">
        <f t="shared" ref="MKV35" si="1113">SUM(MKV36:MKV47)</f>
        <v>2151.9499999999998</v>
      </c>
      <c r="MKW35" s="10" t="s">
        <v>77</v>
      </c>
      <c r="MKX35" s="10" t="s">
        <v>78</v>
      </c>
      <c r="MKY35" s="10"/>
      <c r="MKZ35" s="10"/>
      <c r="MLA35" s="13" t="s">
        <v>57</v>
      </c>
      <c r="MLB35" s="10"/>
      <c r="MLC35" s="10"/>
      <c r="MLD35" s="14">
        <f t="shared" ref="MLD35" si="1114">SUM(MLD36:MLD47)</f>
        <v>2151.9499999999998</v>
      </c>
      <c r="MLE35" s="10" t="s">
        <v>77</v>
      </c>
      <c r="MLF35" s="10" t="s">
        <v>78</v>
      </c>
      <c r="MLG35" s="10"/>
      <c r="MLH35" s="10"/>
      <c r="MLI35" s="13" t="s">
        <v>57</v>
      </c>
      <c r="MLJ35" s="10"/>
      <c r="MLK35" s="10"/>
      <c r="MLL35" s="14">
        <f t="shared" ref="MLL35" si="1115">SUM(MLL36:MLL47)</f>
        <v>2151.9499999999998</v>
      </c>
      <c r="MLM35" s="10" t="s">
        <v>77</v>
      </c>
      <c r="MLN35" s="10" t="s">
        <v>78</v>
      </c>
      <c r="MLO35" s="10"/>
      <c r="MLP35" s="10"/>
      <c r="MLQ35" s="13" t="s">
        <v>57</v>
      </c>
      <c r="MLR35" s="10"/>
      <c r="MLS35" s="10"/>
      <c r="MLT35" s="14">
        <f t="shared" ref="MLT35" si="1116">SUM(MLT36:MLT47)</f>
        <v>2151.9499999999998</v>
      </c>
      <c r="MLU35" s="10" t="s">
        <v>77</v>
      </c>
      <c r="MLV35" s="10" t="s">
        <v>78</v>
      </c>
      <c r="MLW35" s="10"/>
      <c r="MLX35" s="10"/>
      <c r="MLY35" s="13" t="s">
        <v>57</v>
      </c>
      <c r="MLZ35" s="10"/>
      <c r="MMA35" s="10"/>
      <c r="MMB35" s="14">
        <f t="shared" ref="MMB35" si="1117">SUM(MMB36:MMB47)</f>
        <v>2151.9499999999998</v>
      </c>
      <c r="MMC35" s="10" t="s">
        <v>77</v>
      </c>
      <c r="MMD35" s="10" t="s">
        <v>78</v>
      </c>
      <c r="MME35" s="10"/>
      <c r="MMF35" s="10"/>
      <c r="MMG35" s="13" t="s">
        <v>57</v>
      </c>
      <c r="MMH35" s="10"/>
      <c r="MMI35" s="10"/>
      <c r="MMJ35" s="14">
        <f t="shared" ref="MMJ35" si="1118">SUM(MMJ36:MMJ47)</f>
        <v>2151.9499999999998</v>
      </c>
      <c r="MMK35" s="10" t="s">
        <v>77</v>
      </c>
      <c r="MML35" s="10" t="s">
        <v>78</v>
      </c>
      <c r="MMM35" s="10"/>
      <c r="MMN35" s="10"/>
      <c r="MMO35" s="13" t="s">
        <v>57</v>
      </c>
      <c r="MMP35" s="10"/>
      <c r="MMQ35" s="10"/>
      <c r="MMR35" s="14">
        <f t="shared" ref="MMR35" si="1119">SUM(MMR36:MMR47)</f>
        <v>2151.9499999999998</v>
      </c>
      <c r="MMS35" s="10" t="s">
        <v>77</v>
      </c>
      <c r="MMT35" s="10" t="s">
        <v>78</v>
      </c>
      <c r="MMU35" s="10"/>
      <c r="MMV35" s="10"/>
      <c r="MMW35" s="13" t="s">
        <v>57</v>
      </c>
      <c r="MMX35" s="10"/>
      <c r="MMY35" s="10"/>
      <c r="MMZ35" s="14">
        <f t="shared" ref="MMZ35" si="1120">SUM(MMZ36:MMZ47)</f>
        <v>2151.9499999999998</v>
      </c>
      <c r="MNA35" s="10" t="s">
        <v>77</v>
      </c>
      <c r="MNB35" s="10" t="s">
        <v>78</v>
      </c>
      <c r="MNC35" s="10"/>
      <c r="MND35" s="10"/>
      <c r="MNE35" s="13" t="s">
        <v>57</v>
      </c>
      <c r="MNF35" s="10"/>
      <c r="MNG35" s="10"/>
      <c r="MNH35" s="14">
        <f t="shared" ref="MNH35" si="1121">SUM(MNH36:MNH47)</f>
        <v>2151.9499999999998</v>
      </c>
      <c r="MNI35" s="10" t="s">
        <v>77</v>
      </c>
      <c r="MNJ35" s="10" t="s">
        <v>78</v>
      </c>
      <c r="MNK35" s="10"/>
      <c r="MNL35" s="10"/>
      <c r="MNM35" s="13" t="s">
        <v>57</v>
      </c>
      <c r="MNN35" s="10"/>
      <c r="MNO35" s="10"/>
      <c r="MNP35" s="14">
        <f t="shared" ref="MNP35" si="1122">SUM(MNP36:MNP47)</f>
        <v>2151.9499999999998</v>
      </c>
      <c r="MNQ35" s="10" t="s">
        <v>77</v>
      </c>
      <c r="MNR35" s="10" t="s">
        <v>78</v>
      </c>
      <c r="MNS35" s="10"/>
      <c r="MNT35" s="10"/>
      <c r="MNU35" s="13" t="s">
        <v>57</v>
      </c>
      <c r="MNV35" s="10"/>
      <c r="MNW35" s="10"/>
      <c r="MNX35" s="14">
        <f t="shared" ref="MNX35" si="1123">SUM(MNX36:MNX47)</f>
        <v>2151.9499999999998</v>
      </c>
      <c r="MNY35" s="10" t="s">
        <v>77</v>
      </c>
      <c r="MNZ35" s="10" t="s">
        <v>78</v>
      </c>
      <c r="MOA35" s="10"/>
      <c r="MOB35" s="10"/>
      <c r="MOC35" s="13" t="s">
        <v>57</v>
      </c>
      <c r="MOD35" s="10"/>
      <c r="MOE35" s="10"/>
      <c r="MOF35" s="14">
        <f t="shared" ref="MOF35" si="1124">SUM(MOF36:MOF47)</f>
        <v>2151.9499999999998</v>
      </c>
      <c r="MOG35" s="10" t="s">
        <v>77</v>
      </c>
      <c r="MOH35" s="10" t="s">
        <v>78</v>
      </c>
      <c r="MOI35" s="10"/>
      <c r="MOJ35" s="10"/>
      <c r="MOK35" s="13" t="s">
        <v>57</v>
      </c>
      <c r="MOL35" s="10"/>
      <c r="MOM35" s="10"/>
      <c r="MON35" s="14">
        <f t="shared" ref="MON35" si="1125">SUM(MON36:MON47)</f>
        <v>2151.9499999999998</v>
      </c>
      <c r="MOO35" s="10" t="s">
        <v>77</v>
      </c>
      <c r="MOP35" s="10" t="s">
        <v>78</v>
      </c>
      <c r="MOQ35" s="10"/>
      <c r="MOR35" s="10"/>
      <c r="MOS35" s="13" t="s">
        <v>57</v>
      </c>
      <c r="MOT35" s="10"/>
      <c r="MOU35" s="10"/>
      <c r="MOV35" s="14">
        <f t="shared" ref="MOV35" si="1126">SUM(MOV36:MOV47)</f>
        <v>2151.9499999999998</v>
      </c>
      <c r="MOW35" s="10" t="s">
        <v>77</v>
      </c>
      <c r="MOX35" s="10" t="s">
        <v>78</v>
      </c>
      <c r="MOY35" s="10"/>
      <c r="MOZ35" s="10"/>
      <c r="MPA35" s="13" t="s">
        <v>57</v>
      </c>
      <c r="MPB35" s="10"/>
      <c r="MPC35" s="10"/>
      <c r="MPD35" s="14">
        <f t="shared" ref="MPD35" si="1127">SUM(MPD36:MPD47)</f>
        <v>2151.9499999999998</v>
      </c>
      <c r="MPE35" s="10" t="s">
        <v>77</v>
      </c>
      <c r="MPF35" s="10" t="s">
        <v>78</v>
      </c>
      <c r="MPG35" s="10"/>
      <c r="MPH35" s="10"/>
      <c r="MPI35" s="13" t="s">
        <v>57</v>
      </c>
      <c r="MPJ35" s="10"/>
      <c r="MPK35" s="10"/>
      <c r="MPL35" s="14">
        <f t="shared" ref="MPL35" si="1128">SUM(MPL36:MPL47)</f>
        <v>2151.9499999999998</v>
      </c>
      <c r="MPM35" s="10" t="s">
        <v>77</v>
      </c>
      <c r="MPN35" s="10" t="s">
        <v>78</v>
      </c>
      <c r="MPO35" s="10"/>
      <c r="MPP35" s="10"/>
      <c r="MPQ35" s="13" t="s">
        <v>57</v>
      </c>
      <c r="MPR35" s="10"/>
      <c r="MPS35" s="10"/>
      <c r="MPT35" s="14">
        <f t="shared" ref="MPT35" si="1129">SUM(MPT36:MPT47)</f>
        <v>2151.9499999999998</v>
      </c>
      <c r="MPU35" s="10" t="s">
        <v>77</v>
      </c>
      <c r="MPV35" s="10" t="s">
        <v>78</v>
      </c>
      <c r="MPW35" s="10"/>
      <c r="MPX35" s="10"/>
      <c r="MPY35" s="13" t="s">
        <v>57</v>
      </c>
      <c r="MPZ35" s="10"/>
      <c r="MQA35" s="10"/>
      <c r="MQB35" s="14">
        <f t="shared" ref="MQB35" si="1130">SUM(MQB36:MQB47)</f>
        <v>2151.9499999999998</v>
      </c>
      <c r="MQC35" s="10" t="s">
        <v>77</v>
      </c>
      <c r="MQD35" s="10" t="s">
        <v>78</v>
      </c>
      <c r="MQE35" s="10"/>
      <c r="MQF35" s="10"/>
      <c r="MQG35" s="13" t="s">
        <v>57</v>
      </c>
      <c r="MQH35" s="10"/>
      <c r="MQI35" s="10"/>
      <c r="MQJ35" s="14">
        <f t="shared" ref="MQJ35" si="1131">SUM(MQJ36:MQJ47)</f>
        <v>2151.9499999999998</v>
      </c>
      <c r="MQK35" s="10" t="s">
        <v>77</v>
      </c>
      <c r="MQL35" s="10" t="s">
        <v>78</v>
      </c>
      <c r="MQM35" s="10"/>
      <c r="MQN35" s="10"/>
      <c r="MQO35" s="13" t="s">
        <v>57</v>
      </c>
      <c r="MQP35" s="10"/>
      <c r="MQQ35" s="10"/>
      <c r="MQR35" s="14">
        <f t="shared" ref="MQR35" si="1132">SUM(MQR36:MQR47)</f>
        <v>2151.9499999999998</v>
      </c>
      <c r="MQS35" s="10" t="s">
        <v>77</v>
      </c>
      <c r="MQT35" s="10" t="s">
        <v>78</v>
      </c>
      <c r="MQU35" s="10"/>
      <c r="MQV35" s="10"/>
      <c r="MQW35" s="13" t="s">
        <v>57</v>
      </c>
      <c r="MQX35" s="10"/>
      <c r="MQY35" s="10"/>
      <c r="MQZ35" s="14">
        <f t="shared" ref="MQZ35" si="1133">SUM(MQZ36:MQZ47)</f>
        <v>2151.9499999999998</v>
      </c>
      <c r="MRA35" s="10" t="s">
        <v>77</v>
      </c>
      <c r="MRB35" s="10" t="s">
        <v>78</v>
      </c>
      <c r="MRC35" s="10"/>
      <c r="MRD35" s="10"/>
      <c r="MRE35" s="13" t="s">
        <v>57</v>
      </c>
      <c r="MRF35" s="10"/>
      <c r="MRG35" s="10"/>
      <c r="MRH35" s="14">
        <f t="shared" ref="MRH35" si="1134">SUM(MRH36:MRH47)</f>
        <v>2151.9499999999998</v>
      </c>
      <c r="MRI35" s="10" t="s">
        <v>77</v>
      </c>
      <c r="MRJ35" s="10" t="s">
        <v>78</v>
      </c>
      <c r="MRK35" s="10"/>
      <c r="MRL35" s="10"/>
      <c r="MRM35" s="13" t="s">
        <v>57</v>
      </c>
      <c r="MRN35" s="10"/>
      <c r="MRO35" s="10"/>
      <c r="MRP35" s="14">
        <f t="shared" ref="MRP35" si="1135">SUM(MRP36:MRP47)</f>
        <v>2151.9499999999998</v>
      </c>
      <c r="MRQ35" s="10" t="s">
        <v>77</v>
      </c>
      <c r="MRR35" s="10" t="s">
        <v>78</v>
      </c>
      <c r="MRS35" s="10"/>
      <c r="MRT35" s="10"/>
      <c r="MRU35" s="13" t="s">
        <v>57</v>
      </c>
      <c r="MRV35" s="10"/>
      <c r="MRW35" s="10"/>
      <c r="MRX35" s="14">
        <f t="shared" ref="MRX35" si="1136">SUM(MRX36:MRX47)</f>
        <v>2151.9499999999998</v>
      </c>
      <c r="MRY35" s="10" t="s">
        <v>77</v>
      </c>
      <c r="MRZ35" s="10" t="s">
        <v>78</v>
      </c>
      <c r="MSA35" s="10"/>
      <c r="MSB35" s="10"/>
      <c r="MSC35" s="13" t="s">
        <v>57</v>
      </c>
      <c r="MSD35" s="10"/>
      <c r="MSE35" s="10"/>
      <c r="MSF35" s="14">
        <f t="shared" ref="MSF35" si="1137">SUM(MSF36:MSF47)</f>
        <v>2151.9499999999998</v>
      </c>
      <c r="MSG35" s="10" t="s">
        <v>77</v>
      </c>
      <c r="MSH35" s="10" t="s">
        <v>78</v>
      </c>
      <c r="MSI35" s="10"/>
      <c r="MSJ35" s="10"/>
      <c r="MSK35" s="13" t="s">
        <v>57</v>
      </c>
      <c r="MSL35" s="10"/>
      <c r="MSM35" s="10"/>
      <c r="MSN35" s="14">
        <f t="shared" ref="MSN35" si="1138">SUM(MSN36:MSN47)</f>
        <v>2151.9499999999998</v>
      </c>
      <c r="MSO35" s="10" t="s">
        <v>77</v>
      </c>
      <c r="MSP35" s="10" t="s">
        <v>78</v>
      </c>
      <c r="MSQ35" s="10"/>
      <c r="MSR35" s="10"/>
      <c r="MSS35" s="13" t="s">
        <v>57</v>
      </c>
      <c r="MST35" s="10"/>
      <c r="MSU35" s="10"/>
      <c r="MSV35" s="14">
        <f t="shared" ref="MSV35" si="1139">SUM(MSV36:MSV47)</f>
        <v>2151.9499999999998</v>
      </c>
      <c r="MSW35" s="10" t="s">
        <v>77</v>
      </c>
      <c r="MSX35" s="10" t="s">
        <v>78</v>
      </c>
      <c r="MSY35" s="10"/>
      <c r="MSZ35" s="10"/>
      <c r="MTA35" s="13" t="s">
        <v>57</v>
      </c>
      <c r="MTB35" s="10"/>
      <c r="MTC35" s="10"/>
      <c r="MTD35" s="14">
        <f t="shared" ref="MTD35" si="1140">SUM(MTD36:MTD47)</f>
        <v>2151.9499999999998</v>
      </c>
      <c r="MTE35" s="10" t="s">
        <v>77</v>
      </c>
      <c r="MTF35" s="10" t="s">
        <v>78</v>
      </c>
      <c r="MTG35" s="10"/>
      <c r="MTH35" s="10"/>
      <c r="MTI35" s="13" t="s">
        <v>57</v>
      </c>
      <c r="MTJ35" s="10"/>
      <c r="MTK35" s="10"/>
      <c r="MTL35" s="14">
        <f t="shared" ref="MTL35" si="1141">SUM(MTL36:MTL47)</f>
        <v>2151.9499999999998</v>
      </c>
      <c r="MTM35" s="10" t="s">
        <v>77</v>
      </c>
      <c r="MTN35" s="10" t="s">
        <v>78</v>
      </c>
      <c r="MTO35" s="10"/>
      <c r="MTP35" s="10"/>
      <c r="MTQ35" s="13" t="s">
        <v>57</v>
      </c>
      <c r="MTR35" s="10"/>
      <c r="MTS35" s="10"/>
      <c r="MTT35" s="14">
        <f t="shared" ref="MTT35" si="1142">SUM(MTT36:MTT47)</f>
        <v>2151.9499999999998</v>
      </c>
      <c r="MTU35" s="10" t="s">
        <v>77</v>
      </c>
      <c r="MTV35" s="10" t="s">
        <v>78</v>
      </c>
      <c r="MTW35" s="10"/>
      <c r="MTX35" s="10"/>
      <c r="MTY35" s="13" t="s">
        <v>57</v>
      </c>
      <c r="MTZ35" s="10"/>
      <c r="MUA35" s="10"/>
      <c r="MUB35" s="14">
        <f t="shared" ref="MUB35" si="1143">SUM(MUB36:MUB47)</f>
        <v>2151.9499999999998</v>
      </c>
      <c r="MUC35" s="10" t="s">
        <v>77</v>
      </c>
      <c r="MUD35" s="10" t="s">
        <v>78</v>
      </c>
      <c r="MUE35" s="10"/>
      <c r="MUF35" s="10"/>
      <c r="MUG35" s="13" t="s">
        <v>57</v>
      </c>
      <c r="MUH35" s="10"/>
      <c r="MUI35" s="10"/>
      <c r="MUJ35" s="14">
        <f t="shared" ref="MUJ35" si="1144">SUM(MUJ36:MUJ47)</f>
        <v>2151.9499999999998</v>
      </c>
      <c r="MUK35" s="10" t="s">
        <v>77</v>
      </c>
      <c r="MUL35" s="10" t="s">
        <v>78</v>
      </c>
      <c r="MUM35" s="10"/>
      <c r="MUN35" s="10"/>
      <c r="MUO35" s="13" t="s">
        <v>57</v>
      </c>
      <c r="MUP35" s="10"/>
      <c r="MUQ35" s="10"/>
      <c r="MUR35" s="14">
        <f t="shared" ref="MUR35" si="1145">SUM(MUR36:MUR47)</f>
        <v>2151.9499999999998</v>
      </c>
      <c r="MUS35" s="10" t="s">
        <v>77</v>
      </c>
      <c r="MUT35" s="10" t="s">
        <v>78</v>
      </c>
      <c r="MUU35" s="10"/>
      <c r="MUV35" s="10"/>
      <c r="MUW35" s="13" t="s">
        <v>57</v>
      </c>
      <c r="MUX35" s="10"/>
      <c r="MUY35" s="10"/>
      <c r="MUZ35" s="14">
        <f t="shared" ref="MUZ35" si="1146">SUM(MUZ36:MUZ47)</f>
        <v>2151.9499999999998</v>
      </c>
      <c r="MVA35" s="10" t="s">
        <v>77</v>
      </c>
      <c r="MVB35" s="10" t="s">
        <v>78</v>
      </c>
      <c r="MVC35" s="10"/>
      <c r="MVD35" s="10"/>
      <c r="MVE35" s="13" t="s">
        <v>57</v>
      </c>
      <c r="MVF35" s="10"/>
      <c r="MVG35" s="10"/>
      <c r="MVH35" s="14">
        <f t="shared" ref="MVH35" si="1147">SUM(MVH36:MVH47)</f>
        <v>2151.9499999999998</v>
      </c>
      <c r="MVI35" s="10" t="s">
        <v>77</v>
      </c>
      <c r="MVJ35" s="10" t="s">
        <v>78</v>
      </c>
      <c r="MVK35" s="10"/>
      <c r="MVL35" s="10"/>
      <c r="MVM35" s="13" t="s">
        <v>57</v>
      </c>
      <c r="MVN35" s="10"/>
      <c r="MVO35" s="10"/>
      <c r="MVP35" s="14">
        <f t="shared" ref="MVP35" si="1148">SUM(MVP36:MVP47)</f>
        <v>2151.9499999999998</v>
      </c>
      <c r="MVQ35" s="10" t="s">
        <v>77</v>
      </c>
      <c r="MVR35" s="10" t="s">
        <v>78</v>
      </c>
      <c r="MVS35" s="10"/>
      <c r="MVT35" s="10"/>
      <c r="MVU35" s="13" t="s">
        <v>57</v>
      </c>
      <c r="MVV35" s="10"/>
      <c r="MVW35" s="10"/>
      <c r="MVX35" s="14">
        <f t="shared" ref="MVX35" si="1149">SUM(MVX36:MVX47)</f>
        <v>2151.9499999999998</v>
      </c>
      <c r="MVY35" s="10" t="s">
        <v>77</v>
      </c>
      <c r="MVZ35" s="10" t="s">
        <v>78</v>
      </c>
      <c r="MWA35" s="10"/>
      <c r="MWB35" s="10"/>
      <c r="MWC35" s="13" t="s">
        <v>57</v>
      </c>
      <c r="MWD35" s="10"/>
      <c r="MWE35" s="10"/>
      <c r="MWF35" s="14">
        <f t="shared" ref="MWF35" si="1150">SUM(MWF36:MWF47)</f>
        <v>2151.9499999999998</v>
      </c>
      <c r="MWG35" s="10" t="s">
        <v>77</v>
      </c>
      <c r="MWH35" s="10" t="s">
        <v>78</v>
      </c>
      <c r="MWI35" s="10"/>
      <c r="MWJ35" s="10"/>
      <c r="MWK35" s="13" t="s">
        <v>57</v>
      </c>
      <c r="MWL35" s="10"/>
      <c r="MWM35" s="10"/>
      <c r="MWN35" s="14">
        <f t="shared" ref="MWN35" si="1151">SUM(MWN36:MWN47)</f>
        <v>2151.9499999999998</v>
      </c>
      <c r="MWO35" s="10" t="s">
        <v>77</v>
      </c>
      <c r="MWP35" s="10" t="s">
        <v>78</v>
      </c>
      <c r="MWQ35" s="10"/>
      <c r="MWR35" s="10"/>
      <c r="MWS35" s="13" t="s">
        <v>57</v>
      </c>
      <c r="MWT35" s="10"/>
      <c r="MWU35" s="10"/>
      <c r="MWV35" s="14">
        <f t="shared" ref="MWV35" si="1152">SUM(MWV36:MWV47)</f>
        <v>2151.9499999999998</v>
      </c>
      <c r="MWW35" s="10" t="s">
        <v>77</v>
      </c>
      <c r="MWX35" s="10" t="s">
        <v>78</v>
      </c>
      <c r="MWY35" s="10"/>
      <c r="MWZ35" s="10"/>
      <c r="MXA35" s="13" t="s">
        <v>57</v>
      </c>
      <c r="MXB35" s="10"/>
      <c r="MXC35" s="10"/>
      <c r="MXD35" s="14">
        <f t="shared" ref="MXD35" si="1153">SUM(MXD36:MXD47)</f>
        <v>2151.9499999999998</v>
      </c>
      <c r="MXE35" s="10" t="s">
        <v>77</v>
      </c>
      <c r="MXF35" s="10" t="s">
        <v>78</v>
      </c>
      <c r="MXG35" s="10"/>
      <c r="MXH35" s="10"/>
      <c r="MXI35" s="13" t="s">
        <v>57</v>
      </c>
      <c r="MXJ35" s="10"/>
      <c r="MXK35" s="10"/>
      <c r="MXL35" s="14">
        <f t="shared" ref="MXL35" si="1154">SUM(MXL36:MXL47)</f>
        <v>2151.9499999999998</v>
      </c>
      <c r="MXM35" s="10" t="s">
        <v>77</v>
      </c>
      <c r="MXN35" s="10" t="s">
        <v>78</v>
      </c>
      <c r="MXO35" s="10"/>
      <c r="MXP35" s="10"/>
      <c r="MXQ35" s="13" t="s">
        <v>57</v>
      </c>
      <c r="MXR35" s="10"/>
      <c r="MXS35" s="10"/>
      <c r="MXT35" s="14">
        <f t="shared" ref="MXT35" si="1155">SUM(MXT36:MXT47)</f>
        <v>2151.9499999999998</v>
      </c>
      <c r="MXU35" s="10" t="s">
        <v>77</v>
      </c>
      <c r="MXV35" s="10" t="s">
        <v>78</v>
      </c>
      <c r="MXW35" s="10"/>
      <c r="MXX35" s="10"/>
      <c r="MXY35" s="13" t="s">
        <v>57</v>
      </c>
      <c r="MXZ35" s="10"/>
      <c r="MYA35" s="10"/>
      <c r="MYB35" s="14">
        <f t="shared" ref="MYB35" si="1156">SUM(MYB36:MYB47)</f>
        <v>2151.9499999999998</v>
      </c>
      <c r="MYC35" s="10" t="s">
        <v>77</v>
      </c>
      <c r="MYD35" s="10" t="s">
        <v>78</v>
      </c>
      <c r="MYE35" s="10"/>
      <c r="MYF35" s="10"/>
      <c r="MYG35" s="13" t="s">
        <v>57</v>
      </c>
      <c r="MYH35" s="10"/>
      <c r="MYI35" s="10"/>
      <c r="MYJ35" s="14">
        <f t="shared" ref="MYJ35" si="1157">SUM(MYJ36:MYJ47)</f>
        <v>2151.9499999999998</v>
      </c>
      <c r="MYK35" s="10" t="s">
        <v>77</v>
      </c>
      <c r="MYL35" s="10" t="s">
        <v>78</v>
      </c>
      <c r="MYM35" s="10"/>
      <c r="MYN35" s="10"/>
      <c r="MYO35" s="13" t="s">
        <v>57</v>
      </c>
      <c r="MYP35" s="10"/>
      <c r="MYQ35" s="10"/>
      <c r="MYR35" s="14">
        <f t="shared" ref="MYR35" si="1158">SUM(MYR36:MYR47)</f>
        <v>2151.9499999999998</v>
      </c>
      <c r="MYS35" s="10" t="s">
        <v>77</v>
      </c>
      <c r="MYT35" s="10" t="s">
        <v>78</v>
      </c>
      <c r="MYU35" s="10"/>
      <c r="MYV35" s="10"/>
      <c r="MYW35" s="13" t="s">
        <v>57</v>
      </c>
      <c r="MYX35" s="10"/>
      <c r="MYY35" s="10"/>
      <c r="MYZ35" s="14">
        <f t="shared" ref="MYZ35" si="1159">SUM(MYZ36:MYZ47)</f>
        <v>2151.9499999999998</v>
      </c>
      <c r="MZA35" s="10" t="s">
        <v>77</v>
      </c>
      <c r="MZB35" s="10" t="s">
        <v>78</v>
      </c>
      <c r="MZC35" s="10"/>
      <c r="MZD35" s="10"/>
      <c r="MZE35" s="13" t="s">
        <v>57</v>
      </c>
      <c r="MZF35" s="10"/>
      <c r="MZG35" s="10"/>
      <c r="MZH35" s="14">
        <f t="shared" ref="MZH35" si="1160">SUM(MZH36:MZH47)</f>
        <v>2151.9499999999998</v>
      </c>
      <c r="MZI35" s="10" t="s">
        <v>77</v>
      </c>
      <c r="MZJ35" s="10" t="s">
        <v>78</v>
      </c>
      <c r="MZK35" s="10"/>
      <c r="MZL35" s="10"/>
      <c r="MZM35" s="13" t="s">
        <v>57</v>
      </c>
      <c r="MZN35" s="10"/>
      <c r="MZO35" s="10"/>
      <c r="MZP35" s="14">
        <f t="shared" ref="MZP35" si="1161">SUM(MZP36:MZP47)</f>
        <v>2151.9499999999998</v>
      </c>
      <c r="MZQ35" s="10" t="s">
        <v>77</v>
      </c>
      <c r="MZR35" s="10" t="s">
        <v>78</v>
      </c>
      <c r="MZS35" s="10"/>
      <c r="MZT35" s="10"/>
      <c r="MZU35" s="13" t="s">
        <v>57</v>
      </c>
      <c r="MZV35" s="10"/>
      <c r="MZW35" s="10"/>
      <c r="MZX35" s="14">
        <f t="shared" ref="MZX35" si="1162">SUM(MZX36:MZX47)</f>
        <v>2151.9499999999998</v>
      </c>
      <c r="MZY35" s="10" t="s">
        <v>77</v>
      </c>
      <c r="MZZ35" s="10" t="s">
        <v>78</v>
      </c>
      <c r="NAA35" s="10"/>
      <c r="NAB35" s="10"/>
      <c r="NAC35" s="13" t="s">
        <v>57</v>
      </c>
      <c r="NAD35" s="10"/>
      <c r="NAE35" s="10"/>
      <c r="NAF35" s="14">
        <f t="shared" ref="NAF35" si="1163">SUM(NAF36:NAF47)</f>
        <v>2151.9499999999998</v>
      </c>
      <c r="NAG35" s="10" t="s">
        <v>77</v>
      </c>
      <c r="NAH35" s="10" t="s">
        <v>78</v>
      </c>
      <c r="NAI35" s="10"/>
      <c r="NAJ35" s="10"/>
      <c r="NAK35" s="13" t="s">
        <v>57</v>
      </c>
      <c r="NAL35" s="10"/>
      <c r="NAM35" s="10"/>
      <c r="NAN35" s="14">
        <f t="shared" ref="NAN35" si="1164">SUM(NAN36:NAN47)</f>
        <v>2151.9499999999998</v>
      </c>
      <c r="NAO35" s="10" t="s">
        <v>77</v>
      </c>
      <c r="NAP35" s="10" t="s">
        <v>78</v>
      </c>
      <c r="NAQ35" s="10"/>
      <c r="NAR35" s="10"/>
      <c r="NAS35" s="13" t="s">
        <v>57</v>
      </c>
      <c r="NAT35" s="10"/>
      <c r="NAU35" s="10"/>
      <c r="NAV35" s="14">
        <f t="shared" ref="NAV35" si="1165">SUM(NAV36:NAV47)</f>
        <v>2151.9499999999998</v>
      </c>
      <c r="NAW35" s="10" t="s">
        <v>77</v>
      </c>
      <c r="NAX35" s="10" t="s">
        <v>78</v>
      </c>
      <c r="NAY35" s="10"/>
      <c r="NAZ35" s="10"/>
      <c r="NBA35" s="13" t="s">
        <v>57</v>
      </c>
      <c r="NBB35" s="10"/>
      <c r="NBC35" s="10"/>
      <c r="NBD35" s="14">
        <f t="shared" ref="NBD35" si="1166">SUM(NBD36:NBD47)</f>
        <v>2151.9499999999998</v>
      </c>
      <c r="NBE35" s="10" t="s">
        <v>77</v>
      </c>
      <c r="NBF35" s="10" t="s">
        <v>78</v>
      </c>
      <c r="NBG35" s="10"/>
      <c r="NBH35" s="10"/>
      <c r="NBI35" s="13" t="s">
        <v>57</v>
      </c>
      <c r="NBJ35" s="10"/>
      <c r="NBK35" s="10"/>
      <c r="NBL35" s="14">
        <f t="shared" ref="NBL35" si="1167">SUM(NBL36:NBL47)</f>
        <v>2151.9499999999998</v>
      </c>
      <c r="NBM35" s="10" t="s">
        <v>77</v>
      </c>
      <c r="NBN35" s="10" t="s">
        <v>78</v>
      </c>
      <c r="NBO35" s="10"/>
      <c r="NBP35" s="10"/>
      <c r="NBQ35" s="13" t="s">
        <v>57</v>
      </c>
      <c r="NBR35" s="10"/>
      <c r="NBS35" s="10"/>
      <c r="NBT35" s="14">
        <f t="shared" ref="NBT35" si="1168">SUM(NBT36:NBT47)</f>
        <v>2151.9499999999998</v>
      </c>
      <c r="NBU35" s="10" t="s">
        <v>77</v>
      </c>
      <c r="NBV35" s="10" t="s">
        <v>78</v>
      </c>
      <c r="NBW35" s="10"/>
      <c r="NBX35" s="10"/>
      <c r="NBY35" s="13" t="s">
        <v>57</v>
      </c>
      <c r="NBZ35" s="10"/>
      <c r="NCA35" s="10"/>
      <c r="NCB35" s="14">
        <f t="shared" ref="NCB35" si="1169">SUM(NCB36:NCB47)</f>
        <v>2151.9499999999998</v>
      </c>
      <c r="NCC35" s="10" t="s">
        <v>77</v>
      </c>
      <c r="NCD35" s="10" t="s">
        <v>78</v>
      </c>
      <c r="NCE35" s="10"/>
      <c r="NCF35" s="10"/>
      <c r="NCG35" s="13" t="s">
        <v>57</v>
      </c>
      <c r="NCH35" s="10"/>
      <c r="NCI35" s="10"/>
      <c r="NCJ35" s="14">
        <f t="shared" ref="NCJ35" si="1170">SUM(NCJ36:NCJ47)</f>
        <v>2151.9499999999998</v>
      </c>
      <c r="NCK35" s="10" t="s">
        <v>77</v>
      </c>
      <c r="NCL35" s="10" t="s">
        <v>78</v>
      </c>
      <c r="NCM35" s="10"/>
      <c r="NCN35" s="10"/>
      <c r="NCO35" s="13" t="s">
        <v>57</v>
      </c>
      <c r="NCP35" s="10"/>
      <c r="NCQ35" s="10"/>
      <c r="NCR35" s="14">
        <f t="shared" ref="NCR35" si="1171">SUM(NCR36:NCR47)</f>
        <v>2151.9499999999998</v>
      </c>
      <c r="NCS35" s="10" t="s">
        <v>77</v>
      </c>
      <c r="NCT35" s="10" t="s">
        <v>78</v>
      </c>
      <c r="NCU35" s="10"/>
      <c r="NCV35" s="10"/>
      <c r="NCW35" s="13" t="s">
        <v>57</v>
      </c>
      <c r="NCX35" s="10"/>
      <c r="NCY35" s="10"/>
      <c r="NCZ35" s="14">
        <f t="shared" ref="NCZ35" si="1172">SUM(NCZ36:NCZ47)</f>
        <v>2151.9499999999998</v>
      </c>
      <c r="NDA35" s="10" t="s">
        <v>77</v>
      </c>
      <c r="NDB35" s="10" t="s">
        <v>78</v>
      </c>
      <c r="NDC35" s="10"/>
      <c r="NDD35" s="10"/>
      <c r="NDE35" s="13" t="s">
        <v>57</v>
      </c>
      <c r="NDF35" s="10"/>
      <c r="NDG35" s="10"/>
      <c r="NDH35" s="14">
        <f t="shared" ref="NDH35" si="1173">SUM(NDH36:NDH47)</f>
        <v>2151.9499999999998</v>
      </c>
      <c r="NDI35" s="10" t="s">
        <v>77</v>
      </c>
      <c r="NDJ35" s="10" t="s">
        <v>78</v>
      </c>
      <c r="NDK35" s="10"/>
      <c r="NDL35" s="10"/>
      <c r="NDM35" s="13" t="s">
        <v>57</v>
      </c>
      <c r="NDN35" s="10"/>
      <c r="NDO35" s="10"/>
      <c r="NDP35" s="14">
        <f t="shared" ref="NDP35" si="1174">SUM(NDP36:NDP47)</f>
        <v>2151.9499999999998</v>
      </c>
      <c r="NDQ35" s="10" t="s">
        <v>77</v>
      </c>
      <c r="NDR35" s="10" t="s">
        <v>78</v>
      </c>
      <c r="NDS35" s="10"/>
      <c r="NDT35" s="10"/>
      <c r="NDU35" s="13" t="s">
        <v>57</v>
      </c>
      <c r="NDV35" s="10"/>
      <c r="NDW35" s="10"/>
      <c r="NDX35" s="14">
        <f t="shared" ref="NDX35" si="1175">SUM(NDX36:NDX47)</f>
        <v>2151.9499999999998</v>
      </c>
      <c r="NDY35" s="10" t="s">
        <v>77</v>
      </c>
      <c r="NDZ35" s="10" t="s">
        <v>78</v>
      </c>
      <c r="NEA35" s="10"/>
      <c r="NEB35" s="10"/>
      <c r="NEC35" s="13" t="s">
        <v>57</v>
      </c>
      <c r="NED35" s="10"/>
      <c r="NEE35" s="10"/>
      <c r="NEF35" s="14">
        <f t="shared" ref="NEF35" si="1176">SUM(NEF36:NEF47)</f>
        <v>2151.9499999999998</v>
      </c>
      <c r="NEG35" s="10" t="s">
        <v>77</v>
      </c>
      <c r="NEH35" s="10" t="s">
        <v>78</v>
      </c>
      <c r="NEI35" s="10"/>
      <c r="NEJ35" s="10"/>
      <c r="NEK35" s="13" t="s">
        <v>57</v>
      </c>
      <c r="NEL35" s="10"/>
      <c r="NEM35" s="10"/>
      <c r="NEN35" s="14">
        <f t="shared" ref="NEN35" si="1177">SUM(NEN36:NEN47)</f>
        <v>2151.9499999999998</v>
      </c>
      <c r="NEO35" s="10" t="s">
        <v>77</v>
      </c>
      <c r="NEP35" s="10" t="s">
        <v>78</v>
      </c>
      <c r="NEQ35" s="10"/>
      <c r="NER35" s="10"/>
      <c r="NES35" s="13" t="s">
        <v>57</v>
      </c>
      <c r="NET35" s="10"/>
      <c r="NEU35" s="10"/>
      <c r="NEV35" s="14">
        <f t="shared" ref="NEV35" si="1178">SUM(NEV36:NEV47)</f>
        <v>2151.9499999999998</v>
      </c>
      <c r="NEW35" s="10" t="s">
        <v>77</v>
      </c>
      <c r="NEX35" s="10" t="s">
        <v>78</v>
      </c>
      <c r="NEY35" s="10"/>
      <c r="NEZ35" s="10"/>
      <c r="NFA35" s="13" t="s">
        <v>57</v>
      </c>
      <c r="NFB35" s="10"/>
      <c r="NFC35" s="10"/>
      <c r="NFD35" s="14">
        <f t="shared" ref="NFD35" si="1179">SUM(NFD36:NFD47)</f>
        <v>2151.9499999999998</v>
      </c>
      <c r="NFE35" s="10" t="s">
        <v>77</v>
      </c>
      <c r="NFF35" s="10" t="s">
        <v>78</v>
      </c>
      <c r="NFG35" s="10"/>
      <c r="NFH35" s="10"/>
      <c r="NFI35" s="13" t="s">
        <v>57</v>
      </c>
      <c r="NFJ35" s="10"/>
      <c r="NFK35" s="10"/>
      <c r="NFL35" s="14">
        <f t="shared" ref="NFL35" si="1180">SUM(NFL36:NFL47)</f>
        <v>2151.9499999999998</v>
      </c>
      <c r="NFM35" s="10" t="s">
        <v>77</v>
      </c>
      <c r="NFN35" s="10" t="s">
        <v>78</v>
      </c>
      <c r="NFO35" s="10"/>
      <c r="NFP35" s="10"/>
      <c r="NFQ35" s="13" t="s">
        <v>57</v>
      </c>
      <c r="NFR35" s="10"/>
      <c r="NFS35" s="10"/>
      <c r="NFT35" s="14">
        <f t="shared" ref="NFT35" si="1181">SUM(NFT36:NFT47)</f>
        <v>2151.9499999999998</v>
      </c>
      <c r="NFU35" s="10" t="s">
        <v>77</v>
      </c>
      <c r="NFV35" s="10" t="s">
        <v>78</v>
      </c>
      <c r="NFW35" s="10"/>
      <c r="NFX35" s="10"/>
      <c r="NFY35" s="13" t="s">
        <v>57</v>
      </c>
      <c r="NFZ35" s="10"/>
      <c r="NGA35" s="10"/>
      <c r="NGB35" s="14">
        <f t="shared" ref="NGB35" si="1182">SUM(NGB36:NGB47)</f>
        <v>2151.9499999999998</v>
      </c>
      <c r="NGC35" s="10" t="s">
        <v>77</v>
      </c>
      <c r="NGD35" s="10" t="s">
        <v>78</v>
      </c>
      <c r="NGE35" s="10"/>
      <c r="NGF35" s="10"/>
      <c r="NGG35" s="13" t="s">
        <v>57</v>
      </c>
      <c r="NGH35" s="10"/>
      <c r="NGI35" s="10"/>
      <c r="NGJ35" s="14">
        <f t="shared" ref="NGJ35" si="1183">SUM(NGJ36:NGJ47)</f>
        <v>2151.9499999999998</v>
      </c>
      <c r="NGK35" s="10" t="s">
        <v>77</v>
      </c>
      <c r="NGL35" s="10" t="s">
        <v>78</v>
      </c>
      <c r="NGM35" s="10"/>
      <c r="NGN35" s="10"/>
      <c r="NGO35" s="13" t="s">
        <v>57</v>
      </c>
      <c r="NGP35" s="10"/>
      <c r="NGQ35" s="10"/>
      <c r="NGR35" s="14">
        <f t="shared" ref="NGR35" si="1184">SUM(NGR36:NGR47)</f>
        <v>2151.9499999999998</v>
      </c>
      <c r="NGS35" s="10" t="s">
        <v>77</v>
      </c>
      <c r="NGT35" s="10" t="s">
        <v>78</v>
      </c>
      <c r="NGU35" s="10"/>
      <c r="NGV35" s="10"/>
      <c r="NGW35" s="13" t="s">
        <v>57</v>
      </c>
      <c r="NGX35" s="10"/>
      <c r="NGY35" s="10"/>
      <c r="NGZ35" s="14">
        <f t="shared" ref="NGZ35" si="1185">SUM(NGZ36:NGZ47)</f>
        <v>2151.9499999999998</v>
      </c>
      <c r="NHA35" s="10" t="s">
        <v>77</v>
      </c>
      <c r="NHB35" s="10" t="s">
        <v>78</v>
      </c>
      <c r="NHC35" s="10"/>
      <c r="NHD35" s="10"/>
      <c r="NHE35" s="13" t="s">
        <v>57</v>
      </c>
      <c r="NHF35" s="10"/>
      <c r="NHG35" s="10"/>
      <c r="NHH35" s="14">
        <f t="shared" ref="NHH35" si="1186">SUM(NHH36:NHH47)</f>
        <v>2151.9499999999998</v>
      </c>
      <c r="NHI35" s="10" t="s">
        <v>77</v>
      </c>
      <c r="NHJ35" s="10" t="s">
        <v>78</v>
      </c>
      <c r="NHK35" s="10"/>
      <c r="NHL35" s="10"/>
      <c r="NHM35" s="13" t="s">
        <v>57</v>
      </c>
      <c r="NHN35" s="10"/>
      <c r="NHO35" s="10"/>
      <c r="NHP35" s="14">
        <f t="shared" ref="NHP35" si="1187">SUM(NHP36:NHP47)</f>
        <v>2151.9499999999998</v>
      </c>
      <c r="NHQ35" s="10" t="s">
        <v>77</v>
      </c>
      <c r="NHR35" s="10" t="s">
        <v>78</v>
      </c>
      <c r="NHS35" s="10"/>
      <c r="NHT35" s="10"/>
      <c r="NHU35" s="13" t="s">
        <v>57</v>
      </c>
      <c r="NHV35" s="10"/>
      <c r="NHW35" s="10"/>
      <c r="NHX35" s="14">
        <f t="shared" ref="NHX35" si="1188">SUM(NHX36:NHX47)</f>
        <v>2151.9499999999998</v>
      </c>
      <c r="NHY35" s="10" t="s">
        <v>77</v>
      </c>
      <c r="NHZ35" s="10" t="s">
        <v>78</v>
      </c>
      <c r="NIA35" s="10"/>
      <c r="NIB35" s="10"/>
      <c r="NIC35" s="13" t="s">
        <v>57</v>
      </c>
      <c r="NID35" s="10"/>
      <c r="NIE35" s="10"/>
      <c r="NIF35" s="14">
        <f t="shared" ref="NIF35" si="1189">SUM(NIF36:NIF47)</f>
        <v>2151.9499999999998</v>
      </c>
      <c r="NIG35" s="10" t="s">
        <v>77</v>
      </c>
      <c r="NIH35" s="10" t="s">
        <v>78</v>
      </c>
      <c r="NII35" s="10"/>
      <c r="NIJ35" s="10"/>
      <c r="NIK35" s="13" t="s">
        <v>57</v>
      </c>
      <c r="NIL35" s="10"/>
      <c r="NIM35" s="10"/>
      <c r="NIN35" s="14">
        <f t="shared" ref="NIN35" si="1190">SUM(NIN36:NIN47)</f>
        <v>2151.9499999999998</v>
      </c>
      <c r="NIO35" s="10" t="s">
        <v>77</v>
      </c>
      <c r="NIP35" s="10" t="s">
        <v>78</v>
      </c>
      <c r="NIQ35" s="10"/>
      <c r="NIR35" s="10"/>
      <c r="NIS35" s="13" t="s">
        <v>57</v>
      </c>
      <c r="NIT35" s="10"/>
      <c r="NIU35" s="10"/>
      <c r="NIV35" s="14">
        <f t="shared" ref="NIV35" si="1191">SUM(NIV36:NIV47)</f>
        <v>2151.9499999999998</v>
      </c>
      <c r="NIW35" s="10" t="s">
        <v>77</v>
      </c>
      <c r="NIX35" s="10" t="s">
        <v>78</v>
      </c>
      <c r="NIY35" s="10"/>
      <c r="NIZ35" s="10"/>
      <c r="NJA35" s="13" t="s">
        <v>57</v>
      </c>
      <c r="NJB35" s="10"/>
      <c r="NJC35" s="10"/>
      <c r="NJD35" s="14">
        <f t="shared" ref="NJD35" si="1192">SUM(NJD36:NJD47)</f>
        <v>2151.9499999999998</v>
      </c>
      <c r="NJE35" s="10" t="s">
        <v>77</v>
      </c>
      <c r="NJF35" s="10" t="s">
        <v>78</v>
      </c>
      <c r="NJG35" s="10"/>
      <c r="NJH35" s="10"/>
      <c r="NJI35" s="13" t="s">
        <v>57</v>
      </c>
      <c r="NJJ35" s="10"/>
      <c r="NJK35" s="10"/>
      <c r="NJL35" s="14">
        <f t="shared" ref="NJL35" si="1193">SUM(NJL36:NJL47)</f>
        <v>2151.9499999999998</v>
      </c>
      <c r="NJM35" s="10" t="s">
        <v>77</v>
      </c>
      <c r="NJN35" s="10" t="s">
        <v>78</v>
      </c>
      <c r="NJO35" s="10"/>
      <c r="NJP35" s="10"/>
      <c r="NJQ35" s="13" t="s">
        <v>57</v>
      </c>
      <c r="NJR35" s="10"/>
      <c r="NJS35" s="10"/>
      <c r="NJT35" s="14">
        <f t="shared" ref="NJT35" si="1194">SUM(NJT36:NJT47)</f>
        <v>2151.9499999999998</v>
      </c>
      <c r="NJU35" s="10" t="s">
        <v>77</v>
      </c>
      <c r="NJV35" s="10" t="s">
        <v>78</v>
      </c>
      <c r="NJW35" s="10"/>
      <c r="NJX35" s="10"/>
      <c r="NJY35" s="13" t="s">
        <v>57</v>
      </c>
      <c r="NJZ35" s="10"/>
      <c r="NKA35" s="10"/>
      <c r="NKB35" s="14">
        <f t="shared" ref="NKB35" si="1195">SUM(NKB36:NKB47)</f>
        <v>2151.9499999999998</v>
      </c>
      <c r="NKC35" s="10" t="s">
        <v>77</v>
      </c>
      <c r="NKD35" s="10" t="s">
        <v>78</v>
      </c>
      <c r="NKE35" s="10"/>
      <c r="NKF35" s="10"/>
      <c r="NKG35" s="13" t="s">
        <v>57</v>
      </c>
      <c r="NKH35" s="10"/>
      <c r="NKI35" s="10"/>
      <c r="NKJ35" s="14">
        <f t="shared" ref="NKJ35" si="1196">SUM(NKJ36:NKJ47)</f>
        <v>2151.9499999999998</v>
      </c>
      <c r="NKK35" s="10" t="s">
        <v>77</v>
      </c>
      <c r="NKL35" s="10" t="s">
        <v>78</v>
      </c>
      <c r="NKM35" s="10"/>
      <c r="NKN35" s="10"/>
      <c r="NKO35" s="13" t="s">
        <v>57</v>
      </c>
      <c r="NKP35" s="10"/>
      <c r="NKQ35" s="10"/>
      <c r="NKR35" s="14">
        <f t="shared" ref="NKR35" si="1197">SUM(NKR36:NKR47)</f>
        <v>2151.9499999999998</v>
      </c>
      <c r="NKS35" s="10" t="s">
        <v>77</v>
      </c>
      <c r="NKT35" s="10" t="s">
        <v>78</v>
      </c>
      <c r="NKU35" s="10"/>
      <c r="NKV35" s="10"/>
      <c r="NKW35" s="13" t="s">
        <v>57</v>
      </c>
      <c r="NKX35" s="10"/>
      <c r="NKY35" s="10"/>
      <c r="NKZ35" s="14">
        <f t="shared" ref="NKZ35" si="1198">SUM(NKZ36:NKZ47)</f>
        <v>2151.9499999999998</v>
      </c>
      <c r="NLA35" s="10" t="s">
        <v>77</v>
      </c>
      <c r="NLB35" s="10" t="s">
        <v>78</v>
      </c>
      <c r="NLC35" s="10"/>
      <c r="NLD35" s="10"/>
      <c r="NLE35" s="13" t="s">
        <v>57</v>
      </c>
      <c r="NLF35" s="10"/>
      <c r="NLG35" s="10"/>
      <c r="NLH35" s="14">
        <f t="shared" ref="NLH35" si="1199">SUM(NLH36:NLH47)</f>
        <v>2151.9499999999998</v>
      </c>
      <c r="NLI35" s="10" t="s">
        <v>77</v>
      </c>
      <c r="NLJ35" s="10" t="s">
        <v>78</v>
      </c>
      <c r="NLK35" s="10"/>
      <c r="NLL35" s="10"/>
      <c r="NLM35" s="13" t="s">
        <v>57</v>
      </c>
      <c r="NLN35" s="10"/>
      <c r="NLO35" s="10"/>
      <c r="NLP35" s="14">
        <f t="shared" ref="NLP35" si="1200">SUM(NLP36:NLP47)</f>
        <v>2151.9499999999998</v>
      </c>
      <c r="NLQ35" s="10" t="s">
        <v>77</v>
      </c>
      <c r="NLR35" s="10" t="s">
        <v>78</v>
      </c>
      <c r="NLS35" s="10"/>
      <c r="NLT35" s="10"/>
      <c r="NLU35" s="13" t="s">
        <v>57</v>
      </c>
      <c r="NLV35" s="10"/>
      <c r="NLW35" s="10"/>
      <c r="NLX35" s="14">
        <f t="shared" ref="NLX35" si="1201">SUM(NLX36:NLX47)</f>
        <v>2151.9499999999998</v>
      </c>
      <c r="NLY35" s="10" t="s">
        <v>77</v>
      </c>
      <c r="NLZ35" s="10" t="s">
        <v>78</v>
      </c>
      <c r="NMA35" s="10"/>
      <c r="NMB35" s="10"/>
      <c r="NMC35" s="13" t="s">
        <v>57</v>
      </c>
      <c r="NMD35" s="10"/>
      <c r="NME35" s="10"/>
      <c r="NMF35" s="14">
        <f t="shared" ref="NMF35" si="1202">SUM(NMF36:NMF47)</f>
        <v>2151.9499999999998</v>
      </c>
      <c r="NMG35" s="10" t="s">
        <v>77</v>
      </c>
      <c r="NMH35" s="10" t="s">
        <v>78</v>
      </c>
      <c r="NMI35" s="10"/>
      <c r="NMJ35" s="10"/>
      <c r="NMK35" s="13" t="s">
        <v>57</v>
      </c>
      <c r="NML35" s="10"/>
      <c r="NMM35" s="10"/>
      <c r="NMN35" s="14">
        <f t="shared" ref="NMN35" si="1203">SUM(NMN36:NMN47)</f>
        <v>2151.9499999999998</v>
      </c>
      <c r="NMO35" s="10" t="s">
        <v>77</v>
      </c>
      <c r="NMP35" s="10" t="s">
        <v>78</v>
      </c>
      <c r="NMQ35" s="10"/>
      <c r="NMR35" s="10"/>
      <c r="NMS35" s="13" t="s">
        <v>57</v>
      </c>
      <c r="NMT35" s="10"/>
      <c r="NMU35" s="10"/>
      <c r="NMV35" s="14">
        <f t="shared" ref="NMV35" si="1204">SUM(NMV36:NMV47)</f>
        <v>2151.9499999999998</v>
      </c>
      <c r="NMW35" s="10" t="s">
        <v>77</v>
      </c>
      <c r="NMX35" s="10" t="s">
        <v>78</v>
      </c>
      <c r="NMY35" s="10"/>
      <c r="NMZ35" s="10"/>
      <c r="NNA35" s="13" t="s">
        <v>57</v>
      </c>
      <c r="NNB35" s="10"/>
      <c r="NNC35" s="10"/>
      <c r="NND35" s="14">
        <f t="shared" ref="NND35" si="1205">SUM(NND36:NND47)</f>
        <v>2151.9499999999998</v>
      </c>
      <c r="NNE35" s="10" t="s">
        <v>77</v>
      </c>
      <c r="NNF35" s="10" t="s">
        <v>78</v>
      </c>
      <c r="NNG35" s="10"/>
      <c r="NNH35" s="10"/>
      <c r="NNI35" s="13" t="s">
        <v>57</v>
      </c>
      <c r="NNJ35" s="10"/>
      <c r="NNK35" s="10"/>
      <c r="NNL35" s="14">
        <f t="shared" ref="NNL35" si="1206">SUM(NNL36:NNL47)</f>
        <v>2151.9499999999998</v>
      </c>
      <c r="NNM35" s="10" t="s">
        <v>77</v>
      </c>
      <c r="NNN35" s="10" t="s">
        <v>78</v>
      </c>
      <c r="NNO35" s="10"/>
      <c r="NNP35" s="10"/>
      <c r="NNQ35" s="13" t="s">
        <v>57</v>
      </c>
      <c r="NNR35" s="10"/>
      <c r="NNS35" s="10"/>
      <c r="NNT35" s="14">
        <f t="shared" ref="NNT35" si="1207">SUM(NNT36:NNT47)</f>
        <v>2151.9499999999998</v>
      </c>
      <c r="NNU35" s="10" t="s">
        <v>77</v>
      </c>
      <c r="NNV35" s="10" t="s">
        <v>78</v>
      </c>
      <c r="NNW35" s="10"/>
      <c r="NNX35" s="10"/>
      <c r="NNY35" s="13" t="s">
        <v>57</v>
      </c>
      <c r="NNZ35" s="10"/>
      <c r="NOA35" s="10"/>
      <c r="NOB35" s="14">
        <f t="shared" ref="NOB35" si="1208">SUM(NOB36:NOB47)</f>
        <v>2151.9499999999998</v>
      </c>
      <c r="NOC35" s="10" t="s">
        <v>77</v>
      </c>
      <c r="NOD35" s="10" t="s">
        <v>78</v>
      </c>
      <c r="NOE35" s="10"/>
      <c r="NOF35" s="10"/>
      <c r="NOG35" s="13" t="s">
        <v>57</v>
      </c>
      <c r="NOH35" s="10"/>
      <c r="NOI35" s="10"/>
      <c r="NOJ35" s="14">
        <f t="shared" ref="NOJ35" si="1209">SUM(NOJ36:NOJ47)</f>
        <v>2151.9499999999998</v>
      </c>
      <c r="NOK35" s="10" t="s">
        <v>77</v>
      </c>
      <c r="NOL35" s="10" t="s">
        <v>78</v>
      </c>
      <c r="NOM35" s="10"/>
      <c r="NON35" s="10"/>
      <c r="NOO35" s="13" t="s">
        <v>57</v>
      </c>
      <c r="NOP35" s="10"/>
      <c r="NOQ35" s="10"/>
      <c r="NOR35" s="14">
        <f t="shared" ref="NOR35" si="1210">SUM(NOR36:NOR47)</f>
        <v>2151.9499999999998</v>
      </c>
      <c r="NOS35" s="10" t="s">
        <v>77</v>
      </c>
      <c r="NOT35" s="10" t="s">
        <v>78</v>
      </c>
      <c r="NOU35" s="10"/>
      <c r="NOV35" s="10"/>
      <c r="NOW35" s="13" t="s">
        <v>57</v>
      </c>
      <c r="NOX35" s="10"/>
      <c r="NOY35" s="10"/>
      <c r="NOZ35" s="14">
        <f t="shared" ref="NOZ35" si="1211">SUM(NOZ36:NOZ47)</f>
        <v>2151.9499999999998</v>
      </c>
      <c r="NPA35" s="10" t="s">
        <v>77</v>
      </c>
      <c r="NPB35" s="10" t="s">
        <v>78</v>
      </c>
      <c r="NPC35" s="10"/>
      <c r="NPD35" s="10"/>
      <c r="NPE35" s="13" t="s">
        <v>57</v>
      </c>
      <c r="NPF35" s="10"/>
      <c r="NPG35" s="10"/>
      <c r="NPH35" s="14">
        <f t="shared" ref="NPH35" si="1212">SUM(NPH36:NPH47)</f>
        <v>2151.9499999999998</v>
      </c>
      <c r="NPI35" s="10" t="s">
        <v>77</v>
      </c>
      <c r="NPJ35" s="10" t="s">
        <v>78</v>
      </c>
      <c r="NPK35" s="10"/>
      <c r="NPL35" s="10"/>
      <c r="NPM35" s="13" t="s">
        <v>57</v>
      </c>
      <c r="NPN35" s="10"/>
      <c r="NPO35" s="10"/>
      <c r="NPP35" s="14">
        <f t="shared" ref="NPP35" si="1213">SUM(NPP36:NPP47)</f>
        <v>2151.9499999999998</v>
      </c>
      <c r="NPQ35" s="10" t="s">
        <v>77</v>
      </c>
      <c r="NPR35" s="10" t="s">
        <v>78</v>
      </c>
      <c r="NPS35" s="10"/>
      <c r="NPT35" s="10"/>
      <c r="NPU35" s="13" t="s">
        <v>57</v>
      </c>
      <c r="NPV35" s="10"/>
      <c r="NPW35" s="10"/>
      <c r="NPX35" s="14">
        <f t="shared" ref="NPX35" si="1214">SUM(NPX36:NPX47)</f>
        <v>2151.9499999999998</v>
      </c>
      <c r="NPY35" s="10" t="s">
        <v>77</v>
      </c>
      <c r="NPZ35" s="10" t="s">
        <v>78</v>
      </c>
      <c r="NQA35" s="10"/>
      <c r="NQB35" s="10"/>
      <c r="NQC35" s="13" t="s">
        <v>57</v>
      </c>
      <c r="NQD35" s="10"/>
      <c r="NQE35" s="10"/>
      <c r="NQF35" s="14">
        <f t="shared" ref="NQF35" si="1215">SUM(NQF36:NQF47)</f>
        <v>2151.9499999999998</v>
      </c>
      <c r="NQG35" s="10" t="s">
        <v>77</v>
      </c>
      <c r="NQH35" s="10" t="s">
        <v>78</v>
      </c>
      <c r="NQI35" s="10"/>
      <c r="NQJ35" s="10"/>
      <c r="NQK35" s="13" t="s">
        <v>57</v>
      </c>
      <c r="NQL35" s="10"/>
      <c r="NQM35" s="10"/>
      <c r="NQN35" s="14">
        <f t="shared" ref="NQN35" si="1216">SUM(NQN36:NQN47)</f>
        <v>2151.9499999999998</v>
      </c>
      <c r="NQO35" s="10" t="s">
        <v>77</v>
      </c>
      <c r="NQP35" s="10" t="s">
        <v>78</v>
      </c>
      <c r="NQQ35" s="10"/>
      <c r="NQR35" s="10"/>
      <c r="NQS35" s="13" t="s">
        <v>57</v>
      </c>
      <c r="NQT35" s="10"/>
      <c r="NQU35" s="10"/>
      <c r="NQV35" s="14">
        <f t="shared" ref="NQV35" si="1217">SUM(NQV36:NQV47)</f>
        <v>2151.9499999999998</v>
      </c>
      <c r="NQW35" s="10" t="s">
        <v>77</v>
      </c>
      <c r="NQX35" s="10" t="s">
        <v>78</v>
      </c>
      <c r="NQY35" s="10"/>
      <c r="NQZ35" s="10"/>
      <c r="NRA35" s="13" t="s">
        <v>57</v>
      </c>
      <c r="NRB35" s="10"/>
      <c r="NRC35" s="10"/>
      <c r="NRD35" s="14">
        <f t="shared" ref="NRD35" si="1218">SUM(NRD36:NRD47)</f>
        <v>2151.9499999999998</v>
      </c>
      <c r="NRE35" s="10" t="s">
        <v>77</v>
      </c>
      <c r="NRF35" s="10" t="s">
        <v>78</v>
      </c>
      <c r="NRG35" s="10"/>
      <c r="NRH35" s="10"/>
      <c r="NRI35" s="13" t="s">
        <v>57</v>
      </c>
      <c r="NRJ35" s="10"/>
      <c r="NRK35" s="10"/>
      <c r="NRL35" s="14">
        <f t="shared" ref="NRL35" si="1219">SUM(NRL36:NRL47)</f>
        <v>2151.9499999999998</v>
      </c>
      <c r="NRM35" s="10" t="s">
        <v>77</v>
      </c>
      <c r="NRN35" s="10" t="s">
        <v>78</v>
      </c>
      <c r="NRO35" s="10"/>
      <c r="NRP35" s="10"/>
      <c r="NRQ35" s="13" t="s">
        <v>57</v>
      </c>
      <c r="NRR35" s="10"/>
      <c r="NRS35" s="10"/>
      <c r="NRT35" s="14">
        <f t="shared" ref="NRT35" si="1220">SUM(NRT36:NRT47)</f>
        <v>2151.9499999999998</v>
      </c>
      <c r="NRU35" s="10" t="s">
        <v>77</v>
      </c>
      <c r="NRV35" s="10" t="s">
        <v>78</v>
      </c>
      <c r="NRW35" s="10"/>
      <c r="NRX35" s="10"/>
      <c r="NRY35" s="13" t="s">
        <v>57</v>
      </c>
      <c r="NRZ35" s="10"/>
      <c r="NSA35" s="10"/>
      <c r="NSB35" s="14">
        <f t="shared" ref="NSB35" si="1221">SUM(NSB36:NSB47)</f>
        <v>2151.9499999999998</v>
      </c>
      <c r="NSC35" s="10" t="s">
        <v>77</v>
      </c>
      <c r="NSD35" s="10" t="s">
        <v>78</v>
      </c>
      <c r="NSE35" s="10"/>
      <c r="NSF35" s="10"/>
      <c r="NSG35" s="13" t="s">
        <v>57</v>
      </c>
      <c r="NSH35" s="10"/>
      <c r="NSI35" s="10"/>
      <c r="NSJ35" s="14">
        <f t="shared" ref="NSJ35" si="1222">SUM(NSJ36:NSJ47)</f>
        <v>2151.9499999999998</v>
      </c>
      <c r="NSK35" s="10" t="s">
        <v>77</v>
      </c>
      <c r="NSL35" s="10" t="s">
        <v>78</v>
      </c>
      <c r="NSM35" s="10"/>
      <c r="NSN35" s="10"/>
      <c r="NSO35" s="13" t="s">
        <v>57</v>
      </c>
      <c r="NSP35" s="10"/>
      <c r="NSQ35" s="10"/>
      <c r="NSR35" s="14">
        <f t="shared" ref="NSR35" si="1223">SUM(NSR36:NSR47)</f>
        <v>2151.9499999999998</v>
      </c>
      <c r="NSS35" s="10" t="s">
        <v>77</v>
      </c>
      <c r="NST35" s="10" t="s">
        <v>78</v>
      </c>
      <c r="NSU35" s="10"/>
      <c r="NSV35" s="10"/>
      <c r="NSW35" s="13" t="s">
        <v>57</v>
      </c>
      <c r="NSX35" s="10"/>
      <c r="NSY35" s="10"/>
      <c r="NSZ35" s="14">
        <f t="shared" ref="NSZ35" si="1224">SUM(NSZ36:NSZ47)</f>
        <v>2151.9499999999998</v>
      </c>
      <c r="NTA35" s="10" t="s">
        <v>77</v>
      </c>
      <c r="NTB35" s="10" t="s">
        <v>78</v>
      </c>
      <c r="NTC35" s="10"/>
      <c r="NTD35" s="10"/>
      <c r="NTE35" s="13" t="s">
        <v>57</v>
      </c>
      <c r="NTF35" s="10"/>
      <c r="NTG35" s="10"/>
      <c r="NTH35" s="14">
        <f t="shared" ref="NTH35" si="1225">SUM(NTH36:NTH47)</f>
        <v>2151.9499999999998</v>
      </c>
      <c r="NTI35" s="10" t="s">
        <v>77</v>
      </c>
      <c r="NTJ35" s="10" t="s">
        <v>78</v>
      </c>
      <c r="NTK35" s="10"/>
      <c r="NTL35" s="10"/>
      <c r="NTM35" s="13" t="s">
        <v>57</v>
      </c>
      <c r="NTN35" s="10"/>
      <c r="NTO35" s="10"/>
      <c r="NTP35" s="14">
        <f t="shared" ref="NTP35" si="1226">SUM(NTP36:NTP47)</f>
        <v>2151.9499999999998</v>
      </c>
      <c r="NTQ35" s="10" t="s">
        <v>77</v>
      </c>
      <c r="NTR35" s="10" t="s">
        <v>78</v>
      </c>
      <c r="NTS35" s="10"/>
      <c r="NTT35" s="10"/>
      <c r="NTU35" s="13" t="s">
        <v>57</v>
      </c>
      <c r="NTV35" s="10"/>
      <c r="NTW35" s="10"/>
      <c r="NTX35" s="14">
        <f t="shared" ref="NTX35" si="1227">SUM(NTX36:NTX47)</f>
        <v>2151.9499999999998</v>
      </c>
      <c r="NTY35" s="10" t="s">
        <v>77</v>
      </c>
      <c r="NTZ35" s="10" t="s">
        <v>78</v>
      </c>
      <c r="NUA35" s="10"/>
      <c r="NUB35" s="10"/>
      <c r="NUC35" s="13" t="s">
        <v>57</v>
      </c>
      <c r="NUD35" s="10"/>
      <c r="NUE35" s="10"/>
      <c r="NUF35" s="14">
        <f t="shared" ref="NUF35" si="1228">SUM(NUF36:NUF47)</f>
        <v>2151.9499999999998</v>
      </c>
      <c r="NUG35" s="10" t="s">
        <v>77</v>
      </c>
      <c r="NUH35" s="10" t="s">
        <v>78</v>
      </c>
      <c r="NUI35" s="10"/>
      <c r="NUJ35" s="10"/>
      <c r="NUK35" s="13" t="s">
        <v>57</v>
      </c>
      <c r="NUL35" s="10"/>
      <c r="NUM35" s="10"/>
      <c r="NUN35" s="14">
        <f t="shared" ref="NUN35" si="1229">SUM(NUN36:NUN47)</f>
        <v>2151.9499999999998</v>
      </c>
      <c r="NUO35" s="10" t="s">
        <v>77</v>
      </c>
      <c r="NUP35" s="10" t="s">
        <v>78</v>
      </c>
      <c r="NUQ35" s="10"/>
      <c r="NUR35" s="10"/>
      <c r="NUS35" s="13" t="s">
        <v>57</v>
      </c>
      <c r="NUT35" s="10"/>
      <c r="NUU35" s="10"/>
      <c r="NUV35" s="14">
        <f t="shared" ref="NUV35" si="1230">SUM(NUV36:NUV47)</f>
        <v>2151.9499999999998</v>
      </c>
      <c r="NUW35" s="10" t="s">
        <v>77</v>
      </c>
      <c r="NUX35" s="10" t="s">
        <v>78</v>
      </c>
      <c r="NUY35" s="10"/>
      <c r="NUZ35" s="10"/>
      <c r="NVA35" s="13" t="s">
        <v>57</v>
      </c>
      <c r="NVB35" s="10"/>
      <c r="NVC35" s="10"/>
      <c r="NVD35" s="14">
        <f t="shared" ref="NVD35" si="1231">SUM(NVD36:NVD47)</f>
        <v>2151.9499999999998</v>
      </c>
      <c r="NVE35" s="10" t="s">
        <v>77</v>
      </c>
      <c r="NVF35" s="10" t="s">
        <v>78</v>
      </c>
      <c r="NVG35" s="10"/>
      <c r="NVH35" s="10"/>
      <c r="NVI35" s="13" t="s">
        <v>57</v>
      </c>
      <c r="NVJ35" s="10"/>
      <c r="NVK35" s="10"/>
      <c r="NVL35" s="14">
        <f t="shared" ref="NVL35" si="1232">SUM(NVL36:NVL47)</f>
        <v>2151.9499999999998</v>
      </c>
      <c r="NVM35" s="10" t="s">
        <v>77</v>
      </c>
      <c r="NVN35" s="10" t="s">
        <v>78</v>
      </c>
      <c r="NVO35" s="10"/>
      <c r="NVP35" s="10"/>
      <c r="NVQ35" s="13" t="s">
        <v>57</v>
      </c>
      <c r="NVR35" s="10"/>
      <c r="NVS35" s="10"/>
      <c r="NVT35" s="14">
        <f t="shared" ref="NVT35" si="1233">SUM(NVT36:NVT47)</f>
        <v>2151.9499999999998</v>
      </c>
      <c r="NVU35" s="10" t="s">
        <v>77</v>
      </c>
      <c r="NVV35" s="10" t="s">
        <v>78</v>
      </c>
      <c r="NVW35" s="10"/>
      <c r="NVX35" s="10"/>
      <c r="NVY35" s="13" t="s">
        <v>57</v>
      </c>
      <c r="NVZ35" s="10"/>
      <c r="NWA35" s="10"/>
      <c r="NWB35" s="14">
        <f t="shared" ref="NWB35" si="1234">SUM(NWB36:NWB47)</f>
        <v>2151.9499999999998</v>
      </c>
      <c r="NWC35" s="10" t="s">
        <v>77</v>
      </c>
      <c r="NWD35" s="10" t="s">
        <v>78</v>
      </c>
      <c r="NWE35" s="10"/>
      <c r="NWF35" s="10"/>
      <c r="NWG35" s="13" t="s">
        <v>57</v>
      </c>
      <c r="NWH35" s="10"/>
      <c r="NWI35" s="10"/>
      <c r="NWJ35" s="14">
        <f t="shared" ref="NWJ35" si="1235">SUM(NWJ36:NWJ47)</f>
        <v>2151.9499999999998</v>
      </c>
      <c r="NWK35" s="10" t="s">
        <v>77</v>
      </c>
      <c r="NWL35" s="10" t="s">
        <v>78</v>
      </c>
      <c r="NWM35" s="10"/>
      <c r="NWN35" s="10"/>
      <c r="NWO35" s="13" t="s">
        <v>57</v>
      </c>
      <c r="NWP35" s="10"/>
      <c r="NWQ35" s="10"/>
      <c r="NWR35" s="14">
        <f t="shared" ref="NWR35" si="1236">SUM(NWR36:NWR47)</f>
        <v>2151.9499999999998</v>
      </c>
      <c r="NWS35" s="10" t="s">
        <v>77</v>
      </c>
      <c r="NWT35" s="10" t="s">
        <v>78</v>
      </c>
      <c r="NWU35" s="10"/>
      <c r="NWV35" s="10"/>
      <c r="NWW35" s="13" t="s">
        <v>57</v>
      </c>
      <c r="NWX35" s="10"/>
      <c r="NWY35" s="10"/>
      <c r="NWZ35" s="14">
        <f t="shared" ref="NWZ35" si="1237">SUM(NWZ36:NWZ47)</f>
        <v>2151.9499999999998</v>
      </c>
      <c r="NXA35" s="10" t="s">
        <v>77</v>
      </c>
      <c r="NXB35" s="10" t="s">
        <v>78</v>
      </c>
      <c r="NXC35" s="10"/>
      <c r="NXD35" s="10"/>
      <c r="NXE35" s="13" t="s">
        <v>57</v>
      </c>
      <c r="NXF35" s="10"/>
      <c r="NXG35" s="10"/>
      <c r="NXH35" s="14">
        <f t="shared" ref="NXH35" si="1238">SUM(NXH36:NXH47)</f>
        <v>2151.9499999999998</v>
      </c>
      <c r="NXI35" s="10" t="s">
        <v>77</v>
      </c>
      <c r="NXJ35" s="10" t="s">
        <v>78</v>
      </c>
      <c r="NXK35" s="10"/>
      <c r="NXL35" s="10"/>
      <c r="NXM35" s="13" t="s">
        <v>57</v>
      </c>
      <c r="NXN35" s="10"/>
      <c r="NXO35" s="10"/>
      <c r="NXP35" s="14">
        <f t="shared" ref="NXP35" si="1239">SUM(NXP36:NXP47)</f>
        <v>2151.9499999999998</v>
      </c>
      <c r="NXQ35" s="10" t="s">
        <v>77</v>
      </c>
      <c r="NXR35" s="10" t="s">
        <v>78</v>
      </c>
      <c r="NXS35" s="10"/>
      <c r="NXT35" s="10"/>
      <c r="NXU35" s="13" t="s">
        <v>57</v>
      </c>
      <c r="NXV35" s="10"/>
      <c r="NXW35" s="10"/>
      <c r="NXX35" s="14">
        <f t="shared" ref="NXX35" si="1240">SUM(NXX36:NXX47)</f>
        <v>2151.9499999999998</v>
      </c>
      <c r="NXY35" s="10" t="s">
        <v>77</v>
      </c>
      <c r="NXZ35" s="10" t="s">
        <v>78</v>
      </c>
      <c r="NYA35" s="10"/>
      <c r="NYB35" s="10"/>
      <c r="NYC35" s="13" t="s">
        <v>57</v>
      </c>
      <c r="NYD35" s="10"/>
      <c r="NYE35" s="10"/>
      <c r="NYF35" s="14">
        <f t="shared" ref="NYF35" si="1241">SUM(NYF36:NYF47)</f>
        <v>2151.9499999999998</v>
      </c>
      <c r="NYG35" s="10" t="s">
        <v>77</v>
      </c>
      <c r="NYH35" s="10" t="s">
        <v>78</v>
      </c>
      <c r="NYI35" s="10"/>
      <c r="NYJ35" s="10"/>
      <c r="NYK35" s="13" t="s">
        <v>57</v>
      </c>
      <c r="NYL35" s="10"/>
      <c r="NYM35" s="10"/>
      <c r="NYN35" s="14">
        <f t="shared" ref="NYN35" si="1242">SUM(NYN36:NYN47)</f>
        <v>2151.9499999999998</v>
      </c>
      <c r="NYO35" s="10" t="s">
        <v>77</v>
      </c>
      <c r="NYP35" s="10" t="s">
        <v>78</v>
      </c>
      <c r="NYQ35" s="10"/>
      <c r="NYR35" s="10"/>
      <c r="NYS35" s="13" t="s">
        <v>57</v>
      </c>
      <c r="NYT35" s="10"/>
      <c r="NYU35" s="10"/>
      <c r="NYV35" s="14">
        <f t="shared" ref="NYV35" si="1243">SUM(NYV36:NYV47)</f>
        <v>2151.9499999999998</v>
      </c>
      <c r="NYW35" s="10" t="s">
        <v>77</v>
      </c>
      <c r="NYX35" s="10" t="s">
        <v>78</v>
      </c>
      <c r="NYY35" s="10"/>
      <c r="NYZ35" s="10"/>
      <c r="NZA35" s="13" t="s">
        <v>57</v>
      </c>
      <c r="NZB35" s="10"/>
      <c r="NZC35" s="10"/>
      <c r="NZD35" s="14">
        <f t="shared" ref="NZD35" si="1244">SUM(NZD36:NZD47)</f>
        <v>2151.9499999999998</v>
      </c>
      <c r="NZE35" s="10" t="s">
        <v>77</v>
      </c>
      <c r="NZF35" s="10" t="s">
        <v>78</v>
      </c>
      <c r="NZG35" s="10"/>
      <c r="NZH35" s="10"/>
      <c r="NZI35" s="13" t="s">
        <v>57</v>
      </c>
      <c r="NZJ35" s="10"/>
      <c r="NZK35" s="10"/>
      <c r="NZL35" s="14">
        <f t="shared" ref="NZL35" si="1245">SUM(NZL36:NZL47)</f>
        <v>2151.9499999999998</v>
      </c>
      <c r="NZM35" s="10" t="s">
        <v>77</v>
      </c>
      <c r="NZN35" s="10" t="s">
        <v>78</v>
      </c>
      <c r="NZO35" s="10"/>
      <c r="NZP35" s="10"/>
      <c r="NZQ35" s="13" t="s">
        <v>57</v>
      </c>
      <c r="NZR35" s="10"/>
      <c r="NZS35" s="10"/>
      <c r="NZT35" s="14">
        <f t="shared" ref="NZT35" si="1246">SUM(NZT36:NZT47)</f>
        <v>2151.9499999999998</v>
      </c>
      <c r="NZU35" s="10" t="s">
        <v>77</v>
      </c>
      <c r="NZV35" s="10" t="s">
        <v>78</v>
      </c>
      <c r="NZW35" s="10"/>
      <c r="NZX35" s="10"/>
      <c r="NZY35" s="13" t="s">
        <v>57</v>
      </c>
      <c r="NZZ35" s="10"/>
      <c r="OAA35" s="10"/>
      <c r="OAB35" s="14">
        <f t="shared" ref="OAB35" si="1247">SUM(OAB36:OAB47)</f>
        <v>2151.9499999999998</v>
      </c>
      <c r="OAC35" s="10" t="s">
        <v>77</v>
      </c>
      <c r="OAD35" s="10" t="s">
        <v>78</v>
      </c>
      <c r="OAE35" s="10"/>
      <c r="OAF35" s="10"/>
      <c r="OAG35" s="13" t="s">
        <v>57</v>
      </c>
      <c r="OAH35" s="10"/>
      <c r="OAI35" s="10"/>
      <c r="OAJ35" s="14">
        <f t="shared" ref="OAJ35" si="1248">SUM(OAJ36:OAJ47)</f>
        <v>2151.9499999999998</v>
      </c>
      <c r="OAK35" s="10" t="s">
        <v>77</v>
      </c>
      <c r="OAL35" s="10" t="s">
        <v>78</v>
      </c>
      <c r="OAM35" s="10"/>
      <c r="OAN35" s="10"/>
      <c r="OAO35" s="13" t="s">
        <v>57</v>
      </c>
      <c r="OAP35" s="10"/>
      <c r="OAQ35" s="10"/>
      <c r="OAR35" s="14">
        <f t="shared" ref="OAR35" si="1249">SUM(OAR36:OAR47)</f>
        <v>2151.9499999999998</v>
      </c>
      <c r="OAS35" s="10" t="s">
        <v>77</v>
      </c>
      <c r="OAT35" s="10" t="s">
        <v>78</v>
      </c>
      <c r="OAU35" s="10"/>
      <c r="OAV35" s="10"/>
      <c r="OAW35" s="13" t="s">
        <v>57</v>
      </c>
      <c r="OAX35" s="10"/>
      <c r="OAY35" s="10"/>
      <c r="OAZ35" s="14">
        <f t="shared" ref="OAZ35" si="1250">SUM(OAZ36:OAZ47)</f>
        <v>2151.9499999999998</v>
      </c>
      <c r="OBA35" s="10" t="s">
        <v>77</v>
      </c>
      <c r="OBB35" s="10" t="s">
        <v>78</v>
      </c>
      <c r="OBC35" s="10"/>
      <c r="OBD35" s="10"/>
      <c r="OBE35" s="13" t="s">
        <v>57</v>
      </c>
      <c r="OBF35" s="10"/>
      <c r="OBG35" s="10"/>
      <c r="OBH35" s="14">
        <f t="shared" ref="OBH35" si="1251">SUM(OBH36:OBH47)</f>
        <v>2151.9499999999998</v>
      </c>
      <c r="OBI35" s="10" t="s">
        <v>77</v>
      </c>
      <c r="OBJ35" s="10" t="s">
        <v>78</v>
      </c>
      <c r="OBK35" s="10"/>
      <c r="OBL35" s="10"/>
      <c r="OBM35" s="13" t="s">
        <v>57</v>
      </c>
      <c r="OBN35" s="10"/>
      <c r="OBO35" s="10"/>
      <c r="OBP35" s="14">
        <f t="shared" ref="OBP35" si="1252">SUM(OBP36:OBP47)</f>
        <v>2151.9499999999998</v>
      </c>
      <c r="OBQ35" s="10" t="s">
        <v>77</v>
      </c>
      <c r="OBR35" s="10" t="s">
        <v>78</v>
      </c>
      <c r="OBS35" s="10"/>
      <c r="OBT35" s="10"/>
      <c r="OBU35" s="13" t="s">
        <v>57</v>
      </c>
      <c r="OBV35" s="10"/>
      <c r="OBW35" s="10"/>
      <c r="OBX35" s="14">
        <f t="shared" ref="OBX35" si="1253">SUM(OBX36:OBX47)</f>
        <v>2151.9499999999998</v>
      </c>
      <c r="OBY35" s="10" t="s">
        <v>77</v>
      </c>
      <c r="OBZ35" s="10" t="s">
        <v>78</v>
      </c>
      <c r="OCA35" s="10"/>
      <c r="OCB35" s="10"/>
      <c r="OCC35" s="13" t="s">
        <v>57</v>
      </c>
      <c r="OCD35" s="10"/>
      <c r="OCE35" s="10"/>
      <c r="OCF35" s="14">
        <f t="shared" ref="OCF35" si="1254">SUM(OCF36:OCF47)</f>
        <v>2151.9499999999998</v>
      </c>
      <c r="OCG35" s="10" t="s">
        <v>77</v>
      </c>
      <c r="OCH35" s="10" t="s">
        <v>78</v>
      </c>
      <c r="OCI35" s="10"/>
      <c r="OCJ35" s="10"/>
      <c r="OCK35" s="13" t="s">
        <v>57</v>
      </c>
      <c r="OCL35" s="10"/>
      <c r="OCM35" s="10"/>
      <c r="OCN35" s="14">
        <f t="shared" ref="OCN35" si="1255">SUM(OCN36:OCN47)</f>
        <v>2151.9499999999998</v>
      </c>
      <c r="OCO35" s="10" t="s">
        <v>77</v>
      </c>
      <c r="OCP35" s="10" t="s">
        <v>78</v>
      </c>
      <c r="OCQ35" s="10"/>
      <c r="OCR35" s="10"/>
      <c r="OCS35" s="13" t="s">
        <v>57</v>
      </c>
      <c r="OCT35" s="10"/>
      <c r="OCU35" s="10"/>
      <c r="OCV35" s="14">
        <f t="shared" ref="OCV35" si="1256">SUM(OCV36:OCV47)</f>
        <v>2151.9499999999998</v>
      </c>
      <c r="OCW35" s="10" t="s">
        <v>77</v>
      </c>
      <c r="OCX35" s="10" t="s">
        <v>78</v>
      </c>
      <c r="OCY35" s="10"/>
      <c r="OCZ35" s="10"/>
      <c r="ODA35" s="13" t="s">
        <v>57</v>
      </c>
      <c r="ODB35" s="10"/>
      <c r="ODC35" s="10"/>
      <c r="ODD35" s="14">
        <f t="shared" ref="ODD35" si="1257">SUM(ODD36:ODD47)</f>
        <v>2151.9499999999998</v>
      </c>
      <c r="ODE35" s="10" t="s">
        <v>77</v>
      </c>
      <c r="ODF35" s="10" t="s">
        <v>78</v>
      </c>
      <c r="ODG35" s="10"/>
      <c r="ODH35" s="10"/>
      <c r="ODI35" s="13" t="s">
        <v>57</v>
      </c>
      <c r="ODJ35" s="10"/>
      <c r="ODK35" s="10"/>
      <c r="ODL35" s="14">
        <f t="shared" ref="ODL35" si="1258">SUM(ODL36:ODL47)</f>
        <v>2151.9499999999998</v>
      </c>
      <c r="ODM35" s="10" t="s">
        <v>77</v>
      </c>
      <c r="ODN35" s="10" t="s">
        <v>78</v>
      </c>
      <c r="ODO35" s="10"/>
      <c r="ODP35" s="10"/>
      <c r="ODQ35" s="13" t="s">
        <v>57</v>
      </c>
      <c r="ODR35" s="10"/>
      <c r="ODS35" s="10"/>
      <c r="ODT35" s="14">
        <f t="shared" ref="ODT35" si="1259">SUM(ODT36:ODT47)</f>
        <v>2151.9499999999998</v>
      </c>
      <c r="ODU35" s="10" t="s">
        <v>77</v>
      </c>
      <c r="ODV35" s="10" t="s">
        <v>78</v>
      </c>
      <c r="ODW35" s="10"/>
      <c r="ODX35" s="10"/>
      <c r="ODY35" s="13" t="s">
        <v>57</v>
      </c>
      <c r="ODZ35" s="10"/>
      <c r="OEA35" s="10"/>
      <c r="OEB35" s="14">
        <f t="shared" ref="OEB35" si="1260">SUM(OEB36:OEB47)</f>
        <v>2151.9499999999998</v>
      </c>
      <c r="OEC35" s="10" t="s">
        <v>77</v>
      </c>
      <c r="OED35" s="10" t="s">
        <v>78</v>
      </c>
      <c r="OEE35" s="10"/>
      <c r="OEF35" s="10"/>
      <c r="OEG35" s="13" t="s">
        <v>57</v>
      </c>
      <c r="OEH35" s="10"/>
      <c r="OEI35" s="10"/>
      <c r="OEJ35" s="14">
        <f t="shared" ref="OEJ35" si="1261">SUM(OEJ36:OEJ47)</f>
        <v>2151.9499999999998</v>
      </c>
      <c r="OEK35" s="10" t="s">
        <v>77</v>
      </c>
      <c r="OEL35" s="10" t="s">
        <v>78</v>
      </c>
      <c r="OEM35" s="10"/>
      <c r="OEN35" s="10"/>
      <c r="OEO35" s="13" t="s">
        <v>57</v>
      </c>
      <c r="OEP35" s="10"/>
      <c r="OEQ35" s="10"/>
      <c r="OER35" s="14">
        <f t="shared" ref="OER35" si="1262">SUM(OER36:OER47)</f>
        <v>2151.9499999999998</v>
      </c>
      <c r="OES35" s="10" t="s">
        <v>77</v>
      </c>
      <c r="OET35" s="10" t="s">
        <v>78</v>
      </c>
      <c r="OEU35" s="10"/>
      <c r="OEV35" s="10"/>
      <c r="OEW35" s="13" t="s">
        <v>57</v>
      </c>
      <c r="OEX35" s="10"/>
      <c r="OEY35" s="10"/>
      <c r="OEZ35" s="14">
        <f t="shared" ref="OEZ35" si="1263">SUM(OEZ36:OEZ47)</f>
        <v>2151.9499999999998</v>
      </c>
      <c r="OFA35" s="10" t="s">
        <v>77</v>
      </c>
      <c r="OFB35" s="10" t="s">
        <v>78</v>
      </c>
      <c r="OFC35" s="10"/>
      <c r="OFD35" s="10"/>
      <c r="OFE35" s="13" t="s">
        <v>57</v>
      </c>
      <c r="OFF35" s="10"/>
      <c r="OFG35" s="10"/>
      <c r="OFH35" s="14">
        <f t="shared" ref="OFH35" si="1264">SUM(OFH36:OFH47)</f>
        <v>2151.9499999999998</v>
      </c>
      <c r="OFI35" s="10" t="s">
        <v>77</v>
      </c>
      <c r="OFJ35" s="10" t="s">
        <v>78</v>
      </c>
      <c r="OFK35" s="10"/>
      <c r="OFL35" s="10"/>
      <c r="OFM35" s="13" t="s">
        <v>57</v>
      </c>
      <c r="OFN35" s="10"/>
      <c r="OFO35" s="10"/>
      <c r="OFP35" s="14">
        <f t="shared" ref="OFP35" si="1265">SUM(OFP36:OFP47)</f>
        <v>2151.9499999999998</v>
      </c>
      <c r="OFQ35" s="10" t="s">
        <v>77</v>
      </c>
      <c r="OFR35" s="10" t="s">
        <v>78</v>
      </c>
      <c r="OFS35" s="10"/>
      <c r="OFT35" s="10"/>
      <c r="OFU35" s="13" t="s">
        <v>57</v>
      </c>
      <c r="OFV35" s="10"/>
      <c r="OFW35" s="10"/>
      <c r="OFX35" s="14">
        <f t="shared" ref="OFX35" si="1266">SUM(OFX36:OFX47)</f>
        <v>2151.9499999999998</v>
      </c>
      <c r="OFY35" s="10" t="s">
        <v>77</v>
      </c>
      <c r="OFZ35" s="10" t="s">
        <v>78</v>
      </c>
      <c r="OGA35" s="10"/>
      <c r="OGB35" s="10"/>
      <c r="OGC35" s="13" t="s">
        <v>57</v>
      </c>
      <c r="OGD35" s="10"/>
      <c r="OGE35" s="10"/>
      <c r="OGF35" s="14">
        <f t="shared" ref="OGF35" si="1267">SUM(OGF36:OGF47)</f>
        <v>2151.9499999999998</v>
      </c>
      <c r="OGG35" s="10" t="s">
        <v>77</v>
      </c>
      <c r="OGH35" s="10" t="s">
        <v>78</v>
      </c>
      <c r="OGI35" s="10"/>
      <c r="OGJ35" s="10"/>
      <c r="OGK35" s="13" t="s">
        <v>57</v>
      </c>
      <c r="OGL35" s="10"/>
      <c r="OGM35" s="10"/>
      <c r="OGN35" s="14">
        <f t="shared" ref="OGN35" si="1268">SUM(OGN36:OGN47)</f>
        <v>2151.9499999999998</v>
      </c>
      <c r="OGO35" s="10" t="s">
        <v>77</v>
      </c>
      <c r="OGP35" s="10" t="s">
        <v>78</v>
      </c>
      <c r="OGQ35" s="10"/>
      <c r="OGR35" s="10"/>
      <c r="OGS35" s="13" t="s">
        <v>57</v>
      </c>
      <c r="OGT35" s="10"/>
      <c r="OGU35" s="10"/>
      <c r="OGV35" s="14">
        <f t="shared" ref="OGV35" si="1269">SUM(OGV36:OGV47)</f>
        <v>2151.9499999999998</v>
      </c>
      <c r="OGW35" s="10" t="s">
        <v>77</v>
      </c>
      <c r="OGX35" s="10" t="s">
        <v>78</v>
      </c>
      <c r="OGY35" s="10"/>
      <c r="OGZ35" s="10"/>
      <c r="OHA35" s="13" t="s">
        <v>57</v>
      </c>
      <c r="OHB35" s="10"/>
      <c r="OHC35" s="10"/>
      <c r="OHD35" s="14">
        <f t="shared" ref="OHD35" si="1270">SUM(OHD36:OHD47)</f>
        <v>2151.9499999999998</v>
      </c>
      <c r="OHE35" s="10" t="s">
        <v>77</v>
      </c>
      <c r="OHF35" s="10" t="s">
        <v>78</v>
      </c>
      <c r="OHG35" s="10"/>
      <c r="OHH35" s="10"/>
      <c r="OHI35" s="13" t="s">
        <v>57</v>
      </c>
      <c r="OHJ35" s="10"/>
      <c r="OHK35" s="10"/>
      <c r="OHL35" s="14">
        <f t="shared" ref="OHL35" si="1271">SUM(OHL36:OHL47)</f>
        <v>2151.9499999999998</v>
      </c>
      <c r="OHM35" s="10" t="s">
        <v>77</v>
      </c>
      <c r="OHN35" s="10" t="s">
        <v>78</v>
      </c>
      <c r="OHO35" s="10"/>
      <c r="OHP35" s="10"/>
      <c r="OHQ35" s="13" t="s">
        <v>57</v>
      </c>
      <c r="OHR35" s="10"/>
      <c r="OHS35" s="10"/>
      <c r="OHT35" s="14">
        <f t="shared" ref="OHT35" si="1272">SUM(OHT36:OHT47)</f>
        <v>2151.9499999999998</v>
      </c>
      <c r="OHU35" s="10" t="s">
        <v>77</v>
      </c>
      <c r="OHV35" s="10" t="s">
        <v>78</v>
      </c>
      <c r="OHW35" s="10"/>
      <c r="OHX35" s="10"/>
      <c r="OHY35" s="13" t="s">
        <v>57</v>
      </c>
      <c r="OHZ35" s="10"/>
      <c r="OIA35" s="10"/>
      <c r="OIB35" s="14">
        <f t="shared" ref="OIB35" si="1273">SUM(OIB36:OIB47)</f>
        <v>2151.9499999999998</v>
      </c>
      <c r="OIC35" s="10" t="s">
        <v>77</v>
      </c>
      <c r="OID35" s="10" t="s">
        <v>78</v>
      </c>
      <c r="OIE35" s="10"/>
      <c r="OIF35" s="10"/>
      <c r="OIG35" s="13" t="s">
        <v>57</v>
      </c>
      <c r="OIH35" s="10"/>
      <c r="OII35" s="10"/>
      <c r="OIJ35" s="14">
        <f t="shared" ref="OIJ35" si="1274">SUM(OIJ36:OIJ47)</f>
        <v>2151.9499999999998</v>
      </c>
      <c r="OIK35" s="10" t="s">
        <v>77</v>
      </c>
      <c r="OIL35" s="10" t="s">
        <v>78</v>
      </c>
      <c r="OIM35" s="10"/>
      <c r="OIN35" s="10"/>
      <c r="OIO35" s="13" t="s">
        <v>57</v>
      </c>
      <c r="OIP35" s="10"/>
      <c r="OIQ35" s="10"/>
      <c r="OIR35" s="14">
        <f t="shared" ref="OIR35" si="1275">SUM(OIR36:OIR47)</f>
        <v>2151.9499999999998</v>
      </c>
      <c r="OIS35" s="10" t="s">
        <v>77</v>
      </c>
      <c r="OIT35" s="10" t="s">
        <v>78</v>
      </c>
      <c r="OIU35" s="10"/>
      <c r="OIV35" s="10"/>
      <c r="OIW35" s="13" t="s">
        <v>57</v>
      </c>
      <c r="OIX35" s="10"/>
      <c r="OIY35" s="10"/>
      <c r="OIZ35" s="14">
        <f t="shared" ref="OIZ35" si="1276">SUM(OIZ36:OIZ47)</f>
        <v>2151.9499999999998</v>
      </c>
      <c r="OJA35" s="10" t="s">
        <v>77</v>
      </c>
      <c r="OJB35" s="10" t="s">
        <v>78</v>
      </c>
      <c r="OJC35" s="10"/>
      <c r="OJD35" s="10"/>
      <c r="OJE35" s="13" t="s">
        <v>57</v>
      </c>
      <c r="OJF35" s="10"/>
      <c r="OJG35" s="10"/>
      <c r="OJH35" s="14">
        <f t="shared" ref="OJH35" si="1277">SUM(OJH36:OJH47)</f>
        <v>2151.9499999999998</v>
      </c>
      <c r="OJI35" s="10" t="s">
        <v>77</v>
      </c>
      <c r="OJJ35" s="10" t="s">
        <v>78</v>
      </c>
      <c r="OJK35" s="10"/>
      <c r="OJL35" s="10"/>
      <c r="OJM35" s="13" t="s">
        <v>57</v>
      </c>
      <c r="OJN35" s="10"/>
      <c r="OJO35" s="10"/>
      <c r="OJP35" s="14">
        <f t="shared" ref="OJP35" si="1278">SUM(OJP36:OJP47)</f>
        <v>2151.9499999999998</v>
      </c>
      <c r="OJQ35" s="10" t="s">
        <v>77</v>
      </c>
      <c r="OJR35" s="10" t="s">
        <v>78</v>
      </c>
      <c r="OJS35" s="10"/>
      <c r="OJT35" s="10"/>
      <c r="OJU35" s="13" t="s">
        <v>57</v>
      </c>
      <c r="OJV35" s="10"/>
      <c r="OJW35" s="10"/>
      <c r="OJX35" s="14">
        <f t="shared" ref="OJX35" si="1279">SUM(OJX36:OJX47)</f>
        <v>2151.9499999999998</v>
      </c>
      <c r="OJY35" s="10" t="s">
        <v>77</v>
      </c>
      <c r="OJZ35" s="10" t="s">
        <v>78</v>
      </c>
      <c r="OKA35" s="10"/>
      <c r="OKB35" s="10"/>
      <c r="OKC35" s="13" t="s">
        <v>57</v>
      </c>
      <c r="OKD35" s="10"/>
      <c r="OKE35" s="10"/>
      <c r="OKF35" s="14">
        <f t="shared" ref="OKF35" si="1280">SUM(OKF36:OKF47)</f>
        <v>2151.9499999999998</v>
      </c>
      <c r="OKG35" s="10" t="s">
        <v>77</v>
      </c>
      <c r="OKH35" s="10" t="s">
        <v>78</v>
      </c>
      <c r="OKI35" s="10"/>
      <c r="OKJ35" s="10"/>
      <c r="OKK35" s="13" t="s">
        <v>57</v>
      </c>
      <c r="OKL35" s="10"/>
      <c r="OKM35" s="10"/>
      <c r="OKN35" s="14">
        <f t="shared" ref="OKN35" si="1281">SUM(OKN36:OKN47)</f>
        <v>2151.9499999999998</v>
      </c>
      <c r="OKO35" s="10" t="s">
        <v>77</v>
      </c>
      <c r="OKP35" s="10" t="s">
        <v>78</v>
      </c>
      <c r="OKQ35" s="10"/>
      <c r="OKR35" s="10"/>
      <c r="OKS35" s="13" t="s">
        <v>57</v>
      </c>
      <c r="OKT35" s="10"/>
      <c r="OKU35" s="10"/>
      <c r="OKV35" s="14">
        <f t="shared" ref="OKV35" si="1282">SUM(OKV36:OKV47)</f>
        <v>2151.9499999999998</v>
      </c>
      <c r="OKW35" s="10" t="s">
        <v>77</v>
      </c>
      <c r="OKX35" s="10" t="s">
        <v>78</v>
      </c>
      <c r="OKY35" s="10"/>
      <c r="OKZ35" s="10"/>
      <c r="OLA35" s="13" t="s">
        <v>57</v>
      </c>
      <c r="OLB35" s="10"/>
      <c r="OLC35" s="10"/>
      <c r="OLD35" s="14">
        <f t="shared" ref="OLD35" si="1283">SUM(OLD36:OLD47)</f>
        <v>2151.9499999999998</v>
      </c>
      <c r="OLE35" s="10" t="s">
        <v>77</v>
      </c>
      <c r="OLF35" s="10" t="s">
        <v>78</v>
      </c>
      <c r="OLG35" s="10"/>
      <c r="OLH35" s="10"/>
      <c r="OLI35" s="13" t="s">
        <v>57</v>
      </c>
      <c r="OLJ35" s="10"/>
      <c r="OLK35" s="10"/>
      <c r="OLL35" s="14">
        <f t="shared" ref="OLL35" si="1284">SUM(OLL36:OLL47)</f>
        <v>2151.9499999999998</v>
      </c>
      <c r="OLM35" s="10" t="s">
        <v>77</v>
      </c>
      <c r="OLN35" s="10" t="s">
        <v>78</v>
      </c>
      <c r="OLO35" s="10"/>
      <c r="OLP35" s="10"/>
      <c r="OLQ35" s="13" t="s">
        <v>57</v>
      </c>
      <c r="OLR35" s="10"/>
      <c r="OLS35" s="10"/>
      <c r="OLT35" s="14">
        <f t="shared" ref="OLT35" si="1285">SUM(OLT36:OLT47)</f>
        <v>2151.9499999999998</v>
      </c>
      <c r="OLU35" s="10" t="s">
        <v>77</v>
      </c>
      <c r="OLV35" s="10" t="s">
        <v>78</v>
      </c>
      <c r="OLW35" s="10"/>
      <c r="OLX35" s="10"/>
      <c r="OLY35" s="13" t="s">
        <v>57</v>
      </c>
      <c r="OLZ35" s="10"/>
      <c r="OMA35" s="10"/>
      <c r="OMB35" s="14">
        <f t="shared" ref="OMB35" si="1286">SUM(OMB36:OMB47)</f>
        <v>2151.9499999999998</v>
      </c>
      <c r="OMC35" s="10" t="s">
        <v>77</v>
      </c>
      <c r="OMD35" s="10" t="s">
        <v>78</v>
      </c>
      <c r="OME35" s="10"/>
      <c r="OMF35" s="10"/>
      <c r="OMG35" s="13" t="s">
        <v>57</v>
      </c>
      <c r="OMH35" s="10"/>
      <c r="OMI35" s="10"/>
      <c r="OMJ35" s="14">
        <f t="shared" ref="OMJ35" si="1287">SUM(OMJ36:OMJ47)</f>
        <v>2151.9499999999998</v>
      </c>
      <c r="OMK35" s="10" t="s">
        <v>77</v>
      </c>
      <c r="OML35" s="10" t="s">
        <v>78</v>
      </c>
      <c r="OMM35" s="10"/>
      <c r="OMN35" s="10"/>
      <c r="OMO35" s="13" t="s">
        <v>57</v>
      </c>
      <c r="OMP35" s="10"/>
      <c r="OMQ35" s="10"/>
      <c r="OMR35" s="14">
        <f t="shared" ref="OMR35" si="1288">SUM(OMR36:OMR47)</f>
        <v>2151.9499999999998</v>
      </c>
      <c r="OMS35" s="10" t="s">
        <v>77</v>
      </c>
      <c r="OMT35" s="10" t="s">
        <v>78</v>
      </c>
      <c r="OMU35" s="10"/>
      <c r="OMV35" s="10"/>
      <c r="OMW35" s="13" t="s">
        <v>57</v>
      </c>
      <c r="OMX35" s="10"/>
      <c r="OMY35" s="10"/>
      <c r="OMZ35" s="14">
        <f t="shared" ref="OMZ35" si="1289">SUM(OMZ36:OMZ47)</f>
        <v>2151.9499999999998</v>
      </c>
      <c r="ONA35" s="10" t="s">
        <v>77</v>
      </c>
      <c r="ONB35" s="10" t="s">
        <v>78</v>
      </c>
      <c r="ONC35" s="10"/>
      <c r="OND35" s="10"/>
      <c r="ONE35" s="13" t="s">
        <v>57</v>
      </c>
      <c r="ONF35" s="10"/>
      <c r="ONG35" s="10"/>
      <c r="ONH35" s="14">
        <f t="shared" ref="ONH35" si="1290">SUM(ONH36:ONH47)</f>
        <v>2151.9499999999998</v>
      </c>
      <c r="ONI35" s="10" t="s">
        <v>77</v>
      </c>
      <c r="ONJ35" s="10" t="s">
        <v>78</v>
      </c>
      <c r="ONK35" s="10"/>
      <c r="ONL35" s="10"/>
      <c r="ONM35" s="13" t="s">
        <v>57</v>
      </c>
      <c r="ONN35" s="10"/>
      <c r="ONO35" s="10"/>
      <c r="ONP35" s="14">
        <f t="shared" ref="ONP35" si="1291">SUM(ONP36:ONP47)</f>
        <v>2151.9499999999998</v>
      </c>
      <c r="ONQ35" s="10" t="s">
        <v>77</v>
      </c>
      <c r="ONR35" s="10" t="s">
        <v>78</v>
      </c>
      <c r="ONS35" s="10"/>
      <c r="ONT35" s="10"/>
      <c r="ONU35" s="13" t="s">
        <v>57</v>
      </c>
      <c r="ONV35" s="10"/>
      <c r="ONW35" s="10"/>
      <c r="ONX35" s="14">
        <f t="shared" ref="ONX35" si="1292">SUM(ONX36:ONX47)</f>
        <v>2151.9499999999998</v>
      </c>
      <c r="ONY35" s="10" t="s">
        <v>77</v>
      </c>
      <c r="ONZ35" s="10" t="s">
        <v>78</v>
      </c>
      <c r="OOA35" s="10"/>
      <c r="OOB35" s="10"/>
      <c r="OOC35" s="13" t="s">
        <v>57</v>
      </c>
      <c r="OOD35" s="10"/>
      <c r="OOE35" s="10"/>
      <c r="OOF35" s="14">
        <f t="shared" ref="OOF35" si="1293">SUM(OOF36:OOF47)</f>
        <v>2151.9499999999998</v>
      </c>
      <c r="OOG35" s="10" t="s">
        <v>77</v>
      </c>
      <c r="OOH35" s="10" t="s">
        <v>78</v>
      </c>
      <c r="OOI35" s="10"/>
      <c r="OOJ35" s="10"/>
      <c r="OOK35" s="13" t="s">
        <v>57</v>
      </c>
      <c r="OOL35" s="10"/>
      <c r="OOM35" s="10"/>
      <c r="OON35" s="14">
        <f t="shared" ref="OON35" si="1294">SUM(OON36:OON47)</f>
        <v>2151.9499999999998</v>
      </c>
      <c r="OOO35" s="10" t="s">
        <v>77</v>
      </c>
      <c r="OOP35" s="10" t="s">
        <v>78</v>
      </c>
      <c r="OOQ35" s="10"/>
      <c r="OOR35" s="10"/>
      <c r="OOS35" s="13" t="s">
        <v>57</v>
      </c>
      <c r="OOT35" s="10"/>
      <c r="OOU35" s="10"/>
      <c r="OOV35" s="14">
        <f t="shared" ref="OOV35" si="1295">SUM(OOV36:OOV47)</f>
        <v>2151.9499999999998</v>
      </c>
      <c r="OOW35" s="10" t="s">
        <v>77</v>
      </c>
      <c r="OOX35" s="10" t="s">
        <v>78</v>
      </c>
      <c r="OOY35" s="10"/>
      <c r="OOZ35" s="10"/>
      <c r="OPA35" s="13" t="s">
        <v>57</v>
      </c>
      <c r="OPB35" s="10"/>
      <c r="OPC35" s="10"/>
      <c r="OPD35" s="14">
        <f t="shared" ref="OPD35" si="1296">SUM(OPD36:OPD47)</f>
        <v>2151.9499999999998</v>
      </c>
      <c r="OPE35" s="10" t="s">
        <v>77</v>
      </c>
      <c r="OPF35" s="10" t="s">
        <v>78</v>
      </c>
      <c r="OPG35" s="10"/>
      <c r="OPH35" s="10"/>
      <c r="OPI35" s="13" t="s">
        <v>57</v>
      </c>
      <c r="OPJ35" s="10"/>
      <c r="OPK35" s="10"/>
      <c r="OPL35" s="14">
        <f t="shared" ref="OPL35" si="1297">SUM(OPL36:OPL47)</f>
        <v>2151.9499999999998</v>
      </c>
      <c r="OPM35" s="10" t="s">
        <v>77</v>
      </c>
      <c r="OPN35" s="10" t="s">
        <v>78</v>
      </c>
      <c r="OPO35" s="10"/>
      <c r="OPP35" s="10"/>
      <c r="OPQ35" s="13" t="s">
        <v>57</v>
      </c>
      <c r="OPR35" s="10"/>
      <c r="OPS35" s="10"/>
      <c r="OPT35" s="14">
        <f t="shared" ref="OPT35" si="1298">SUM(OPT36:OPT47)</f>
        <v>2151.9499999999998</v>
      </c>
      <c r="OPU35" s="10" t="s">
        <v>77</v>
      </c>
      <c r="OPV35" s="10" t="s">
        <v>78</v>
      </c>
      <c r="OPW35" s="10"/>
      <c r="OPX35" s="10"/>
      <c r="OPY35" s="13" t="s">
        <v>57</v>
      </c>
      <c r="OPZ35" s="10"/>
      <c r="OQA35" s="10"/>
      <c r="OQB35" s="14">
        <f t="shared" ref="OQB35" si="1299">SUM(OQB36:OQB47)</f>
        <v>2151.9499999999998</v>
      </c>
      <c r="OQC35" s="10" t="s">
        <v>77</v>
      </c>
      <c r="OQD35" s="10" t="s">
        <v>78</v>
      </c>
      <c r="OQE35" s="10"/>
      <c r="OQF35" s="10"/>
      <c r="OQG35" s="13" t="s">
        <v>57</v>
      </c>
      <c r="OQH35" s="10"/>
      <c r="OQI35" s="10"/>
      <c r="OQJ35" s="14">
        <f t="shared" ref="OQJ35" si="1300">SUM(OQJ36:OQJ47)</f>
        <v>2151.9499999999998</v>
      </c>
      <c r="OQK35" s="10" t="s">
        <v>77</v>
      </c>
      <c r="OQL35" s="10" t="s">
        <v>78</v>
      </c>
      <c r="OQM35" s="10"/>
      <c r="OQN35" s="10"/>
      <c r="OQO35" s="13" t="s">
        <v>57</v>
      </c>
      <c r="OQP35" s="10"/>
      <c r="OQQ35" s="10"/>
      <c r="OQR35" s="14">
        <f t="shared" ref="OQR35" si="1301">SUM(OQR36:OQR47)</f>
        <v>2151.9499999999998</v>
      </c>
      <c r="OQS35" s="10" t="s">
        <v>77</v>
      </c>
      <c r="OQT35" s="10" t="s">
        <v>78</v>
      </c>
      <c r="OQU35" s="10"/>
      <c r="OQV35" s="10"/>
      <c r="OQW35" s="13" t="s">
        <v>57</v>
      </c>
      <c r="OQX35" s="10"/>
      <c r="OQY35" s="10"/>
      <c r="OQZ35" s="14">
        <f t="shared" ref="OQZ35" si="1302">SUM(OQZ36:OQZ47)</f>
        <v>2151.9499999999998</v>
      </c>
      <c r="ORA35" s="10" t="s">
        <v>77</v>
      </c>
      <c r="ORB35" s="10" t="s">
        <v>78</v>
      </c>
      <c r="ORC35" s="10"/>
      <c r="ORD35" s="10"/>
      <c r="ORE35" s="13" t="s">
        <v>57</v>
      </c>
      <c r="ORF35" s="10"/>
      <c r="ORG35" s="10"/>
      <c r="ORH35" s="14">
        <f t="shared" ref="ORH35" si="1303">SUM(ORH36:ORH47)</f>
        <v>2151.9499999999998</v>
      </c>
      <c r="ORI35" s="10" t="s">
        <v>77</v>
      </c>
      <c r="ORJ35" s="10" t="s">
        <v>78</v>
      </c>
      <c r="ORK35" s="10"/>
      <c r="ORL35" s="10"/>
      <c r="ORM35" s="13" t="s">
        <v>57</v>
      </c>
      <c r="ORN35" s="10"/>
      <c r="ORO35" s="10"/>
      <c r="ORP35" s="14">
        <f t="shared" ref="ORP35" si="1304">SUM(ORP36:ORP47)</f>
        <v>2151.9499999999998</v>
      </c>
      <c r="ORQ35" s="10" t="s">
        <v>77</v>
      </c>
      <c r="ORR35" s="10" t="s">
        <v>78</v>
      </c>
      <c r="ORS35" s="10"/>
      <c r="ORT35" s="10"/>
      <c r="ORU35" s="13" t="s">
        <v>57</v>
      </c>
      <c r="ORV35" s="10"/>
      <c r="ORW35" s="10"/>
      <c r="ORX35" s="14">
        <f t="shared" ref="ORX35" si="1305">SUM(ORX36:ORX47)</f>
        <v>2151.9499999999998</v>
      </c>
      <c r="ORY35" s="10" t="s">
        <v>77</v>
      </c>
      <c r="ORZ35" s="10" t="s">
        <v>78</v>
      </c>
      <c r="OSA35" s="10"/>
      <c r="OSB35" s="10"/>
      <c r="OSC35" s="13" t="s">
        <v>57</v>
      </c>
      <c r="OSD35" s="10"/>
      <c r="OSE35" s="10"/>
      <c r="OSF35" s="14">
        <f t="shared" ref="OSF35" si="1306">SUM(OSF36:OSF47)</f>
        <v>2151.9499999999998</v>
      </c>
      <c r="OSG35" s="10" t="s">
        <v>77</v>
      </c>
      <c r="OSH35" s="10" t="s">
        <v>78</v>
      </c>
      <c r="OSI35" s="10"/>
      <c r="OSJ35" s="10"/>
      <c r="OSK35" s="13" t="s">
        <v>57</v>
      </c>
      <c r="OSL35" s="10"/>
      <c r="OSM35" s="10"/>
      <c r="OSN35" s="14">
        <f t="shared" ref="OSN35" si="1307">SUM(OSN36:OSN47)</f>
        <v>2151.9499999999998</v>
      </c>
      <c r="OSO35" s="10" t="s">
        <v>77</v>
      </c>
      <c r="OSP35" s="10" t="s">
        <v>78</v>
      </c>
      <c r="OSQ35" s="10"/>
      <c r="OSR35" s="10"/>
      <c r="OSS35" s="13" t="s">
        <v>57</v>
      </c>
      <c r="OST35" s="10"/>
      <c r="OSU35" s="10"/>
      <c r="OSV35" s="14">
        <f t="shared" ref="OSV35" si="1308">SUM(OSV36:OSV47)</f>
        <v>2151.9499999999998</v>
      </c>
      <c r="OSW35" s="10" t="s">
        <v>77</v>
      </c>
      <c r="OSX35" s="10" t="s">
        <v>78</v>
      </c>
      <c r="OSY35" s="10"/>
      <c r="OSZ35" s="10"/>
      <c r="OTA35" s="13" t="s">
        <v>57</v>
      </c>
      <c r="OTB35" s="10"/>
      <c r="OTC35" s="10"/>
      <c r="OTD35" s="14">
        <f t="shared" ref="OTD35" si="1309">SUM(OTD36:OTD47)</f>
        <v>2151.9499999999998</v>
      </c>
      <c r="OTE35" s="10" t="s">
        <v>77</v>
      </c>
      <c r="OTF35" s="10" t="s">
        <v>78</v>
      </c>
      <c r="OTG35" s="10"/>
      <c r="OTH35" s="10"/>
      <c r="OTI35" s="13" t="s">
        <v>57</v>
      </c>
      <c r="OTJ35" s="10"/>
      <c r="OTK35" s="10"/>
      <c r="OTL35" s="14">
        <f t="shared" ref="OTL35" si="1310">SUM(OTL36:OTL47)</f>
        <v>2151.9499999999998</v>
      </c>
      <c r="OTM35" s="10" t="s">
        <v>77</v>
      </c>
      <c r="OTN35" s="10" t="s">
        <v>78</v>
      </c>
      <c r="OTO35" s="10"/>
      <c r="OTP35" s="10"/>
      <c r="OTQ35" s="13" t="s">
        <v>57</v>
      </c>
      <c r="OTR35" s="10"/>
      <c r="OTS35" s="10"/>
      <c r="OTT35" s="14">
        <f t="shared" ref="OTT35" si="1311">SUM(OTT36:OTT47)</f>
        <v>2151.9499999999998</v>
      </c>
      <c r="OTU35" s="10" t="s">
        <v>77</v>
      </c>
      <c r="OTV35" s="10" t="s">
        <v>78</v>
      </c>
      <c r="OTW35" s="10"/>
      <c r="OTX35" s="10"/>
      <c r="OTY35" s="13" t="s">
        <v>57</v>
      </c>
      <c r="OTZ35" s="10"/>
      <c r="OUA35" s="10"/>
      <c r="OUB35" s="14">
        <f t="shared" ref="OUB35" si="1312">SUM(OUB36:OUB47)</f>
        <v>2151.9499999999998</v>
      </c>
      <c r="OUC35" s="10" t="s">
        <v>77</v>
      </c>
      <c r="OUD35" s="10" t="s">
        <v>78</v>
      </c>
      <c r="OUE35" s="10"/>
      <c r="OUF35" s="10"/>
      <c r="OUG35" s="13" t="s">
        <v>57</v>
      </c>
      <c r="OUH35" s="10"/>
      <c r="OUI35" s="10"/>
      <c r="OUJ35" s="14">
        <f t="shared" ref="OUJ35" si="1313">SUM(OUJ36:OUJ47)</f>
        <v>2151.9499999999998</v>
      </c>
      <c r="OUK35" s="10" t="s">
        <v>77</v>
      </c>
      <c r="OUL35" s="10" t="s">
        <v>78</v>
      </c>
      <c r="OUM35" s="10"/>
      <c r="OUN35" s="10"/>
      <c r="OUO35" s="13" t="s">
        <v>57</v>
      </c>
      <c r="OUP35" s="10"/>
      <c r="OUQ35" s="10"/>
      <c r="OUR35" s="14">
        <f t="shared" ref="OUR35" si="1314">SUM(OUR36:OUR47)</f>
        <v>2151.9499999999998</v>
      </c>
      <c r="OUS35" s="10" t="s">
        <v>77</v>
      </c>
      <c r="OUT35" s="10" t="s">
        <v>78</v>
      </c>
      <c r="OUU35" s="10"/>
      <c r="OUV35" s="10"/>
      <c r="OUW35" s="13" t="s">
        <v>57</v>
      </c>
      <c r="OUX35" s="10"/>
      <c r="OUY35" s="10"/>
      <c r="OUZ35" s="14">
        <f t="shared" ref="OUZ35" si="1315">SUM(OUZ36:OUZ47)</f>
        <v>2151.9499999999998</v>
      </c>
      <c r="OVA35" s="10" t="s">
        <v>77</v>
      </c>
      <c r="OVB35" s="10" t="s">
        <v>78</v>
      </c>
      <c r="OVC35" s="10"/>
      <c r="OVD35" s="10"/>
      <c r="OVE35" s="13" t="s">
        <v>57</v>
      </c>
      <c r="OVF35" s="10"/>
      <c r="OVG35" s="10"/>
      <c r="OVH35" s="14">
        <f t="shared" ref="OVH35" si="1316">SUM(OVH36:OVH47)</f>
        <v>2151.9499999999998</v>
      </c>
      <c r="OVI35" s="10" t="s">
        <v>77</v>
      </c>
      <c r="OVJ35" s="10" t="s">
        <v>78</v>
      </c>
      <c r="OVK35" s="10"/>
      <c r="OVL35" s="10"/>
      <c r="OVM35" s="13" t="s">
        <v>57</v>
      </c>
      <c r="OVN35" s="10"/>
      <c r="OVO35" s="10"/>
      <c r="OVP35" s="14">
        <f t="shared" ref="OVP35" si="1317">SUM(OVP36:OVP47)</f>
        <v>2151.9499999999998</v>
      </c>
      <c r="OVQ35" s="10" t="s">
        <v>77</v>
      </c>
      <c r="OVR35" s="10" t="s">
        <v>78</v>
      </c>
      <c r="OVS35" s="10"/>
      <c r="OVT35" s="10"/>
      <c r="OVU35" s="13" t="s">
        <v>57</v>
      </c>
      <c r="OVV35" s="10"/>
      <c r="OVW35" s="10"/>
      <c r="OVX35" s="14">
        <f t="shared" ref="OVX35" si="1318">SUM(OVX36:OVX47)</f>
        <v>2151.9499999999998</v>
      </c>
      <c r="OVY35" s="10" t="s">
        <v>77</v>
      </c>
      <c r="OVZ35" s="10" t="s">
        <v>78</v>
      </c>
      <c r="OWA35" s="10"/>
      <c r="OWB35" s="10"/>
      <c r="OWC35" s="13" t="s">
        <v>57</v>
      </c>
      <c r="OWD35" s="10"/>
      <c r="OWE35" s="10"/>
      <c r="OWF35" s="14">
        <f t="shared" ref="OWF35" si="1319">SUM(OWF36:OWF47)</f>
        <v>2151.9499999999998</v>
      </c>
      <c r="OWG35" s="10" t="s">
        <v>77</v>
      </c>
      <c r="OWH35" s="10" t="s">
        <v>78</v>
      </c>
      <c r="OWI35" s="10"/>
      <c r="OWJ35" s="10"/>
      <c r="OWK35" s="13" t="s">
        <v>57</v>
      </c>
      <c r="OWL35" s="10"/>
      <c r="OWM35" s="10"/>
      <c r="OWN35" s="14">
        <f t="shared" ref="OWN35" si="1320">SUM(OWN36:OWN47)</f>
        <v>2151.9499999999998</v>
      </c>
      <c r="OWO35" s="10" t="s">
        <v>77</v>
      </c>
      <c r="OWP35" s="10" t="s">
        <v>78</v>
      </c>
      <c r="OWQ35" s="10"/>
      <c r="OWR35" s="10"/>
      <c r="OWS35" s="13" t="s">
        <v>57</v>
      </c>
      <c r="OWT35" s="10"/>
      <c r="OWU35" s="10"/>
      <c r="OWV35" s="14">
        <f t="shared" ref="OWV35" si="1321">SUM(OWV36:OWV47)</f>
        <v>2151.9499999999998</v>
      </c>
      <c r="OWW35" s="10" t="s">
        <v>77</v>
      </c>
      <c r="OWX35" s="10" t="s">
        <v>78</v>
      </c>
      <c r="OWY35" s="10"/>
      <c r="OWZ35" s="10"/>
      <c r="OXA35" s="13" t="s">
        <v>57</v>
      </c>
      <c r="OXB35" s="10"/>
      <c r="OXC35" s="10"/>
      <c r="OXD35" s="14">
        <f t="shared" ref="OXD35" si="1322">SUM(OXD36:OXD47)</f>
        <v>2151.9499999999998</v>
      </c>
      <c r="OXE35" s="10" t="s">
        <v>77</v>
      </c>
      <c r="OXF35" s="10" t="s">
        <v>78</v>
      </c>
      <c r="OXG35" s="10"/>
      <c r="OXH35" s="10"/>
      <c r="OXI35" s="13" t="s">
        <v>57</v>
      </c>
      <c r="OXJ35" s="10"/>
      <c r="OXK35" s="10"/>
      <c r="OXL35" s="14">
        <f t="shared" ref="OXL35" si="1323">SUM(OXL36:OXL47)</f>
        <v>2151.9499999999998</v>
      </c>
      <c r="OXM35" s="10" t="s">
        <v>77</v>
      </c>
      <c r="OXN35" s="10" t="s">
        <v>78</v>
      </c>
      <c r="OXO35" s="10"/>
      <c r="OXP35" s="10"/>
      <c r="OXQ35" s="13" t="s">
        <v>57</v>
      </c>
      <c r="OXR35" s="10"/>
      <c r="OXS35" s="10"/>
      <c r="OXT35" s="14">
        <f t="shared" ref="OXT35" si="1324">SUM(OXT36:OXT47)</f>
        <v>2151.9499999999998</v>
      </c>
      <c r="OXU35" s="10" t="s">
        <v>77</v>
      </c>
      <c r="OXV35" s="10" t="s">
        <v>78</v>
      </c>
      <c r="OXW35" s="10"/>
      <c r="OXX35" s="10"/>
      <c r="OXY35" s="13" t="s">
        <v>57</v>
      </c>
      <c r="OXZ35" s="10"/>
      <c r="OYA35" s="10"/>
      <c r="OYB35" s="14">
        <f t="shared" ref="OYB35" si="1325">SUM(OYB36:OYB47)</f>
        <v>2151.9499999999998</v>
      </c>
      <c r="OYC35" s="10" t="s">
        <v>77</v>
      </c>
      <c r="OYD35" s="10" t="s">
        <v>78</v>
      </c>
      <c r="OYE35" s="10"/>
      <c r="OYF35" s="10"/>
      <c r="OYG35" s="13" t="s">
        <v>57</v>
      </c>
      <c r="OYH35" s="10"/>
      <c r="OYI35" s="10"/>
      <c r="OYJ35" s="14">
        <f t="shared" ref="OYJ35" si="1326">SUM(OYJ36:OYJ47)</f>
        <v>2151.9499999999998</v>
      </c>
      <c r="OYK35" s="10" t="s">
        <v>77</v>
      </c>
      <c r="OYL35" s="10" t="s">
        <v>78</v>
      </c>
      <c r="OYM35" s="10"/>
      <c r="OYN35" s="10"/>
      <c r="OYO35" s="13" t="s">
        <v>57</v>
      </c>
      <c r="OYP35" s="10"/>
      <c r="OYQ35" s="10"/>
      <c r="OYR35" s="14">
        <f t="shared" ref="OYR35" si="1327">SUM(OYR36:OYR47)</f>
        <v>2151.9499999999998</v>
      </c>
      <c r="OYS35" s="10" t="s">
        <v>77</v>
      </c>
      <c r="OYT35" s="10" t="s">
        <v>78</v>
      </c>
      <c r="OYU35" s="10"/>
      <c r="OYV35" s="10"/>
      <c r="OYW35" s="13" t="s">
        <v>57</v>
      </c>
      <c r="OYX35" s="10"/>
      <c r="OYY35" s="10"/>
      <c r="OYZ35" s="14">
        <f t="shared" ref="OYZ35" si="1328">SUM(OYZ36:OYZ47)</f>
        <v>2151.9499999999998</v>
      </c>
      <c r="OZA35" s="10" t="s">
        <v>77</v>
      </c>
      <c r="OZB35" s="10" t="s">
        <v>78</v>
      </c>
      <c r="OZC35" s="10"/>
      <c r="OZD35" s="10"/>
      <c r="OZE35" s="13" t="s">
        <v>57</v>
      </c>
      <c r="OZF35" s="10"/>
      <c r="OZG35" s="10"/>
      <c r="OZH35" s="14">
        <f t="shared" ref="OZH35" si="1329">SUM(OZH36:OZH47)</f>
        <v>2151.9499999999998</v>
      </c>
      <c r="OZI35" s="10" t="s">
        <v>77</v>
      </c>
      <c r="OZJ35" s="10" t="s">
        <v>78</v>
      </c>
      <c r="OZK35" s="10"/>
      <c r="OZL35" s="10"/>
      <c r="OZM35" s="13" t="s">
        <v>57</v>
      </c>
      <c r="OZN35" s="10"/>
      <c r="OZO35" s="10"/>
      <c r="OZP35" s="14">
        <f t="shared" ref="OZP35" si="1330">SUM(OZP36:OZP47)</f>
        <v>2151.9499999999998</v>
      </c>
      <c r="OZQ35" s="10" t="s">
        <v>77</v>
      </c>
      <c r="OZR35" s="10" t="s">
        <v>78</v>
      </c>
      <c r="OZS35" s="10"/>
      <c r="OZT35" s="10"/>
      <c r="OZU35" s="13" t="s">
        <v>57</v>
      </c>
      <c r="OZV35" s="10"/>
      <c r="OZW35" s="10"/>
      <c r="OZX35" s="14">
        <f t="shared" ref="OZX35" si="1331">SUM(OZX36:OZX47)</f>
        <v>2151.9499999999998</v>
      </c>
      <c r="OZY35" s="10" t="s">
        <v>77</v>
      </c>
      <c r="OZZ35" s="10" t="s">
        <v>78</v>
      </c>
      <c r="PAA35" s="10"/>
      <c r="PAB35" s="10"/>
      <c r="PAC35" s="13" t="s">
        <v>57</v>
      </c>
      <c r="PAD35" s="10"/>
      <c r="PAE35" s="10"/>
      <c r="PAF35" s="14">
        <f t="shared" ref="PAF35" si="1332">SUM(PAF36:PAF47)</f>
        <v>2151.9499999999998</v>
      </c>
      <c r="PAG35" s="10" t="s">
        <v>77</v>
      </c>
      <c r="PAH35" s="10" t="s">
        <v>78</v>
      </c>
      <c r="PAI35" s="10"/>
      <c r="PAJ35" s="10"/>
      <c r="PAK35" s="13" t="s">
        <v>57</v>
      </c>
      <c r="PAL35" s="10"/>
      <c r="PAM35" s="10"/>
      <c r="PAN35" s="14">
        <f t="shared" ref="PAN35" si="1333">SUM(PAN36:PAN47)</f>
        <v>2151.9499999999998</v>
      </c>
      <c r="PAO35" s="10" t="s">
        <v>77</v>
      </c>
      <c r="PAP35" s="10" t="s">
        <v>78</v>
      </c>
      <c r="PAQ35" s="10"/>
      <c r="PAR35" s="10"/>
      <c r="PAS35" s="13" t="s">
        <v>57</v>
      </c>
      <c r="PAT35" s="10"/>
      <c r="PAU35" s="10"/>
      <c r="PAV35" s="14">
        <f t="shared" ref="PAV35" si="1334">SUM(PAV36:PAV47)</f>
        <v>2151.9499999999998</v>
      </c>
      <c r="PAW35" s="10" t="s">
        <v>77</v>
      </c>
      <c r="PAX35" s="10" t="s">
        <v>78</v>
      </c>
      <c r="PAY35" s="10"/>
      <c r="PAZ35" s="10"/>
      <c r="PBA35" s="13" t="s">
        <v>57</v>
      </c>
      <c r="PBB35" s="10"/>
      <c r="PBC35" s="10"/>
      <c r="PBD35" s="14">
        <f t="shared" ref="PBD35" si="1335">SUM(PBD36:PBD47)</f>
        <v>2151.9499999999998</v>
      </c>
      <c r="PBE35" s="10" t="s">
        <v>77</v>
      </c>
      <c r="PBF35" s="10" t="s">
        <v>78</v>
      </c>
      <c r="PBG35" s="10"/>
      <c r="PBH35" s="10"/>
      <c r="PBI35" s="13" t="s">
        <v>57</v>
      </c>
      <c r="PBJ35" s="10"/>
      <c r="PBK35" s="10"/>
      <c r="PBL35" s="14">
        <f t="shared" ref="PBL35" si="1336">SUM(PBL36:PBL47)</f>
        <v>2151.9499999999998</v>
      </c>
      <c r="PBM35" s="10" t="s">
        <v>77</v>
      </c>
      <c r="PBN35" s="10" t="s">
        <v>78</v>
      </c>
      <c r="PBO35" s="10"/>
      <c r="PBP35" s="10"/>
      <c r="PBQ35" s="13" t="s">
        <v>57</v>
      </c>
      <c r="PBR35" s="10"/>
      <c r="PBS35" s="10"/>
      <c r="PBT35" s="14">
        <f t="shared" ref="PBT35" si="1337">SUM(PBT36:PBT47)</f>
        <v>2151.9499999999998</v>
      </c>
      <c r="PBU35" s="10" t="s">
        <v>77</v>
      </c>
      <c r="PBV35" s="10" t="s">
        <v>78</v>
      </c>
      <c r="PBW35" s="10"/>
      <c r="PBX35" s="10"/>
      <c r="PBY35" s="13" t="s">
        <v>57</v>
      </c>
      <c r="PBZ35" s="10"/>
      <c r="PCA35" s="10"/>
      <c r="PCB35" s="14">
        <f t="shared" ref="PCB35" si="1338">SUM(PCB36:PCB47)</f>
        <v>2151.9499999999998</v>
      </c>
      <c r="PCC35" s="10" t="s">
        <v>77</v>
      </c>
      <c r="PCD35" s="10" t="s">
        <v>78</v>
      </c>
      <c r="PCE35" s="10"/>
      <c r="PCF35" s="10"/>
      <c r="PCG35" s="13" t="s">
        <v>57</v>
      </c>
      <c r="PCH35" s="10"/>
      <c r="PCI35" s="10"/>
      <c r="PCJ35" s="14">
        <f t="shared" ref="PCJ35" si="1339">SUM(PCJ36:PCJ47)</f>
        <v>2151.9499999999998</v>
      </c>
      <c r="PCK35" s="10" t="s">
        <v>77</v>
      </c>
      <c r="PCL35" s="10" t="s">
        <v>78</v>
      </c>
      <c r="PCM35" s="10"/>
      <c r="PCN35" s="10"/>
      <c r="PCO35" s="13" t="s">
        <v>57</v>
      </c>
      <c r="PCP35" s="10"/>
      <c r="PCQ35" s="10"/>
      <c r="PCR35" s="14">
        <f t="shared" ref="PCR35" si="1340">SUM(PCR36:PCR47)</f>
        <v>2151.9499999999998</v>
      </c>
      <c r="PCS35" s="10" t="s">
        <v>77</v>
      </c>
      <c r="PCT35" s="10" t="s">
        <v>78</v>
      </c>
      <c r="PCU35" s="10"/>
      <c r="PCV35" s="10"/>
      <c r="PCW35" s="13" t="s">
        <v>57</v>
      </c>
      <c r="PCX35" s="10"/>
      <c r="PCY35" s="10"/>
      <c r="PCZ35" s="14">
        <f t="shared" ref="PCZ35" si="1341">SUM(PCZ36:PCZ47)</f>
        <v>2151.9499999999998</v>
      </c>
      <c r="PDA35" s="10" t="s">
        <v>77</v>
      </c>
      <c r="PDB35" s="10" t="s">
        <v>78</v>
      </c>
      <c r="PDC35" s="10"/>
      <c r="PDD35" s="10"/>
      <c r="PDE35" s="13" t="s">
        <v>57</v>
      </c>
      <c r="PDF35" s="10"/>
      <c r="PDG35" s="10"/>
      <c r="PDH35" s="14">
        <f t="shared" ref="PDH35" si="1342">SUM(PDH36:PDH47)</f>
        <v>2151.9499999999998</v>
      </c>
      <c r="PDI35" s="10" t="s">
        <v>77</v>
      </c>
      <c r="PDJ35" s="10" t="s">
        <v>78</v>
      </c>
      <c r="PDK35" s="10"/>
      <c r="PDL35" s="10"/>
      <c r="PDM35" s="13" t="s">
        <v>57</v>
      </c>
      <c r="PDN35" s="10"/>
      <c r="PDO35" s="10"/>
      <c r="PDP35" s="14">
        <f t="shared" ref="PDP35" si="1343">SUM(PDP36:PDP47)</f>
        <v>2151.9499999999998</v>
      </c>
      <c r="PDQ35" s="10" t="s">
        <v>77</v>
      </c>
      <c r="PDR35" s="10" t="s">
        <v>78</v>
      </c>
      <c r="PDS35" s="10"/>
      <c r="PDT35" s="10"/>
      <c r="PDU35" s="13" t="s">
        <v>57</v>
      </c>
      <c r="PDV35" s="10"/>
      <c r="PDW35" s="10"/>
      <c r="PDX35" s="14">
        <f t="shared" ref="PDX35" si="1344">SUM(PDX36:PDX47)</f>
        <v>2151.9499999999998</v>
      </c>
      <c r="PDY35" s="10" t="s">
        <v>77</v>
      </c>
      <c r="PDZ35" s="10" t="s">
        <v>78</v>
      </c>
      <c r="PEA35" s="10"/>
      <c r="PEB35" s="10"/>
      <c r="PEC35" s="13" t="s">
        <v>57</v>
      </c>
      <c r="PED35" s="10"/>
      <c r="PEE35" s="10"/>
      <c r="PEF35" s="14">
        <f t="shared" ref="PEF35" si="1345">SUM(PEF36:PEF47)</f>
        <v>2151.9499999999998</v>
      </c>
      <c r="PEG35" s="10" t="s">
        <v>77</v>
      </c>
      <c r="PEH35" s="10" t="s">
        <v>78</v>
      </c>
      <c r="PEI35" s="10"/>
      <c r="PEJ35" s="10"/>
      <c r="PEK35" s="13" t="s">
        <v>57</v>
      </c>
      <c r="PEL35" s="10"/>
      <c r="PEM35" s="10"/>
      <c r="PEN35" s="14">
        <f t="shared" ref="PEN35" si="1346">SUM(PEN36:PEN47)</f>
        <v>2151.9499999999998</v>
      </c>
      <c r="PEO35" s="10" t="s">
        <v>77</v>
      </c>
      <c r="PEP35" s="10" t="s">
        <v>78</v>
      </c>
      <c r="PEQ35" s="10"/>
      <c r="PER35" s="10"/>
      <c r="PES35" s="13" t="s">
        <v>57</v>
      </c>
      <c r="PET35" s="10"/>
      <c r="PEU35" s="10"/>
      <c r="PEV35" s="14">
        <f t="shared" ref="PEV35" si="1347">SUM(PEV36:PEV47)</f>
        <v>2151.9499999999998</v>
      </c>
      <c r="PEW35" s="10" t="s">
        <v>77</v>
      </c>
      <c r="PEX35" s="10" t="s">
        <v>78</v>
      </c>
      <c r="PEY35" s="10"/>
      <c r="PEZ35" s="10"/>
      <c r="PFA35" s="13" t="s">
        <v>57</v>
      </c>
      <c r="PFB35" s="10"/>
      <c r="PFC35" s="10"/>
      <c r="PFD35" s="14">
        <f t="shared" ref="PFD35" si="1348">SUM(PFD36:PFD47)</f>
        <v>2151.9499999999998</v>
      </c>
      <c r="PFE35" s="10" t="s">
        <v>77</v>
      </c>
      <c r="PFF35" s="10" t="s">
        <v>78</v>
      </c>
      <c r="PFG35" s="10"/>
      <c r="PFH35" s="10"/>
      <c r="PFI35" s="13" t="s">
        <v>57</v>
      </c>
      <c r="PFJ35" s="10"/>
      <c r="PFK35" s="10"/>
      <c r="PFL35" s="14">
        <f t="shared" ref="PFL35" si="1349">SUM(PFL36:PFL47)</f>
        <v>2151.9499999999998</v>
      </c>
      <c r="PFM35" s="10" t="s">
        <v>77</v>
      </c>
      <c r="PFN35" s="10" t="s">
        <v>78</v>
      </c>
      <c r="PFO35" s="10"/>
      <c r="PFP35" s="10"/>
      <c r="PFQ35" s="13" t="s">
        <v>57</v>
      </c>
      <c r="PFR35" s="10"/>
      <c r="PFS35" s="10"/>
      <c r="PFT35" s="14">
        <f t="shared" ref="PFT35" si="1350">SUM(PFT36:PFT47)</f>
        <v>2151.9499999999998</v>
      </c>
      <c r="PFU35" s="10" t="s">
        <v>77</v>
      </c>
      <c r="PFV35" s="10" t="s">
        <v>78</v>
      </c>
      <c r="PFW35" s="10"/>
      <c r="PFX35" s="10"/>
      <c r="PFY35" s="13" t="s">
        <v>57</v>
      </c>
      <c r="PFZ35" s="10"/>
      <c r="PGA35" s="10"/>
      <c r="PGB35" s="14">
        <f t="shared" ref="PGB35" si="1351">SUM(PGB36:PGB47)</f>
        <v>2151.9499999999998</v>
      </c>
      <c r="PGC35" s="10" t="s">
        <v>77</v>
      </c>
      <c r="PGD35" s="10" t="s">
        <v>78</v>
      </c>
      <c r="PGE35" s="10"/>
      <c r="PGF35" s="10"/>
      <c r="PGG35" s="13" t="s">
        <v>57</v>
      </c>
      <c r="PGH35" s="10"/>
      <c r="PGI35" s="10"/>
      <c r="PGJ35" s="14">
        <f t="shared" ref="PGJ35" si="1352">SUM(PGJ36:PGJ47)</f>
        <v>2151.9499999999998</v>
      </c>
      <c r="PGK35" s="10" t="s">
        <v>77</v>
      </c>
      <c r="PGL35" s="10" t="s">
        <v>78</v>
      </c>
      <c r="PGM35" s="10"/>
      <c r="PGN35" s="10"/>
      <c r="PGO35" s="13" t="s">
        <v>57</v>
      </c>
      <c r="PGP35" s="10"/>
      <c r="PGQ35" s="10"/>
      <c r="PGR35" s="14">
        <f t="shared" ref="PGR35" si="1353">SUM(PGR36:PGR47)</f>
        <v>2151.9499999999998</v>
      </c>
      <c r="PGS35" s="10" t="s">
        <v>77</v>
      </c>
      <c r="PGT35" s="10" t="s">
        <v>78</v>
      </c>
      <c r="PGU35" s="10"/>
      <c r="PGV35" s="10"/>
      <c r="PGW35" s="13" t="s">
        <v>57</v>
      </c>
      <c r="PGX35" s="10"/>
      <c r="PGY35" s="10"/>
      <c r="PGZ35" s="14">
        <f t="shared" ref="PGZ35" si="1354">SUM(PGZ36:PGZ47)</f>
        <v>2151.9499999999998</v>
      </c>
      <c r="PHA35" s="10" t="s">
        <v>77</v>
      </c>
      <c r="PHB35" s="10" t="s">
        <v>78</v>
      </c>
      <c r="PHC35" s="10"/>
      <c r="PHD35" s="10"/>
      <c r="PHE35" s="13" t="s">
        <v>57</v>
      </c>
      <c r="PHF35" s="10"/>
      <c r="PHG35" s="10"/>
      <c r="PHH35" s="14">
        <f t="shared" ref="PHH35" si="1355">SUM(PHH36:PHH47)</f>
        <v>2151.9499999999998</v>
      </c>
      <c r="PHI35" s="10" t="s">
        <v>77</v>
      </c>
      <c r="PHJ35" s="10" t="s">
        <v>78</v>
      </c>
      <c r="PHK35" s="10"/>
      <c r="PHL35" s="10"/>
      <c r="PHM35" s="13" t="s">
        <v>57</v>
      </c>
      <c r="PHN35" s="10"/>
      <c r="PHO35" s="10"/>
      <c r="PHP35" s="14">
        <f t="shared" ref="PHP35" si="1356">SUM(PHP36:PHP47)</f>
        <v>2151.9499999999998</v>
      </c>
      <c r="PHQ35" s="10" t="s">
        <v>77</v>
      </c>
      <c r="PHR35" s="10" t="s">
        <v>78</v>
      </c>
      <c r="PHS35" s="10"/>
      <c r="PHT35" s="10"/>
      <c r="PHU35" s="13"/>
      <c r="PHV35" s="10"/>
      <c r="PHW35" s="10"/>
      <c r="PHX35" s="14"/>
      <c r="PHY35" s="10"/>
      <c r="PHZ35" s="10"/>
      <c r="PIA35" s="10"/>
      <c r="PIB35" s="10"/>
      <c r="PIC35" s="13"/>
      <c r="PID35" s="10"/>
      <c r="PIE35" s="10"/>
      <c r="PIF35" s="14"/>
      <c r="PIG35" s="10"/>
      <c r="PIH35" s="10"/>
      <c r="PII35" s="10"/>
      <c r="PIJ35" s="10"/>
      <c r="PIK35" s="13"/>
      <c r="PIL35" s="10"/>
      <c r="PIM35" s="10"/>
      <c r="PIN35" s="14"/>
      <c r="PIO35" s="10"/>
      <c r="PIP35" s="10"/>
      <c r="PIQ35" s="10"/>
      <c r="PIR35" s="10"/>
      <c r="PIS35" s="13"/>
      <c r="PIT35" s="10"/>
      <c r="PIU35" s="10"/>
      <c r="PIV35" s="14"/>
      <c r="PIW35" s="10"/>
      <c r="PIX35" s="10"/>
      <c r="PIY35" s="10"/>
      <c r="PIZ35" s="10"/>
      <c r="PJA35" s="13"/>
      <c r="PJB35" s="10"/>
      <c r="PJC35" s="10"/>
      <c r="PJD35" s="14"/>
      <c r="PJE35" s="10"/>
      <c r="PJF35" s="10"/>
      <c r="PJG35" s="10"/>
      <c r="PJH35" s="10"/>
      <c r="PJI35" s="13"/>
      <c r="PJJ35" s="10"/>
      <c r="PJK35" s="10"/>
      <c r="PJL35" s="14"/>
      <c r="PJM35" s="10"/>
      <c r="PJN35" s="10"/>
      <c r="PJO35" s="10"/>
      <c r="PJP35" s="10"/>
      <c r="PJQ35" s="13"/>
      <c r="PJR35" s="10"/>
      <c r="PJS35" s="10"/>
      <c r="PJT35" s="14"/>
      <c r="PJU35" s="10"/>
      <c r="PJV35" s="10"/>
      <c r="PJW35" s="10"/>
      <c r="PJX35" s="10"/>
      <c r="PJY35" s="13"/>
      <c r="PJZ35" s="10"/>
      <c r="PKA35" s="10"/>
      <c r="PKB35" s="14"/>
      <c r="PKC35" s="10"/>
      <c r="PKD35" s="10"/>
      <c r="PKE35" s="10"/>
      <c r="PKF35" s="10"/>
      <c r="PKG35" s="13"/>
      <c r="PKH35" s="10"/>
      <c r="PKI35" s="10"/>
      <c r="PKJ35" s="14"/>
      <c r="PKK35" s="10"/>
      <c r="PKL35" s="10"/>
      <c r="PKM35" s="10"/>
      <c r="PKN35" s="10"/>
      <c r="PKO35" s="13"/>
      <c r="PKP35" s="10"/>
      <c r="PKQ35" s="10"/>
      <c r="PKR35" s="14"/>
      <c r="PKS35" s="10"/>
      <c r="PKT35" s="10"/>
      <c r="PKU35" s="10"/>
      <c r="PKV35" s="10"/>
      <c r="PKW35" s="13"/>
      <c r="PKX35" s="10"/>
      <c r="PKY35" s="10"/>
      <c r="PKZ35" s="14"/>
      <c r="PLA35" s="10"/>
      <c r="PLB35" s="10"/>
      <c r="PLC35" s="10"/>
      <c r="PLD35" s="10"/>
      <c r="PLE35" s="13"/>
      <c r="PLF35" s="10"/>
      <c r="PLG35" s="10"/>
      <c r="PLH35" s="14"/>
      <c r="PLI35" s="10"/>
      <c r="PLJ35" s="10"/>
      <c r="PLK35" s="10"/>
      <c r="PLL35" s="10"/>
      <c r="PLM35" s="13"/>
      <c r="PLN35" s="10"/>
      <c r="PLO35" s="10"/>
      <c r="PLP35" s="14"/>
      <c r="PLQ35" s="10"/>
      <c r="PLR35" s="10"/>
      <c r="PLS35" s="10"/>
      <c r="PLT35" s="10"/>
      <c r="PLU35" s="13"/>
      <c r="PLV35" s="10"/>
      <c r="PLW35" s="10"/>
      <c r="PLX35" s="14"/>
      <c r="PLY35" s="10"/>
      <c r="PLZ35" s="10"/>
      <c r="PMA35" s="10"/>
      <c r="PMB35" s="10"/>
      <c r="PMC35" s="13"/>
      <c r="PMD35" s="10"/>
      <c r="PME35" s="10"/>
      <c r="PMF35" s="14"/>
      <c r="PMG35" s="10"/>
      <c r="PMH35" s="10"/>
      <c r="PMI35" s="10"/>
      <c r="PMJ35" s="10"/>
      <c r="PMK35" s="13"/>
      <c r="PML35" s="10"/>
      <c r="PMM35" s="10"/>
      <c r="PMN35" s="14"/>
      <c r="PMO35" s="10"/>
      <c r="PMP35" s="10"/>
      <c r="PMQ35" s="10"/>
      <c r="PMR35" s="10"/>
      <c r="PMS35" s="13"/>
      <c r="PMT35" s="10"/>
      <c r="PMU35" s="10"/>
      <c r="PMV35" s="14"/>
      <c r="PMW35" s="10"/>
      <c r="PMX35" s="10"/>
      <c r="PMY35" s="10"/>
      <c r="PMZ35" s="10"/>
      <c r="PNA35" s="13"/>
      <c r="PNB35" s="10"/>
      <c r="PNC35" s="10"/>
      <c r="PND35" s="14"/>
      <c r="PNE35" s="10"/>
      <c r="PNF35" s="10"/>
      <c r="PNG35" s="10"/>
      <c r="PNH35" s="10"/>
      <c r="PNI35" s="13"/>
      <c r="PNJ35" s="10"/>
      <c r="PNK35" s="10"/>
      <c r="PNL35" s="14"/>
      <c r="PNM35" s="10"/>
      <c r="PNN35" s="10"/>
      <c r="PNO35" s="10"/>
      <c r="PNP35" s="10"/>
      <c r="PNQ35" s="13"/>
      <c r="PNR35" s="10"/>
      <c r="PNS35" s="10"/>
      <c r="PNT35" s="14"/>
      <c r="PNU35" s="10"/>
      <c r="PNV35" s="10"/>
      <c r="PNW35" s="10"/>
      <c r="PNX35" s="10"/>
      <c r="PNY35" s="13"/>
      <c r="PNZ35" s="10"/>
      <c r="POA35" s="10"/>
      <c r="POB35" s="14"/>
      <c r="POC35" s="10"/>
      <c r="POD35" s="10"/>
      <c r="POE35" s="10"/>
      <c r="POF35" s="10"/>
      <c r="POG35" s="13"/>
      <c r="POH35" s="10"/>
      <c r="POI35" s="10"/>
      <c r="POJ35" s="14"/>
      <c r="POK35" s="10"/>
      <c r="POL35" s="10"/>
      <c r="POM35" s="10"/>
      <c r="PON35" s="10"/>
      <c r="POO35" s="13"/>
      <c r="POP35" s="10"/>
      <c r="POQ35" s="10"/>
      <c r="POR35" s="14"/>
      <c r="POS35" s="10"/>
      <c r="POT35" s="10"/>
      <c r="POU35" s="10"/>
      <c r="POV35" s="10"/>
      <c r="POW35" s="13"/>
      <c r="POX35" s="10"/>
      <c r="POY35" s="10"/>
      <c r="POZ35" s="14"/>
      <c r="PPA35" s="10"/>
      <c r="PPB35" s="10"/>
      <c r="PPC35" s="10"/>
      <c r="PPD35" s="10"/>
      <c r="PPE35" s="13"/>
      <c r="PPF35" s="10"/>
      <c r="PPG35" s="10"/>
      <c r="PPH35" s="14"/>
      <c r="PPI35" s="10"/>
      <c r="PPJ35" s="10"/>
      <c r="PPK35" s="10"/>
      <c r="PPL35" s="10"/>
      <c r="PPM35" s="13"/>
      <c r="PPN35" s="10"/>
      <c r="PPO35" s="10"/>
      <c r="PPP35" s="14"/>
      <c r="PPQ35" s="10"/>
      <c r="PPR35" s="10"/>
      <c r="PPS35" s="10"/>
      <c r="PPT35" s="10"/>
      <c r="PPU35" s="13"/>
      <c r="PPV35" s="10"/>
      <c r="PPW35" s="10"/>
      <c r="PPX35" s="14"/>
      <c r="PPY35" s="10"/>
      <c r="PPZ35" s="10"/>
      <c r="PQA35" s="10"/>
      <c r="PQB35" s="10"/>
      <c r="PQC35" s="13"/>
      <c r="PQD35" s="10"/>
      <c r="PQE35" s="10"/>
      <c r="PQF35" s="14"/>
      <c r="PQG35" s="10"/>
      <c r="PQH35" s="10"/>
      <c r="PQI35" s="10"/>
      <c r="PQJ35" s="10"/>
      <c r="PQK35" s="13"/>
      <c r="PQL35" s="10"/>
      <c r="PQM35" s="10"/>
      <c r="PQN35" s="14"/>
      <c r="PQO35" s="10"/>
      <c r="PQP35" s="10"/>
      <c r="PQQ35" s="10"/>
      <c r="PQR35" s="10"/>
      <c r="PQS35" s="13"/>
      <c r="PQT35" s="10"/>
      <c r="PQU35" s="10"/>
      <c r="PQV35" s="14"/>
      <c r="PQW35" s="10"/>
      <c r="PQX35" s="10"/>
      <c r="PQY35" s="10"/>
      <c r="PQZ35" s="10"/>
      <c r="PRA35" s="13"/>
      <c r="PRB35" s="10"/>
      <c r="PRC35" s="10"/>
      <c r="PRD35" s="14"/>
      <c r="PRE35" s="10"/>
      <c r="PRF35" s="10"/>
      <c r="PRG35" s="10"/>
      <c r="PRH35" s="10"/>
      <c r="PRI35" s="13"/>
      <c r="PRJ35" s="10"/>
      <c r="PRK35" s="10"/>
      <c r="PRL35" s="14"/>
      <c r="PRM35" s="10"/>
      <c r="PRN35" s="10"/>
      <c r="PRO35" s="10"/>
      <c r="PRP35" s="10"/>
      <c r="PRQ35" s="13"/>
      <c r="PRR35" s="10"/>
      <c r="PRS35" s="10"/>
      <c r="PRT35" s="14"/>
      <c r="PRU35" s="10"/>
      <c r="PRV35" s="10"/>
      <c r="PRW35" s="10"/>
      <c r="PRX35" s="10"/>
      <c r="PRY35" s="13"/>
      <c r="PRZ35" s="10"/>
      <c r="PSA35" s="10"/>
      <c r="PSB35" s="14"/>
      <c r="PSC35" s="10"/>
      <c r="PSD35" s="10"/>
      <c r="PSE35" s="10"/>
      <c r="PSF35" s="10"/>
      <c r="PSG35" s="13"/>
      <c r="PSH35" s="10"/>
      <c r="PSI35" s="10"/>
      <c r="PSJ35" s="14"/>
      <c r="PSK35" s="10"/>
      <c r="PSL35" s="10"/>
      <c r="PSM35" s="10"/>
      <c r="PSN35" s="10"/>
      <c r="PSO35" s="13"/>
      <c r="PSP35" s="10"/>
      <c r="PSQ35" s="10"/>
      <c r="PSR35" s="14"/>
      <c r="PSS35" s="10"/>
      <c r="PST35" s="10"/>
      <c r="PSU35" s="10"/>
      <c r="PSV35" s="10"/>
      <c r="PSW35" s="13"/>
      <c r="PSX35" s="10"/>
      <c r="PSY35" s="10"/>
      <c r="PSZ35" s="14"/>
      <c r="PTA35" s="10"/>
      <c r="PTB35" s="10"/>
      <c r="PTC35" s="10"/>
      <c r="PTD35" s="10"/>
      <c r="PTE35" s="13"/>
      <c r="PTF35" s="10"/>
      <c r="PTG35" s="10"/>
      <c r="PTH35" s="14"/>
      <c r="PTI35" s="10"/>
      <c r="PTJ35" s="10"/>
      <c r="PTK35" s="10"/>
      <c r="PTL35" s="10"/>
      <c r="PTM35" s="13"/>
      <c r="PTN35" s="10"/>
      <c r="PTO35" s="10"/>
      <c r="PTP35" s="14"/>
      <c r="PTQ35" s="10"/>
      <c r="PTR35" s="10"/>
      <c r="PTS35" s="10"/>
      <c r="PTT35" s="10"/>
      <c r="PTU35" s="13"/>
      <c r="PTV35" s="10"/>
      <c r="PTW35" s="10"/>
      <c r="PTX35" s="14"/>
      <c r="PTY35" s="10"/>
      <c r="PTZ35" s="10"/>
      <c r="PUA35" s="10"/>
      <c r="PUB35" s="10"/>
      <c r="PUC35" s="13"/>
      <c r="PUD35" s="10"/>
      <c r="PUE35" s="10"/>
      <c r="PUF35" s="14"/>
      <c r="PUG35" s="10"/>
      <c r="PUH35" s="10"/>
      <c r="PUI35" s="10"/>
      <c r="PUJ35" s="10"/>
      <c r="PUK35" s="13"/>
      <c r="PUL35" s="10"/>
      <c r="PUM35" s="10"/>
      <c r="PUN35" s="14"/>
      <c r="PUO35" s="10"/>
      <c r="PUP35" s="10"/>
      <c r="PUQ35" s="10"/>
      <c r="PUR35" s="10"/>
      <c r="PUS35" s="13"/>
      <c r="PUT35" s="10"/>
      <c r="PUU35" s="10"/>
      <c r="PUV35" s="14"/>
      <c r="PUW35" s="10"/>
      <c r="PUX35" s="10"/>
      <c r="PUY35" s="10"/>
      <c r="PUZ35" s="10"/>
      <c r="PVA35" s="13"/>
      <c r="PVB35" s="10"/>
      <c r="PVC35" s="10"/>
      <c r="PVD35" s="14"/>
      <c r="PVE35" s="10"/>
      <c r="PVF35" s="10"/>
      <c r="PVG35" s="10"/>
      <c r="PVH35" s="10"/>
      <c r="PVI35" s="13"/>
      <c r="PVJ35" s="10"/>
      <c r="PVK35" s="10"/>
      <c r="PVL35" s="14"/>
      <c r="PVM35" s="10"/>
      <c r="PVN35" s="10"/>
      <c r="PVO35" s="10"/>
      <c r="PVP35" s="10"/>
      <c r="PVQ35" s="13"/>
      <c r="PVR35" s="10"/>
      <c r="PVS35" s="10"/>
      <c r="PVT35" s="14"/>
      <c r="PVU35" s="10"/>
      <c r="PVV35" s="10"/>
      <c r="PVW35" s="10"/>
      <c r="PVX35" s="10"/>
      <c r="PVY35" s="13"/>
      <c r="PVZ35" s="10"/>
      <c r="PWA35" s="10"/>
      <c r="PWB35" s="14"/>
      <c r="PWC35" s="10"/>
      <c r="PWD35" s="10"/>
      <c r="PWE35" s="10"/>
      <c r="PWF35" s="10"/>
      <c r="PWG35" s="13"/>
      <c r="PWH35" s="10"/>
      <c r="PWI35" s="10"/>
      <c r="PWJ35" s="14"/>
      <c r="PWK35" s="10"/>
      <c r="PWL35" s="10"/>
      <c r="PWM35" s="10"/>
      <c r="PWN35" s="10"/>
      <c r="PWO35" s="13"/>
      <c r="PWP35" s="10"/>
      <c r="PWQ35" s="10"/>
      <c r="PWR35" s="14"/>
      <c r="PWS35" s="10"/>
      <c r="PWT35" s="10"/>
      <c r="PWU35" s="10"/>
      <c r="PWV35" s="10"/>
      <c r="PWW35" s="13"/>
      <c r="PWX35" s="10"/>
      <c r="PWY35" s="10"/>
      <c r="PWZ35" s="14"/>
      <c r="PXA35" s="10"/>
      <c r="PXB35" s="10"/>
      <c r="PXC35" s="10"/>
      <c r="PXD35" s="10"/>
      <c r="PXE35" s="13"/>
      <c r="PXF35" s="10"/>
      <c r="PXG35" s="10"/>
      <c r="PXH35" s="14"/>
      <c r="PXI35" s="10"/>
      <c r="PXJ35" s="10"/>
      <c r="PXK35" s="10"/>
      <c r="PXL35" s="10"/>
      <c r="PXM35" s="13"/>
      <c r="PXN35" s="10"/>
      <c r="PXO35" s="10"/>
      <c r="PXP35" s="14"/>
      <c r="PXQ35" s="10"/>
      <c r="PXR35" s="10"/>
      <c r="PXS35" s="10"/>
      <c r="PXT35" s="10"/>
      <c r="PXU35" s="13"/>
      <c r="PXV35" s="10"/>
      <c r="PXW35" s="10"/>
      <c r="PXX35" s="14"/>
      <c r="PXY35" s="10"/>
      <c r="PXZ35" s="10"/>
      <c r="PYA35" s="10"/>
      <c r="PYB35" s="10"/>
      <c r="PYC35" s="13"/>
      <c r="PYD35" s="10"/>
      <c r="PYE35" s="10"/>
      <c r="PYF35" s="14"/>
      <c r="PYG35" s="10"/>
      <c r="PYH35" s="10"/>
      <c r="PYI35" s="10"/>
      <c r="PYJ35" s="10"/>
      <c r="PYK35" s="13"/>
      <c r="PYL35" s="10"/>
      <c r="PYM35" s="10"/>
      <c r="PYN35" s="14"/>
      <c r="PYO35" s="10"/>
      <c r="PYP35" s="10"/>
      <c r="PYQ35" s="10"/>
      <c r="PYR35" s="10"/>
      <c r="PYS35" s="13"/>
      <c r="PYT35" s="10"/>
      <c r="PYU35" s="10"/>
      <c r="PYV35" s="14"/>
      <c r="PYW35" s="10"/>
      <c r="PYX35" s="10"/>
      <c r="PYY35" s="10"/>
      <c r="PYZ35" s="10"/>
      <c r="PZA35" s="13"/>
      <c r="PZB35" s="10"/>
      <c r="PZC35" s="10"/>
      <c r="PZD35" s="14"/>
      <c r="PZE35" s="10"/>
      <c r="PZF35" s="10"/>
      <c r="PZG35" s="10"/>
      <c r="PZH35" s="10"/>
      <c r="PZI35" s="13"/>
      <c r="PZJ35" s="10"/>
      <c r="PZK35" s="10"/>
      <c r="PZL35" s="14"/>
      <c r="PZM35" s="10"/>
      <c r="PZN35" s="10"/>
      <c r="PZO35" s="10"/>
      <c r="PZP35" s="10"/>
      <c r="PZQ35" s="13"/>
      <c r="PZR35" s="10"/>
      <c r="PZS35" s="10"/>
      <c r="PZT35" s="14"/>
      <c r="PZU35" s="10"/>
      <c r="PZV35" s="10"/>
      <c r="PZW35" s="10"/>
      <c r="PZX35" s="10"/>
      <c r="PZY35" s="13"/>
      <c r="PZZ35" s="10"/>
      <c r="QAA35" s="10"/>
      <c r="QAB35" s="14"/>
      <c r="QAC35" s="10"/>
      <c r="QAD35" s="10"/>
      <c r="QAE35" s="10"/>
      <c r="QAF35" s="10"/>
      <c r="QAG35" s="13"/>
      <c r="QAH35" s="10"/>
      <c r="QAI35" s="10"/>
      <c r="QAJ35" s="14"/>
      <c r="QAK35" s="10"/>
      <c r="QAL35" s="10"/>
      <c r="QAM35" s="10"/>
      <c r="QAN35" s="10"/>
      <c r="QAO35" s="13"/>
      <c r="QAP35" s="10"/>
      <c r="QAQ35" s="10"/>
      <c r="QAR35" s="14"/>
      <c r="QAS35" s="10"/>
      <c r="QAT35" s="10"/>
      <c r="QAU35" s="10"/>
      <c r="QAV35" s="10"/>
      <c r="QAW35" s="13"/>
      <c r="QAX35" s="10"/>
      <c r="QAY35" s="10"/>
      <c r="QAZ35" s="14"/>
      <c r="QBA35" s="10"/>
      <c r="QBB35" s="10"/>
      <c r="QBC35" s="10"/>
      <c r="QBD35" s="10"/>
      <c r="QBE35" s="13"/>
      <c r="QBF35" s="10"/>
      <c r="QBG35" s="10"/>
      <c r="QBH35" s="14"/>
      <c r="QBI35" s="10"/>
      <c r="QBJ35" s="10"/>
      <c r="QBK35" s="10"/>
      <c r="QBL35" s="10"/>
      <c r="QBM35" s="13"/>
      <c r="QBN35" s="10"/>
      <c r="QBO35" s="10"/>
      <c r="QBP35" s="14"/>
      <c r="QBQ35" s="10"/>
      <c r="QBR35" s="10"/>
      <c r="QBS35" s="10"/>
      <c r="QBT35" s="10"/>
      <c r="QBU35" s="13"/>
      <c r="QBV35" s="10"/>
      <c r="QBW35" s="10"/>
      <c r="QBX35" s="14"/>
      <c r="QBY35" s="10"/>
      <c r="QBZ35" s="10"/>
      <c r="QCA35" s="10"/>
      <c r="QCB35" s="10"/>
      <c r="QCC35" s="13"/>
      <c r="QCD35" s="10"/>
      <c r="QCE35" s="10"/>
      <c r="QCF35" s="14"/>
      <c r="QCG35" s="10"/>
      <c r="QCH35" s="10"/>
      <c r="QCI35" s="10"/>
      <c r="QCJ35" s="10"/>
      <c r="QCK35" s="13"/>
      <c r="QCL35" s="10"/>
      <c r="QCM35" s="10"/>
      <c r="QCN35" s="14"/>
      <c r="QCO35" s="10"/>
      <c r="QCP35" s="10"/>
      <c r="QCQ35" s="10"/>
      <c r="QCR35" s="10"/>
      <c r="QCS35" s="13"/>
      <c r="QCT35" s="10"/>
      <c r="QCU35" s="10"/>
      <c r="QCV35" s="14"/>
      <c r="QCW35" s="10"/>
      <c r="QCX35" s="10"/>
      <c r="QCY35" s="10"/>
      <c r="QCZ35" s="10"/>
      <c r="QDA35" s="13"/>
      <c r="QDB35" s="10"/>
      <c r="QDC35" s="10"/>
      <c r="QDD35" s="14"/>
      <c r="QDE35" s="10"/>
      <c r="QDF35" s="10"/>
      <c r="QDG35" s="10"/>
      <c r="QDH35" s="10"/>
      <c r="QDI35" s="13"/>
      <c r="QDJ35" s="10"/>
      <c r="QDK35" s="10"/>
      <c r="QDL35" s="14"/>
      <c r="QDM35" s="10"/>
      <c r="QDN35" s="10"/>
      <c r="QDO35" s="10"/>
      <c r="QDP35" s="10"/>
      <c r="QDQ35" s="13"/>
      <c r="QDR35" s="10"/>
      <c r="QDS35" s="10"/>
      <c r="QDT35" s="14"/>
      <c r="QDU35" s="10"/>
      <c r="QDV35" s="10"/>
      <c r="QDW35" s="10"/>
      <c r="QDX35" s="10"/>
      <c r="QDY35" s="13"/>
      <c r="QDZ35" s="10"/>
      <c r="QEA35" s="10"/>
      <c r="QEB35" s="14"/>
      <c r="QEC35" s="10"/>
      <c r="QED35" s="10"/>
      <c r="QEE35" s="10"/>
      <c r="QEF35" s="10"/>
      <c r="QEG35" s="13"/>
      <c r="QEH35" s="10"/>
      <c r="QEI35" s="10"/>
      <c r="QEJ35" s="14"/>
      <c r="QEK35" s="10"/>
      <c r="QEL35" s="10"/>
      <c r="QEM35" s="10"/>
      <c r="QEN35" s="10"/>
      <c r="QEO35" s="13"/>
      <c r="QEP35" s="10"/>
      <c r="QEQ35" s="10"/>
      <c r="QER35" s="14"/>
      <c r="QES35" s="10"/>
      <c r="QET35" s="10"/>
      <c r="QEU35" s="10"/>
      <c r="QEV35" s="10"/>
      <c r="QEW35" s="13"/>
      <c r="QEX35" s="10"/>
      <c r="QEY35" s="10"/>
      <c r="QEZ35" s="14"/>
      <c r="QFA35" s="10"/>
      <c r="QFB35" s="10"/>
      <c r="QFC35" s="10"/>
      <c r="QFD35" s="10"/>
      <c r="QFE35" s="13"/>
      <c r="QFF35" s="10"/>
      <c r="QFG35" s="10"/>
      <c r="QFH35" s="14"/>
      <c r="QFI35" s="10"/>
      <c r="QFJ35" s="10"/>
      <c r="QFK35" s="10"/>
      <c r="QFL35" s="10"/>
      <c r="QFM35" s="13"/>
      <c r="QFN35" s="10"/>
      <c r="QFO35" s="10"/>
      <c r="QFP35" s="14"/>
      <c r="QFQ35" s="10"/>
      <c r="QFR35" s="10"/>
      <c r="QFS35" s="10"/>
      <c r="QFT35" s="10"/>
      <c r="QFU35" s="13"/>
      <c r="QFV35" s="10"/>
      <c r="QFW35" s="10"/>
      <c r="QFX35" s="14"/>
      <c r="QFY35" s="10"/>
      <c r="QFZ35" s="10"/>
      <c r="QGA35" s="10"/>
      <c r="QGB35" s="10"/>
      <c r="QGC35" s="13"/>
      <c r="QGD35" s="10"/>
      <c r="QGE35" s="10"/>
      <c r="QGF35" s="14"/>
      <c r="QGG35" s="10"/>
      <c r="QGH35" s="10"/>
      <c r="QGI35" s="10"/>
      <c r="QGJ35" s="10"/>
      <c r="QGK35" s="13"/>
      <c r="QGL35" s="10"/>
      <c r="QGM35" s="10"/>
      <c r="QGN35" s="14"/>
      <c r="QGO35" s="10"/>
      <c r="QGP35" s="10"/>
      <c r="QGQ35" s="10"/>
      <c r="QGR35" s="10"/>
      <c r="QGS35" s="13"/>
      <c r="QGT35" s="10"/>
      <c r="QGU35" s="10"/>
      <c r="QGV35" s="14"/>
      <c r="QGW35" s="10"/>
      <c r="QGX35" s="10"/>
      <c r="QGY35" s="10"/>
      <c r="QGZ35" s="10"/>
      <c r="QHA35" s="13"/>
      <c r="QHB35" s="10"/>
      <c r="QHC35" s="10"/>
      <c r="QHD35" s="14"/>
      <c r="QHE35" s="10"/>
      <c r="QHF35" s="10"/>
      <c r="QHG35" s="10"/>
      <c r="QHH35" s="10"/>
      <c r="QHI35" s="13"/>
      <c r="QHJ35" s="10"/>
      <c r="QHK35" s="10"/>
      <c r="QHL35" s="14"/>
      <c r="QHM35" s="10"/>
      <c r="QHN35" s="10"/>
      <c r="QHO35" s="10"/>
      <c r="QHP35" s="10"/>
      <c r="QHQ35" s="13"/>
      <c r="QHR35" s="10"/>
      <c r="QHS35" s="10"/>
      <c r="QHT35" s="14"/>
      <c r="QHU35" s="10"/>
      <c r="QHV35" s="10"/>
      <c r="QHW35" s="10"/>
      <c r="QHX35" s="10"/>
      <c r="QHY35" s="13"/>
      <c r="QHZ35" s="10"/>
      <c r="QIA35" s="10"/>
      <c r="QIB35" s="14"/>
      <c r="QIC35" s="10"/>
      <c r="QID35" s="10"/>
      <c r="QIE35" s="10"/>
      <c r="QIF35" s="10"/>
      <c r="QIG35" s="13"/>
      <c r="QIH35" s="10"/>
      <c r="QII35" s="10"/>
      <c r="QIJ35" s="14"/>
      <c r="QIK35" s="10"/>
      <c r="QIL35" s="10"/>
      <c r="QIM35" s="10"/>
      <c r="QIN35" s="10"/>
      <c r="QIO35" s="13"/>
      <c r="QIP35" s="10"/>
      <c r="QIQ35" s="10"/>
      <c r="QIR35" s="14"/>
      <c r="QIS35" s="10"/>
      <c r="QIT35" s="10"/>
      <c r="QIU35" s="10"/>
      <c r="QIV35" s="10"/>
      <c r="QIW35" s="13"/>
      <c r="QIX35" s="10"/>
      <c r="QIY35" s="10"/>
      <c r="QIZ35" s="14"/>
      <c r="QJA35" s="10"/>
      <c r="QJB35" s="10"/>
      <c r="QJC35" s="10"/>
      <c r="QJD35" s="10"/>
      <c r="QJE35" s="13"/>
      <c r="QJF35" s="10"/>
      <c r="QJG35" s="10"/>
      <c r="QJH35" s="14"/>
      <c r="QJI35" s="10"/>
      <c r="QJJ35" s="10"/>
      <c r="QJK35" s="10"/>
      <c r="QJL35" s="10"/>
      <c r="QJM35" s="13"/>
      <c r="QJN35" s="10"/>
      <c r="QJO35" s="10"/>
      <c r="QJP35" s="14"/>
      <c r="QJQ35" s="10"/>
      <c r="QJR35" s="10"/>
      <c r="QJS35" s="10"/>
      <c r="QJT35" s="10"/>
      <c r="QJU35" s="13"/>
      <c r="QJV35" s="10"/>
      <c r="QJW35" s="10"/>
      <c r="QJX35" s="14"/>
      <c r="QJY35" s="10"/>
      <c r="QJZ35" s="10"/>
      <c r="QKA35" s="10"/>
      <c r="QKB35" s="10"/>
      <c r="QKC35" s="13"/>
      <c r="QKD35" s="10"/>
      <c r="QKE35" s="10"/>
      <c r="QKF35" s="14"/>
      <c r="QKG35" s="10"/>
      <c r="QKH35" s="10"/>
      <c r="QKI35" s="10"/>
      <c r="QKJ35" s="10"/>
      <c r="QKK35" s="13"/>
      <c r="QKL35" s="10"/>
      <c r="QKM35" s="10"/>
      <c r="QKN35" s="14"/>
      <c r="QKO35" s="10"/>
      <c r="QKP35" s="10"/>
      <c r="QKQ35" s="10"/>
      <c r="QKR35" s="10"/>
      <c r="QKS35" s="13"/>
      <c r="QKT35" s="10"/>
      <c r="QKU35" s="10"/>
      <c r="QKV35" s="14"/>
      <c r="QKW35" s="10"/>
      <c r="QKX35" s="10"/>
      <c r="QKY35" s="10"/>
      <c r="QKZ35" s="10"/>
      <c r="QLA35" s="13"/>
      <c r="QLB35" s="10"/>
      <c r="QLC35" s="10"/>
      <c r="QLD35" s="14"/>
      <c r="QLE35" s="10"/>
      <c r="QLF35" s="10"/>
      <c r="QLG35" s="10"/>
      <c r="QLH35" s="10"/>
      <c r="QLI35" s="13"/>
      <c r="QLJ35" s="10"/>
      <c r="QLK35" s="10"/>
      <c r="QLL35" s="14"/>
      <c r="QLM35" s="10"/>
      <c r="QLN35" s="10"/>
      <c r="QLO35" s="10"/>
      <c r="QLP35" s="10"/>
      <c r="QLQ35" s="13"/>
      <c r="QLR35" s="10"/>
      <c r="QLS35" s="10"/>
      <c r="QLT35" s="14"/>
      <c r="QLU35" s="10"/>
      <c r="QLV35" s="10"/>
      <c r="QLW35" s="10"/>
      <c r="QLX35" s="10"/>
      <c r="QLY35" s="13"/>
      <c r="QLZ35" s="10"/>
      <c r="QMA35" s="10"/>
      <c r="QMB35" s="14"/>
      <c r="QMC35" s="10"/>
      <c r="QMD35" s="10"/>
      <c r="QME35" s="10"/>
      <c r="QMF35" s="10"/>
      <c r="QMG35" s="13"/>
      <c r="QMH35" s="10"/>
      <c r="QMI35" s="10"/>
      <c r="QMJ35" s="14"/>
      <c r="QMK35" s="10"/>
      <c r="QML35" s="10"/>
      <c r="QMM35" s="10"/>
      <c r="QMN35" s="10"/>
      <c r="QMO35" s="13"/>
      <c r="QMP35" s="10"/>
      <c r="QMQ35" s="10"/>
      <c r="QMR35" s="14"/>
      <c r="QMS35" s="10"/>
      <c r="QMT35" s="10"/>
      <c r="QMU35" s="10"/>
      <c r="QMV35" s="10"/>
      <c r="QMW35" s="13"/>
      <c r="QMX35" s="10"/>
      <c r="QMY35" s="10"/>
      <c r="QMZ35" s="14"/>
      <c r="QNA35" s="10"/>
      <c r="QNB35" s="10"/>
      <c r="QNC35" s="10"/>
      <c r="QND35" s="10"/>
      <c r="QNE35" s="13"/>
      <c r="QNF35" s="10"/>
      <c r="QNG35" s="10"/>
      <c r="QNH35" s="14"/>
      <c r="QNI35" s="10"/>
      <c r="QNJ35" s="10"/>
      <c r="QNK35" s="10"/>
      <c r="QNL35" s="10"/>
      <c r="QNM35" s="13"/>
      <c r="QNN35" s="10"/>
      <c r="QNO35" s="10"/>
      <c r="QNP35" s="14"/>
      <c r="QNQ35" s="10"/>
      <c r="QNR35" s="10"/>
      <c r="QNS35" s="10"/>
      <c r="QNT35" s="10"/>
      <c r="QNU35" s="13"/>
      <c r="QNV35" s="10"/>
      <c r="QNW35" s="10"/>
      <c r="QNX35" s="14"/>
      <c r="QNY35" s="10"/>
      <c r="QNZ35" s="10"/>
      <c r="QOA35" s="10"/>
      <c r="QOB35" s="10"/>
      <c r="QOC35" s="13"/>
      <c r="QOD35" s="10"/>
      <c r="QOE35" s="10"/>
      <c r="QOF35" s="14"/>
      <c r="QOG35" s="10"/>
      <c r="QOH35" s="10"/>
      <c r="QOI35" s="10"/>
      <c r="QOJ35" s="10"/>
      <c r="QOK35" s="13"/>
      <c r="QOL35" s="10"/>
      <c r="QOM35" s="10"/>
      <c r="QON35" s="14"/>
      <c r="QOO35" s="10"/>
      <c r="QOP35" s="10"/>
      <c r="QOQ35" s="10"/>
      <c r="QOR35" s="10"/>
      <c r="QOS35" s="13"/>
      <c r="QOT35" s="10"/>
      <c r="QOU35" s="10"/>
      <c r="QOV35" s="14"/>
      <c r="QOW35" s="10"/>
      <c r="QOX35" s="10"/>
      <c r="QOY35" s="10"/>
      <c r="QOZ35" s="10"/>
      <c r="QPA35" s="13"/>
      <c r="QPB35" s="10"/>
      <c r="QPC35" s="10"/>
      <c r="QPD35" s="14"/>
      <c r="QPE35" s="10"/>
      <c r="QPF35" s="10"/>
      <c r="QPG35" s="10"/>
      <c r="QPH35" s="10"/>
      <c r="QPI35" s="13"/>
      <c r="QPJ35" s="10"/>
      <c r="QPK35" s="10"/>
      <c r="QPL35" s="14"/>
      <c r="QPM35" s="10"/>
      <c r="QPN35" s="10"/>
      <c r="QPO35" s="10"/>
      <c r="QPP35" s="10"/>
      <c r="QPQ35" s="13"/>
      <c r="QPR35" s="10"/>
      <c r="QPS35" s="10"/>
      <c r="QPT35" s="14"/>
      <c r="QPU35" s="10"/>
      <c r="QPV35" s="10"/>
      <c r="QPW35" s="10"/>
      <c r="QPX35" s="10"/>
      <c r="QPY35" s="13"/>
      <c r="QPZ35" s="10"/>
      <c r="QQA35" s="10"/>
      <c r="QQB35" s="14"/>
      <c r="QQC35" s="10"/>
      <c r="QQD35" s="10"/>
      <c r="QQE35" s="10"/>
      <c r="QQF35" s="10"/>
      <c r="QQG35" s="13"/>
      <c r="QQH35" s="10"/>
      <c r="QQI35" s="10"/>
      <c r="QQJ35" s="14"/>
      <c r="QQK35" s="10"/>
      <c r="QQL35" s="10"/>
      <c r="QQM35" s="10"/>
      <c r="QQN35" s="10"/>
      <c r="QQO35" s="13"/>
      <c r="QQP35" s="10"/>
      <c r="QQQ35" s="10"/>
      <c r="QQR35" s="14"/>
      <c r="QQS35" s="10"/>
      <c r="QQT35" s="10"/>
      <c r="QQU35" s="10"/>
      <c r="QQV35" s="10"/>
      <c r="QQW35" s="13"/>
      <c r="QQX35" s="10"/>
      <c r="QQY35" s="10"/>
      <c r="QQZ35" s="14"/>
      <c r="QRA35" s="10"/>
      <c r="QRB35" s="10"/>
      <c r="QRC35" s="10"/>
      <c r="QRD35" s="10"/>
      <c r="QRE35" s="13"/>
      <c r="QRF35" s="10"/>
      <c r="QRG35" s="10"/>
      <c r="QRH35" s="14"/>
      <c r="QRI35" s="10"/>
      <c r="QRJ35" s="10"/>
      <c r="QRK35" s="10"/>
      <c r="QRL35" s="10"/>
      <c r="QRM35" s="13"/>
      <c r="QRN35" s="10"/>
      <c r="QRO35" s="10"/>
      <c r="QRP35" s="14"/>
      <c r="QRQ35" s="10"/>
      <c r="QRR35" s="10"/>
      <c r="QRS35" s="10"/>
      <c r="QRT35" s="10"/>
      <c r="QRU35" s="13"/>
      <c r="QRV35" s="10"/>
      <c r="QRW35" s="10"/>
      <c r="QRX35" s="14"/>
      <c r="QRY35" s="10"/>
      <c r="QRZ35" s="10"/>
      <c r="QSA35" s="10"/>
      <c r="QSB35" s="10"/>
      <c r="QSC35" s="13"/>
      <c r="QSD35" s="10"/>
      <c r="QSE35" s="10"/>
      <c r="QSF35" s="14"/>
      <c r="QSG35" s="10"/>
      <c r="QSH35" s="10"/>
      <c r="QSI35" s="10"/>
      <c r="QSJ35" s="10"/>
      <c r="QSK35" s="13"/>
      <c r="QSL35" s="10"/>
      <c r="QSM35" s="10"/>
      <c r="QSN35" s="14"/>
      <c r="QSO35" s="10"/>
      <c r="QSP35" s="10"/>
      <c r="QSQ35" s="10"/>
      <c r="QSR35" s="10"/>
      <c r="QSS35" s="13"/>
      <c r="QST35" s="10"/>
      <c r="QSU35" s="10"/>
      <c r="QSV35" s="14"/>
      <c r="QSW35" s="10"/>
      <c r="QSX35" s="10"/>
      <c r="QSY35" s="10"/>
      <c r="QSZ35" s="10"/>
      <c r="QTA35" s="13"/>
      <c r="QTB35" s="10"/>
      <c r="QTC35" s="10"/>
      <c r="QTD35" s="14"/>
      <c r="QTE35" s="10"/>
      <c r="QTF35" s="10"/>
      <c r="QTG35" s="10"/>
      <c r="QTH35" s="10"/>
      <c r="QTI35" s="13"/>
      <c r="QTJ35" s="10"/>
      <c r="QTK35" s="10"/>
      <c r="QTL35" s="14"/>
      <c r="QTM35" s="10"/>
      <c r="QTN35" s="10"/>
      <c r="QTO35" s="10"/>
      <c r="QTP35" s="10"/>
      <c r="QTQ35" s="13"/>
      <c r="QTR35" s="10"/>
      <c r="QTS35" s="10"/>
      <c r="QTT35" s="14"/>
      <c r="QTU35" s="10"/>
      <c r="QTV35" s="10"/>
      <c r="QTW35" s="10"/>
      <c r="QTX35" s="10"/>
      <c r="QTY35" s="13"/>
      <c r="QTZ35" s="10"/>
      <c r="QUA35" s="10"/>
      <c r="QUB35" s="14"/>
      <c r="QUC35" s="10"/>
      <c r="QUD35" s="10"/>
      <c r="QUE35" s="10"/>
      <c r="QUF35" s="10"/>
      <c r="QUG35" s="13"/>
      <c r="QUH35" s="10"/>
      <c r="QUI35" s="10"/>
      <c r="QUJ35" s="14"/>
      <c r="QUK35" s="10"/>
      <c r="QUL35" s="10"/>
      <c r="QUM35" s="10"/>
      <c r="QUN35" s="10"/>
      <c r="QUO35" s="13"/>
      <c r="QUP35" s="10"/>
      <c r="QUQ35" s="10"/>
      <c r="QUR35" s="14"/>
      <c r="QUS35" s="10"/>
      <c r="QUT35" s="10"/>
      <c r="QUU35" s="10"/>
      <c r="QUV35" s="10"/>
      <c r="QUW35" s="13"/>
      <c r="QUX35" s="10"/>
      <c r="QUY35" s="10"/>
      <c r="QUZ35" s="14"/>
      <c r="QVA35" s="10"/>
      <c r="QVB35" s="10"/>
      <c r="QVC35" s="10"/>
      <c r="QVD35" s="10"/>
      <c r="QVE35" s="13"/>
      <c r="QVF35" s="10"/>
      <c r="QVG35" s="10"/>
      <c r="QVH35" s="14"/>
      <c r="QVI35" s="10"/>
      <c r="QVJ35" s="10"/>
      <c r="QVK35" s="10"/>
      <c r="QVL35" s="10"/>
      <c r="QVM35" s="13"/>
      <c r="QVN35" s="10"/>
      <c r="QVO35" s="10"/>
      <c r="QVP35" s="14"/>
      <c r="QVQ35" s="10"/>
      <c r="QVR35" s="10"/>
      <c r="QVS35" s="10"/>
      <c r="QVT35" s="10"/>
      <c r="QVU35" s="13"/>
      <c r="QVV35" s="10"/>
      <c r="QVW35" s="10"/>
      <c r="QVX35" s="14"/>
      <c r="QVY35" s="10"/>
      <c r="QVZ35" s="10"/>
      <c r="QWA35" s="10"/>
      <c r="QWB35" s="10"/>
      <c r="QWC35" s="13"/>
      <c r="QWD35" s="10"/>
      <c r="QWE35" s="10"/>
      <c r="QWF35" s="14"/>
      <c r="QWG35" s="10"/>
      <c r="QWH35" s="10"/>
      <c r="QWI35" s="10"/>
      <c r="QWJ35" s="10"/>
      <c r="QWK35" s="13"/>
      <c r="QWL35" s="10"/>
      <c r="QWM35" s="10"/>
      <c r="QWN35" s="14"/>
      <c r="QWO35" s="10"/>
      <c r="QWP35" s="10"/>
      <c r="QWQ35" s="10"/>
      <c r="QWR35" s="10"/>
      <c r="QWS35" s="13"/>
      <c r="QWT35" s="10"/>
      <c r="QWU35" s="10"/>
      <c r="QWV35" s="14"/>
      <c r="QWW35" s="10"/>
      <c r="QWX35" s="10"/>
      <c r="QWY35" s="10"/>
      <c r="QWZ35" s="10"/>
      <c r="QXA35" s="13"/>
      <c r="QXB35" s="10"/>
      <c r="QXC35" s="10"/>
      <c r="QXD35" s="14"/>
      <c r="QXE35" s="10"/>
      <c r="QXF35" s="10"/>
      <c r="QXG35" s="10"/>
      <c r="QXH35" s="10"/>
      <c r="QXI35" s="13"/>
      <c r="QXJ35" s="10"/>
      <c r="QXK35" s="10"/>
      <c r="QXL35" s="14"/>
      <c r="QXM35" s="10"/>
      <c r="QXN35" s="10"/>
      <c r="QXO35" s="10"/>
      <c r="QXP35" s="10"/>
      <c r="QXQ35" s="13"/>
      <c r="QXR35" s="10"/>
      <c r="QXS35" s="10"/>
      <c r="QXT35" s="14"/>
      <c r="QXU35" s="10"/>
      <c r="QXV35" s="10"/>
      <c r="QXW35" s="10"/>
      <c r="QXX35" s="10"/>
      <c r="QXY35" s="13"/>
      <c r="QXZ35" s="10"/>
      <c r="QYA35" s="10"/>
      <c r="QYB35" s="14"/>
      <c r="QYC35" s="10"/>
      <c r="QYD35" s="10"/>
      <c r="QYE35" s="10"/>
      <c r="QYF35" s="10"/>
      <c r="QYG35" s="13"/>
      <c r="QYH35" s="10"/>
      <c r="QYI35" s="10"/>
      <c r="QYJ35" s="14"/>
      <c r="QYK35" s="10"/>
      <c r="QYL35" s="10"/>
      <c r="QYM35" s="10"/>
      <c r="QYN35" s="10"/>
      <c r="QYO35" s="13"/>
      <c r="QYP35" s="10"/>
      <c r="QYQ35" s="10"/>
      <c r="QYR35" s="14"/>
      <c r="QYS35" s="10"/>
      <c r="QYT35" s="10"/>
      <c r="QYU35" s="10"/>
      <c r="QYV35" s="10"/>
      <c r="QYW35" s="13"/>
      <c r="QYX35" s="10"/>
      <c r="QYY35" s="10"/>
      <c r="QYZ35" s="14"/>
      <c r="QZA35" s="10"/>
      <c r="QZB35" s="10"/>
      <c r="QZC35" s="10"/>
      <c r="QZD35" s="10"/>
      <c r="QZE35" s="13"/>
      <c r="QZF35" s="10"/>
      <c r="QZG35" s="10"/>
      <c r="QZH35" s="14"/>
      <c r="QZI35" s="10"/>
      <c r="QZJ35" s="10"/>
      <c r="QZK35" s="10"/>
      <c r="QZL35" s="10"/>
      <c r="QZM35" s="13"/>
      <c r="QZN35" s="10"/>
      <c r="QZO35" s="10"/>
      <c r="QZP35" s="14"/>
      <c r="QZQ35" s="10"/>
      <c r="QZR35" s="10"/>
      <c r="QZS35" s="10"/>
      <c r="QZT35" s="10"/>
      <c r="QZU35" s="13"/>
      <c r="QZV35" s="10"/>
      <c r="QZW35" s="10"/>
      <c r="QZX35" s="14"/>
      <c r="QZY35" s="10"/>
      <c r="QZZ35" s="10"/>
      <c r="RAA35" s="10"/>
      <c r="RAB35" s="10"/>
      <c r="RAC35" s="13"/>
      <c r="RAD35" s="10"/>
      <c r="RAE35" s="10"/>
      <c r="RAF35" s="14"/>
      <c r="RAG35" s="10"/>
      <c r="RAH35" s="10"/>
      <c r="RAI35" s="10"/>
      <c r="RAJ35" s="10"/>
      <c r="RAK35" s="13"/>
      <c r="RAL35" s="10"/>
      <c r="RAM35" s="10"/>
      <c r="RAN35" s="14"/>
      <c r="RAO35" s="10"/>
      <c r="RAP35" s="10"/>
      <c r="RAQ35" s="10"/>
      <c r="RAR35" s="10"/>
      <c r="RAS35" s="13"/>
      <c r="RAT35" s="10"/>
      <c r="RAU35" s="10"/>
      <c r="RAV35" s="14"/>
      <c r="RAW35" s="10"/>
      <c r="RAX35" s="10"/>
      <c r="RAY35" s="10"/>
      <c r="RAZ35" s="10"/>
      <c r="RBA35" s="13"/>
      <c r="RBB35" s="10"/>
      <c r="RBC35" s="10"/>
      <c r="RBD35" s="14"/>
      <c r="RBE35" s="10"/>
      <c r="RBF35" s="10"/>
      <c r="RBG35" s="10"/>
      <c r="RBH35" s="10"/>
      <c r="RBI35" s="13"/>
      <c r="RBJ35" s="10"/>
      <c r="RBK35" s="10"/>
      <c r="RBL35" s="14"/>
      <c r="RBM35" s="10"/>
      <c r="RBN35" s="10"/>
      <c r="RBO35" s="10"/>
      <c r="RBP35" s="10"/>
      <c r="RBQ35" s="13"/>
      <c r="RBR35" s="10"/>
      <c r="RBS35" s="10"/>
      <c r="RBT35" s="14"/>
      <c r="RBU35" s="10"/>
      <c r="RBV35" s="10"/>
      <c r="RBW35" s="10"/>
      <c r="RBX35" s="10"/>
      <c r="RBY35" s="13"/>
      <c r="RBZ35" s="10"/>
      <c r="RCA35" s="10"/>
      <c r="RCB35" s="14"/>
      <c r="RCC35" s="10"/>
      <c r="RCD35" s="10"/>
      <c r="RCE35" s="10"/>
      <c r="RCF35" s="10"/>
      <c r="RCG35" s="13"/>
      <c r="RCH35" s="10"/>
      <c r="RCI35" s="10"/>
      <c r="RCJ35" s="14"/>
      <c r="RCK35" s="10"/>
      <c r="RCL35" s="10"/>
      <c r="RCM35" s="10"/>
      <c r="RCN35" s="10"/>
      <c r="RCO35" s="13"/>
      <c r="RCP35" s="10"/>
      <c r="RCQ35" s="10"/>
      <c r="RCR35" s="14"/>
      <c r="RCS35" s="10"/>
      <c r="RCT35" s="10"/>
      <c r="RCU35" s="10"/>
      <c r="RCV35" s="10"/>
      <c r="RCW35" s="13"/>
      <c r="RCX35" s="10"/>
      <c r="RCY35" s="10"/>
      <c r="RCZ35" s="14"/>
      <c r="RDA35" s="10"/>
      <c r="RDB35" s="10"/>
      <c r="RDC35" s="10"/>
      <c r="RDD35" s="10"/>
      <c r="RDE35" s="13"/>
      <c r="RDF35" s="10"/>
      <c r="RDG35" s="10"/>
      <c r="RDH35" s="14"/>
      <c r="RDI35" s="10"/>
      <c r="RDJ35" s="10"/>
      <c r="RDK35" s="10"/>
      <c r="RDL35" s="10"/>
      <c r="RDM35" s="13"/>
      <c r="RDN35" s="10"/>
      <c r="RDO35" s="10"/>
      <c r="RDP35" s="14"/>
      <c r="RDQ35" s="10"/>
      <c r="RDR35" s="10"/>
      <c r="RDS35" s="10"/>
      <c r="RDT35" s="10"/>
      <c r="RDU35" s="13"/>
      <c r="RDV35" s="10"/>
      <c r="RDW35" s="10"/>
      <c r="RDX35" s="14"/>
      <c r="RDY35" s="10"/>
      <c r="RDZ35" s="10"/>
      <c r="REA35" s="10"/>
      <c r="REB35" s="10"/>
      <c r="REC35" s="13"/>
      <c r="RED35" s="10"/>
      <c r="REE35" s="10"/>
      <c r="REF35" s="14"/>
      <c r="REG35" s="10"/>
      <c r="REH35" s="10"/>
      <c r="REI35" s="10"/>
      <c r="REJ35" s="10"/>
      <c r="REK35" s="13"/>
      <c r="REL35" s="10"/>
      <c r="REM35" s="10"/>
      <c r="REN35" s="14"/>
      <c r="REO35" s="10"/>
      <c r="REP35" s="10"/>
      <c r="REQ35" s="10"/>
      <c r="RER35" s="10"/>
      <c r="RES35" s="13"/>
      <c r="RET35" s="10"/>
      <c r="REU35" s="10"/>
      <c r="REV35" s="14"/>
      <c r="REW35" s="10"/>
      <c r="REX35" s="10"/>
      <c r="REY35" s="10"/>
      <c r="REZ35" s="10"/>
      <c r="RFA35" s="13"/>
      <c r="RFB35" s="10"/>
      <c r="RFC35" s="10"/>
      <c r="RFD35" s="14"/>
      <c r="RFE35" s="10"/>
      <c r="RFF35" s="10"/>
      <c r="RFG35" s="10"/>
      <c r="RFH35" s="10"/>
      <c r="RFI35" s="13"/>
      <c r="RFJ35" s="10"/>
      <c r="RFK35" s="10"/>
      <c r="RFL35" s="14"/>
      <c r="RFM35" s="10"/>
      <c r="RFN35" s="10"/>
      <c r="RFO35" s="10"/>
      <c r="RFP35" s="10"/>
      <c r="RFQ35" s="13"/>
      <c r="RFR35" s="10"/>
      <c r="RFS35" s="10"/>
      <c r="RFT35" s="14"/>
      <c r="RFU35" s="10"/>
      <c r="RFV35" s="10"/>
      <c r="RFW35" s="10"/>
      <c r="RFX35" s="10"/>
      <c r="RFY35" s="13"/>
      <c r="RFZ35" s="10"/>
      <c r="RGA35" s="10"/>
      <c r="RGB35" s="14"/>
      <c r="RGC35" s="10"/>
      <c r="RGD35" s="10"/>
      <c r="RGE35" s="10"/>
      <c r="RGF35" s="10"/>
      <c r="RGG35" s="13"/>
      <c r="RGH35" s="10"/>
      <c r="RGI35" s="10"/>
      <c r="RGJ35" s="14"/>
      <c r="RGK35" s="10"/>
      <c r="RGL35" s="10"/>
      <c r="RGM35" s="10"/>
      <c r="RGN35" s="10"/>
      <c r="RGO35" s="13"/>
      <c r="RGP35" s="10"/>
      <c r="RGQ35" s="10"/>
      <c r="RGR35" s="14"/>
      <c r="RGS35" s="10"/>
      <c r="RGT35" s="10"/>
      <c r="RGU35" s="10"/>
      <c r="RGV35" s="10"/>
      <c r="RGW35" s="13"/>
      <c r="RGX35" s="10"/>
      <c r="RGY35" s="10"/>
      <c r="RGZ35" s="14"/>
      <c r="RHA35" s="10"/>
      <c r="RHB35" s="10"/>
      <c r="RHC35" s="10"/>
      <c r="RHD35" s="10"/>
      <c r="RHE35" s="13"/>
      <c r="RHF35" s="10"/>
      <c r="RHG35" s="10"/>
      <c r="RHH35" s="14"/>
      <c r="RHI35" s="10"/>
      <c r="RHJ35" s="10"/>
      <c r="RHK35" s="10"/>
      <c r="RHL35" s="10"/>
      <c r="RHM35" s="13"/>
      <c r="RHN35" s="10"/>
      <c r="RHO35" s="10"/>
      <c r="RHP35" s="14"/>
      <c r="RHQ35" s="10"/>
      <c r="RHR35" s="10"/>
      <c r="RHS35" s="10"/>
      <c r="RHT35" s="10"/>
      <c r="RHU35" s="13"/>
      <c r="RHV35" s="10"/>
      <c r="RHW35" s="10"/>
      <c r="RHX35" s="14"/>
      <c r="RHY35" s="10"/>
      <c r="RHZ35" s="10"/>
      <c r="RIA35" s="10"/>
      <c r="RIB35" s="10"/>
      <c r="RIC35" s="13"/>
      <c r="RID35" s="10"/>
      <c r="RIE35" s="10"/>
      <c r="RIF35" s="14"/>
      <c r="RIG35" s="10"/>
      <c r="RIH35" s="10"/>
      <c r="RII35" s="10"/>
      <c r="RIJ35" s="10"/>
      <c r="RIK35" s="13"/>
      <c r="RIL35" s="10"/>
      <c r="RIM35" s="10"/>
      <c r="RIN35" s="14"/>
      <c r="RIO35" s="10"/>
      <c r="RIP35" s="10"/>
      <c r="RIQ35" s="10"/>
      <c r="RIR35" s="10"/>
      <c r="RIS35" s="13"/>
      <c r="RIT35" s="10"/>
      <c r="RIU35" s="10"/>
      <c r="RIV35" s="14"/>
      <c r="RIW35" s="10"/>
      <c r="RIX35" s="10"/>
      <c r="RIY35" s="10"/>
      <c r="RIZ35" s="10"/>
      <c r="RJA35" s="13"/>
      <c r="RJB35" s="10"/>
      <c r="RJC35" s="10"/>
      <c r="RJD35" s="14"/>
      <c r="RJE35" s="10"/>
      <c r="RJF35" s="10"/>
      <c r="RJG35" s="10"/>
      <c r="RJH35" s="10"/>
      <c r="RJI35" s="13"/>
      <c r="RJJ35" s="10"/>
      <c r="RJK35" s="10"/>
      <c r="RJL35" s="14"/>
      <c r="RJM35" s="10"/>
      <c r="RJN35" s="10"/>
      <c r="RJO35" s="10"/>
      <c r="RJP35" s="10"/>
      <c r="RJQ35" s="13"/>
      <c r="RJR35" s="10"/>
      <c r="RJS35" s="10"/>
      <c r="RJT35" s="14"/>
      <c r="RJU35" s="10"/>
      <c r="RJV35" s="10"/>
      <c r="RJW35" s="10"/>
      <c r="RJX35" s="10"/>
      <c r="RJY35" s="13"/>
      <c r="RJZ35" s="10"/>
      <c r="RKA35" s="10"/>
      <c r="RKB35" s="14"/>
      <c r="RKC35" s="10"/>
      <c r="RKD35" s="10"/>
      <c r="RKE35" s="10"/>
      <c r="RKF35" s="10"/>
      <c r="RKG35" s="13"/>
      <c r="RKH35" s="10"/>
      <c r="RKI35" s="10"/>
      <c r="RKJ35" s="14"/>
      <c r="RKK35" s="10"/>
      <c r="RKL35" s="10"/>
      <c r="RKM35" s="10"/>
      <c r="RKN35" s="10"/>
      <c r="RKO35" s="13"/>
      <c r="RKP35" s="10"/>
      <c r="RKQ35" s="10"/>
      <c r="RKR35" s="14"/>
      <c r="RKS35" s="10"/>
      <c r="RKT35" s="10"/>
      <c r="RKU35" s="10"/>
      <c r="RKV35" s="10"/>
      <c r="RKW35" s="13"/>
      <c r="RKX35" s="10"/>
      <c r="RKY35" s="10"/>
      <c r="RKZ35" s="14"/>
      <c r="RLA35" s="10"/>
      <c r="RLB35" s="10"/>
      <c r="RLC35" s="10"/>
      <c r="RLD35" s="10"/>
      <c r="RLE35" s="13"/>
      <c r="RLF35" s="10"/>
      <c r="RLG35" s="10"/>
      <c r="RLH35" s="14"/>
      <c r="RLI35" s="10"/>
      <c r="RLJ35" s="10"/>
      <c r="RLK35" s="10"/>
      <c r="RLL35" s="10"/>
      <c r="RLM35" s="13"/>
      <c r="RLN35" s="10"/>
      <c r="RLO35" s="10"/>
      <c r="RLP35" s="14"/>
      <c r="RLQ35" s="10"/>
      <c r="RLR35" s="10"/>
      <c r="RLS35" s="10"/>
      <c r="RLT35" s="10"/>
      <c r="RLU35" s="13"/>
      <c r="RLV35" s="10"/>
      <c r="RLW35" s="10"/>
      <c r="RLX35" s="14"/>
      <c r="RLY35" s="10"/>
      <c r="RLZ35" s="10"/>
      <c r="RMA35" s="10"/>
      <c r="RMB35" s="10"/>
      <c r="RMC35" s="13"/>
      <c r="RMD35" s="10"/>
      <c r="RME35" s="10"/>
      <c r="RMF35" s="14"/>
      <c r="RMG35" s="10"/>
      <c r="RMH35" s="10"/>
      <c r="RMI35" s="10"/>
      <c r="RMJ35" s="10"/>
      <c r="RMK35" s="13"/>
      <c r="RML35" s="10"/>
      <c r="RMM35" s="10"/>
      <c r="RMN35" s="14"/>
      <c r="RMO35" s="10"/>
      <c r="RMP35" s="10"/>
      <c r="RMQ35" s="10"/>
      <c r="RMR35" s="10"/>
      <c r="RMS35" s="13"/>
      <c r="RMT35" s="10"/>
      <c r="RMU35" s="10"/>
      <c r="RMV35" s="14"/>
      <c r="RMW35" s="10"/>
      <c r="RMX35" s="10"/>
      <c r="RMY35" s="10"/>
      <c r="RMZ35" s="10"/>
      <c r="RNA35" s="13"/>
      <c r="RNB35" s="10"/>
      <c r="RNC35" s="10"/>
      <c r="RND35" s="14"/>
      <c r="RNE35" s="10"/>
      <c r="RNF35" s="10"/>
      <c r="RNG35" s="10"/>
      <c r="RNH35" s="10"/>
      <c r="RNI35" s="13"/>
      <c r="RNJ35" s="10"/>
      <c r="RNK35" s="10"/>
      <c r="RNL35" s="14"/>
      <c r="RNM35" s="10"/>
      <c r="RNN35" s="10"/>
      <c r="RNO35" s="10"/>
      <c r="RNP35" s="10"/>
      <c r="RNQ35" s="13"/>
      <c r="RNR35" s="10"/>
      <c r="RNS35" s="10"/>
      <c r="RNT35" s="14"/>
      <c r="RNU35" s="10"/>
      <c r="RNV35" s="10"/>
      <c r="RNW35" s="10"/>
      <c r="RNX35" s="10"/>
      <c r="RNY35" s="13"/>
      <c r="RNZ35" s="10"/>
      <c r="ROA35" s="10"/>
      <c r="ROB35" s="14"/>
      <c r="ROC35" s="10"/>
      <c r="ROD35" s="10"/>
      <c r="ROE35" s="10"/>
      <c r="ROF35" s="10"/>
      <c r="ROG35" s="13"/>
      <c r="ROH35" s="10"/>
      <c r="ROI35" s="10"/>
      <c r="ROJ35" s="14"/>
      <c r="ROK35" s="10"/>
      <c r="ROL35" s="10"/>
      <c r="ROM35" s="10"/>
      <c r="RON35" s="10"/>
      <c r="ROO35" s="13"/>
      <c r="ROP35" s="10"/>
      <c r="ROQ35" s="10"/>
      <c r="ROR35" s="14"/>
      <c r="ROS35" s="10"/>
      <c r="ROT35" s="10"/>
      <c r="ROU35" s="10"/>
      <c r="ROV35" s="10"/>
      <c r="ROW35" s="13"/>
      <c r="ROX35" s="10"/>
      <c r="ROY35" s="10"/>
      <c r="ROZ35" s="14"/>
      <c r="RPA35" s="10"/>
      <c r="RPB35" s="10"/>
      <c r="RPC35" s="10"/>
      <c r="RPD35" s="10"/>
      <c r="RPE35" s="13"/>
      <c r="RPF35" s="10"/>
      <c r="RPG35" s="10"/>
      <c r="RPH35" s="14"/>
      <c r="RPI35" s="10"/>
      <c r="RPJ35" s="10"/>
      <c r="RPK35" s="10"/>
      <c r="RPL35" s="10"/>
      <c r="RPM35" s="13"/>
      <c r="RPN35" s="10"/>
      <c r="RPO35" s="10"/>
      <c r="RPP35" s="14"/>
      <c r="RPQ35" s="10"/>
      <c r="RPR35" s="10"/>
      <c r="RPS35" s="10"/>
      <c r="RPT35" s="10"/>
      <c r="RPU35" s="13"/>
      <c r="RPV35" s="10"/>
      <c r="RPW35" s="10"/>
      <c r="RPX35" s="14"/>
      <c r="RPY35" s="10"/>
      <c r="RPZ35" s="10"/>
      <c r="RQA35" s="10"/>
      <c r="RQB35" s="10"/>
      <c r="RQC35" s="13"/>
      <c r="RQD35" s="10"/>
      <c r="RQE35" s="10"/>
      <c r="RQF35" s="14"/>
      <c r="RQG35" s="10"/>
      <c r="RQH35" s="10"/>
      <c r="RQI35" s="10"/>
      <c r="RQJ35" s="10"/>
      <c r="RQK35" s="13"/>
      <c r="RQL35" s="10"/>
      <c r="RQM35" s="10"/>
      <c r="RQN35" s="14"/>
      <c r="RQO35" s="10"/>
      <c r="RQP35" s="10"/>
      <c r="RQQ35" s="10"/>
      <c r="RQR35" s="10"/>
      <c r="RQS35" s="13"/>
      <c r="RQT35" s="10"/>
      <c r="RQU35" s="10"/>
      <c r="RQV35" s="14"/>
      <c r="RQW35" s="10"/>
      <c r="RQX35" s="10"/>
      <c r="RQY35" s="10"/>
      <c r="RQZ35" s="10"/>
      <c r="RRA35" s="13"/>
      <c r="RRB35" s="10"/>
      <c r="RRC35" s="10"/>
      <c r="RRD35" s="14"/>
      <c r="RRE35" s="10"/>
      <c r="RRF35" s="10"/>
      <c r="RRG35" s="10"/>
      <c r="RRH35" s="10"/>
      <c r="RRI35" s="13"/>
      <c r="RRJ35" s="10"/>
      <c r="RRK35" s="10"/>
      <c r="RRL35" s="14"/>
      <c r="RRM35" s="10"/>
      <c r="RRN35" s="10"/>
      <c r="RRO35" s="10"/>
      <c r="RRP35" s="10"/>
      <c r="RRQ35" s="13"/>
      <c r="RRR35" s="10"/>
      <c r="RRS35" s="10"/>
      <c r="RRT35" s="14"/>
      <c r="RRU35" s="10"/>
      <c r="RRV35" s="10"/>
      <c r="RRW35" s="10"/>
      <c r="RRX35" s="10"/>
      <c r="RRY35" s="13"/>
      <c r="RRZ35" s="10"/>
      <c r="RSA35" s="10"/>
      <c r="RSB35" s="14"/>
      <c r="RSC35" s="10"/>
      <c r="RSD35" s="10"/>
      <c r="RSE35" s="10"/>
      <c r="RSF35" s="10"/>
      <c r="RSG35" s="13"/>
      <c r="RSH35" s="10"/>
      <c r="RSI35" s="10"/>
      <c r="RSJ35" s="14"/>
      <c r="RSK35" s="10"/>
      <c r="RSL35" s="10"/>
      <c r="RSM35" s="10"/>
      <c r="RSN35" s="10"/>
      <c r="RSO35" s="13"/>
      <c r="RSP35" s="10"/>
      <c r="RSQ35" s="10"/>
      <c r="RSR35" s="14"/>
      <c r="RSS35" s="10"/>
      <c r="RST35" s="10"/>
      <c r="RSU35" s="10"/>
      <c r="RSV35" s="10"/>
      <c r="RSW35" s="13"/>
      <c r="RSX35" s="10"/>
      <c r="RSY35" s="10"/>
      <c r="RSZ35" s="14"/>
      <c r="RTA35" s="10"/>
      <c r="RTB35" s="10"/>
      <c r="RTC35" s="10"/>
      <c r="RTD35" s="10"/>
      <c r="RTE35" s="13"/>
      <c r="RTF35" s="10"/>
      <c r="RTG35" s="10"/>
      <c r="RTH35" s="14"/>
      <c r="RTI35" s="10"/>
      <c r="RTJ35" s="10"/>
      <c r="RTK35" s="10"/>
      <c r="RTL35" s="10"/>
      <c r="RTM35" s="13"/>
      <c r="RTN35" s="10"/>
      <c r="RTO35" s="10"/>
      <c r="RTP35" s="14"/>
      <c r="RTQ35" s="10"/>
      <c r="RTR35" s="10"/>
      <c r="RTS35" s="10"/>
      <c r="RTT35" s="10"/>
      <c r="RTU35" s="13"/>
      <c r="RTV35" s="10"/>
      <c r="RTW35" s="10"/>
      <c r="RTX35" s="14"/>
      <c r="RTY35" s="10"/>
      <c r="RTZ35" s="10"/>
      <c r="RUA35" s="10"/>
      <c r="RUB35" s="10"/>
      <c r="RUC35" s="13"/>
      <c r="RUD35" s="10"/>
      <c r="RUE35" s="10"/>
      <c r="RUF35" s="14"/>
      <c r="RUG35" s="10"/>
      <c r="RUH35" s="10"/>
      <c r="RUI35" s="10"/>
      <c r="RUJ35" s="10"/>
      <c r="RUK35" s="13"/>
      <c r="RUL35" s="10"/>
      <c r="RUM35" s="10"/>
      <c r="RUN35" s="14"/>
      <c r="RUO35" s="10"/>
      <c r="RUP35" s="10"/>
      <c r="RUQ35" s="10"/>
      <c r="RUR35" s="10"/>
      <c r="RUS35" s="13"/>
      <c r="RUT35" s="10"/>
      <c r="RUU35" s="10"/>
      <c r="RUV35" s="14"/>
      <c r="RUW35" s="10"/>
      <c r="RUX35" s="10"/>
      <c r="RUY35" s="10"/>
      <c r="RUZ35" s="10"/>
      <c r="RVA35" s="13"/>
      <c r="RVB35" s="10"/>
      <c r="RVC35" s="10"/>
      <c r="RVD35" s="14"/>
      <c r="RVE35" s="10"/>
      <c r="RVF35" s="10"/>
      <c r="RVG35" s="10"/>
      <c r="RVH35" s="10"/>
      <c r="RVI35" s="13"/>
      <c r="RVJ35" s="10"/>
      <c r="RVK35" s="10"/>
      <c r="RVL35" s="14"/>
      <c r="RVM35" s="10"/>
      <c r="RVN35" s="10"/>
      <c r="RVO35" s="10"/>
      <c r="RVP35" s="10"/>
      <c r="RVQ35" s="13"/>
      <c r="RVR35" s="10"/>
      <c r="RVS35" s="10"/>
      <c r="RVT35" s="14"/>
      <c r="RVU35" s="10"/>
      <c r="RVV35" s="10"/>
      <c r="RVW35" s="10"/>
      <c r="RVX35" s="10"/>
      <c r="RVY35" s="13"/>
      <c r="RVZ35" s="10"/>
      <c r="RWA35" s="10"/>
      <c r="RWB35" s="14"/>
      <c r="RWC35" s="10"/>
      <c r="RWD35" s="10"/>
      <c r="RWE35" s="10"/>
      <c r="RWF35" s="10"/>
      <c r="RWG35" s="13"/>
      <c r="RWH35" s="10"/>
      <c r="RWI35" s="10"/>
      <c r="RWJ35" s="14"/>
      <c r="RWK35" s="10"/>
      <c r="RWL35" s="10"/>
      <c r="RWM35" s="10"/>
      <c r="RWN35" s="10"/>
      <c r="RWO35" s="13"/>
      <c r="RWP35" s="10"/>
      <c r="RWQ35" s="10"/>
      <c r="RWR35" s="14"/>
      <c r="RWS35" s="10"/>
      <c r="RWT35" s="10"/>
      <c r="RWU35" s="10"/>
      <c r="RWV35" s="10"/>
      <c r="RWW35" s="13"/>
      <c r="RWX35" s="10"/>
      <c r="RWY35" s="10"/>
      <c r="RWZ35" s="14"/>
      <c r="RXA35" s="10"/>
      <c r="RXB35" s="10"/>
      <c r="RXC35" s="10"/>
      <c r="RXD35" s="10"/>
      <c r="RXE35" s="13"/>
      <c r="RXF35" s="10"/>
      <c r="RXG35" s="10"/>
      <c r="RXH35" s="14"/>
      <c r="RXI35" s="10"/>
      <c r="RXJ35" s="10"/>
      <c r="RXK35" s="10"/>
      <c r="RXL35" s="10"/>
      <c r="RXM35" s="13"/>
      <c r="RXN35" s="10"/>
      <c r="RXO35" s="10"/>
      <c r="RXP35" s="14"/>
      <c r="RXQ35" s="10"/>
      <c r="RXR35" s="10"/>
      <c r="RXS35" s="10"/>
      <c r="RXT35" s="10"/>
      <c r="RXU35" s="13"/>
      <c r="RXV35" s="10"/>
      <c r="RXW35" s="10"/>
      <c r="RXX35" s="14"/>
      <c r="RXY35" s="10"/>
      <c r="RXZ35" s="10"/>
      <c r="RYA35" s="10"/>
      <c r="RYB35" s="10"/>
      <c r="RYC35" s="13"/>
      <c r="RYD35" s="10"/>
      <c r="RYE35" s="10"/>
      <c r="RYF35" s="14"/>
      <c r="RYG35" s="10"/>
      <c r="RYH35" s="10"/>
      <c r="RYI35" s="10"/>
      <c r="RYJ35" s="10"/>
      <c r="RYK35" s="13"/>
      <c r="RYL35" s="10"/>
      <c r="RYM35" s="10"/>
      <c r="RYN35" s="14"/>
      <c r="RYO35" s="10"/>
      <c r="RYP35" s="10"/>
      <c r="RYQ35" s="10"/>
      <c r="RYR35" s="10"/>
      <c r="RYS35" s="13"/>
      <c r="RYT35" s="10"/>
      <c r="RYU35" s="10"/>
      <c r="RYV35" s="14"/>
      <c r="RYW35" s="10"/>
      <c r="RYX35" s="10"/>
      <c r="RYY35" s="10"/>
      <c r="RYZ35" s="10"/>
      <c r="RZA35" s="13"/>
      <c r="RZB35" s="10"/>
      <c r="RZC35" s="10"/>
      <c r="RZD35" s="14"/>
      <c r="RZE35" s="10"/>
      <c r="RZF35" s="10"/>
      <c r="RZG35" s="10"/>
      <c r="RZH35" s="10"/>
      <c r="RZI35" s="13"/>
      <c r="RZJ35" s="10"/>
      <c r="RZK35" s="10"/>
      <c r="RZL35" s="14"/>
      <c r="RZM35" s="10"/>
      <c r="RZN35" s="10"/>
      <c r="RZO35" s="10"/>
      <c r="RZP35" s="10"/>
      <c r="RZQ35" s="13"/>
      <c r="RZR35" s="10"/>
      <c r="RZS35" s="10"/>
      <c r="RZT35" s="14"/>
      <c r="RZU35" s="10"/>
      <c r="RZV35" s="10"/>
      <c r="RZW35" s="10"/>
      <c r="RZX35" s="10"/>
      <c r="RZY35" s="13"/>
      <c r="RZZ35" s="10"/>
      <c r="SAA35" s="10"/>
      <c r="SAB35" s="14"/>
      <c r="SAC35" s="10"/>
      <c r="SAD35" s="10"/>
      <c r="SAE35" s="10"/>
      <c r="SAF35" s="10"/>
      <c r="SAG35" s="13"/>
      <c r="SAH35" s="10"/>
      <c r="SAI35" s="10"/>
      <c r="SAJ35" s="14"/>
      <c r="SAK35" s="10"/>
      <c r="SAL35" s="10"/>
      <c r="SAM35" s="10"/>
      <c r="SAN35" s="10"/>
      <c r="SAO35" s="13"/>
      <c r="SAP35" s="10"/>
      <c r="SAQ35" s="10"/>
      <c r="SAR35" s="14"/>
      <c r="SAS35" s="10"/>
      <c r="SAT35" s="10"/>
      <c r="SAU35" s="10"/>
      <c r="SAV35" s="10"/>
      <c r="SAW35" s="13"/>
      <c r="SAX35" s="10"/>
      <c r="SAY35" s="10"/>
      <c r="SAZ35" s="14"/>
      <c r="SBA35" s="10"/>
      <c r="SBB35" s="10"/>
      <c r="SBC35" s="10"/>
      <c r="SBD35" s="10"/>
      <c r="SBE35" s="13"/>
      <c r="SBF35" s="10"/>
      <c r="SBG35" s="10"/>
      <c r="SBH35" s="14"/>
      <c r="SBI35" s="10"/>
      <c r="SBJ35" s="10"/>
      <c r="SBK35" s="10"/>
      <c r="SBL35" s="10"/>
      <c r="SBM35" s="13"/>
      <c r="SBN35" s="10"/>
      <c r="SBO35" s="10"/>
      <c r="SBP35" s="14"/>
      <c r="SBQ35" s="10"/>
      <c r="SBR35" s="10"/>
      <c r="SBS35" s="10"/>
      <c r="SBT35" s="10"/>
      <c r="SBU35" s="13"/>
      <c r="SBV35" s="10"/>
      <c r="SBW35" s="10"/>
      <c r="SBX35" s="14"/>
      <c r="SBY35" s="10"/>
      <c r="SBZ35" s="10"/>
      <c r="SCA35" s="10"/>
      <c r="SCB35" s="10"/>
      <c r="SCC35" s="13"/>
      <c r="SCD35" s="10"/>
      <c r="SCE35" s="10"/>
      <c r="SCF35" s="14"/>
      <c r="SCG35" s="10"/>
      <c r="SCH35" s="10"/>
      <c r="SCI35" s="10"/>
      <c r="SCJ35" s="10"/>
      <c r="SCK35" s="13"/>
      <c r="SCL35" s="10"/>
      <c r="SCM35" s="10"/>
      <c r="SCN35" s="14"/>
      <c r="SCO35" s="10"/>
      <c r="SCP35" s="10"/>
      <c r="SCQ35" s="10"/>
      <c r="SCR35" s="10"/>
      <c r="SCS35" s="13"/>
      <c r="SCT35" s="10"/>
      <c r="SCU35" s="10"/>
      <c r="SCV35" s="14"/>
      <c r="SCW35" s="10"/>
      <c r="SCX35" s="10"/>
      <c r="SCY35" s="10"/>
      <c r="SCZ35" s="10"/>
      <c r="SDA35" s="13"/>
      <c r="SDB35" s="10"/>
      <c r="SDC35" s="10"/>
      <c r="SDD35" s="14"/>
      <c r="SDE35" s="10"/>
      <c r="SDF35" s="10"/>
      <c r="SDG35" s="10"/>
      <c r="SDH35" s="10"/>
      <c r="SDI35" s="13"/>
      <c r="SDJ35" s="10"/>
      <c r="SDK35" s="10"/>
      <c r="SDL35" s="14"/>
      <c r="SDM35" s="10"/>
      <c r="SDN35" s="10"/>
      <c r="SDO35" s="10"/>
      <c r="SDP35" s="10"/>
      <c r="SDQ35" s="13"/>
      <c r="SDR35" s="10"/>
      <c r="SDS35" s="10"/>
      <c r="SDT35" s="14"/>
      <c r="SDU35" s="10"/>
      <c r="SDV35" s="10"/>
      <c r="SDW35" s="10"/>
      <c r="SDX35" s="10"/>
      <c r="SDY35" s="13"/>
      <c r="SDZ35" s="10"/>
      <c r="SEA35" s="10"/>
      <c r="SEB35" s="14"/>
      <c r="SEC35" s="10"/>
      <c r="SED35" s="10"/>
      <c r="SEE35" s="10"/>
      <c r="SEF35" s="10"/>
      <c r="SEG35" s="13"/>
      <c r="SEH35" s="10"/>
      <c r="SEI35" s="10"/>
      <c r="SEJ35" s="14"/>
      <c r="SEK35" s="10"/>
      <c r="SEL35" s="10"/>
      <c r="SEM35" s="10"/>
      <c r="SEN35" s="10"/>
      <c r="SEO35" s="13"/>
      <c r="SEP35" s="10"/>
      <c r="SEQ35" s="10"/>
      <c r="SER35" s="14"/>
      <c r="SES35" s="10"/>
      <c r="SET35" s="10"/>
      <c r="SEU35" s="10"/>
      <c r="SEV35" s="10"/>
      <c r="SEW35" s="13"/>
      <c r="SEX35" s="10"/>
      <c r="SEY35" s="10"/>
      <c r="SEZ35" s="14"/>
      <c r="SFA35" s="10"/>
      <c r="SFB35" s="10"/>
      <c r="SFC35" s="10"/>
      <c r="SFD35" s="10"/>
      <c r="SFE35" s="13"/>
      <c r="SFF35" s="10"/>
      <c r="SFG35" s="10"/>
      <c r="SFH35" s="14"/>
      <c r="SFI35" s="10"/>
      <c r="SFJ35" s="10"/>
      <c r="SFK35" s="10"/>
      <c r="SFL35" s="10"/>
      <c r="SFM35" s="13"/>
      <c r="SFN35" s="10"/>
      <c r="SFO35" s="10"/>
      <c r="SFP35" s="14"/>
      <c r="SFQ35" s="10"/>
      <c r="SFR35" s="10"/>
      <c r="SFS35" s="10"/>
      <c r="SFT35" s="10"/>
      <c r="SFU35" s="13"/>
      <c r="SFV35" s="10"/>
      <c r="SFW35" s="10"/>
      <c r="SFX35" s="14"/>
      <c r="SFY35" s="10"/>
      <c r="SFZ35" s="10"/>
      <c r="SGA35" s="10"/>
      <c r="SGB35" s="10"/>
      <c r="SGC35" s="13"/>
      <c r="SGD35" s="10"/>
      <c r="SGE35" s="10"/>
      <c r="SGF35" s="14"/>
      <c r="SGG35" s="10"/>
      <c r="SGH35" s="10"/>
      <c r="SGI35" s="10"/>
      <c r="SGJ35" s="10"/>
      <c r="SGK35" s="13"/>
      <c r="SGL35" s="10"/>
      <c r="SGM35" s="10"/>
      <c r="SGN35" s="14"/>
      <c r="SGO35" s="10"/>
      <c r="SGP35" s="10"/>
      <c r="SGQ35" s="10"/>
      <c r="SGR35" s="10"/>
      <c r="SGS35" s="13"/>
      <c r="SGT35" s="10"/>
      <c r="SGU35" s="10"/>
      <c r="SGV35" s="14"/>
      <c r="SGW35" s="10"/>
      <c r="SGX35" s="10"/>
      <c r="SGY35" s="10"/>
      <c r="SGZ35" s="10"/>
      <c r="SHA35" s="13"/>
      <c r="SHB35" s="10"/>
      <c r="SHC35" s="10"/>
      <c r="SHD35" s="14"/>
      <c r="SHE35" s="10"/>
      <c r="SHF35" s="10"/>
      <c r="SHG35" s="10"/>
      <c r="SHH35" s="10"/>
      <c r="SHI35" s="13"/>
      <c r="SHJ35" s="10"/>
      <c r="SHK35" s="10"/>
      <c r="SHL35" s="14"/>
      <c r="SHM35" s="10"/>
      <c r="SHN35" s="10"/>
      <c r="SHO35" s="10"/>
      <c r="SHP35" s="10"/>
      <c r="SHQ35" s="13"/>
      <c r="SHR35" s="10"/>
      <c r="SHS35" s="10"/>
      <c r="SHT35" s="14"/>
      <c r="SHU35" s="10"/>
      <c r="SHV35" s="10"/>
      <c r="SHW35" s="10"/>
      <c r="SHX35" s="10"/>
      <c r="SHY35" s="13"/>
      <c r="SHZ35" s="10"/>
      <c r="SIA35" s="10"/>
      <c r="SIB35" s="14"/>
      <c r="SIC35" s="10"/>
      <c r="SID35" s="10"/>
      <c r="SIE35" s="10"/>
      <c r="SIF35" s="10"/>
      <c r="SIG35" s="13"/>
      <c r="SIH35" s="10"/>
      <c r="SII35" s="10"/>
      <c r="SIJ35" s="14"/>
      <c r="SIK35" s="10"/>
      <c r="SIL35" s="10"/>
      <c r="SIM35" s="10"/>
      <c r="SIN35" s="10"/>
      <c r="SIO35" s="13"/>
      <c r="SIP35" s="10"/>
      <c r="SIQ35" s="10"/>
      <c r="SIR35" s="14"/>
      <c r="SIS35" s="10"/>
      <c r="SIT35" s="10"/>
      <c r="SIU35" s="10"/>
      <c r="SIV35" s="10"/>
      <c r="SIW35" s="13"/>
      <c r="SIX35" s="10"/>
      <c r="SIY35" s="10"/>
      <c r="SIZ35" s="14"/>
      <c r="SJA35" s="10"/>
      <c r="SJB35" s="10"/>
      <c r="SJC35" s="10"/>
      <c r="SJD35" s="10"/>
      <c r="SJE35" s="13"/>
      <c r="SJF35" s="10"/>
      <c r="SJG35" s="10"/>
      <c r="SJH35" s="14"/>
      <c r="SJI35" s="10"/>
      <c r="SJJ35" s="10"/>
      <c r="SJK35" s="10"/>
      <c r="SJL35" s="10"/>
      <c r="SJM35" s="13"/>
      <c r="SJN35" s="10"/>
      <c r="SJO35" s="10"/>
      <c r="SJP35" s="14"/>
      <c r="SJQ35" s="10"/>
      <c r="SJR35" s="10"/>
      <c r="SJS35" s="10"/>
      <c r="SJT35" s="10"/>
      <c r="SJU35" s="13"/>
      <c r="SJV35" s="10"/>
      <c r="SJW35" s="10"/>
      <c r="SJX35" s="14"/>
      <c r="SJY35" s="10"/>
      <c r="SJZ35" s="10"/>
      <c r="SKA35" s="10"/>
      <c r="SKB35" s="10"/>
      <c r="SKC35" s="13"/>
      <c r="SKD35" s="10"/>
      <c r="SKE35" s="10"/>
      <c r="SKF35" s="14"/>
      <c r="SKG35" s="10"/>
      <c r="SKH35" s="10"/>
      <c r="SKI35" s="10"/>
      <c r="SKJ35" s="10"/>
      <c r="SKK35" s="13"/>
      <c r="SKL35" s="10"/>
      <c r="SKM35" s="10"/>
      <c r="SKN35" s="14"/>
      <c r="SKO35" s="10"/>
      <c r="SKP35" s="10"/>
      <c r="SKQ35" s="10"/>
      <c r="SKR35" s="10"/>
      <c r="SKS35" s="13"/>
      <c r="SKT35" s="10"/>
      <c r="SKU35" s="10"/>
      <c r="SKV35" s="14"/>
      <c r="SKW35" s="10"/>
      <c r="SKX35" s="10"/>
      <c r="SKY35" s="10"/>
      <c r="SKZ35" s="10"/>
      <c r="SLA35" s="13"/>
      <c r="SLB35" s="10"/>
      <c r="SLC35" s="10"/>
      <c r="SLD35" s="14"/>
      <c r="SLE35" s="10"/>
      <c r="SLF35" s="10"/>
      <c r="SLG35" s="10"/>
      <c r="SLH35" s="10"/>
      <c r="SLI35" s="13"/>
      <c r="SLJ35" s="10"/>
      <c r="SLK35" s="10"/>
      <c r="SLL35" s="14"/>
      <c r="SLM35" s="10"/>
      <c r="SLN35" s="10"/>
      <c r="SLO35" s="10"/>
      <c r="SLP35" s="10"/>
      <c r="SLQ35" s="13"/>
      <c r="SLR35" s="10"/>
      <c r="SLS35" s="10"/>
      <c r="SLT35" s="14"/>
      <c r="SLU35" s="10"/>
      <c r="SLV35" s="10"/>
      <c r="SLW35" s="10"/>
      <c r="SLX35" s="10"/>
      <c r="SLY35" s="13"/>
      <c r="SLZ35" s="10"/>
      <c r="SMA35" s="10"/>
      <c r="SMB35" s="14"/>
      <c r="SMC35" s="10"/>
      <c r="SMD35" s="10"/>
      <c r="SME35" s="10"/>
      <c r="SMF35" s="10"/>
      <c r="SMG35" s="13"/>
      <c r="SMH35" s="10"/>
      <c r="SMI35" s="10"/>
      <c r="SMJ35" s="14"/>
      <c r="SMK35" s="10"/>
      <c r="SML35" s="10"/>
      <c r="SMM35" s="10"/>
      <c r="SMN35" s="10"/>
      <c r="SMO35" s="13"/>
      <c r="SMP35" s="10"/>
      <c r="SMQ35" s="10"/>
      <c r="SMR35" s="14"/>
      <c r="SMS35" s="10"/>
      <c r="SMT35" s="10"/>
      <c r="SMU35" s="10"/>
      <c r="SMV35" s="10"/>
      <c r="SMW35" s="13"/>
      <c r="SMX35" s="10"/>
      <c r="SMY35" s="10"/>
      <c r="SMZ35" s="14"/>
      <c r="SNA35" s="10"/>
      <c r="SNB35" s="10"/>
      <c r="SNC35" s="10"/>
      <c r="SND35" s="10"/>
      <c r="SNE35" s="13"/>
      <c r="SNF35" s="10"/>
      <c r="SNG35" s="10"/>
      <c r="SNH35" s="14"/>
      <c r="SNI35" s="10"/>
      <c r="SNJ35" s="10"/>
      <c r="SNK35" s="10"/>
      <c r="SNL35" s="10"/>
      <c r="SNM35" s="13"/>
      <c r="SNN35" s="10"/>
      <c r="SNO35" s="10"/>
      <c r="SNP35" s="14"/>
      <c r="SNQ35" s="10"/>
      <c r="SNR35" s="10"/>
      <c r="SNS35" s="10"/>
      <c r="SNT35" s="10"/>
      <c r="SNU35" s="13"/>
      <c r="SNV35" s="10"/>
      <c r="SNW35" s="10"/>
      <c r="SNX35" s="14"/>
      <c r="SNY35" s="10"/>
      <c r="SNZ35" s="10"/>
      <c r="SOA35" s="10"/>
      <c r="SOB35" s="10"/>
      <c r="SOC35" s="13"/>
      <c r="SOD35" s="10"/>
      <c r="SOE35" s="10"/>
      <c r="SOF35" s="14"/>
      <c r="SOG35" s="10"/>
      <c r="SOH35" s="10"/>
      <c r="SOI35" s="10"/>
      <c r="SOJ35" s="10"/>
      <c r="SOK35" s="13"/>
      <c r="SOL35" s="10"/>
      <c r="SOM35" s="10"/>
      <c r="SON35" s="14"/>
      <c r="SOO35" s="10"/>
      <c r="SOP35" s="10"/>
      <c r="SOQ35" s="10"/>
      <c r="SOR35" s="10"/>
      <c r="SOS35" s="13"/>
      <c r="SOT35" s="10"/>
      <c r="SOU35" s="10"/>
      <c r="SOV35" s="14"/>
      <c r="SOW35" s="10"/>
      <c r="SOX35" s="10"/>
      <c r="SOY35" s="10"/>
      <c r="SOZ35" s="10"/>
      <c r="SPA35" s="13"/>
      <c r="SPB35" s="10"/>
      <c r="SPC35" s="10"/>
      <c r="SPD35" s="14"/>
      <c r="SPE35" s="10"/>
      <c r="SPF35" s="10"/>
      <c r="SPG35" s="10"/>
      <c r="SPH35" s="10"/>
      <c r="SPI35" s="13"/>
      <c r="SPJ35" s="10"/>
      <c r="SPK35" s="10"/>
      <c r="SPL35" s="14"/>
      <c r="SPM35" s="10"/>
      <c r="SPN35" s="10"/>
      <c r="SPO35" s="10"/>
      <c r="SPP35" s="10"/>
      <c r="SPQ35" s="13"/>
      <c r="SPR35" s="10"/>
      <c r="SPS35" s="10"/>
      <c r="SPT35" s="14"/>
      <c r="SPU35" s="10"/>
      <c r="SPV35" s="10"/>
      <c r="SPW35" s="10"/>
      <c r="SPX35" s="10"/>
      <c r="SPY35" s="13"/>
      <c r="SPZ35" s="10"/>
      <c r="SQA35" s="10"/>
      <c r="SQB35" s="14"/>
      <c r="SQC35" s="10"/>
      <c r="SQD35" s="10"/>
      <c r="SQE35" s="10"/>
      <c r="SQF35" s="10"/>
      <c r="SQG35" s="13"/>
      <c r="SQH35" s="10"/>
      <c r="SQI35" s="10"/>
      <c r="SQJ35" s="14"/>
      <c r="SQK35" s="10"/>
      <c r="SQL35" s="10"/>
      <c r="SQM35" s="10"/>
      <c r="SQN35" s="10"/>
      <c r="SQO35" s="13"/>
      <c r="SQP35" s="10"/>
      <c r="SQQ35" s="10"/>
      <c r="SQR35" s="14"/>
      <c r="SQS35" s="10"/>
      <c r="SQT35" s="10"/>
      <c r="SQU35" s="10"/>
      <c r="SQV35" s="10"/>
      <c r="SQW35" s="13"/>
      <c r="SQX35" s="10"/>
      <c r="SQY35" s="10"/>
      <c r="SQZ35" s="14"/>
      <c r="SRA35" s="10"/>
      <c r="SRB35" s="10"/>
      <c r="SRC35" s="10"/>
      <c r="SRD35" s="10"/>
      <c r="SRE35" s="13"/>
      <c r="SRF35" s="10"/>
      <c r="SRG35" s="10"/>
      <c r="SRH35" s="14"/>
      <c r="SRI35" s="10"/>
      <c r="SRJ35" s="10"/>
      <c r="SRK35" s="10"/>
      <c r="SRL35" s="10"/>
      <c r="SRM35" s="13"/>
      <c r="SRN35" s="10"/>
      <c r="SRO35" s="10"/>
      <c r="SRP35" s="14"/>
      <c r="SRQ35" s="10"/>
      <c r="SRR35" s="10"/>
      <c r="SRS35" s="10"/>
      <c r="SRT35" s="10"/>
      <c r="SRU35" s="13"/>
      <c r="SRV35" s="10"/>
      <c r="SRW35" s="10"/>
      <c r="SRX35" s="14"/>
      <c r="SRY35" s="10"/>
      <c r="SRZ35" s="10"/>
      <c r="SSA35" s="10"/>
      <c r="SSB35" s="10"/>
      <c r="SSC35" s="13"/>
      <c r="SSD35" s="10"/>
      <c r="SSE35" s="10"/>
      <c r="SSF35" s="14"/>
      <c r="SSG35" s="10"/>
      <c r="SSH35" s="10"/>
      <c r="SSI35" s="10"/>
      <c r="SSJ35" s="10"/>
      <c r="SSK35" s="13"/>
      <c r="SSL35" s="10"/>
      <c r="SSM35" s="10"/>
      <c r="SSN35" s="14"/>
      <c r="SSO35" s="10"/>
      <c r="SSP35" s="10"/>
      <c r="SSQ35" s="10"/>
      <c r="SSR35" s="10"/>
      <c r="SSS35" s="13"/>
      <c r="SST35" s="10"/>
      <c r="SSU35" s="10"/>
      <c r="SSV35" s="14"/>
      <c r="SSW35" s="10"/>
      <c r="SSX35" s="10"/>
      <c r="SSY35" s="10"/>
      <c r="SSZ35" s="10"/>
      <c r="STA35" s="13"/>
      <c r="STB35" s="10"/>
      <c r="STC35" s="10"/>
      <c r="STD35" s="14"/>
      <c r="STE35" s="10"/>
      <c r="STF35" s="10"/>
      <c r="STG35" s="10"/>
      <c r="STH35" s="10"/>
      <c r="STI35" s="13"/>
      <c r="STJ35" s="10"/>
      <c r="STK35" s="10"/>
      <c r="STL35" s="14"/>
      <c r="STM35" s="10"/>
      <c r="STN35" s="10"/>
      <c r="STO35" s="10"/>
      <c r="STP35" s="10"/>
      <c r="STQ35" s="13"/>
      <c r="STR35" s="10"/>
      <c r="STS35" s="10"/>
      <c r="STT35" s="14"/>
      <c r="STU35" s="10"/>
      <c r="STV35" s="10"/>
      <c r="STW35" s="10"/>
      <c r="STX35" s="10"/>
      <c r="STY35" s="13"/>
      <c r="STZ35" s="10"/>
      <c r="SUA35" s="10"/>
      <c r="SUB35" s="14"/>
      <c r="SUC35" s="10"/>
      <c r="SUD35" s="10"/>
      <c r="SUE35" s="10"/>
      <c r="SUF35" s="10"/>
      <c r="SUG35" s="13"/>
      <c r="SUH35" s="10"/>
      <c r="SUI35" s="10"/>
      <c r="SUJ35" s="14"/>
      <c r="SUK35" s="10"/>
      <c r="SUL35" s="10"/>
      <c r="SUM35" s="10"/>
      <c r="SUN35" s="10"/>
      <c r="SUO35" s="13"/>
      <c r="SUP35" s="10"/>
      <c r="SUQ35" s="10"/>
      <c r="SUR35" s="14"/>
      <c r="SUS35" s="10"/>
      <c r="SUT35" s="10"/>
      <c r="SUU35" s="10"/>
      <c r="SUV35" s="10"/>
      <c r="SUW35" s="13"/>
      <c r="SUX35" s="10"/>
      <c r="SUY35" s="10"/>
      <c r="SUZ35" s="14"/>
      <c r="SVA35" s="10"/>
      <c r="SVB35" s="10"/>
      <c r="SVC35" s="10"/>
      <c r="SVD35" s="10"/>
      <c r="SVE35" s="13"/>
      <c r="SVF35" s="10"/>
      <c r="SVG35" s="10"/>
      <c r="SVH35" s="14"/>
      <c r="SVI35" s="10"/>
      <c r="SVJ35" s="10"/>
      <c r="SVK35" s="10"/>
      <c r="SVL35" s="10"/>
      <c r="SVM35" s="13"/>
      <c r="SVN35" s="10"/>
      <c r="SVO35" s="10"/>
      <c r="SVP35" s="14"/>
      <c r="SVQ35" s="10"/>
      <c r="SVR35" s="10"/>
      <c r="SVS35" s="10"/>
      <c r="SVT35" s="10"/>
      <c r="SVU35" s="13"/>
      <c r="SVV35" s="10"/>
      <c r="SVW35" s="10"/>
      <c r="SVX35" s="14"/>
      <c r="SVY35" s="10"/>
      <c r="SVZ35" s="10"/>
      <c r="SWA35" s="10"/>
      <c r="SWB35" s="10"/>
      <c r="SWC35" s="13"/>
      <c r="SWD35" s="10"/>
      <c r="SWE35" s="10"/>
      <c r="SWF35" s="14"/>
      <c r="SWG35" s="10"/>
      <c r="SWH35" s="10"/>
      <c r="SWI35" s="10"/>
      <c r="SWJ35" s="10"/>
      <c r="SWK35" s="13"/>
      <c r="SWL35" s="10"/>
      <c r="SWM35" s="10"/>
      <c r="SWN35" s="14"/>
      <c r="SWO35" s="10"/>
      <c r="SWP35" s="10"/>
      <c r="SWQ35" s="10"/>
      <c r="SWR35" s="10"/>
      <c r="SWS35" s="13"/>
      <c r="SWT35" s="10"/>
      <c r="SWU35" s="10"/>
      <c r="SWV35" s="14"/>
      <c r="SWW35" s="10"/>
      <c r="SWX35" s="10"/>
      <c r="SWY35" s="10"/>
      <c r="SWZ35" s="10"/>
      <c r="SXA35" s="13"/>
      <c r="SXB35" s="10"/>
      <c r="SXC35" s="10"/>
      <c r="SXD35" s="14"/>
      <c r="SXE35" s="10"/>
      <c r="SXF35" s="10"/>
      <c r="SXG35" s="10"/>
      <c r="SXH35" s="10"/>
      <c r="SXI35" s="13"/>
      <c r="SXJ35" s="10"/>
      <c r="SXK35" s="10"/>
      <c r="SXL35" s="14"/>
      <c r="SXM35" s="10"/>
      <c r="SXN35" s="10"/>
      <c r="SXO35" s="10"/>
      <c r="SXP35" s="10"/>
      <c r="SXQ35" s="13"/>
      <c r="SXR35" s="10"/>
      <c r="SXS35" s="10"/>
      <c r="SXT35" s="14"/>
      <c r="SXU35" s="10"/>
      <c r="SXV35" s="10"/>
      <c r="SXW35" s="10"/>
      <c r="SXX35" s="10"/>
      <c r="SXY35" s="13"/>
      <c r="SXZ35" s="10"/>
      <c r="SYA35" s="10"/>
      <c r="SYB35" s="14"/>
      <c r="SYC35" s="10"/>
      <c r="SYD35" s="10"/>
      <c r="SYE35" s="10"/>
      <c r="SYF35" s="10"/>
      <c r="SYG35" s="13"/>
      <c r="SYH35" s="10"/>
      <c r="SYI35" s="10"/>
      <c r="SYJ35" s="14"/>
      <c r="SYK35" s="10"/>
      <c r="SYL35" s="10"/>
      <c r="SYM35" s="10"/>
      <c r="SYN35" s="10"/>
      <c r="SYO35" s="13"/>
      <c r="SYP35" s="10"/>
      <c r="SYQ35" s="10"/>
      <c r="SYR35" s="14"/>
      <c r="SYS35" s="10"/>
      <c r="SYT35" s="10"/>
      <c r="SYU35" s="10"/>
      <c r="SYV35" s="10"/>
      <c r="SYW35" s="13"/>
      <c r="SYX35" s="10"/>
      <c r="SYY35" s="10"/>
      <c r="SYZ35" s="14"/>
      <c r="SZA35" s="10"/>
      <c r="SZB35" s="10"/>
      <c r="SZC35" s="10"/>
      <c r="SZD35" s="10"/>
      <c r="SZE35" s="13"/>
      <c r="SZF35" s="10"/>
      <c r="SZG35" s="10"/>
      <c r="SZH35" s="14"/>
      <c r="SZI35" s="10"/>
      <c r="SZJ35" s="10"/>
      <c r="SZK35" s="10"/>
      <c r="SZL35" s="10"/>
      <c r="SZM35" s="13"/>
      <c r="SZN35" s="10"/>
      <c r="SZO35" s="10"/>
      <c r="SZP35" s="14"/>
      <c r="SZQ35" s="10"/>
      <c r="SZR35" s="10"/>
      <c r="SZS35" s="10"/>
      <c r="SZT35" s="10"/>
      <c r="SZU35" s="13"/>
      <c r="SZV35" s="10"/>
      <c r="SZW35" s="10"/>
      <c r="SZX35" s="14"/>
      <c r="SZY35" s="10"/>
      <c r="SZZ35" s="10"/>
      <c r="TAA35" s="10"/>
      <c r="TAB35" s="10"/>
      <c r="TAC35" s="13"/>
      <c r="TAD35" s="10"/>
      <c r="TAE35" s="10"/>
      <c r="TAF35" s="14"/>
      <c r="TAG35" s="10"/>
      <c r="TAH35" s="10"/>
      <c r="TAI35" s="10"/>
      <c r="TAJ35" s="10"/>
      <c r="TAK35" s="13"/>
      <c r="TAL35" s="10"/>
      <c r="TAM35" s="10"/>
      <c r="TAN35" s="14"/>
      <c r="TAO35" s="10"/>
      <c r="TAP35" s="10"/>
      <c r="TAQ35" s="10"/>
      <c r="TAR35" s="10"/>
      <c r="TAS35" s="13"/>
      <c r="TAT35" s="10"/>
      <c r="TAU35" s="10"/>
      <c r="TAV35" s="14"/>
      <c r="TAW35" s="10"/>
      <c r="TAX35" s="10"/>
      <c r="TAY35" s="10"/>
      <c r="TAZ35" s="10"/>
      <c r="TBA35" s="13"/>
      <c r="TBB35" s="10"/>
      <c r="TBC35" s="10"/>
      <c r="TBD35" s="14"/>
      <c r="TBE35" s="10"/>
      <c r="TBF35" s="10"/>
      <c r="TBG35" s="10"/>
      <c r="TBH35" s="10"/>
      <c r="TBI35" s="13"/>
      <c r="TBJ35" s="10"/>
      <c r="TBK35" s="10"/>
      <c r="TBL35" s="14"/>
      <c r="TBM35" s="10"/>
      <c r="TBN35" s="10"/>
      <c r="TBO35" s="10"/>
      <c r="TBP35" s="10"/>
      <c r="TBQ35" s="13"/>
      <c r="TBR35" s="10"/>
      <c r="TBS35" s="10"/>
      <c r="TBT35" s="14"/>
      <c r="TBU35" s="10"/>
      <c r="TBV35" s="10"/>
      <c r="TBW35" s="10"/>
      <c r="TBX35" s="10"/>
      <c r="TBY35" s="13"/>
      <c r="TBZ35" s="10"/>
      <c r="TCA35" s="10"/>
      <c r="TCB35" s="14"/>
      <c r="TCC35" s="10"/>
      <c r="TCD35" s="10"/>
      <c r="TCE35" s="10"/>
      <c r="TCF35" s="10"/>
      <c r="TCG35" s="13"/>
      <c r="TCH35" s="10"/>
      <c r="TCI35" s="10"/>
      <c r="TCJ35" s="14"/>
      <c r="TCK35" s="10"/>
      <c r="TCL35" s="10"/>
      <c r="TCM35" s="10"/>
      <c r="TCN35" s="10"/>
      <c r="TCO35" s="13"/>
      <c r="TCP35" s="10"/>
      <c r="TCQ35" s="10"/>
      <c r="TCR35" s="14"/>
      <c r="TCS35" s="10"/>
      <c r="TCT35" s="10"/>
      <c r="TCU35" s="10"/>
      <c r="TCV35" s="10"/>
      <c r="TCW35" s="13"/>
      <c r="TCX35" s="10"/>
      <c r="TCY35" s="10"/>
      <c r="TCZ35" s="14"/>
      <c r="TDA35" s="10"/>
      <c r="TDB35" s="10"/>
      <c r="TDC35" s="10"/>
      <c r="TDD35" s="10"/>
      <c r="TDE35" s="13"/>
      <c r="TDF35" s="10"/>
      <c r="TDG35" s="10"/>
      <c r="TDH35" s="14"/>
      <c r="TDI35" s="10"/>
      <c r="TDJ35" s="10"/>
      <c r="TDK35" s="10"/>
      <c r="TDL35" s="10"/>
      <c r="TDM35" s="13"/>
      <c r="TDN35" s="10"/>
      <c r="TDO35" s="10"/>
      <c r="TDP35" s="14"/>
      <c r="TDQ35" s="10"/>
      <c r="TDR35" s="10"/>
      <c r="TDS35" s="10"/>
      <c r="TDT35" s="10"/>
      <c r="TDU35" s="13"/>
      <c r="TDV35" s="10"/>
      <c r="TDW35" s="10"/>
      <c r="TDX35" s="14"/>
      <c r="TDY35" s="10"/>
      <c r="TDZ35" s="10"/>
      <c r="TEA35" s="10"/>
      <c r="TEB35" s="10"/>
      <c r="TEC35" s="13"/>
      <c r="TED35" s="10"/>
      <c r="TEE35" s="10"/>
      <c r="TEF35" s="14"/>
      <c r="TEG35" s="10"/>
      <c r="TEH35" s="10"/>
      <c r="TEI35" s="10"/>
      <c r="TEJ35" s="10"/>
      <c r="TEK35" s="13"/>
      <c r="TEL35" s="10"/>
      <c r="TEM35" s="10"/>
      <c r="TEN35" s="14"/>
      <c r="TEO35" s="10"/>
      <c r="TEP35" s="10"/>
      <c r="TEQ35" s="10"/>
      <c r="TER35" s="10"/>
      <c r="TES35" s="13"/>
      <c r="TET35" s="10"/>
      <c r="TEU35" s="10"/>
      <c r="TEV35" s="14"/>
      <c r="TEW35" s="10"/>
      <c r="TEX35" s="10"/>
      <c r="TEY35" s="10"/>
      <c r="TEZ35" s="10"/>
      <c r="TFA35" s="13"/>
      <c r="TFB35" s="10"/>
      <c r="TFC35" s="10"/>
      <c r="TFD35" s="14"/>
      <c r="TFE35" s="10"/>
      <c r="TFF35" s="10"/>
      <c r="TFG35" s="10"/>
      <c r="TFH35" s="10"/>
      <c r="TFI35" s="13"/>
      <c r="TFJ35" s="10"/>
      <c r="TFK35" s="10"/>
      <c r="TFL35" s="14"/>
      <c r="TFM35" s="10"/>
      <c r="TFN35" s="10"/>
      <c r="TFO35" s="10"/>
      <c r="TFP35" s="10"/>
      <c r="TFQ35" s="13"/>
      <c r="TFR35" s="10"/>
      <c r="TFS35" s="10"/>
      <c r="TFT35" s="14"/>
      <c r="TFU35" s="10"/>
      <c r="TFV35" s="10"/>
      <c r="TFW35" s="10"/>
      <c r="TFX35" s="10"/>
      <c r="TFY35" s="13"/>
      <c r="TFZ35" s="10"/>
      <c r="TGA35" s="10"/>
      <c r="TGB35" s="14"/>
      <c r="TGC35" s="10"/>
      <c r="TGD35" s="10"/>
      <c r="TGE35" s="10"/>
      <c r="TGF35" s="10"/>
      <c r="TGG35" s="13"/>
      <c r="TGH35" s="10"/>
      <c r="TGI35" s="10"/>
      <c r="TGJ35" s="14"/>
      <c r="TGK35" s="10"/>
      <c r="TGL35" s="10"/>
      <c r="TGM35" s="10"/>
      <c r="TGN35" s="10"/>
      <c r="TGO35" s="13"/>
      <c r="TGP35" s="10"/>
      <c r="TGQ35" s="10"/>
      <c r="TGR35" s="14"/>
      <c r="TGS35" s="10"/>
      <c r="TGT35" s="10"/>
      <c r="TGU35" s="10"/>
      <c r="TGV35" s="10"/>
      <c r="TGW35" s="13"/>
      <c r="TGX35" s="10"/>
      <c r="TGY35" s="10"/>
      <c r="TGZ35" s="14"/>
      <c r="THA35" s="10"/>
      <c r="THB35" s="10"/>
      <c r="THC35" s="10"/>
      <c r="THD35" s="10"/>
      <c r="THE35" s="13"/>
      <c r="THF35" s="10"/>
      <c r="THG35" s="10"/>
      <c r="THH35" s="14"/>
      <c r="THI35" s="10"/>
      <c r="THJ35" s="10"/>
      <c r="THK35" s="10"/>
      <c r="THL35" s="10"/>
      <c r="THM35" s="13"/>
      <c r="THN35" s="10"/>
      <c r="THO35" s="10"/>
      <c r="THP35" s="14"/>
      <c r="THQ35" s="10"/>
      <c r="THR35" s="10"/>
      <c r="THS35" s="10"/>
      <c r="THT35" s="10"/>
      <c r="THU35" s="13"/>
      <c r="THV35" s="10"/>
      <c r="THW35" s="10"/>
      <c r="THX35" s="14"/>
      <c r="THY35" s="10"/>
      <c r="THZ35" s="10"/>
      <c r="TIA35" s="10"/>
      <c r="TIB35" s="10"/>
      <c r="TIC35" s="13"/>
      <c r="TID35" s="10"/>
      <c r="TIE35" s="10"/>
      <c r="TIF35" s="14"/>
      <c r="TIG35" s="10"/>
      <c r="TIH35" s="10"/>
      <c r="TII35" s="10"/>
      <c r="TIJ35" s="10"/>
      <c r="TIK35" s="13"/>
      <c r="TIL35" s="10"/>
      <c r="TIM35" s="10"/>
      <c r="TIN35" s="14"/>
      <c r="TIO35" s="10"/>
      <c r="TIP35" s="10"/>
      <c r="TIQ35" s="10"/>
      <c r="TIR35" s="10"/>
      <c r="TIS35" s="13"/>
      <c r="TIT35" s="10"/>
      <c r="TIU35" s="10"/>
      <c r="TIV35" s="14"/>
      <c r="TIW35" s="10"/>
      <c r="TIX35" s="10"/>
      <c r="TIY35" s="10"/>
      <c r="TIZ35" s="10"/>
      <c r="TJA35" s="13"/>
      <c r="TJB35" s="10"/>
      <c r="TJC35" s="10"/>
      <c r="TJD35" s="14"/>
      <c r="TJE35" s="10"/>
      <c r="TJF35" s="10"/>
      <c r="TJG35" s="10"/>
      <c r="TJH35" s="10"/>
      <c r="TJI35" s="13"/>
      <c r="TJJ35" s="10"/>
      <c r="TJK35" s="10"/>
      <c r="TJL35" s="14"/>
      <c r="TJM35" s="10"/>
      <c r="TJN35" s="10"/>
      <c r="TJO35" s="10"/>
      <c r="TJP35" s="10"/>
      <c r="TJQ35" s="13"/>
      <c r="TJR35" s="10"/>
      <c r="TJS35" s="10"/>
      <c r="TJT35" s="14"/>
      <c r="TJU35" s="10"/>
      <c r="TJV35" s="10"/>
      <c r="TJW35" s="10"/>
      <c r="TJX35" s="10"/>
      <c r="TJY35" s="13"/>
      <c r="TJZ35" s="10"/>
      <c r="TKA35" s="10"/>
      <c r="TKB35" s="14"/>
      <c r="TKC35" s="10"/>
      <c r="TKD35" s="10"/>
      <c r="TKE35" s="10"/>
      <c r="TKF35" s="10"/>
      <c r="TKG35" s="13"/>
      <c r="TKH35" s="10"/>
      <c r="TKI35" s="10"/>
      <c r="TKJ35" s="14"/>
      <c r="TKK35" s="10"/>
      <c r="TKL35" s="10"/>
      <c r="TKM35" s="10"/>
      <c r="TKN35" s="10"/>
      <c r="TKO35" s="13"/>
      <c r="TKP35" s="10"/>
      <c r="TKQ35" s="10"/>
      <c r="TKR35" s="14"/>
      <c r="TKS35" s="10"/>
      <c r="TKT35" s="10"/>
      <c r="TKU35" s="10"/>
      <c r="TKV35" s="10"/>
      <c r="TKW35" s="13"/>
      <c r="TKX35" s="10"/>
      <c r="TKY35" s="10"/>
      <c r="TKZ35" s="14"/>
      <c r="TLA35" s="10"/>
      <c r="TLB35" s="10"/>
      <c r="TLC35" s="10"/>
      <c r="TLD35" s="10"/>
      <c r="TLE35" s="13"/>
      <c r="TLF35" s="10"/>
      <c r="TLG35" s="10"/>
      <c r="TLH35" s="14"/>
      <c r="TLI35" s="10"/>
      <c r="TLJ35" s="10"/>
      <c r="TLK35" s="10"/>
      <c r="TLL35" s="10"/>
      <c r="TLM35" s="13"/>
      <c r="TLN35" s="10"/>
      <c r="TLO35" s="10"/>
      <c r="TLP35" s="14"/>
      <c r="TLQ35" s="10"/>
      <c r="TLR35" s="10"/>
      <c r="TLS35" s="10"/>
      <c r="TLT35" s="10"/>
      <c r="TLU35" s="13"/>
      <c r="TLV35" s="10"/>
      <c r="TLW35" s="10"/>
      <c r="TLX35" s="14"/>
      <c r="TLY35" s="10"/>
      <c r="TLZ35" s="10"/>
      <c r="TMA35" s="10"/>
      <c r="TMB35" s="10"/>
      <c r="TMC35" s="13"/>
      <c r="TMD35" s="10"/>
      <c r="TME35" s="10"/>
      <c r="TMF35" s="14"/>
      <c r="TMG35" s="10"/>
      <c r="TMH35" s="10"/>
      <c r="TMI35" s="10"/>
      <c r="TMJ35" s="10"/>
      <c r="TMK35" s="13"/>
      <c r="TML35" s="10"/>
      <c r="TMM35" s="10"/>
      <c r="TMN35" s="14"/>
      <c r="TMO35" s="10"/>
      <c r="TMP35" s="10"/>
      <c r="TMQ35" s="10"/>
      <c r="TMR35" s="10"/>
      <c r="TMS35" s="13"/>
      <c r="TMT35" s="10"/>
      <c r="TMU35" s="10"/>
      <c r="TMV35" s="14"/>
      <c r="TMW35" s="10"/>
      <c r="TMX35" s="10"/>
      <c r="TMY35" s="10"/>
      <c r="TMZ35" s="10"/>
      <c r="TNA35" s="13"/>
      <c r="TNB35" s="10"/>
      <c r="TNC35" s="10"/>
      <c r="TND35" s="14"/>
      <c r="TNE35" s="10"/>
      <c r="TNF35" s="10"/>
      <c r="TNG35" s="10"/>
      <c r="TNH35" s="10"/>
      <c r="TNI35" s="13"/>
      <c r="TNJ35" s="10"/>
      <c r="TNK35" s="10"/>
      <c r="TNL35" s="14"/>
      <c r="TNM35" s="10"/>
      <c r="TNN35" s="10"/>
      <c r="TNO35" s="10"/>
      <c r="TNP35" s="10"/>
      <c r="TNQ35" s="13"/>
      <c r="TNR35" s="10"/>
      <c r="TNS35" s="10"/>
      <c r="TNT35" s="14"/>
      <c r="TNU35" s="10"/>
      <c r="TNV35" s="10"/>
      <c r="TNW35" s="10"/>
      <c r="TNX35" s="10"/>
      <c r="TNY35" s="13"/>
      <c r="TNZ35" s="10"/>
      <c r="TOA35" s="10"/>
      <c r="TOB35" s="14"/>
      <c r="TOC35" s="10"/>
      <c r="TOD35" s="10"/>
      <c r="TOE35" s="10"/>
      <c r="TOF35" s="10"/>
      <c r="TOG35" s="13"/>
      <c r="TOH35" s="10"/>
      <c r="TOI35" s="10"/>
      <c r="TOJ35" s="14"/>
      <c r="TOK35" s="10"/>
      <c r="TOL35" s="10"/>
      <c r="TOM35" s="10"/>
      <c r="TON35" s="10"/>
      <c r="TOO35" s="13"/>
      <c r="TOP35" s="10"/>
      <c r="TOQ35" s="10"/>
      <c r="TOR35" s="14"/>
      <c r="TOS35" s="10"/>
      <c r="TOT35" s="10"/>
      <c r="TOU35" s="10"/>
      <c r="TOV35" s="10"/>
      <c r="TOW35" s="13"/>
      <c r="TOX35" s="10"/>
      <c r="TOY35" s="10"/>
      <c r="TOZ35" s="14"/>
      <c r="TPA35" s="10"/>
      <c r="TPB35" s="10"/>
      <c r="TPC35" s="10"/>
      <c r="TPD35" s="10"/>
      <c r="TPE35" s="13"/>
      <c r="TPF35" s="10"/>
      <c r="TPG35" s="10"/>
      <c r="TPH35" s="14"/>
      <c r="TPI35" s="10"/>
      <c r="TPJ35" s="10"/>
      <c r="TPK35" s="10"/>
      <c r="TPL35" s="10"/>
      <c r="TPM35" s="13"/>
      <c r="TPN35" s="10"/>
      <c r="TPO35" s="10"/>
      <c r="TPP35" s="14"/>
      <c r="TPQ35" s="10"/>
      <c r="TPR35" s="10"/>
      <c r="TPS35" s="10"/>
      <c r="TPT35" s="10"/>
      <c r="TPU35" s="13"/>
      <c r="TPV35" s="10"/>
      <c r="TPW35" s="10"/>
      <c r="TPX35" s="14"/>
      <c r="TPY35" s="10"/>
      <c r="TPZ35" s="10"/>
      <c r="TQA35" s="10"/>
      <c r="TQB35" s="10"/>
      <c r="TQC35" s="13"/>
      <c r="TQD35" s="10"/>
      <c r="TQE35" s="10"/>
      <c r="TQF35" s="14"/>
      <c r="TQG35" s="10"/>
      <c r="TQH35" s="10"/>
      <c r="TQI35" s="10"/>
      <c r="TQJ35" s="10"/>
      <c r="TQK35" s="13"/>
      <c r="TQL35" s="10"/>
      <c r="TQM35" s="10"/>
      <c r="TQN35" s="14"/>
      <c r="TQO35" s="10"/>
      <c r="TQP35" s="10"/>
      <c r="TQQ35" s="10"/>
      <c r="TQR35" s="10"/>
      <c r="TQS35" s="13"/>
      <c r="TQT35" s="10"/>
      <c r="TQU35" s="10"/>
      <c r="TQV35" s="14"/>
      <c r="TQW35" s="10"/>
      <c r="TQX35" s="10"/>
      <c r="TQY35" s="10"/>
      <c r="TQZ35" s="10"/>
      <c r="TRA35" s="13"/>
      <c r="TRB35" s="10"/>
      <c r="TRC35" s="10"/>
      <c r="TRD35" s="14"/>
      <c r="TRE35" s="10"/>
      <c r="TRF35" s="10"/>
      <c r="TRG35" s="10"/>
      <c r="TRH35" s="10"/>
      <c r="TRI35" s="13"/>
      <c r="TRJ35" s="10"/>
      <c r="TRK35" s="10"/>
      <c r="TRL35" s="14"/>
      <c r="TRM35" s="10"/>
      <c r="TRN35" s="10"/>
      <c r="TRO35" s="10"/>
      <c r="TRP35" s="10"/>
      <c r="TRQ35" s="13"/>
      <c r="TRR35" s="10"/>
      <c r="TRS35" s="10"/>
      <c r="TRT35" s="14"/>
      <c r="TRU35" s="10"/>
      <c r="TRV35" s="10"/>
      <c r="TRW35" s="10"/>
      <c r="TRX35" s="10"/>
      <c r="TRY35" s="13"/>
      <c r="TRZ35" s="10"/>
      <c r="TSA35" s="10"/>
      <c r="TSB35" s="14"/>
      <c r="TSC35" s="10"/>
      <c r="TSD35" s="10"/>
      <c r="TSE35" s="10"/>
      <c r="TSF35" s="10"/>
      <c r="TSG35" s="13"/>
      <c r="TSH35" s="10"/>
      <c r="TSI35" s="10"/>
      <c r="TSJ35" s="14"/>
      <c r="TSK35" s="10"/>
      <c r="TSL35" s="10"/>
      <c r="TSM35" s="10"/>
      <c r="TSN35" s="10"/>
      <c r="TSO35" s="13"/>
      <c r="TSP35" s="10"/>
      <c r="TSQ35" s="10"/>
      <c r="TSR35" s="14"/>
      <c r="TSS35" s="10"/>
      <c r="TST35" s="10"/>
      <c r="TSU35" s="10"/>
      <c r="TSV35" s="10"/>
      <c r="TSW35" s="13"/>
      <c r="TSX35" s="10"/>
      <c r="TSY35" s="10"/>
      <c r="TSZ35" s="14"/>
      <c r="TTA35" s="10"/>
      <c r="TTB35" s="10"/>
      <c r="TTC35" s="10"/>
      <c r="TTD35" s="10"/>
      <c r="TTE35" s="13"/>
      <c r="TTF35" s="10"/>
      <c r="TTG35" s="10"/>
      <c r="TTH35" s="14"/>
      <c r="TTI35" s="10"/>
      <c r="TTJ35" s="10"/>
      <c r="TTK35" s="10"/>
      <c r="TTL35" s="10"/>
      <c r="TTM35" s="13"/>
      <c r="TTN35" s="10"/>
      <c r="TTO35" s="10"/>
      <c r="TTP35" s="14"/>
      <c r="TTQ35" s="10"/>
      <c r="TTR35" s="10"/>
      <c r="TTS35" s="10"/>
      <c r="TTT35" s="10"/>
      <c r="TTU35" s="13"/>
      <c r="TTV35" s="10"/>
      <c r="TTW35" s="10"/>
      <c r="TTX35" s="14"/>
      <c r="TTY35" s="10"/>
      <c r="TTZ35" s="10"/>
      <c r="TUA35" s="10"/>
      <c r="TUB35" s="10"/>
      <c r="TUC35" s="13"/>
      <c r="TUD35" s="10"/>
      <c r="TUE35" s="10"/>
      <c r="TUF35" s="14"/>
      <c r="TUG35" s="10"/>
      <c r="TUH35" s="10"/>
      <c r="TUI35" s="10"/>
      <c r="TUJ35" s="10"/>
      <c r="TUK35" s="13"/>
      <c r="TUL35" s="10"/>
      <c r="TUM35" s="10"/>
      <c r="TUN35" s="14"/>
      <c r="TUO35" s="10"/>
      <c r="TUP35" s="10"/>
      <c r="TUQ35" s="10"/>
      <c r="TUR35" s="10"/>
      <c r="TUS35" s="13"/>
      <c r="TUT35" s="10"/>
      <c r="TUU35" s="10"/>
      <c r="TUV35" s="14"/>
      <c r="TUW35" s="10"/>
      <c r="TUX35" s="10"/>
      <c r="TUY35" s="10"/>
      <c r="TUZ35" s="10"/>
      <c r="TVA35" s="13"/>
      <c r="TVB35" s="10"/>
      <c r="TVC35" s="10"/>
      <c r="TVD35" s="14"/>
      <c r="TVE35" s="10"/>
      <c r="TVF35" s="10"/>
      <c r="TVG35" s="10"/>
      <c r="TVH35" s="10"/>
      <c r="TVI35" s="13"/>
      <c r="TVJ35" s="10"/>
      <c r="TVK35" s="10"/>
      <c r="TVL35" s="14"/>
      <c r="TVM35" s="10"/>
      <c r="TVN35" s="10"/>
      <c r="TVO35" s="10"/>
      <c r="TVP35" s="10"/>
      <c r="TVQ35" s="13"/>
      <c r="TVR35" s="10"/>
      <c r="TVS35" s="10"/>
      <c r="TVT35" s="14"/>
      <c r="TVU35" s="10"/>
      <c r="TVV35" s="10"/>
      <c r="TVW35" s="10"/>
      <c r="TVX35" s="10"/>
      <c r="TVY35" s="13"/>
      <c r="TVZ35" s="10"/>
      <c r="TWA35" s="10"/>
      <c r="TWB35" s="14"/>
      <c r="TWC35" s="10"/>
      <c r="TWD35" s="10"/>
      <c r="TWE35" s="10"/>
      <c r="TWF35" s="10"/>
      <c r="TWG35" s="13"/>
      <c r="TWH35" s="10"/>
      <c r="TWI35" s="10"/>
      <c r="TWJ35" s="14"/>
      <c r="TWK35" s="10"/>
      <c r="TWL35" s="10"/>
      <c r="TWM35" s="10"/>
      <c r="TWN35" s="10"/>
      <c r="TWO35" s="13"/>
      <c r="TWP35" s="10"/>
      <c r="TWQ35" s="10"/>
      <c r="TWR35" s="14"/>
      <c r="TWS35" s="10"/>
      <c r="TWT35" s="10"/>
      <c r="TWU35" s="10"/>
      <c r="TWV35" s="10"/>
      <c r="TWW35" s="13"/>
      <c r="TWX35" s="10"/>
      <c r="TWY35" s="10"/>
      <c r="TWZ35" s="14"/>
      <c r="TXA35" s="10"/>
      <c r="TXB35" s="10"/>
      <c r="TXC35" s="10"/>
      <c r="TXD35" s="10"/>
      <c r="TXE35" s="13"/>
      <c r="TXF35" s="10"/>
      <c r="TXG35" s="10"/>
      <c r="TXH35" s="14"/>
      <c r="TXI35" s="10"/>
      <c r="TXJ35" s="10"/>
      <c r="TXK35" s="10"/>
      <c r="TXL35" s="10"/>
      <c r="TXM35" s="13"/>
      <c r="TXN35" s="10"/>
      <c r="TXO35" s="10"/>
      <c r="TXP35" s="14"/>
      <c r="TXQ35" s="10"/>
      <c r="TXR35" s="10"/>
      <c r="TXS35" s="10"/>
      <c r="TXT35" s="10"/>
      <c r="TXU35" s="13"/>
      <c r="TXV35" s="10"/>
      <c r="TXW35" s="10"/>
      <c r="TXX35" s="14"/>
      <c r="TXY35" s="10"/>
      <c r="TXZ35" s="10"/>
      <c r="TYA35" s="10"/>
      <c r="TYB35" s="10"/>
      <c r="TYC35" s="13"/>
      <c r="TYD35" s="10"/>
      <c r="TYE35" s="10"/>
      <c r="TYF35" s="14"/>
      <c r="TYG35" s="10"/>
      <c r="TYH35" s="10"/>
      <c r="TYI35" s="10"/>
      <c r="TYJ35" s="10"/>
      <c r="TYK35" s="13"/>
      <c r="TYL35" s="10"/>
      <c r="TYM35" s="10"/>
      <c r="TYN35" s="14"/>
      <c r="TYO35" s="10"/>
      <c r="TYP35" s="10"/>
      <c r="TYQ35" s="10"/>
      <c r="TYR35" s="10"/>
      <c r="TYS35" s="13"/>
      <c r="TYT35" s="10"/>
      <c r="TYU35" s="10"/>
      <c r="TYV35" s="14"/>
      <c r="TYW35" s="10"/>
      <c r="TYX35" s="10"/>
      <c r="TYY35" s="10"/>
      <c r="TYZ35" s="10"/>
      <c r="TZA35" s="13"/>
      <c r="TZB35" s="10"/>
      <c r="TZC35" s="10"/>
      <c r="TZD35" s="14"/>
      <c r="TZE35" s="10"/>
      <c r="TZF35" s="10"/>
      <c r="TZG35" s="10"/>
      <c r="TZH35" s="10"/>
      <c r="TZI35" s="13"/>
      <c r="TZJ35" s="10"/>
      <c r="TZK35" s="10"/>
      <c r="TZL35" s="14"/>
      <c r="TZM35" s="10"/>
      <c r="TZN35" s="10"/>
      <c r="TZO35" s="10"/>
      <c r="TZP35" s="10"/>
      <c r="TZQ35" s="13"/>
      <c r="TZR35" s="10"/>
      <c r="TZS35" s="10"/>
      <c r="TZT35" s="14"/>
      <c r="TZU35" s="10"/>
      <c r="TZV35" s="10"/>
      <c r="TZW35" s="10"/>
      <c r="TZX35" s="10"/>
      <c r="TZY35" s="13"/>
      <c r="TZZ35" s="10"/>
      <c r="UAA35" s="10"/>
      <c r="UAB35" s="14"/>
      <c r="UAC35" s="10"/>
      <c r="UAD35" s="10"/>
      <c r="UAE35" s="10"/>
      <c r="UAF35" s="10"/>
      <c r="UAG35" s="13"/>
      <c r="UAH35" s="10"/>
      <c r="UAI35" s="10"/>
      <c r="UAJ35" s="14"/>
      <c r="UAK35" s="10"/>
      <c r="UAL35" s="10"/>
      <c r="UAM35" s="10"/>
      <c r="UAN35" s="10"/>
      <c r="UAO35" s="13"/>
      <c r="UAP35" s="10"/>
      <c r="UAQ35" s="10"/>
      <c r="UAR35" s="14"/>
      <c r="UAS35" s="10"/>
      <c r="UAT35" s="10"/>
      <c r="UAU35" s="10"/>
      <c r="UAV35" s="10"/>
      <c r="UAW35" s="13"/>
      <c r="UAX35" s="10"/>
      <c r="UAY35" s="10"/>
      <c r="UAZ35" s="14"/>
      <c r="UBA35" s="10"/>
      <c r="UBB35" s="10"/>
      <c r="UBC35" s="10"/>
      <c r="UBD35" s="10"/>
      <c r="UBE35" s="13"/>
      <c r="UBF35" s="10"/>
      <c r="UBG35" s="10"/>
      <c r="UBH35" s="14"/>
      <c r="UBI35" s="10"/>
      <c r="UBJ35" s="10"/>
      <c r="UBK35" s="10"/>
      <c r="UBL35" s="10"/>
      <c r="UBM35" s="13"/>
      <c r="UBN35" s="10"/>
      <c r="UBO35" s="10"/>
      <c r="UBP35" s="14"/>
      <c r="UBQ35" s="10"/>
      <c r="UBR35" s="10"/>
      <c r="UBS35" s="10"/>
      <c r="UBT35" s="10"/>
      <c r="UBU35" s="13"/>
      <c r="UBV35" s="10"/>
      <c r="UBW35" s="10"/>
      <c r="UBX35" s="14"/>
      <c r="UBY35" s="10"/>
      <c r="UBZ35" s="10"/>
      <c r="UCA35" s="10"/>
      <c r="UCB35" s="10"/>
      <c r="UCC35" s="13"/>
      <c r="UCD35" s="10"/>
      <c r="UCE35" s="10"/>
      <c r="UCF35" s="14"/>
      <c r="UCG35" s="10"/>
      <c r="UCH35" s="10"/>
      <c r="UCI35" s="10"/>
      <c r="UCJ35" s="10"/>
      <c r="UCK35" s="13"/>
      <c r="UCL35" s="10"/>
      <c r="UCM35" s="10"/>
      <c r="UCN35" s="14"/>
      <c r="UCO35" s="10"/>
      <c r="UCP35" s="10"/>
      <c r="UCQ35" s="10"/>
      <c r="UCR35" s="10"/>
      <c r="UCS35" s="13"/>
      <c r="UCT35" s="10"/>
      <c r="UCU35" s="10"/>
      <c r="UCV35" s="14"/>
      <c r="UCW35" s="10"/>
      <c r="UCX35" s="10"/>
      <c r="UCY35" s="10"/>
      <c r="UCZ35" s="10"/>
      <c r="UDA35" s="13"/>
      <c r="UDB35" s="10"/>
      <c r="UDC35" s="10"/>
      <c r="UDD35" s="14"/>
      <c r="UDE35" s="10"/>
      <c r="UDF35" s="10"/>
      <c r="UDG35" s="10"/>
      <c r="UDH35" s="10"/>
      <c r="UDI35" s="13"/>
      <c r="UDJ35" s="10"/>
      <c r="UDK35" s="10"/>
      <c r="UDL35" s="14"/>
      <c r="UDM35" s="10"/>
      <c r="UDN35" s="10"/>
      <c r="UDO35" s="10"/>
      <c r="UDP35" s="10"/>
      <c r="UDQ35" s="13"/>
      <c r="UDR35" s="10"/>
      <c r="UDS35" s="10"/>
      <c r="UDT35" s="14"/>
      <c r="UDU35" s="10"/>
      <c r="UDV35" s="10"/>
      <c r="UDW35" s="10"/>
      <c r="UDX35" s="10"/>
      <c r="UDY35" s="13"/>
      <c r="UDZ35" s="10"/>
      <c r="UEA35" s="10"/>
      <c r="UEB35" s="14"/>
      <c r="UEC35" s="10"/>
      <c r="UED35" s="10"/>
      <c r="UEE35" s="10"/>
      <c r="UEF35" s="10"/>
      <c r="UEG35" s="13"/>
      <c r="UEH35" s="10"/>
      <c r="UEI35" s="10"/>
      <c r="UEJ35" s="14"/>
      <c r="UEK35" s="10"/>
      <c r="UEL35" s="10"/>
      <c r="UEM35" s="10"/>
      <c r="UEN35" s="10"/>
      <c r="UEO35" s="13"/>
      <c r="UEP35" s="10"/>
      <c r="UEQ35" s="10"/>
      <c r="UER35" s="14"/>
      <c r="UES35" s="10"/>
      <c r="UET35" s="10"/>
      <c r="UEU35" s="10"/>
      <c r="UEV35" s="10"/>
      <c r="UEW35" s="13"/>
      <c r="UEX35" s="10"/>
      <c r="UEY35" s="10"/>
      <c r="UEZ35" s="14"/>
      <c r="UFA35" s="10"/>
      <c r="UFB35" s="10"/>
      <c r="UFC35" s="10"/>
      <c r="UFD35" s="10"/>
      <c r="UFE35" s="13"/>
      <c r="UFF35" s="10"/>
      <c r="UFG35" s="10"/>
      <c r="UFH35" s="14"/>
      <c r="UFI35" s="10"/>
      <c r="UFJ35" s="10"/>
      <c r="UFK35" s="10"/>
      <c r="UFL35" s="10"/>
      <c r="UFM35" s="13"/>
      <c r="UFN35" s="10"/>
      <c r="UFO35" s="10"/>
      <c r="UFP35" s="14"/>
      <c r="UFQ35" s="10"/>
      <c r="UFR35" s="10"/>
      <c r="UFS35" s="10"/>
      <c r="UFT35" s="10"/>
      <c r="UFU35" s="13"/>
      <c r="UFV35" s="10"/>
      <c r="UFW35" s="10"/>
      <c r="UFX35" s="14"/>
      <c r="UFY35" s="10"/>
      <c r="UFZ35" s="10"/>
      <c r="UGA35" s="10"/>
      <c r="UGB35" s="10"/>
      <c r="UGC35" s="13"/>
      <c r="UGD35" s="10"/>
      <c r="UGE35" s="10"/>
      <c r="UGF35" s="14"/>
      <c r="UGG35" s="10"/>
      <c r="UGH35" s="10"/>
      <c r="UGI35" s="10"/>
      <c r="UGJ35" s="10"/>
      <c r="UGK35" s="13"/>
      <c r="UGL35" s="10"/>
      <c r="UGM35" s="10"/>
      <c r="UGN35" s="14"/>
      <c r="UGO35" s="10"/>
      <c r="UGP35" s="10"/>
      <c r="UGQ35" s="10"/>
      <c r="UGR35" s="10"/>
      <c r="UGS35" s="13"/>
      <c r="UGT35" s="10"/>
      <c r="UGU35" s="10"/>
      <c r="UGV35" s="14"/>
      <c r="UGW35" s="10"/>
      <c r="UGX35" s="10"/>
      <c r="UGY35" s="10"/>
      <c r="UGZ35" s="10"/>
      <c r="UHA35" s="13"/>
      <c r="UHB35" s="10"/>
      <c r="UHC35" s="10"/>
      <c r="UHD35" s="14"/>
      <c r="UHE35" s="10"/>
      <c r="UHF35" s="10"/>
      <c r="UHG35" s="10"/>
      <c r="UHH35" s="10"/>
      <c r="UHI35" s="13"/>
      <c r="UHJ35" s="10"/>
      <c r="UHK35" s="10"/>
      <c r="UHL35" s="14"/>
      <c r="UHM35" s="10"/>
      <c r="UHN35" s="10"/>
      <c r="UHO35" s="10"/>
      <c r="UHP35" s="10"/>
      <c r="UHQ35" s="13"/>
      <c r="UHR35" s="10"/>
      <c r="UHS35" s="10"/>
      <c r="UHT35" s="14"/>
      <c r="UHU35" s="10"/>
      <c r="UHV35" s="10"/>
      <c r="UHW35" s="10"/>
      <c r="UHX35" s="10"/>
      <c r="UHY35" s="13"/>
      <c r="UHZ35" s="10"/>
      <c r="UIA35" s="10"/>
      <c r="UIB35" s="14"/>
      <c r="UIC35" s="10"/>
      <c r="UID35" s="10"/>
      <c r="UIE35" s="10"/>
      <c r="UIF35" s="10"/>
      <c r="UIG35" s="13"/>
      <c r="UIH35" s="10"/>
      <c r="UII35" s="10"/>
      <c r="UIJ35" s="14"/>
      <c r="UIK35" s="10"/>
      <c r="UIL35" s="10"/>
      <c r="UIM35" s="10"/>
      <c r="UIN35" s="10"/>
      <c r="UIO35" s="13"/>
      <c r="UIP35" s="10"/>
      <c r="UIQ35" s="10"/>
      <c r="UIR35" s="14"/>
      <c r="UIS35" s="10"/>
      <c r="UIT35" s="10"/>
      <c r="UIU35" s="10"/>
      <c r="UIV35" s="10"/>
      <c r="UIW35" s="13"/>
      <c r="UIX35" s="10"/>
      <c r="UIY35" s="10"/>
      <c r="UIZ35" s="14"/>
      <c r="UJA35" s="10"/>
      <c r="UJB35" s="10"/>
      <c r="UJC35" s="10"/>
      <c r="UJD35" s="10"/>
      <c r="UJE35" s="13"/>
      <c r="UJF35" s="10"/>
      <c r="UJG35" s="10"/>
      <c r="UJH35" s="14"/>
      <c r="UJI35" s="10"/>
      <c r="UJJ35" s="10"/>
      <c r="UJK35" s="10"/>
      <c r="UJL35" s="10"/>
      <c r="UJM35" s="13"/>
      <c r="UJN35" s="10"/>
      <c r="UJO35" s="10"/>
      <c r="UJP35" s="14"/>
      <c r="UJQ35" s="10"/>
      <c r="UJR35" s="10"/>
      <c r="UJS35" s="10"/>
      <c r="UJT35" s="10"/>
      <c r="UJU35" s="13"/>
      <c r="UJV35" s="10"/>
      <c r="UJW35" s="10"/>
      <c r="UJX35" s="14"/>
      <c r="UJY35" s="10"/>
      <c r="UJZ35" s="10"/>
      <c r="UKA35" s="10"/>
      <c r="UKB35" s="10"/>
      <c r="UKC35" s="13"/>
      <c r="UKD35" s="10"/>
      <c r="UKE35" s="10"/>
      <c r="UKF35" s="14"/>
      <c r="UKG35" s="10"/>
      <c r="UKH35" s="10"/>
      <c r="UKI35" s="10"/>
      <c r="UKJ35" s="10"/>
      <c r="UKK35" s="13"/>
      <c r="UKL35" s="10"/>
      <c r="UKM35" s="10"/>
      <c r="UKN35" s="14"/>
      <c r="UKO35" s="10"/>
      <c r="UKP35" s="10"/>
      <c r="UKQ35" s="10"/>
      <c r="UKR35" s="10"/>
      <c r="UKS35" s="13"/>
      <c r="UKT35" s="10"/>
      <c r="UKU35" s="10"/>
      <c r="UKV35" s="14"/>
      <c r="UKW35" s="10"/>
      <c r="UKX35" s="10"/>
      <c r="UKY35" s="10"/>
      <c r="UKZ35" s="10"/>
      <c r="ULA35" s="13"/>
      <c r="ULB35" s="10"/>
      <c r="ULC35" s="10"/>
      <c r="ULD35" s="14"/>
      <c r="ULE35" s="10"/>
      <c r="ULF35" s="10"/>
      <c r="ULG35" s="10"/>
      <c r="ULH35" s="10"/>
      <c r="ULI35" s="13"/>
      <c r="ULJ35" s="10"/>
      <c r="ULK35" s="10"/>
      <c r="ULL35" s="14"/>
      <c r="ULM35" s="10"/>
      <c r="ULN35" s="10"/>
      <c r="ULO35" s="10"/>
      <c r="ULP35" s="10"/>
      <c r="ULQ35" s="13"/>
      <c r="ULR35" s="10"/>
      <c r="ULS35" s="10"/>
      <c r="ULT35" s="14"/>
      <c r="ULU35" s="10"/>
      <c r="ULV35" s="10"/>
      <c r="ULW35" s="10"/>
      <c r="ULX35" s="10"/>
      <c r="ULY35" s="13"/>
      <c r="ULZ35" s="10"/>
      <c r="UMA35" s="10"/>
      <c r="UMB35" s="14"/>
      <c r="UMC35" s="10"/>
      <c r="UMD35" s="10"/>
      <c r="UME35" s="10"/>
      <c r="UMF35" s="10"/>
      <c r="UMG35" s="13"/>
      <c r="UMH35" s="10"/>
      <c r="UMI35" s="10"/>
      <c r="UMJ35" s="14"/>
      <c r="UMK35" s="10"/>
      <c r="UML35" s="10"/>
      <c r="UMM35" s="10"/>
      <c r="UMN35" s="10"/>
      <c r="UMO35" s="13"/>
      <c r="UMP35" s="10"/>
      <c r="UMQ35" s="10"/>
      <c r="UMR35" s="14"/>
      <c r="UMS35" s="10"/>
      <c r="UMT35" s="10"/>
      <c r="UMU35" s="10"/>
      <c r="UMV35" s="10"/>
      <c r="UMW35" s="13"/>
      <c r="UMX35" s="10"/>
      <c r="UMY35" s="10"/>
      <c r="UMZ35" s="14"/>
      <c r="UNA35" s="10"/>
      <c r="UNB35" s="10"/>
      <c r="UNC35" s="10"/>
      <c r="UND35" s="10"/>
      <c r="UNE35" s="13"/>
      <c r="UNF35" s="10"/>
      <c r="UNG35" s="10"/>
      <c r="UNH35" s="14"/>
      <c r="UNI35" s="10"/>
      <c r="UNJ35" s="10"/>
      <c r="UNK35" s="10"/>
      <c r="UNL35" s="10"/>
      <c r="UNM35" s="13"/>
      <c r="UNN35" s="10"/>
      <c r="UNO35" s="10"/>
      <c r="UNP35" s="14"/>
      <c r="UNQ35" s="10"/>
      <c r="UNR35" s="10"/>
      <c r="UNS35" s="10"/>
      <c r="UNT35" s="10"/>
      <c r="UNU35" s="13"/>
      <c r="UNV35" s="10"/>
      <c r="UNW35" s="10"/>
      <c r="UNX35" s="14"/>
      <c r="UNY35" s="10"/>
      <c r="UNZ35" s="10"/>
      <c r="UOA35" s="10"/>
      <c r="UOB35" s="10"/>
      <c r="UOC35" s="13"/>
      <c r="UOD35" s="10"/>
      <c r="UOE35" s="10"/>
      <c r="UOF35" s="14"/>
      <c r="UOG35" s="10"/>
      <c r="UOH35" s="10"/>
      <c r="UOI35" s="10"/>
      <c r="UOJ35" s="10"/>
      <c r="UOK35" s="13"/>
      <c r="UOL35" s="10"/>
      <c r="UOM35" s="10"/>
      <c r="UON35" s="14"/>
      <c r="UOO35" s="10"/>
      <c r="UOP35" s="10"/>
      <c r="UOQ35" s="10"/>
      <c r="UOR35" s="10"/>
      <c r="UOS35" s="13"/>
      <c r="UOT35" s="10"/>
      <c r="UOU35" s="10"/>
      <c r="UOV35" s="14"/>
      <c r="UOW35" s="10"/>
      <c r="UOX35" s="10"/>
      <c r="UOY35" s="10"/>
      <c r="UOZ35" s="10"/>
      <c r="UPA35" s="13"/>
      <c r="UPB35" s="10"/>
      <c r="UPC35" s="10"/>
      <c r="UPD35" s="14"/>
      <c r="UPE35" s="10"/>
      <c r="UPF35" s="10"/>
      <c r="UPG35" s="10"/>
      <c r="UPH35" s="10"/>
      <c r="UPI35" s="13"/>
      <c r="UPJ35" s="10"/>
      <c r="UPK35" s="10"/>
      <c r="UPL35" s="14"/>
      <c r="UPM35" s="10"/>
      <c r="UPN35" s="10"/>
      <c r="UPO35" s="10"/>
      <c r="UPP35" s="10"/>
      <c r="UPQ35" s="13"/>
      <c r="UPR35" s="10"/>
      <c r="UPS35" s="10"/>
      <c r="UPT35" s="14"/>
      <c r="UPU35" s="10"/>
      <c r="UPV35" s="10"/>
      <c r="UPW35" s="10"/>
      <c r="UPX35" s="10"/>
      <c r="UPY35" s="13"/>
      <c r="UPZ35" s="10"/>
      <c r="UQA35" s="10"/>
      <c r="UQB35" s="14"/>
      <c r="UQC35" s="10"/>
      <c r="UQD35" s="10"/>
      <c r="UQE35" s="10"/>
      <c r="UQF35" s="10"/>
      <c r="UQG35" s="13"/>
      <c r="UQH35" s="10"/>
      <c r="UQI35" s="10"/>
      <c r="UQJ35" s="14"/>
      <c r="UQK35" s="10"/>
      <c r="UQL35" s="10"/>
      <c r="UQM35" s="10"/>
      <c r="UQN35" s="10"/>
      <c r="UQO35" s="13"/>
      <c r="UQP35" s="10"/>
      <c r="UQQ35" s="10"/>
      <c r="UQR35" s="14"/>
      <c r="UQS35" s="10"/>
      <c r="UQT35" s="10"/>
      <c r="UQU35" s="10"/>
      <c r="UQV35" s="10"/>
      <c r="UQW35" s="13"/>
      <c r="UQX35" s="10"/>
      <c r="UQY35" s="10"/>
      <c r="UQZ35" s="14"/>
      <c r="URA35" s="10"/>
      <c r="URB35" s="10"/>
      <c r="URC35" s="10"/>
      <c r="URD35" s="10"/>
      <c r="URE35" s="13"/>
      <c r="URF35" s="10"/>
      <c r="URG35" s="10"/>
      <c r="URH35" s="14"/>
      <c r="URI35" s="10"/>
      <c r="URJ35" s="10"/>
      <c r="URK35" s="10"/>
      <c r="URL35" s="10"/>
      <c r="URM35" s="13"/>
      <c r="URN35" s="10"/>
      <c r="URO35" s="10"/>
      <c r="URP35" s="14"/>
      <c r="URQ35" s="10"/>
      <c r="URR35" s="10"/>
      <c r="URS35" s="10"/>
      <c r="URT35" s="10"/>
      <c r="URU35" s="13"/>
      <c r="URV35" s="10"/>
      <c r="URW35" s="10"/>
      <c r="URX35" s="14"/>
      <c r="URY35" s="10"/>
      <c r="URZ35" s="10"/>
      <c r="USA35" s="10"/>
      <c r="USB35" s="10"/>
      <c r="USC35" s="13"/>
      <c r="USD35" s="10"/>
      <c r="USE35" s="10"/>
      <c r="USF35" s="14"/>
      <c r="USG35" s="10"/>
      <c r="USH35" s="10"/>
      <c r="USI35" s="10"/>
      <c r="USJ35" s="10"/>
      <c r="USK35" s="13"/>
      <c r="USL35" s="10"/>
      <c r="USM35" s="10"/>
      <c r="USN35" s="14"/>
      <c r="USO35" s="10"/>
      <c r="USP35" s="10"/>
      <c r="USQ35" s="10"/>
      <c r="USR35" s="10"/>
      <c r="USS35" s="13"/>
      <c r="UST35" s="10"/>
      <c r="USU35" s="10"/>
      <c r="USV35" s="14"/>
      <c r="USW35" s="10"/>
      <c r="USX35" s="10"/>
      <c r="USY35" s="10"/>
      <c r="USZ35" s="10"/>
      <c r="UTA35" s="13"/>
      <c r="UTB35" s="10"/>
      <c r="UTC35" s="10"/>
      <c r="UTD35" s="14"/>
      <c r="UTE35" s="10"/>
      <c r="UTF35" s="10"/>
      <c r="UTG35" s="10"/>
      <c r="UTH35" s="10"/>
      <c r="UTI35" s="13"/>
      <c r="UTJ35" s="10"/>
      <c r="UTK35" s="10"/>
      <c r="UTL35" s="14"/>
      <c r="UTM35" s="10"/>
      <c r="UTN35" s="10"/>
      <c r="UTO35" s="10"/>
      <c r="UTP35" s="10"/>
      <c r="UTQ35" s="13"/>
      <c r="UTR35" s="10"/>
      <c r="UTS35" s="10"/>
      <c r="UTT35" s="14"/>
      <c r="UTU35" s="10"/>
      <c r="UTV35" s="10"/>
      <c r="UTW35" s="10"/>
      <c r="UTX35" s="10"/>
      <c r="UTY35" s="13"/>
      <c r="UTZ35" s="10"/>
      <c r="UUA35" s="10"/>
      <c r="UUB35" s="14"/>
      <c r="UUC35" s="10"/>
      <c r="UUD35" s="10"/>
      <c r="UUE35" s="10"/>
      <c r="UUF35" s="10"/>
      <c r="UUG35" s="13"/>
      <c r="UUH35" s="10"/>
      <c r="UUI35" s="10"/>
      <c r="UUJ35" s="14"/>
      <c r="UUK35" s="10"/>
      <c r="UUL35" s="10"/>
      <c r="UUM35" s="10"/>
      <c r="UUN35" s="10"/>
      <c r="UUO35" s="13"/>
      <c r="UUP35" s="10"/>
      <c r="UUQ35" s="10"/>
      <c r="UUR35" s="14"/>
      <c r="UUS35" s="10"/>
      <c r="UUT35" s="10"/>
      <c r="UUU35" s="10"/>
      <c r="UUV35" s="10"/>
      <c r="UUW35" s="13"/>
      <c r="UUX35" s="10"/>
      <c r="UUY35" s="10"/>
      <c r="UUZ35" s="14"/>
      <c r="UVA35" s="10"/>
      <c r="UVB35" s="10"/>
      <c r="UVC35" s="10"/>
      <c r="UVD35" s="10"/>
      <c r="UVE35" s="13"/>
      <c r="UVF35" s="10"/>
      <c r="UVG35" s="10"/>
      <c r="UVH35" s="14"/>
      <c r="UVI35" s="10"/>
      <c r="UVJ35" s="10"/>
      <c r="UVK35" s="10"/>
      <c r="UVL35" s="10"/>
      <c r="UVM35" s="13"/>
      <c r="UVN35" s="10"/>
      <c r="UVO35" s="10"/>
      <c r="UVP35" s="14"/>
      <c r="UVQ35" s="10"/>
      <c r="UVR35" s="10"/>
      <c r="UVS35" s="10"/>
      <c r="UVT35" s="10"/>
      <c r="UVU35" s="13"/>
      <c r="UVV35" s="10"/>
      <c r="UVW35" s="10"/>
      <c r="UVX35" s="14"/>
      <c r="UVY35" s="10"/>
      <c r="UVZ35" s="10"/>
      <c r="UWA35" s="10"/>
      <c r="UWB35" s="10"/>
      <c r="UWC35" s="13"/>
      <c r="UWD35" s="10"/>
      <c r="UWE35" s="10"/>
      <c r="UWF35" s="14"/>
      <c r="UWG35" s="10"/>
      <c r="UWH35" s="10"/>
      <c r="UWI35" s="10"/>
      <c r="UWJ35" s="10"/>
      <c r="UWK35" s="13"/>
      <c r="UWL35" s="10"/>
      <c r="UWM35" s="10"/>
      <c r="UWN35" s="14"/>
      <c r="UWO35" s="10"/>
      <c r="UWP35" s="10"/>
      <c r="UWQ35" s="10"/>
      <c r="UWR35" s="10"/>
      <c r="UWS35" s="13"/>
      <c r="UWT35" s="10"/>
      <c r="UWU35" s="10"/>
      <c r="UWV35" s="14"/>
      <c r="UWW35" s="10"/>
      <c r="UWX35" s="10"/>
      <c r="UWY35" s="10"/>
      <c r="UWZ35" s="10"/>
      <c r="UXA35" s="13"/>
      <c r="UXB35" s="10"/>
      <c r="UXC35" s="10"/>
      <c r="UXD35" s="14"/>
      <c r="UXE35" s="10"/>
      <c r="UXF35" s="10"/>
      <c r="UXG35" s="10"/>
      <c r="UXH35" s="10"/>
      <c r="UXI35" s="13"/>
      <c r="UXJ35" s="10"/>
      <c r="UXK35" s="10"/>
      <c r="UXL35" s="14"/>
      <c r="UXM35" s="10"/>
      <c r="UXN35" s="10"/>
      <c r="UXO35" s="10"/>
      <c r="UXP35" s="10"/>
      <c r="UXQ35" s="13"/>
      <c r="UXR35" s="10"/>
      <c r="UXS35" s="10"/>
      <c r="UXT35" s="14"/>
      <c r="UXU35" s="10"/>
      <c r="UXV35" s="10"/>
      <c r="UXW35" s="10"/>
      <c r="UXX35" s="10"/>
      <c r="UXY35" s="13"/>
      <c r="UXZ35" s="10"/>
      <c r="UYA35" s="10"/>
      <c r="UYB35" s="14"/>
      <c r="UYC35" s="10"/>
      <c r="UYD35" s="10"/>
      <c r="UYE35" s="10"/>
      <c r="UYF35" s="10"/>
      <c r="UYG35" s="13"/>
      <c r="UYH35" s="10"/>
      <c r="UYI35" s="10"/>
      <c r="UYJ35" s="14"/>
      <c r="UYK35" s="10"/>
      <c r="UYL35" s="10"/>
      <c r="UYM35" s="10"/>
      <c r="UYN35" s="10"/>
      <c r="UYO35" s="13"/>
      <c r="UYP35" s="10"/>
      <c r="UYQ35" s="10"/>
      <c r="UYR35" s="14"/>
      <c r="UYS35" s="10"/>
      <c r="UYT35" s="10"/>
      <c r="UYU35" s="10"/>
      <c r="UYV35" s="10"/>
      <c r="UYW35" s="13"/>
      <c r="UYX35" s="10"/>
      <c r="UYY35" s="10"/>
      <c r="UYZ35" s="14"/>
      <c r="UZA35" s="10"/>
      <c r="UZB35" s="10"/>
      <c r="UZC35" s="10"/>
      <c r="UZD35" s="10"/>
      <c r="UZE35" s="13"/>
      <c r="UZF35" s="10"/>
      <c r="UZG35" s="10"/>
      <c r="UZH35" s="14"/>
      <c r="UZI35" s="10"/>
      <c r="UZJ35" s="10"/>
      <c r="UZK35" s="10"/>
      <c r="UZL35" s="10"/>
      <c r="UZM35" s="13"/>
      <c r="UZN35" s="10"/>
      <c r="UZO35" s="10"/>
      <c r="UZP35" s="14"/>
      <c r="UZQ35" s="10"/>
      <c r="UZR35" s="10"/>
      <c r="UZS35" s="10"/>
      <c r="UZT35" s="10"/>
      <c r="UZU35" s="13"/>
      <c r="UZV35" s="10"/>
      <c r="UZW35" s="10"/>
      <c r="UZX35" s="14"/>
      <c r="UZY35" s="10"/>
      <c r="UZZ35" s="10"/>
      <c r="VAA35" s="10"/>
      <c r="VAB35" s="10"/>
      <c r="VAC35" s="13"/>
      <c r="VAD35" s="10"/>
      <c r="VAE35" s="10"/>
      <c r="VAF35" s="14"/>
      <c r="VAG35" s="10"/>
      <c r="VAH35" s="10"/>
      <c r="VAI35" s="10"/>
      <c r="VAJ35" s="10"/>
      <c r="VAK35" s="13"/>
      <c r="VAL35" s="10"/>
      <c r="VAM35" s="10"/>
      <c r="VAN35" s="14"/>
      <c r="VAO35" s="10"/>
      <c r="VAP35" s="10"/>
      <c r="VAQ35" s="10"/>
      <c r="VAR35" s="10"/>
      <c r="VAS35" s="13"/>
      <c r="VAT35" s="10"/>
      <c r="VAU35" s="10"/>
      <c r="VAV35" s="14"/>
      <c r="VAW35" s="10"/>
      <c r="VAX35" s="10"/>
      <c r="VAY35" s="10"/>
      <c r="VAZ35" s="10"/>
      <c r="VBA35" s="13"/>
      <c r="VBB35" s="10"/>
      <c r="VBC35" s="10"/>
      <c r="VBD35" s="14"/>
      <c r="VBE35" s="10"/>
      <c r="VBF35" s="10"/>
      <c r="VBG35" s="10"/>
      <c r="VBH35" s="10"/>
      <c r="VBI35" s="13"/>
      <c r="VBJ35" s="10"/>
      <c r="VBK35" s="10"/>
      <c r="VBL35" s="14"/>
      <c r="VBM35" s="10"/>
      <c r="VBN35" s="10"/>
      <c r="VBO35" s="10"/>
      <c r="VBP35" s="10"/>
      <c r="VBQ35" s="13"/>
      <c r="VBR35" s="10"/>
      <c r="VBS35" s="10"/>
      <c r="VBT35" s="14"/>
      <c r="VBU35" s="10"/>
      <c r="VBV35" s="10"/>
      <c r="VBW35" s="10"/>
      <c r="VBX35" s="10"/>
      <c r="VBY35" s="13"/>
      <c r="VBZ35" s="10"/>
      <c r="VCA35" s="10"/>
      <c r="VCB35" s="14"/>
      <c r="VCC35" s="10"/>
      <c r="VCD35" s="10"/>
      <c r="VCE35" s="10"/>
      <c r="VCF35" s="10"/>
      <c r="VCG35" s="13"/>
      <c r="VCH35" s="10"/>
      <c r="VCI35" s="10"/>
      <c r="VCJ35" s="14"/>
      <c r="VCK35" s="10"/>
      <c r="VCL35" s="10"/>
      <c r="VCM35" s="10"/>
      <c r="VCN35" s="10"/>
      <c r="VCO35" s="13"/>
      <c r="VCP35" s="10"/>
      <c r="VCQ35" s="10"/>
      <c r="VCR35" s="14"/>
      <c r="VCS35" s="10"/>
      <c r="VCT35" s="10"/>
      <c r="VCU35" s="10"/>
      <c r="VCV35" s="10"/>
      <c r="VCW35" s="13"/>
      <c r="VCX35" s="10"/>
      <c r="VCY35" s="10"/>
      <c r="VCZ35" s="14"/>
      <c r="VDA35" s="10"/>
      <c r="VDB35" s="10"/>
      <c r="VDC35" s="10"/>
      <c r="VDD35" s="10"/>
      <c r="VDE35" s="13"/>
      <c r="VDF35" s="10"/>
      <c r="VDG35" s="10"/>
      <c r="VDH35" s="14"/>
      <c r="VDI35" s="10"/>
      <c r="VDJ35" s="10"/>
      <c r="VDK35" s="10"/>
      <c r="VDL35" s="10"/>
      <c r="VDM35" s="13"/>
      <c r="VDN35" s="10"/>
      <c r="VDO35" s="10"/>
      <c r="VDP35" s="14"/>
      <c r="VDQ35" s="10"/>
      <c r="VDR35" s="10"/>
      <c r="VDS35" s="10"/>
      <c r="VDT35" s="10"/>
      <c r="VDU35" s="13"/>
      <c r="VDV35" s="10"/>
      <c r="VDW35" s="10"/>
      <c r="VDX35" s="14"/>
      <c r="VDY35" s="10"/>
      <c r="VDZ35" s="10"/>
      <c r="VEA35" s="10"/>
      <c r="VEB35" s="10"/>
      <c r="VEC35" s="13"/>
      <c r="VED35" s="10"/>
      <c r="VEE35" s="10"/>
      <c r="VEF35" s="14"/>
      <c r="VEG35" s="10"/>
      <c r="VEH35" s="10"/>
      <c r="VEI35" s="10"/>
      <c r="VEJ35" s="10"/>
      <c r="VEK35" s="13"/>
      <c r="VEL35" s="10"/>
      <c r="VEM35" s="10"/>
      <c r="VEN35" s="14"/>
      <c r="VEO35" s="10"/>
      <c r="VEP35" s="10"/>
      <c r="VEQ35" s="10"/>
      <c r="VER35" s="10"/>
      <c r="VES35" s="13"/>
      <c r="VET35" s="10"/>
      <c r="VEU35" s="10"/>
      <c r="VEV35" s="14"/>
      <c r="VEW35" s="10"/>
      <c r="VEX35" s="10"/>
      <c r="VEY35" s="10"/>
      <c r="VEZ35" s="10"/>
      <c r="VFA35" s="13"/>
      <c r="VFB35" s="10"/>
      <c r="VFC35" s="10"/>
      <c r="VFD35" s="14"/>
      <c r="VFE35" s="10"/>
      <c r="VFF35" s="10"/>
      <c r="VFG35" s="10"/>
      <c r="VFH35" s="10"/>
      <c r="VFI35" s="13"/>
      <c r="VFJ35" s="10"/>
      <c r="VFK35" s="10"/>
      <c r="VFL35" s="14"/>
      <c r="VFM35" s="10"/>
      <c r="VFN35" s="10"/>
      <c r="VFO35" s="10"/>
      <c r="VFP35" s="10"/>
      <c r="VFQ35" s="13"/>
      <c r="VFR35" s="10"/>
      <c r="VFS35" s="10"/>
      <c r="VFT35" s="14"/>
      <c r="VFU35" s="10"/>
      <c r="VFV35" s="10"/>
      <c r="VFW35" s="10"/>
      <c r="VFX35" s="10"/>
      <c r="VFY35" s="13"/>
      <c r="VFZ35" s="10"/>
      <c r="VGA35" s="10"/>
      <c r="VGB35" s="14"/>
      <c r="VGC35" s="10"/>
      <c r="VGD35" s="10"/>
      <c r="VGE35" s="10"/>
      <c r="VGF35" s="10"/>
      <c r="VGG35" s="13"/>
      <c r="VGH35" s="10"/>
      <c r="VGI35" s="10"/>
      <c r="VGJ35" s="14"/>
      <c r="VGK35" s="10"/>
      <c r="VGL35" s="10"/>
      <c r="VGM35" s="10"/>
      <c r="VGN35" s="10"/>
      <c r="VGO35" s="13"/>
      <c r="VGP35" s="10"/>
      <c r="VGQ35" s="10"/>
      <c r="VGR35" s="14"/>
      <c r="VGS35" s="10"/>
      <c r="VGT35" s="10"/>
      <c r="VGU35" s="10"/>
      <c r="VGV35" s="10"/>
      <c r="VGW35" s="13"/>
      <c r="VGX35" s="10"/>
      <c r="VGY35" s="10"/>
      <c r="VGZ35" s="14"/>
      <c r="VHA35" s="10"/>
      <c r="VHB35" s="10"/>
      <c r="VHC35" s="10"/>
      <c r="VHD35" s="10"/>
      <c r="VHE35" s="13"/>
      <c r="VHF35" s="10"/>
      <c r="VHG35" s="10"/>
      <c r="VHH35" s="14"/>
      <c r="VHI35" s="10"/>
      <c r="VHJ35" s="10"/>
      <c r="VHK35" s="10"/>
      <c r="VHL35" s="10"/>
      <c r="VHM35" s="13"/>
      <c r="VHN35" s="10"/>
      <c r="VHO35" s="10"/>
      <c r="VHP35" s="14"/>
      <c r="VHQ35" s="10"/>
      <c r="VHR35" s="10"/>
      <c r="VHS35" s="10"/>
      <c r="VHT35" s="10"/>
      <c r="VHU35" s="13"/>
      <c r="VHV35" s="10"/>
      <c r="VHW35" s="10"/>
      <c r="VHX35" s="14"/>
      <c r="VHY35" s="10"/>
      <c r="VHZ35" s="10"/>
      <c r="VIA35" s="10"/>
      <c r="VIB35" s="10"/>
      <c r="VIC35" s="13"/>
      <c r="VID35" s="10"/>
      <c r="VIE35" s="10"/>
      <c r="VIF35" s="14"/>
      <c r="VIG35" s="10"/>
      <c r="VIH35" s="10"/>
      <c r="VII35" s="10"/>
      <c r="VIJ35" s="10"/>
      <c r="VIK35" s="13"/>
      <c r="VIL35" s="10"/>
      <c r="VIM35" s="10"/>
      <c r="VIN35" s="14"/>
      <c r="VIO35" s="10"/>
      <c r="VIP35" s="10"/>
      <c r="VIQ35" s="10"/>
      <c r="VIR35" s="10"/>
      <c r="VIS35" s="13"/>
      <c r="VIT35" s="10"/>
      <c r="VIU35" s="10"/>
      <c r="VIV35" s="14"/>
      <c r="VIW35" s="10"/>
      <c r="VIX35" s="10"/>
      <c r="VIY35" s="10"/>
      <c r="VIZ35" s="10"/>
      <c r="VJA35" s="13"/>
      <c r="VJB35" s="10"/>
      <c r="VJC35" s="10"/>
      <c r="VJD35" s="14"/>
      <c r="VJE35" s="10"/>
      <c r="VJF35" s="10"/>
      <c r="VJG35" s="10"/>
      <c r="VJH35" s="10"/>
      <c r="VJI35" s="13"/>
      <c r="VJJ35" s="10"/>
      <c r="VJK35" s="10"/>
      <c r="VJL35" s="14"/>
      <c r="VJM35" s="10"/>
      <c r="VJN35" s="10"/>
      <c r="VJO35" s="10"/>
      <c r="VJP35" s="10"/>
      <c r="VJQ35" s="13"/>
      <c r="VJR35" s="10"/>
      <c r="VJS35" s="10"/>
      <c r="VJT35" s="14"/>
      <c r="VJU35" s="10"/>
      <c r="VJV35" s="10"/>
      <c r="VJW35" s="10"/>
      <c r="VJX35" s="10"/>
      <c r="VJY35" s="13"/>
      <c r="VJZ35" s="10"/>
      <c r="VKA35" s="10"/>
      <c r="VKB35" s="14"/>
      <c r="VKC35" s="10"/>
      <c r="VKD35" s="10"/>
      <c r="VKE35" s="10"/>
      <c r="VKF35" s="10"/>
      <c r="VKG35" s="13"/>
      <c r="VKH35" s="10"/>
      <c r="VKI35" s="10"/>
      <c r="VKJ35" s="14"/>
      <c r="VKK35" s="10"/>
      <c r="VKL35" s="10"/>
      <c r="VKM35" s="10"/>
      <c r="VKN35" s="10"/>
      <c r="VKO35" s="13"/>
      <c r="VKP35" s="10"/>
      <c r="VKQ35" s="10"/>
      <c r="VKR35" s="14"/>
      <c r="VKS35" s="10"/>
      <c r="VKT35" s="10"/>
      <c r="VKU35" s="10"/>
      <c r="VKV35" s="10"/>
      <c r="VKW35" s="13"/>
      <c r="VKX35" s="10"/>
      <c r="VKY35" s="10"/>
      <c r="VKZ35" s="14"/>
      <c r="VLA35" s="10"/>
      <c r="VLB35" s="10"/>
      <c r="VLC35" s="10"/>
      <c r="VLD35" s="10"/>
      <c r="VLE35" s="13"/>
      <c r="VLF35" s="10"/>
      <c r="VLG35" s="10"/>
      <c r="VLH35" s="14"/>
      <c r="VLI35" s="10"/>
      <c r="VLJ35" s="10"/>
      <c r="VLK35" s="10"/>
      <c r="VLL35" s="10"/>
      <c r="VLM35" s="13"/>
      <c r="VLN35" s="10"/>
      <c r="VLO35" s="10"/>
      <c r="VLP35" s="14"/>
      <c r="VLQ35" s="10"/>
      <c r="VLR35" s="10"/>
      <c r="VLS35" s="10"/>
      <c r="VLT35" s="10"/>
      <c r="VLU35" s="13"/>
      <c r="VLV35" s="10"/>
      <c r="VLW35" s="10"/>
      <c r="VLX35" s="14"/>
      <c r="VLY35" s="10"/>
      <c r="VLZ35" s="10"/>
      <c r="VMA35" s="10"/>
      <c r="VMB35" s="10"/>
      <c r="VMC35" s="13"/>
      <c r="VMD35" s="10"/>
      <c r="VME35" s="10"/>
      <c r="VMF35" s="14"/>
      <c r="VMG35" s="10"/>
      <c r="VMH35" s="10"/>
      <c r="VMI35" s="10"/>
      <c r="VMJ35" s="10"/>
      <c r="VMK35" s="13"/>
      <c r="VML35" s="10"/>
      <c r="VMM35" s="10"/>
      <c r="VMN35" s="14"/>
      <c r="VMO35" s="10"/>
      <c r="VMP35" s="10"/>
      <c r="VMQ35" s="10"/>
      <c r="VMR35" s="10"/>
      <c r="VMS35" s="13"/>
      <c r="VMT35" s="10"/>
      <c r="VMU35" s="10"/>
      <c r="VMV35" s="14"/>
      <c r="VMW35" s="10"/>
      <c r="VMX35" s="10"/>
      <c r="VMY35" s="10"/>
      <c r="VMZ35" s="10"/>
      <c r="VNA35" s="13"/>
      <c r="VNB35" s="10"/>
      <c r="VNC35" s="10"/>
      <c r="VND35" s="14"/>
      <c r="VNE35" s="10"/>
      <c r="VNF35" s="10"/>
      <c r="VNG35" s="10"/>
      <c r="VNH35" s="10"/>
      <c r="VNI35" s="13"/>
      <c r="VNJ35" s="10"/>
      <c r="VNK35" s="10"/>
      <c r="VNL35" s="14"/>
      <c r="VNM35" s="10"/>
      <c r="VNN35" s="10"/>
      <c r="VNO35" s="10"/>
      <c r="VNP35" s="10"/>
      <c r="VNQ35" s="13"/>
      <c r="VNR35" s="10"/>
      <c r="VNS35" s="10"/>
      <c r="VNT35" s="14"/>
      <c r="VNU35" s="10"/>
      <c r="VNV35" s="10"/>
      <c r="VNW35" s="10"/>
      <c r="VNX35" s="10"/>
      <c r="VNY35" s="13"/>
      <c r="VNZ35" s="10"/>
      <c r="VOA35" s="10"/>
      <c r="VOB35" s="14"/>
      <c r="VOC35" s="10"/>
      <c r="VOD35" s="10"/>
      <c r="VOE35" s="10"/>
      <c r="VOF35" s="10"/>
      <c r="VOG35" s="13"/>
      <c r="VOH35" s="10"/>
      <c r="VOI35" s="10"/>
      <c r="VOJ35" s="14"/>
      <c r="VOK35" s="10"/>
      <c r="VOL35" s="10"/>
      <c r="VOM35" s="10"/>
      <c r="VON35" s="10"/>
      <c r="VOO35" s="13"/>
      <c r="VOP35" s="10"/>
      <c r="VOQ35" s="10"/>
      <c r="VOR35" s="14"/>
      <c r="VOS35" s="10"/>
      <c r="VOT35" s="10"/>
      <c r="VOU35" s="10"/>
      <c r="VOV35" s="10"/>
      <c r="VOW35" s="13"/>
      <c r="VOX35" s="10"/>
      <c r="VOY35" s="10"/>
      <c r="VOZ35" s="14"/>
      <c r="VPA35" s="10"/>
      <c r="VPB35" s="10"/>
      <c r="VPC35" s="10"/>
      <c r="VPD35" s="10"/>
      <c r="VPE35" s="13"/>
      <c r="VPF35" s="10"/>
      <c r="VPG35" s="10"/>
      <c r="VPH35" s="14"/>
      <c r="VPI35" s="10"/>
      <c r="VPJ35" s="10"/>
      <c r="VPK35" s="10"/>
      <c r="VPL35" s="10"/>
      <c r="VPM35" s="13"/>
      <c r="VPN35" s="10"/>
      <c r="VPO35" s="10"/>
      <c r="VPP35" s="14"/>
      <c r="VPQ35" s="10"/>
      <c r="VPR35" s="10"/>
      <c r="VPS35" s="10"/>
      <c r="VPT35" s="10"/>
      <c r="VPU35" s="13"/>
      <c r="VPV35" s="10"/>
      <c r="VPW35" s="10"/>
      <c r="VPX35" s="14"/>
      <c r="VPY35" s="10"/>
      <c r="VPZ35" s="10"/>
      <c r="VQA35" s="10"/>
      <c r="VQB35" s="10"/>
      <c r="VQC35" s="13"/>
      <c r="VQD35" s="10"/>
      <c r="VQE35" s="10"/>
      <c r="VQF35" s="14"/>
      <c r="VQG35" s="10"/>
      <c r="VQH35" s="10"/>
      <c r="VQI35" s="10"/>
      <c r="VQJ35" s="10"/>
      <c r="VQK35" s="13"/>
      <c r="VQL35" s="10"/>
      <c r="VQM35" s="10"/>
      <c r="VQN35" s="14"/>
      <c r="VQO35" s="10"/>
      <c r="VQP35" s="10"/>
      <c r="VQQ35" s="10"/>
      <c r="VQR35" s="10"/>
      <c r="VQS35" s="13"/>
      <c r="VQT35" s="10"/>
      <c r="VQU35" s="10"/>
      <c r="VQV35" s="14"/>
      <c r="VQW35" s="10"/>
      <c r="VQX35" s="10"/>
      <c r="VQY35" s="10"/>
      <c r="VQZ35" s="10"/>
      <c r="VRA35" s="13"/>
      <c r="VRB35" s="10"/>
      <c r="VRC35" s="10"/>
      <c r="VRD35" s="14"/>
      <c r="VRE35" s="10"/>
      <c r="VRF35" s="10"/>
      <c r="VRG35" s="10"/>
      <c r="VRH35" s="10"/>
      <c r="VRI35" s="13"/>
      <c r="VRJ35" s="10"/>
      <c r="VRK35" s="10"/>
      <c r="VRL35" s="14"/>
      <c r="VRM35" s="10"/>
      <c r="VRN35" s="10"/>
      <c r="VRO35" s="10"/>
      <c r="VRP35" s="10"/>
      <c r="VRQ35" s="13"/>
      <c r="VRR35" s="10"/>
      <c r="VRS35" s="10"/>
      <c r="VRT35" s="14"/>
      <c r="VRU35" s="10"/>
      <c r="VRV35" s="10"/>
      <c r="VRW35" s="10"/>
      <c r="VRX35" s="10"/>
      <c r="VRY35" s="13"/>
      <c r="VRZ35" s="10"/>
      <c r="VSA35" s="10"/>
      <c r="VSB35" s="14"/>
      <c r="VSC35" s="10"/>
      <c r="VSD35" s="10"/>
      <c r="VSE35" s="10"/>
      <c r="VSF35" s="10"/>
      <c r="VSG35" s="13"/>
      <c r="VSH35" s="10"/>
      <c r="VSI35" s="10"/>
      <c r="VSJ35" s="14"/>
      <c r="VSK35" s="10"/>
      <c r="VSL35" s="10"/>
      <c r="VSM35" s="10"/>
      <c r="VSN35" s="10"/>
      <c r="VSO35" s="13"/>
      <c r="VSP35" s="10"/>
      <c r="VSQ35" s="10"/>
      <c r="VSR35" s="14"/>
      <c r="VSS35" s="10"/>
      <c r="VST35" s="10"/>
      <c r="VSU35" s="10"/>
      <c r="VSV35" s="10"/>
      <c r="VSW35" s="13"/>
      <c r="VSX35" s="10"/>
      <c r="VSY35" s="10"/>
      <c r="VSZ35" s="14"/>
      <c r="VTA35" s="10"/>
      <c r="VTB35" s="10"/>
      <c r="VTC35" s="10"/>
      <c r="VTD35" s="10"/>
      <c r="VTE35" s="13"/>
      <c r="VTF35" s="10"/>
      <c r="VTG35" s="10"/>
      <c r="VTH35" s="14"/>
      <c r="VTI35" s="10"/>
      <c r="VTJ35" s="10"/>
      <c r="VTK35" s="10"/>
      <c r="VTL35" s="10"/>
      <c r="VTM35" s="13"/>
      <c r="VTN35" s="10"/>
      <c r="VTO35" s="10"/>
      <c r="VTP35" s="14"/>
      <c r="VTQ35" s="10"/>
      <c r="VTR35" s="10"/>
      <c r="VTS35" s="10"/>
      <c r="VTT35" s="10"/>
      <c r="VTU35" s="13"/>
      <c r="VTV35" s="10"/>
      <c r="VTW35" s="10"/>
      <c r="VTX35" s="14"/>
      <c r="VTY35" s="10"/>
      <c r="VTZ35" s="10"/>
      <c r="VUA35" s="10"/>
      <c r="VUB35" s="10"/>
      <c r="VUC35" s="13"/>
      <c r="VUD35" s="10"/>
      <c r="VUE35" s="10"/>
      <c r="VUF35" s="14"/>
      <c r="VUG35" s="10"/>
      <c r="VUH35" s="10"/>
      <c r="VUI35" s="10"/>
      <c r="VUJ35" s="10"/>
      <c r="VUK35" s="13"/>
      <c r="VUL35" s="10"/>
      <c r="VUM35" s="10"/>
      <c r="VUN35" s="14"/>
      <c r="VUO35" s="10"/>
      <c r="VUP35" s="10"/>
      <c r="VUQ35" s="10"/>
      <c r="VUR35" s="10"/>
      <c r="VUS35" s="13"/>
      <c r="VUT35" s="10"/>
      <c r="VUU35" s="10"/>
      <c r="VUV35" s="14"/>
      <c r="VUW35" s="10"/>
      <c r="VUX35" s="10"/>
      <c r="VUY35" s="10"/>
      <c r="VUZ35" s="10"/>
      <c r="VVA35" s="13"/>
      <c r="VVB35" s="10"/>
      <c r="VVC35" s="10"/>
      <c r="VVD35" s="14"/>
      <c r="VVE35" s="10"/>
      <c r="VVF35" s="10"/>
      <c r="VVG35" s="10"/>
      <c r="VVH35" s="10"/>
      <c r="VVI35" s="13"/>
      <c r="VVJ35" s="10"/>
      <c r="VVK35" s="10"/>
      <c r="VVL35" s="14"/>
      <c r="VVM35" s="10"/>
      <c r="VVN35" s="10"/>
      <c r="VVO35" s="10"/>
      <c r="VVP35" s="10"/>
      <c r="VVQ35" s="13"/>
      <c r="VVR35" s="10"/>
      <c r="VVS35" s="10"/>
      <c r="VVT35" s="14"/>
      <c r="VVU35" s="10"/>
      <c r="VVV35" s="10"/>
      <c r="VVW35" s="10"/>
      <c r="VVX35" s="10"/>
      <c r="VVY35" s="13"/>
      <c r="VVZ35" s="10"/>
      <c r="VWA35" s="10"/>
      <c r="VWB35" s="14"/>
      <c r="VWC35" s="10"/>
      <c r="VWD35" s="10"/>
      <c r="VWE35" s="10"/>
      <c r="VWF35" s="10"/>
      <c r="VWG35" s="13"/>
      <c r="VWH35" s="10"/>
      <c r="VWI35" s="10"/>
      <c r="VWJ35" s="14"/>
      <c r="VWK35" s="10"/>
      <c r="VWL35" s="10"/>
      <c r="VWM35" s="10"/>
      <c r="VWN35" s="10"/>
      <c r="VWO35" s="13"/>
      <c r="VWP35" s="10"/>
      <c r="VWQ35" s="10"/>
      <c r="VWR35" s="14"/>
      <c r="VWS35" s="10"/>
      <c r="VWT35" s="10"/>
      <c r="VWU35" s="10"/>
      <c r="VWV35" s="10"/>
      <c r="VWW35" s="13"/>
      <c r="VWX35" s="10"/>
      <c r="VWY35" s="10"/>
      <c r="VWZ35" s="14"/>
      <c r="VXA35" s="10"/>
      <c r="VXB35" s="10"/>
      <c r="VXC35" s="10"/>
      <c r="VXD35" s="10"/>
      <c r="VXE35" s="13"/>
      <c r="VXF35" s="10"/>
      <c r="VXG35" s="10"/>
      <c r="VXH35" s="14"/>
      <c r="VXI35" s="10"/>
      <c r="VXJ35" s="10"/>
      <c r="VXK35" s="10"/>
      <c r="VXL35" s="10"/>
      <c r="VXM35" s="13"/>
      <c r="VXN35" s="10"/>
      <c r="VXO35" s="10"/>
      <c r="VXP35" s="14"/>
      <c r="VXQ35" s="10"/>
      <c r="VXR35" s="10"/>
      <c r="VXS35" s="10"/>
      <c r="VXT35" s="10"/>
      <c r="VXU35" s="13"/>
      <c r="VXV35" s="10"/>
      <c r="VXW35" s="10"/>
      <c r="VXX35" s="14"/>
      <c r="VXY35" s="10"/>
      <c r="VXZ35" s="10"/>
      <c r="VYA35" s="10"/>
      <c r="VYB35" s="10"/>
      <c r="VYC35" s="13"/>
      <c r="VYD35" s="10"/>
      <c r="VYE35" s="10"/>
      <c r="VYF35" s="14"/>
      <c r="VYG35" s="10"/>
      <c r="VYH35" s="10"/>
      <c r="VYI35" s="10"/>
      <c r="VYJ35" s="10"/>
      <c r="VYK35" s="13"/>
      <c r="VYL35" s="10"/>
      <c r="VYM35" s="10"/>
      <c r="VYN35" s="14"/>
      <c r="VYO35" s="10"/>
      <c r="VYP35" s="10"/>
      <c r="VYQ35" s="10"/>
      <c r="VYR35" s="10"/>
      <c r="VYS35" s="13"/>
      <c r="VYT35" s="10"/>
      <c r="VYU35" s="10"/>
      <c r="VYV35" s="14"/>
      <c r="VYW35" s="10"/>
      <c r="VYX35" s="10"/>
      <c r="VYY35" s="10"/>
      <c r="VYZ35" s="10"/>
      <c r="VZA35" s="13"/>
      <c r="VZB35" s="10"/>
      <c r="VZC35" s="10"/>
      <c r="VZD35" s="14"/>
      <c r="VZE35" s="10"/>
      <c r="VZF35" s="10"/>
      <c r="VZG35" s="10"/>
      <c r="VZH35" s="10"/>
      <c r="VZI35" s="13"/>
      <c r="VZJ35" s="10"/>
      <c r="VZK35" s="10"/>
      <c r="VZL35" s="14"/>
      <c r="VZM35" s="10"/>
      <c r="VZN35" s="10"/>
      <c r="VZO35" s="10"/>
      <c r="VZP35" s="10"/>
      <c r="VZQ35" s="13"/>
      <c r="VZR35" s="10"/>
      <c r="VZS35" s="10"/>
      <c r="VZT35" s="14"/>
      <c r="VZU35" s="10"/>
      <c r="VZV35" s="10"/>
      <c r="VZW35" s="10"/>
      <c r="VZX35" s="10"/>
      <c r="VZY35" s="13"/>
      <c r="VZZ35" s="10"/>
      <c r="WAA35" s="10"/>
      <c r="WAB35" s="14"/>
      <c r="WAC35" s="10"/>
      <c r="WAD35" s="10"/>
      <c r="WAE35" s="10"/>
      <c r="WAF35" s="10"/>
      <c r="WAG35" s="13"/>
      <c r="WAH35" s="10"/>
      <c r="WAI35" s="10"/>
      <c r="WAJ35" s="14"/>
      <c r="WAK35" s="10"/>
      <c r="WAL35" s="10"/>
      <c r="WAM35" s="10"/>
      <c r="WAN35" s="10"/>
      <c r="WAO35" s="13"/>
      <c r="WAP35" s="10"/>
      <c r="WAQ35" s="10"/>
      <c r="WAR35" s="14"/>
      <c r="WAS35" s="10"/>
      <c r="WAT35" s="10"/>
      <c r="WAU35" s="10"/>
      <c r="WAV35" s="10"/>
      <c r="WAW35" s="13"/>
      <c r="WAX35" s="10"/>
      <c r="WAY35" s="10"/>
      <c r="WAZ35" s="14"/>
      <c r="WBA35" s="10"/>
      <c r="WBB35" s="10"/>
      <c r="WBC35" s="10"/>
      <c r="WBD35" s="10"/>
      <c r="WBE35" s="13"/>
      <c r="WBF35" s="10"/>
      <c r="WBG35" s="10"/>
      <c r="WBH35" s="14"/>
      <c r="WBI35" s="10"/>
      <c r="WBJ35" s="10"/>
      <c r="WBK35" s="10"/>
      <c r="WBL35" s="10"/>
      <c r="WBM35" s="13"/>
      <c r="WBN35" s="10"/>
      <c r="WBO35" s="10"/>
      <c r="WBP35" s="14"/>
      <c r="WBQ35" s="10"/>
      <c r="WBR35" s="10"/>
      <c r="WBS35" s="10"/>
      <c r="WBT35" s="10"/>
      <c r="WBU35" s="13"/>
      <c r="WBV35" s="10"/>
      <c r="WBW35" s="10"/>
      <c r="WBX35" s="14"/>
      <c r="WBY35" s="10"/>
      <c r="WBZ35" s="10"/>
      <c r="WCA35" s="10"/>
      <c r="WCB35" s="10"/>
      <c r="WCC35" s="13"/>
      <c r="WCD35" s="10"/>
      <c r="WCE35" s="10"/>
      <c r="WCF35" s="14"/>
      <c r="WCG35" s="10"/>
      <c r="WCH35" s="10"/>
      <c r="WCI35" s="10"/>
      <c r="WCJ35" s="10"/>
      <c r="WCK35" s="13"/>
      <c r="WCL35" s="10"/>
      <c r="WCM35" s="10"/>
      <c r="WCN35" s="14"/>
      <c r="WCO35" s="10"/>
      <c r="WCP35" s="10"/>
      <c r="WCQ35" s="10"/>
      <c r="WCR35" s="10"/>
      <c r="WCS35" s="13"/>
      <c r="WCT35" s="10"/>
      <c r="WCU35" s="10"/>
      <c r="WCV35" s="14"/>
      <c r="WCW35" s="10"/>
      <c r="WCX35" s="10"/>
      <c r="WCY35" s="10"/>
      <c r="WCZ35" s="10"/>
      <c r="WDA35" s="13"/>
      <c r="WDB35" s="10"/>
      <c r="WDC35" s="10"/>
      <c r="WDD35" s="14"/>
      <c r="WDE35" s="10"/>
      <c r="WDF35" s="10"/>
      <c r="WDG35" s="10"/>
      <c r="WDH35" s="10"/>
      <c r="WDI35" s="13"/>
      <c r="WDJ35" s="10"/>
      <c r="WDK35" s="10"/>
      <c r="WDL35" s="14"/>
      <c r="WDM35" s="10"/>
      <c r="WDN35" s="10"/>
      <c r="WDO35" s="10"/>
      <c r="WDP35" s="10"/>
      <c r="WDQ35" s="13"/>
      <c r="WDR35" s="10"/>
      <c r="WDS35" s="10"/>
      <c r="WDT35" s="14"/>
      <c r="WDU35" s="10"/>
      <c r="WDV35" s="10"/>
      <c r="WDW35" s="10"/>
      <c r="WDX35" s="10"/>
      <c r="WDY35" s="13"/>
      <c r="WDZ35" s="10"/>
      <c r="WEA35" s="10"/>
      <c r="WEB35" s="14"/>
      <c r="WEC35" s="10"/>
      <c r="WED35" s="10"/>
      <c r="WEE35" s="10"/>
      <c r="WEF35" s="10"/>
      <c r="WEG35" s="13"/>
      <c r="WEH35" s="10"/>
      <c r="WEI35" s="10"/>
      <c r="WEJ35" s="14"/>
      <c r="WEK35" s="10"/>
      <c r="WEL35" s="10"/>
      <c r="WEM35" s="10"/>
      <c r="WEN35" s="10"/>
      <c r="WEO35" s="13"/>
      <c r="WEP35" s="10"/>
      <c r="WEQ35" s="10"/>
      <c r="WER35" s="14"/>
      <c r="WES35" s="10"/>
      <c r="WET35" s="10"/>
      <c r="WEU35" s="10"/>
      <c r="WEV35" s="10"/>
      <c r="WEW35" s="13"/>
      <c r="WEX35" s="10"/>
      <c r="WEY35" s="10"/>
      <c r="WEZ35" s="14"/>
      <c r="WFA35" s="10"/>
      <c r="WFB35" s="10"/>
      <c r="WFC35" s="10"/>
      <c r="WFD35" s="10"/>
      <c r="WFE35" s="13"/>
      <c r="WFF35" s="10"/>
      <c r="WFG35" s="10"/>
      <c r="WFH35" s="14"/>
      <c r="WFI35" s="10"/>
      <c r="WFJ35" s="10"/>
      <c r="WFK35" s="10"/>
      <c r="WFL35" s="10"/>
      <c r="WFM35" s="13"/>
      <c r="WFN35" s="10"/>
      <c r="WFO35" s="10"/>
      <c r="WFP35" s="14"/>
      <c r="WFQ35" s="10"/>
      <c r="WFR35" s="10"/>
      <c r="WFS35" s="10"/>
      <c r="WFT35" s="10"/>
      <c r="WFU35" s="13"/>
      <c r="WFV35" s="10"/>
      <c r="WFW35" s="10"/>
      <c r="WFX35" s="14"/>
      <c r="WFY35" s="10"/>
      <c r="WFZ35" s="10"/>
      <c r="WGA35" s="10"/>
      <c r="WGB35" s="10"/>
      <c r="WGC35" s="13"/>
      <c r="WGD35" s="10"/>
      <c r="WGE35" s="10"/>
      <c r="WGF35" s="14"/>
      <c r="WGG35" s="10"/>
      <c r="WGH35" s="10"/>
      <c r="WGI35" s="10"/>
      <c r="WGJ35" s="10"/>
      <c r="WGK35" s="13"/>
      <c r="WGL35" s="10"/>
      <c r="WGM35" s="10"/>
      <c r="WGN35" s="14"/>
      <c r="WGO35" s="10"/>
      <c r="WGP35" s="10"/>
      <c r="WGQ35" s="10"/>
      <c r="WGR35" s="10"/>
      <c r="WGS35" s="13"/>
      <c r="WGT35" s="10"/>
      <c r="WGU35" s="10"/>
      <c r="WGV35" s="14"/>
      <c r="WGW35" s="10"/>
      <c r="WGX35" s="10"/>
      <c r="WGY35" s="10"/>
      <c r="WGZ35" s="10"/>
      <c r="WHA35" s="13"/>
      <c r="WHB35" s="10"/>
      <c r="WHC35" s="10"/>
      <c r="WHD35" s="14"/>
      <c r="WHE35" s="10"/>
      <c r="WHF35" s="10"/>
      <c r="WHG35" s="10"/>
      <c r="WHH35" s="10"/>
      <c r="WHI35" s="13"/>
      <c r="WHJ35" s="10"/>
      <c r="WHK35" s="10"/>
      <c r="WHL35" s="14"/>
      <c r="WHM35" s="10"/>
      <c r="WHN35" s="10"/>
      <c r="WHO35" s="10"/>
      <c r="WHP35" s="10"/>
      <c r="WHQ35" s="13"/>
      <c r="WHR35" s="10"/>
      <c r="WHS35" s="10"/>
      <c r="WHT35" s="14"/>
      <c r="WHU35" s="10"/>
      <c r="WHV35" s="10"/>
      <c r="WHW35" s="10"/>
      <c r="WHX35" s="10"/>
      <c r="WHY35" s="13"/>
      <c r="WHZ35" s="10"/>
      <c r="WIA35" s="10"/>
      <c r="WIB35" s="14"/>
      <c r="WIC35" s="10"/>
      <c r="WID35" s="10"/>
      <c r="WIE35" s="10"/>
      <c r="WIF35" s="10"/>
      <c r="WIG35" s="13"/>
      <c r="WIH35" s="10"/>
      <c r="WII35" s="10"/>
      <c r="WIJ35" s="14"/>
      <c r="WIK35" s="10"/>
      <c r="WIL35" s="10"/>
      <c r="WIM35" s="10"/>
      <c r="WIN35" s="10"/>
      <c r="WIO35" s="13"/>
      <c r="WIP35" s="10"/>
      <c r="WIQ35" s="10"/>
      <c r="WIR35" s="14"/>
      <c r="WIS35" s="10"/>
      <c r="WIT35" s="10"/>
      <c r="WIU35" s="10"/>
      <c r="WIV35" s="10"/>
      <c r="WIW35" s="13"/>
      <c r="WIX35" s="10"/>
      <c r="WIY35" s="10"/>
      <c r="WIZ35" s="14"/>
      <c r="WJA35" s="10"/>
      <c r="WJB35" s="10"/>
      <c r="WJC35" s="10"/>
      <c r="WJD35" s="10"/>
      <c r="WJE35" s="13"/>
      <c r="WJF35" s="10"/>
      <c r="WJG35" s="10"/>
      <c r="WJH35" s="14"/>
      <c r="WJI35" s="10"/>
      <c r="WJJ35" s="10"/>
      <c r="WJK35" s="10"/>
      <c r="WJL35" s="10"/>
      <c r="WJM35" s="13"/>
      <c r="WJN35" s="10"/>
      <c r="WJO35" s="10"/>
      <c r="WJP35" s="14"/>
      <c r="WJQ35" s="10"/>
      <c r="WJR35" s="10"/>
      <c r="WJS35" s="10"/>
      <c r="WJT35" s="10"/>
      <c r="WJU35" s="13"/>
      <c r="WJV35" s="10"/>
      <c r="WJW35" s="10"/>
      <c r="WJX35" s="14"/>
      <c r="WJY35" s="10"/>
      <c r="WJZ35" s="10"/>
      <c r="WKA35" s="10"/>
      <c r="WKB35" s="10"/>
      <c r="WKC35" s="13"/>
      <c r="WKD35" s="10"/>
      <c r="WKE35" s="10"/>
      <c r="WKF35" s="14"/>
      <c r="WKG35" s="10"/>
      <c r="WKH35" s="10"/>
      <c r="WKI35" s="10"/>
      <c r="WKJ35" s="10"/>
      <c r="WKK35" s="13"/>
      <c r="WKL35" s="10"/>
      <c r="WKM35" s="10"/>
      <c r="WKN35" s="14"/>
      <c r="WKO35" s="10"/>
      <c r="WKP35" s="10"/>
      <c r="WKQ35" s="10"/>
      <c r="WKR35" s="10"/>
      <c r="WKS35" s="13"/>
      <c r="WKT35" s="10"/>
      <c r="WKU35" s="10"/>
      <c r="WKV35" s="14"/>
      <c r="WKW35" s="10"/>
      <c r="WKX35" s="10"/>
      <c r="WKY35" s="10"/>
      <c r="WKZ35" s="10"/>
      <c r="WLA35" s="13"/>
      <c r="WLB35" s="10"/>
      <c r="WLC35" s="10"/>
      <c r="WLD35" s="14"/>
      <c r="WLE35" s="10"/>
      <c r="WLF35" s="10"/>
      <c r="WLG35" s="10"/>
      <c r="WLH35" s="10"/>
      <c r="WLI35" s="13"/>
      <c r="WLJ35" s="10"/>
      <c r="WLK35" s="10"/>
      <c r="WLL35" s="14"/>
      <c r="WLM35" s="10"/>
      <c r="WLN35" s="10"/>
      <c r="WLO35" s="10"/>
      <c r="WLP35" s="10"/>
      <c r="WLQ35" s="13"/>
      <c r="WLR35" s="10"/>
      <c r="WLS35" s="10"/>
      <c r="WLT35" s="14"/>
      <c r="WLU35" s="10"/>
      <c r="WLV35" s="10"/>
      <c r="WLW35" s="10"/>
      <c r="WLX35" s="10"/>
      <c r="WLY35" s="13"/>
      <c r="WLZ35" s="10"/>
      <c r="WMA35" s="10"/>
      <c r="WMB35" s="14"/>
      <c r="WMC35" s="10"/>
      <c r="WMD35" s="10"/>
      <c r="WME35" s="10"/>
      <c r="WMF35" s="10"/>
      <c r="WMG35" s="13"/>
      <c r="WMH35" s="10"/>
      <c r="WMI35" s="10"/>
      <c r="WMJ35" s="14"/>
      <c r="WMK35" s="10"/>
      <c r="WML35" s="10"/>
      <c r="WMM35" s="10"/>
      <c r="WMN35" s="10"/>
      <c r="WMO35" s="13"/>
      <c r="WMP35" s="10"/>
      <c r="WMQ35" s="10"/>
      <c r="WMR35" s="14"/>
      <c r="WMS35" s="10"/>
      <c r="WMT35" s="10"/>
      <c r="WMU35" s="10"/>
      <c r="WMV35" s="10"/>
      <c r="WMW35" s="13"/>
      <c r="WMX35" s="10"/>
      <c r="WMY35" s="10"/>
      <c r="WMZ35" s="14"/>
      <c r="WNA35" s="10"/>
      <c r="WNB35" s="10"/>
      <c r="WNC35" s="10"/>
      <c r="WND35" s="10"/>
      <c r="WNE35" s="13"/>
      <c r="WNF35" s="10"/>
      <c r="WNG35" s="10"/>
      <c r="WNH35" s="14"/>
      <c r="WNI35" s="10"/>
      <c r="WNJ35" s="10"/>
      <c r="WNK35" s="10"/>
      <c r="WNL35" s="10"/>
      <c r="WNM35" s="13"/>
      <c r="WNN35" s="10"/>
      <c r="WNO35" s="10"/>
      <c r="WNP35" s="14"/>
      <c r="WNQ35" s="10"/>
      <c r="WNR35" s="10"/>
      <c r="WNS35" s="10"/>
      <c r="WNT35" s="10"/>
      <c r="WNU35" s="13"/>
      <c r="WNV35" s="10"/>
      <c r="WNW35" s="10"/>
      <c r="WNX35" s="14"/>
      <c r="WNY35" s="10"/>
      <c r="WNZ35" s="10"/>
      <c r="WOA35" s="10"/>
      <c r="WOB35" s="10"/>
      <c r="WOC35" s="13"/>
      <c r="WOD35" s="10"/>
      <c r="WOE35" s="10"/>
      <c r="WOF35" s="14"/>
      <c r="WOG35" s="10"/>
      <c r="WOH35" s="10"/>
      <c r="WOI35" s="10"/>
      <c r="WOJ35" s="10"/>
      <c r="WOK35" s="13"/>
      <c r="WOL35" s="10"/>
      <c r="WOM35" s="10"/>
      <c r="WON35" s="14"/>
      <c r="WOO35" s="10"/>
      <c r="WOP35" s="10"/>
      <c r="WOQ35" s="10"/>
      <c r="WOR35" s="10"/>
      <c r="WOS35" s="13"/>
      <c r="WOT35" s="10"/>
      <c r="WOU35" s="10"/>
      <c r="WOV35" s="14"/>
      <c r="WOW35" s="10"/>
      <c r="WOX35" s="10"/>
      <c r="WOY35" s="10"/>
      <c r="WOZ35" s="10"/>
      <c r="WPA35" s="13"/>
      <c r="WPB35" s="10"/>
      <c r="WPC35" s="10"/>
      <c r="WPD35" s="14"/>
      <c r="WPE35" s="10"/>
      <c r="WPF35" s="10"/>
      <c r="WPG35" s="10"/>
      <c r="WPH35" s="10"/>
      <c r="WPI35" s="13"/>
      <c r="WPJ35" s="10"/>
      <c r="WPK35" s="10"/>
      <c r="WPL35" s="14"/>
      <c r="WPM35" s="10"/>
      <c r="WPN35" s="10"/>
      <c r="WPO35" s="10"/>
      <c r="WPP35" s="10"/>
      <c r="WPQ35" s="13"/>
      <c r="WPR35" s="10"/>
      <c r="WPS35" s="10"/>
      <c r="WPT35" s="14"/>
      <c r="WPU35" s="10"/>
      <c r="WPV35" s="10"/>
      <c r="WPW35" s="10"/>
      <c r="WPX35" s="10"/>
      <c r="WPY35" s="13"/>
      <c r="WPZ35" s="10"/>
      <c r="WQA35" s="10"/>
      <c r="WQB35" s="14"/>
      <c r="WQC35" s="10"/>
      <c r="WQD35" s="10"/>
      <c r="WQE35" s="10"/>
      <c r="WQF35" s="10"/>
      <c r="WQG35" s="13"/>
      <c r="WQH35" s="10"/>
      <c r="WQI35" s="10"/>
      <c r="WQJ35" s="14"/>
      <c r="WQK35" s="10"/>
      <c r="WQL35" s="10"/>
      <c r="WQM35" s="10"/>
      <c r="WQN35" s="10"/>
      <c r="WQO35" s="13"/>
      <c r="WQP35" s="10"/>
      <c r="WQQ35" s="10"/>
      <c r="WQR35" s="14"/>
      <c r="WQS35" s="10"/>
      <c r="WQT35" s="10"/>
      <c r="WQU35" s="10"/>
      <c r="WQV35" s="10"/>
      <c r="WQW35" s="13"/>
      <c r="WQX35" s="10"/>
      <c r="WQY35" s="10"/>
      <c r="WQZ35" s="14"/>
      <c r="WRA35" s="10"/>
      <c r="WRB35" s="10"/>
      <c r="WRC35" s="10"/>
      <c r="WRD35" s="10"/>
      <c r="WRE35" s="13"/>
      <c r="WRF35" s="10"/>
      <c r="WRG35" s="10"/>
      <c r="WRH35" s="14"/>
      <c r="WRI35" s="10"/>
      <c r="WRJ35" s="10"/>
      <c r="WRK35" s="10"/>
      <c r="WRL35" s="10"/>
      <c r="WRM35" s="13"/>
      <c r="WRN35" s="10"/>
      <c r="WRO35" s="10"/>
      <c r="WRP35" s="14"/>
      <c r="WRQ35" s="10"/>
      <c r="WRR35" s="10"/>
      <c r="WRS35" s="10"/>
      <c r="WRT35" s="10"/>
      <c r="WRU35" s="13"/>
      <c r="WRV35" s="10"/>
      <c r="WRW35" s="10"/>
      <c r="WRX35" s="14"/>
      <c r="WRY35" s="10"/>
      <c r="WRZ35" s="10"/>
      <c r="WSA35" s="10"/>
      <c r="WSB35" s="10"/>
      <c r="WSC35" s="13"/>
      <c r="WSD35" s="10"/>
      <c r="WSE35" s="10"/>
      <c r="WSF35" s="14"/>
      <c r="WSG35" s="10"/>
      <c r="WSH35" s="10"/>
      <c r="WSI35" s="10"/>
      <c r="WSJ35" s="10"/>
      <c r="WSK35" s="13"/>
      <c r="WSL35" s="10"/>
      <c r="WSM35" s="10"/>
      <c r="WSN35" s="14"/>
      <c r="WSO35" s="10"/>
      <c r="WSP35" s="10"/>
      <c r="WSQ35" s="10"/>
      <c r="WSR35" s="10"/>
      <c r="WSS35" s="13"/>
      <c r="WST35" s="10"/>
      <c r="WSU35" s="10"/>
      <c r="WSV35" s="14"/>
      <c r="WSW35" s="10"/>
      <c r="WSX35" s="10"/>
      <c r="WSY35" s="10"/>
      <c r="WSZ35" s="10"/>
      <c r="WTA35" s="13"/>
      <c r="WTB35" s="10"/>
      <c r="WTC35" s="10"/>
      <c r="WTD35" s="14"/>
      <c r="WTE35" s="10"/>
      <c r="WTF35" s="10"/>
      <c r="WTG35" s="10"/>
      <c r="WTH35" s="10"/>
      <c r="WTI35" s="13"/>
      <c r="WTJ35" s="10"/>
      <c r="WTK35" s="10"/>
      <c r="WTL35" s="14"/>
      <c r="WTM35" s="10"/>
      <c r="WTN35" s="10"/>
      <c r="WTO35" s="10"/>
      <c r="WTP35" s="10"/>
      <c r="WTQ35" s="13"/>
      <c r="WTR35" s="10"/>
      <c r="WTS35" s="10"/>
      <c r="WTT35" s="14"/>
      <c r="WTU35" s="10"/>
      <c r="WTV35" s="10"/>
      <c r="WTW35" s="10"/>
      <c r="WTX35" s="10"/>
      <c r="WTY35" s="13"/>
      <c r="WTZ35" s="10"/>
      <c r="WUA35" s="10"/>
      <c r="WUB35" s="14"/>
      <c r="WUC35" s="10"/>
      <c r="WUD35" s="10"/>
      <c r="WUE35" s="10"/>
      <c r="WUF35" s="10"/>
      <c r="WUG35" s="13"/>
      <c r="WUH35" s="10"/>
      <c r="WUI35" s="10"/>
      <c r="WUJ35" s="14"/>
      <c r="WUK35" s="10"/>
      <c r="WUL35" s="10"/>
      <c r="WUM35" s="10"/>
      <c r="WUN35" s="10"/>
      <c r="WUO35" s="13"/>
      <c r="WUP35" s="10"/>
      <c r="WUQ35" s="10"/>
      <c r="WUR35" s="14"/>
      <c r="WUS35" s="10"/>
      <c r="WUT35" s="10"/>
      <c r="WUU35" s="10"/>
      <c r="WUV35" s="10"/>
      <c r="WUW35" s="13"/>
      <c r="WUX35" s="10"/>
      <c r="WUY35" s="10"/>
      <c r="WUZ35" s="14"/>
      <c r="WVA35" s="10"/>
      <c r="WVB35" s="10"/>
      <c r="WVC35" s="10"/>
      <c r="WVD35" s="10"/>
      <c r="WVE35" s="13"/>
      <c r="WVF35" s="10"/>
      <c r="WVG35" s="10"/>
      <c r="WVH35" s="14"/>
      <c r="WVI35" s="10"/>
      <c r="WVJ35" s="10"/>
      <c r="WVK35" s="10"/>
      <c r="WVL35" s="10"/>
      <c r="WVM35" s="13"/>
      <c r="WVN35" s="10"/>
      <c r="WVO35" s="10"/>
      <c r="WVP35" s="14"/>
      <c r="WVQ35" s="10"/>
      <c r="WVR35" s="10"/>
      <c r="WVS35" s="10"/>
      <c r="WVT35" s="10"/>
      <c r="WVU35" s="13"/>
      <c r="WVV35" s="10"/>
      <c r="WVW35" s="10"/>
      <c r="WVX35" s="14"/>
      <c r="WVY35" s="10"/>
      <c r="WVZ35" s="10"/>
      <c r="WWA35" s="10"/>
      <c r="WWB35" s="10"/>
      <c r="WWC35" s="13"/>
      <c r="WWD35" s="10"/>
      <c r="WWE35" s="10"/>
      <c r="WWF35" s="14"/>
      <c r="WWG35" s="10"/>
      <c r="WWH35" s="10"/>
      <c r="WWI35" s="10"/>
      <c r="WWJ35" s="10"/>
      <c r="WWK35" s="13"/>
      <c r="WWL35" s="10"/>
      <c r="WWM35" s="10"/>
      <c r="WWN35" s="14"/>
      <c r="WWO35" s="10"/>
      <c r="WWP35" s="10"/>
      <c r="WWQ35" s="10"/>
      <c r="WWR35" s="10"/>
      <c r="WWS35" s="13"/>
      <c r="WWT35" s="10"/>
      <c r="WWU35" s="10"/>
      <c r="WWV35" s="14"/>
      <c r="WWW35" s="10"/>
      <c r="WWX35" s="10"/>
      <c r="WWY35" s="10"/>
      <c r="WWZ35" s="10"/>
      <c r="WXA35" s="13"/>
      <c r="WXB35" s="10"/>
      <c r="WXC35" s="10"/>
      <c r="WXD35" s="14"/>
      <c r="WXE35" s="10"/>
      <c r="WXF35" s="10"/>
      <c r="WXG35" s="10"/>
      <c r="WXH35" s="10"/>
      <c r="WXI35" s="13"/>
      <c r="WXJ35" s="10"/>
      <c r="WXK35" s="10"/>
      <c r="WXL35" s="14"/>
      <c r="WXM35" s="10"/>
      <c r="WXN35" s="10"/>
      <c r="WXO35" s="10"/>
      <c r="WXP35" s="10"/>
      <c r="WXQ35" s="13"/>
      <c r="WXR35" s="10"/>
      <c r="WXS35" s="10"/>
      <c r="WXT35" s="14"/>
      <c r="WXU35" s="10"/>
      <c r="WXV35" s="10"/>
      <c r="WXW35" s="10"/>
      <c r="WXX35" s="10"/>
      <c r="WXY35" s="13"/>
      <c r="WXZ35" s="10"/>
      <c r="WYA35" s="10"/>
      <c r="WYB35" s="14"/>
      <c r="WYC35" s="10"/>
      <c r="WYD35" s="10"/>
      <c r="WYE35" s="10"/>
      <c r="WYF35" s="10"/>
      <c r="WYG35" s="13"/>
      <c r="WYH35" s="10"/>
      <c r="WYI35" s="10"/>
      <c r="WYJ35" s="14"/>
      <c r="WYK35" s="10"/>
      <c r="WYL35" s="10"/>
      <c r="WYM35" s="10"/>
      <c r="WYN35" s="10"/>
      <c r="WYO35" s="13"/>
      <c r="WYP35" s="10"/>
      <c r="WYQ35" s="10"/>
      <c r="WYR35" s="14"/>
      <c r="WYS35" s="10"/>
      <c r="WYT35" s="10"/>
      <c r="WYU35" s="10"/>
      <c r="WYV35" s="10"/>
      <c r="WYW35" s="13"/>
      <c r="WYX35" s="10"/>
      <c r="WYY35" s="10"/>
      <c r="WYZ35" s="14"/>
      <c r="WZA35" s="10"/>
      <c r="WZB35" s="10"/>
      <c r="WZC35" s="10"/>
      <c r="WZD35" s="10"/>
      <c r="WZE35" s="13"/>
      <c r="WZF35" s="10"/>
      <c r="WZG35" s="10"/>
      <c r="WZH35" s="14"/>
      <c r="WZI35" s="10"/>
      <c r="WZJ35" s="10"/>
      <c r="WZK35" s="10"/>
      <c r="WZL35" s="10"/>
      <c r="WZM35" s="13"/>
      <c r="WZN35" s="10"/>
      <c r="WZO35" s="10"/>
      <c r="WZP35" s="14"/>
      <c r="WZQ35" s="10"/>
      <c r="WZR35" s="10"/>
      <c r="WZS35" s="10"/>
      <c r="WZT35" s="10"/>
      <c r="WZU35" s="13"/>
      <c r="WZV35" s="10"/>
      <c r="WZW35" s="10"/>
      <c r="WZX35" s="14"/>
      <c r="WZY35" s="10"/>
      <c r="WZZ35" s="10"/>
      <c r="XAA35" s="10"/>
      <c r="XAB35" s="10"/>
      <c r="XAC35" s="13"/>
      <c r="XAD35" s="10"/>
      <c r="XAE35" s="10"/>
      <c r="XAF35" s="14"/>
      <c r="XAG35" s="10"/>
      <c r="XAH35" s="10"/>
      <c r="XAI35" s="10"/>
      <c r="XAJ35" s="10"/>
      <c r="XAK35" s="13"/>
      <c r="XAL35" s="10"/>
      <c r="XAM35" s="10"/>
      <c r="XAN35" s="14"/>
      <c r="XAO35" s="10"/>
      <c r="XAP35" s="10"/>
      <c r="XAQ35" s="10"/>
      <c r="XAR35" s="10"/>
      <c r="XAS35" s="13"/>
      <c r="XAT35" s="10"/>
      <c r="XAU35" s="10"/>
      <c r="XAV35" s="14"/>
      <c r="XAW35" s="10"/>
      <c r="XAX35" s="10"/>
      <c r="XAY35" s="10"/>
      <c r="XAZ35" s="10"/>
      <c r="XBA35" s="13"/>
      <c r="XBB35" s="10"/>
      <c r="XBC35" s="10"/>
      <c r="XBD35" s="14"/>
      <c r="XBE35" s="10"/>
      <c r="XBF35" s="10"/>
      <c r="XBG35" s="10"/>
      <c r="XBH35" s="10"/>
      <c r="XBI35" s="13"/>
      <c r="XBJ35" s="10"/>
      <c r="XBK35" s="10"/>
      <c r="XBL35" s="14"/>
      <c r="XBM35" s="10"/>
      <c r="XBN35" s="10"/>
      <c r="XBO35" s="10"/>
      <c r="XBP35" s="10"/>
      <c r="XBQ35" s="13"/>
      <c r="XBR35" s="10"/>
      <c r="XBS35" s="10"/>
      <c r="XBT35" s="14"/>
      <c r="XBU35" s="10"/>
      <c r="XBV35" s="10"/>
      <c r="XBW35" s="10"/>
      <c r="XBX35" s="10"/>
      <c r="XBY35" s="13"/>
      <c r="XBZ35" s="10"/>
      <c r="XCA35" s="10"/>
      <c r="XCB35" s="14"/>
      <c r="XCC35" s="10"/>
      <c r="XCD35" s="10"/>
      <c r="XCE35" s="10"/>
      <c r="XCF35" s="10"/>
      <c r="XCG35" s="13"/>
      <c r="XCH35" s="10"/>
      <c r="XCI35" s="10"/>
      <c r="XCJ35" s="14"/>
      <c r="XCK35" s="10"/>
      <c r="XCL35" s="10"/>
      <c r="XCM35" s="10"/>
      <c r="XCN35" s="10"/>
      <c r="XCO35" s="13"/>
      <c r="XCP35" s="10"/>
      <c r="XCQ35" s="10"/>
      <c r="XCR35" s="14"/>
      <c r="XCS35" s="10"/>
      <c r="XCT35" s="10"/>
      <c r="XCU35" s="10"/>
      <c r="XCV35" s="10"/>
      <c r="XCW35" s="13"/>
      <c r="XCX35" s="10"/>
      <c r="XCY35" s="10"/>
      <c r="XCZ35" s="14"/>
      <c r="XDA35" s="10"/>
      <c r="XDB35" s="10"/>
      <c r="XDC35" s="10"/>
      <c r="XDD35" s="10"/>
      <c r="XDE35" s="13"/>
      <c r="XDF35" s="10"/>
      <c r="XDG35" s="10"/>
      <c r="XDH35" s="14"/>
      <c r="XDI35" s="10"/>
      <c r="XDJ35" s="10"/>
      <c r="XDK35" s="10"/>
      <c r="XDL35" s="10"/>
      <c r="XDM35" s="13"/>
      <c r="XDN35" s="10"/>
      <c r="XDO35" s="10"/>
      <c r="XDP35" s="14"/>
      <c r="XDQ35" s="10"/>
      <c r="XDR35" s="10"/>
      <c r="XDS35" s="10"/>
      <c r="XDT35" s="10"/>
      <c r="XDU35" s="13"/>
      <c r="XDV35" s="10"/>
      <c r="XDW35" s="10"/>
      <c r="XDX35" s="14"/>
      <c r="XDY35" s="10"/>
      <c r="XDZ35" s="10"/>
      <c r="XEA35" s="10"/>
      <c r="XEB35" s="10"/>
      <c r="XEC35" s="13"/>
      <c r="XED35" s="10"/>
      <c r="XEE35" s="10"/>
      <c r="XEF35" s="14"/>
      <c r="XEG35" s="10"/>
      <c r="XEH35" s="10"/>
      <c r="XEI35" s="10"/>
      <c r="XEJ35" s="10"/>
      <c r="XEK35" s="13"/>
      <c r="XEL35" s="10"/>
      <c r="XEM35" s="10"/>
      <c r="XEN35" s="14"/>
      <c r="XEO35" s="10"/>
      <c r="XEP35" s="10"/>
      <c r="XEQ35" s="10"/>
      <c r="XER35" s="10"/>
      <c r="XES35" s="13"/>
      <c r="XET35" s="10"/>
      <c r="XEU35" s="10"/>
      <c r="XEV35" s="14"/>
      <c r="XEW35" s="10"/>
      <c r="XEX35" s="10"/>
      <c r="XEY35" s="10"/>
      <c r="XEZ35" s="10"/>
      <c r="XFA35" s="13"/>
      <c r="XFB35" s="10"/>
      <c r="XFC35" s="10"/>
      <c r="XFD35" s="14"/>
    </row>
    <row r="36" spans="1:16384">
      <c r="C36" s="1" t="s">
        <v>538</v>
      </c>
      <c r="D36" s="4" t="str" cm="1">
        <f t="array" ref="D36:F36">IFERROR(VLOOKUP(C36,MA!$A$6:$D$26,{2,3,4},0),IFERROR(VLOOKUP(C36,MO!$A$6:$D$26,{2,3,4},0),IFERROR(VLOOKUP(C36,MQ!$A$6:$D$26,{2,3,4},0),IFERROR(VLOOKUP(C36,BA!$A$6:$H$182,{2,5,8},0),{"No encontrado","X","X"}))))</f>
        <v>CEMENTO GRIS EN SACO</v>
      </c>
      <c r="E36" s="12" t="str">
        <v>Ton</v>
      </c>
      <c r="F36" s="4">
        <v>2500</v>
      </c>
      <c r="G36" s="51">
        <v>0.32600000000000001</v>
      </c>
      <c r="H36" s="4">
        <f t="shared" ref="H36:H39" si="1357">G36*F36</f>
        <v>815</v>
      </c>
      <c r="L36" s="4"/>
      <c r="M36" s="12"/>
      <c r="N36" s="4"/>
      <c r="O36" s="51"/>
      <c r="P36" s="4"/>
      <c r="T36" s="4"/>
      <c r="U36" s="12"/>
      <c r="V36" s="4"/>
      <c r="W36" s="51"/>
      <c r="X36" s="4"/>
      <c r="AB36" s="4"/>
      <c r="AC36" s="12"/>
      <c r="AD36" s="4"/>
      <c r="AE36" s="51"/>
      <c r="AF36" s="4"/>
      <c r="AJ36" s="4"/>
      <c r="AK36" s="12"/>
      <c r="AL36" s="4"/>
      <c r="AM36" s="51"/>
      <c r="AN36" s="4"/>
      <c r="AR36" s="4"/>
      <c r="AS36" s="12"/>
      <c r="AT36" s="4"/>
      <c r="AU36" s="51"/>
      <c r="AV36" s="4"/>
      <c r="AZ36" s="4"/>
      <c r="BA36" s="12"/>
      <c r="BB36" s="4"/>
      <c r="BC36" s="51"/>
      <c r="BD36" s="4"/>
      <c r="BH36" s="4"/>
      <c r="BI36" s="12"/>
      <c r="BJ36" s="4"/>
      <c r="BK36" s="51"/>
      <c r="BL36" s="4"/>
      <c r="BP36" s="4"/>
      <c r="BQ36" s="12"/>
      <c r="BR36" s="4"/>
      <c r="BS36" s="51"/>
      <c r="BT36" s="4"/>
      <c r="BX36" s="4"/>
      <c r="BY36" s="12"/>
      <c r="BZ36" s="4"/>
      <c r="CA36" s="51"/>
      <c r="CB36" s="4"/>
      <c r="CF36" s="4"/>
      <c r="CG36" s="12"/>
      <c r="CH36" s="4"/>
      <c r="CI36" s="51"/>
      <c r="CJ36" s="4"/>
      <c r="CN36" s="4"/>
      <c r="CO36" s="12"/>
      <c r="CP36" s="4"/>
      <c r="CQ36" s="51"/>
      <c r="CR36" s="4"/>
      <c r="CV36" s="4"/>
      <c r="CW36" s="12"/>
      <c r="CX36" s="4"/>
      <c r="CY36" s="51"/>
      <c r="CZ36" s="4"/>
      <c r="DD36" s="4"/>
      <c r="DE36" s="12"/>
      <c r="DF36" s="4"/>
      <c r="DG36" s="51"/>
      <c r="DH36" s="4"/>
      <c r="DL36" s="4"/>
      <c r="DM36" s="12"/>
      <c r="DN36" s="4"/>
      <c r="DO36" s="51"/>
      <c r="DP36" s="4"/>
      <c r="DT36" s="4"/>
      <c r="DU36" s="12"/>
      <c r="DV36" s="4"/>
      <c r="DW36" s="51"/>
      <c r="DX36" s="4"/>
      <c r="EB36" s="4"/>
      <c r="EC36" s="12"/>
      <c r="ED36" s="4"/>
      <c r="EE36" s="51"/>
      <c r="EF36" s="4"/>
      <c r="EJ36" s="4"/>
      <c r="EK36" s="12"/>
      <c r="EL36" s="4"/>
      <c r="EM36" s="51"/>
      <c r="EN36" s="4"/>
      <c r="ER36" s="4"/>
      <c r="ES36" s="12"/>
      <c r="ET36" s="4"/>
      <c r="EU36" s="51"/>
      <c r="EV36" s="4"/>
      <c r="EZ36" s="4"/>
      <c r="FA36" s="12"/>
      <c r="FB36" s="4"/>
      <c r="FC36" s="51"/>
      <c r="FD36" s="4"/>
      <c r="FH36" s="4"/>
      <c r="FI36" s="12"/>
      <c r="FJ36" s="4"/>
      <c r="FK36" s="51"/>
      <c r="FL36" s="4"/>
      <c r="FP36" s="4"/>
      <c r="FQ36" s="12"/>
      <c r="FR36" s="4"/>
      <c r="FS36" s="51"/>
      <c r="FT36" s="4"/>
      <c r="FX36" s="4"/>
      <c r="FY36" s="12"/>
      <c r="FZ36" s="4"/>
      <c r="GA36" s="51"/>
      <c r="GB36" s="4"/>
      <c r="GF36" s="4"/>
      <c r="GG36" s="12"/>
      <c r="GH36" s="4"/>
      <c r="GI36" s="51"/>
      <c r="GJ36" s="4"/>
      <c r="GN36" s="4"/>
      <c r="GO36" s="12"/>
      <c r="GP36" s="4"/>
      <c r="GQ36" s="51"/>
      <c r="GR36" s="4"/>
      <c r="GV36" s="4"/>
      <c r="GW36" s="12"/>
      <c r="GX36" s="4"/>
      <c r="GY36" s="51"/>
      <c r="GZ36" s="4"/>
      <c r="HD36" s="4"/>
      <c r="HE36" s="12"/>
      <c r="HF36" s="4"/>
      <c r="HG36" s="51"/>
      <c r="HH36" s="4"/>
      <c r="HL36" s="4"/>
      <c r="HM36" s="12"/>
      <c r="HN36" s="4"/>
      <c r="HO36" s="51">
        <v>0.41</v>
      </c>
      <c r="HP36" s="4">
        <f t="shared" ref="HP36:HP39" si="1358">HO36*HN36</f>
        <v>0</v>
      </c>
      <c r="HS36" s="1" t="s">
        <v>538</v>
      </c>
      <c r="HT36" s="4" t="str" cm="1">
        <f t="array" ref="HT36:HV36">IFERROR(VLOOKUP(HS36,MA!$A$6:$D$26,{2,3,4},0),IFERROR(VLOOKUP(HS36,MO!$A$6:$D$26,{2,3,4},0),IFERROR(VLOOKUP(HS36,MQ!$A$6:$D$26,{2,3,4},0),IFERROR(VLOOKUP(HS36,BA!$A$6:$H$182,{2,5,8},0),{"No encontrado","X","X"}))))</f>
        <v>CEMENTO GRIS EN SACO</v>
      </c>
      <c r="HU36" s="12" t="str">
        <v>Ton</v>
      </c>
      <c r="HV36" s="4">
        <v>2500</v>
      </c>
      <c r="HW36" s="51">
        <v>0.41</v>
      </c>
      <c r="HX36" s="4">
        <f t="shared" ref="HX36:HX39" si="1359">HW36*HV36</f>
        <v>1025</v>
      </c>
      <c r="IA36" s="1" t="s">
        <v>538</v>
      </c>
      <c r="IB36" s="4" t="str" cm="1">
        <f t="array" ref="IB36:ID36">IFERROR(VLOOKUP(IA36,MA!$A$6:$D$26,{2,3,4},0),IFERROR(VLOOKUP(IA36,MO!$A$6:$D$26,{2,3,4},0),IFERROR(VLOOKUP(IA36,MQ!$A$6:$D$26,{2,3,4},0),IFERROR(VLOOKUP(IA36,BA!$A$6:$H$182,{2,5,8},0),{"No encontrado","X","X"}))))</f>
        <v>CEMENTO GRIS EN SACO</v>
      </c>
      <c r="IC36" s="12" t="str">
        <v>Ton</v>
      </c>
      <c r="ID36" s="4">
        <v>2500</v>
      </c>
      <c r="IE36" s="51">
        <v>0.41</v>
      </c>
      <c r="IF36" s="4">
        <f t="shared" ref="IF36:IF39" si="1360">IE36*ID36</f>
        <v>1025</v>
      </c>
      <c r="II36" s="1" t="s">
        <v>538</v>
      </c>
      <c r="IJ36" s="4" t="str" cm="1">
        <f t="array" ref="IJ36:IL36">IFERROR(VLOOKUP(II36,MA!$A$6:$D$26,{2,3,4},0),IFERROR(VLOOKUP(II36,MO!$A$6:$D$26,{2,3,4},0),IFERROR(VLOOKUP(II36,MQ!$A$6:$D$26,{2,3,4},0),IFERROR(VLOOKUP(II36,BA!$A$6:$H$182,{2,5,8},0),{"No encontrado","X","X"}))))</f>
        <v>CEMENTO GRIS EN SACO</v>
      </c>
      <c r="IK36" s="12" t="str">
        <v>Ton</v>
      </c>
      <c r="IL36" s="4">
        <v>2500</v>
      </c>
      <c r="IM36" s="51">
        <v>0.41</v>
      </c>
      <c r="IN36" s="4">
        <f t="shared" ref="IN36:IN39" si="1361">IM36*IL36</f>
        <v>1025</v>
      </c>
      <c r="IQ36" s="1" t="s">
        <v>538</v>
      </c>
      <c r="IR36" s="4" t="str" cm="1">
        <f t="array" ref="IR36:IT36">IFERROR(VLOOKUP(IQ36,MA!$A$6:$D$26,{2,3,4},0),IFERROR(VLOOKUP(IQ36,MO!$A$6:$D$26,{2,3,4},0),IFERROR(VLOOKUP(IQ36,MQ!$A$6:$D$26,{2,3,4},0),IFERROR(VLOOKUP(IQ36,BA!$A$6:$H$182,{2,5,8},0),{"No encontrado","X","X"}))))</f>
        <v>CEMENTO GRIS EN SACO</v>
      </c>
      <c r="IS36" s="12" t="str">
        <v>Ton</v>
      </c>
      <c r="IT36" s="4">
        <v>2500</v>
      </c>
      <c r="IU36" s="51">
        <v>0.41</v>
      </c>
      <c r="IV36" s="4">
        <f t="shared" ref="IV36:IV39" si="1362">IU36*IT36</f>
        <v>1025</v>
      </c>
      <c r="IY36" s="1" t="s">
        <v>538</v>
      </c>
      <c r="IZ36" s="4" t="str" cm="1">
        <f t="array" ref="IZ36:JB36">IFERROR(VLOOKUP(IY36,MA!$A$6:$D$26,{2,3,4},0),IFERROR(VLOOKUP(IY36,MO!$A$6:$D$26,{2,3,4},0),IFERROR(VLOOKUP(IY36,MQ!$A$6:$D$26,{2,3,4},0),IFERROR(VLOOKUP(IY36,BA!$A$6:$H$182,{2,5,8},0),{"No encontrado","X","X"}))))</f>
        <v>CEMENTO GRIS EN SACO</v>
      </c>
      <c r="JA36" s="12" t="str">
        <v>Ton</v>
      </c>
      <c r="JB36" s="4">
        <v>2500</v>
      </c>
      <c r="JC36" s="51">
        <v>0.41</v>
      </c>
      <c r="JD36" s="4">
        <f t="shared" ref="JD36:JD39" si="1363">JC36*JB36</f>
        <v>1025</v>
      </c>
      <c r="JG36" s="1" t="s">
        <v>538</v>
      </c>
      <c r="JH36" s="4" t="str" cm="1">
        <f t="array" ref="JH36:JJ36">IFERROR(VLOOKUP(JG36,MA!$A$6:$D$26,{2,3,4},0),IFERROR(VLOOKUP(JG36,MO!$A$6:$D$26,{2,3,4},0),IFERROR(VLOOKUP(JG36,MQ!$A$6:$D$26,{2,3,4},0),IFERROR(VLOOKUP(JG36,BA!$A$6:$H$182,{2,5,8},0),{"No encontrado","X","X"}))))</f>
        <v>CEMENTO GRIS EN SACO</v>
      </c>
      <c r="JI36" s="12" t="str">
        <v>Ton</v>
      </c>
      <c r="JJ36" s="4">
        <v>2500</v>
      </c>
      <c r="JK36" s="51">
        <v>0.41</v>
      </c>
      <c r="JL36" s="4">
        <f t="shared" ref="JL36:JL39" si="1364">JK36*JJ36</f>
        <v>1025</v>
      </c>
      <c r="JO36" s="1" t="s">
        <v>538</v>
      </c>
      <c r="JP36" s="4" t="str" cm="1">
        <f t="array" ref="JP36:JR36">IFERROR(VLOOKUP(JO36,MA!$A$6:$D$26,{2,3,4},0),IFERROR(VLOOKUP(JO36,MO!$A$6:$D$26,{2,3,4},0),IFERROR(VLOOKUP(JO36,MQ!$A$6:$D$26,{2,3,4},0),IFERROR(VLOOKUP(JO36,BA!$A$6:$H$182,{2,5,8},0),{"No encontrado","X","X"}))))</f>
        <v>CEMENTO GRIS EN SACO</v>
      </c>
      <c r="JQ36" s="12" t="str">
        <v>Ton</v>
      </c>
      <c r="JR36" s="4">
        <v>2500</v>
      </c>
      <c r="JS36" s="51">
        <v>0.41</v>
      </c>
      <c r="JT36" s="4">
        <f t="shared" ref="JT36:JT39" si="1365">JS36*JR36</f>
        <v>1025</v>
      </c>
      <c r="JW36" s="1" t="s">
        <v>538</v>
      </c>
      <c r="JX36" s="4" t="str" cm="1">
        <f t="array" ref="JX36:JZ36">IFERROR(VLOOKUP(JW36,MA!$A$6:$D$26,{2,3,4},0),IFERROR(VLOOKUP(JW36,MO!$A$6:$D$26,{2,3,4},0),IFERROR(VLOOKUP(JW36,MQ!$A$6:$D$26,{2,3,4},0),IFERROR(VLOOKUP(JW36,BA!$A$6:$H$182,{2,5,8},0),{"No encontrado","X","X"}))))</f>
        <v>CEMENTO GRIS EN SACO</v>
      </c>
      <c r="JY36" s="12" t="str">
        <v>Ton</v>
      </c>
      <c r="JZ36" s="4">
        <v>2500</v>
      </c>
      <c r="KA36" s="51">
        <v>0.41</v>
      </c>
      <c r="KB36" s="4">
        <f t="shared" ref="KB36:KB39" si="1366">KA36*JZ36</f>
        <v>1025</v>
      </c>
      <c r="KE36" s="1" t="s">
        <v>538</v>
      </c>
      <c r="KF36" s="4" t="str" cm="1">
        <f t="array" ref="KF36:KH36">IFERROR(VLOOKUP(KE36,MA!$A$6:$D$26,{2,3,4},0),IFERROR(VLOOKUP(KE36,MO!$A$6:$D$26,{2,3,4},0),IFERROR(VLOOKUP(KE36,MQ!$A$6:$D$26,{2,3,4},0),IFERROR(VLOOKUP(KE36,BA!$A$6:$H$182,{2,5,8},0),{"No encontrado","X","X"}))))</f>
        <v>CEMENTO GRIS EN SACO</v>
      </c>
      <c r="KG36" s="12" t="str">
        <v>Ton</v>
      </c>
      <c r="KH36" s="4">
        <v>2500</v>
      </c>
      <c r="KI36" s="51">
        <v>0.41</v>
      </c>
      <c r="KJ36" s="4">
        <f t="shared" ref="KJ36:KJ39" si="1367">KI36*KH36</f>
        <v>1025</v>
      </c>
      <c r="KM36" s="1" t="s">
        <v>538</v>
      </c>
      <c r="KN36" s="4" t="str" cm="1">
        <f t="array" ref="KN36:KP36">IFERROR(VLOOKUP(KM36,MA!$A$6:$D$26,{2,3,4},0),IFERROR(VLOOKUP(KM36,MO!$A$6:$D$26,{2,3,4},0),IFERROR(VLOOKUP(KM36,MQ!$A$6:$D$26,{2,3,4},0),IFERROR(VLOOKUP(KM36,BA!$A$6:$H$182,{2,5,8},0),{"No encontrado","X","X"}))))</f>
        <v>CEMENTO GRIS EN SACO</v>
      </c>
      <c r="KO36" s="12" t="str">
        <v>Ton</v>
      </c>
      <c r="KP36" s="4">
        <v>2500</v>
      </c>
      <c r="KQ36" s="51">
        <v>0.41</v>
      </c>
      <c r="KR36" s="4">
        <f t="shared" ref="KR36:KR39" si="1368">KQ36*KP36</f>
        <v>1025</v>
      </c>
      <c r="KU36" s="1" t="s">
        <v>538</v>
      </c>
      <c r="KV36" s="4" t="str" cm="1">
        <f t="array" ref="KV36:KX36">IFERROR(VLOOKUP(KU36,MA!$A$6:$D$26,{2,3,4},0),IFERROR(VLOOKUP(KU36,MO!$A$6:$D$26,{2,3,4},0),IFERROR(VLOOKUP(KU36,MQ!$A$6:$D$26,{2,3,4},0),IFERROR(VLOOKUP(KU36,BA!$A$6:$H$182,{2,5,8},0),{"No encontrado","X","X"}))))</f>
        <v>CEMENTO GRIS EN SACO</v>
      </c>
      <c r="KW36" s="12" t="str">
        <v>Ton</v>
      </c>
      <c r="KX36" s="4">
        <v>2500</v>
      </c>
      <c r="KY36" s="51">
        <v>0.41</v>
      </c>
      <c r="KZ36" s="4">
        <f t="shared" ref="KZ36:KZ39" si="1369">KY36*KX36</f>
        <v>1025</v>
      </c>
      <c r="LC36" s="1" t="s">
        <v>538</v>
      </c>
      <c r="LD36" s="4" t="str" cm="1">
        <f t="array" ref="LD36:LF36">IFERROR(VLOOKUP(LC36,MA!$A$6:$D$26,{2,3,4},0),IFERROR(VLOOKUP(LC36,MO!$A$6:$D$26,{2,3,4},0),IFERROR(VLOOKUP(LC36,MQ!$A$6:$D$26,{2,3,4},0),IFERROR(VLOOKUP(LC36,BA!$A$6:$H$182,{2,5,8},0),{"No encontrado","X","X"}))))</f>
        <v>CEMENTO GRIS EN SACO</v>
      </c>
      <c r="LE36" s="12" t="str">
        <v>Ton</v>
      </c>
      <c r="LF36" s="4">
        <v>2500</v>
      </c>
      <c r="LG36" s="51">
        <v>0.41</v>
      </c>
      <c r="LH36" s="4">
        <f t="shared" ref="LH36:LH39" si="1370">LG36*LF36</f>
        <v>1025</v>
      </c>
      <c r="LK36" s="1" t="s">
        <v>538</v>
      </c>
      <c r="LL36" s="4" t="str" cm="1">
        <f t="array" ref="LL36:LN36">IFERROR(VLOOKUP(LK36,MA!$A$6:$D$26,{2,3,4},0),IFERROR(VLOOKUP(LK36,MO!$A$6:$D$26,{2,3,4},0),IFERROR(VLOOKUP(LK36,MQ!$A$6:$D$26,{2,3,4},0),IFERROR(VLOOKUP(LK36,BA!$A$6:$H$182,{2,5,8},0),{"No encontrado","X","X"}))))</f>
        <v>CEMENTO GRIS EN SACO</v>
      </c>
      <c r="LM36" s="12" t="str">
        <v>Ton</v>
      </c>
      <c r="LN36" s="4">
        <v>2500</v>
      </c>
      <c r="LO36" s="51">
        <v>0.41</v>
      </c>
      <c r="LP36" s="4">
        <f t="shared" ref="LP36:LP39" si="1371">LO36*LN36</f>
        <v>1025</v>
      </c>
      <c r="LS36" s="1" t="s">
        <v>538</v>
      </c>
      <c r="LT36" s="4" t="str" cm="1">
        <f t="array" ref="LT36:LV36">IFERROR(VLOOKUP(LS36,MA!$A$6:$D$26,{2,3,4},0),IFERROR(VLOOKUP(LS36,MO!$A$6:$D$26,{2,3,4},0),IFERROR(VLOOKUP(LS36,MQ!$A$6:$D$26,{2,3,4},0),IFERROR(VLOOKUP(LS36,BA!$A$6:$H$182,{2,5,8},0),{"No encontrado","X","X"}))))</f>
        <v>CEMENTO GRIS EN SACO</v>
      </c>
      <c r="LU36" s="12" t="str">
        <v>Ton</v>
      </c>
      <c r="LV36" s="4">
        <v>2500</v>
      </c>
      <c r="LW36" s="51">
        <v>0.41</v>
      </c>
      <c r="LX36" s="4">
        <f t="shared" ref="LX36:LX39" si="1372">LW36*LV36</f>
        <v>1025</v>
      </c>
      <c r="MA36" s="1" t="s">
        <v>538</v>
      </c>
      <c r="MB36" s="4" t="str" cm="1">
        <f t="array" ref="MB36:MD36">IFERROR(VLOOKUP(MA36,MA!$A$6:$D$26,{2,3,4},0),IFERROR(VLOOKUP(MA36,MO!$A$6:$D$26,{2,3,4},0),IFERROR(VLOOKUP(MA36,MQ!$A$6:$D$26,{2,3,4},0),IFERROR(VLOOKUP(MA36,BA!$A$6:$H$182,{2,5,8},0),{"No encontrado","X","X"}))))</f>
        <v>CEMENTO GRIS EN SACO</v>
      </c>
      <c r="MC36" s="12" t="str">
        <v>Ton</v>
      </c>
      <c r="MD36" s="4">
        <v>2500</v>
      </c>
      <c r="ME36" s="51">
        <v>0.41</v>
      </c>
      <c r="MF36" s="4">
        <f t="shared" ref="MF36:MF39" si="1373">ME36*MD36</f>
        <v>1025</v>
      </c>
      <c r="MI36" s="1" t="s">
        <v>538</v>
      </c>
      <c r="MJ36" s="4" t="str" cm="1">
        <f t="array" ref="MJ36:ML36">IFERROR(VLOOKUP(MI36,MA!$A$6:$D$26,{2,3,4},0),IFERROR(VLOOKUP(MI36,MO!$A$6:$D$26,{2,3,4},0),IFERROR(VLOOKUP(MI36,MQ!$A$6:$D$26,{2,3,4},0),IFERROR(VLOOKUP(MI36,BA!$A$6:$H$182,{2,5,8},0),{"No encontrado","X","X"}))))</f>
        <v>CEMENTO GRIS EN SACO</v>
      </c>
      <c r="MK36" s="12" t="str">
        <v>Ton</v>
      </c>
      <c r="ML36" s="4">
        <v>2500</v>
      </c>
      <c r="MM36" s="51">
        <v>0.41</v>
      </c>
      <c r="MN36" s="4">
        <f t="shared" ref="MN36:MN39" si="1374">MM36*ML36</f>
        <v>1025</v>
      </c>
      <c r="MQ36" s="1" t="s">
        <v>538</v>
      </c>
      <c r="MR36" s="4" t="str" cm="1">
        <f t="array" ref="MR36:MT36">IFERROR(VLOOKUP(MQ36,MA!$A$6:$D$26,{2,3,4},0),IFERROR(VLOOKUP(MQ36,MO!$A$6:$D$26,{2,3,4},0),IFERROR(VLOOKUP(MQ36,MQ!$A$6:$D$26,{2,3,4},0),IFERROR(VLOOKUP(MQ36,BA!$A$6:$H$182,{2,5,8},0),{"No encontrado","X","X"}))))</f>
        <v>CEMENTO GRIS EN SACO</v>
      </c>
      <c r="MS36" s="12" t="str">
        <v>Ton</v>
      </c>
      <c r="MT36" s="4">
        <v>2500</v>
      </c>
      <c r="MU36" s="51">
        <v>0.41</v>
      </c>
      <c r="MV36" s="4">
        <f t="shared" ref="MV36:MV39" si="1375">MU36*MT36</f>
        <v>1025</v>
      </c>
      <c r="MY36" s="1" t="s">
        <v>538</v>
      </c>
      <c r="MZ36" s="4" t="str" cm="1">
        <f t="array" ref="MZ36:NB36">IFERROR(VLOOKUP(MY36,MA!$A$6:$D$26,{2,3,4},0),IFERROR(VLOOKUP(MY36,MO!$A$6:$D$26,{2,3,4},0),IFERROR(VLOOKUP(MY36,MQ!$A$6:$D$26,{2,3,4},0),IFERROR(VLOOKUP(MY36,BA!$A$6:$H$182,{2,5,8},0),{"No encontrado","X","X"}))))</f>
        <v>CEMENTO GRIS EN SACO</v>
      </c>
      <c r="NA36" s="12" t="str">
        <v>Ton</v>
      </c>
      <c r="NB36" s="4">
        <v>2500</v>
      </c>
      <c r="NC36" s="51">
        <v>0.41</v>
      </c>
      <c r="ND36" s="4">
        <f t="shared" ref="ND36:ND39" si="1376">NC36*NB36</f>
        <v>1025</v>
      </c>
      <c r="NG36" s="1" t="s">
        <v>538</v>
      </c>
      <c r="NH36" s="4" t="str" cm="1">
        <f t="array" ref="NH36:NJ36">IFERROR(VLOOKUP(NG36,MA!$A$6:$D$26,{2,3,4},0),IFERROR(VLOOKUP(NG36,MO!$A$6:$D$26,{2,3,4},0),IFERROR(VLOOKUP(NG36,MQ!$A$6:$D$26,{2,3,4},0),IFERROR(VLOOKUP(NG36,BA!$A$6:$H$182,{2,5,8},0),{"No encontrado","X","X"}))))</f>
        <v>CEMENTO GRIS EN SACO</v>
      </c>
      <c r="NI36" s="12" t="str">
        <v>Ton</v>
      </c>
      <c r="NJ36" s="4">
        <v>2500</v>
      </c>
      <c r="NK36" s="51">
        <v>0.41</v>
      </c>
      <c r="NL36" s="4">
        <f t="shared" ref="NL36:NL39" si="1377">NK36*NJ36</f>
        <v>1025</v>
      </c>
      <c r="NO36" s="1" t="s">
        <v>538</v>
      </c>
      <c r="NP36" s="4" t="str" cm="1">
        <f t="array" ref="NP36:NR36">IFERROR(VLOOKUP(NO36,MA!$A$6:$D$26,{2,3,4},0),IFERROR(VLOOKUP(NO36,MO!$A$6:$D$26,{2,3,4},0),IFERROR(VLOOKUP(NO36,MQ!$A$6:$D$26,{2,3,4},0),IFERROR(VLOOKUP(NO36,BA!$A$6:$H$182,{2,5,8},0),{"No encontrado","X","X"}))))</f>
        <v>CEMENTO GRIS EN SACO</v>
      </c>
      <c r="NQ36" s="12" t="str">
        <v>Ton</v>
      </c>
      <c r="NR36" s="4">
        <v>2500</v>
      </c>
      <c r="NS36" s="51">
        <v>0.41</v>
      </c>
      <c r="NT36" s="4">
        <f t="shared" ref="NT36:NT39" si="1378">NS36*NR36</f>
        <v>1025</v>
      </c>
      <c r="NW36" s="1" t="s">
        <v>538</v>
      </c>
      <c r="NX36" s="4" t="str" cm="1">
        <f t="array" ref="NX36:NZ36">IFERROR(VLOOKUP(NW36,MA!$A$6:$D$26,{2,3,4},0),IFERROR(VLOOKUP(NW36,MO!$A$6:$D$26,{2,3,4},0),IFERROR(VLOOKUP(NW36,MQ!$A$6:$D$26,{2,3,4},0),IFERROR(VLOOKUP(NW36,BA!$A$6:$H$182,{2,5,8},0),{"No encontrado","X","X"}))))</f>
        <v>CEMENTO GRIS EN SACO</v>
      </c>
      <c r="NY36" s="12" t="str">
        <v>Ton</v>
      </c>
      <c r="NZ36" s="4">
        <v>2500</v>
      </c>
      <c r="OA36" s="51">
        <v>0.41</v>
      </c>
      <c r="OB36" s="4">
        <f t="shared" ref="OB36:OB39" si="1379">OA36*NZ36</f>
        <v>1025</v>
      </c>
      <c r="OE36" s="1" t="s">
        <v>538</v>
      </c>
      <c r="OF36" s="4" t="str" cm="1">
        <f t="array" ref="OF36:OH36">IFERROR(VLOOKUP(OE36,MA!$A$6:$D$26,{2,3,4},0),IFERROR(VLOOKUP(OE36,MO!$A$6:$D$26,{2,3,4},0),IFERROR(VLOOKUP(OE36,MQ!$A$6:$D$26,{2,3,4},0),IFERROR(VLOOKUP(OE36,BA!$A$6:$H$182,{2,5,8},0),{"No encontrado","X","X"}))))</f>
        <v>CEMENTO GRIS EN SACO</v>
      </c>
      <c r="OG36" s="12" t="str">
        <v>Ton</v>
      </c>
      <c r="OH36" s="4">
        <v>2500</v>
      </c>
      <c r="OI36" s="51">
        <v>0.41</v>
      </c>
      <c r="OJ36" s="4">
        <f t="shared" ref="OJ36:OJ39" si="1380">OI36*OH36</f>
        <v>1025</v>
      </c>
      <c r="OM36" s="1" t="s">
        <v>538</v>
      </c>
      <c r="ON36" s="4" t="str" cm="1">
        <f t="array" ref="ON36:OP36">IFERROR(VLOOKUP(OM36,MA!$A$6:$D$26,{2,3,4},0),IFERROR(VLOOKUP(OM36,MO!$A$6:$D$26,{2,3,4},0),IFERROR(VLOOKUP(OM36,MQ!$A$6:$D$26,{2,3,4},0),IFERROR(VLOOKUP(OM36,BA!$A$6:$H$182,{2,5,8},0),{"No encontrado","X","X"}))))</f>
        <v>CEMENTO GRIS EN SACO</v>
      </c>
      <c r="OO36" s="12" t="str">
        <v>Ton</v>
      </c>
      <c r="OP36" s="4">
        <v>2500</v>
      </c>
      <c r="OQ36" s="51">
        <v>0.41</v>
      </c>
      <c r="OR36" s="4">
        <f t="shared" ref="OR36:OR39" si="1381">OQ36*OP36</f>
        <v>1025</v>
      </c>
      <c r="OU36" s="1" t="s">
        <v>538</v>
      </c>
      <c r="OV36" s="4" t="str" cm="1">
        <f t="array" ref="OV36:OX36">IFERROR(VLOOKUP(OU36,MA!$A$6:$D$26,{2,3,4},0),IFERROR(VLOOKUP(OU36,MO!$A$6:$D$26,{2,3,4},0),IFERROR(VLOOKUP(OU36,MQ!$A$6:$D$26,{2,3,4},0),IFERROR(VLOOKUP(OU36,BA!$A$6:$H$182,{2,5,8},0),{"No encontrado","X","X"}))))</f>
        <v>CEMENTO GRIS EN SACO</v>
      </c>
      <c r="OW36" s="12" t="str">
        <v>Ton</v>
      </c>
      <c r="OX36" s="4">
        <v>2500</v>
      </c>
      <c r="OY36" s="51">
        <v>0.41</v>
      </c>
      <c r="OZ36" s="4">
        <f t="shared" ref="OZ36:OZ39" si="1382">OY36*OX36</f>
        <v>1025</v>
      </c>
      <c r="PC36" s="1" t="s">
        <v>538</v>
      </c>
      <c r="PD36" s="4" t="str" cm="1">
        <f t="array" ref="PD36:PF36">IFERROR(VLOOKUP(PC36,MA!$A$6:$D$26,{2,3,4},0),IFERROR(VLOOKUP(PC36,MO!$A$6:$D$26,{2,3,4},0),IFERROR(VLOOKUP(PC36,MQ!$A$6:$D$26,{2,3,4},0),IFERROR(VLOOKUP(PC36,BA!$A$6:$H$182,{2,5,8},0),{"No encontrado","X","X"}))))</f>
        <v>CEMENTO GRIS EN SACO</v>
      </c>
      <c r="PE36" s="12" t="str">
        <v>Ton</v>
      </c>
      <c r="PF36" s="4">
        <v>2500</v>
      </c>
      <c r="PG36" s="51">
        <v>0.41</v>
      </c>
      <c r="PH36" s="4">
        <f t="shared" ref="PH36:PH39" si="1383">PG36*PF36</f>
        <v>1025</v>
      </c>
      <c r="PK36" s="1" t="s">
        <v>538</v>
      </c>
      <c r="PL36" s="4" t="str" cm="1">
        <f t="array" ref="PL36:PN36">IFERROR(VLOOKUP(PK36,MA!$A$6:$D$26,{2,3,4},0),IFERROR(VLOOKUP(PK36,MO!$A$6:$D$26,{2,3,4},0),IFERROR(VLOOKUP(PK36,MQ!$A$6:$D$26,{2,3,4},0),IFERROR(VLOOKUP(PK36,BA!$A$6:$H$182,{2,5,8},0),{"No encontrado","X","X"}))))</f>
        <v>CEMENTO GRIS EN SACO</v>
      </c>
      <c r="PM36" s="12" t="str">
        <v>Ton</v>
      </c>
      <c r="PN36" s="4">
        <v>2500</v>
      </c>
      <c r="PO36" s="51">
        <v>0.41</v>
      </c>
      <c r="PP36" s="4">
        <f t="shared" ref="PP36:PP39" si="1384">PO36*PN36</f>
        <v>1025</v>
      </c>
      <c r="PS36" s="1" t="s">
        <v>538</v>
      </c>
      <c r="PT36" s="4" t="str" cm="1">
        <f t="array" ref="PT36:PV36">IFERROR(VLOOKUP(PS36,MA!$A$6:$D$26,{2,3,4},0),IFERROR(VLOOKUP(PS36,MO!$A$6:$D$26,{2,3,4},0),IFERROR(VLOOKUP(PS36,MQ!$A$6:$D$26,{2,3,4},0),IFERROR(VLOOKUP(PS36,BA!$A$6:$H$182,{2,5,8},0),{"No encontrado","X","X"}))))</f>
        <v>CEMENTO GRIS EN SACO</v>
      </c>
      <c r="PU36" s="12" t="str">
        <v>Ton</v>
      </c>
      <c r="PV36" s="4">
        <v>2500</v>
      </c>
      <c r="PW36" s="51">
        <v>0.41</v>
      </c>
      <c r="PX36" s="4">
        <f t="shared" ref="PX36:PX39" si="1385">PW36*PV36</f>
        <v>1025</v>
      </c>
      <c r="QA36" s="1" t="s">
        <v>538</v>
      </c>
      <c r="QB36" s="4" t="str" cm="1">
        <f t="array" ref="QB36:QD36">IFERROR(VLOOKUP(QA36,MA!$A$6:$D$26,{2,3,4},0),IFERROR(VLOOKUP(QA36,MO!$A$6:$D$26,{2,3,4},0),IFERROR(VLOOKUP(QA36,MQ!$A$6:$D$26,{2,3,4},0),IFERROR(VLOOKUP(QA36,BA!$A$6:$H$182,{2,5,8},0),{"No encontrado","X","X"}))))</f>
        <v>CEMENTO GRIS EN SACO</v>
      </c>
      <c r="QC36" s="12" t="str">
        <v>Ton</v>
      </c>
      <c r="QD36" s="4">
        <v>2500</v>
      </c>
      <c r="QE36" s="51">
        <v>0.41</v>
      </c>
      <c r="QF36" s="4">
        <f t="shared" ref="QF36:QF39" si="1386">QE36*QD36</f>
        <v>1025</v>
      </c>
      <c r="QI36" s="1" t="s">
        <v>538</v>
      </c>
      <c r="QJ36" s="4" t="str" cm="1">
        <f t="array" ref="QJ36:QL36">IFERROR(VLOOKUP(QI36,MA!$A$6:$D$26,{2,3,4},0),IFERROR(VLOOKUP(QI36,MO!$A$6:$D$26,{2,3,4},0),IFERROR(VLOOKUP(QI36,MQ!$A$6:$D$26,{2,3,4},0),IFERROR(VLOOKUP(QI36,BA!$A$6:$H$182,{2,5,8},0),{"No encontrado","X","X"}))))</f>
        <v>CEMENTO GRIS EN SACO</v>
      </c>
      <c r="QK36" s="12" t="str">
        <v>Ton</v>
      </c>
      <c r="QL36" s="4">
        <v>2500</v>
      </c>
      <c r="QM36" s="51">
        <v>0.41</v>
      </c>
      <c r="QN36" s="4">
        <f t="shared" ref="QN36:QN39" si="1387">QM36*QL36</f>
        <v>1025</v>
      </c>
      <c r="QQ36" s="1" t="s">
        <v>538</v>
      </c>
      <c r="QR36" s="4" t="str" cm="1">
        <f t="array" ref="QR36:QT36">IFERROR(VLOOKUP(QQ36,MA!$A$6:$D$26,{2,3,4},0),IFERROR(VLOOKUP(QQ36,MO!$A$6:$D$26,{2,3,4},0),IFERROR(VLOOKUP(QQ36,MQ!$A$6:$D$26,{2,3,4},0),IFERROR(VLOOKUP(QQ36,BA!$A$6:$H$182,{2,5,8},0),{"No encontrado","X","X"}))))</f>
        <v>CEMENTO GRIS EN SACO</v>
      </c>
      <c r="QS36" s="12" t="str">
        <v>Ton</v>
      </c>
      <c r="QT36" s="4">
        <v>2500</v>
      </c>
      <c r="QU36" s="51">
        <v>0.41</v>
      </c>
      <c r="QV36" s="4">
        <f t="shared" ref="QV36:QV39" si="1388">QU36*QT36</f>
        <v>1025</v>
      </c>
      <c r="QY36" s="1" t="s">
        <v>538</v>
      </c>
      <c r="QZ36" s="4" t="str" cm="1">
        <f t="array" ref="QZ36:RB36">IFERROR(VLOOKUP(QY36,MA!$A$6:$D$26,{2,3,4},0),IFERROR(VLOOKUP(QY36,MO!$A$6:$D$26,{2,3,4},0),IFERROR(VLOOKUP(QY36,MQ!$A$6:$D$26,{2,3,4},0),IFERROR(VLOOKUP(QY36,BA!$A$6:$H$182,{2,5,8},0),{"No encontrado","X","X"}))))</f>
        <v>CEMENTO GRIS EN SACO</v>
      </c>
      <c r="RA36" s="12" t="str">
        <v>Ton</v>
      </c>
      <c r="RB36" s="4">
        <v>2500</v>
      </c>
      <c r="RC36" s="51">
        <v>0.41</v>
      </c>
      <c r="RD36" s="4">
        <f t="shared" ref="RD36:RD39" si="1389">RC36*RB36</f>
        <v>1025</v>
      </c>
      <c r="RG36" s="1" t="s">
        <v>538</v>
      </c>
      <c r="RH36" s="4" t="str" cm="1">
        <f t="array" ref="RH36:RJ36">IFERROR(VLOOKUP(RG36,MA!$A$6:$D$26,{2,3,4},0),IFERROR(VLOOKUP(RG36,MO!$A$6:$D$26,{2,3,4},0),IFERROR(VLOOKUP(RG36,MQ!$A$6:$D$26,{2,3,4},0),IFERROR(VLOOKUP(RG36,BA!$A$6:$H$182,{2,5,8},0),{"No encontrado","X","X"}))))</f>
        <v>CEMENTO GRIS EN SACO</v>
      </c>
      <c r="RI36" s="12" t="str">
        <v>Ton</v>
      </c>
      <c r="RJ36" s="4">
        <v>2500</v>
      </c>
      <c r="RK36" s="51">
        <v>0.41</v>
      </c>
      <c r="RL36" s="4">
        <f t="shared" ref="RL36:RL39" si="1390">RK36*RJ36</f>
        <v>1025</v>
      </c>
      <c r="RO36" s="1" t="s">
        <v>538</v>
      </c>
      <c r="RP36" s="4" t="str" cm="1">
        <f t="array" ref="RP36:RR36">IFERROR(VLOOKUP(RO36,MA!$A$6:$D$26,{2,3,4},0),IFERROR(VLOOKUP(RO36,MO!$A$6:$D$26,{2,3,4},0),IFERROR(VLOOKUP(RO36,MQ!$A$6:$D$26,{2,3,4},0),IFERROR(VLOOKUP(RO36,BA!$A$6:$H$182,{2,5,8},0),{"No encontrado","X","X"}))))</f>
        <v>CEMENTO GRIS EN SACO</v>
      </c>
      <c r="RQ36" s="12" t="str">
        <v>Ton</v>
      </c>
      <c r="RR36" s="4">
        <v>2500</v>
      </c>
      <c r="RS36" s="51">
        <v>0.41</v>
      </c>
      <c r="RT36" s="4">
        <f t="shared" ref="RT36:RT39" si="1391">RS36*RR36</f>
        <v>1025</v>
      </c>
      <c r="RW36" s="1" t="s">
        <v>538</v>
      </c>
      <c r="RX36" s="4" t="str" cm="1">
        <f t="array" ref="RX36:RZ36">IFERROR(VLOOKUP(RW36,MA!$A$6:$D$26,{2,3,4},0),IFERROR(VLOOKUP(RW36,MO!$A$6:$D$26,{2,3,4},0),IFERROR(VLOOKUP(RW36,MQ!$A$6:$D$26,{2,3,4},0),IFERROR(VLOOKUP(RW36,BA!$A$6:$H$182,{2,5,8},0),{"No encontrado","X","X"}))))</f>
        <v>CEMENTO GRIS EN SACO</v>
      </c>
      <c r="RY36" s="12" t="str">
        <v>Ton</v>
      </c>
      <c r="RZ36" s="4">
        <v>2500</v>
      </c>
      <c r="SA36" s="51">
        <v>0.41</v>
      </c>
      <c r="SB36" s="4">
        <f t="shared" ref="SB36:SB39" si="1392">SA36*RZ36</f>
        <v>1025</v>
      </c>
      <c r="SE36" s="1" t="s">
        <v>538</v>
      </c>
      <c r="SF36" s="4" t="str" cm="1">
        <f t="array" ref="SF36:SH36">IFERROR(VLOOKUP(SE36,MA!$A$6:$D$26,{2,3,4},0),IFERROR(VLOOKUP(SE36,MO!$A$6:$D$26,{2,3,4},0),IFERROR(VLOOKUP(SE36,MQ!$A$6:$D$26,{2,3,4},0),IFERROR(VLOOKUP(SE36,BA!$A$6:$H$182,{2,5,8},0),{"No encontrado","X","X"}))))</f>
        <v>CEMENTO GRIS EN SACO</v>
      </c>
      <c r="SG36" s="12" t="str">
        <v>Ton</v>
      </c>
      <c r="SH36" s="4">
        <v>2500</v>
      </c>
      <c r="SI36" s="51">
        <v>0.41</v>
      </c>
      <c r="SJ36" s="4">
        <f t="shared" ref="SJ36:SJ39" si="1393">SI36*SH36</f>
        <v>1025</v>
      </c>
      <c r="SM36" s="1" t="s">
        <v>538</v>
      </c>
      <c r="SN36" s="4" t="str" cm="1">
        <f t="array" ref="SN36:SP36">IFERROR(VLOOKUP(SM36,MA!$A$6:$D$26,{2,3,4},0),IFERROR(VLOOKUP(SM36,MO!$A$6:$D$26,{2,3,4},0),IFERROR(VLOOKUP(SM36,MQ!$A$6:$D$26,{2,3,4},0),IFERROR(VLOOKUP(SM36,BA!$A$6:$H$182,{2,5,8},0),{"No encontrado","X","X"}))))</f>
        <v>CEMENTO GRIS EN SACO</v>
      </c>
      <c r="SO36" s="12" t="str">
        <v>Ton</v>
      </c>
      <c r="SP36" s="4">
        <v>2500</v>
      </c>
      <c r="SQ36" s="51">
        <v>0.41</v>
      </c>
      <c r="SR36" s="4">
        <f t="shared" ref="SR36:SR39" si="1394">SQ36*SP36</f>
        <v>1025</v>
      </c>
      <c r="SU36" s="1" t="s">
        <v>538</v>
      </c>
      <c r="SV36" s="4" t="str" cm="1">
        <f t="array" ref="SV36:SX36">IFERROR(VLOOKUP(SU36,MA!$A$6:$D$26,{2,3,4},0),IFERROR(VLOOKUP(SU36,MO!$A$6:$D$26,{2,3,4},0),IFERROR(VLOOKUP(SU36,MQ!$A$6:$D$26,{2,3,4},0),IFERROR(VLOOKUP(SU36,BA!$A$6:$H$182,{2,5,8},0),{"No encontrado","X","X"}))))</f>
        <v>CEMENTO GRIS EN SACO</v>
      </c>
      <c r="SW36" s="12" t="str">
        <v>Ton</v>
      </c>
      <c r="SX36" s="4">
        <v>2500</v>
      </c>
      <c r="SY36" s="51">
        <v>0.41</v>
      </c>
      <c r="SZ36" s="4">
        <f t="shared" ref="SZ36:SZ39" si="1395">SY36*SX36</f>
        <v>1025</v>
      </c>
      <c r="TC36" s="1" t="s">
        <v>538</v>
      </c>
      <c r="TD36" s="4" t="str" cm="1">
        <f t="array" ref="TD36:TF36">IFERROR(VLOOKUP(TC36,MA!$A$6:$D$26,{2,3,4},0),IFERROR(VLOOKUP(TC36,MO!$A$6:$D$26,{2,3,4},0),IFERROR(VLOOKUP(TC36,MQ!$A$6:$D$26,{2,3,4},0),IFERROR(VLOOKUP(TC36,BA!$A$6:$H$182,{2,5,8},0),{"No encontrado","X","X"}))))</f>
        <v>CEMENTO GRIS EN SACO</v>
      </c>
      <c r="TE36" s="12" t="str">
        <v>Ton</v>
      </c>
      <c r="TF36" s="4">
        <v>2500</v>
      </c>
      <c r="TG36" s="51">
        <v>0.41</v>
      </c>
      <c r="TH36" s="4">
        <f t="shared" ref="TH36:TH39" si="1396">TG36*TF36</f>
        <v>1025</v>
      </c>
      <c r="TK36" s="1" t="s">
        <v>538</v>
      </c>
      <c r="TL36" s="4" t="str" cm="1">
        <f t="array" ref="TL36:TN36">IFERROR(VLOOKUP(TK36,MA!$A$6:$D$26,{2,3,4},0),IFERROR(VLOOKUP(TK36,MO!$A$6:$D$26,{2,3,4},0),IFERROR(VLOOKUP(TK36,MQ!$A$6:$D$26,{2,3,4},0),IFERROR(VLOOKUP(TK36,BA!$A$6:$H$182,{2,5,8},0),{"No encontrado","X","X"}))))</f>
        <v>CEMENTO GRIS EN SACO</v>
      </c>
      <c r="TM36" s="12" t="str">
        <v>Ton</v>
      </c>
      <c r="TN36" s="4">
        <v>2500</v>
      </c>
      <c r="TO36" s="51">
        <v>0.41</v>
      </c>
      <c r="TP36" s="4">
        <f t="shared" ref="TP36:TP39" si="1397">TO36*TN36</f>
        <v>1025</v>
      </c>
      <c r="TS36" s="1" t="s">
        <v>538</v>
      </c>
      <c r="TT36" s="4" t="str" cm="1">
        <f t="array" ref="TT36:TV36">IFERROR(VLOOKUP(TS36,MA!$A$6:$D$26,{2,3,4},0),IFERROR(VLOOKUP(TS36,MO!$A$6:$D$26,{2,3,4},0),IFERROR(VLOOKUP(TS36,MQ!$A$6:$D$26,{2,3,4},0),IFERROR(VLOOKUP(TS36,BA!$A$6:$H$182,{2,5,8},0),{"No encontrado","X","X"}))))</f>
        <v>CEMENTO GRIS EN SACO</v>
      </c>
      <c r="TU36" s="12" t="str">
        <v>Ton</v>
      </c>
      <c r="TV36" s="4">
        <v>2500</v>
      </c>
      <c r="TW36" s="51">
        <v>0.41</v>
      </c>
      <c r="TX36" s="4">
        <f t="shared" ref="TX36:TX39" si="1398">TW36*TV36</f>
        <v>1025</v>
      </c>
      <c r="UA36" s="1" t="s">
        <v>538</v>
      </c>
      <c r="UB36" s="4" t="str" cm="1">
        <f t="array" ref="UB36:UD36">IFERROR(VLOOKUP(UA36,MA!$A$6:$D$26,{2,3,4},0),IFERROR(VLOOKUP(UA36,MO!$A$6:$D$26,{2,3,4},0),IFERROR(VLOOKUP(UA36,MQ!$A$6:$D$26,{2,3,4},0),IFERROR(VLOOKUP(UA36,BA!$A$6:$H$182,{2,5,8},0),{"No encontrado","X","X"}))))</f>
        <v>CEMENTO GRIS EN SACO</v>
      </c>
      <c r="UC36" s="12" t="str">
        <v>Ton</v>
      </c>
      <c r="UD36" s="4">
        <v>2500</v>
      </c>
      <c r="UE36" s="51">
        <v>0.41</v>
      </c>
      <c r="UF36" s="4">
        <f t="shared" ref="UF36:UF39" si="1399">UE36*UD36</f>
        <v>1025</v>
      </c>
      <c r="UI36" s="1" t="s">
        <v>538</v>
      </c>
      <c r="UJ36" s="4" t="str" cm="1">
        <f t="array" ref="UJ36:UL36">IFERROR(VLOOKUP(UI36,MA!$A$6:$D$26,{2,3,4},0),IFERROR(VLOOKUP(UI36,MO!$A$6:$D$26,{2,3,4},0),IFERROR(VLOOKUP(UI36,MQ!$A$6:$D$26,{2,3,4},0),IFERROR(VLOOKUP(UI36,BA!$A$6:$H$182,{2,5,8},0),{"No encontrado","X","X"}))))</f>
        <v>CEMENTO GRIS EN SACO</v>
      </c>
      <c r="UK36" s="12" t="str">
        <v>Ton</v>
      </c>
      <c r="UL36" s="4">
        <v>2500</v>
      </c>
      <c r="UM36" s="51">
        <v>0.41</v>
      </c>
      <c r="UN36" s="4">
        <f t="shared" ref="UN36:UN39" si="1400">UM36*UL36</f>
        <v>1025</v>
      </c>
      <c r="UQ36" s="1" t="s">
        <v>538</v>
      </c>
      <c r="UR36" s="4" t="str" cm="1">
        <f t="array" ref="UR36:UT36">IFERROR(VLOOKUP(UQ36,MA!$A$6:$D$26,{2,3,4},0),IFERROR(VLOOKUP(UQ36,MO!$A$6:$D$26,{2,3,4},0),IFERROR(VLOOKUP(UQ36,MQ!$A$6:$D$26,{2,3,4},0),IFERROR(VLOOKUP(UQ36,BA!$A$6:$H$182,{2,5,8},0),{"No encontrado","X","X"}))))</f>
        <v>CEMENTO GRIS EN SACO</v>
      </c>
      <c r="US36" s="12" t="str">
        <v>Ton</v>
      </c>
      <c r="UT36" s="4">
        <v>2500</v>
      </c>
      <c r="UU36" s="51">
        <v>0.41</v>
      </c>
      <c r="UV36" s="4">
        <f t="shared" ref="UV36:UV39" si="1401">UU36*UT36</f>
        <v>1025</v>
      </c>
      <c r="UY36" s="1" t="s">
        <v>538</v>
      </c>
      <c r="UZ36" s="4" t="str" cm="1">
        <f t="array" ref="UZ36:VB36">IFERROR(VLOOKUP(UY36,MA!$A$6:$D$26,{2,3,4},0),IFERROR(VLOOKUP(UY36,MO!$A$6:$D$26,{2,3,4},0),IFERROR(VLOOKUP(UY36,MQ!$A$6:$D$26,{2,3,4},0),IFERROR(VLOOKUP(UY36,BA!$A$6:$H$182,{2,5,8},0),{"No encontrado","X","X"}))))</f>
        <v>CEMENTO GRIS EN SACO</v>
      </c>
      <c r="VA36" s="12" t="str">
        <v>Ton</v>
      </c>
      <c r="VB36" s="4">
        <v>2500</v>
      </c>
      <c r="VC36" s="51">
        <v>0.41</v>
      </c>
      <c r="VD36" s="4">
        <f t="shared" ref="VD36:VD39" si="1402">VC36*VB36</f>
        <v>1025</v>
      </c>
      <c r="VG36" s="1" t="s">
        <v>538</v>
      </c>
      <c r="VH36" s="4" t="str" cm="1">
        <f t="array" ref="VH36:VJ36">IFERROR(VLOOKUP(VG36,MA!$A$6:$D$26,{2,3,4},0),IFERROR(VLOOKUP(VG36,MO!$A$6:$D$26,{2,3,4},0),IFERROR(VLOOKUP(VG36,MQ!$A$6:$D$26,{2,3,4},0),IFERROR(VLOOKUP(VG36,BA!$A$6:$H$182,{2,5,8},0),{"No encontrado","X","X"}))))</f>
        <v>CEMENTO GRIS EN SACO</v>
      </c>
      <c r="VI36" s="12" t="str">
        <v>Ton</v>
      </c>
      <c r="VJ36" s="4">
        <v>2500</v>
      </c>
      <c r="VK36" s="51">
        <v>0.41</v>
      </c>
      <c r="VL36" s="4">
        <f t="shared" ref="VL36:VL39" si="1403">VK36*VJ36</f>
        <v>1025</v>
      </c>
      <c r="VO36" s="1" t="s">
        <v>538</v>
      </c>
      <c r="VP36" s="4" t="str" cm="1">
        <f t="array" ref="VP36:VR36">IFERROR(VLOOKUP(VO36,MA!$A$6:$D$26,{2,3,4},0),IFERROR(VLOOKUP(VO36,MO!$A$6:$D$26,{2,3,4},0),IFERROR(VLOOKUP(VO36,MQ!$A$6:$D$26,{2,3,4},0),IFERROR(VLOOKUP(VO36,BA!$A$6:$H$182,{2,5,8},0),{"No encontrado","X","X"}))))</f>
        <v>CEMENTO GRIS EN SACO</v>
      </c>
      <c r="VQ36" s="12" t="str">
        <v>Ton</v>
      </c>
      <c r="VR36" s="4">
        <v>2500</v>
      </c>
      <c r="VS36" s="51">
        <v>0.41</v>
      </c>
      <c r="VT36" s="4">
        <f t="shared" ref="VT36:VT39" si="1404">VS36*VR36</f>
        <v>1025</v>
      </c>
      <c r="VW36" s="1" t="s">
        <v>538</v>
      </c>
      <c r="VX36" s="4" t="str" cm="1">
        <f t="array" ref="VX36:VZ36">IFERROR(VLOOKUP(VW36,MA!$A$6:$D$26,{2,3,4},0),IFERROR(VLOOKUP(VW36,MO!$A$6:$D$26,{2,3,4},0),IFERROR(VLOOKUP(VW36,MQ!$A$6:$D$26,{2,3,4},0),IFERROR(VLOOKUP(VW36,BA!$A$6:$H$182,{2,5,8},0),{"No encontrado","X","X"}))))</f>
        <v>CEMENTO GRIS EN SACO</v>
      </c>
      <c r="VY36" s="12" t="str">
        <v>Ton</v>
      </c>
      <c r="VZ36" s="4">
        <v>2500</v>
      </c>
      <c r="WA36" s="51">
        <v>0.41</v>
      </c>
      <c r="WB36" s="4">
        <f t="shared" ref="WB36:WB39" si="1405">WA36*VZ36</f>
        <v>1025</v>
      </c>
      <c r="WE36" s="1" t="s">
        <v>538</v>
      </c>
      <c r="WF36" s="4" t="str" cm="1">
        <f t="array" ref="WF36:WH36">IFERROR(VLOOKUP(WE36,MA!$A$6:$D$26,{2,3,4},0),IFERROR(VLOOKUP(WE36,MO!$A$6:$D$26,{2,3,4},0),IFERROR(VLOOKUP(WE36,MQ!$A$6:$D$26,{2,3,4},0),IFERROR(VLOOKUP(WE36,BA!$A$6:$H$182,{2,5,8},0),{"No encontrado","X","X"}))))</f>
        <v>CEMENTO GRIS EN SACO</v>
      </c>
      <c r="WG36" s="12" t="str">
        <v>Ton</v>
      </c>
      <c r="WH36" s="4">
        <v>2500</v>
      </c>
      <c r="WI36" s="51">
        <v>0.41</v>
      </c>
      <c r="WJ36" s="4">
        <f t="shared" ref="WJ36:WJ39" si="1406">WI36*WH36</f>
        <v>1025</v>
      </c>
      <c r="WM36" s="1" t="s">
        <v>538</v>
      </c>
      <c r="WN36" s="4" t="str" cm="1">
        <f t="array" ref="WN36:WP36">IFERROR(VLOOKUP(WM36,MA!$A$6:$D$26,{2,3,4},0),IFERROR(VLOOKUP(WM36,MO!$A$6:$D$26,{2,3,4},0),IFERROR(VLOOKUP(WM36,MQ!$A$6:$D$26,{2,3,4},0),IFERROR(VLOOKUP(WM36,BA!$A$6:$H$182,{2,5,8},0),{"No encontrado","X","X"}))))</f>
        <v>CEMENTO GRIS EN SACO</v>
      </c>
      <c r="WO36" s="12" t="str">
        <v>Ton</v>
      </c>
      <c r="WP36" s="4">
        <v>2500</v>
      </c>
      <c r="WQ36" s="51">
        <v>0.41</v>
      </c>
      <c r="WR36" s="4">
        <f t="shared" ref="WR36:WR39" si="1407">WQ36*WP36</f>
        <v>1025</v>
      </c>
      <c r="WU36" s="1" t="s">
        <v>538</v>
      </c>
      <c r="WV36" s="4" t="str" cm="1">
        <f t="array" ref="WV36:WX36">IFERROR(VLOOKUP(WU36,MA!$A$6:$D$26,{2,3,4},0),IFERROR(VLOOKUP(WU36,MO!$A$6:$D$26,{2,3,4},0),IFERROR(VLOOKUP(WU36,MQ!$A$6:$D$26,{2,3,4},0),IFERROR(VLOOKUP(WU36,BA!$A$6:$H$182,{2,5,8},0),{"No encontrado","X","X"}))))</f>
        <v>CEMENTO GRIS EN SACO</v>
      </c>
      <c r="WW36" s="12" t="str">
        <v>Ton</v>
      </c>
      <c r="WX36" s="4">
        <v>2500</v>
      </c>
      <c r="WY36" s="51">
        <v>0.41</v>
      </c>
      <c r="WZ36" s="4">
        <f t="shared" ref="WZ36:WZ39" si="1408">WY36*WX36</f>
        <v>1025</v>
      </c>
      <c r="XC36" s="1" t="s">
        <v>538</v>
      </c>
      <c r="XD36" s="4" t="str" cm="1">
        <f t="array" ref="XD36:XF36">IFERROR(VLOOKUP(XC36,MA!$A$6:$D$26,{2,3,4},0),IFERROR(VLOOKUP(XC36,MO!$A$6:$D$26,{2,3,4},0),IFERROR(VLOOKUP(XC36,MQ!$A$6:$D$26,{2,3,4},0),IFERROR(VLOOKUP(XC36,BA!$A$6:$H$182,{2,5,8},0),{"No encontrado","X","X"}))))</f>
        <v>CEMENTO GRIS EN SACO</v>
      </c>
      <c r="XE36" s="12" t="str">
        <v>Ton</v>
      </c>
      <c r="XF36" s="4">
        <v>2500</v>
      </c>
      <c r="XG36" s="51">
        <v>0.41</v>
      </c>
      <c r="XH36" s="4">
        <f t="shared" ref="XH36:XH39" si="1409">XG36*XF36</f>
        <v>1025</v>
      </c>
      <c r="XK36" s="1" t="s">
        <v>538</v>
      </c>
      <c r="XL36" s="4" t="str" cm="1">
        <f t="array" ref="XL36:XN36">IFERROR(VLOOKUP(XK36,MA!$A$6:$D$26,{2,3,4},0),IFERROR(VLOOKUP(XK36,MO!$A$6:$D$26,{2,3,4},0),IFERROR(VLOOKUP(XK36,MQ!$A$6:$D$26,{2,3,4},0),IFERROR(VLOOKUP(XK36,BA!$A$6:$H$182,{2,5,8},0),{"No encontrado","X","X"}))))</f>
        <v>CEMENTO GRIS EN SACO</v>
      </c>
      <c r="XM36" s="12" t="str">
        <v>Ton</v>
      </c>
      <c r="XN36" s="4">
        <v>2500</v>
      </c>
      <c r="XO36" s="51">
        <v>0.41</v>
      </c>
      <c r="XP36" s="4">
        <f t="shared" ref="XP36:XP39" si="1410">XO36*XN36</f>
        <v>1025</v>
      </c>
      <c r="XS36" s="1" t="s">
        <v>538</v>
      </c>
      <c r="XT36" s="4" t="str" cm="1">
        <f t="array" ref="XT36:XV36">IFERROR(VLOOKUP(XS36,MA!$A$6:$D$26,{2,3,4},0),IFERROR(VLOOKUP(XS36,MO!$A$6:$D$26,{2,3,4},0),IFERROR(VLOOKUP(XS36,MQ!$A$6:$D$26,{2,3,4},0),IFERROR(VLOOKUP(XS36,BA!$A$6:$H$182,{2,5,8},0),{"No encontrado","X","X"}))))</f>
        <v>CEMENTO GRIS EN SACO</v>
      </c>
      <c r="XU36" s="12" t="str">
        <v>Ton</v>
      </c>
      <c r="XV36" s="4">
        <v>2500</v>
      </c>
      <c r="XW36" s="51">
        <v>0.41</v>
      </c>
      <c r="XX36" s="4">
        <f t="shared" ref="XX36:XX39" si="1411">XW36*XV36</f>
        <v>1025</v>
      </c>
      <c r="YA36" s="1" t="s">
        <v>538</v>
      </c>
      <c r="YB36" s="4" t="str" cm="1">
        <f t="array" ref="YB36:YD36">IFERROR(VLOOKUP(YA36,MA!$A$6:$D$26,{2,3,4},0),IFERROR(VLOOKUP(YA36,MO!$A$6:$D$26,{2,3,4},0),IFERROR(VLOOKUP(YA36,MQ!$A$6:$D$26,{2,3,4},0),IFERROR(VLOOKUP(YA36,BA!$A$6:$H$182,{2,5,8},0),{"No encontrado","X","X"}))))</f>
        <v>CEMENTO GRIS EN SACO</v>
      </c>
      <c r="YC36" s="12" t="str">
        <v>Ton</v>
      </c>
      <c r="YD36" s="4">
        <v>2500</v>
      </c>
      <c r="YE36" s="51">
        <v>0.41</v>
      </c>
      <c r="YF36" s="4">
        <f t="shared" ref="YF36:YF39" si="1412">YE36*YD36</f>
        <v>1025</v>
      </c>
      <c r="YI36" s="1" t="s">
        <v>538</v>
      </c>
      <c r="YJ36" s="4" t="str" cm="1">
        <f t="array" ref="YJ36:YL36">IFERROR(VLOOKUP(YI36,MA!$A$6:$D$26,{2,3,4},0),IFERROR(VLOOKUP(YI36,MO!$A$6:$D$26,{2,3,4},0),IFERROR(VLOOKUP(YI36,MQ!$A$6:$D$26,{2,3,4},0),IFERROR(VLOOKUP(YI36,BA!$A$6:$H$182,{2,5,8},0),{"No encontrado","X","X"}))))</f>
        <v>CEMENTO GRIS EN SACO</v>
      </c>
      <c r="YK36" s="12" t="str">
        <v>Ton</v>
      </c>
      <c r="YL36" s="4">
        <v>2500</v>
      </c>
      <c r="YM36" s="51">
        <v>0.41</v>
      </c>
      <c r="YN36" s="4">
        <f t="shared" ref="YN36:YN39" si="1413">YM36*YL36</f>
        <v>1025</v>
      </c>
      <c r="YQ36" s="1" t="s">
        <v>538</v>
      </c>
      <c r="YR36" s="4" t="str" cm="1">
        <f t="array" ref="YR36:YT36">IFERROR(VLOOKUP(YQ36,MA!$A$6:$D$26,{2,3,4},0),IFERROR(VLOOKUP(YQ36,MO!$A$6:$D$26,{2,3,4},0),IFERROR(VLOOKUP(YQ36,MQ!$A$6:$D$26,{2,3,4},0),IFERROR(VLOOKUP(YQ36,BA!$A$6:$H$182,{2,5,8},0),{"No encontrado","X","X"}))))</f>
        <v>CEMENTO GRIS EN SACO</v>
      </c>
      <c r="YS36" s="12" t="str">
        <v>Ton</v>
      </c>
      <c r="YT36" s="4">
        <v>2500</v>
      </c>
      <c r="YU36" s="51">
        <v>0.41</v>
      </c>
      <c r="YV36" s="4">
        <f t="shared" ref="YV36:YV39" si="1414">YU36*YT36</f>
        <v>1025</v>
      </c>
      <c r="YY36" s="1" t="s">
        <v>538</v>
      </c>
      <c r="YZ36" s="4" t="str" cm="1">
        <f t="array" ref="YZ36:ZB36">IFERROR(VLOOKUP(YY36,MA!$A$6:$D$26,{2,3,4},0),IFERROR(VLOOKUP(YY36,MO!$A$6:$D$26,{2,3,4},0),IFERROR(VLOOKUP(YY36,MQ!$A$6:$D$26,{2,3,4},0),IFERROR(VLOOKUP(YY36,BA!$A$6:$H$182,{2,5,8},0),{"No encontrado","X","X"}))))</f>
        <v>CEMENTO GRIS EN SACO</v>
      </c>
      <c r="ZA36" s="12" t="str">
        <v>Ton</v>
      </c>
      <c r="ZB36" s="4">
        <v>2500</v>
      </c>
      <c r="ZC36" s="51">
        <v>0.41</v>
      </c>
      <c r="ZD36" s="4">
        <f t="shared" ref="ZD36:ZD39" si="1415">ZC36*ZB36</f>
        <v>1025</v>
      </c>
      <c r="ZG36" s="1" t="s">
        <v>538</v>
      </c>
      <c r="ZH36" s="4" t="str" cm="1">
        <f t="array" ref="ZH36:ZJ36">IFERROR(VLOOKUP(ZG36,MA!$A$6:$D$26,{2,3,4},0),IFERROR(VLOOKUP(ZG36,MO!$A$6:$D$26,{2,3,4},0),IFERROR(VLOOKUP(ZG36,MQ!$A$6:$D$26,{2,3,4},0),IFERROR(VLOOKUP(ZG36,BA!$A$6:$H$182,{2,5,8},0),{"No encontrado","X","X"}))))</f>
        <v>CEMENTO GRIS EN SACO</v>
      </c>
      <c r="ZI36" s="12" t="str">
        <v>Ton</v>
      </c>
      <c r="ZJ36" s="4">
        <v>2500</v>
      </c>
      <c r="ZK36" s="51">
        <v>0.41</v>
      </c>
      <c r="ZL36" s="4">
        <f t="shared" ref="ZL36:ZL39" si="1416">ZK36*ZJ36</f>
        <v>1025</v>
      </c>
      <c r="ZO36" s="1" t="s">
        <v>538</v>
      </c>
      <c r="ZP36" s="4" t="str" cm="1">
        <f t="array" ref="ZP36:ZR36">IFERROR(VLOOKUP(ZO36,MA!$A$6:$D$26,{2,3,4},0),IFERROR(VLOOKUP(ZO36,MO!$A$6:$D$26,{2,3,4},0),IFERROR(VLOOKUP(ZO36,MQ!$A$6:$D$26,{2,3,4},0),IFERROR(VLOOKUP(ZO36,BA!$A$6:$H$182,{2,5,8},0),{"No encontrado","X","X"}))))</f>
        <v>CEMENTO GRIS EN SACO</v>
      </c>
      <c r="ZQ36" s="12" t="str">
        <v>Ton</v>
      </c>
      <c r="ZR36" s="4">
        <v>2500</v>
      </c>
      <c r="ZS36" s="51">
        <v>0.41</v>
      </c>
      <c r="ZT36" s="4">
        <f t="shared" ref="ZT36:ZT39" si="1417">ZS36*ZR36</f>
        <v>1025</v>
      </c>
      <c r="ZW36" s="1" t="s">
        <v>538</v>
      </c>
      <c r="ZX36" s="4" t="str" cm="1">
        <f t="array" ref="ZX36:ZZ36">IFERROR(VLOOKUP(ZW36,MA!$A$6:$D$26,{2,3,4},0),IFERROR(VLOOKUP(ZW36,MO!$A$6:$D$26,{2,3,4},0),IFERROR(VLOOKUP(ZW36,MQ!$A$6:$D$26,{2,3,4},0),IFERROR(VLOOKUP(ZW36,BA!$A$6:$H$182,{2,5,8},0),{"No encontrado","X","X"}))))</f>
        <v>CEMENTO GRIS EN SACO</v>
      </c>
      <c r="ZY36" s="12" t="str">
        <v>Ton</v>
      </c>
      <c r="ZZ36" s="4">
        <v>2500</v>
      </c>
      <c r="AAA36" s="51">
        <v>0.41</v>
      </c>
      <c r="AAB36" s="4">
        <f t="shared" ref="AAB36:AAB39" si="1418">AAA36*ZZ36</f>
        <v>1025</v>
      </c>
      <c r="AAE36" s="1" t="s">
        <v>538</v>
      </c>
      <c r="AAF36" s="4" t="str" cm="1">
        <f t="array" ref="AAF36:AAH36">IFERROR(VLOOKUP(AAE36,MA!$A$6:$D$26,{2,3,4},0),IFERROR(VLOOKUP(AAE36,MO!$A$6:$D$26,{2,3,4},0),IFERROR(VLOOKUP(AAE36,MQ!$A$6:$D$26,{2,3,4},0),IFERROR(VLOOKUP(AAE36,BA!$A$6:$H$182,{2,5,8},0),{"No encontrado","X","X"}))))</f>
        <v>CEMENTO GRIS EN SACO</v>
      </c>
      <c r="AAG36" s="12" t="str">
        <v>Ton</v>
      </c>
      <c r="AAH36" s="4">
        <v>2500</v>
      </c>
      <c r="AAI36" s="51">
        <v>0.41</v>
      </c>
      <c r="AAJ36" s="4">
        <f t="shared" ref="AAJ36:AAJ39" si="1419">AAI36*AAH36</f>
        <v>1025</v>
      </c>
      <c r="AAM36" s="1" t="s">
        <v>538</v>
      </c>
      <c r="AAN36" s="4" t="str" cm="1">
        <f t="array" ref="AAN36:AAP36">IFERROR(VLOOKUP(AAM36,MA!$A$6:$D$26,{2,3,4},0),IFERROR(VLOOKUP(AAM36,MO!$A$6:$D$26,{2,3,4},0),IFERROR(VLOOKUP(AAM36,MQ!$A$6:$D$26,{2,3,4},0),IFERROR(VLOOKUP(AAM36,BA!$A$6:$H$182,{2,5,8},0),{"No encontrado","X","X"}))))</f>
        <v>CEMENTO GRIS EN SACO</v>
      </c>
      <c r="AAO36" s="12" t="str">
        <v>Ton</v>
      </c>
      <c r="AAP36" s="4">
        <v>2500</v>
      </c>
      <c r="AAQ36" s="51">
        <v>0.41</v>
      </c>
      <c r="AAR36" s="4">
        <f t="shared" ref="AAR36:AAR39" si="1420">AAQ36*AAP36</f>
        <v>1025</v>
      </c>
      <c r="AAU36" s="1" t="s">
        <v>538</v>
      </c>
      <c r="AAV36" s="4" t="str" cm="1">
        <f t="array" ref="AAV36:AAX36">IFERROR(VLOOKUP(AAU36,MA!$A$6:$D$26,{2,3,4},0),IFERROR(VLOOKUP(AAU36,MO!$A$6:$D$26,{2,3,4},0),IFERROR(VLOOKUP(AAU36,MQ!$A$6:$D$26,{2,3,4},0),IFERROR(VLOOKUP(AAU36,BA!$A$6:$H$182,{2,5,8},0),{"No encontrado","X","X"}))))</f>
        <v>CEMENTO GRIS EN SACO</v>
      </c>
      <c r="AAW36" s="12" t="str">
        <v>Ton</v>
      </c>
      <c r="AAX36" s="4">
        <v>2500</v>
      </c>
      <c r="AAY36" s="51">
        <v>0.41</v>
      </c>
      <c r="AAZ36" s="4">
        <f t="shared" ref="AAZ36:AAZ39" si="1421">AAY36*AAX36</f>
        <v>1025</v>
      </c>
      <c r="ABC36" s="1" t="s">
        <v>538</v>
      </c>
      <c r="ABD36" s="4" t="str" cm="1">
        <f t="array" ref="ABD36:ABF36">IFERROR(VLOOKUP(ABC36,MA!$A$6:$D$26,{2,3,4},0),IFERROR(VLOOKUP(ABC36,MO!$A$6:$D$26,{2,3,4},0),IFERROR(VLOOKUP(ABC36,MQ!$A$6:$D$26,{2,3,4},0),IFERROR(VLOOKUP(ABC36,BA!$A$6:$H$182,{2,5,8},0),{"No encontrado","X","X"}))))</f>
        <v>CEMENTO GRIS EN SACO</v>
      </c>
      <c r="ABE36" s="12" t="str">
        <v>Ton</v>
      </c>
      <c r="ABF36" s="4">
        <v>2500</v>
      </c>
      <c r="ABG36" s="51">
        <v>0.41</v>
      </c>
      <c r="ABH36" s="4">
        <f t="shared" ref="ABH36:ABH39" si="1422">ABG36*ABF36</f>
        <v>1025</v>
      </c>
      <c r="ABK36" s="1" t="s">
        <v>538</v>
      </c>
      <c r="ABL36" s="4" t="str" cm="1">
        <f t="array" ref="ABL36:ABN36">IFERROR(VLOOKUP(ABK36,MA!$A$6:$D$26,{2,3,4},0),IFERROR(VLOOKUP(ABK36,MO!$A$6:$D$26,{2,3,4},0),IFERROR(VLOOKUP(ABK36,MQ!$A$6:$D$26,{2,3,4},0),IFERROR(VLOOKUP(ABK36,BA!$A$6:$H$182,{2,5,8},0),{"No encontrado","X","X"}))))</f>
        <v>CEMENTO GRIS EN SACO</v>
      </c>
      <c r="ABM36" s="12" t="str">
        <v>Ton</v>
      </c>
      <c r="ABN36" s="4">
        <v>2500</v>
      </c>
      <c r="ABO36" s="51">
        <v>0.41</v>
      </c>
      <c r="ABP36" s="4">
        <f t="shared" ref="ABP36:ABP39" si="1423">ABO36*ABN36</f>
        <v>1025</v>
      </c>
      <c r="ABS36" s="1" t="s">
        <v>538</v>
      </c>
      <c r="ABT36" s="4" t="str" cm="1">
        <f t="array" ref="ABT36:ABV36">IFERROR(VLOOKUP(ABS36,MA!$A$6:$D$26,{2,3,4},0),IFERROR(VLOOKUP(ABS36,MO!$A$6:$D$26,{2,3,4},0),IFERROR(VLOOKUP(ABS36,MQ!$A$6:$D$26,{2,3,4},0),IFERROR(VLOOKUP(ABS36,BA!$A$6:$H$182,{2,5,8},0),{"No encontrado","X","X"}))))</f>
        <v>CEMENTO GRIS EN SACO</v>
      </c>
      <c r="ABU36" s="12" t="str">
        <v>Ton</v>
      </c>
      <c r="ABV36" s="4">
        <v>2500</v>
      </c>
      <c r="ABW36" s="51">
        <v>0.41</v>
      </c>
      <c r="ABX36" s="4">
        <f t="shared" ref="ABX36:ABX39" si="1424">ABW36*ABV36</f>
        <v>1025</v>
      </c>
      <c r="ACA36" s="1" t="s">
        <v>538</v>
      </c>
      <c r="ACB36" s="4" t="str" cm="1">
        <f t="array" ref="ACB36:ACD36">IFERROR(VLOOKUP(ACA36,MA!$A$6:$D$26,{2,3,4},0),IFERROR(VLOOKUP(ACA36,MO!$A$6:$D$26,{2,3,4},0),IFERROR(VLOOKUP(ACA36,MQ!$A$6:$D$26,{2,3,4},0),IFERROR(VLOOKUP(ACA36,BA!$A$6:$H$182,{2,5,8},0),{"No encontrado","X","X"}))))</f>
        <v>CEMENTO GRIS EN SACO</v>
      </c>
      <c r="ACC36" s="12" t="str">
        <v>Ton</v>
      </c>
      <c r="ACD36" s="4">
        <v>2500</v>
      </c>
      <c r="ACE36" s="51">
        <v>0.41</v>
      </c>
      <c r="ACF36" s="4">
        <f t="shared" ref="ACF36:ACF39" si="1425">ACE36*ACD36</f>
        <v>1025</v>
      </c>
      <c r="ACI36" s="1" t="s">
        <v>538</v>
      </c>
      <c r="ACJ36" s="4" t="str" cm="1">
        <f t="array" ref="ACJ36:ACL36">IFERROR(VLOOKUP(ACI36,MA!$A$6:$D$26,{2,3,4},0),IFERROR(VLOOKUP(ACI36,MO!$A$6:$D$26,{2,3,4},0),IFERROR(VLOOKUP(ACI36,MQ!$A$6:$D$26,{2,3,4},0),IFERROR(VLOOKUP(ACI36,BA!$A$6:$H$182,{2,5,8},0),{"No encontrado","X","X"}))))</f>
        <v>CEMENTO GRIS EN SACO</v>
      </c>
      <c r="ACK36" s="12" t="str">
        <v>Ton</v>
      </c>
      <c r="ACL36" s="4">
        <v>2500</v>
      </c>
      <c r="ACM36" s="51">
        <v>0.41</v>
      </c>
      <c r="ACN36" s="4">
        <f t="shared" ref="ACN36:ACN39" si="1426">ACM36*ACL36</f>
        <v>1025</v>
      </c>
      <c r="ACQ36" s="1" t="s">
        <v>538</v>
      </c>
      <c r="ACR36" s="4" t="str" cm="1">
        <f t="array" ref="ACR36:ACT36">IFERROR(VLOOKUP(ACQ36,MA!$A$6:$D$26,{2,3,4},0),IFERROR(VLOOKUP(ACQ36,MO!$A$6:$D$26,{2,3,4},0),IFERROR(VLOOKUP(ACQ36,MQ!$A$6:$D$26,{2,3,4},0),IFERROR(VLOOKUP(ACQ36,BA!$A$6:$H$182,{2,5,8},0),{"No encontrado","X","X"}))))</f>
        <v>CEMENTO GRIS EN SACO</v>
      </c>
      <c r="ACS36" s="12" t="str">
        <v>Ton</v>
      </c>
      <c r="ACT36" s="4">
        <v>2500</v>
      </c>
      <c r="ACU36" s="51">
        <v>0.41</v>
      </c>
      <c r="ACV36" s="4">
        <f t="shared" ref="ACV36:ACV39" si="1427">ACU36*ACT36</f>
        <v>1025</v>
      </c>
      <c r="ACY36" s="1" t="s">
        <v>538</v>
      </c>
      <c r="ACZ36" s="4" t="str" cm="1">
        <f t="array" ref="ACZ36:ADB36">IFERROR(VLOOKUP(ACY36,MA!$A$6:$D$26,{2,3,4},0),IFERROR(VLOOKUP(ACY36,MO!$A$6:$D$26,{2,3,4},0),IFERROR(VLOOKUP(ACY36,MQ!$A$6:$D$26,{2,3,4},0),IFERROR(VLOOKUP(ACY36,BA!$A$6:$H$182,{2,5,8},0),{"No encontrado","X","X"}))))</f>
        <v>CEMENTO GRIS EN SACO</v>
      </c>
      <c r="ADA36" s="12" t="str">
        <v>Ton</v>
      </c>
      <c r="ADB36" s="4">
        <v>2500</v>
      </c>
      <c r="ADC36" s="51">
        <v>0.41</v>
      </c>
      <c r="ADD36" s="4">
        <f t="shared" ref="ADD36:ADD39" si="1428">ADC36*ADB36</f>
        <v>1025</v>
      </c>
      <c r="ADG36" s="1" t="s">
        <v>538</v>
      </c>
      <c r="ADH36" s="4" t="str" cm="1">
        <f t="array" ref="ADH36:ADJ36">IFERROR(VLOOKUP(ADG36,MA!$A$6:$D$26,{2,3,4},0),IFERROR(VLOOKUP(ADG36,MO!$A$6:$D$26,{2,3,4},0),IFERROR(VLOOKUP(ADG36,MQ!$A$6:$D$26,{2,3,4},0),IFERROR(VLOOKUP(ADG36,BA!$A$6:$H$182,{2,5,8},0),{"No encontrado","X","X"}))))</f>
        <v>CEMENTO GRIS EN SACO</v>
      </c>
      <c r="ADI36" s="12" t="str">
        <v>Ton</v>
      </c>
      <c r="ADJ36" s="4">
        <v>2500</v>
      </c>
      <c r="ADK36" s="51">
        <v>0.41</v>
      </c>
      <c r="ADL36" s="4">
        <f t="shared" ref="ADL36:ADL39" si="1429">ADK36*ADJ36</f>
        <v>1025</v>
      </c>
      <c r="ADO36" s="1" t="s">
        <v>538</v>
      </c>
      <c r="ADP36" s="4" t="str" cm="1">
        <f t="array" ref="ADP36:ADR36">IFERROR(VLOOKUP(ADO36,MA!$A$6:$D$26,{2,3,4},0),IFERROR(VLOOKUP(ADO36,MO!$A$6:$D$26,{2,3,4},0),IFERROR(VLOOKUP(ADO36,MQ!$A$6:$D$26,{2,3,4},0),IFERROR(VLOOKUP(ADO36,BA!$A$6:$H$182,{2,5,8},0),{"No encontrado","X","X"}))))</f>
        <v>CEMENTO GRIS EN SACO</v>
      </c>
      <c r="ADQ36" s="12" t="str">
        <v>Ton</v>
      </c>
      <c r="ADR36" s="4">
        <v>2500</v>
      </c>
      <c r="ADS36" s="51">
        <v>0.41</v>
      </c>
      <c r="ADT36" s="4">
        <f t="shared" ref="ADT36:ADT39" si="1430">ADS36*ADR36</f>
        <v>1025</v>
      </c>
      <c r="ADW36" s="1" t="s">
        <v>538</v>
      </c>
      <c r="ADX36" s="4" t="str" cm="1">
        <f t="array" ref="ADX36:ADZ36">IFERROR(VLOOKUP(ADW36,MA!$A$6:$D$26,{2,3,4},0),IFERROR(VLOOKUP(ADW36,MO!$A$6:$D$26,{2,3,4},0),IFERROR(VLOOKUP(ADW36,MQ!$A$6:$D$26,{2,3,4},0),IFERROR(VLOOKUP(ADW36,BA!$A$6:$H$182,{2,5,8},0),{"No encontrado","X","X"}))))</f>
        <v>CEMENTO GRIS EN SACO</v>
      </c>
      <c r="ADY36" s="12" t="str">
        <v>Ton</v>
      </c>
      <c r="ADZ36" s="4">
        <v>2500</v>
      </c>
      <c r="AEA36" s="51">
        <v>0.41</v>
      </c>
      <c r="AEB36" s="4">
        <f t="shared" ref="AEB36:AEB39" si="1431">AEA36*ADZ36</f>
        <v>1025</v>
      </c>
      <c r="AEE36" s="1" t="s">
        <v>538</v>
      </c>
      <c r="AEF36" s="4" t="str" cm="1">
        <f t="array" ref="AEF36:AEH36">IFERROR(VLOOKUP(AEE36,MA!$A$6:$D$26,{2,3,4},0),IFERROR(VLOOKUP(AEE36,MO!$A$6:$D$26,{2,3,4},0),IFERROR(VLOOKUP(AEE36,MQ!$A$6:$D$26,{2,3,4},0),IFERROR(VLOOKUP(AEE36,BA!$A$6:$H$182,{2,5,8},0),{"No encontrado","X","X"}))))</f>
        <v>CEMENTO GRIS EN SACO</v>
      </c>
      <c r="AEG36" s="12" t="str">
        <v>Ton</v>
      </c>
      <c r="AEH36" s="4">
        <v>2500</v>
      </c>
      <c r="AEI36" s="51">
        <v>0.41</v>
      </c>
      <c r="AEJ36" s="4">
        <f t="shared" ref="AEJ36:AEJ39" si="1432">AEI36*AEH36</f>
        <v>1025</v>
      </c>
      <c r="AEM36" s="1" t="s">
        <v>538</v>
      </c>
      <c r="AEN36" s="4" t="str" cm="1">
        <f t="array" ref="AEN36:AEP36">IFERROR(VLOOKUP(AEM36,MA!$A$6:$D$26,{2,3,4},0),IFERROR(VLOOKUP(AEM36,MO!$A$6:$D$26,{2,3,4},0),IFERROR(VLOOKUP(AEM36,MQ!$A$6:$D$26,{2,3,4},0),IFERROR(VLOOKUP(AEM36,BA!$A$6:$H$182,{2,5,8},0),{"No encontrado","X","X"}))))</f>
        <v>CEMENTO GRIS EN SACO</v>
      </c>
      <c r="AEO36" s="12" t="str">
        <v>Ton</v>
      </c>
      <c r="AEP36" s="4">
        <v>2500</v>
      </c>
      <c r="AEQ36" s="51">
        <v>0.41</v>
      </c>
      <c r="AER36" s="4">
        <f t="shared" ref="AER36:AER39" si="1433">AEQ36*AEP36</f>
        <v>1025</v>
      </c>
      <c r="AEU36" s="1" t="s">
        <v>538</v>
      </c>
      <c r="AEV36" s="4" t="str" cm="1">
        <f t="array" ref="AEV36:AEX36">IFERROR(VLOOKUP(AEU36,MA!$A$6:$D$26,{2,3,4},0),IFERROR(VLOOKUP(AEU36,MO!$A$6:$D$26,{2,3,4},0),IFERROR(VLOOKUP(AEU36,MQ!$A$6:$D$26,{2,3,4},0),IFERROR(VLOOKUP(AEU36,BA!$A$6:$H$182,{2,5,8},0),{"No encontrado","X","X"}))))</f>
        <v>CEMENTO GRIS EN SACO</v>
      </c>
      <c r="AEW36" s="12" t="str">
        <v>Ton</v>
      </c>
      <c r="AEX36" s="4">
        <v>2500</v>
      </c>
      <c r="AEY36" s="51">
        <v>0.41</v>
      </c>
      <c r="AEZ36" s="4">
        <f t="shared" ref="AEZ36:AEZ39" si="1434">AEY36*AEX36</f>
        <v>1025</v>
      </c>
      <c r="AFC36" s="1" t="s">
        <v>538</v>
      </c>
      <c r="AFD36" s="4" t="str" cm="1">
        <f t="array" ref="AFD36:AFF36">IFERROR(VLOOKUP(AFC36,MA!$A$6:$D$26,{2,3,4},0),IFERROR(VLOOKUP(AFC36,MO!$A$6:$D$26,{2,3,4},0),IFERROR(VLOOKUP(AFC36,MQ!$A$6:$D$26,{2,3,4},0),IFERROR(VLOOKUP(AFC36,BA!$A$6:$H$182,{2,5,8},0),{"No encontrado","X","X"}))))</f>
        <v>CEMENTO GRIS EN SACO</v>
      </c>
      <c r="AFE36" s="12" t="str">
        <v>Ton</v>
      </c>
      <c r="AFF36" s="4">
        <v>2500</v>
      </c>
      <c r="AFG36" s="51">
        <v>0.41</v>
      </c>
      <c r="AFH36" s="4">
        <f t="shared" ref="AFH36:AFH39" si="1435">AFG36*AFF36</f>
        <v>1025</v>
      </c>
      <c r="AFK36" s="1" t="s">
        <v>538</v>
      </c>
      <c r="AFL36" s="4" t="str" cm="1">
        <f t="array" ref="AFL36:AFN36">IFERROR(VLOOKUP(AFK36,MA!$A$6:$D$26,{2,3,4},0),IFERROR(VLOOKUP(AFK36,MO!$A$6:$D$26,{2,3,4},0),IFERROR(VLOOKUP(AFK36,MQ!$A$6:$D$26,{2,3,4},0),IFERROR(VLOOKUP(AFK36,BA!$A$6:$H$182,{2,5,8},0),{"No encontrado","X","X"}))))</f>
        <v>CEMENTO GRIS EN SACO</v>
      </c>
      <c r="AFM36" s="12" t="str">
        <v>Ton</v>
      </c>
      <c r="AFN36" s="4">
        <v>2500</v>
      </c>
      <c r="AFO36" s="51">
        <v>0.41</v>
      </c>
      <c r="AFP36" s="4">
        <f t="shared" ref="AFP36:AFP39" si="1436">AFO36*AFN36</f>
        <v>1025</v>
      </c>
      <c r="AFS36" s="1" t="s">
        <v>538</v>
      </c>
      <c r="AFT36" s="4" t="str" cm="1">
        <f t="array" ref="AFT36:AFV36">IFERROR(VLOOKUP(AFS36,MA!$A$6:$D$26,{2,3,4},0),IFERROR(VLOOKUP(AFS36,MO!$A$6:$D$26,{2,3,4},0),IFERROR(VLOOKUP(AFS36,MQ!$A$6:$D$26,{2,3,4},0),IFERROR(VLOOKUP(AFS36,BA!$A$6:$H$182,{2,5,8},0),{"No encontrado","X","X"}))))</f>
        <v>CEMENTO GRIS EN SACO</v>
      </c>
      <c r="AFU36" s="12" t="str">
        <v>Ton</v>
      </c>
      <c r="AFV36" s="4">
        <v>2500</v>
      </c>
      <c r="AFW36" s="51">
        <v>0.41</v>
      </c>
      <c r="AFX36" s="4">
        <f t="shared" ref="AFX36:AFX39" si="1437">AFW36*AFV36</f>
        <v>1025</v>
      </c>
      <c r="AGA36" s="1" t="s">
        <v>538</v>
      </c>
      <c r="AGB36" s="4" t="str" cm="1">
        <f t="array" ref="AGB36:AGD36">IFERROR(VLOOKUP(AGA36,MA!$A$6:$D$26,{2,3,4},0),IFERROR(VLOOKUP(AGA36,MO!$A$6:$D$26,{2,3,4},0),IFERROR(VLOOKUP(AGA36,MQ!$A$6:$D$26,{2,3,4},0),IFERROR(VLOOKUP(AGA36,BA!$A$6:$H$182,{2,5,8},0),{"No encontrado","X","X"}))))</f>
        <v>CEMENTO GRIS EN SACO</v>
      </c>
      <c r="AGC36" s="12" t="str">
        <v>Ton</v>
      </c>
      <c r="AGD36" s="4">
        <v>2500</v>
      </c>
      <c r="AGE36" s="51">
        <v>0.41</v>
      </c>
      <c r="AGF36" s="4">
        <f t="shared" ref="AGF36:AGF39" si="1438">AGE36*AGD36</f>
        <v>1025</v>
      </c>
      <c r="AGI36" s="1" t="s">
        <v>538</v>
      </c>
      <c r="AGJ36" s="4" t="str" cm="1">
        <f t="array" ref="AGJ36:AGL36">IFERROR(VLOOKUP(AGI36,MA!$A$6:$D$26,{2,3,4},0),IFERROR(VLOOKUP(AGI36,MO!$A$6:$D$26,{2,3,4},0),IFERROR(VLOOKUP(AGI36,MQ!$A$6:$D$26,{2,3,4},0),IFERROR(VLOOKUP(AGI36,BA!$A$6:$H$182,{2,5,8},0),{"No encontrado","X","X"}))))</f>
        <v>CEMENTO GRIS EN SACO</v>
      </c>
      <c r="AGK36" s="12" t="str">
        <v>Ton</v>
      </c>
      <c r="AGL36" s="4">
        <v>2500</v>
      </c>
      <c r="AGM36" s="51">
        <v>0.41</v>
      </c>
      <c r="AGN36" s="4">
        <f t="shared" ref="AGN36:AGN39" si="1439">AGM36*AGL36</f>
        <v>1025</v>
      </c>
      <c r="AGQ36" s="1" t="s">
        <v>538</v>
      </c>
      <c r="AGR36" s="4" t="str" cm="1">
        <f t="array" ref="AGR36:AGT36">IFERROR(VLOOKUP(AGQ36,MA!$A$6:$D$26,{2,3,4},0),IFERROR(VLOOKUP(AGQ36,MO!$A$6:$D$26,{2,3,4},0),IFERROR(VLOOKUP(AGQ36,MQ!$A$6:$D$26,{2,3,4},0),IFERROR(VLOOKUP(AGQ36,BA!$A$6:$H$182,{2,5,8},0),{"No encontrado","X","X"}))))</f>
        <v>CEMENTO GRIS EN SACO</v>
      </c>
      <c r="AGS36" s="12" t="str">
        <v>Ton</v>
      </c>
      <c r="AGT36" s="4">
        <v>2500</v>
      </c>
      <c r="AGU36" s="51">
        <v>0.41</v>
      </c>
      <c r="AGV36" s="4">
        <f t="shared" ref="AGV36:AGV39" si="1440">AGU36*AGT36</f>
        <v>1025</v>
      </c>
      <c r="AGY36" s="1" t="s">
        <v>538</v>
      </c>
      <c r="AGZ36" s="4" t="str" cm="1">
        <f t="array" ref="AGZ36:AHB36">IFERROR(VLOOKUP(AGY36,MA!$A$6:$D$26,{2,3,4},0),IFERROR(VLOOKUP(AGY36,MO!$A$6:$D$26,{2,3,4},0),IFERROR(VLOOKUP(AGY36,MQ!$A$6:$D$26,{2,3,4},0),IFERROR(VLOOKUP(AGY36,BA!$A$6:$H$182,{2,5,8},0),{"No encontrado","X","X"}))))</f>
        <v>CEMENTO GRIS EN SACO</v>
      </c>
      <c r="AHA36" s="12" t="str">
        <v>Ton</v>
      </c>
      <c r="AHB36" s="4">
        <v>2500</v>
      </c>
      <c r="AHC36" s="51">
        <v>0.41</v>
      </c>
      <c r="AHD36" s="4">
        <f t="shared" ref="AHD36:AHD39" si="1441">AHC36*AHB36</f>
        <v>1025</v>
      </c>
      <c r="AHG36" s="1" t="s">
        <v>538</v>
      </c>
      <c r="AHH36" s="4" t="str" cm="1">
        <f t="array" ref="AHH36:AHJ36">IFERROR(VLOOKUP(AHG36,MA!$A$6:$D$26,{2,3,4},0),IFERROR(VLOOKUP(AHG36,MO!$A$6:$D$26,{2,3,4},0),IFERROR(VLOOKUP(AHG36,MQ!$A$6:$D$26,{2,3,4},0),IFERROR(VLOOKUP(AHG36,BA!$A$6:$H$182,{2,5,8},0),{"No encontrado","X","X"}))))</f>
        <v>CEMENTO GRIS EN SACO</v>
      </c>
      <c r="AHI36" s="12" t="str">
        <v>Ton</v>
      </c>
      <c r="AHJ36" s="4">
        <v>2500</v>
      </c>
      <c r="AHK36" s="51">
        <v>0.41</v>
      </c>
      <c r="AHL36" s="4">
        <f t="shared" ref="AHL36:AHL39" si="1442">AHK36*AHJ36</f>
        <v>1025</v>
      </c>
      <c r="AHO36" s="1" t="s">
        <v>538</v>
      </c>
      <c r="AHP36" s="4" t="str" cm="1">
        <f t="array" ref="AHP36:AHR36">IFERROR(VLOOKUP(AHO36,MA!$A$6:$D$26,{2,3,4},0),IFERROR(VLOOKUP(AHO36,MO!$A$6:$D$26,{2,3,4},0),IFERROR(VLOOKUP(AHO36,MQ!$A$6:$D$26,{2,3,4},0),IFERROR(VLOOKUP(AHO36,BA!$A$6:$H$182,{2,5,8},0),{"No encontrado","X","X"}))))</f>
        <v>CEMENTO GRIS EN SACO</v>
      </c>
      <c r="AHQ36" s="12" t="str">
        <v>Ton</v>
      </c>
      <c r="AHR36" s="4">
        <v>2500</v>
      </c>
      <c r="AHS36" s="51">
        <v>0.41</v>
      </c>
      <c r="AHT36" s="4">
        <f t="shared" ref="AHT36:AHT39" si="1443">AHS36*AHR36</f>
        <v>1025</v>
      </c>
      <c r="AHW36" s="1" t="s">
        <v>538</v>
      </c>
      <c r="AHX36" s="4" t="str" cm="1">
        <f t="array" ref="AHX36:AHZ36">IFERROR(VLOOKUP(AHW36,MA!$A$6:$D$26,{2,3,4},0),IFERROR(VLOOKUP(AHW36,MO!$A$6:$D$26,{2,3,4},0),IFERROR(VLOOKUP(AHW36,MQ!$A$6:$D$26,{2,3,4},0),IFERROR(VLOOKUP(AHW36,BA!$A$6:$H$182,{2,5,8},0),{"No encontrado","X","X"}))))</f>
        <v>CEMENTO GRIS EN SACO</v>
      </c>
      <c r="AHY36" s="12" t="str">
        <v>Ton</v>
      </c>
      <c r="AHZ36" s="4">
        <v>2500</v>
      </c>
      <c r="AIA36" s="51">
        <v>0.41</v>
      </c>
      <c r="AIB36" s="4">
        <f t="shared" ref="AIB36:AIB39" si="1444">AIA36*AHZ36</f>
        <v>1025</v>
      </c>
      <c r="AIE36" s="1" t="s">
        <v>538</v>
      </c>
      <c r="AIF36" s="4" t="str" cm="1">
        <f t="array" ref="AIF36:AIH36">IFERROR(VLOOKUP(AIE36,MA!$A$6:$D$26,{2,3,4},0),IFERROR(VLOOKUP(AIE36,MO!$A$6:$D$26,{2,3,4},0),IFERROR(VLOOKUP(AIE36,MQ!$A$6:$D$26,{2,3,4},0),IFERROR(VLOOKUP(AIE36,BA!$A$6:$H$182,{2,5,8},0),{"No encontrado","X","X"}))))</f>
        <v>CEMENTO GRIS EN SACO</v>
      </c>
      <c r="AIG36" s="12" t="str">
        <v>Ton</v>
      </c>
      <c r="AIH36" s="4">
        <v>2500</v>
      </c>
      <c r="AII36" s="51">
        <v>0.41</v>
      </c>
      <c r="AIJ36" s="4">
        <f t="shared" ref="AIJ36:AIJ39" si="1445">AII36*AIH36</f>
        <v>1025</v>
      </c>
      <c r="AIM36" s="1" t="s">
        <v>538</v>
      </c>
      <c r="AIN36" s="4" t="str" cm="1">
        <f t="array" ref="AIN36:AIP36">IFERROR(VLOOKUP(AIM36,MA!$A$6:$D$26,{2,3,4},0),IFERROR(VLOOKUP(AIM36,MO!$A$6:$D$26,{2,3,4},0),IFERROR(VLOOKUP(AIM36,MQ!$A$6:$D$26,{2,3,4},0),IFERROR(VLOOKUP(AIM36,BA!$A$6:$H$182,{2,5,8},0),{"No encontrado","X","X"}))))</f>
        <v>CEMENTO GRIS EN SACO</v>
      </c>
      <c r="AIO36" s="12" t="str">
        <v>Ton</v>
      </c>
      <c r="AIP36" s="4">
        <v>2500</v>
      </c>
      <c r="AIQ36" s="51">
        <v>0.41</v>
      </c>
      <c r="AIR36" s="4">
        <f t="shared" ref="AIR36:AIR39" si="1446">AIQ36*AIP36</f>
        <v>1025</v>
      </c>
      <c r="AIU36" s="1" t="s">
        <v>538</v>
      </c>
      <c r="AIV36" s="4" t="str" cm="1">
        <f t="array" ref="AIV36:AIX36">IFERROR(VLOOKUP(AIU36,MA!$A$6:$D$26,{2,3,4},0),IFERROR(VLOOKUP(AIU36,MO!$A$6:$D$26,{2,3,4},0),IFERROR(VLOOKUP(AIU36,MQ!$A$6:$D$26,{2,3,4},0),IFERROR(VLOOKUP(AIU36,BA!$A$6:$H$182,{2,5,8},0),{"No encontrado","X","X"}))))</f>
        <v>CEMENTO GRIS EN SACO</v>
      </c>
      <c r="AIW36" s="12" t="str">
        <v>Ton</v>
      </c>
      <c r="AIX36" s="4">
        <v>2500</v>
      </c>
      <c r="AIY36" s="51">
        <v>0.41</v>
      </c>
      <c r="AIZ36" s="4">
        <f t="shared" ref="AIZ36:AIZ39" si="1447">AIY36*AIX36</f>
        <v>1025</v>
      </c>
      <c r="AJC36" s="1" t="s">
        <v>538</v>
      </c>
      <c r="AJD36" s="4" t="str" cm="1">
        <f t="array" ref="AJD36:AJF36">IFERROR(VLOOKUP(AJC36,MA!$A$6:$D$26,{2,3,4},0),IFERROR(VLOOKUP(AJC36,MO!$A$6:$D$26,{2,3,4},0),IFERROR(VLOOKUP(AJC36,MQ!$A$6:$D$26,{2,3,4},0),IFERROR(VLOOKUP(AJC36,BA!$A$6:$H$182,{2,5,8},0),{"No encontrado","X","X"}))))</f>
        <v>CEMENTO GRIS EN SACO</v>
      </c>
      <c r="AJE36" s="12" t="str">
        <v>Ton</v>
      </c>
      <c r="AJF36" s="4">
        <v>2500</v>
      </c>
      <c r="AJG36" s="51">
        <v>0.41</v>
      </c>
      <c r="AJH36" s="4">
        <f t="shared" ref="AJH36:AJH39" si="1448">AJG36*AJF36</f>
        <v>1025</v>
      </c>
      <c r="AJK36" s="1" t="s">
        <v>538</v>
      </c>
      <c r="AJL36" s="4" t="str" cm="1">
        <f t="array" ref="AJL36:AJN36">IFERROR(VLOOKUP(AJK36,MA!$A$6:$D$26,{2,3,4},0),IFERROR(VLOOKUP(AJK36,MO!$A$6:$D$26,{2,3,4},0),IFERROR(VLOOKUP(AJK36,MQ!$A$6:$D$26,{2,3,4},0),IFERROR(VLOOKUP(AJK36,BA!$A$6:$H$182,{2,5,8},0),{"No encontrado","X","X"}))))</f>
        <v>CEMENTO GRIS EN SACO</v>
      </c>
      <c r="AJM36" s="12" t="str">
        <v>Ton</v>
      </c>
      <c r="AJN36" s="4">
        <v>2500</v>
      </c>
      <c r="AJO36" s="51">
        <v>0.41</v>
      </c>
      <c r="AJP36" s="4">
        <f t="shared" ref="AJP36:AJP39" si="1449">AJO36*AJN36</f>
        <v>1025</v>
      </c>
      <c r="AJS36" s="1" t="s">
        <v>538</v>
      </c>
      <c r="AJT36" s="4" t="str" cm="1">
        <f t="array" ref="AJT36:AJV36">IFERROR(VLOOKUP(AJS36,MA!$A$6:$D$26,{2,3,4},0),IFERROR(VLOOKUP(AJS36,MO!$A$6:$D$26,{2,3,4},0),IFERROR(VLOOKUP(AJS36,MQ!$A$6:$D$26,{2,3,4},0),IFERROR(VLOOKUP(AJS36,BA!$A$6:$H$182,{2,5,8},0),{"No encontrado","X","X"}))))</f>
        <v>CEMENTO GRIS EN SACO</v>
      </c>
      <c r="AJU36" s="12" t="str">
        <v>Ton</v>
      </c>
      <c r="AJV36" s="4">
        <v>2500</v>
      </c>
      <c r="AJW36" s="51">
        <v>0.41</v>
      </c>
      <c r="AJX36" s="4">
        <f t="shared" ref="AJX36:AJX39" si="1450">AJW36*AJV36</f>
        <v>1025</v>
      </c>
      <c r="AKA36" s="1" t="s">
        <v>538</v>
      </c>
      <c r="AKB36" s="4" t="str" cm="1">
        <f t="array" ref="AKB36:AKD36">IFERROR(VLOOKUP(AKA36,MA!$A$6:$D$26,{2,3,4},0),IFERROR(VLOOKUP(AKA36,MO!$A$6:$D$26,{2,3,4},0),IFERROR(VLOOKUP(AKA36,MQ!$A$6:$D$26,{2,3,4},0),IFERROR(VLOOKUP(AKA36,BA!$A$6:$H$182,{2,5,8},0),{"No encontrado","X","X"}))))</f>
        <v>CEMENTO GRIS EN SACO</v>
      </c>
      <c r="AKC36" s="12" t="str">
        <v>Ton</v>
      </c>
      <c r="AKD36" s="4">
        <v>2500</v>
      </c>
      <c r="AKE36" s="51">
        <v>0.41</v>
      </c>
      <c r="AKF36" s="4">
        <f t="shared" ref="AKF36:AKF39" si="1451">AKE36*AKD36</f>
        <v>1025</v>
      </c>
      <c r="AKI36" s="1" t="s">
        <v>538</v>
      </c>
      <c r="AKJ36" s="4" t="str" cm="1">
        <f t="array" ref="AKJ36:AKL36">IFERROR(VLOOKUP(AKI36,MA!$A$6:$D$26,{2,3,4},0),IFERROR(VLOOKUP(AKI36,MO!$A$6:$D$26,{2,3,4},0),IFERROR(VLOOKUP(AKI36,MQ!$A$6:$D$26,{2,3,4},0),IFERROR(VLOOKUP(AKI36,BA!$A$6:$H$182,{2,5,8},0),{"No encontrado","X","X"}))))</f>
        <v>CEMENTO GRIS EN SACO</v>
      </c>
      <c r="AKK36" s="12" t="str">
        <v>Ton</v>
      </c>
      <c r="AKL36" s="4">
        <v>2500</v>
      </c>
      <c r="AKM36" s="51">
        <v>0.41</v>
      </c>
      <c r="AKN36" s="4">
        <f t="shared" ref="AKN36:AKN39" si="1452">AKM36*AKL36</f>
        <v>1025</v>
      </c>
      <c r="AKQ36" s="1" t="s">
        <v>538</v>
      </c>
      <c r="AKR36" s="4" t="str" cm="1">
        <f t="array" ref="AKR36:AKT36">IFERROR(VLOOKUP(AKQ36,MA!$A$6:$D$26,{2,3,4},0),IFERROR(VLOOKUP(AKQ36,MO!$A$6:$D$26,{2,3,4},0),IFERROR(VLOOKUP(AKQ36,MQ!$A$6:$D$26,{2,3,4},0),IFERROR(VLOOKUP(AKQ36,BA!$A$6:$H$182,{2,5,8},0),{"No encontrado","X","X"}))))</f>
        <v>CEMENTO GRIS EN SACO</v>
      </c>
      <c r="AKS36" s="12" t="str">
        <v>Ton</v>
      </c>
      <c r="AKT36" s="4">
        <v>2500</v>
      </c>
      <c r="AKU36" s="51">
        <v>0.41</v>
      </c>
      <c r="AKV36" s="4">
        <f t="shared" ref="AKV36:AKV39" si="1453">AKU36*AKT36</f>
        <v>1025</v>
      </c>
      <c r="AKY36" s="1" t="s">
        <v>538</v>
      </c>
      <c r="AKZ36" s="4" t="str" cm="1">
        <f t="array" ref="AKZ36:ALB36">IFERROR(VLOOKUP(AKY36,MA!$A$6:$D$26,{2,3,4},0),IFERROR(VLOOKUP(AKY36,MO!$A$6:$D$26,{2,3,4},0),IFERROR(VLOOKUP(AKY36,MQ!$A$6:$D$26,{2,3,4},0),IFERROR(VLOOKUP(AKY36,BA!$A$6:$H$182,{2,5,8},0),{"No encontrado","X","X"}))))</f>
        <v>CEMENTO GRIS EN SACO</v>
      </c>
      <c r="ALA36" s="12" t="str">
        <v>Ton</v>
      </c>
      <c r="ALB36" s="4">
        <v>2500</v>
      </c>
      <c r="ALC36" s="51">
        <v>0.41</v>
      </c>
      <c r="ALD36" s="4">
        <f t="shared" ref="ALD36:ALD39" si="1454">ALC36*ALB36</f>
        <v>1025</v>
      </c>
      <c r="ALG36" s="1" t="s">
        <v>538</v>
      </c>
      <c r="ALH36" s="4" t="str" cm="1">
        <f t="array" ref="ALH36:ALJ36">IFERROR(VLOOKUP(ALG36,MA!$A$6:$D$26,{2,3,4},0),IFERROR(VLOOKUP(ALG36,MO!$A$6:$D$26,{2,3,4},0),IFERROR(VLOOKUP(ALG36,MQ!$A$6:$D$26,{2,3,4},0),IFERROR(VLOOKUP(ALG36,BA!$A$6:$H$182,{2,5,8},0),{"No encontrado","X","X"}))))</f>
        <v>CEMENTO GRIS EN SACO</v>
      </c>
      <c r="ALI36" s="12" t="str">
        <v>Ton</v>
      </c>
      <c r="ALJ36" s="4">
        <v>2500</v>
      </c>
      <c r="ALK36" s="51">
        <v>0.41</v>
      </c>
      <c r="ALL36" s="4">
        <f t="shared" ref="ALL36:ALL39" si="1455">ALK36*ALJ36</f>
        <v>1025</v>
      </c>
      <c r="ALO36" s="1" t="s">
        <v>538</v>
      </c>
      <c r="ALP36" s="4" t="str" cm="1">
        <f t="array" ref="ALP36:ALR36">IFERROR(VLOOKUP(ALO36,MA!$A$6:$D$26,{2,3,4},0),IFERROR(VLOOKUP(ALO36,MO!$A$6:$D$26,{2,3,4},0),IFERROR(VLOOKUP(ALO36,MQ!$A$6:$D$26,{2,3,4},0),IFERROR(VLOOKUP(ALO36,BA!$A$6:$H$182,{2,5,8},0),{"No encontrado","X","X"}))))</f>
        <v>CEMENTO GRIS EN SACO</v>
      </c>
      <c r="ALQ36" s="12" t="str">
        <v>Ton</v>
      </c>
      <c r="ALR36" s="4">
        <v>2500</v>
      </c>
      <c r="ALS36" s="51">
        <v>0.41</v>
      </c>
      <c r="ALT36" s="4">
        <f t="shared" ref="ALT36:ALT39" si="1456">ALS36*ALR36</f>
        <v>1025</v>
      </c>
      <c r="ALW36" s="1" t="s">
        <v>538</v>
      </c>
      <c r="ALX36" s="4" t="str" cm="1">
        <f t="array" ref="ALX36:ALZ36">IFERROR(VLOOKUP(ALW36,MA!$A$6:$D$26,{2,3,4},0),IFERROR(VLOOKUP(ALW36,MO!$A$6:$D$26,{2,3,4},0),IFERROR(VLOOKUP(ALW36,MQ!$A$6:$D$26,{2,3,4},0),IFERROR(VLOOKUP(ALW36,BA!$A$6:$H$182,{2,5,8},0),{"No encontrado","X","X"}))))</f>
        <v>CEMENTO GRIS EN SACO</v>
      </c>
      <c r="ALY36" s="12" t="str">
        <v>Ton</v>
      </c>
      <c r="ALZ36" s="4">
        <v>2500</v>
      </c>
      <c r="AMA36" s="51">
        <v>0.41</v>
      </c>
      <c r="AMB36" s="4">
        <f t="shared" ref="AMB36:AMB39" si="1457">AMA36*ALZ36</f>
        <v>1025</v>
      </c>
      <c r="AME36" s="1" t="s">
        <v>538</v>
      </c>
      <c r="AMF36" s="4" t="str" cm="1">
        <f t="array" ref="AMF36:AMH36">IFERROR(VLOOKUP(AME36,MA!$A$6:$D$26,{2,3,4},0),IFERROR(VLOOKUP(AME36,MO!$A$6:$D$26,{2,3,4},0),IFERROR(VLOOKUP(AME36,MQ!$A$6:$D$26,{2,3,4},0),IFERROR(VLOOKUP(AME36,BA!$A$6:$H$182,{2,5,8},0),{"No encontrado","X","X"}))))</f>
        <v>CEMENTO GRIS EN SACO</v>
      </c>
      <c r="AMG36" s="12" t="str">
        <v>Ton</v>
      </c>
      <c r="AMH36" s="4">
        <v>2500</v>
      </c>
      <c r="AMI36" s="51">
        <v>0.41</v>
      </c>
      <c r="AMJ36" s="4">
        <f t="shared" ref="AMJ36:AMJ39" si="1458">AMI36*AMH36</f>
        <v>1025</v>
      </c>
      <c r="AMM36" s="1" t="s">
        <v>538</v>
      </c>
      <c r="AMN36" s="4" t="str" cm="1">
        <f t="array" ref="AMN36:AMP36">IFERROR(VLOOKUP(AMM36,MA!$A$6:$D$26,{2,3,4},0),IFERROR(VLOOKUP(AMM36,MO!$A$6:$D$26,{2,3,4},0),IFERROR(VLOOKUP(AMM36,MQ!$A$6:$D$26,{2,3,4},0),IFERROR(VLOOKUP(AMM36,BA!$A$6:$H$182,{2,5,8},0),{"No encontrado","X","X"}))))</f>
        <v>CEMENTO GRIS EN SACO</v>
      </c>
      <c r="AMO36" s="12" t="str">
        <v>Ton</v>
      </c>
      <c r="AMP36" s="4">
        <v>2500</v>
      </c>
      <c r="AMQ36" s="51">
        <v>0.41</v>
      </c>
      <c r="AMR36" s="4">
        <f t="shared" ref="AMR36:AMR39" si="1459">AMQ36*AMP36</f>
        <v>1025</v>
      </c>
      <c r="AMU36" s="1" t="s">
        <v>538</v>
      </c>
      <c r="AMV36" s="4" t="str" cm="1">
        <f t="array" ref="AMV36:AMX36">IFERROR(VLOOKUP(AMU36,MA!$A$6:$D$26,{2,3,4},0),IFERROR(VLOOKUP(AMU36,MO!$A$6:$D$26,{2,3,4},0),IFERROR(VLOOKUP(AMU36,MQ!$A$6:$D$26,{2,3,4},0),IFERROR(VLOOKUP(AMU36,BA!$A$6:$H$182,{2,5,8},0),{"No encontrado","X","X"}))))</f>
        <v>CEMENTO GRIS EN SACO</v>
      </c>
      <c r="AMW36" s="12" t="str">
        <v>Ton</v>
      </c>
      <c r="AMX36" s="4">
        <v>2500</v>
      </c>
      <c r="AMY36" s="51">
        <v>0.41</v>
      </c>
      <c r="AMZ36" s="4">
        <f t="shared" ref="AMZ36:AMZ39" si="1460">AMY36*AMX36</f>
        <v>1025</v>
      </c>
      <c r="ANC36" s="1" t="s">
        <v>538</v>
      </c>
      <c r="AND36" s="4" t="str" cm="1">
        <f t="array" ref="AND36:ANF36">IFERROR(VLOOKUP(ANC36,MA!$A$6:$D$26,{2,3,4},0),IFERROR(VLOOKUP(ANC36,MO!$A$6:$D$26,{2,3,4},0),IFERROR(VLOOKUP(ANC36,MQ!$A$6:$D$26,{2,3,4},0),IFERROR(VLOOKUP(ANC36,BA!$A$6:$H$182,{2,5,8},0),{"No encontrado","X","X"}))))</f>
        <v>CEMENTO GRIS EN SACO</v>
      </c>
      <c r="ANE36" s="12" t="str">
        <v>Ton</v>
      </c>
      <c r="ANF36" s="4">
        <v>2500</v>
      </c>
      <c r="ANG36" s="51">
        <v>0.41</v>
      </c>
      <c r="ANH36" s="4">
        <f t="shared" ref="ANH36:ANH39" si="1461">ANG36*ANF36</f>
        <v>1025</v>
      </c>
      <c r="ANK36" s="1" t="s">
        <v>538</v>
      </c>
      <c r="ANL36" s="4" t="str" cm="1">
        <f t="array" ref="ANL36:ANN36">IFERROR(VLOOKUP(ANK36,MA!$A$6:$D$26,{2,3,4},0),IFERROR(VLOOKUP(ANK36,MO!$A$6:$D$26,{2,3,4},0),IFERROR(VLOOKUP(ANK36,MQ!$A$6:$D$26,{2,3,4},0),IFERROR(VLOOKUP(ANK36,BA!$A$6:$H$182,{2,5,8},0),{"No encontrado","X","X"}))))</f>
        <v>CEMENTO GRIS EN SACO</v>
      </c>
      <c r="ANM36" s="12" t="str">
        <v>Ton</v>
      </c>
      <c r="ANN36" s="4">
        <v>2500</v>
      </c>
      <c r="ANO36" s="51">
        <v>0.41</v>
      </c>
      <c r="ANP36" s="4">
        <f t="shared" ref="ANP36:ANP39" si="1462">ANO36*ANN36</f>
        <v>1025</v>
      </c>
      <c r="ANS36" s="1" t="s">
        <v>538</v>
      </c>
      <c r="ANT36" s="4" t="str" cm="1">
        <f t="array" ref="ANT36:ANV36">IFERROR(VLOOKUP(ANS36,MA!$A$6:$D$26,{2,3,4},0),IFERROR(VLOOKUP(ANS36,MO!$A$6:$D$26,{2,3,4},0),IFERROR(VLOOKUP(ANS36,MQ!$A$6:$D$26,{2,3,4},0),IFERROR(VLOOKUP(ANS36,BA!$A$6:$H$182,{2,5,8},0),{"No encontrado","X","X"}))))</f>
        <v>CEMENTO GRIS EN SACO</v>
      </c>
      <c r="ANU36" s="12" t="str">
        <v>Ton</v>
      </c>
      <c r="ANV36" s="4">
        <v>2500</v>
      </c>
      <c r="ANW36" s="51">
        <v>0.41</v>
      </c>
      <c r="ANX36" s="4">
        <f t="shared" ref="ANX36:ANX39" si="1463">ANW36*ANV36</f>
        <v>1025</v>
      </c>
      <c r="AOA36" s="1" t="s">
        <v>538</v>
      </c>
      <c r="AOB36" s="4" t="str" cm="1">
        <f t="array" ref="AOB36:AOD36">IFERROR(VLOOKUP(AOA36,MA!$A$6:$D$26,{2,3,4},0),IFERROR(VLOOKUP(AOA36,MO!$A$6:$D$26,{2,3,4},0),IFERROR(VLOOKUP(AOA36,MQ!$A$6:$D$26,{2,3,4},0),IFERROR(VLOOKUP(AOA36,BA!$A$6:$H$182,{2,5,8},0),{"No encontrado","X","X"}))))</f>
        <v>CEMENTO GRIS EN SACO</v>
      </c>
      <c r="AOC36" s="12" t="str">
        <v>Ton</v>
      </c>
      <c r="AOD36" s="4">
        <v>2500</v>
      </c>
      <c r="AOE36" s="51">
        <v>0.41</v>
      </c>
      <c r="AOF36" s="4">
        <f t="shared" ref="AOF36:AOF39" si="1464">AOE36*AOD36</f>
        <v>1025</v>
      </c>
      <c r="AOI36" s="1" t="s">
        <v>538</v>
      </c>
      <c r="AOJ36" s="4" t="str" cm="1">
        <f t="array" ref="AOJ36:AOL36">IFERROR(VLOOKUP(AOI36,MA!$A$6:$D$26,{2,3,4},0),IFERROR(VLOOKUP(AOI36,MO!$A$6:$D$26,{2,3,4},0),IFERROR(VLOOKUP(AOI36,MQ!$A$6:$D$26,{2,3,4},0),IFERROR(VLOOKUP(AOI36,BA!$A$6:$H$182,{2,5,8},0),{"No encontrado","X","X"}))))</f>
        <v>CEMENTO GRIS EN SACO</v>
      </c>
      <c r="AOK36" s="12" t="str">
        <v>Ton</v>
      </c>
      <c r="AOL36" s="4">
        <v>2500</v>
      </c>
      <c r="AOM36" s="51">
        <v>0.41</v>
      </c>
      <c r="AON36" s="4">
        <f t="shared" ref="AON36:AON39" si="1465">AOM36*AOL36</f>
        <v>1025</v>
      </c>
      <c r="AOQ36" s="1" t="s">
        <v>538</v>
      </c>
      <c r="AOR36" s="4" t="str" cm="1">
        <f t="array" ref="AOR36:AOT36">IFERROR(VLOOKUP(AOQ36,MA!$A$6:$D$26,{2,3,4},0),IFERROR(VLOOKUP(AOQ36,MO!$A$6:$D$26,{2,3,4},0),IFERROR(VLOOKUP(AOQ36,MQ!$A$6:$D$26,{2,3,4},0),IFERROR(VLOOKUP(AOQ36,BA!$A$6:$H$182,{2,5,8},0),{"No encontrado","X","X"}))))</f>
        <v>CEMENTO GRIS EN SACO</v>
      </c>
      <c r="AOS36" s="12" t="str">
        <v>Ton</v>
      </c>
      <c r="AOT36" s="4">
        <v>2500</v>
      </c>
      <c r="AOU36" s="51">
        <v>0.41</v>
      </c>
      <c r="AOV36" s="4">
        <f t="shared" ref="AOV36:AOV39" si="1466">AOU36*AOT36</f>
        <v>1025</v>
      </c>
      <c r="AOY36" s="1" t="s">
        <v>538</v>
      </c>
      <c r="AOZ36" s="4" t="str" cm="1">
        <f t="array" ref="AOZ36:APB36">IFERROR(VLOOKUP(AOY36,MA!$A$6:$D$26,{2,3,4},0),IFERROR(VLOOKUP(AOY36,MO!$A$6:$D$26,{2,3,4},0),IFERROR(VLOOKUP(AOY36,MQ!$A$6:$D$26,{2,3,4},0),IFERROR(VLOOKUP(AOY36,BA!$A$6:$H$182,{2,5,8},0),{"No encontrado","X","X"}))))</f>
        <v>CEMENTO GRIS EN SACO</v>
      </c>
      <c r="APA36" s="12" t="str">
        <v>Ton</v>
      </c>
      <c r="APB36" s="4">
        <v>2500</v>
      </c>
      <c r="APC36" s="51">
        <v>0.41</v>
      </c>
      <c r="APD36" s="4">
        <f t="shared" ref="APD36:APD39" si="1467">APC36*APB36</f>
        <v>1025</v>
      </c>
      <c r="APG36" s="1" t="s">
        <v>538</v>
      </c>
      <c r="APH36" s="4" t="str" cm="1">
        <f t="array" ref="APH36:APJ36">IFERROR(VLOOKUP(APG36,MA!$A$6:$D$26,{2,3,4},0),IFERROR(VLOOKUP(APG36,MO!$A$6:$D$26,{2,3,4},0),IFERROR(VLOOKUP(APG36,MQ!$A$6:$D$26,{2,3,4},0),IFERROR(VLOOKUP(APG36,BA!$A$6:$H$182,{2,5,8},0),{"No encontrado","X","X"}))))</f>
        <v>CEMENTO GRIS EN SACO</v>
      </c>
      <c r="API36" s="12" t="str">
        <v>Ton</v>
      </c>
      <c r="APJ36" s="4">
        <v>2500</v>
      </c>
      <c r="APK36" s="51">
        <v>0.41</v>
      </c>
      <c r="APL36" s="4">
        <f t="shared" ref="APL36:APL39" si="1468">APK36*APJ36</f>
        <v>1025</v>
      </c>
      <c r="APO36" s="1" t="s">
        <v>538</v>
      </c>
      <c r="APP36" s="4" t="str" cm="1">
        <f t="array" ref="APP36:APR36">IFERROR(VLOOKUP(APO36,MA!$A$6:$D$26,{2,3,4},0),IFERROR(VLOOKUP(APO36,MO!$A$6:$D$26,{2,3,4},0),IFERROR(VLOOKUP(APO36,MQ!$A$6:$D$26,{2,3,4},0),IFERROR(VLOOKUP(APO36,BA!$A$6:$H$182,{2,5,8},0),{"No encontrado","X","X"}))))</f>
        <v>CEMENTO GRIS EN SACO</v>
      </c>
      <c r="APQ36" s="12" t="str">
        <v>Ton</v>
      </c>
      <c r="APR36" s="4">
        <v>2500</v>
      </c>
      <c r="APS36" s="51">
        <v>0.41</v>
      </c>
      <c r="APT36" s="4">
        <f t="shared" ref="APT36:APT39" si="1469">APS36*APR36</f>
        <v>1025</v>
      </c>
      <c r="APW36" s="1" t="s">
        <v>538</v>
      </c>
      <c r="APX36" s="4" t="str" cm="1">
        <f t="array" ref="APX36:APZ36">IFERROR(VLOOKUP(APW36,MA!$A$6:$D$26,{2,3,4},0),IFERROR(VLOOKUP(APW36,MO!$A$6:$D$26,{2,3,4},0),IFERROR(VLOOKUP(APW36,MQ!$A$6:$D$26,{2,3,4},0),IFERROR(VLOOKUP(APW36,BA!$A$6:$H$182,{2,5,8},0),{"No encontrado","X","X"}))))</f>
        <v>CEMENTO GRIS EN SACO</v>
      </c>
      <c r="APY36" s="12" t="str">
        <v>Ton</v>
      </c>
      <c r="APZ36" s="4">
        <v>2500</v>
      </c>
      <c r="AQA36" s="51">
        <v>0.41</v>
      </c>
      <c r="AQB36" s="4">
        <f t="shared" ref="AQB36:AQB39" si="1470">AQA36*APZ36</f>
        <v>1025</v>
      </c>
      <c r="AQE36" s="1" t="s">
        <v>538</v>
      </c>
      <c r="AQF36" s="4" t="str" cm="1">
        <f t="array" ref="AQF36:AQH36">IFERROR(VLOOKUP(AQE36,MA!$A$6:$D$26,{2,3,4},0),IFERROR(VLOOKUP(AQE36,MO!$A$6:$D$26,{2,3,4},0),IFERROR(VLOOKUP(AQE36,MQ!$A$6:$D$26,{2,3,4},0),IFERROR(VLOOKUP(AQE36,BA!$A$6:$H$182,{2,5,8},0),{"No encontrado","X","X"}))))</f>
        <v>CEMENTO GRIS EN SACO</v>
      </c>
      <c r="AQG36" s="12" t="str">
        <v>Ton</v>
      </c>
      <c r="AQH36" s="4">
        <v>2500</v>
      </c>
      <c r="AQI36" s="51">
        <v>0.41</v>
      </c>
      <c r="AQJ36" s="4">
        <f t="shared" ref="AQJ36:AQJ39" si="1471">AQI36*AQH36</f>
        <v>1025</v>
      </c>
      <c r="AQM36" s="1" t="s">
        <v>538</v>
      </c>
      <c r="AQN36" s="4" t="str" cm="1">
        <f t="array" ref="AQN36:AQP36">IFERROR(VLOOKUP(AQM36,MA!$A$6:$D$26,{2,3,4},0),IFERROR(VLOOKUP(AQM36,MO!$A$6:$D$26,{2,3,4},0),IFERROR(VLOOKUP(AQM36,MQ!$A$6:$D$26,{2,3,4},0),IFERROR(VLOOKUP(AQM36,BA!$A$6:$H$182,{2,5,8},0),{"No encontrado","X","X"}))))</f>
        <v>CEMENTO GRIS EN SACO</v>
      </c>
      <c r="AQO36" s="12" t="str">
        <v>Ton</v>
      </c>
      <c r="AQP36" s="4">
        <v>2500</v>
      </c>
      <c r="AQQ36" s="51">
        <v>0.41</v>
      </c>
      <c r="AQR36" s="4">
        <f t="shared" ref="AQR36:AQR39" si="1472">AQQ36*AQP36</f>
        <v>1025</v>
      </c>
      <c r="AQU36" s="1" t="s">
        <v>538</v>
      </c>
      <c r="AQV36" s="4" t="str" cm="1">
        <f t="array" ref="AQV36:AQX36">IFERROR(VLOOKUP(AQU36,MA!$A$6:$D$26,{2,3,4},0),IFERROR(VLOOKUP(AQU36,MO!$A$6:$D$26,{2,3,4},0),IFERROR(VLOOKUP(AQU36,MQ!$A$6:$D$26,{2,3,4},0),IFERROR(VLOOKUP(AQU36,BA!$A$6:$H$182,{2,5,8},0),{"No encontrado","X","X"}))))</f>
        <v>CEMENTO GRIS EN SACO</v>
      </c>
      <c r="AQW36" s="12" t="str">
        <v>Ton</v>
      </c>
      <c r="AQX36" s="4">
        <v>2500</v>
      </c>
      <c r="AQY36" s="51">
        <v>0.41</v>
      </c>
      <c r="AQZ36" s="4">
        <f t="shared" ref="AQZ36:AQZ39" si="1473">AQY36*AQX36</f>
        <v>1025</v>
      </c>
      <c r="ARC36" s="1" t="s">
        <v>538</v>
      </c>
      <c r="ARD36" s="4" t="str" cm="1">
        <f t="array" ref="ARD36:ARF36">IFERROR(VLOOKUP(ARC36,MA!$A$6:$D$26,{2,3,4},0),IFERROR(VLOOKUP(ARC36,MO!$A$6:$D$26,{2,3,4},0),IFERROR(VLOOKUP(ARC36,MQ!$A$6:$D$26,{2,3,4},0),IFERROR(VLOOKUP(ARC36,BA!$A$6:$H$182,{2,5,8},0),{"No encontrado","X","X"}))))</f>
        <v>CEMENTO GRIS EN SACO</v>
      </c>
      <c r="ARE36" s="12" t="str">
        <v>Ton</v>
      </c>
      <c r="ARF36" s="4">
        <v>2500</v>
      </c>
      <c r="ARG36" s="51">
        <v>0.41</v>
      </c>
      <c r="ARH36" s="4">
        <f t="shared" ref="ARH36:ARH39" si="1474">ARG36*ARF36</f>
        <v>1025</v>
      </c>
      <c r="ARK36" s="1" t="s">
        <v>538</v>
      </c>
      <c r="ARL36" s="4" t="str" cm="1">
        <f t="array" ref="ARL36:ARN36">IFERROR(VLOOKUP(ARK36,MA!$A$6:$D$26,{2,3,4},0),IFERROR(VLOOKUP(ARK36,MO!$A$6:$D$26,{2,3,4},0),IFERROR(VLOOKUP(ARK36,MQ!$A$6:$D$26,{2,3,4},0),IFERROR(VLOOKUP(ARK36,BA!$A$6:$H$182,{2,5,8},0),{"No encontrado","X","X"}))))</f>
        <v>CEMENTO GRIS EN SACO</v>
      </c>
      <c r="ARM36" s="12" t="str">
        <v>Ton</v>
      </c>
      <c r="ARN36" s="4">
        <v>2500</v>
      </c>
      <c r="ARO36" s="51">
        <v>0.41</v>
      </c>
      <c r="ARP36" s="4">
        <f t="shared" ref="ARP36:ARP39" si="1475">ARO36*ARN36</f>
        <v>1025</v>
      </c>
      <c r="ARS36" s="1" t="s">
        <v>538</v>
      </c>
      <c r="ART36" s="4" t="str" cm="1">
        <f t="array" ref="ART36:ARV36">IFERROR(VLOOKUP(ARS36,MA!$A$6:$D$26,{2,3,4},0),IFERROR(VLOOKUP(ARS36,MO!$A$6:$D$26,{2,3,4},0),IFERROR(VLOOKUP(ARS36,MQ!$A$6:$D$26,{2,3,4},0),IFERROR(VLOOKUP(ARS36,BA!$A$6:$H$182,{2,5,8},0),{"No encontrado","X","X"}))))</f>
        <v>CEMENTO GRIS EN SACO</v>
      </c>
      <c r="ARU36" s="12" t="str">
        <v>Ton</v>
      </c>
      <c r="ARV36" s="4">
        <v>2500</v>
      </c>
      <c r="ARW36" s="51">
        <v>0.41</v>
      </c>
      <c r="ARX36" s="4">
        <f t="shared" ref="ARX36:ARX39" si="1476">ARW36*ARV36</f>
        <v>1025</v>
      </c>
      <c r="ASA36" s="1" t="s">
        <v>538</v>
      </c>
      <c r="ASB36" s="4" t="str" cm="1">
        <f t="array" ref="ASB36:ASD36">IFERROR(VLOOKUP(ASA36,MA!$A$6:$D$26,{2,3,4},0),IFERROR(VLOOKUP(ASA36,MO!$A$6:$D$26,{2,3,4},0),IFERROR(VLOOKUP(ASA36,MQ!$A$6:$D$26,{2,3,4},0),IFERROR(VLOOKUP(ASA36,BA!$A$6:$H$182,{2,5,8},0),{"No encontrado","X","X"}))))</f>
        <v>CEMENTO GRIS EN SACO</v>
      </c>
      <c r="ASC36" s="12" t="str">
        <v>Ton</v>
      </c>
      <c r="ASD36" s="4">
        <v>2500</v>
      </c>
      <c r="ASE36" s="51">
        <v>0.41</v>
      </c>
      <c r="ASF36" s="4">
        <f t="shared" ref="ASF36:ASF39" si="1477">ASE36*ASD36</f>
        <v>1025</v>
      </c>
      <c r="ASI36" s="1" t="s">
        <v>538</v>
      </c>
      <c r="ASJ36" s="4" t="str" cm="1">
        <f t="array" ref="ASJ36:ASL36">IFERROR(VLOOKUP(ASI36,MA!$A$6:$D$26,{2,3,4},0),IFERROR(VLOOKUP(ASI36,MO!$A$6:$D$26,{2,3,4},0),IFERROR(VLOOKUP(ASI36,MQ!$A$6:$D$26,{2,3,4},0),IFERROR(VLOOKUP(ASI36,BA!$A$6:$H$182,{2,5,8},0),{"No encontrado","X","X"}))))</f>
        <v>CEMENTO GRIS EN SACO</v>
      </c>
      <c r="ASK36" s="12" t="str">
        <v>Ton</v>
      </c>
      <c r="ASL36" s="4">
        <v>2500</v>
      </c>
      <c r="ASM36" s="51">
        <v>0.41</v>
      </c>
      <c r="ASN36" s="4">
        <f t="shared" ref="ASN36:ASN39" si="1478">ASM36*ASL36</f>
        <v>1025</v>
      </c>
      <c r="ASQ36" s="1" t="s">
        <v>538</v>
      </c>
      <c r="ASR36" s="4" t="str" cm="1">
        <f t="array" ref="ASR36:AST36">IFERROR(VLOOKUP(ASQ36,MA!$A$6:$D$26,{2,3,4},0),IFERROR(VLOOKUP(ASQ36,MO!$A$6:$D$26,{2,3,4},0),IFERROR(VLOOKUP(ASQ36,MQ!$A$6:$D$26,{2,3,4},0),IFERROR(VLOOKUP(ASQ36,BA!$A$6:$H$182,{2,5,8},0),{"No encontrado","X","X"}))))</f>
        <v>CEMENTO GRIS EN SACO</v>
      </c>
      <c r="ASS36" s="12" t="str">
        <v>Ton</v>
      </c>
      <c r="AST36" s="4">
        <v>2500</v>
      </c>
      <c r="ASU36" s="51">
        <v>0.41</v>
      </c>
      <c r="ASV36" s="4">
        <f t="shared" ref="ASV36:ASV39" si="1479">ASU36*AST36</f>
        <v>1025</v>
      </c>
      <c r="ASY36" s="1" t="s">
        <v>538</v>
      </c>
      <c r="ASZ36" s="4" t="str" cm="1">
        <f t="array" ref="ASZ36:ATB36">IFERROR(VLOOKUP(ASY36,MA!$A$6:$D$26,{2,3,4},0),IFERROR(VLOOKUP(ASY36,MO!$A$6:$D$26,{2,3,4},0),IFERROR(VLOOKUP(ASY36,MQ!$A$6:$D$26,{2,3,4},0),IFERROR(VLOOKUP(ASY36,BA!$A$6:$H$182,{2,5,8},0),{"No encontrado","X","X"}))))</f>
        <v>CEMENTO GRIS EN SACO</v>
      </c>
      <c r="ATA36" s="12" t="str">
        <v>Ton</v>
      </c>
      <c r="ATB36" s="4">
        <v>2500</v>
      </c>
      <c r="ATC36" s="51">
        <v>0.41</v>
      </c>
      <c r="ATD36" s="4">
        <f t="shared" ref="ATD36:ATD39" si="1480">ATC36*ATB36</f>
        <v>1025</v>
      </c>
      <c r="ATG36" s="1" t="s">
        <v>538</v>
      </c>
      <c r="ATH36" s="4" t="str" cm="1">
        <f t="array" ref="ATH36:ATJ36">IFERROR(VLOOKUP(ATG36,MA!$A$6:$D$26,{2,3,4},0),IFERROR(VLOOKUP(ATG36,MO!$A$6:$D$26,{2,3,4},0),IFERROR(VLOOKUP(ATG36,MQ!$A$6:$D$26,{2,3,4},0),IFERROR(VLOOKUP(ATG36,BA!$A$6:$H$182,{2,5,8},0),{"No encontrado","X","X"}))))</f>
        <v>CEMENTO GRIS EN SACO</v>
      </c>
      <c r="ATI36" s="12" t="str">
        <v>Ton</v>
      </c>
      <c r="ATJ36" s="4">
        <v>2500</v>
      </c>
      <c r="ATK36" s="51">
        <v>0.41</v>
      </c>
      <c r="ATL36" s="4">
        <f t="shared" ref="ATL36:ATL39" si="1481">ATK36*ATJ36</f>
        <v>1025</v>
      </c>
      <c r="ATO36" s="1" t="s">
        <v>538</v>
      </c>
      <c r="ATP36" s="4" t="str" cm="1">
        <f t="array" ref="ATP36:ATR36">IFERROR(VLOOKUP(ATO36,MA!$A$6:$D$26,{2,3,4},0),IFERROR(VLOOKUP(ATO36,MO!$A$6:$D$26,{2,3,4},0),IFERROR(VLOOKUP(ATO36,MQ!$A$6:$D$26,{2,3,4},0),IFERROR(VLOOKUP(ATO36,BA!$A$6:$H$182,{2,5,8},0),{"No encontrado","X","X"}))))</f>
        <v>CEMENTO GRIS EN SACO</v>
      </c>
      <c r="ATQ36" s="12" t="str">
        <v>Ton</v>
      </c>
      <c r="ATR36" s="4">
        <v>2500</v>
      </c>
      <c r="ATS36" s="51">
        <v>0.41</v>
      </c>
      <c r="ATT36" s="4">
        <f t="shared" ref="ATT36:ATT39" si="1482">ATS36*ATR36</f>
        <v>1025</v>
      </c>
      <c r="ATW36" s="1" t="s">
        <v>538</v>
      </c>
      <c r="ATX36" s="4" t="str" cm="1">
        <f t="array" ref="ATX36:ATZ36">IFERROR(VLOOKUP(ATW36,MA!$A$6:$D$26,{2,3,4},0),IFERROR(VLOOKUP(ATW36,MO!$A$6:$D$26,{2,3,4},0),IFERROR(VLOOKUP(ATW36,MQ!$A$6:$D$26,{2,3,4},0),IFERROR(VLOOKUP(ATW36,BA!$A$6:$H$182,{2,5,8},0),{"No encontrado","X","X"}))))</f>
        <v>CEMENTO GRIS EN SACO</v>
      </c>
      <c r="ATY36" s="12" t="str">
        <v>Ton</v>
      </c>
      <c r="ATZ36" s="4">
        <v>2500</v>
      </c>
      <c r="AUA36" s="51">
        <v>0.41</v>
      </c>
      <c r="AUB36" s="4">
        <f t="shared" ref="AUB36:AUB39" si="1483">AUA36*ATZ36</f>
        <v>1025</v>
      </c>
      <c r="AUE36" s="1" t="s">
        <v>538</v>
      </c>
      <c r="AUF36" s="4" t="str" cm="1">
        <f t="array" ref="AUF36:AUH36">IFERROR(VLOOKUP(AUE36,MA!$A$6:$D$26,{2,3,4},0),IFERROR(VLOOKUP(AUE36,MO!$A$6:$D$26,{2,3,4},0),IFERROR(VLOOKUP(AUE36,MQ!$A$6:$D$26,{2,3,4},0),IFERROR(VLOOKUP(AUE36,BA!$A$6:$H$182,{2,5,8},0),{"No encontrado","X","X"}))))</f>
        <v>CEMENTO GRIS EN SACO</v>
      </c>
      <c r="AUG36" s="12" t="str">
        <v>Ton</v>
      </c>
      <c r="AUH36" s="4">
        <v>2500</v>
      </c>
      <c r="AUI36" s="51">
        <v>0.41</v>
      </c>
      <c r="AUJ36" s="4">
        <f t="shared" ref="AUJ36:AUJ39" si="1484">AUI36*AUH36</f>
        <v>1025</v>
      </c>
      <c r="AUM36" s="1" t="s">
        <v>538</v>
      </c>
      <c r="AUN36" s="4" t="str" cm="1">
        <f t="array" ref="AUN36:AUP36">IFERROR(VLOOKUP(AUM36,MA!$A$6:$D$26,{2,3,4},0),IFERROR(VLOOKUP(AUM36,MO!$A$6:$D$26,{2,3,4},0),IFERROR(VLOOKUP(AUM36,MQ!$A$6:$D$26,{2,3,4},0),IFERROR(VLOOKUP(AUM36,BA!$A$6:$H$182,{2,5,8},0),{"No encontrado","X","X"}))))</f>
        <v>CEMENTO GRIS EN SACO</v>
      </c>
      <c r="AUO36" s="12" t="str">
        <v>Ton</v>
      </c>
      <c r="AUP36" s="4">
        <v>2500</v>
      </c>
      <c r="AUQ36" s="51">
        <v>0.41</v>
      </c>
      <c r="AUR36" s="4">
        <f t="shared" ref="AUR36:AUR39" si="1485">AUQ36*AUP36</f>
        <v>1025</v>
      </c>
      <c r="AUU36" s="1" t="s">
        <v>538</v>
      </c>
      <c r="AUV36" s="4" t="str" cm="1">
        <f t="array" ref="AUV36:AUX36">IFERROR(VLOOKUP(AUU36,MA!$A$6:$D$26,{2,3,4},0),IFERROR(VLOOKUP(AUU36,MO!$A$6:$D$26,{2,3,4},0),IFERROR(VLOOKUP(AUU36,MQ!$A$6:$D$26,{2,3,4},0),IFERROR(VLOOKUP(AUU36,BA!$A$6:$H$182,{2,5,8},0),{"No encontrado","X","X"}))))</f>
        <v>CEMENTO GRIS EN SACO</v>
      </c>
      <c r="AUW36" s="12" t="str">
        <v>Ton</v>
      </c>
      <c r="AUX36" s="4">
        <v>2500</v>
      </c>
      <c r="AUY36" s="51">
        <v>0.41</v>
      </c>
      <c r="AUZ36" s="4">
        <f t="shared" ref="AUZ36:AUZ39" si="1486">AUY36*AUX36</f>
        <v>1025</v>
      </c>
      <c r="AVC36" s="1" t="s">
        <v>538</v>
      </c>
      <c r="AVD36" s="4" t="str" cm="1">
        <f t="array" ref="AVD36:AVF36">IFERROR(VLOOKUP(AVC36,MA!$A$6:$D$26,{2,3,4},0),IFERROR(VLOOKUP(AVC36,MO!$A$6:$D$26,{2,3,4},0),IFERROR(VLOOKUP(AVC36,MQ!$A$6:$D$26,{2,3,4},0),IFERROR(VLOOKUP(AVC36,BA!$A$6:$H$182,{2,5,8},0),{"No encontrado","X","X"}))))</f>
        <v>CEMENTO GRIS EN SACO</v>
      </c>
      <c r="AVE36" s="12" t="str">
        <v>Ton</v>
      </c>
      <c r="AVF36" s="4">
        <v>2500</v>
      </c>
      <c r="AVG36" s="51">
        <v>0.41</v>
      </c>
      <c r="AVH36" s="4">
        <f t="shared" ref="AVH36:AVH39" si="1487">AVG36*AVF36</f>
        <v>1025</v>
      </c>
      <c r="AVK36" s="1" t="s">
        <v>538</v>
      </c>
      <c r="AVL36" s="4" t="str" cm="1">
        <f t="array" ref="AVL36:AVN36">IFERROR(VLOOKUP(AVK36,MA!$A$6:$D$26,{2,3,4},0),IFERROR(VLOOKUP(AVK36,MO!$A$6:$D$26,{2,3,4},0),IFERROR(VLOOKUP(AVK36,MQ!$A$6:$D$26,{2,3,4},0),IFERROR(VLOOKUP(AVK36,BA!$A$6:$H$182,{2,5,8},0),{"No encontrado","X","X"}))))</f>
        <v>CEMENTO GRIS EN SACO</v>
      </c>
      <c r="AVM36" s="12" t="str">
        <v>Ton</v>
      </c>
      <c r="AVN36" s="4">
        <v>2500</v>
      </c>
      <c r="AVO36" s="51">
        <v>0.41</v>
      </c>
      <c r="AVP36" s="4">
        <f t="shared" ref="AVP36:AVP39" si="1488">AVO36*AVN36</f>
        <v>1025</v>
      </c>
      <c r="AVS36" s="1" t="s">
        <v>538</v>
      </c>
      <c r="AVT36" s="4" t="str" cm="1">
        <f t="array" ref="AVT36:AVV36">IFERROR(VLOOKUP(AVS36,MA!$A$6:$D$26,{2,3,4},0),IFERROR(VLOOKUP(AVS36,MO!$A$6:$D$26,{2,3,4},0),IFERROR(VLOOKUP(AVS36,MQ!$A$6:$D$26,{2,3,4},0),IFERROR(VLOOKUP(AVS36,BA!$A$6:$H$182,{2,5,8},0),{"No encontrado","X","X"}))))</f>
        <v>CEMENTO GRIS EN SACO</v>
      </c>
      <c r="AVU36" s="12" t="str">
        <v>Ton</v>
      </c>
      <c r="AVV36" s="4">
        <v>2500</v>
      </c>
      <c r="AVW36" s="51">
        <v>0.41</v>
      </c>
      <c r="AVX36" s="4">
        <f t="shared" ref="AVX36:AVX39" si="1489">AVW36*AVV36</f>
        <v>1025</v>
      </c>
      <c r="AWA36" s="1" t="s">
        <v>538</v>
      </c>
      <c r="AWB36" s="4" t="str" cm="1">
        <f t="array" ref="AWB36:AWD36">IFERROR(VLOOKUP(AWA36,MA!$A$6:$D$26,{2,3,4},0),IFERROR(VLOOKUP(AWA36,MO!$A$6:$D$26,{2,3,4},0),IFERROR(VLOOKUP(AWA36,MQ!$A$6:$D$26,{2,3,4},0),IFERROR(VLOOKUP(AWA36,BA!$A$6:$H$182,{2,5,8},0),{"No encontrado","X","X"}))))</f>
        <v>CEMENTO GRIS EN SACO</v>
      </c>
      <c r="AWC36" s="12" t="str">
        <v>Ton</v>
      </c>
      <c r="AWD36" s="4">
        <v>2500</v>
      </c>
      <c r="AWE36" s="51">
        <v>0.41</v>
      </c>
      <c r="AWF36" s="4">
        <f t="shared" ref="AWF36:AWF39" si="1490">AWE36*AWD36</f>
        <v>1025</v>
      </c>
      <c r="AWI36" s="1" t="s">
        <v>538</v>
      </c>
      <c r="AWJ36" s="4" t="str" cm="1">
        <f t="array" ref="AWJ36:AWL36">IFERROR(VLOOKUP(AWI36,MA!$A$6:$D$26,{2,3,4},0),IFERROR(VLOOKUP(AWI36,MO!$A$6:$D$26,{2,3,4},0),IFERROR(VLOOKUP(AWI36,MQ!$A$6:$D$26,{2,3,4},0),IFERROR(VLOOKUP(AWI36,BA!$A$6:$H$182,{2,5,8},0),{"No encontrado","X","X"}))))</f>
        <v>CEMENTO GRIS EN SACO</v>
      </c>
      <c r="AWK36" s="12" t="str">
        <v>Ton</v>
      </c>
      <c r="AWL36" s="4">
        <v>2500</v>
      </c>
      <c r="AWM36" s="51">
        <v>0.41</v>
      </c>
      <c r="AWN36" s="4">
        <f t="shared" ref="AWN36:AWN39" si="1491">AWM36*AWL36</f>
        <v>1025</v>
      </c>
      <c r="AWQ36" s="1" t="s">
        <v>538</v>
      </c>
      <c r="AWR36" s="4" t="str" cm="1">
        <f t="array" ref="AWR36:AWT36">IFERROR(VLOOKUP(AWQ36,MA!$A$6:$D$26,{2,3,4},0),IFERROR(VLOOKUP(AWQ36,MO!$A$6:$D$26,{2,3,4},0),IFERROR(VLOOKUP(AWQ36,MQ!$A$6:$D$26,{2,3,4},0),IFERROR(VLOOKUP(AWQ36,BA!$A$6:$H$182,{2,5,8},0),{"No encontrado","X","X"}))))</f>
        <v>CEMENTO GRIS EN SACO</v>
      </c>
      <c r="AWS36" s="12" t="str">
        <v>Ton</v>
      </c>
      <c r="AWT36" s="4">
        <v>2500</v>
      </c>
      <c r="AWU36" s="51">
        <v>0.41</v>
      </c>
      <c r="AWV36" s="4">
        <f t="shared" ref="AWV36:AWV39" si="1492">AWU36*AWT36</f>
        <v>1025</v>
      </c>
      <c r="AWY36" s="1" t="s">
        <v>538</v>
      </c>
      <c r="AWZ36" s="4" t="str" cm="1">
        <f t="array" ref="AWZ36:AXB36">IFERROR(VLOOKUP(AWY36,MA!$A$6:$D$26,{2,3,4},0),IFERROR(VLOOKUP(AWY36,MO!$A$6:$D$26,{2,3,4},0),IFERROR(VLOOKUP(AWY36,MQ!$A$6:$D$26,{2,3,4},0),IFERROR(VLOOKUP(AWY36,BA!$A$6:$H$182,{2,5,8},0),{"No encontrado","X","X"}))))</f>
        <v>CEMENTO GRIS EN SACO</v>
      </c>
      <c r="AXA36" s="12" t="str">
        <v>Ton</v>
      </c>
      <c r="AXB36" s="4">
        <v>2500</v>
      </c>
      <c r="AXC36" s="51">
        <v>0.41</v>
      </c>
      <c r="AXD36" s="4">
        <f t="shared" ref="AXD36:AXD39" si="1493">AXC36*AXB36</f>
        <v>1025</v>
      </c>
      <c r="AXG36" s="1" t="s">
        <v>538</v>
      </c>
      <c r="AXH36" s="4" t="str" cm="1">
        <f t="array" ref="AXH36:AXJ36">IFERROR(VLOOKUP(AXG36,MA!$A$6:$D$26,{2,3,4},0),IFERROR(VLOOKUP(AXG36,MO!$A$6:$D$26,{2,3,4},0),IFERROR(VLOOKUP(AXG36,MQ!$A$6:$D$26,{2,3,4},0),IFERROR(VLOOKUP(AXG36,BA!$A$6:$H$182,{2,5,8},0),{"No encontrado","X","X"}))))</f>
        <v>CEMENTO GRIS EN SACO</v>
      </c>
      <c r="AXI36" s="12" t="str">
        <v>Ton</v>
      </c>
      <c r="AXJ36" s="4">
        <v>2500</v>
      </c>
      <c r="AXK36" s="51">
        <v>0.41</v>
      </c>
      <c r="AXL36" s="4">
        <f t="shared" ref="AXL36:AXL39" si="1494">AXK36*AXJ36</f>
        <v>1025</v>
      </c>
      <c r="AXO36" s="1" t="s">
        <v>538</v>
      </c>
      <c r="AXP36" s="4" t="str" cm="1">
        <f t="array" ref="AXP36:AXR36">IFERROR(VLOOKUP(AXO36,MA!$A$6:$D$26,{2,3,4},0),IFERROR(VLOOKUP(AXO36,MO!$A$6:$D$26,{2,3,4},0),IFERROR(VLOOKUP(AXO36,MQ!$A$6:$D$26,{2,3,4},0),IFERROR(VLOOKUP(AXO36,BA!$A$6:$H$182,{2,5,8},0),{"No encontrado","X","X"}))))</f>
        <v>CEMENTO GRIS EN SACO</v>
      </c>
      <c r="AXQ36" s="12" t="str">
        <v>Ton</v>
      </c>
      <c r="AXR36" s="4">
        <v>2500</v>
      </c>
      <c r="AXS36" s="51">
        <v>0.41</v>
      </c>
      <c r="AXT36" s="4">
        <f t="shared" ref="AXT36:AXT39" si="1495">AXS36*AXR36</f>
        <v>1025</v>
      </c>
      <c r="AXW36" s="1" t="s">
        <v>538</v>
      </c>
      <c r="AXX36" s="4" t="str" cm="1">
        <f t="array" ref="AXX36:AXZ36">IFERROR(VLOOKUP(AXW36,MA!$A$6:$D$26,{2,3,4},0),IFERROR(VLOOKUP(AXW36,MO!$A$6:$D$26,{2,3,4},0),IFERROR(VLOOKUP(AXW36,MQ!$A$6:$D$26,{2,3,4},0),IFERROR(VLOOKUP(AXW36,BA!$A$6:$H$182,{2,5,8},0),{"No encontrado","X","X"}))))</f>
        <v>CEMENTO GRIS EN SACO</v>
      </c>
      <c r="AXY36" s="12" t="str">
        <v>Ton</v>
      </c>
      <c r="AXZ36" s="4">
        <v>2500</v>
      </c>
      <c r="AYA36" s="51">
        <v>0.41</v>
      </c>
      <c r="AYB36" s="4">
        <f t="shared" ref="AYB36:AYB39" si="1496">AYA36*AXZ36</f>
        <v>1025</v>
      </c>
      <c r="AYE36" s="1" t="s">
        <v>538</v>
      </c>
      <c r="AYF36" s="4" t="str" cm="1">
        <f t="array" ref="AYF36:AYH36">IFERROR(VLOOKUP(AYE36,MA!$A$6:$D$26,{2,3,4},0),IFERROR(VLOOKUP(AYE36,MO!$A$6:$D$26,{2,3,4},0),IFERROR(VLOOKUP(AYE36,MQ!$A$6:$D$26,{2,3,4},0),IFERROR(VLOOKUP(AYE36,BA!$A$6:$H$182,{2,5,8},0),{"No encontrado","X","X"}))))</f>
        <v>CEMENTO GRIS EN SACO</v>
      </c>
      <c r="AYG36" s="12" t="str">
        <v>Ton</v>
      </c>
      <c r="AYH36" s="4">
        <v>2500</v>
      </c>
      <c r="AYI36" s="51">
        <v>0.41</v>
      </c>
      <c r="AYJ36" s="4">
        <f t="shared" ref="AYJ36:AYJ39" si="1497">AYI36*AYH36</f>
        <v>1025</v>
      </c>
      <c r="AYM36" s="1" t="s">
        <v>538</v>
      </c>
      <c r="AYN36" s="4" t="str" cm="1">
        <f t="array" ref="AYN36:AYP36">IFERROR(VLOOKUP(AYM36,MA!$A$6:$D$26,{2,3,4},0),IFERROR(VLOOKUP(AYM36,MO!$A$6:$D$26,{2,3,4},0),IFERROR(VLOOKUP(AYM36,MQ!$A$6:$D$26,{2,3,4},0),IFERROR(VLOOKUP(AYM36,BA!$A$6:$H$182,{2,5,8},0),{"No encontrado","X","X"}))))</f>
        <v>CEMENTO GRIS EN SACO</v>
      </c>
      <c r="AYO36" s="12" t="str">
        <v>Ton</v>
      </c>
      <c r="AYP36" s="4">
        <v>2500</v>
      </c>
      <c r="AYQ36" s="51">
        <v>0.41</v>
      </c>
      <c r="AYR36" s="4">
        <f t="shared" ref="AYR36:AYR39" si="1498">AYQ36*AYP36</f>
        <v>1025</v>
      </c>
      <c r="AYU36" s="1" t="s">
        <v>538</v>
      </c>
      <c r="AYV36" s="4" t="str" cm="1">
        <f t="array" ref="AYV36:AYX36">IFERROR(VLOOKUP(AYU36,MA!$A$6:$D$26,{2,3,4},0),IFERROR(VLOOKUP(AYU36,MO!$A$6:$D$26,{2,3,4},0),IFERROR(VLOOKUP(AYU36,MQ!$A$6:$D$26,{2,3,4},0),IFERROR(VLOOKUP(AYU36,BA!$A$6:$H$182,{2,5,8},0),{"No encontrado","X","X"}))))</f>
        <v>CEMENTO GRIS EN SACO</v>
      </c>
      <c r="AYW36" s="12" t="str">
        <v>Ton</v>
      </c>
      <c r="AYX36" s="4">
        <v>2500</v>
      </c>
      <c r="AYY36" s="51">
        <v>0.41</v>
      </c>
      <c r="AYZ36" s="4">
        <f t="shared" ref="AYZ36:AYZ39" si="1499">AYY36*AYX36</f>
        <v>1025</v>
      </c>
      <c r="AZC36" s="1" t="s">
        <v>538</v>
      </c>
      <c r="AZD36" s="4" t="str" cm="1">
        <f t="array" ref="AZD36:AZF36">IFERROR(VLOOKUP(AZC36,MA!$A$6:$D$26,{2,3,4},0),IFERROR(VLOOKUP(AZC36,MO!$A$6:$D$26,{2,3,4},0),IFERROR(VLOOKUP(AZC36,MQ!$A$6:$D$26,{2,3,4},0),IFERROR(VLOOKUP(AZC36,BA!$A$6:$H$182,{2,5,8},0),{"No encontrado","X","X"}))))</f>
        <v>CEMENTO GRIS EN SACO</v>
      </c>
      <c r="AZE36" s="12" t="str">
        <v>Ton</v>
      </c>
      <c r="AZF36" s="4">
        <v>2500</v>
      </c>
      <c r="AZG36" s="51">
        <v>0.41</v>
      </c>
      <c r="AZH36" s="4">
        <f t="shared" ref="AZH36:AZH39" si="1500">AZG36*AZF36</f>
        <v>1025</v>
      </c>
      <c r="AZK36" s="1" t="s">
        <v>538</v>
      </c>
      <c r="AZL36" s="4" t="str" cm="1">
        <f t="array" ref="AZL36:AZN36">IFERROR(VLOOKUP(AZK36,MA!$A$6:$D$26,{2,3,4},0),IFERROR(VLOOKUP(AZK36,MO!$A$6:$D$26,{2,3,4},0),IFERROR(VLOOKUP(AZK36,MQ!$A$6:$D$26,{2,3,4},0),IFERROR(VLOOKUP(AZK36,BA!$A$6:$H$182,{2,5,8},0),{"No encontrado","X","X"}))))</f>
        <v>CEMENTO GRIS EN SACO</v>
      </c>
      <c r="AZM36" s="12" t="str">
        <v>Ton</v>
      </c>
      <c r="AZN36" s="4">
        <v>2500</v>
      </c>
      <c r="AZO36" s="51">
        <v>0.41</v>
      </c>
      <c r="AZP36" s="4">
        <f t="shared" ref="AZP36:AZP39" si="1501">AZO36*AZN36</f>
        <v>1025</v>
      </c>
      <c r="AZS36" s="1" t="s">
        <v>538</v>
      </c>
      <c r="AZT36" s="4" t="str" cm="1">
        <f t="array" ref="AZT36:AZV36">IFERROR(VLOOKUP(AZS36,MA!$A$6:$D$26,{2,3,4},0),IFERROR(VLOOKUP(AZS36,MO!$A$6:$D$26,{2,3,4},0),IFERROR(VLOOKUP(AZS36,MQ!$A$6:$D$26,{2,3,4},0),IFERROR(VLOOKUP(AZS36,BA!$A$6:$H$182,{2,5,8},0),{"No encontrado","X","X"}))))</f>
        <v>CEMENTO GRIS EN SACO</v>
      </c>
      <c r="AZU36" s="12" t="str">
        <v>Ton</v>
      </c>
      <c r="AZV36" s="4">
        <v>2500</v>
      </c>
      <c r="AZW36" s="51">
        <v>0.41</v>
      </c>
      <c r="AZX36" s="4">
        <f t="shared" ref="AZX36:AZX39" si="1502">AZW36*AZV36</f>
        <v>1025</v>
      </c>
      <c r="BAA36" s="1" t="s">
        <v>538</v>
      </c>
      <c r="BAB36" s="4" t="str" cm="1">
        <f t="array" ref="BAB36:BAD36">IFERROR(VLOOKUP(BAA36,MA!$A$6:$D$26,{2,3,4},0),IFERROR(VLOOKUP(BAA36,MO!$A$6:$D$26,{2,3,4},0),IFERROR(VLOOKUP(BAA36,MQ!$A$6:$D$26,{2,3,4},0),IFERROR(VLOOKUP(BAA36,BA!$A$6:$H$182,{2,5,8},0),{"No encontrado","X","X"}))))</f>
        <v>CEMENTO GRIS EN SACO</v>
      </c>
      <c r="BAC36" s="12" t="str">
        <v>Ton</v>
      </c>
      <c r="BAD36" s="4">
        <v>2500</v>
      </c>
      <c r="BAE36" s="51">
        <v>0.41</v>
      </c>
      <c r="BAF36" s="4">
        <f t="shared" ref="BAF36:BAF39" si="1503">BAE36*BAD36</f>
        <v>1025</v>
      </c>
      <c r="BAI36" s="1" t="s">
        <v>538</v>
      </c>
      <c r="BAJ36" s="4" t="str" cm="1">
        <f t="array" ref="BAJ36:BAL36">IFERROR(VLOOKUP(BAI36,MA!$A$6:$D$26,{2,3,4},0),IFERROR(VLOOKUP(BAI36,MO!$A$6:$D$26,{2,3,4},0),IFERROR(VLOOKUP(BAI36,MQ!$A$6:$D$26,{2,3,4},0),IFERROR(VLOOKUP(BAI36,BA!$A$6:$H$182,{2,5,8},0),{"No encontrado","X","X"}))))</f>
        <v>CEMENTO GRIS EN SACO</v>
      </c>
      <c r="BAK36" s="12" t="str">
        <v>Ton</v>
      </c>
      <c r="BAL36" s="4">
        <v>2500</v>
      </c>
      <c r="BAM36" s="51">
        <v>0.41</v>
      </c>
      <c r="BAN36" s="4">
        <f t="shared" ref="BAN36:BAN39" si="1504">BAM36*BAL36</f>
        <v>1025</v>
      </c>
      <c r="BAQ36" s="1" t="s">
        <v>538</v>
      </c>
      <c r="BAR36" s="4" t="str" cm="1">
        <f t="array" ref="BAR36:BAT36">IFERROR(VLOOKUP(BAQ36,MA!$A$6:$D$26,{2,3,4},0),IFERROR(VLOOKUP(BAQ36,MO!$A$6:$D$26,{2,3,4},0),IFERROR(VLOOKUP(BAQ36,MQ!$A$6:$D$26,{2,3,4},0),IFERROR(VLOOKUP(BAQ36,BA!$A$6:$H$182,{2,5,8},0),{"No encontrado","X","X"}))))</f>
        <v>CEMENTO GRIS EN SACO</v>
      </c>
      <c r="BAS36" s="12" t="str">
        <v>Ton</v>
      </c>
      <c r="BAT36" s="4">
        <v>2500</v>
      </c>
      <c r="BAU36" s="51">
        <v>0.41</v>
      </c>
      <c r="BAV36" s="4">
        <f t="shared" ref="BAV36:BAV39" si="1505">BAU36*BAT36</f>
        <v>1025</v>
      </c>
      <c r="BAY36" s="1" t="s">
        <v>538</v>
      </c>
      <c r="BAZ36" s="4" t="str" cm="1">
        <f t="array" ref="BAZ36:BBB36">IFERROR(VLOOKUP(BAY36,MA!$A$6:$D$26,{2,3,4},0),IFERROR(VLOOKUP(BAY36,MO!$A$6:$D$26,{2,3,4},0),IFERROR(VLOOKUP(BAY36,MQ!$A$6:$D$26,{2,3,4},0),IFERROR(VLOOKUP(BAY36,BA!$A$6:$H$182,{2,5,8},0),{"No encontrado","X","X"}))))</f>
        <v>CEMENTO GRIS EN SACO</v>
      </c>
      <c r="BBA36" s="12" t="str">
        <v>Ton</v>
      </c>
      <c r="BBB36" s="4">
        <v>2500</v>
      </c>
      <c r="BBC36" s="51">
        <v>0.41</v>
      </c>
      <c r="BBD36" s="4">
        <f t="shared" ref="BBD36:BBD39" si="1506">BBC36*BBB36</f>
        <v>1025</v>
      </c>
      <c r="BBG36" s="1" t="s">
        <v>538</v>
      </c>
      <c r="BBH36" s="4" t="str" cm="1">
        <f t="array" ref="BBH36:BBJ36">IFERROR(VLOOKUP(BBG36,MA!$A$6:$D$26,{2,3,4},0),IFERROR(VLOOKUP(BBG36,MO!$A$6:$D$26,{2,3,4},0),IFERROR(VLOOKUP(BBG36,MQ!$A$6:$D$26,{2,3,4},0),IFERROR(VLOOKUP(BBG36,BA!$A$6:$H$182,{2,5,8},0),{"No encontrado","X","X"}))))</f>
        <v>CEMENTO GRIS EN SACO</v>
      </c>
      <c r="BBI36" s="12" t="str">
        <v>Ton</v>
      </c>
      <c r="BBJ36" s="4">
        <v>2500</v>
      </c>
      <c r="BBK36" s="51">
        <v>0.41</v>
      </c>
      <c r="BBL36" s="4">
        <f t="shared" ref="BBL36:BBL39" si="1507">BBK36*BBJ36</f>
        <v>1025</v>
      </c>
      <c r="BBO36" s="1" t="s">
        <v>538</v>
      </c>
      <c r="BBP36" s="4" t="str" cm="1">
        <f t="array" ref="BBP36:BBR36">IFERROR(VLOOKUP(BBO36,MA!$A$6:$D$26,{2,3,4},0),IFERROR(VLOOKUP(BBO36,MO!$A$6:$D$26,{2,3,4},0),IFERROR(VLOOKUP(BBO36,MQ!$A$6:$D$26,{2,3,4},0),IFERROR(VLOOKUP(BBO36,BA!$A$6:$H$182,{2,5,8},0),{"No encontrado","X","X"}))))</f>
        <v>CEMENTO GRIS EN SACO</v>
      </c>
      <c r="BBQ36" s="12" t="str">
        <v>Ton</v>
      </c>
      <c r="BBR36" s="4">
        <v>2500</v>
      </c>
      <c r="BBS36" s="51">
        <v>0.41</v>
      </c>
      <c r="BBT36" s="4">
        <f t="shared" ref="BBT36:BBT39" si="1508">BBS36*BBR36</f>
        <v>1025</v>
      </c>
      <c r="BBW36" s="1" t="s">
        <v>538</v>
      </c>
      <c r="BBX36" s="4" t="str" cm="1">
        <f t="array" ref="BBX36:BBZ36">IFERROR(VLOOKUP(BBW36,MA!$A$6:$D$26,{2,3,4},0),IFERROR(VLOOKUP(BBW36,MO!$A$6:$D$26,{2,3,4},0),IFERROR(VLOOKUP(BBW36,MQ!$A$6:$D$26,{2,3,4},0),IFERROR(VLOOKUP(BBW36,BA!$A$6:$H$182,{2,5,8},0),{"No encontrado","X","X"}))))</f>
        <v>CEMENTO GRIS EN SACO</v>
      </c>
      <c r="BBY36" s="12" t="str">
        <v>Ton</v>
      </c>
      <c r="BBZ36" s="4">
        <v>2500</v>
      </c>
      <c r="BCA36" s="51">
        <v>0.41</v>
      </c>
      <c r="BCB36" s="4">
        <f t="shared" ref="BCB36:BCB39" si="1509">BCA36*BBZ36</f>
        <v>1025</v>
      </c>
      <c r="BCE36" s="1" t="s">
        <v>538</v>
      </c>
      <c r="BCF36" s="4" t="str" cm="1">
        <f t="array" ref="BCF36:BCH36">IFERROR(VLOOKUP(BCE36,MA!$A$6:$D$26,{2,3,4},0),IFERROR(VLOOKUP(BCE36,MO!$A$6:$D$26,{2,3,4},0),IFERROR(VLOOKUP(BCE36,MQ!$A$6:$D$26,{2,3,4},0),IFERROR(VLOOKUP(BCE36,BA!$A$6:$H$182,{2,5,8},0),{"No encontrado","X","X"}))))</f>
        <v>CEMENTO GRIS EN SACO</v>
      </c>
      <c r="BCG36" s="12" t="str">
        <v>Ton</v>
      </c>
      <c r="BCH36" s="4">
        <v>2500</v>
      </c>
      <c r="BCI36" s="51">
        <v>0.41</v>
      </c>
      <c r="BCJ36" s="4">
        <f t="shared" ref="BCJ36:BCJ39" si="1510">BCI36*BCH36</f>
        <v>1025</v>
      </c>
      <c r="BCM36" s="1" t="s">
        <v>538</v>
      </c>
      <c r="BCN36" s="4" t="str" cm="1">
        <f t="array" ref="BCN36:BCP36">IFERROR(VLOOKUP(BCM36,MA!$A$6:$D$26,{2,3,4},0),IFERROR(VLOOKUP(BCM36,MO!$A$6:$D$26,{2,3,4},0),IFERROR(VLOOKUP(BCM36,MQ!$A$6:$D$26,{2,3,4},0),IFERROR(VLOOKUP(BCM36,BA!$A$6:$H$182,{2,5,8},0),{"No encontrado","X","X"}))))</f>
        <v>CEMENTO GRIS EN SACO</v>
      </c>
      <c r="BCO36" s="12" t="str">
        <v>Ton</v>
      </c>
      <c r="BCP36" s="4">
        <v>2500</v>
      </c>
      <c r="BCQ36" s="51">
        <v>0.41</v>
      </c>
      <c r="BCR36" s="4">
        <f t="shared" ref="BCR36:BCR39" si="1511">BCQ36*BCP36</f>
        <v>1025</v>
      </c>
      <c r="BCU36" s="1" t="s">
        <v>538</v>
      </c>
      <c r="BCV36" s="4" t="str" cm="1">
        <f t="array" ref="BCV36:BCX36">IFERROR(VLOOKUP(BCU36,MA!$A$6:$D$26,{2,3,4},0),IFERROR(VLOOKUP(BCU36,MO!$A$6:$D$26,{2,3,4},0),IFERROR(VLOOKUP(BCU36,MQ!$A$6:$D$26,{2,3,4},0),IFERROR(VLOOKUP(BCU36,BA!$A$6:$H$182,{2,5,8},0),{"No encontrado","X","X"}))))</f>
        <v>CEMENTO GRIS EN SACO</v>
      </c>
      <c r="BCW36" s="12" t="str">
        <v>Ton</v>
      </c>
      <c r="BCX36" s="4">
        <v>2500</v>
      </c>
      <c r="BCY36" s="51">
        <v>0.41</v>
      </c>
      <c r="BCZ36" s="4">
        <f t="shared" ref="BCZ36:BCZ39" si="1512">BCY36*BCX36</f>
        <v>1025</v>
      </c>
      <c r="BDC36" s="1" t="s">
        <v>538</v>
      </c>
      <c r="BDD36" s="4" t="str" cm="1">
        <f t="array" ref="BDD36:BDF36">IFERROR(VLOOKUP(BDC36,MA!$A$6:$D$26,{2,3,4},0),IFERROR(VLOOKUP(BDC36,MO!$A$6:$D$26,{2,3,4},0),IFERROR(VLOOKUP(BDC36,MQ!$A$6:$D$26,{2,3,4},0),IFERROR(VLOOKUP(BDC36,BA!$A$6:$H$182,{2,5,8},0),{"No encontrado","X","X"}))))</f>
        <v>CEMENTO GRIS EN SACO</v>
      </c>
      <c r="BDE36" s="12" t="str">
        <v>Ton</v>
      </c>
      <c r="BDF36" s="4">
        <v>2500</v>
      </c>
      <c r="BDG36" s="51">
        <v>0.41</v>
      </c>
      <c r="BDH36" s="4">
        <f t="shared" ref="BDH36:BDH39" si="1513">BDG36*BDF36</f>
        <v>1025</v>
      </c>
      <c r="BDK36" s="1" t="s">
        <v>538</v>
      </c>
      <c r="BDL36" s="4" t="str" cm="1">
        <f t="array" ref="BDL36:BDN36">IFERROR(VLOOKUP(BDK36,MA!$A$6:$D$26,{2,3,4},0),IFERROR(VLOOKUP(BDK36,MO!$A$6:$D$26,{2,3,4},0),IFERROR(VLOOKUP(BDK36,MQ!$A$6:$D$26,{2,3,4},0),IFERROR(VLOOKUP(BDK36,BA!$A$6:$H$182,{2,5,8},0),{"No encontrado","X","X"}))))</f>
        <v>CEMENTO GRIS EN SACO</v>
      </c>
      <c r="BDM36" s="12" t="str">
        <v>Ton</v>
      </c>
      <c r="BDN36" s="4">
        <v>2500</v>
      </c>
      <c r="BDO36" s="51">
        <v>0.41</v>
      </c>
      <c r="BDP36" s="4">
        <f t="shared" ref="BDP36:BDP39" si="1514">BDO36*BDN36</f>
        <v>1025</v>
      </c>
      <c r="BDS36" s="1" t="s">
        <v>538</v>
      </c>
      <c r="BDT36" s="4" t="str" cm="1">
        <f t="array" ref="BDT36:BDV36">IFERROR(VLOOKUP(BDS36,MA!$A$6:$D$26,{2,3,4},0),IFERROR(VLOOKUP(BDS36,MO!$A$6:$D$26,{2,3,4},0),IFERROR(VLOOKUP(BDS36,MQ!$A$6:$D$26,{2,3,4},0),IFERROR(VLOOKUP(BDS36,BA!$A$6:$H$182,{2,5,8},0),{"No encontrado","X","X"}))))</f>
        <v>CEMENTO GRIS EN SACO</v>
      </c>
      <c r="BDU36" s="12" t="str">
        <v>Ton</v>
      </c>
      <c r="BDV36" s="4">
        <v>2500</v>
      </c>
      <c r="BDW36" s="51">
        <v>0.41</v>
      </c>
      <c r="BDX36" s="4">
        <f t="shared" ref="BDX36:BDX39" si="1515">BDW36*BDV36</f>
        <v>1025</v>
      </c>
      <c r="BEA36" s="1" t="s">
        <v>538</v>
      </c>
      <c r="BEB36" s="4" t="str" cm="1">
        <f t="array" ref="BEB36:BED36">IFERROR(VLOOKUP(BEA36,MA!$A$6:$D$26,{2,3,4},0),IFERROR(VLOOKUP(BEA36,MO!$A$6:$D$26,{2,3,4},0),IFERROR(VLOOKUP(BEA36,MQ!$A$6:$D$26,{2,3,4},0),IFERROR(VLOOKUP(BEA36,BA!$A$6:$H$182,{2,5,8},0),{"No encontrado","X","X"}))))</f>
        <v>CEMENTO GRIS EN SACO</v>
      </c>
      <c r="BEC36" s="12" t="str">
        <v>Ton</v>
      </c>
      <c r="BED36" s="4">
        <v>2500</v>
      </c>
      <c r="BEE36" s="51">
        <v>0.41</v>
      </c>
      <c r="BEF36" s="4">
        <f t="shared" ref="BEF36:BEF39" si="1516">BEE36*BED36</f>
        <v>1025</v>
      </c>
      <c r="BEI36" s="1" t="s">
        <v>538</v>
      </c>
      <c r="BEJ36" s="4" t="str" cm="1">
        <f t="array" ref="BEJ36:BEL36">IFERROR(VLOOKUP(BEI36,MA!$A$6:$D$26,{2,3,4},0),IFERROR(VLOOKUP(BEI36,MO!$A$6:$D$26,{2,3,4},0),IFERROR(VLOOKUP(BEI36,MQ!$A$6:$D$26,{2,3,4},0),IFERROR(VLOOKUP(BEI36,BA!$A$6:$H$182,{2,5,8},0),{"No encontrado","X","X"}))))</f>
        <v>CEMENTO GRIS EN SACO</v>
      </c>
      <c r="BEK36" s="12" t="str">
        <v>Ton</v>
      </c>
      <c r="BEL36" s="4">
        <v>2500</v>
      </c>
      <c r="BEM36" s="51">
        <v>0.41</v>
      </c>
      <c r="BEN36" s="4">
        <f t="shared" ref="BEN36:BEN39" si="1517">BEM36*BEL36</f>
        <v>1025</v>
      </c>
      <c r="BEQ36" s="1" t="s">
        <v>538</v>
      </c>
      <c r="BER36" s="4" t="str" cm="1">
        <f t="array" ref="BER36:BET36">IFERROR(VLOOKUP(BEQ36,MA!$A$6:$D$26,{2,3,4},0),IFERROR(VLOOKUP(BEQ36,MO!$A$6:$D$26,{2,3,4},0),IFERROR(VLOOKUP(BEQ36,MQ!$A$6:$D$26,{2,3,4},0),IFERROR(VLOOKUP(BEQ36,BA!$A$6:$H$182,{2,5,8},0),{"No encontrado","X","X"}))))</f>
        <v>CEMENTO GRIS EN SACO</v>
      </c>
      <c r="BES36" s="12" t="str">
        <v>Ton</v>
      </c>
      <c r="BET36" s="4">
        <v>2500</v>
      </c>
      <c r="BEU36" s="51">
        <v>0.41</v>
      </c>
      <c r="BEV36" s="4">
        <f t="shared" ref="BEV36:BEV39" si="1518">BEU36*BET36</f>
        <v>1025</v>
      </c>
      <c r="BEY36" s="1" t="s">
        <v>538</v>
      </c>
      <c r="BEZ36" s="4" t="str" cm="1">
        <f t="array" ref="BEZ36:BFB36">IFERROR(VLOOKUP(BEY36,MA!$A$6:$D$26,{2,3,4},0),IFERROR(VLOOKUP(BEY36,MO!$A$6:$D$26,{2,3,4},0),IFERROR(VLOOKUP(BEY36,MQ!$A$6:$D$26,{2,3,4},0),IFERROR(VLOOKUP(BEY36,BA!$A$6:$H$182,{2,5,8},0),{"No encontrado","X","X"}))))</f>
        <v>CEMENTO GRIS EN SACO</v>
      </c>
      <c r="BFA36" s="12" t="str">
        <v>Ton</v>
      </c>
      <c r="BFB36" s="4">
        <v>2500</v>
      </c>
      <c r="BFC36" s="51">
        <v>0.41</v>
      </c>
      <c r="BFD36" s="4">
        <f t="shared" ref="BFD36:BFD39" si="1519">BFC36*BFB36</f>
        <v>1025</v>
      </c>
      <c r="BFG36" s="1" t="s">
        <v>538</v>
      </c>
      <c r="BFH36" s="4" t="str" cm="1">
        <f t="array" ref="BFH36:BFJ36">IFERROR(VLOOKUP(BFG36,MA!$A$6:$D$26,{2,3,4},0),IFERROR(VLOOKUP(BFG36,MO!$A$6:$D$26,{2,3,4},0),IFERROR(VLOOKUP(BFG36,MQ!$A$6:$D$26,{2,3,4},0),IFERROR(VLOOKUP(BFG36,BA!$A$6:$H$182,{2,5,8},0),{"No encontrado","X","X"}))))</f>
        <v>CEMENTO GRIS EN SACO</v>
      </c>
      <c r="BFI36" s="12" t="str">
        <v>Ton</v>
      </c>
      <c r="BFJ36" s="4">
        <v>2500</v>
      </c>
      <c r="BFK36" s="51">
        <v>0.41</v>
      </c>
      <c r="BFL36" s="4">
        <f t="shared" ref="BFL36:BFL39" si="1520">BFK36*BFJ36</f>
        <v>1025</v>
      </c>
      <c r="BFO36" s="1" t="s">
        <v>538</v>
      </c>
      <c r="BFP36" s="4" t="str" cm="1">
        <f t="array" ref="BFP36:BFR36">IFERROR(VLOOKUP(BFO36,MA!$A$6:$D$26,{2,3,4},0),IFERROR(VLOOKUP(BFO36,MO!$A$6:$D$26,{2,3,4},0),IFERROR(VLOOKUP(BFO36,MQ!$A$6:$D$26,{2,3,4},0),IFERROR(VLOOKUP(BFO36,BA!$A$6:$H$182,{2,5,8},0),{"No encontrado","X","X"}))))</f>
        <v>CEMENTO GRIS EN SACO</v>
      </c>
      <c r="BFQ36" s="12" t="str">
        <v>Ton</v>
      </c>
      <c r="BFR36" s="4">
        <v>2500</v>
      </c>
      <c r="BFS36" s="51">
        <v>0.41</v>
      </c>
      <c r="BFT36" s="4">
        <f t="shared" ref="BFT36:BFT39" si="1521">BFS36*BFR36</f>
        <v>1025</v>
      </c>
      <c r="BFW36" s="1" t="s">
        <v>538</v>
      </c>
      <c r="BFX36" s="4" t="str" cm="1">
        <f t="array" ref="BFX36:BFZ36">IFERROR(VLOOKUP(BFW36,MA!$A$6:$D$26,{2,3,4},0),IFERROR(VLOOKUP(BFW36,MO!$A$6:$D$26,{2,3,4},0),IFERROR(VLOOKUP(BFW36,MQ!$A$6:$D$26,{2,3,4},0),IFERROR(VLOOKUP(BFW36,BA!$A$6:$H$182,{2,5,8},0),{"No encontrado","X","X"}))))</f>
        <v>CEMENTO GRIS EN SACO</v>
      </c>
      <c r="BFY36" s="12" t="str">
        <v>Ton</v>
      </c>
      <c r="BFZ36" s="4">
        <v>2500</v>
      </c>
      <c r="BGA36" s="51">
        <v>0.41</v>
      </c>
      <c r="BGB36" s="4">
        <f t="shared" ref="BGB36:BGB39" si="1522">BGA36*BFZ36</f>
        <v>1025</v>
      </c>
      <c r="BGE36" s="1" t="s">
        <v>538</v>
      </c>
      <c r="BGF36" s="4" t="str" cm="1">
        <f t="array" ref="BGF36:BGH36">IFERROR(VLOOKUP(BGE36,MA!$A$6:$D$26,{2,3,4},0),IFERROR(VLOOKUP(BGE36,MO!$A$6:$D$26,{2,3,4},0),IFERROR(VLOOKUP(BGE36,MQ!$A$6:$D$26,{2,3,4},0),IFERROR(VLOOKUP(BGE36,BA!$A$6:$H$182,{2,5,8},0),{"No encontrado","X","X"}))))</f>
        <v>CEMENTO GRIS EN SACO</v>
      </c>
      <c r="BGG36" s="12" t="str">
        <v>Ton</v>
      </c>
      <c r="BGH36" s="4">
        <v>2500</v>
      </c>
      <c r="BGI36" s="51">
        <v>0.41</v>
      </c>
      <c r="BGJ36" s="4">
        <f t="shared" ref="BGJ36:BGJ39" si="1523">BGI36*BGH36</f>
        <v>1025</v>
      </c>
      <c r="BGM36" s="1" t="s">
        <v>538</v>
      </c>
      <c r="BGN36" s="4" t="str" cm="1">
        <f t="array" ref="BGN36:BGP36">IFERROR(VLOOKUP(BGM36,MA!$A$6:$D$26,{2,3,4},0),IFERROR(VLOOKUP(BGM36,MO!$A$6:$D$26,{2,3,4},0),IFERROR(VLOOKUP(BGM36,MQ!$A$6:$D$26,{2,3,4},0),IFERROR(VLOOKUP(BGM36,BA!$A$6:$H$182,{2,5,8},0),{"No encontrado","X","X"}))))</f>
        <v>CEMENTO GRIS EN SACO</v>
      </c>
      <c r="BGO36" s="12" t="str">
        <v>Ton</v>
      </c>
      <c r="BGP36" s="4">
        <v>2500</v>
      </c>
      <c r="BGQ36" s="51">
        <v>0.41</v>
      </c>
      <c r="BGR36" s="4">
        <f t="shared" ref="BGR36:BGR39" si="1524">BGQ36*BGP36</f>
        <v>1025</v>
      </c>
      <c r="BGU36" s="1" t="s">
        <v>538</v>
      </c>
      <c r="BGV36" s="4" t="str" cm="1">
        <f t="array" ref="BGV36:BGX36">IFERROR(VLOOKUP(BGU36,MA!$A$6:$D$26,{2,3,4},0),IFERROR(VLOOKUP(BGU36,MO!$A$6:$D$26,{2,3,4},0),IFERROR(VLOOKUP(BGU36,MQ!$A$6:$D$26,{2,3,4},0),IFERROR(VLOOKUP(BGU36,BA!$A$6:$H$182,{2,5,8},0),{"No encontrado","X","X"}))))</f>
        <v>CEMENTO GRIS EN SACO</v>
      </c>
      <c r="BGW36" s="12" t="str">
        <v>Ton</v>
      </c>
      <c r="BGX36" s="4">
        <v>2500</v>
      </c>
      <c r="BGY36" s="51">
        <v>0.41</v>
      </c>
      <c r="BGZ36" s="4">
        <f t="shared" ref="BGZ36:BGZ39" si="1525">BGY36*BGX36</f>
        <v>1025</v>
      </c>
      <c r="BHC36" s="1" t="s">
        <v>538</v>
      </c>
      <c r="BHD36" s="4" t="str" cm="1">
        <f t="array" ref="BHD36:BHF36">IFERROR(VLOOKUP(BHC36,MA!$A$6:$D$26,{2,3,4},0),IFERROR(VLOOKUP(BHC36,MO!$A$6:$D$26,{2,3,4},0),IFERROR(VLOOKUP(BHC36,MQ!$A$6:$D$26,{2,3,4},0),IFERROR(VLOOKUP(BHC36,BA!$A$6:$H$182,{2,5,8},0),{"No encontrado","X","X"}))))</f>
        <v>CEMENTO GRIS EN SACO</v>
      </c>
      <c r="BHE36" s="12" t="str">
        <v>Ton</v>
      </c>
      <c r="BHF36" s="4">
        <v>2500</v>
      </c>
      <c r="BHG36" s="51">
        <v>0.41</v>
      </c>
      <c r="BHH36" s="4">
        <f t="shared" ref="BHH36:BHH39" si="1526">BHG36*BHF36</f>
        <v>1025</v>
      </c>
      <c r="BHK36" s="1" t="s">
        <v>538</v>
      </c>
      <c r="BHL36" s="4" t="str" cm="1">
        <f t="array" ref="BHL36:BHN36">IFERROR(VLOOKUP(BHK36,MA!$A$6:$D$26,{2,3,4},0),IFERROR(VLOOKUP(BHK36,MO!$A$6:$D$26,{2,3,4},0),IFERROR(VLOOKUP(BHK36,MQ!$A$6:$D$26,{2,3,4},0),IFERROR(VLOOKUP(BHK36,BA!$A$6:$H$182,{2,5,8},0),{"No encontrado","X","X"}))))</f>
        <v>CEMENTO GRIS EN SACO</v>
      </c>
      <c r="BHM36" s="12" t="str">
        <v>Ton</v>
      </c>
      <c r="BHN36" s="4">
        <v>2500</v>
      </c>
      <c r="BHO36" s="51">
        <v>0.41</v>
      </c>
      <c r="BHP36" s="4">
        <f t="shared" ref="BHP36:BHP39" si="1527">BHO36*BHN36</f>
        <v>1025</v>
      </c>
      <c r="BHS36" s="1" t="s">
        <v>538</v>
      </c>
      <c r="BHT36" s="4" t="str" cm="1">
        <f t="array" ref="BHT36:BHV36">IFERROR(VLOOKUP(BHS36,MA!$A$6:$D$26,{2,3,4},0),IFERROR(VLOOKUP(BHS36,MO!$A$6:$D$26,{2,3,4},0),IFERROR(VLOOKUP(BHS36,MQ!$A$6:$D$26,{2,3,4},0),IFERROR(VLOOKUP(BHS36,BA!$A$6:$H$182,{2,5,8},0),{"No encontrado","X","X"}))))</f>
        <v>CEMENTO GRIS EN SACO</v>
      </c>
      <c r="BHU36" s="12" t="str">
        <v>Ton</v>
      </c>
      <c r="BHV36" s="4">
        <v>2500</v>
      </c>
      <c r="BHW36" s="51">
        <v>0.41</v>
      </c>
      <c r="BHX36" s="4">
        <f t="shared" ref="BHX36:BHX39" si="1528">BHW36*BHV36</f>
        <v>1025</v>
      </c>
      <c r="BIA36" s="1" t="s">
        <v>538</v>
      </c>
      <c r="BIB36" s="4" t="str" cm="1">
        <f t="array" ref="BIB36:BID36">IFERROR(VLOOKUP(BIA36,MA!$A$6:$D$26,{2,3,4},0),IFERROR(VLOOKUP(BIA36,MO!$A$6:$D$26,{2,3,4},0),IFERROR(VLOOKUP(BIA36,MQ!$A$6:$D$26,{2,3,4},0),IFERROR(VLOOKUP(BIA36,BA!$A$6:$H$182,{2,5,8},0),{"No encontrado","X","X"}))))</f>
        <v>CEMENTO GRIS EN SACO</v>
      </c>
      <c r="BIC36" s="12" t="str">
        <v>Ton</v>
      </c>
      <c r="BID36" s="4">
        <v>2500</v>
      </c>
      <c r="BIE36" s="51">
        <v>0.41</v>
      </c>
      <c r="BIF36" s="4">
        <f t="shared" ref="BIF36:BIF39" si="1529">BIE36*BID36</f>
        <v>1025</v>
      </c>
      <c r="BII36" s="1" t="s">
        <v>538</v>
      </c>
      <c r="BIJ36" s="4" t="str" cm="1">
        <f t="array" ref="BIJ36:BIL36">IFERROR(VLOOKUP(BII36,MA!$A$6:$D$26,{2,3,4},0),IFERROR(VLOOKUP(BII36,MO!$A$6:$D$26,{2,3,4},0),IFERROR(VLOOKUP(BII36,MQ!$A$6:$D$26,{2,3,4},0),IFERROR(VLOOKUP(BII36,BA!$A$6:$H$182,{2,5,8},0),{"No encontrado","X","X"}))))</f>
        <v>CEMENTO GRIS EN SACO</v>
      </c>
      <c r="BIK36" s="12" t="str">
        <v>Ton</v>
      </c>
      <c r="BIL36" s="4">
        <v>2500</v>
      </c>
      <c r="BIM36" s="51">
        <v>0.41</v>
      </c>
      <c r="BIN36" s="4">
        <f t="shared" ref="BIN36:BIN39" si="1530">BIM36*BIL36</f>
        <v>1025</v>
      </c>
      <c r="BIQ36" s="1" t="s">
        <v>538</v>
      </c>
      <c r="BIR36" s="4" t="str" cm="1">
        <f t="array" ref="BIR36:BIT36">IFERROR(VLOOKUP(BIQ36,MA!$A$6:$D$26,{2,3,4},0),IFERROR(VLOOKUP(BIQ36,MO!$A$6:$D$26,{2,3,4},0),IFERROR(VLOOKUP(BIQ36,MQ!$A$6:$D$26,{2,3,4},0),IFERROR(VLOOKUP(BIQ36,BA!$A$6:$H$182,{2,5,8},0),{"No encontrado","X","X"}))))</f>
        <v>CEMENTO GRIS EN SACO</v>
      </c>
      <c r="BIS36" s="12" t="str">
        <v>Ton</v>
      </c>
      <c r="BIT36" s="4">
        <v>2500</v>
      </c>
      <c r="BIU36" s="51">
        <v>0.41</v>
      </c>
      <c r="BIV36" s="4">
        <f t="shared" ref="BIV36:BIV39" si="1531">BIU36*BIT36</f>
        <v>1025</v>
      </c>
      <c r="BIY36" s="1" t="s">
        <v>538</v>
      </c>
      <c r="BIZ36" s="4" t="str" cm="1">
        <f t="array" ref="BIZ36:BJB36">IFERROR(VLOOKUP(BIY36,MA!$A$6:$D$26,{2,3,4},0),IFERROR(VLOOKUP(BIY36,MO!$A$6:$D$26,{2,3,4},0),IFERROR(VLOOKUP(BIY36,MQ!$A$6:$D$26,{2,3,4},0),IFERROR(VLOOKUP(BIY36,BA!$A$6:$H$182,{2,5,8},0),{"No encontrado","X","X"}))))</f>
        <v>CEMENTO GRIS EN SACO</v>
      </c>
      <c r="BJA36" s="12" t="str">
        <v>Ton</v>
      </c>
      <c r="BJB36" s="4">
        <v>2500</v>
      </c>
      <c r="BJC36" s="51">
        <v>0.41</v>
      </c>
      <c r="BJD36" s="4">
        <f t="shared" ref="BJD36:BJD39" si="1532">BJC36*BJB36</f>
        <v>1025</v>
      </c>
      <c r="BJG36" s="1" t="s">
        <v>538</v>
      </c>
      <c r="BJH36" s="4" t="str" cm="1">
        <f t="array" ref="BJH36:BJJ36">IFERROR(VLOOKUP(BJG36,MA!$A$6:$D$26,{2,3,4},0),IFERROR(VLOOKUP(BJG36,MO!$A$6:$D$26,{2,3,4},0),IFERROR(VLOOKUP(BJG36,MQ!$A$6:$D$26,{2,3,4},0),IFERROR(VLOOKUP(BJG36,BA!$A$6:$H$182,{2,5,8},0),{"No encontrado","X","X"}))))</f>
        <v>CEMENTO GRIS EN SACO</v>
      </c>
      <c r="BJI36" s="12" t="str">
        <v>Ton</v>
      </c>
      <c r="BJJ36" s="4">
        <v>2500</v>
      </c>
      <c r="BJK36" s="51">
        <v>0.41</v>
      </c>
      <c r="BJL36" s="4">
        <f t="shared" ref="BJL36:BJL39" si="1533">BJK36*BJJ36</f>
        <v>1025</v>
      </c>
      <c r="BJO36" s="1" t="s">
        <v>538</v>
      </c>
      <c r="BJP36" s="4" t="str" cm="1">
        <f t="array" ref="BJP36:BJR36">IFERROR(VLOOKUP(BJO36,MA!$A$6:$D$26,{2,3,4},0),IFERROR(VLOOKUP(BJO36,MO!$A$6:$D$26,{2,3,4},0),IFERROR(VLOOKUP(BJO36,MQ!$A$6:$D$26,{2,3,4},0),IFERROR(VLOOKUP(BJO36,BA!$A$6:$H$182,{2,5,8},0),{"No encontrado","X","X"}))))</f>
        <v>CEMENTO GRIS EN SACO</v>
      </c>
      <c r="BJQ36" s="12" t="str">
        <v>Ton</v>
      </c>
      <c r="BJR36" s="4">
        <v>2500</v>
      </c>
      <c r="BJS36" s="51">
        <v>0.41</v>
      </c>
      <c r="BJT36" s="4">
        <f t="shared" ref="BJT36:BJT39" si="1534">BJS36*BJR36</f>
        <v>1025</v>
      </c>
      <c r="BJW36" s="1" t="s">
        <v>538</v>
      </c>
      <c r="BJX36" s="4" t="str" cm="1">
        <f t="array" ref="BJX36:BJZ36">IFERROR(VLOOKUP(BJW36,MA!$A$6:$D$26,{2,3,4},0),IFERROR(VLOOKUP(BJW36,MO!$A$6:$D$26,{2,3,4},0),IFERROR(VLOOKUP(BJW36,MQ!$A$6:$D$26,{2,3,4},0),IFERROR(VLOOKUP(BJW36,BA!$A$6:$H$182,{2,5,8},0),{"No encontrado","X","X"}))))</f>
        <v>CEMENTO GRIS EN SACO</v>
      </c>
      <c r="BJY36" s="12" t="str">
        <v>Ton</v>
      </c>
      <c r="BJZ36" s="4">
        <v>2500</v>
      </c>
      <c r="BKA36" s="51">
        <v>0.41</v>
      </c>
      <c r="BKB36" s="4">
        <f t="shared" ref="BKB36:BKB39" si="1535">BKA36*BJZ36</f>
        <v>1025</v>
      </c>
      <c r="BKE36" s="1" t="s">
        <v>538</v>
      </c>
      <c r="BKF36" s="4" t="str" cm="1">
        <f t="array" ref="BKF36:BKH36">IFERROR(VLOOKUP(BKE36,MA!$A$6:$D$26,{2,3,4},0),IFERROR(VLOOKUP(BKE36,MO!$A$6:$D$26,{2,3,4},0),IFERROR(VLOOKUP(BKE36,MQ!$A$6:$D$26,{2,3,4},0),IFERROR(VLOOKUP(BKE36,BA!$A$6:$H$182,{2,5,8},0),{"No encontrado","X","X"}))))</f>
        <v>CEMENTO GRIS EN SACO</v>
      </c>
      <c r="BKG36" s="12" t="str">
        <v>Ton</v>
      </c>
      <c r="BKH36" s="4">
        <v>2500</v>
      </c>
      <c r="BKI36" s="51">
        <v>0.41</v>
      </c>
      <c r="BKJ36" s="4">
        <f t="shared" ref="BKJ36:BKJ39" si="1536">BKI36*BKH36</f>
        <v>1025</v>
      </c>
      <c r="BKM36" s="1" t="s">
        <v>538</v>
      </c>
      <c r="BKN36" s="4" t="str" cm="1">
        <f t="array" ref="BKN36:BKP36">IFERROR(VLOOKUP(BKM36,MA!$A$6:$D$26,{2,3,4},0),IFERROR(VLOOKUP(BKM36,MO!$A$6:$D$26,{2,3,4},0),IFERROR(VLOOKUP(BKM36,MQ!$A$6:$D$26,{2,3,4},0),IFERROR(VLOOKUP(BKM36,BA!$A$6:$H$182,{2,5,8},0),{"No encontrado","X","X"}))))</f>
        <v>CEMENTO GRIS EN SACO</v>
      </c>
      <c r="BKO36" s="12" t="str">
        <v>Ton</v>
      </c>
      <c r="BKP36" s="4">
        <v>2500</v>
      </c>
      <c r="BKQ36" s="51">
        <v>0.41</v>
      </c>
      <c r="BKR36" s="4">
        <f t="shared" ref="BKR36:BKR39" si="1537">BKQ36*BKP36</f>
        <v>1025</v>
      </c>
      <c r="BKU36" s="1" t="s">
        <v>538</v>
      </c>
      <c r="BKV36" s="4" t="str" cm="1">
        <f t="array" ref="BKV36:BKX36">IFERROR(VLOOKUP(BKU36,MA!$A$6:$D$26,{2,3,4},0),IFERROR(VLOOKUP(BKU36,MO!$A$6:$D$26,{2,3,4},0),IFERROR(VLOOKUP(BKU36,MQ!$A$6:$D$26,{2,3,4},0),IFERROR(VLOOKUP(BKU36,BA!$A$6:$H$182,{2,5,8},0),{"No encontrado","X","X"}))))</f>
        <v>CEMENTO GRIS EN SACO</v>
      </c>
      <c r="BKW36" s="12" t="str">
        <v>Ton</v>
      </c>
      <c r="BKX36" s="4">
        <v>2500</v>
      </c>
      <c r="BKY36" s="51">
        <v>0.41</v>
      </c>
      <c r="BKZ36" s="4">
        <f t="shared" ref="BKZ36:BKZ39" si="1538">BKY36*BKX36</f>
        <v>1025</v>
      </c>
      <c r="BLC36" s="1" t="s">
        <v>538</v>
      </c>
      <c r="BLD36" s="4" t="str" cm="1">
        <f t="array" ref="BLD36:BLF36">IFERROR(VLOOKUP(BLC36,MA!$A$6:$D$26,{2,3,4},0),IFERROR(VLOOKUP(BLC36,MO!$A$6:$D$26,{2,3,4},0),IFERROR(VLOOKUP(BLC36,MQ!$A$6:$D$26,{2,3,4},0),IFERROR(VLOOKUP(BLC36,BA!$A$6:$H$182,{2,5,8},0),{"No encontrado","X","X"}))))</f>
        <v>CEMENTO GRIS EN SACO</v>
      </c>
      <c r="BLE36" s="12" t="str">
        <v>Ton</v>
      </c>
      <c r="BLF36" s="4">
        <v>2500</v>
      </c>
      <c r="BLG36" s="51">
        <v>0.41</v>
      </c>
      <c r="BLH36" s="4">
        <f t="shared" ref="BLH36:BLH39" si="1539">BLG36*BLF36</f>
        <v>1025</v>
      </c>
      <c r="BLK36" s="1" t="s">
        <v>538</v>
      </c>
      <c r="BLL36" s="4" t="str" cm="1">
        <f t="array" ref="BLL36:BLN36">IFERROR(VLOOKUP(BLK36,MA!$A$6:$D$26,{2,3,4},0),IFERROR(VLOOKUP(BLK36,MO!$A$6:$D$26,{2,3,4},0),IFERROR(VLOOKUP(BLK36,MQ!$A$6:$D$26,{2,3,4},0),IFERROR(VLOOKUP(BLK36,BA!$A$6:$H$182,{2,5,8},0),{"No encontrado","X","X"}))))</f>
        <v>CEMENTO GRIS EN SACO</v>
      </c>
      <c r="BLM36" s="12" t="str">
        <v>Ton</v>
      </c>
      <c r="BLN36" s="4">
        <v>2500</v>
      </c>
      <c r="BLO36" s="51">
        <v>0.41</v>
      </c>
      <c r="BLP36" s="4">
        <f t="shared" ref="BLP36:BLP39" si="1540">BLO36*BLN36</f>
        <v>1025</v>
      </c>
      <c r="BLS36" s="1" t="s">
        <v>538</v>
      </c>
      <c r="BLT36" s="4" t="str" cm="1">
        <f t="array" ref="BLT36:BLV36">IFERROR(VLOOKUP(BLS36,MA!$A$6:$D$26,{2,3,4},0),IFERROR(VLOOKUP(BLS36,MO!$A$6:$D$26,{2,3,4},0),IFERROR(VLOOKUP(BLS36,MQ!$A$6:$D$26,{2,3,4},0),IFERROR(VLOOKUP(BLS36,BA!$A$6:$H$182,{2,5,8},0),{"No encontrado","X","X"}))))</f>
        <v>CEMENTO GRIS EN SACO</v>
      </c>
      <c r="BLU36" s="12" t="str">
        <v>Ton</v>
      </c>
      <c r="BLV36" s="4">
        <v>2500</v>
      </c>
      <c r="BLW36" s="51">
        <v>0.41</v>
      </c>
      <c r="BLX36" s="4">
        <f t="shared" ref="BLX36:BLX39" si="1541">BLW36*BLV36</f>
        <v>1025</v>
      </c>
      <c r="BMA36" s="1" t="s">
        <v>538</v>
      </c>
      <c r="BMB36" s="4" t="str" cm="1">
        <f t="array" ref="BMB36:BMD36">IFERROR(VLOOKUP(BMA36,MA!$A$6:$D$26,{2,3,4},0),IFERROR(VLOOKUP(BMA36,MO!$A$6:$D$26,{2,3,4},0),IFERROR(VLOOKUP(BMA36,MQ!$A$6:$D$26,{2,3,4},0),IFERROR(VLOOKUP(BMA36,BA!$A$6:$H$182,{2,5,8},0),{"No encontrado","X","X"}))))</f>
        <v>CEMENTO GRIS EN SACO</v>
      </c>
      <c r="BMC36" s="12" t="str">
        <v>Ton</v>
      </c>
      <c r="BMD36" s="4">
        <v>2500</v>
      </c>
      <c r="BME36" s="51">
        <v>0.41</v>
      </c>
      <c r="BMF36" s="4">
        <f t="shared" ref="BMF36:BMF39" si="1542">BME36*BMD36</f>
        <v>1025</v>
      </c>
      <c r="BMI36" s="1" t="s">
        <v>538</v>
      </c>
      <c r="BMJ36" s="4" t="str" cm="1">
        <f t="array" ref="BMJ36:BML36">IFERROR(VLOOKUP(BMI36,MA!$A$6:$D$26,{2,3,4},0),IFERROR(VLOOKUP(BMI36,MO!$A$6:$D$26,{2,3,4},0),IFERROR(VLOOKUP(BMI36,MQ!$A$6:$D$26,{2,3,4},0),IFERROR(VLOOKUP(BMI36,BA!$A$6:$H$182,{2,5,8},0),{"No encontrado","X","X"}))))</f>
        <v>CEMENTO GRIS EN SACO</v>
      </c>
      <c r="BMK36" s="12" t="str">
        <v>Ton</v>
      </c>
      <c r="BML36" s="4">
        <v>2500</v>
      </c>
      <c r="BMM36" s="51">
        <v>0.41</v>
      </c>
      <c r="BMN36" s="4">
        <f t="shared" ref="BMN36:BMN39" si="1543">BMM36*BML36</f>
        <v>1025</v>
      </c>
      <c r="BMQ36" s="1" t="s">
        <v>538</v>
      </c>
      <c r="BMR36" s="4" t="str" cm="1">
        <f t="array" ref="BMR36:BMT36">IFERROR(VLOOKUP(BMQ36,MA!$A$6:$D$26,{2,3,4},0),IFERROR(VLOOKUP(BMQ36,MO!$A$6:$D$26,{2,3,4},0),IFERROR(VLOOKUP(BMQ36,MQ!$A$6:$D$26,{2,3,4},0),IFERROR(VLOOKUP(BMQ36,BA!$A$6:$H$182,{2,5,8},0),{"No encontrado","X","X"}))))</f>
        <v>CEMENTO GRIS EN SACO</v>
      </c>
      <c r="BMS36" s="12" t="str">
        <v>Ton</v>
      </c>
      <c r="BMT36" s="4">
        <v>2500</v>
      </c>
      <c r="BMU36" s="51">
        <v>0.41</v>
      </c>
      <c r="BMV36" s="4">
        <f t="shared" ref="BMV36:BMV39" si="1544">BMU36*BMT36</f>
        <v>1025</v>
      </c>
      <c r="BMY36" s="1" t="s">
        <v>538</v>
      </c>
      <c r="BMZ36" s="4" t="str" cm="1">
        <f t="array" ref="BMZ36:BNB36">IFERROR(VLOOKUP(BMY36,MA!$A$6:$D$26,{2,3,4},0),IFERROR(VLOOKUP(BMY36,MO!$A$6:$D$26,{2,3,4},0),IFERROR(VLOOKUP(BMY36,MQ!$A$6:$D$26,{2,3,4},0),IFERROR(VLOOKUP(BMY36,BA!$A$6:$H$182,{2,5,8},0),{"No encontrado","X","X"}))))</f>
        <v>CEMENTO GRIS EN SACO</v>
      </c>
      <c r="BNA36" s="12" t="str">
        <v>Ton</v>
      </c>
      <c r="BNB36" s="4">
        <v>2500</v>
      </c>
      <c r="BNC36" s="51">
        <v>0.41</v>
      </c>
      <c r="BND36" s="4">
        <f t="shared" ref="BND36:BND39" si="1545">BNC36*BNB36</f>
        <v>1025</v>
      </c>
      <c r="BNG36" s="1" t="s">
        <v>538</v>
      </c>
      <c r="BNH36" s="4" t="str" cm="1">
        <f t="array" ref="BNH36:BNJ36">IFERROR(VLOOKUP(BNG36,MA!$A$6:$D$26,{2,3,4},0),IFERROR(VLOOKUP(BNG36,MO!$A$6:$D$26,{2,3,4},0),IFERROR(VLOOKUP(BNG36,MQ!$A$6:$D$26,{2,3,4},0),IFERROR(VLOOKUP(BNG36,BA!$A$6:$H$182,{2,5,8},0),{"No encontrado","X","X"}))))</f>
        <v>CEMENTO GRIS EN SACO</v>
      </c>
      <c r="BNI36" s="12" t="str">
        <v>Ton</v>
      </c>
      <c r="BNJ36" s="4">
        <v>2500</v>
      </c>
      <c r="BNK36" s="51">
        <v>0.41</v>
      </c>
      <c r="BNL36" s="4">
        <f t="shared" ref="BNL36:BNL39" si="1546">BNK36*BNJ36</f>
        <v>1025</v>
      </c>
      <c r="BNO36" s="1" t="s">
        <v>538</v>
      </c>
      <c r="BNP36" s="4" t="str" cm="1">
        <f t="array" ref="BNP36:BNR36">IFERROR(VLOOKUP(BNO36,MA!$A$6:$D$26,{2,3,4},0),IFERROR(VLOOKUP(BNO36,MO!$A$6:$D$26,{2,3,4},0),IFERROR(VLOOKUP(BNO36,MQ!$A$6:$D$26,{2,3,4},0),IFERROR(VLOOKUP(BNO36,BA!$A$6:$H$182,{2,5,8},0),{"No encontrado","X","X"}))))</f>
        <v>CEMENTO GRIS EN SACO</v>
      </c>
      <c r="BNQ36" s="12" t="str">
        <v>Ton</v>
      </c>
      <c r="BNR36" s="4">
        <v>2500</v>
      </c>
      <c r="BNS36" s="51">
        <v>0.41</v>
      </c>
      <c r="BNT36" s="4">
        <f t="shared" ref="BNT36:BNT39" si="1547">BNS36*BNR36</f>
        <v>1025</v>
      </c>
      <c r="BNW36" s="1" t="s">
        <v>538</v>
      </c>
      <c r="BNX36" s="4" t="str" cm="1">
        <f t="array" ref="BNX36:BNZ36">IFERROR(VLOOKUP(BNW36,MA!$A$6:$D$26,{2,3,4},0),IFERROR(VLOOKUP(BNW36,MO!$A$6:$D$26,{2,3,4},0),IFERROR(VLOOKUP(BNW36,MQ!$A$6:$D$26,{2,3,4},0),IFERROR(VLOOKUP(BNW36,BA!$A$6:$H$182,{2,5,8},0),{"No encontrado","X","X"}))))</f>
        <v>CEMENTO GRIS EN SACO</v>
      </c>
      <c r="BNY36" s="12" t="str">
        <v>Ton</v>
      </c>
      <c r="BNZ36" s="4">
        <v>2500</v>
      </c>
      <c r="BOA36" s="51">
        <v>0.41</v>
      </c>
      <c r="BOB36" s="4">
        <f t="shared" ref="BOB36:BOB39" si="1548">BOA36*BNZ36</f>
        <v>1025</v>
      </c>
      <c r="BOE36" s="1" t="s">
        <v>538</v>
      </c>
      <c r="BOF36" s="4" t="str" cm="1">
        <f t="array" ref="BOF36:BOH36">IFERROR(VLOOKUP(BOE36,MA!$A$6:$D$26,{2,3,4},0),IFERROR(VLOOKUP(BOE36,MO!$A$6:$D$26,{2,3,4},0),IFERROR(VLOOKUP(BOE36,MQ!$A$6:$D$26,{2,3,4},0),IFERROR(VLOOKUP(BOE36,BA!$A$6:$H$182,{2,5,8},0),{"No encontrado","X","X"}))))</f>
        <v>CEMENTO GRIS EN SACO</v>
      </c>
      <c r="BOG36" s="12" t="str">
        <v>Ton</v>
      </c>
      <c r="BOH36" s="4">
        <v>2500</v>
      </c>
      <c r="BOI36" s="51">
        <v>0.41</v>
      </c>
      <c r="BOJ36" s="4">
        <f t="shared" ref="BOJ36:BOJ39" si="1549">BOI36*BOH36</f>
        <v>1025</v>
      </c>
      <c r="BOM36" s="1" t="s">
        <v>538</v>
      </c>
      <c r="BON36" s="4" t="str" cm="1">
        <f t="array" ref="BON36:BOP36">IFERROR(VLOOKUP(BOM36,MA!$A$6:$D$26,{2,3,4},0),IFERROR(VLOOKUP(BOM36,MO!$A$6:$D$26,{2,3,4},0),IFERROR(VLOOKUP(BOM36,MQ!$A$6:$D$26,{2,3,4},0),IFERROR(VLOOKUP(BOM36,BA!$A$6:$H$182,{2,5,8},0),{"No encontrado","X","X"}))))</f>
        <v>CEMENTO GRIS EN SACO</v>
      </c>
      <c r="BOO36" s="12" t="str">
        <v>Ton</v>
      </c>
      <c r="BOP36" s="4">
        <v>2500</v>
      </c>
      <c r="BOQ36" s="51">
        <v>0.41</v>
      </c>
      <c r="BOR36" s="4">
        <f t="shared" ref="BOR36:BOR39" si="1550">BOQ36*BOP36</f>
        <v>1025</v>
      </c>
      <c r="BOU36" s="1" t="s">
        <v>538</v>
      </c>
      <c r="BOV36" s="4" t="str" cm="1">
        <f t="array" ref="BOV36:BOX36">IFERROR(VLOOKUP(BOU36,MA!$A$6:$D$26,{2,3,4},0),IFERROR(VLOOKUP(BOU36,MO!$A$6:$D$26,{2,3,4},0),IFERROR(VLOOKUP(BOU36,MQ!$A$6:$D$26,{2,3,4},0),IFERROR(VLOOKUP(BOU36,BA!$A$6:$H$182,{2,5,8},0),{"No encontrado","X","X"}))))</f>
        <v>CEMENTO GRIS EN SACO</v>
      </c>
      <c r="BOW36" s="12" t="str">
        <v>Ton</v>
      </c>
      <c r="BOX36" s="4">
        <v>2500</v>
      </c>
      <c r="BOY36" s="51">
        <v>0.41</v>
      </c>
      <c r="BOZ36" s="4">
        <f t="shared" ref="BOZ36:BOZ39" si="1551">BOY36*BOX36</f>
        <v>1025</v>
      </c>
      <c r="BPC36" s="1" t="s">
        <v>538</v>
      </c>
      <c r="BPD36" s="4" t="str" cm="1">
        <f t="array" ref="BPD36:BPF36">IFERROR(VLOOKUP(BPC36,MA!$A$6:$D$26,{2,3,4},0),IFERROR(VLOOKUP(BPC36,MO!$A$6:$D$26,{2,3,4},0),IFERROR(VLOOKUP(BPC36,MQ!$A$6:$D$26,{2,3,4},0),IFERROR(VLOOKUP(BPC36,BA!$A$6:$H$182,{2,5,8},0),{"No encontrado","X","X"}))))</f>
        <v>CEMENTO GRIS EN SACO</v>
      </c>
      <c r="BPE36" s="12" t="str">
        <v>Ton</v>
      </c>
      <c r="BPF36" s="4">
        <v>2500</v>
      </c>
      <c r="BPG36" s="51">
        <v>0.41</v>
      </c>
      <c r="BPH36" s="4">
        <f t="shared" ref="BPH36:BPH39" si="1552">BPG36*BPF36</f>
        <v>1025</v>
      </c>
      <c r="BPK36" s="1" t="s">
        <v>538</v>
      </c>
      <c r="BPL36" s="4" t="str" cm="1">
        <f t="array" ref="BPL36:BPN36">IFERROR(VLOOKUP(BPK36,MA!$A$6:$D$26,{2,3,4},0),IFERROR(VLOOKUP(BPK36,MO!$A$6:$D$26,{2,3,4},0),IFERROR(VLOOKUP(BPK36,MQ!$A$6:$D$26,{2,3,4},0),IFERROR(VLOOKUP(BPK36,BA!$A$6:$H$182,{2,5,8},0),{"No encontrado","X","X"}))))</f>
        <v>CEMENTO GRIS EN SACO</v>
      </c>
      <c r="BPM36" s="12" t="str">
        <v>Ton</v>
      </c>
      <c r="BPN36" s="4">
        <v>2500</v>
      </c>
      <c r="BPO36" s="51">
        <v>0.41</v>
      </c>
      <c r="BPP36" s="4">
        <f t="shared" ref="BPP36:BPP39" si="1553">BPO36*BPN36</f>
        <v>1025</v>
      </c>
      <c r="BPS36" s="1" t="s">
        <v>538</v>
      </c>
      <c r="BPT36" s="4" t="str" cm="1">
        <f t="array" ref="BPT36:BPV36">IFERROR(VLOOKUP(BPS36,MA!$A$6:$D$26,{2,3,4},0),IFERROR(VLOOKUP(BPS36,MO!$A$6:$D$26,{2,3,4},0),IFERROR(VLOOKUP(BPS36,MQ!$A$6:$D$26,{2,3,4},0),IFERROR(VLOOKUP(BPS36,BA!$A$6:$H$182,{2,5,8},0),{"No encontrado","X","X"}))))</f>
        <v>CEMENTO GRIS EN SACO</v>
      </c>
      <c r="BPU36" s="12" t="str">
        <v>Ton</v>
      </c>
      <c r="BPV36" s="4">
        <v>2500</v>
      </c>
      <c r="BPW36" s="51">
        <v>0.41</v>
      </c>
      <c r="BPX36" s="4">
        <f t="shared" ref="BPX36:BPX39" si="1554">BPW36*BPV36</f>
        <v>1025</v>
      </c>
      <c r="BQA36" s="1" t="s">
        <v>538</v>
      </c>
      <c r="BQB36" s="4" t="str" cm="1">
        <f t="array" ref="BQB36:BQD36">IFERROR(VLOOKUP(BQA36,MA!$A$6:$D$26,{2,3,4},0),IFERROR(VLOOKUP(BQA36,MO!$A$6:$D$26,{2,3,4},0),IFERROR(VLOOKUP(BQA36,MQ!$A$6:$D$26,{2,3,4},0),IFERROR(VLOOKUP(BQA36,BA!$A$6:$H$182,{2,5,8},0),{"No encontrado","X","X"}))))</f>
        <v>CEMENTO GRIS EN SACO</v>
      </c>
      <c r="BQC36" s="12" t="str">
        <v>Ton</v>
      </c>
      <c r="BQD36" s="4">
        <v>2500</v>
      </c>
      <c r="BQE36" s="51">
        <v>0.41</v>
      </c>
      <c r="BQF36" s="4">
        <f t="shared" ref="BQF36:BQF39" si="1555">BQE36*BQD36</f>
        <v>1025</v>
      </c>
      <c r="BQI36" s="1" t="s">
        <v>538</v>
      </c>
      <c r="BQJ36" s="4" t="str" cm="1">
        <f t="array" ref="BQJ36:BQL36">IFERROR(VLOOKUP(BQI36,MA!$A$6:$D$26,{2,3,4},0),IFERROR(VLOOKUP(BQI36,MO!$A$6:$D$26,{2,3,4},0),IFERROR(VLOOKUP(BQI36,MQ!$A$6:$D$26,{2,3,4},0),IFERROR(VLOOKUP(BQI36,BA!$A$6:$H$182,{2,5,8},0),{"No encontrado","X","X"}))))</f>
        <v>CEMENTO GRIS EN SACO</v>
      </c>
      <c r="BQK36" s="12" t="str">
        <v>Ton</v>
      </c>
      <c r="BQL36" s="4">
        <v>2500</v>
      </c>
      <c r="BQM36" s="51">
        <v>0.41</v>
      </c>
      <c r="BQN36" s="4">
        <f t="shared" ref="BQN36:BQN39" si="1556">BQM36*BQL36</f>
        <v>1025</v>
      </c>
      <c r="BQQ36" s="1" t="s">
        <v>538</v>
      </c>
      <c r="BQR36" s="4" t="str" cm="1">
        <f t="array" ref="BQR36:BQT36">IFERROR(VLOOKUP(BQQ36,MA!$A$6:$D$26,{2,3,4},0),IFERROR(VLOOKUP(BQQ36,MO!$A$6:$D$26,{2,3,4},0),IFERROR(VLOOKUP(BQQ36,MQ!$A$6:$D$26,{2,3,4},0),IFERROR(VLOOKUP(BQQ36,BA!$A$6:$H$182,{2,5,8},0),{"No encontrado","X","X"}))))</f>
        <v>CEMENTO GRIS EN SACO</v>
      </c>
      <c r="BQS36" s="12" t="str">
        <v>Ton</v>
      </c>
      <c r="BQT36" s="4">
        <v>2500</v>
      </c>
      <c r="BQU36" s="51">
        <v>0.41</v>
      </c>
      <c r="BQV36" s="4">
        <f t="shared" ref="BQV36:BQV39" si="1557">BQU36*BQT36</f>
        <v>1025</v>
      </c>
      <c r="BQY36" s="1" t="s">
        <v>538</v>
      </c>
      <c r="BQZ36" s="4" t="str" cm="1">
        <f t="array" ref="BQZ36:BRB36">IFERROR(VLOOKUP(BQY36,MA!$A$6:$D$26,{2,3,4},0),IFERROR(VLOOKUP(BQY36,MO!$A$6:$D$26,{2,3,4},0),IFERROR(VLOOKUP(BQY36,MQ!$A$6:$D$26,{2,3,4},0),IFERROR(VLOOKUP(BQY36,BA!$A$6:$H$182,{2,5,8},0),{"No encontrado","X","X"}))))</f>
        <v>CEMENTO GRIS EN SACO</v>
      </c>
      <c r="BRA36" s="12" t="str">
        <v>Ton</v>
      </c>
      <c r="BRB36" s="4">
        <v>2500</v>
      </c>
      <c r="BRC36" s="51">
        <v>0.41</v>
      </c>
      <c r="BRD36" s="4">
        <f t="shared" ref="BRD36:BRD39" si="1558">BRC36*BRB36</f>
        <v>1025</v>
      </c>
      <c r="BRG36" s="1" t="s">
        <v>538</v>
      </c>
      <c r="BRH36" s="4" t="str" cm="1">
        <f t="array" ref="BRH36:BRJ36">IFERROR(VLOOKUP(BRG36,MA!$A$6:$D$26,{2,3,4},0),IFERROR(VLOOKUP(BRG36,MO!$A$6:$D$26,{2,3,4},0),IFERROR(VLOOKUP(BRG36,MQ!$A$6:$D$26,{2,3,4},0),IFERROR(VLOOKUP(BRG36,BA!$A$6:$H$182,{2,5,8},0),{"No encontrado","X","X"}))))</f>
        <v>CEMENTO GRIS EN SACO</v>
      </c>
      <c r="BRI36" s="12" t="str">
        <v>Ton</v>
      </c>
      <c r="BRJ36" s="4">
        <v>2500</v>
      </c>
      <c r="BRK36" s="51">
        <v>0.41</v>
      </c>
      <c r="BRL36" s="4">
        <f t="shared" ref="BRL36:BRL39" si="1559">BRK36*BRJ36</f>
        <v>1025</v>
      </c>
      <c r="BRO36" s="1" t="s">
        <v>538</v>
      </c>
      <c r="BRP36" s="4" t="str" cm="1">
        <f t="array" ref="BRP36:BRR36">IFERROR(VLOOKUP(BRO36,MA!$A$6:$D$26,{2,3,4},0),IFERROR(VLOOKUP(BRO36,MO!$A$6:$D$26,{2,3,4},0),IFERROR(VLOOKUP(BRO36,MQ!$A$6:$D$26,{2,3,4},0),IFERROR(VLOOKUP(BRO36,BA!$A$6:$H$182,{2,5,8},0),{"No encontrado","X","X"}))))</f>
        <v>CEMENTO GRIS EN SACO</v>
      </c>
      <c r="BRQ36" s="12" t="str">
        <v>Ton</v>
      </c>
      <c r="BRR36" s="4">
        <v>2500</v>
      </c>
      <c r="BRS36" s="51">
        <v>0.41</v>
      </c>
      <c r="BRT36" s="4">
        <f t="shared" ref="BRT36:BRT39" si="1560">BRS36*BRR36</f>
        <v>1025</v>
      </c>
      <c r="BRW36" s="1" t="s">
        <v>538</v>
      </c>
      <c r="BRX36" s="4" t="str" cm="1">
        <f t="array" ref="BRX36:BRZ36">IFERROR(VLOOKUP(BRW36,MA!$A$6:$D$26,{2,3,4},0),IFERROR(VLOOKUP(BRW36,MO!$A$6:$D$26,{2,3,4},0),IFERROR(VLOOKUP(BRW36,MQ!$A$6:$D$26,{2,3,4},0),IFERROR(VLOOKUP(BRW36,BA!$A$6:$H$182,{2,5,8},0),{"No encontrado","X","X"}))))</f>
        <v>CEMENTO GRIS EN SACO</v>
      </c>
      <c r="BRY36" s="12" t="str">
        <v>Ton</v>
      </c>
      <c r="BRZ36" s="4">
        <v>2500</v>
      </c>
      <c r="BSA36" s="51">
        <v>0.41</v>
      </c>
      <c r="BSB36" s="4">
        <f t="shared" ref="BSB36:BSB39" si="1561">BSA36*BRZ36</f>
        <v>1025</v>
      </c>
      <c r="BSE36" s="1" t="s">
        <v>538</v>
      </c>
      <c r="BSF36" s="4" t="str" cm="1">
        <f t="array" ref="BSF36:BSH36">IFERROR(VLOOKUP(BSE36,MA!$A$6:$D$26,{2,3,4},0),IFERROR(VLOOKUP(BSE36,MO!$A$6:$D$26,{2,3,4},0),IFERROR(VLOOKUP(BSE36,MQ!$A$6:$D$26,{2,3,4},0),IFERROR(VLOOKUP(BSE36,BA!$A$6:$H$182,{2,5,8},0),{"No encontrado","X","X"}))))</f>
        <v>CEMENTO GRIS EN SACO</v>
      </c>
      <c r="BSG36" s="12" t="str">
        <v>Ton</v>
      </c>
      <c r="BSH36" s="4">
        <v>2500</v>
      </c>
      <c r="BSI36" s="51">
        <v>0.41</v>
      </c>
      <c r="BSJ36" s="4">
        <f t="shared" ref="BSJ36:BSJ39" si="1562">BSI36*BSH36</f>
        <v>1025</v>
      </c>
      <c r="BSM36" s="1" t="s">
        <v>538</v>
      </c>
      <c r="BSN36" s="4" t="str" cm="1">
        <f t="array" ref="BSN36:BSP36">IFERROR(VLOOKUP(BSM36,MA!$A$6:$D$26,{2,3,4},0),IFERROR(VLOOKUP(BSM36,MO!$A$6:$D$26,{2,3,4},0),IFERROR(VLOOKUP(BSM36,MQ!$A$6:$D$26,{2,3,4},0),IFERROR(VLOOKUP(BSM36,BA!$A$6:$H$182,{2,5,8},0),{"No encontrado","X","X"}))))</f>
        <v>CEMENTO GRIS EN SACO</v>
      </c>
      <c r="BSO36" s="12" t="str">
        <v>Ton</v>
      </c>
      <c r="BSP36" s="4">
        <v>2500</v>
      </c>
      <c r="BSQ36" s="51">
        <v>0.41</v>
      </c>
      <c r="BSR36" s="4">
        <f t="shared" ref="BSR36:BSR39" si="1563">BSQ36*BSP36</f>
        <v>1025</v>
      </c>
      <c r="BSU36" s="1" t="s">
        <v>538</v>
      </c>
      <c r="BSV36" s="4" t="str" cm="1">
        <f t="array" ref="BSV36:BSX36">IFERROR(VLOOKUP(BSU36,MA!$A$6:$D$26,{2,3,4},0),IFERROR(VLOOKUP(BSU36,MO!$A$6:$D$26,{2,3,4},0),IFERROR(VLOOKUP(BSU36,MQ!$A$6:$D$26,{2,3,4},0),IFERROR(VLOOKUP(BSU36,BA!$A$6:$H$182,{2,5,8},0),{"No encontrado","X","X"}))))</f>
        <v>CEMENTO GRIS EN SACO</v>
      </c>
      <c r="BSW36" s="12" t="str">
        <v>Ton</v>
      </c>
      <c r="BSX36" s="4">
        <v>2500</v>
      </c>
      <c r="BSY36" s="51">
        <v>0.41</v>
      </c>
      <c r="BSZ36" s="4">
        <f t="shared" ref="BSZ36:BSZ39" si="1564">BSY36*BSX36</f>
        <v>1025</v>
      </c>
      <c r="BTC36" s="1" t="s">
        <v>538</v>
      </c>
      <c r="BTD36" s="4" t="str" cm="1">
        <f t="array" ref="BTD36:BTF36">IFERROR(VLOOKUP(BTC36,MA!$A$6:$D$26,{2,3,4},0),IFERROR(VLOOKUP(BTC36,MO!$A$6:$D$26,{2,3,4},0),IFERROR(VLOOKUP(BTC36,MQ!$A$6:$D$26,{2,3,4},0),IFERROR(VLOOKUP(BTC36,BA!$A$6:$H$182,{2,5,8},0),{"No encontrado","X","X"}))))</f>
        <v>CEMENTO GRIS EN SACO</v>
      </c>
      <c r="BTE36" s="12" t="str">
        <v>Ton</v>
      </c>
      <c r="BTF36" s="4">
        <v>2500</v>
      </c>
      <c r="BTG36" s="51">
        <v>0.41</v>
      </c>
      <c r="BTH36" s="4">
        <f t="shared" ref="BTH36:BTH39" si="1565">BTG36*BTF36</f>
        <v>1025</v>
      </c>
      <c r="BTK36" s="1" t="s">
        <v>538</v>
      </c>
      <c r="BTL36" s="4" t="str" cm="1">
        <f t="array" ref="BTL36:BTN36">IFERROR(VLOOKUP(BTK36,MA!$A$6:$D$26,{2,3,4},0),IFERROR(VLOOKUP(BTK36,MO!$A$6:$D$26,{2,3,4},0),IFERROR(VLOOKUP(BTK36,MQ!$A$6:$D$26,{2,3,4},0),IFERROR(VLOOKUP(BTK36,BA!$A$6:$H$182,{2,5,8},0),{"No encontrado","X","X"}))))</f>
        <v>CEMENTO GRIS EN SACO</v>
      </c>
      <c r="BTM36" s="12" t="str">
        <v>Ton</v>
      </c>
      <c r="BTN36" s="4">
        <v>2500</v>
      </c>
      <c r="BTO36" s="51">
        <v>0.41</v>
      </c>
      <c r="BTP36" s="4">
        <f t="shared" ref="BTP36:BTP39" si="1566">BTO36*BTN36</f>
        <v>1025</v>
      </c>
      <c r="BTS36" s="1" t="s">
        <v>538</v>
      </c>
      <c r="BTT36" s="4" t="str" cm="1">
        <f t="array" ref="BTT36:BTV36">IFERROR(VLOOKUP(BTS36,MA!$A$6:$D$26,{2,3,4},0),IFERROR(VLOOKUP(BTS36,MO!$A$6:$D$26,{2,3,4},0),IFERROR(VLOOKUP(BTS36,MQ!$A$6:$D$26,{2,3,4},0),IFERROR(VLOOKUP(BTS36,BA!$A$6:$H$182,{2,5,8},0),{"No encontrado","X","X"}))))</f>
        <v>CEMENTO GRIS EN SACO</v>
      </c>
      <c r="BTU36" s="12" t="str">
        <v>Ton</v>
      </c>
      <c r="BTV36" s="4">
        <v>2500</v>
      </c>
      <c r="BTW36" s="51">
        <v>0.41</v>
      </c>
      <c r="BTX36" s="4">
        <f t="shared" ref="BTX36:BTX39" si="1567">BTW36*BTV36</f>
        <v>1025</v>
      </c>
      <c r="BUA36" s="1" t="s">
        <v>538</v>
      </c>
      <c r="BUB36" s="4" t="str" cm="1">
        <f t="array" ref="BUB36:BUD36">IFERROR(VLOOKUP(BUA36,MA!$A$6:$D$26,{2,3,4},0),IFERROR(VLOOKUP(BUA36,MO!$A$6:$D$26,{2,3,4},0),IFERROR(VLOOKUP(BUA36,MQ!$A$6:$D$26,{2,3,4},0),IFERROR(VLOOKUP(BUA36,BA!$A$6:$H$182,{2,5,8},0),{"No encontrado","X","X"}))))</f>
        <v>CEMENTO GRIS EN SACO</v>
      </c>
      <c r="BUC36" s="12" t="str">
        <v>Ton</v>
      </c>
      <c r="BUD36" s="4">
        <v>2500</v>
      </c>
      <c r="BUE36" s="51">
        <v>0.41</v>
      </c>
      <c r="BUF36" s="4">
        <f t="shared" ref="BUF36:BUF39" si="1568">BUE36*BUD36</f>
        <v>1025</v>
      </c>
      <c r="BUI36" s="1" t="s">
        <v>538</v>
      </c>
      <c r="BUJ36" s="4" t="str" cm="1">
        <f t="array" ref="BUJ36:BUL36">IFERROR(VLOOKUP(BUI36,MA!$A$6:$D$26,{2,3,4},0),IFERROR(VLOOKUP(BUI36,MO!$A$6:$D$26,{2,3,4},0),IFERROR(VLOOKUP(BUI36,MQ!$A$6:$D$26,{2,3,4},0),IFERROR(VLOOKUP(BUI36,BA!$A$6:$H$182,{2,5,8},0),{"No encontrado","X","X"}))))</f>
        <v>CEMENTO GRIS EN SACO</v>
      </c>
      <c r="BUK36" s="12" t="str">
        <v>Ton</v>
      </c>
      <c r="BUL36" s="4">
        <v>2500</v>
      </c>
      <c r="BUM36" s="51">
        <v>0.41</v>
      </c>
      <c r="BUN36" s="4">
        <f t="shared" ref="BUN36:BUN39" si="1569">BUM36*BUL36</f>
        <v>1025</v>
      </c>
      <c r="BUQ36" s="1" t="s">
        <v>538</v>
      </c>
      <c r="BUR36" s="4" t="str" cm="1">
        <f t="array" ref="BUR36:BUT36">IFERROR(VLOOKUP(BUQ36,MA!$A$6:$D$26,{2,3,4},0),IFERROR(VLOOKUP(BUQ36,MO!$A$6:$D$26,{2,3,4},0),IFERROR(VLOOKUP(BUQ36,MQ!$A$6:$D$26,{2,3,4},0),IFERROR(VLOOKUP(BUQ36,BA!$A$6:$H$182,{2,5,8},0),{"No encontrado","X","X"}))))</f>
        <v>CEMENTO GRIS EN SACO</v>
      </c>
      <c r="BUS36" s="12" t="str">
        <v>Ton</v>
      </c>
      <c r="BUT36" s="4">
        <v>2500</v>
      </c>
      <c r="BUU36" s="51">
        <v>0.41</v>
      </c>
      <c r="BUV36" s="4">
        <f t="shared" ref="BUV36:BUV39" si="1570">BUU36*BUT36</f>
        <v>1025</v>
      </c>
      <c r="BUY36" s="1" t="s">
        <v>538</v>
      </c>
      <c r="BUZ36" s="4" t="str" cm="1">
        <f t="array" ref="BUZ36:BVB36">IFERROR(VLOOKUP(BUY36,MA!$A$6:$D$26,{2,3,4},0),IFERROR(VLOOKUP(BUY36,MO!$A$6:$D$26,{2,3,4},0),IFERROR(VLOOKUP(BUY36,MQ!$A$6:$D$26,{2,3,4},0),IFERROR(VLOOKUP(BUY36,BA!$A$6:$H$182,{2,5,8},0),{"No encontrado","X","X"}))))</f>
        <v>CEMENTO GRIS EN SACO</v>
      </c>
      <c r="BVA36" s="12" t="str">
        <v>Ton</v>
      </c>
      <c r="BVB36" s="4">
        <v>2500</v>
      </c>
      <c r="BVC36" s="51">
        <v>0.41</v>
      </c>
      <c r="BVD36" s="4">
        <f t="shared" ref="BVD36:BVD39" si="1571">BVC36*BVB36</f>
        <v>1025</v>
      </c>
      <c r="BVG36" s="1" t="s">
        <v>538</v>
      </c>
      <c r="BVH36" s="4" t="str" cm="1">
        <f t="array" ref="BVH36:BVJ36">IFERROR(VLOOKUP(BVG36,MA!$A$6:$D$26,{2,3,4},0),IFERROR(VLOOKUP(BVG36,MO!$A$6:$D$26,{2,3,4},0),IFERROR(VLOOKUP(BVG36,MQ!$A$6:$D$26,{2,3,4},0),IFERROR(VLOOKUP(BVG36,BA!$A$6:$H$182,{2,5,8},0),{"No encontrado","X","X"}))))</f>
        <v>CEMENTO GRIS EN SACO</v>
      </c>
      <c r="BVI36" s="12" t="str">
        <v>Ton</v>
      </c>
      <c r="BVJ36" s="4">
        <v>2500</v>
      </c>
      <c r="BVK36" s="51">
        <v>0.41</v>
      </c>
      <c r="BVL36" s="4">
        <f t="shared" ref="BVL36:BVL39" si="1572">BVK36*BVJ36</f>
        <v>1025</v>
      </c>
      <c r="BVO36" s="1" t="s">
        <v>538</v>
      </c>
      <c r="BVP36" s="4" t="str" cm="1">
        <f t="array" ref="BVP36:BVR36">IFERROR(VLOOKUP(BVO36,MA!$A$6:$D$26,{2,3,4},0),IFERROR(VLOOKUP(BVO36,MO!$A$6:$D$26,{2,3,4},0),IFERROR(VLOOKUP(BVO36,MQ!$A$6:$D$26,{2,3,4},0),IFERROR(VLOOKUP(BVO36,BA!$A$6:$H$182,{2,5,8},0),{"No encontrado","X","X"}))))</f>
        <v>CEMENTO GRIS EN SACO</v>
      </c>
      <c r="BVQ36" s="12" t="str">
        <v>Ton</v>
      </c>
      <c r="BVR36" s="4">
        <v>2500</v>
      </c>
      <c r="BVS36" s="51">
        <v>0.41</v>
      </c>
      <c r="BVT36" s="4">
        <f t="shared" ref="BVT36:BVT39" si="1573">BVS36*BVR36</f>
        <v>1025</v>
      </c>
      <c r="BVW36" s="1" t="s">
        <v>538</v>
      </c>
      <c r="BVX36" s="4" t="str" cm="1">
        <f t="array" ref="BVX36:BVZ36">IFERROR(VLOOKUP(BVW36,MA!$A$6:$D$26,{2,3,4},0),IFERROR(VLOOKUP(BVW36,MO!$A$6:$D$26,{2,3,4},0),IFERROR(VLOOKUP(BVW36,MQ!$A$6:$D$26,{2,3,4},0),IFERROR(VLOOKUP(BVW36,BA!$A$6:$H$182,{2,5,8},0),{"No encontrado","X","X"}))))</f>
        <v>CEMENTO GRIS EN SACO</v>
      </c>
      <c r="BVY36" s="12" t="str">
        <v>Ton</v>
      </c>
      <c r="BVZ36" s="4">
        <v>2500</v>
      </c>
      <c r="BWA36" s="51">
        <v>0.41</v>
      </c>
      <c r="BWB36" s="4">
        <f t="shared" ref="BWB36:BWB39" si="1574">BWA36*BVZ36</f>
        <v>1025</v>
      </c>
      <c r="BWE36" s="1" t="s">
        <v>538</v>
      </c>
      <c r="BWF36" s="4" t="str" cm="1">
        <f t="array" ref="BWF36:BWH36">IFERROR(VLOOKUP(BWE36,MA!$A$6:$D$26,{2,3,4},0),IFERROR(VLOOKUP(BWE36,MO!$A$6:$D$26,{2,3,4},0),IFERROR(VLOOKUP(BWE36,MQ!$A$6:$D$26,{2,3,4},0),IFERROR(VLOOKUP(BWE36,BA!$A$6:$H$182,{2,5,8},0),{"No encontrado","X","X"}))))</f>
        <v>CEMENTO GRIS EN SACO</v>
      </c>
      <c r="BWG36" s="12" t="str">
        <v>Ton</v>
      </c>
      <c r="BWH36" s="4">
        <v>2500</v>
      </c>
      <c r="BWI36" s="51">
        <v>0.41</v>
      </c>
      <c r="BWJ36" s="4">
        <f t="shared" ref="BWJ36:BWJ39" si="1575">BWI36*BWH36</f>
        <v>1025</v>
      </c>
      <c r="BWM36" s="1" t="s">
        <v>538</v>
      </c>
      <c r="BWN36" s="4" t="str" cm="1">
        <f t="array" ref="BWN36:BWP36">IFERROR(VLOOKUP(BWM36,MA!$A$6:$D$26,{2,3,4},0),IFERROR(VLOOKUP(BWM36,MO!$A$6:$D$26,{2,3,4},0),IFERROR(VLOOKUP(BWM36,MQ!$A$6:$D$26,{2,3,4},0),IFERROR(VLOOKUP(BWM36,BA!$A$6:$H$182,{2,5,8},0),{"No encontrado","X","X"}))))</f>
        <v>CEMENTO GRIS EN SACO</v>
      </c>
      <c r="BWO36" s="12" t="str">
        <v>Ton</v>
      </c>
      <c r="BWP36" s="4">
        <v>2500</v>
      </c>
      <c r="BWQ36" s="51">
        <v>0.41</v>
      </c>
      <c r="BWR36" s="4">
        <f t="shared" ref="BWR36:BWR39" si="1576">BWQ36*BWP36</f>
        <v>1025</v>
      </c>
      <c r="BWU36" s="1" t="s">
        <v>538</v>
      </c>
      <c r="BWV36" s="4" t="str" cm="1">
        <f t="array" ref="BWV36:BWX36">IFERROR(VLOOKUP(BWU36,MA!$A$6:$D$26,{2,3,4},0),IFERROR(VLOOKUP(BWU36,MO!$A$6:$D$26,{2,3,4},0),IFERROR(VLOOKUP(BWU36,MQ!$A$6:$D$26,{2,3,4},0),IFERROR(VLOOKUP(BWU36,BA!$A$6:$H$182,{2,5,8},0),{"No encontrado","X","X"}))))</f>
        <v>CEMENTO GRIS EN SACO</v>
      </c>
      <c r="BWW36" s="12" t="str">
        <v>Ton</v>
      </c>
      <c r="BWX36" s="4">
        <v>2500</v>
      </c>
      <c r="BWY36" s="51">
        <v>0.41</v>
      </c>
      <c r="BWZ36" s="4">
        <f t="shared" ref="BWZ36:BWZ39" si="1577">BWY36*BWX36</f>
        <v>1025</v>
      </c>
      <c r="BXC36" s="1" t="s">
        <v>538</v>
      </c>
      <c r="BXD36" s="4" t="str" cm="1">
        <f t="array" ref="BXD36:BXF36">IFERROR(VLOOKUP(BXC36,MA!$A$6:$D$26,{2,3,4},0),IFERROR(VLOOKUP(BXC36,MO!$A$6:$D$26,{2,3,4},0),IFERROR(VLOOKUP(BXC36,MQ!$A$6:$D$26,{2,3,4},0),IFERROR(VLOOKUP(BXC36,BA!$A$6:$H$182,{2,5,8},0),{"No encontrado","X","X"}))))</f>
        <v>CEMENTO GRIS EN SACO</v>
      </c>
      <c r="BXE36" s="12" t="str">
        <v>Ton</v>
      </c>
      <c r="BXF36" s="4">
        <v>2500</v>
      </c>
      <c r="BXG36" s="51">
        <v>0.41</v>
      </c>
      <c r="BXH36" s="4">
        <f t="shared" ref="BXH36:BXH39" si="1578">BXG36*BXF36</f>
        <v>1025</v>
      </c>
      <c r="BXK36" s="1" t="s">
        <v>538</v>
      </c>
      <c r="BXL36" s="4" t="str" cm="1">
        <f t="array" ref="BXL36:BXN36">IFERROR(VLOOKUP(BXK36,MA!$A$6:$D$26,{2,3,4},0),IFERROR(VLOOKUP(BXK36,MO!$A$6:$D$26,{2,3,4},0),IFERROR(VLOOKUP(BXK36,MQ!$A$6:$D$26,{2,3,4},0),IFERROR(VLOOKUP(BXK36,BA!$A$6:$H$182,{2,5,8},0),{"No encontrado","X","X"}))))</f>
        <v>CEMENTO GRIS EN SACO</v>
      </c>
      <c r="BXM36" s="12" t="str">
        <v>Ton</v>
      </c>
      <c r="BXN36" s="4">
        <v>2500</v>
      </c>
      <c r="BXO36" s="51">
        <v>0.41</v>
      </c>
      <c r="BXP36" s="4">
        <f t="shared" ref="BXP36:BXP39" si="1579">BXO36*BXN36</f>
        <v>1025</v>
      </c>
      <c r="BXS36" s="1" t="s">
        <v>538</v>
      </c>
      <c r="BXT36" s="4" t="str" cm="1">
        <f t="array" ref="BXT36:BXV36">IFERROR(VLOOKUP(BXS36,MA!$A$6:$D$26,{2,3,4},0),IFERROR(VLOOKUP(BXS36,MO!$A$6:$D$26,{2,3,4},0),IFERROR(VLOOKUP(BXS36,MQ!$A$6:$D$26,{2,3,4},0),IFERROR(VLOOKUP(BXS36,BA!$A$6:$H$182,{2,5,8},0),{"No encontrado","X","X"}))))</f>
        <v>CEMENTO GRIS EN SACO</v>
      </c>
      <c r="BXU36" s="12" t="str">
        <v>Ton</v>
      </c>
      <c r="BXV36" s="4">
        <v>2500</v>
      </c>
      <c r="BXW36" s="51">
        <v>0.41</v>
      </c>
      <c r="BXX36" s="4">
        <f t="shared" ref="BXX36:BXX39" si="1580">BXW36*BXV36</f>
        <v>1025</v>
      </c>
      <c r="BYA36" s="1" t="s">
        <v>538</v>
      </c>
      <c r="BYB36" s="4" t="str" cm="1">
        <f t="array" ref="BYB36:BYD36">IFERROR(VLOOKUP(BYA36,MA!$A$6:$D$26,{2,3,4},0),IFERROR(VLOOKUP(BYA36,MO!$A$6:$D$26,{2,3,4},0),IFERROR(VLOOKUP(BYA36,MQ!$A$6:$D$26,{2,3,4},0),IFERROR(VLOOKUP(BYA36,BA!$A$6:$H$182,{2,5,8},0),{"No encontrado","X","X"}))))</f>
        <v>CEMENTO GRIS EN SACO</v>
      </c>
      <c r="BYC36" s="12" t="str">
        <v>Ton</v>
      </c>
      <c r="BYD36" s="4">
        <v>2500</v>
      </c>
      <c r="BYE36" s="51">
        <v>0.41</v>
      </c>
      <c r="BYF36" s="4">
        <f t="shared" ref="BYF36:BYF39" si="1581">BYE36*BYD36</f>
        <v>1025</v>
      </c>
      <c r="BYI36" s="1" t="s">
        <v>538</v>
      </c>
      <c r="BYJ36" s="4" t="str" cm="1">
        <f t="array" ref="BYJ36:BYL36">IFERROR(VLOOKUP(BYI36,MA!$A$6:$D$26,{2,3,4},0),IFERROR(VLOOKUP(BYI36,MO!$A$6:$D$26,{2,3,4},0),IFERROR(VLOOKUP(BYI36,MQ!$A$6:$D$26,{2,3,4},0),IFERROR(VLOOKUP(BYI36,BA!$A$6:$H$182,{2,5,8},0),{"No encontrado","X","X"}))))</f>
        <v>CEMENTO GRIS EN SACO</v>
      </c>
      <c r="BYK36" s="12" t="str">
        <v>Ton</v>
      </c>
      <c r="BYL36" s="4">
        <v>2500</v>
      </c>
      <c r="BYM36" s="51">
        <v>0.41</v>
      </c>
      <c r="BYN36" s="4">
        <f t="shared" ref="BYN36:BYN39" si="1582">BYM36*BYL36</f>
        <v>1025</v>
      </c>
      <c r="BYQ36" s="1" t="s">
        <v>538</v>
      </c>
      <c r="BYR36" s="4" t="str" cm="1">
        <f t="array" ref="BYR36:BYT36">IFERROR(VLOOKUP(BYQ36,MA!$A$6:$D$26,{2,3,4},0),IFERROR(VLOOKUP(BYQ36,MO!$A$6:$D$26,{2,3,4},0),IFERROR(VLOOKUP(BYQ36,MQ!$A$6:$D$26,{2,3,4},0),IFERROR(VLOOKUP(BYQ36,BA!$A$6:$H$182,{2,5,8},0),{"No encontrado","X","X"}))))</f>
        <v>CEMENTO GRIS EN SACO</v>
      </c>
      <c r="BYS36" s="12" t="str">
        <v>Ton</v>
      </c>
      <c r="BYT36" s="4">
        <v>2500</v>
      </c>
      <c r="BYU36" s="51">
        <v>0.41</v>
      </c>
      <c r="BYV36" s="4">
        <f t="shared" ref="BYV36:BYV39" si="1583">BYU36*BYT36</f>
        <v>1025</v>
      </c>
      <c r="BYY36" s="1" t="s">
        <v>538</v>
      </c>
      <c r="BYZ36" s="4" t="str" cm="1">
        <f t="array" ref="BYZ36:BZB36">IFERROR(VLOOKUP(BYY36,MA!$A$6:$D$26,{2,3,4},0),IFERROR(VLOOKUP(BYY36,MO!$A$6:$D$26,{2,3,4},0),IFERROR(VLOOKUP(BYY36,MQ!$A$6:$D$26,{2,3,4},0),IFERROR(VLOOKUP(BYY36,BA!$A$6:$H$182,{2,5,8},0),{"No encontrado","X","X"}))))</f>
        <v>CEMENTO GRIS EN SACO</v>
      </c>
      <c r="BZA36" s="12" t="str">
        <v>Ton</v>
      </c>
      <c r="BZB36" s="4">
        <v>2500</v>
      </c>
      <c r="BZC36" s="51">
        <v>0.41</v>
      </c>
      <c r="BZD36" s="4">
        <f t="shared" ref="BZD36:BZD39" si="1584">BZC36*BZB36</f>
        <v>1025</v>
      </c>
      <c r="BZG36" s="1" t="s">
        <v>538</v>
      </c>
      <c r="BZH36" s="4" t="str" cm="1">
        <f t="array" ref="BZH36:BZJ36">IFERROR(VLOOKUP(BZG36,MA!$A$6:$D$26,{2,3,4},0),IFERROR(VLOOKUP(BZG36,MO!$A$6:$D$26,{2,3,4},0),IFERROR(VLOOKUP(BZG36,MQ!$A$6:$D$26,{2,3,4},0),IFERROR(VLOOKUP(BZG36,BA!$A$6:$H$182,{2,5,8},0),{"No encontrado","X","X"}))))</f>
        <v>CEMENTO GRIS EN SACO</v>
      </c>
      <c r="BZI36" s="12" t="str">
        <v>Ton</v>
      </c>
      <c r="BZJ36" s="4">
        <v>2500</v>
      </c>
      <c r="BZK36" s="51">
        <v>0.41</v>
      </c>
      <c r="BZL36" s="4">
        <f t="shared" ref="BZL36:BZL39" si="1585">BZK36*BZJ36</f>
        <v>1025</v>
      </c>
      <c r="BZO36" s="1" t="s">
        <v>538</v>
      </c>
      <c r="BZP36" s="4" t="str" cm="1">
        <f t="array" ref="BZP36:BZR36">IFERROR(VLOOKUP(BZO36,MA!$A$6:$D$26,{2,3,4},0),IFERROR(VLOOKUP(BZO36,MO!$A$6:$D$26,{2,3,4},0),IFERROR(VLOOKUP(BZO36,MQ!$A$6:$D$26,{2,3,4},0),IFERROR(VLOOKUP(BZO36,BA!$A$6:$H$182,{2,5,8},0),{"No encontrado","X","X"}))))</f>
        <v>CEMENTO GRIS EN SACO</v>
      </c>
      <c r="BZQ36" s="12" t="str">
        <v>Ton</v>
      </c>
      <c r="BZR36" s="4">
        <v>2500</v>
      </c>
      <c r="BZS36" s="51">
        <v>0.41</v>
      </c>
      <c r="BZT36" s="4">
        <f t="shared" ref="BZT36:BZT39" si="1586">BZS36*BZR36</f>
        <v>1025</v>
      </c>
      <c r="BZW36" s="1" t="s">
        <v>538</v>
      </c>
      <c r="BZX36" s="4" t="str" cm="1">
        <f t="array" ref="BZX36:BZZ36">IFERROR(VLOOKUP(BZW36,MA!$A$6:$D$26,{2,3,4},0),IFERROR(VLOOKUP(BZW36,MO!$A$6:$D$26,{2,3,4},0),IFERROR(VLOOKUP(BZW36,MQ!$A$6:$D$26,{2,3,4},0),IFERROR(VLOOKUP(BZW36,BA!$A$6:$H$182,{2,5,8},0),{"No encontrado","X","X"}))))</f>
        <v>CEMENTO GRIS EN SACO</v>
      </c>
      <c r="BZY36" s="12" t="str">
        <v>Ton</v>
      </c>
      <c r="BZZ36" s="4">
        <v>2500</v>
      </c>
      <c r="CAA36" s="51">
        <v>0.41</v>
      </c>
      <c r="CAB36" s="4">
        <f t="shared" ref="CAB36:CAB39" si="1587">CAA36*BZZ36</f>
        <v>1025</v>
      </c>
      <c r="CAE36" s="1" t="s">
        <v>538</v>
      </c>
      <c r="CAF36" s="4" t="str" cm="1">
        <f t="array" ref="CAF36:CAH36">IFERROR(VLOOKUP(CAE36,MA!$A$6:$D$26,{2,3,4},0),IFERROR(VLOOKUP(CAE36,MO!$A$6:$D$26,{2,3,4},0),IFERROR(VLOOKUP(CAE36,MQ!$A$6:$D$26,{2,3,4},0),IFERROR(VLOOKUP(CAE36,BA!$A$6:$H$182,{2,5,8},0),{"No encontrado","X","X"}))))</f>
        <v>CEMENTO GRIS EN SACO</v>
      </c>
      <c r="CAG36" s="12" t="str">
        <v>Ton</v>
      </c>
      <c r="CAH36" s="4">
        <v>2500</v>
      </c>
      <c r="CAI36" s="51">
        <v>0.41</v>
      </c>
      <c r="CAJ36" s="4">
        <f t="shared" ref="CAJ36:CAJ39" si="1588">CAI36*CAH36</f>
        <v>1025</v>
      </c>
      <c r="CAM36" s="1" t="s">
        <v>538</v>
      </c>
      <c r="CAN36" s="4" t="str" cm="1">
        <f t="array" ref="CAN36:CAP36">IFERROR(VLOOKUP(CAM36,MA!$A$6:$D$26,{2,3,4},0),IFERROR(VLOOKUP(CAM36,MO!$A$6:$D$26,{2,3,4},0),IFERROR(VLOOKUP(CAM36,MQ!$A$6:$D$26,{2,3,4},0),IFERROR(VLOOKUP(CAM36,BA!$A$6:$H$182,{2,5,8},0),{"No encontrado","X","X"}))))</f>
        <v>CEMENTO GRIS EN SACO</v>
      </c>
      <c r="CAO36" s="12" t="str">
        <v>Ton</v>
      </c>
      <c r="CAP36" s="4">
        <v>2500</v>
      </c>
      <c r="CAQ36" s="51">
        <v>0.41</v>
      </c>
      <c r="CAR36" s="4">
        <f t="shared" ref="CAR36:CAR39" si="1589">CAQ36*CAP36</f>
        <v>1025</v>
      </c>
      <c r="CAU36" s="1" t="s">
        <v>538</v>
      </c>
      <c r="CAV36" s="4" t="str" cm="1">
        <f t="array" ref="CAV36:CAX36">IFERROR(VLOOKUP(CAU36,MA!$A$6:$D$26,{2,3,4},0),IFERROR(VLOOKUP(CAU36,MO!$A$6:$D$26,{2,3,4},0),IFERROR(VLOOKUP(CAU36,MQ!$A$6:$D$26,{2,3,4},0),IFERROR(VLOOKUP(CAU36,BA!$A$6:$H$182,{2,5,8},0),{"No encontrado","X","X"}))))</f>
        <v>CEMENTO GRIS EN SACO</v>
      </c>
      <c r="CAW36" s="12" t="str">
        <v>Ton</v>
      </c>
      <c r="CAX36" s="4">
        <v>2500</v>
      </c>
      <c r="CAY36" s="51">
        <v>0.41</v>
      </c>
      <c r="CAZ36" s="4">
        <f t="shared" ref="CAZ36:CAZ39" si="1590">CAY36*CAX36</f>
        <v>1025</v>
      </c>
      <c r="CBC36" s="1" t="s">
        <v>538</v>
      </c>
      <c r="CBD36" s="4" t="str" cm="1">
        <f t="array" ref="CBD36:CBF36">IFERROR(VLOOKUP(CBC36,MA!$A$6:$D$26,{2,3,4},0),IFERROR(VLOOKUP(CBC36,MO!$A$6:$D$26,{2,3,4},0),IFERROR(VLOOKUP(CBC36,MQ!$A$6:$D$26,{2,3,4},0),IFERROR(VLOOKUP(CBC36,BA!$A$6:$H$182,{2,5,8},0),{"No encontrado","X","X"}))))</f>
        <v>CEMENTO GRIS EN SACO</v>
      </c>
      <c r="CBE36" s="12" t="str">
        <v>Ton</v>
      </c>
      <c r="CBF36" s="4">
        <v>2500</v>
      </c>
      <c r="CBG36" s="51">
        <v>0.41</v>
      </c>
      <c r="CBH36" s="4">
        <f t="shared" ref="CBH36:CBH39" si="1591">CBG36*CBF36</f>
        <v>1025</v>
      </c>
      <c r="CBK36" s="1" t="s">
        <v>538</v>
      </c>
      <c r="CBL36" s="4" t="str" cm="1">
        <f t="array" ref="CBL36:CBN36">IFERROR(VLOOKUP(CBK36,MA!$A$6:$D$26,{2,3,4},0),IFERROR(VLOOKUP(CBK36,MO!$A$6:$D$26,{2,3,4},0),IFERROR(VLOOKUP(CBK36,MQ!$A$6:$D$26,{2,3,4},0),IFERROR(VLOOKUP(CBK36,BA!$A$6:$H$182,{2,5,8},0),{"No encontrado","X","X"}))))</f>
        <v>CEMENTO GRIS EN SACO</v>
      </c>
      <c r="CBM36" s="12" t="str">
        <v>Ton</v>
      </c>
      <c r="CBN36" s="4">
        <v>2500</v>
      </c>
      <c r="CBO36" s="51">
        <v>0.41</v>
      </c>
      <c r="CBP36" s="4">
        <f t="shared" ref="CBP36:CBP39" si="1592">CBO36*CBN36</f>
        <v>1025</v>
      </c>
      <c r="CBS36" s="1" t="s">
        <v>538</v>
      </c>
      <c r="CBT36" s="4" t="str" cm="1">
        <f t="array" ref="CBT36:CBV36">IFERROR(VLOOKUP(CBS36,MA!$A$6:$D$26,{2,3,4},0),IFERROR(VLOOKUP(CBS36,MO!$A$6:$D$26,{2,3,4},0),IFERROR(VLOOKUP(CBS36,MQ!$A$6:$D$26,{2,3,4},0),IFERROR(VLOOKUP(CBS36,BA!$A$6:$H$182,{2,5,8},0),{"No encontrado","X","X"}))))</f>
        <v>CEMENTO GRIS EN SACO</v>
      </c>
      <c r="CBU36" s="12" t="str">
        <v>Ton</v>
      </c>
      <c r="CBV36" s="4">
        <v>2500</v>
      </c>
      <c r="CBW36" s="51">
        <v>0.41</v>
      </c>
      <c r="CBX36" s="4">
        <f t="shared" ref="CBX36:CBX39" si="1593">CBW36*CBV36</f>
        <v>1025</v>
      </c>
      <c r="CCA36" s="1" t="s">
        <v>538</v>
      </c>
      <c r="CCB36" s="4" t="str" cm="1">
        <f t="array" ref="CCB36:CCD36">IFERROR(VLOOKUP(CCA36,MA!$A$6:$D$26,{2,3,4},0),IFERROR(VLOOKUP(CCA36,MO!$A$6:$D$26,{2,3,4},0),IFERROR(VLOOKUP(CCA36,MQ!$A$6:$D$26,{2,3,4},0),IFERROR(VLOOKUP(CCA36,BA!$A$6:$H$182,{2,5,8},0),{"No encontrado","X","X"}))))</f>
        <v>CEMENTO GRIS EN SACO</v>
      </c>
      <c r="CCC36" s="12" t="str">
        <v>Ton</v>
      </c>
      <c r="CCD36" s="4">
        <v>2500</v>
      </c>
      <c r="CCE36" s="51">
        <v>0.41</v>
      </c>
      <c r="CCF36" s="4">
        <f t="shared" ref="CCF36:CCF39" si="1594">CCE36*CCD36</f>
        <v>1025</v>
      </c>
      <c r="CCI36" s="1" t="s">
        <v>538</v>
      </c>
      <c r="CCJ36" s="4" t="str" cm="1">
        <f t="array" ref="CCJ36:CCL36">IFERROR(VLOOKUP(CCI36,MA!$A$6:$D$26,{2,3,4},0),IFERROR(VLOOKUP(CCI36,MO!$A$6:$D$26,{2,3,4},0),IFERROR(VLOOKUP(CCI36,MQ!$A$6:$D$26,{2,3,4},0),IFERROR(VLOOKUP(CCI36,BA!$A$6:$H$182,{2,5,8},0),{"No encontrado","X","X"}))))</f>
        <v>CEMENTO GRIS EN SACO</v>
      </c>
      <c r="CCK36" s="12" t="str">
        <v>Ton</v>
      </c>
      <c r="CCL36" s="4">
        <v>2500</v>
      </c>
      <c r="CCM36" s="51">
        <v>0.41</v>
      </c>
      <c r="CCN36" s="4">
        <f t="shared" ref="CCN36:CCN39" si="1595">CCM36*CCL36</f>
        <v>1025</v>
      </c>
      <c r="CCQ36" s="1" t="s">
        <v>538</v>
      </c>
      <c r="CCR36" s="4" t="str" cm="1">
        <f t="array" ref="CCR36:CCT36">IFERROR(VLOOKUP(CCQ36,MA!$A$6:$D$26,{2,3,4},0),IFERROR(VLOOKUP(CCQ36,MO!$A$6:$D$26,{2,3,4},0),IFERROR(VLOOKUP(CCQ36,MQ!$A$6:$D$26,{2,3,4},0),IFERROR(VLOOKUP(CCQ36,BA!$A$6:$H$182,{2,5,8},0),{"No encontrado","X","X"}))))</f>
        <v>CEMENTO GRIS EN SACO</v>
      </c>
      <c r="CCS36" s="12" t="str">
        <v>Ton</v>
      </c>
      <c r="CCT36" s="4">
        <v>2500</v>
      </c>
      <c r="CCU36" s="51">
        <v>0.41</v>
      </c>
      <c r="CCV36" s="4">
        <f t="shared" ref="CCV36:CCV39" si="1596">CCU36*CCT36</f>
        <v>1025</v>
      </c>
      <c r="CCY36" s="1" t="s">
        <v>538</v>
      </c>
      <c r="CCZ36" s="4" t="str" cm="1">
        <f t="array" ref="CCZ36:CDB36">IFERROR(VLOOKUP(CCY36,MA!$A$6:$D$26,{2,3,4},0),IFERROR(VLOOKUP(CCY36,MO!$A$6:$D$26,{2,3,4},0),IFERROR(VLOOKUP(CCY36,MQ!$A$6:$D$26,{2,3,4},0),IFERROR(VLOOKUP(CCY36,BA!$A$6:$H$182,{2,5,8},0),{"No encontrado","X","X"}))))</f>
        <v>CEMENTO GRIS EN SACO</v>
      </c>
      <c r="CDA36" s="12" t="str">
        <v>Ton</v>
      </c>
      <c r="CDB36" s="4">
        <v>2500</v>
      </c>
      <c r="CDC36" s="51">
        <v>0.41</v>
      </c>
      <c r="CDD36" s="4">
        <f t="shared" ref="CDD36:CDD39" si="1597">CDC36*CDB36</f>
        <v>1025</v>
      </c>
      <c r="CDG36" s="1" t="s">
        <v>538</v>
      </c>
      <c r="CDH36" s="4" t="str" cm="1">
        <f t="array" ref="CDH36:CDJ36">IFERROR(VLOOKUP(CDG36,MA!$A$6:$D$26,{2,3,4},0),IFERROR(VLOOKUP(CDG36,MO!$A$6:$D$26,{2,3,4},0),IFERROR(VLOOKUP(CDG36,MQ!$A$6:$D$26,{2,3,4},0),IFERROR(VLOOKUP(CDG36,BA!$A$6:$H$182,{2,5,8},0),{"No encontrado","X","X"}))))</f>
        <v>CEMENTO GRIS EN SACO</v>
      </c>
      <c r="CDI36" s="12" t="str">
        <v>Ton</v>
      </c>
      <c r="CDJ36" s="4">
        <v>2500</v>
      </c>
      <c r="CDK36" s="51">
        <v>0.41</v>
      </c>
      <c r="CDL36" s="4">
        <f t="shared" ref="CDL36:CDL39" si="1598">CDK36*CDJ36</f>
        <v>1025</v>
      </c>
      <c r="CDO36" s="1" t="s">
        <v>538</v>
      </c>
      <c r="CDP36" s="4" t="str" cm="1">
        <f t="array" ref="CDP36:CDR36">IFERROR(VLOOKUP(CDO36,MA!$A$6:$D$26,{2,3,4},0),IFERROR(VLOOKUP(CDO36,MO!$A$6:$D$26,{2,3,4},0),IFERROR(VLOOKUP(CDO36,MQ!$A$6:$D$26,{2,3,4},0),IFERROR(VLOOKUP(CDO36,BA!$A$6:$H$182,{2,5,8},0),{"No encontrado","X","X"}))))</f>
        <v>CEMENTO GRIS EN SACO</v>
      </c>
      <c r="CDQ36" s="12" t="str">
        <v>Ton</v>
      </c>
      <c r="CDR36" s="4">
        <v>2500</v>
      </c>
      <c r="CDS36" s="51">
        <v>0.41</v>
      </c>
      <c r="CDT36" s="4">
        <f t="shared" ref="CDT36:CDT39" si="1599">CDS36*CDR36</f>
        <v>1025</v>
      </c>
      <c r="CDW36" s="1" t="s">
        <v>538</v>
      </c>
      <c r="CDX36" s="4" t="str" cm="1">
        <f t="array" ref="CDX36:CDZ36">IFERROR(VLOOKUP(CDW36,MA!$A$6:$D$26,{2,3,4},0),IFERROR(VLOOKUP(CDW36,MO!$A$6:$D$26,{2,3,4},0),IFERROR(VLOOKUP(CDW36,MQ!$A$6:$D$26,{2,3,4},0),IFERROR(VLOOKUP(CDW36,BA!$A$6:$H$182,{2,5,8},0),{"No encontrado","X","X"}))))</f>
        <v>CEMENTO GRIS EN SACO</v>
      </c>
      <c r="CDY36" s="12" t="str">
        <v>Ton</v>
      </c>
      <c r="CDZ36" s="4">
        <v>2500</v>
      </c>
      <c r="CEA36" s="51">
        <v>0.41</v>
      </c>
      <c r="CEB36" s="4">
        <f t="shared" ref="CEB36:CEB39" si="1600">CEA36*CDZ36</f>
        <v>1025</v>
      </c>
      <c r="CEE36" s="1" t="s">
        <v>538</v>
      </c>
      <c r="CEF36" s="4" t="str" cm="1">
        <f t="array" ref="CEF36:CEH36">IFERROR(VLOOKUP(CEE36,MA!$A$6:$D$26,{2,3,4},0),IFERROR(VLOOKUP(CEE36,MO!$A$6:$D$26,{2,3,4},0),IFERROR(VLOOKUP(CEE36,MQ!$A$6:$D$26,{2,3,4},0),IFERROR(VLOOKUP(CEE36,BA!$A$6:$H$182,{2,5,8},0),{"No encontrado","X","X"}))))</f>
        <v>CEMENTO GRIS EN SACO</v>
      </c>
      <c r="CEG36" s="12" t="str">
        <v>Ton</v>
      </c>
      <c r="CEH36" s="4">
        <v>2500</v>
      </c>
      <c r="CEI36" s="51">
        <v>0.41</v>
      </c>
      <c r="CEJ36" s="4">
        <f t="shared" ref="CEJ36:CEJ39" si="1601">CEI36*CEH36</f>
        <v>1025</v>
      </c>
      <c r="CEM36" s="1" t="s">
        <v>538</v>
      </c>
      <c r="CEN36" s="4" t="str" cm="1">
        <f t="array" ref="CEN36:CEP36">IFERROR(VLOOKUP(CEM36,MA!$A$6:$D$26,{2,3,4},0),IFERROR(VLOOKUP(CEM36,MO!$A$6:$D$26,{2,3,4},0),IFERROR(VLOOKUP(CEM36,MQ!$A$6:$D$26,{2,3,4},0),IFERROR(VLOOKUP(CEM36,BA!$A$6:$H$182,{2,5,8},0),{"No encontrado","X","X"}))))</f>
        <v>CEMENTO GRIS EN SACO</v>
      </c>
      <c r="CEO36" s="12" t="str">
        <v>Ton</v>
      </c>
      <c r="CEP36" s="4">
        <v>2500</v>
      </c>
      <c r="CEQ36" s="51">
        <v>0.41</v>
      </c>
      <c r="CER36" s="4">
        <f t="shared" ref="CER36:CER39" si="1602">CEQ36*CEP36</f>
        <v>1025</v>
      </c>
      <c r="CEU36" s="1" t="s">
        <v>538</v>
      </c>
      <c r="CEV36" s="4" t="str" cm="1">
        <f t="array" ref="CEV36:CEX36">IFERROR(VLOOKUP(CEU36,MA!$A$6:$D$26,{2,3,4},0),IFERROR(VLOOKUP(CEU36,MO!$A$6:$D$26,{2,3,4},0),IFERROR(VLOOKUP(CEU36,MQ!$A$6:$D$26,{2,3,4},0),IFERROR(VLOOKUP(CEU36,BA!$A$6:$H$182,{2,5,8},0),{"No encontrado","X","X"}))))</f>
        <v>CEMENTO GRIS EN SACO</v>
      </c>
      <c r="CEW36" s="12" t="str">
        <v>Ton</v>
      </c>
      <c r="CEX36" s="4">
        <v>2500</v>
      </c>
      <c r="CEY36" s="51">
        <v>0.41</v>
      </c>
      <c r="CEZ36" s="4">
        <f t="shared" ref="CEZ36:CEZ39" si="1603">CEY36*CEX36</f>
        <v>1025</v>
      </c>
      <c r="CFC36" s="1" t="s">
        <v>538</v>
      </c>
      <c r="CFD36" s="4" t="str" cm="1">
        <f t="array" ref="CFD36:CFF36">IFERROR(VLOOKUP(CFC36,MA!$A$6:$D$26,{2,3,4},0),IFERROR(VLOOKUP(CFC36,MO!$A$6:$D$26,{2,3,4},0),IFERROR(VLOOKUP(CFC36,MQ!$A$6:$D$26,{2,3,4},0),IFERROR(VLOOKUP(CFC36,BA!$A$6:$H$182,{2,5,8},0),{"No encontrado","X","X"}))))</f>
        <v>CEMENTO GRIS EN SACO</v>
      </c>
      <c r="CFE36" s="12" t="str">
        <v>Ton</v>
      </c>
      <c r="CFF36" s="4">
        <v>2500</v>
      </c>
      <c r="CFG36" s="51">
        <v>0.41</v>
      </c>
      <c r="CFH36" s="4">
        <f t="shared" ref="CFH36:CFH39" si="1604">CFG36*CFF36</f>
        <v>1025</v>
      </c>
      <c r="CFK36" s="1" t="s">
        <v>538</v>
      </c>
      <c r="CFL36" s="4" t="str" cm="1">
        <f t="array" ref="CFL36:CFN36">IFERROR(VLOOKUP(CFK36,MA!$A$6:$D$26,{2,3,4},0),IFERROR(VLOOKUP(CFK36,MO!$A$6:$D$26,{2,3,4},0),IFERROR(VLOOKUP(CFK36,MQ!$A$6:$D$26,{2,3,4},0),IFERROR(VLOOKUP(CFK36,BA!$A$6:$H$182,{2,5,8},0),{"No encontrado","X","X"}))))</f>
        <v>CEMENTO GRIS EN SACO</v>
      </c>
      <c r="CFM36" s="12" t="str">
        <v>Ton</v>
      </c>
      <c r="CFN36" s="4">
        <v>2500</v>
      </c>
      <c r="CFO36" s="51">
        <v>0.41</v>
      </c>
      <c r="CFP36" s="4">
        <f t="shared" ref="CFP36:CFP39" si="1605">CFO36*CFN36</f>
        <v>1025</v>
      </c>
      <c r="CFS36" s="1" t="s">
        <v>538</v>
      </c>
      <c r="CFT36" s="4" t="str" cm="1">
        <f t="array" ref="CFT36:CFV36">IFERROR(VLOOKUP(CFS36,MA!$A$6:$D$26,{2,3,4},0),IFERROR(VLOOKUP(CFS36,MO!$A$6:$D$26,{2,3,4},0),IFERROR(VLOOKUP(CFS36,MQ!$A$6:$D$26,{2,3,4},0),IFERROR(VLOOKUP(CFS36,BA!$A$6:$H$182,{2,5,8},0),{"No encontrado","X","X"}))))</f>
        <v>CEMENTO GRIS EN SACO</v>
      </c>
      <c r="CFU36" s="12" t="str">
        <v>Ton</v>
      </c>
      <c r="CFV36" s="4">
        <v>2500</v>
      </c>
      <c r="CFW36" s="51">
        <v>0.41</v>
      </c>
      <c r="CFX36" s="4">
        <f t="shared" ref="CFX36:CFX39" si="1606">CFW36*CFV36</f>
        <v>1025</v>
      </c>
      <c r="CGA36" s="1" t="s">
        <v>538</v>
      </c>
      <c r="CGB36" s="4" t="str" cm="1">
        <f t="array" ref="CGB36:CGD36">IFERROR(VLOOKUP(CGA36,MA!$A$6:$D$26,{2,3,4},0),IFERROR(VLOOKUP(CGA36,MO!$A$6:$D$26,{2,3,4},0),IFERROR(VLOOKUP(CGA36,MQ!$A$6:$D$26,{2,3,4},0),IFERROR(VLOOKUP(CGA36,BA!$A$6:$H$182,{2,5,8},0),{"No encontrado","X","X"}))))</f>
        <v>CEMENTO GRIS EN SACO</v>
      </c>
      <c r="CGC36" s="12" t="str">
        <v>Ton</v>
      </c>
      <c r="CGD36" s="4">
        <v>2500</v>
      </c>
      <c r="CGE36" s="51">
        <v>0.41</v>
      </c>
      <c r="CGF36" s="4">
        <f t="shared" ref="CGF36:CGF39" si="1607">CGE36*CGD36</f>
        <v>1025</v>
      </c>
      <c r="CGI36" s="1" t="s">
        <v>538</v>
      </c>
      <c r="CGJ36" s="4" t="str" cm="1">
        <f t="array" ref="CGJ36:CGL36">IFERROR(VLOOKUP(CGI36,MA!$A$6:$D$26,{2,3,4},0),IFERROR(VLOOKUP(CGI36,MO!$A$6:$D$26,{2,3,4},0),IFERROR(VLOOKUP(CGI36,MQ!$A$6:$D$26,{2,3,4},0),IFERROR(VLOOKUP(CGI36,BA!$A$6:$H$182,{2,5,8},0),{"No encontrado","X","X"}))))</f>
        <v>CEMENTO GRIS EN SACO</v>
      </c>
      <c r="CGK36" s="12" t="str">
        <v>Ton</v>
      </c>
      <c r="CGL36" s="4">
        <v>2500</v>
      </c>
      <c r="CGM36" s="51">
        <v>0.41</v>
      </c>
      <c r="CGN36" s="4">
        <f t="shared" ref="CGN36:CGN39" si="1608">CGM36*CGL36</f>
        <v>1025</v>
      </c>
      <c r="CGQ36" s="1" t="s">
        <v>538</v>
      </c>
      <c r="CGR36" s="4" t="str" cm="1">
        <f t="array" ref="CGR36:CGT36">IFERROR(VLOOKUP(CGQ36,MA!$A$6:$D$26,{2,3,4},0),IFERROR(VLOOKUP(CGQ36,MO!$A$6:$D$26,{2,3,4},0),IFERROR(VLOOKUP(CGQ36,MQ!$A$6:$D$26,{2,3,4},0),IFERROR(VLOOKUP(CGQ36,BA!$A$6:$H$182,{2,5,8},0),{"No encontrado","X","X"}))))</f>
        <v>CEMENTO GRIS EN SACO</v>
      </c>
      <c r="CGS36" s="12" t="str">
        <v>Ton</v>
      </c>
      <c r="CGT36" s="4">
        <v>2500</v>
      </c>
      <c r="CGU36" s="51">
        <v>0.41</v>
      </c>
      <c r="CGV36" s="4">
        <f t="shared" ref="CGV36:CGV39" si="1609">CGU36*CGT36</f>
        <v>1025</v>
      </c>
      <c r="CGY36" s="1" t="s">
        <v>538</v>
      </c>
      <c r="CGZ36" s="4" t="str" cm="1">
        <f t="array" ref="CGZ36:CHB36">IFERROR(VLOOKUP(CGY36,MA!$A$6:$D$26,{2,3,4},0),IFERROR(VLOOKUP(CGY36,MO!$A$6:$D$26,{2,3,4},0),IFERROR(VLOOKUP(CGY36,MQ!$A$6:$D$26,{2,3,4},0),IFERROR(VLOOKUP(CGY36,BA!$A$6:$H$182,{2,5,8},0),{"No encontrado","X","X"}))))</f>
        <v>CEMENTO GRIS EN SACO</v>
      </c>
      <c r="CHA36" s="12" t="str">
        <v>Ton</v>
      </c>
      <c r="CHB36" s="4">
        <v>2500</v>
      </c>
      <c r="CHC36" s="51">
        <v>0.41</v>
      </c>
      <c r="CHD36" s="4">
        <f t="shared" ref="CHD36:CHD39" si="1610">CHC36*CHB36</f>
        <v>1025</v>
      </c>
      <c r="CHG36" s="1" t="s">
        <v>538</v>
      </c>
      <c r="CHH36" s="4" t="str" cm="1">
        <f t="array" ref="CHH36:CHJ36">IFERROR(VLOOKUP(CHG36,MA!$A$6:$D$26,{2,3,4},0),IFERROR(VLOOKUP(CHG36,MO!$A$6:$D$26,{2,3,4},0),IFERROR(VLOOKUP(CHG36,MQ!$A$6:$D$26,{2,3,4},0),IFERROR(VLOOKUP(CHG36,BA!$A$6:$H$182,{2,5,8},0),{"No encontrado","X","X"}))))</f>
        <v>CEMENTO GRIS EN SACO</v>
      </c>
      <c r="CHI36" s="12" t="str">
        <v>Ton</v>
      </c>
      <c r="CHJ36" s="4">
        <v>2500</v>
      </c>
      <c r="CHK36" s="51">
        <v>0.41</v>
      </c>
      <c r="CHL36" s="4">
        <f t="shared" ref="CHL36:CHL39" si="1611">CHK36*CHJ36</f>
        <v>1025</v>
      </c>
      <c r="CHO36" s="1" t="s">
        <v>538</v>
      </c>
      <c r="CHP36" s="4" t="str" cm="1">
        <f t="array" ref="CHP36:CHR36">IFERROR(VLOOKUP(CHO36,MA!$A$6:$D$26,{2,3,4},0),IFERROR(VLOOKUP(CHO36,MO!$A$6:$D$26,{2,3,4},0),IFERROR(VLOOKUP(CHO36,MQ!$A$6:$D$26,{2,3,4},0),IFERROR(VLOOKUP(CHO36,BA!$A$6:$H$182,{2,5,8},0),{"No encontrado","X","X"}))))</f>
        <v>CEMENTO GRIS EN SACO</v>
      </c>
      <c r="CHQ36" s="12" t="str">
        <v>Ton</v>
      </c>
      <c r="CHR36" s="4">
        <v>2500</v>
      </c>
      <c r="CHS36" s="51">
        <v>0.41</v>
      </c>
      <c r="CHT36" s="4">
        <f t="shared" ref="CHT36:CHT39" si="1612">CHS36*CHR36</f>
        <v>1025</v>
      </c>
      <c r="CHW36" s="1" t="s">
        <v>538</v>
      </c>
      <c r="CHX36" s="4" t="str" cm="1">
        <f t="array" ref="CHX36:CHZ36">IFERROR(VLOOKUP(CHW36,MA!$A$6:$D$26,{2,3,4},0),IFERROR(VLOOKUP(CHW36,MO!$A$6:$D$26,{2,3,4},0),IFERROR(VLOOKUP(CHW36,MQ!$A$6:$D$26,{2,3,4},0),IFERROR(VLOOKUP(CHW36,BA!$A$6:$H$182,{2,5,8},0),{"No encontrado","X","X"}))))</f>
        <v>CEMENTO GRIS EN SACO</v>
      </c>
      <c r="CHY36" s="12" t="str">
        <v>Ton</v>
      </c>
      <c r="CHZ36" s="4">
        <v>2500</v>
      </c>
      <c r="CIA36" s="51">
        <v>0.41</v>
      </c>
      <c r="CIB36" s="4">
        <f t="shared" ref="CIB36:CIB39" si="1613">CIA36*CHZ36</f>
        <v>1025</v>
      </c>
      <c r="CIE36" s="1" t="s">
        <v>538</v>
      </c>
      <c r="CIF36" s="4" t="str" cm="1">
        <f t="array" ref="CIF36:CIH36">IFERROR(VLOOKUP(CIE36,MA!$A$6:$D$26,{2,3,4},0),IFERROR(VLOOKUP(CIE36,MO!$A$6:$D$26,{2,3,4},0),IFERROR(VLOOKUP(CIE36,MQ!$A$6:$D$26,{2,3,4},0),IFERROR(VLOOKUP(CIE36,BA!$A$6:$H$182,{2,5,8},0),{"No encontrado","X","X"}))))</f>
        <v>CEMENTO GRIS EN SACO</v>
      </c>
      <c r="CIG36" s="12" t="str">
        <v>Ton</v>
      </c>
      <c r="CIH36" s="4">
        <v>2500</v>
      </c>
      <c r="CII36" s="51">
        <v>0.41</v>
      </c>
      <c r="CIJ36" s="4">
        <f t="shared" ref="CIJ36:CIJ39" si="1614">CII36*CIH36</f>
        <v>1025</v>
      </c>
      <c r="CIM36" s="1" t="s">
        <v>538</v>
      </c>
      <c r="CIN36" s="4" t="str" cm="1">
        <f t="array" ref="CIN36:CIP36">IFERROR(VLOOKUP(CIM36,MA!$A$6:$D$26,{2,3,4},0),IFERROR(VLOOKUP(CIM36,MO!$A$6:$D$26,{2,3,4},0),IFERROR(VLOOKUP(CIM36,MQ!$A$6:$D$26,{2,3,4},0),IFERROR(VLOOKUP(CIM36,BA!$A$6:$H$182,{2,5,8},0),{"No encontrado","X","X"}))))</f>
        <v>CEMENTO GRIS EN SACO</v>
      </c>
      <c r="CIO36" s="12" t="str">
        <v>Ton</v>
      </c>
      <c r="CIP36" s="4">
        <v>2500</v>
      </c>
      <c r="CIQ36" s="51">
        <v>0.41</v>
      </c>
      <c r="CIR36" s="4">
        <f t="shared" ref="CIR36:CIR39" si="1615">CIQ36*CIP36</f>
        <v>1025</v>
      </c>
      <c r="CIU36" s="1" t="s">
        <v>538</v>
      </c>
      <c r="CIV36" s="4" t="str" cm="1">
        <f t="array" ref="CIV36:CIX36">IFERROR(VLOOKUP(CIU36,MA!$A$6:$D$26,{2,3,4},0),IFERROR(VLOOKUP(CIU36,MO!$A$6:$D$26,{2,3,4},0),IFERROR(VLOOKUP(CIU36,MQ!$A$6:$D$26,{2,3,4},0),IFERROR(VLOOKUP(CIU36,BA!$A$6:$H$182,{2,5,8},0),{"No encontrado","X","X"}))))</f>
        <v>CEMENTO GRIS EN SACO</v>
      </c>
      <c r="CIW36" s="12" t="str">
        <v>Ton</v>
      </c>
      <c r="CIX36" s="4">
        <v>2500</v>
      </c>
      <c r="CIY36" s="51">
        <v>0.41</v>
      </c>
      <c r="CIZ36" s="4">
        <f t="shared" ref="CIZ36:CIZ39" si="1616">CIY36*CIX36</f>
        <v>1025</v>
      </c>
      <c r="CJC36" s="1" t="s">
        <v>538</v>
      </c>
      <c r="CJD36" s="4" t="str" cm="1">
        <f t="array" ref="CJD36:CJF36">IFERROR(VLOOKUP(CJC36,MA!$A$6:$D$26,{2,3,4},0),IFERROR(VLOOKUP(CJC36,MO!$A$6:$D$26,{2,3,4},0),IFERROR(VLOOKUP(CJC36,MQ!$A$6:$D$26,{2,3,4},0),IFERROR(VLOOKUP(CJC36,BA!$A$6:$H$182,{2,5,8},0),{"No encontrado","X","X"}))))</f>
        <v>CEMENTO GRIS EN SACO</v>
      </c>
      <c r="CJE36" s="12" t="str">
        <v>Ton</v>
      </c>
      <c r="CJF36" s="4">
        <v>2500</v>
      </c>
      <c r="CJG36" s="51">
        <v>0.41</v>
      </c>
      <c r="CJH36" s="4">
        <f t="shared" ref="CJH36:CJH39" si="1617">CJG36*CJF36</f>
        <v>1025</v>
      </c>
      <c r="CJK36" s="1" t="s">
        <v>538</v>
      </c>
      <c r="CJL36" s="4" t="str" cm="1">
        <f t="array" ref="CJL36:CJN36">IFERROR(VLOOKUP(CJK36,MA!$A$6:$D$26,{2,3,4},0),IFERROR(VLOOKUP(CJK36,MO!$A$6:$D$26,{2,3,4},0),IFERROR(VLOOKUP(CJK36,MQ!$A$6:$D$26,{2,3,4},0),IFERROR(VLOOKUP(CJK36,BA!$A$6:$H$182,{2,5,8},0),{"No encontrado","X","X"}))))</f>
        <v>CEMENTO GRIS EN SACO</v>
      </c>
      <c r="CJM36" s="12" t="str">
        <v>Ton</v>
      </c>
      <c r="CJN36" s="4">
        <v>2500</v>
      </c>
      <c r="CJO36" s="51">
        <v>0.41</v>
      </c>
      <c r="CJP36" s="4">
        <f t="shared" ref="CJP36:CJP39" si="1618">CJO36*CJN36</f>
        <v>1025</v>
      </c>
      <c r="CJS36" s="1" t="s">
        <v>538</v>
      </c>
      <c r="CJT36" s="4" t="str" cm="1">
        <f t="array" ref="CJT36:CJV36">IFERROR(VLOOKUP(CJS36,MA!$A$6:$D$26,{2,3,4},0),IFERROR(VLOOKUP(CJS36,MO!$A$6:$D$26,{2,3,4},0),IFERROR(VLOOKUP(CJS36,MQ!$A$6:$D$26,{2,3,4},0),IFERROR(VLOOKUP(CJS36,BA!$A$6:$H$182,{2,5,8},0),{"No encontrado","X","X"}))))</f>
        <v>CEMENTO GRIS EN SACO</v>
      </c>
      <c r="CJU36" s="12" t="str">
        <v>Ton</v>
      </c>
      <c r="CJV36" s="4">
        <v>2500</v>
      </c>
      <c r="CJW36" s="51">
        <v>0.41</v>
      </c>
      <c r="CJX36" s="4">
        <f t="shared" ref="CJX36:CJX39" si="1619">CJW36*CJV36</f>
        <v>1025</v>
      </c>
      <c r="CKA36" s="1" t="s">
        <v>538</v>
      </c>
      <c r="CKB36" s="4" t="str" cm="1">
        <f t="array" ref="CKB36:CKD36">IFERROR(VLOOKUP(CKA36,MA!$A$6:$D$26,{2,3,4},0),IFERROR(VLOOKUP(CKA36,MO!$A$6:$D$26,{2,3,4},0),IFERROR(VLOOKUP(CKA36,MQ!$A$6:$D$26,{2,3,4},0),IFERROR(VLOOKUP(CKA36,BA!$A$6:$H$182,{2,5,8},0),{"No encontrado","X","X"}))))</f>
        <v>CEMENTO GRIS EN SACO</v>
      </c>
      <c r="CKC36" s="12" t="str">
        <v>Ton</v>
      </c>
      <c r="CKD36" s="4">
        <v>2500</v>
      </c>
      <c r="CKE36" s="51">
        <v>0.41</v>
      </c>
      <c r="CKF36" s="4">
        <f t="shared" ref="CKF36:CKF39" si="1620">CKE36*CKD36</f>
        <v>1025</v>
      </c>
      <c r="CKI36" s="1" t="s">
        <v>538</v>
      </c>
      <c r="CKJ36" s="4" t="str" cm="1">
        <f t="array" ref="CKJ36:CKL36">IFERROR(VLOOKUP(CKI36,MA!$A$6:$D$26,{2,3,4},0),IFERROR(VLOOKUP(CKI36,MO!$A$6:$D$26,{2,3,4},0),IFERROR(VLOOKUP(CKI36,MQ!$A$6:$D$26,{2,3,4},0),IFERROR(VLOOKUP(CKI36,BA!$A$6:$H$182,{2,5,8},0),{"No encontrado","X","X"}))))</f>
        <v>CEMENTO GRIS EN SACO</v>
      </c>
      <c r="CKK36" s="12" t="str">
        <v>Ton</v>
      </c>
      <c r="CKL36" s="4">
        <v>2500</v>
      </c>
      <c r="CKM36" s="51">
        <v>0.41</v>
      </c>
      <c r="CKN36" s="4">
        <f t="shared" ref="CKN36:CKN39" si="1621">CKM36*CKL36</f>
        <v>1025</v>
      </c>
      <c r="CKQ36" s="1" t="s">
        <v>538</v>
      </c>
      <c r="CKR36" s="4" t="str" cm="1">
        <f t="array" ref="CKR36:CKT36">IFERROR(VLOOKUP(CKQ36,MA!$A$6:$D$26,{2,3,4},0),IFERROR(VLOOKUP(CKQ36,MO!$A$6:$D$26,{2,3,4},0),IFERROR(VLOOKUP(CKQ36,MQ!$A$6:$D$26,{2,3,4},0),IFERROR(VLOOKUP(CKQ36,BA!$A$6:$H$182,{2,5,8},0),{"No encontrado","X","X"}))))</f>
        <v>CEMENTO GRIS EN SACO</v>
      </c>
      <c r="CKS36" s="12" t="str">
        <v>Ton</v>
      </c>
      <c r="CKT36" s="4">
        <v>2500</v>
      </c>
      <c r="CKU36" s="51">
        <v>0.41</v>
      </c>
      <c r="CKV36" s="4">
        <f t="shared" ref="CKV36:CKV39" si="1622">CKU36*CKT36</f>
        <v>1025</v>
      </c>
      <c r="CKY36" s="1" t="s">
        <v>538</v>
      </c>
      <c r="CKZ36" s="4" t="str" cm="1">
        <f t="array" ref="CKZ36:CLB36">IFERROR(VLOOKUP(CKY36,MA!$A$6:$D$26,{2,3,4},0),IFERROR(VLOOKUP(CKY36,MO!$A$6:$D$26,{2,3,4},0),IFERROR(VLOOKUP(CKY36,MQ!$A$6:$D$26,{2,3,4},0),IFERROR(VLOOKUP(CKY36,BA!$A$6:$H$182,{2,5,8},0),{"No encontrado","X","X"}))))</f>
        <v>CEMENTO GRIS EN SACO</v>
      </c>
      <c r="CLA36" s="12" t="str">
        <v>Ton</v>
      </c>
      <c r="CLB36" s="4">
        <v>2500</v>
      </c>
      <c r="CLC36" s="51">
        <v>0.41</v>
      </c>
      <c r="CLD36" s="4">
        <f t="shared" ref="CLD36:CLD39" si="1623">CLC36*CLB36</f>
        <v>1025</v>
      </c>
      <c r="CLG36" s="1" t="s">
        <v>538</v>
      </c>
      <c r="CLH36" s="4" t="str" cm="1">
        <f t="array" ref="CLH36:CLJ36">IFERROR(VLOOKUP(CLG36,MA!$A$6:$D$26,{2,3,4},0),IFERROR(VLOOKUP(CLG36,MO!$A$6:$D$26,{2,3,4},0),IFERROR(VLOOKUP(CLG36,MQ!$A$6:$D$26,{2,3,4},0),IFERROR(VLOOKUP(CLG36,BA!$A$6:$H$182,{2,5,8},0),{"No encontrado","X","X"}))))</f>
        <v>CEMENTO GRIS EN SACO</v>
      </c>
      <c r="CLI36" s="12" t="str">
        <v>Ton</v>
      </c>
      <c r="CLJ36" s="4">
        <v>2500</v>
      </c>
      <c r="CLK36" s="51">
        <v>0.41</v>
      </c>
      <c r="CLL36" s="4">
        <f t="shared" ref="CLL36:CLL39" si="1624">CLK36*CLJ36</f>
        <v>1025</v>
      </c>
      <c r="CLO36" s="1" t="s">
        <v>538</v>
      </c>
      <c r="CLP36" s="4" t="str" cm="1">
        <f t="array" ref="CLP36:CLR36">IFERROR(VLOOKUP(CLO36,MA!$A$6:$D$26,{2,3,4},0),IFERROR(VLOOKUP(CLO36,MO!$A$6:$D$26,{2,3,4},0),IFERROR(VLOOKUP(CLO36,MQ!$A$6:$D$26,{2,3,4},0),IFERROR(VLOOKUP(CLO36,BA!$A$6:$H$182,{2,5,8},0),{"No encontrado","X","X"}))))</f>
        <v>CEMENTO GRIS EN SACO</v>
      </c>
      <c r="CLQ36" s="12" t="str">
        <v>Ton</v>
      </c>
      <c r="CLR36" s="4">
        <v>2500</v>
      </c>
      <c r="CLS36" s="51">
        <v>0.41</v>
      </c>
      <c r="CLT36" s="4">
        <f t="shared" ref="CLT36:CLT39" si="1625">CLS36*CLR36</f>
        <v>1025</v>
      </c>
      <c r="CLW36" s="1" t="s">
        <v>538</v>
      </c>
      <c r="CLX36" s="4" t="str" cm="1">
        <f t="array" ref="CLX36:CLZ36">IFERROR(VLOOKUP(CLW36,MA!$A$6:$D$26,{2,3,4},0),IFERROR(VLOOKUP(CLW36,MO!$A$6:$D$26,{2,3,4},0),IFERROR(VLOOKUP(CLW36,MQ!$A$6:$D$26,{2,3,4},0),IFERROR(VLOOKUP(CLW36,BA!$A$6:$H$182,{2,5,8},0),{"No encontrado","X","X"}))))</f>
        <v>CEMENTO GRIS EN SACO</v>
      </c>
      <c r="CLY36" s="12" t="str">
        <v>Ton</v>
      </c>
      <c r="CLZ36" s="4">
        <v>2500</v>
      </c>
      <c r="CMA36" s="51">
        <v>0.41</v>
      </c>
      <c r="CMB36" s="4">
        <f t="shared" ref="CMB36:CMB39" si="1626">CMA36*CLZ36</f>
        <v>1025</v>
      </c>
      <c r="CME36" s="1" t="s">
        <v>538</v>
      </c>
      <c r="CMF36" s="4" t="str" cm="1">
        <f t="array" ref="CMF36:CMH36">IFERROR(VLOOKUP(CME36,MA!$A$6:$D$26,{2,3,4},0),IFERROR(VLOOKUP(CME36,MO!$A$6:$D$26,{2,3,4},0),IFERROR(VLOOKUP(CME36,MQ!$A$6:$D$26,{2,3,4},0),IFERROR(VLOOKUP(CME36,BA!$A$6:$H$182,{2,5,8},0),{"No encontrado","X","X"}))))</f>
        <v>CEMENTO GRIS EN SACO</v>
      </c>
      <c r="CMG36" s="12" t="str">
        <v>Ton</v>
      </c>
      <c r="CMH36" s="4">
        <v>2500</v>
      </c>
      <c r="CMI36" s="51">
        <v>0.41</v>
      </c>
      <c r="CMJ36" s="4">
        <f t="shared" ref="CMJ36:CMJ39" si="1627">CMI36*CMH36</f>
        <v>1025</v>
      </c>
      <c r="CMM36" s="1" t="s">
        <v>538</v>
      </c>
      <c r="CMN36" s="4" t="str" cm="1">
        <f t="array" ref="CMN36:CMP36">IFERROR(VLOOKUP(CMM36,MA!$A$6:$D$26,{2,3,4},0),IFERROR(VLOOKUP(CMM36,MO!$A$6:$D$26,{2,3,4},0),IFERROR(VLOOKUP(CMM36,MQ!$A$6:$D$26,{2,3,4},0),IFERROR(VLOOKUP(CMM36,BA!$A$6:$H$182,{2,5,8},0),{"No encontrado","X","X"}))))</f>
        <v>CEMENTO GRIS EN SACO</v>
      </c>
      <c r="CMO36" s="12" t="str">
        <v>Ton</v>
      </c>
      <c r="CMP36" s="4">
        <v>2500</v>
      </c>
      <c r="CMQ36" s="51">
        <v>0.41</v>
      </c>
      <c r="CMR36" s="4">
        <f t="shared" ref="CMR36:CMR39" si="1628">CMQ36*CMP36</f>
        <v>1025</v>
      </c>
      <c r="CMU36" s="1" t="s">
        <v>538</v>
      </c>
      <c r="CMV36" s="4" t="str" cm="1">
        <f t="array" ref="CMV36:CMX36">IFERROR(VLOOKUP(CMU36,MA!$A$6:$D$26,{2,3,4},0),IFERROR(VLOOKUP(CMU36,MO!$A$6:$D$26,{2,3,4},0),IFERROR(VLOOKUP(CMU36,MQ!$A$6:$D$26,{2,3,4},0),IFERROR(VLOOKUP(CMU36,BA!$A$6:$H$182,{2,5,8},0),{"No encontrado","X","X"}))))</f>
        <v>CEMENTO GRIS EN SACO</v>
      </c>
      <c r="CMW36" s="12" t="str">
        <v>Ton</v>
      </c>
      <c r="CMX36" s="4">
        <v>2500</v>
      </c>
      <c r="CMY36" s="51">
        <v>0.41</v>
      </c>
      <c r="CMZ36" s="4">
        <f t="shared" ref="CMZ36:CMZ39" si="1629">CMY36*CMX36</f>
        <v>1025</v>
      </c>
      <c r="CNC36" s="1" t="s">
        <v>538</v>
      </c>
      <c r="CND36" s="4" t="str" cm="1">
        <f t="array" ref="CND36:CNF36">IFERROR(VLOOKUP(CNC36,MA!$A$6:$D$26,{2,3,4},0),IFERROR(VLOOKUP(CNC36,MO!$A$6:$D$26,{2,3,4},0),IFERROR(VLOOKUP(CNC36,MQ!$A$6:$D$26,{2,3,4},0),IFERROR(VLOOKUP(CNC36,BA!$A$6:$H$182,{2,5,8},0),{"No encontrado","X","X"}))))</f>
        <v>CEMENTO GRIS EN SACO</v>
      </c>
      <c r="CNE36" s="12" t="str">
        <v>Ton</v>
      </c>
      <c r="CNF36" s="4">
        <v>2500</v>
      </c>
      <c r="CNG36" s="51">
        <v>0.41</v>
      </c>
      <c r="CNH36" s="4">
        <f t="shared" ref="CNH36:CNH39" si="1630">CNG36*CNF36</f>
        <v>1025</v>
      </c>
      <c r="CNK36" s="1" t="s">
        <v>538</v>
      </c>
      <c r="CNL36" s="4" t="str" cm="1">
        <f t="array" ref="CNL36:CNN36">IFERROR(VLOOKUP(CNK36,MA!$A$6:$D$26,{2,3,4},0),IFERROR(VLOOKUP(CNK36,MO!$A$6:$D$26,{2,3,4},0),IFERROR(VLOOKUP(CNK36,MQ!$A$6:$D$26,{2,3,4},0),IFERROR(VLOOKUP(CNK36,BA!$A$6:$H$182,{2,5,8},0),{"No encontrado","X","X"}))))</f>
        <v>CEMENTO GRIS EN SACO</v>
      </c>
      <c r="CNM36" s="12" t="str">
        <v>Ton</v>
      </c>
      <c r="CNN36" s="4">
        <v>2500</v>
      </c>
      <c r="CNO36" s="51">
        <v>0.41</v>
      </c>
      <c r="CNP36" s="4">
        <f t="shared" ref="CNP36:CNP39" si="1631">CNO36*CNN36</f>
        <v>1025</v>
      </c>
      <c r="CNS36" s="1" t="s">
        <v>538</v>
      </c>
      <c r="CNT36" s="4" t="str" cm="1">
        <f t="array" ref="CNT36:CNV36">IFERROR(VLOOKUP(CNS36,MA!$A$6:$D$26,{2,3,4},0),IFERROR(VLOOKUP(CNS36,MO!$A$6:$D$26,{2,3,4},0),IFERROR(VLOOKUP(CNS36,MQ!$A$6:$D$26,{2,3,4},0),IFERROR(VLOOKUP(CNS36,BA!$A$6:$H$182,{2,5,8},0),{"No encontrado","X","X"}))))</f>
        <v>CEMENTO GRIS EN SACO</v>
      </c>
      <c r="CNU36" s="12" t="str">
        <v>Ton</v>
      </c>
      <c r="CNV36" s="4">
        <v>2500</v>
      </c>
      <c r="CNW36" s="51">
        <v>0.41</v>
      </c>
      <c r="CNX36" s="4">
        <f t="shared" ref="CNX36:CNX39" si="1632">CNW36*CNV36</f>
        <v>1025</v>
      </c>
      <c r="COA36" s="1" t="s">
        <v>538</v>
      </c>
      <c r="COB36" s="4" t="str" cm="1">
        <f t="array" ref="COB36:COD36">IFERROR(VLOOKUP(COA36,MA!$A$6:$D$26,{2,3,4},0),IFERROR(VLOOKUP(COA36,MO!$A$6:$D$26,{2,3,4},0),IFERROR(VLOOKUP(COA36,MQ!$A$6:$D$26,{2,3,4},0),IFERROR(VLOOKUP(COA36,BA!$A$6:$H$182,{2,5,8},0),{"No encontrado","X","X"}))))</f>
        <v>CEMENTO GRIS EN SACO</v>
      </c>
      <c r="COC36" s="12" t="str">
        <v>Ton</v>
      </c>
      <c r="COD36" s="4">
        <v>2500</v>
      </c>
      <c r="COE36" s="51">
        <v>0.41</v>
      </c>
      <c r="COF36" s="4">
        <f t="shared" ref="COF36:COF39" si="1633">COE36*COD36</f>
        <v>1025</v>
      </c>
      <c r="COI36" s="1" t="s">
        <v>538</v>
      </c>
      <c r="COJ36" s="4" t="str" cm="1">
        <f t="array" ref="COJ36:COL36">IFERROR(VLOOKUP(COI36,MA!$A$6:$D$26,{2,3,4},0),IFERROR(VLOOKUP(COI36,MO!$A$6:$D$26,{2,3,4},0),IFERROR(VLOOKUP(COI36,MQ!$A$6:$D$26,{2,3,4},0),IFERROR(VLOOKUP(COI36,BA!$A$6:$H$182,{2,5,8},0),{"No encontrado","X","X"}))))</f>
        <v>CEMENTO GRIS EN SACO</v>
      </c>
      <c r="COK36" s="12" t="str">
        <v>Ton</v>
      </c>
      <c r="COL36" s="4">
        <v>2500</v>
      </c>
      <c r="COM36" s="51">
        <v>0.41</v>
      </c>
      <c r="CON36" s="4">
        <f t="shared" ref="CON36:CON39" si="1634">COM36*COL36</f>
        <v>1025</v>
      </c>
      <c r="COQ36" s="1" t="s">
        <v>538</v>
      </c>
      <c r="COR36" s="4" t="str" cm="1">
        <f t="array" ref="COR36:COT36">IFERROR(VLOOKUP(COQ36,MA!$A$6:$D$26,{2,3,4},0),IFERROR(VLOOKUP(COQ36,MO!$A$6:$D$26,{2,3,4},0),IFERROR(VLOOKUP(COQ36,MQ!$A$6:$D$26,{2,3,4},0),IFERROR(VLOOKUP(COQ36,BA!$A$6:$H$182,{2,5,8},0),{"No encontrado","X","X"}))))</f>
        <v>CEMENTO GRIS EN SACO</v>
      </c>
      <c r="COS36" s="12" t="str">
        <v>Ton</v>
      </c>
      <c r="COT36" s="4">
        <v>2500</v>
      </c>
      <c r="COU36" s="51">
        <v>0.41</v>
      </c>
      <c r="COV36" s="4">
        <f t="shared" ref="COV36:COV39" si="1635">COU36*COT36</f>
        <v>1025</v>
      </c>
      <c r="COY36" s="1" t="s">
        <v>538</v>
      </c>
      <c r="COZ36" s="4" t="str" cm="1">
        <f t="array" ref="COZ36:CPB36">IFERROR(VLOOKUP(COY36,MA!$A$6:$D$26,{2,3,4},0),IFERROR(VLOOKUP(COY36,MO!$A$6:$D$26,{2,3,4},0),IFERROR(VLOOKUP(COY36,MQ!$A$6:$D$26,{2,3,4},0),IFERROR(VLOOKUP(COY36,BA!$A$6:$H$182,{2,5,8},0),{"No encontrado","X","X"}))))</f>
        <v>CEMENTO GRIS EN SACO</v>
      </c>
      <c r="CPA36" s="12" t="str">
        <v>Ton</v>
      </c>
      <c r="CPB36" s="4">
        <v>2500</v>
      </c>
      <c r="CPC36" s="51">
        <v>0.41</v>
      </c>
      <c r="CPD36" s="4">
        <f t="shared" ref="CPD36:CPD39" si="1636">CPC36*CPB36</f>
        <v>1025</v>
      </c>
      <c r="CPG36" s="1" t="s">
        <v>538</v>
      </c>
      <c r="CPH36" s="4" t="str" cm="1">
        <f t="array" ref="CPH36:CPJ36">IFERROR(VLOOKUP(CPG36,MA!$A$6:$D$26,{2,3,4},0),IFERROR(VLOOKUP(CPG36,MO!$A$6:$D$26,{2,3,4},0),IFERROR(VLOOKUP(CPG36,MQ!$A$6:$D$26,{2,3,4},0),IFERROR(VLOOKUP(CPG36,BA!$A$6:$H$182,{2,5,8},0),{"No encontrado","X","X"}))))</f>
        <v>CEMENTO GRIS EN SACO</v>
      </c>
      <c r="CPI36" s="12" t="str">
        <v>Ton</v>
      </c>
      <c r="CPJ36" s="4">
        <v>2500</v>
      </c>
      <c r="CPK36" s="51">
        <v>0.41</v>
      </c>
      <c r="CPL36" s="4">
        <f t="shared" ref="CPL36:CPL39" si="1637">CPK36*CPJ36</f>
        <v>1025</v>
      </c>
      <c r="CPO36" s="1" t="s">
        <v>538</v>
      </c>
      <c r="CPP36" s="4" t="str" cm="1">
        <f t="array" ref="CPP36:CPR36">IFERROR(VLOOKUP(CPO36,MA!$A$6:$D$26,{2,3,4},0),IFERROR(VLOOKUP(CPO36,MO!$A$6:$D$26,{2,3,4},0),IFERROR(VLOOKUP(CPO36,MQ!$A$6:$D$26,{2,3,4},0),IFERROR(VLOOKUP(CPO36,BA!$A$6:$H$182,{2,5,8},0),{"No encontrado","X","X"}))))</f>
        <v>CEMENTO GRIS EN SACO</v>
      </c>
      <c r="CPQ36" s="12" t="str">
        <v>Ton</v>
      </c>
      <c r="CPR36" s="4">
        <v>2500</v>
      </c>
      <c r="CPS36" s="51">
        <v>0.41</v>
      </c>
      <c r="CPT36" s="4">
        <f t="shared" ref="CPT36:CPT39" si="1638">CPS36*CPR36</f>
        <v>1025</v>
      </c>
      <c r="CPW36" s="1" t="s">
        <v>538</v>
      </c>
      <c r="CPX36" s="4" t="str" cm="1">
        <f t="array" ref="CPX36:CPZ36">IFERROR(VLOOKUP(CPW36,MA!$A$6:$D$26,{2,3,4},0),IFERROR(VLOOKUP(CPW36,MO!$A$6:$D$26,{2,3,4},0),IFERROR(VLOOKUP(CPW36,MQ!$A$6:$D$26,{2,3,4},0),IFERROR(VLOOKUP(CPW36,BA!$A$6:$H$182,{2,5,8},0),{"No encontrado","X","X"}))))</f>
        <v>CEMENTO GRIS EN SACO</v>
      </c>
      <c r="CPY36" s="12" t="str">
        <v>Ton</v>
      </c>
      <c r="CPZ36" s="4">
        <v>2500</v>
      </c>
      <c r="CQA36" s="51">
        <v>0.41</v>
      </c>
      <c r="CQB36" s="4">
        <f t="shared" ref="CQB36:CQB39" si="1639">CQA36*CPZ36</f>
        <v>1025</v>
      </c>
      <c r="CQE36" s="1" t="s">
        <v>538</v>
      </c>
      <c r="CQF36" s="4" t="str" cm="1">
        <f t="array" ref="CQF36:CQH36">IFERROR(VLOOKUP(CQE36,MA!$A$6:$D$26,{2,3,4},0),IFERROR(VLOOKUP(CQE36,MO!$A$6:$D$26,{2,3,4},0),IFERROR(VLOOKUP(CQE36,MQ!$A$6:$D$26,{2,3,4},0),IFERROR(VLOOKUP(CQE36,BA!$A$6:$H$182,{2,5,8},0),{"No encontrado","X","X"}))))</f>
        <v>CEMENTO GRIS EN SACO</v>
      </c>
      <c r="CQG36" s="12" t="str">
        <v>Ton</v>
      </c>
      <c r="CQH36" s="4">
        <v>2500</v>
      </c>
      <c r="CQI36" s="51">
        <v>0.41</v>
      </c>
      <c r="CQJ36" s="4">
        <f t="shared" ref="CQJ36:CQJ39" si="1640">CQI36*CQH36</f>
        <v>1025</v>
      </c>
      <c r="CQM36" s="1" t="s">
        <v>538</v>
      </c>
      <c r="CQN36" s="4" t="str" cm="1">
        <f t="array" ref="CQN36:CQP36">IFERROR(VLOOKUP(CQM36,MA!$A$6:$D$26,{2,3,4},0),IFERROR(VLOOKUP(CQM36,MO!$A$6:$D$26,{2,3,4},0),IFERROR(VLOOKUP(CQM36,MQ!$A$6:$D$26,{2,3,4},0),IFERROR(VLOOKUP(CQM36,BA!$A$6:$H$182,{2,5,8},0),{"No encontrado","X","X"}))))</f>
        <v>CEMENTO GRIS EN SACO</v>
      </c>
      <c r="CQO36" s="12" t="str">
        <v>Ton</v>
      </c>
      <c r="CQP36" s="4">
        <v>2500</v>
      </c>
      <c r="CQQ36" s="51">
        <v>0.41</v>
      </c>
      <c r="CQR36" s="4">
        <f t="shared" ref="CQR36:CQR39" si="1641">CQQ36*CQP36</f>
        <v>1025</v>
      </c>
      <c r="CQU36" s="1" t="s">
        <v>538</v>
      </c>
      <c r="CQV36" s="4" t="str" cm="1">
        <f t="array" ref="CQV36:CQX36">IFERROR(VLOOKUP(CQU36,MA!$A$6:$D$26,{2,3,4},0),IFERROR(VLOOKUP(CQU36,MO!$A$6:$D$26,{2,3,4},0),IFERROR(VLOOKUP(CQU36,MQ!$A$6:$D$26,{2,3,4},0),IFERROR(VLOOKUP(CQU36,BA!$A$6:$H$182,{2,5,8},0),{"No encontrado","X","X"}))))</f>
        <v>CEMENTO GRIS EN SACO</v>
      </c>
      <c r="CQW36" s="12" t="str">
        <v>Ton</v>
      </c>
      <c r="CQX36" s="4">
        <v>2500</v>
      </c>
      <c r="CQY36" s="51">
        <v>0.41</v>
      </c>
      <c r="CQZ36" s="4">
        <f t="shared" ref="CQZ36:CQZ39" si="1642">CQY36*CQX36</f>
        <v>1025</v>
      </c>
      <c r="CRC36" s="1" t="s">
        <v>538</v>
      </c>
      <c r="CRD36" s="4" t="str" cm="1">
        <f t="array" ref="CRD36:CRF36">IFERROR(VLOOKUP(CRC36,MA!$A$6:$D$26,{2,3,4},0),IFERROR(VLOOKUP(CRC36,MO!$A$6:$D$26,{2,3,4},0),IFERROR(VLOOKUP(CRC36,MQ!$A$6:$D$26,{2,3,4},0),IFERROR(VLOOKUP(CRC36,BA!$A$6:$H$182,{2,5,8},0),{"No encontrado","X","X"}))))</f>
        <v>CEMENTO GRIS EN SACO</v>
      </c>
      <c r="CRE36" s="12" t="str">
        <v>Ton</v>
      </c>
      <c r="CRF36" s="4">
        <v>2500</v>
      </c>
      <c r="CRG36" s="51">
        <v>0.41</v>
      </c>
      <c r="CRH36" s="4">
        <f t="shared" ref="CRH36:CRH39" si="1643">CRG36*CRF36</f>
        <v>1025</v>
      </c>
      <c r="CRK36" s="1" t="s">
        <v>538</v>
      </c>
      <c r="CRL36" s="4" t="str" cm="1">
        <f t="array" ref="CRL36:CRN36">IFERROR(VLOOKUP(CRK36,MA!$A$6:$D$26,{2,3,4},0),IFERROR(VLOOKUP(CRK36,MO!$A$6:$D$26,{2,3,4},0),IFERROR(VLOOKUP(CRK36,MQ!$A$6:$D$26,{2,3,4},0),IFERROR(VLOOKUP(CRK36,BA!$A$6:$H$182,{2,5,8},0),{"No encontrado","X","X"}))))</f>
        <v>CEMENTO GRIS EN SACO</v>
      </c>
      <c r="CRM36" s="12" t="str">
        <v>Ton</v>
      </c>
      <c r="CRN36" s="4">
        <v>2500</v>
      </c>
      <c r="CRO36" s="51">
        <v>0.41</v>
      </c>
      <c r="CRP36" s="4">
        <f t="shared" ref="CRP36:CRP39" si="1644">CRO36*CRN36</f>
        <v>1025</v>
      </c>
      <c r="CRS36" s="1" t="s">
        <v>538</v>
      </c>
      <c r="CRT36" s="4" t="str" cm="1">
        <f t="array" ref="CRT36:CRV36">IFERROR(VLOOKUP(CRS36,MA!$A$6:$D$26,{2,3,4},0),IFERROR(VLOOKUP(CRS36,MO!$A$6:$D$26,{2,3,4},0),IFERROR(VLOOKUP(CRS36,MQ!$A$6:$D$26,{2,3,4},0),IFERROR(VLOOKUP(CRS36,BA!$A$6:$H$182,{2,5,8},0),{"No encontrado","X","X"}))))</f>
        <v>CEMENTO GRIS EN SACO</v>
      </c>
      <c r="CRU36" s="12" t="str">
        <v>Ton</v>
      </c>
      <c r="CRV36" s="4">
        <v>2500</v>
      </c>
      <c r="CRW36" s="51">
        <v>0.41</v>
      </c>
      <c r="CRX36" s="4">
        <f t="shared" ref="CRX36:CRX39" si="1645">CRW36*CRV36</f>
        <v>1025</v>
      </c>
      <c r="CSA36" s="1" t="s">
        <v>538</v>
      </c>
      <c r="CSB36" s="4" t="str" cm="1">
        <f t="array" ref="CSB36:CSD36">IFERROR(VLOOKUP(CSA36,MA!$A$6:$D$26,{2,3,4},0),IFERROR(VLOOKUP(CSA36,MO!$A$6:$D$26,{2,3,4},0),IFERROR(VLOOKUP(CSA36,MQ!$A$6:$D$26,{2,3,4},0),IFERROR(VLOOKUP(CSA36,BA!$A$6:$H$182,{2,5,8},0),{"No encontrado","X","X"}))))</f>
        <v>CEMENTO GRIS EN SACO</v>
      </c>
      <c r="CSC36" s="12" t="str">
        <v>Ton</v>
      </c>
      <c r="CSD36" s="4">
        <v>2500</v>
      </c>
      <c r="CSE36" s="51">
        <v>0.41</v>
      </c>
      <c r="CSF36" s="4">
        <f t="shared" ref="CSF36:CSF39" si="1646">CSE36*CSD36</f>
        <v>1025</v>
      </c>
      <c r="CSI36" s="1" t="s">
        <v>538</v>
      </c>
      <c r="CSJ36" s="4" t="str" cm="1">
        <f t="array" ref="CSJ36:CSL36">IFERROR(VLOOKUP(CSI36,MA!$A$6:$D$26,{2,3,4},0),IFERROR(VLOOKUP(CSI36,MO!$A$6:$D$26,{2,3,4},0),IFERROR(VLOOKUP(CSI36,MQ!$A$6:$D$26,{2,3,4},0),IFERROR(VLOOKUP(CSI36,BA!$A$6:$H$182,{2,5,8},0),{"No encontrado","X","X"}))))</f>
        <v>CEMENTO GRIS EN SACO</v>
      </c>
      <c r="CSK36" s="12" t="str">
        <v>Ton</v>
      </c>
      <c r="CSL36" s="4">
        <v>2500</v>
      </c>
      <c r="CSM36" s="51">
        <v>0.41</v>
      </c>
      <c r="CSN36" s="4">
        <f t="shared" ref="CSN36:CSN39" si="1647">CSM36*CSL36</f>
        <v>1025</v>
      </c>
      <c r="CSQ36" s="1" t="s">
        <v>538</v>
      </c>
      <c r="CSR36" s="4" t="str" cm="1">
        <f t="array" ref="CSR36:CST36">IFERROR(VLOOKUP(CSQ36,MA!$A$6:$D$26,{2,3,4},0),IFERROR(VLOOKUP(CSQ36,MO!$A$6:$D$26,{2,3,4},0),IFERROR(VLOOKUP(CSQ36,MQ!$A$6:$D$26,{2,3,4},0),IFERROR(VLOOKUP(CSQ36,BA!$A$6:$H$182,{2,5,8},0),{"No encontrado","X","X"}))))</f>
        <v>CEMENTO GRIS EN SACO</v>
      </c>
      <c r="CSS36" s="12" t="str">
        <v>Ton</v>
      </c>
      <c r="CST36" s="4">
        <v>2500</v>
      </c>
      <c r="CSU36" s="51">
        <v>0.41</v>
      </c>
      <c r="CSV36" s="4">
        <f t="shared" ref="CSV36:CSV39" si="1648">CSU36*CST36</f>
        <v>1025</v>
      </c>
      <c r="CSY36" s="1" t="s">
        <v>538</v>
      </c>
      <c r="CSZ36" s="4" t="str" cm="1">
        <f t="array" ref="CSZ36:CTB36">IFERROR(VLOOKUP(CSY36,MA!$A$6:$D$26,{2,3,4},0),IFERROR(VLOOKUP(CSY36,MO!$A$6:$D$26,{2,3,4},0),IFERROR(VLOOKUP(CSY36,MQ!$A$6:$D$26,{2,3,4},0),IFERROR(VLOOKUP(CSY36,BA!$A$6:$H$182,{2,5,8},0),{"No encontrado","X","X"}))))</f>
        <v>CEMENTO GRIS EN SACO</v>
      </c>
      <c r="CTA36" s="12" t="str">
        <v>Ton</v>
      </c>
      <c r="CTB36" s="4">
        <v>2500</v>
      </c>
      <c r="CTC36" s="51">
        <v>0.41</v>
      </c>
      <c r="CTD36" s="4">
        <f t="shared" ref="CTD36:CTD39" si="1649">CTC36*CTB36</f>
        <v>1025</v>
      </c>
      <c r="CTG36" s="1" t="s">
        <v>538</v>
      </c>
      <c r="CTH36" s="4" t="str" cm="1">
        <f t="array" ref="CTH36:CTJ36">IFERROR(VLOOKUP(CTG36,MA!$A$6:$D$26,{2,3,4},0),IFERROR(VLOOKUP(CTG36,MO!$A$6:$D$26,{2,3,4},0),IFERROR(VLOOKUP(CTG36,MQ!$A$6:$D$26,{2,3,4},0),IFERROR(VLOOKUP(CTG36,BA!$A$6:$H$182,{2,5,8},0),{"No encontrado","X","X"}))))</f>
        <v>CEMENTO GRIS EN SACO</v>
      </c>
      <c r="CTI36" s="12" t="str">
        <v>Ton</v>
      </c>
      <c r="CTJ36" s="4">
        <v>2500</v>
      </c>
      <c r="CTK36" s="51">
        <v>0.41</v>
      </c>
      <c r="CTL36" s="4">
        <f t="shared" ref="CTL36:CTL39" si="1650">CTK36*CTJ36</f>
        <v>1025</v>
      </c>
      <c r="CTO36" s="1" t="s">
        <v>538</v>
      </c>
      <c r="CTP36" s="4" t="str" cm="1">
        <f t="array" ref="CTP36:CTR36">IFERROR(VLOOKUP(CTO36,MA!$A$6:$D$26,{2,3,4},0),IFERROR(VLOOKUP(CTO36,MO!$A$6:$D$26,{2,3,4},0),IFERROR(VLOOKUP(CTO36,MQ!$A$6:$D$26,{2,3,4},0),IFERROR(VLOOKUP(CTO36,BA!$A$6:$H$182,{2,5,8},0),{"No encontrado","X","X"}))))</f>
        <v>CEMENTO GRIS EN SACO</v>
      </c>
      <c r="CTQ36" s="12" t="str">
        <v>Ton</v>
      </c>
      <c r="CTR36" s="4">
        <v>2500</v>
      </c>
      <c r="CTS36" s="51">
        <v>0.41</v>
      </c>
      <c r="CTT36" s="4">
        <f t="shared" ref="CTT36:CTT39" si="1651">CTS36*CTR36</f>
        <v>1025</v>
      </c>
      <c r="CTW36" s="1" t="s">
        <v>538</v>
      </c>
      <c r="CTX36" s="4" t="str" cm="1">
        <f t="array" ref="CTX36:CTZ36">IFERROR(VLOOKUP(CTW36,MA!$A$6:$D$26,{2,3,4},0),IFERROR(VLOOKUP(CTW36,MO!$A$6:$D$26,{2,3,4},0),IFERROR(VLOOKUP(CTW36,MQ!$A$6:$D$26,{2,3,4},0),IFERROR(VLOOKUP(CTW36,BA!$A$6:$H$182,{2,5,8},0),{"No encontrado","X","X"}))))</f>
        <v>CEMENTO GRIS EN SACO</v>
      </c>
      <c r="CTY36" s="12" t="str">
        <v>Ton</v>
      </c>
      <c r="CTZ36" s="4">
        <v>2500</v>
      </c>
      <c r="CUA36" s="51">
        <v>0.41</v>
      </c>
      <c r="CUB36" s="4">
        <f t="shared" ref="CUB36:CUB39" si="1652">CUA36*CTZ36</f>
        <v>1025</v>
      </c>
      <c r="CUE36" s="1" t="s">
        <v>538</v>
      </c>
      <c r="CUF36" s="4" t="str" cm="1">
        <f t="array" ref="CUF36:CUH36">IFERROR(VLOOKUP(CUE36,MA!$A$6:$D$26,{2,3,4},0),IFERROR(VLOOKUP(CUE36,MO!$A$6:$D$26,{2,3,4},0),IFERROR(VLOOKUP(CUE36,MQ!$A$6:$D$26,{2,3,4},0),IFERROR(VLOOKUP(CUE36,BA!$A$6:$H$182,{2,5,8},0),{"No encontrado","X","X"}))))</f>
        <v>CEMENTO GRIS EN SACO</v>
      </c>
      <c r="CUG36" s="12" t="str">
        <v>Ton</v>
      </c>
      <c r="CUH36" s="4">
        <v>2500</v>
      </c>
      <c r="CUI36" s="51">
        <v>0.41</v>
      </c>
      <c r="CUJ36" s="4">
        <f t="shared" ref="CUJ36:CUJ39" si="1653">CUI36*CUH36</f>
        <v>1025</v>
      </c>
      <c r="CUM36" s="1" t="s">
        <v>538</v>
      </c>
      <c r="CUN36" s="4" t="str" cm="1">
        <f t="array" ref="CUN36:CUP36">IFERROR(VLOOKUP(CUM36,MA!$A$6:$D$26,{2,3,4},0),IFERROR(VLOOKUP(CUM36,MO!$A$6:$D$26,{2,3,4},0),IFERROR(VLOOKUP(CUM36,MQ!$A$6:$D$26,{2,3,4},0),IFERROR(VLOOKUP(CUM36,BA!$A$6:$H$182,{2,5,8},0),{"No encontrado","X","X"}))))</f>
        <v>CEMENTO GRIS EN SACO</v>
      </c>
      <c r="CUO36" s="12" t="str">
        <v>Ton</v>
      </c>
      <c r="CUP36" s="4">
        <v>2500</v>
      </c>
      <c r="CUQ36" s="51">
        <v>0.41</v>
      </c>
      <c r="CUR36" s="4">
        <f t="shared" ref="CUR36:CUR39" si="1654">CUQ36*CUP36</f>
        <v>1025</v>
      </c>
      <c r="CUU36" s="1" t="s">
        <v>538</v>
      </c>
      <c r="CUV36" s="4" t="str" cm="1">
        <f t="array" ref="CUV36:CUX36">IFERROR(VLOOKUP(CUU36,MA!$A$6:$D$26,{2,3,4},0),IFERROR(VLOOKUP(CUU36,MO!$A$6:$D$26,{2,3,4},0),IFERROR(VLOOKUP(CUU36,MQ!$A$6:$D$26,{2,3,4},0),IFERROR(VLOOKUP(CUU36,BA!$A$6:$H$182,{2,5,8},0),{"No encontrado","X","X"}))))</f>
        <v>CEMENTO GRIS EN SACO</v>
      </c>
      <c r="CUW36" s="12" t="str">
        <v>Ton</v>
      </c>
      <c r="CUX36" s="4">
        <v>2500</v>
      </c>
      <c r="CUY36" s="51">
        <v>0.41</v>
      </c>
      <c r="CUZ36" s="4">
        <f t="shared" ref="CUZ36:CUZ39" si="1655">CUY36*CUX36</f>
        <v>1025</v>
      </c>
      <c r="CVC36" s="1" t="s">
        <v>538</v>
      </c>
      <c r="CVD36" s="4" t="str" cm="1">
        <f t="array" ref="CVD36:CVF36">IFERROR(VLOOKUP(CVC36,MA!$A$6:$D$26,{2,3,4},0),IFERROR(VLOOKUP(CVC36,MO!$A$6:$D$26,{2,3,4},0),IFERROR(VLOOKUP(CVC36,MQ!$A$6:$D$26,{2,3,4},0),IFERROR(VLOOKUP(CVC36,BA!$A$6:$H$182,{2,5,8},0),{"No encontrado","X","X"}))))</f>
        <v>CEMENTO GRIS EN SACO</v>
      </c>
      <c r="CVE36" s="12" t="str">
        <v>Ton</v>
      </c>
      <c r="CVF36" s="4">
        <v>2500</v>
      </c>
      <c r="CVG36" s="51">
        <v>0.41</v>
      </c>
      <c r="CVH36" s="4">
        <f t="shared" ref="CVH36:CVH39" si="1656">CVG36*CVF36</f>
        <v>1025</v>
      </c>
      <c r="CVK36" s="1" t="s">
        <v>538</v>
      </c>
      <c r="CVL36" s="4" t="str" cm="1">
        <f t="array" ref="CVL36:CVN36">IFERROR(VLOOKUP(CVK36,MA!$A$6:$D$26,{2,3,4},0),IFERROR(VLOOKUP(CVK36,MO!$A$6:$D$26,{2,3,4},0),IFERROR(VLOOKUP(CVK36,MQ!$A$6:$D$26,{2,3,4},0),IFERROR(VLOOKUP(CVK36,BA!$A$6:$H$182,{2,5,8},0),{"No encontrado","X","X"}))))</f>
        <v>CEMENTO GRIS EN SACO</v>
      </c>
      <c r="CVM36" s="12" t="str">
        <v>Ton</v>
      </c>
      <c r="CVN36" s="4">
        <v>2500</v>
      </c>
      <c r="CVO36" s="51">
        <v>0.41</v>
      </c>
      <c r="CVP36" s="4">
        <f t="shared" ref="CVP36:CVP39" si="1657">CVO36*CVN36</f>
        <v>1025</v>
      </c>
      <c r="CVS36" s="1" t="s">
        <v>538</v>
      </c>
      <c r="CVT36" s="4" t="str" cm="1">
        <f t="array" ref="CVT36:CVV36">IFERROR(VLOOKUP(CVS36,MA!$A$6:$D$26,{2,3,4},0),IFERROR(VLOOKUP(CVS36,MO!$A$6:$D$26,{2,3,4},0),IFERROR(VLOOKUP(CVS36,MQ!$A$6:$D$26,{2,3,4},0),IFERROR(VLOOKUP(CVS36,BA!$A$6:$H$182,{2,5,8},0),{"No encontrado","X","X"}))))</f>
        <v>CEMENTO GRIS EN SACO</v>
      </c>
      <c r="CVU36" s="12" t="str">
        <v>Ton</v>
      </c>
      <c r="CVV36" s="4">
        <v>2500</v>
      </c>
      <c r="CVW36" s="51">
        <v>0.41</v>
      </c>
      <c r="CVX36" s="4">
        <f t="shared" ref="CVX36:CVX39" si="1658">CVW36*CVV36</f>
        <v>1025</v>
      </c>
      <c r="CWA36" s="1" t="s">
        <v>538</v>
      </c>
      <c r="CWB36" s="4" t="str" cm="1">
        <f t="array" ref="CWB36:CWD36">IFERROR(VLOOKUP(CWA36,MA!$A$6:$D$26,{2,3,4},0),IFERROR(VLOOKUP(CWA36,MO!$A$6:$D$26,{2,3,4},0),IFERROR(VLOOKUP(CWA36,MQ!$A$6:$D$26,{2,3,4},0),IFERROR(VLOOKUP(CWA36,BA!$A$6:$H$182,{2,5,8},0),{"No encontrado","X","X"}))))</f>
        <v>CEMENTO GRIS EN SACO</v>
      </c>
      <c r="CWC36" s="12" t="str">
        <v>Ton</v>
      </c>
      <c r="CWD36" s="4">
        <v>2500</v>
      </c>
      <c r="CWE36" s="51">
        <v>0.41</v>
      </c>
      <c r="CWF36" s="4">
        <f t="shared" ref="CWF36:CWF39" si="1659">CWE36*CWD36</f>
        <v>1025</v>
      </c>
      <c r="CWI36" s="1" t="s">
        <v>538</v>
      </c>
      <c r="CWJ36" s="4" t="str" cm="1">
        <f t="array" ref="CWJ36:CWL36">IFERROR(VLOOKUP(CWI36,MA!$A$6:$D$26,{2,3,4},0),IFERROR(VLOOKUP(CWI36,MO!$A$6:$D$26,{2,3,4},0),IFERROR(VLOOKUP(CWI36,MQ!$A$6:$D$26,{2,3,4},0),IFERROR(VLOOKUP(CWI36,BA!$A$6:$H$182,{2,5,8},0),{"No encontrado","X","X"}))))</f>
        <v>CEMENTO GRIS EN SACO</v>
      </c>
      <c r="CWK36" s="12" t="str">
        <v>Ton</v>
      </c>
      <c r="CWL36" s="4">
        <v>2500</v>
      </c>
      <c r="CWM36" s="51">
        <v>0.41</v>
      </c>
      <c r="CWN36" s="4">
        <f t="shared" ref="CWN36:CWN39" si="1660">CWM36*CWL36</f>
        <v>1025</v>
      </c>
      <c r="CWQ36" s="1" t="s">
        <v>538</v>
      </c>
      <c r="CWR36" s="4" t="str" cm="1">
        <f t="array" ref="CWR36:CWT36">IFERROR(VLOOKUP(CWQ36,MA!$A$6:$D$26,{2,3,4},0),IFERROR(VLOOKUP(CWQ36,MO!$A$6:$D$26,{2,3,4},0),IFERROR(VLOOKUP(CWQ36,MQ!$A$6:$D$26,{2,3,4},0),IFERROR(VLOOKUP(CWQ36,BA!$A$6:$H$182,{2,5,8},0),{"No encontrado","X","X"}))))</f>
        <v>CEMENTO GRIS EN SACO</v>
      </c>
      <c r="CWS36" s="12" t="str">
        <v>Ton</v>
      </c>
      <c r="CWT36" s="4">
        <v>2500</v>
      </c>
      <c r="CWU36" s="51">
        <v>0.41</v>
      </c>
      <c r="CWV36" s="4">
        <f t="shared" ref="CWV36:CWV39" si="1661">CWU36*CWT36</f>
        <v>1025</v>
      </c>
      <c r="CWY36" s="1" t="s">
        <v>538</v>
      </c>
      <c r="CWZ36" s="4" t="str" cm="1">
        <f t="array" ref="CWZ36:CXB36">IFERROR(VLOOKUP(CWY36,MA!$A$6:$D$26,{2,3,4},0),IFERROR(VLOOKUP(CWY36,MO!$A$6:$D$26,{2,3,4},0),IFERROR(VLOOKUP(CWY36,MQ!$A$6:$D$26,{2,3,4},0),IFERROR(VLOOKUP(CWY36,BA!$A$6:$H$182,{2,5,8},0),{"No encontrado","X","X"}))))</f>
        <v>CEMENTO GRIS EN SACO</v>
      </c>
      <c r="CXA36" s="12" t="str">
        <v>Ton</v>
      </c>
      <c r="CXB36" s="4">
        <v>2500</v>
      </c>
      <c r="CXC36" s="51">
        <v>0.41</v>
      </c>
      <c r="CXD36" s="4">
        <f t="shared" ref="CXD36:CXD39" si="1662">CXC36*CXB36</f>
        <v>1025</v>
      </c>
      <c r="CXG36" s="1" t="s">
        <v>538</v>
      </c>
      <c r="CXH36" s="4" t="str" cm="1">
        <f t="array" ref="CXH36:CXJ36">IFERROR(VLOOKUP(CXG36,MA!$A$6:$D$26,{2,3,4},0),IFERROR(VLOOKUP(CXG36,MO!$A$6:$D$26,{2,3,4},0),IFERROR(VLOOKUP(CXG36,MQ!$A$6:$D$26,{2,3,4},0),IFERROR(VLOOKUP(CXG36,BA!$A$6:$H$182,{2,5,8},0),{"No encontrado","X","X"}))))</f>
        <v>CEMENTO GRIS EN SACO</v>
      </c>
      <c r="CXI36" s="12" t="str">
        <v>Ton</v>
      </c>
      <c r="CXJ36" s="4">
        <v>2500</v>
      </c>
      <c r="CXK36" s="51">
        <v>0.41</v>
      </c>
      <c r="CXL36" s="4">
        <f t="shared" ref="CXL36:CXL39" si="1663">CXK36*CXJ36</f>
        <v>1025</v>
      </c>
      <c r="CXO36" s="1" t="s">
        <v>538</v>
      </c>
      <c r="CXP36" s="4" t="str" cm="1">
        <f t="array" ref="CXP36:CXR36">IFERROR(VLOOKUP(CXO36,MA!$A$6:$D$26,{2,3,4},0),IFERROR(VLOOKUP(CXO36,MO!$A$6:$D$26,{2,3,4},0),IFERROR(VLOOKUP(CXO36,MQ!$A$6:$D$26,{2,3,4},0),IFERROR(VLOOKUP(CXO36,BA!$A$6:$H$182,{2,5,8},0),{"No encontrado","X","X"}))))</f>
        <v>CEMENTO GRIS EN SACO</v>
      </c>
      <c r="CXQ36" s="12" t="str">
        <v>Ton</v>
      </c>
      <c r="CXR36" s="4">
        <v>2500</v>
      </c>
      <c r="CXS36" s="51">
        <v>0.41</v>
      </c>
      <c r="CXT36" s="4">
        <f t="shared" ref="CXT36:CXT39" si="1664">CXS36*CXR36</f>
        <v>1025</v>
      </c>
      <c r="CXW36" s="1" t="s">
        <v>538</v>
      </c>
      <c r="CXX36" s="4" t="str" cm="1">
        <f t="array" ref="CXX36:CXZ36">IFERROR(VLOOKUP(CXW36,MA!$A$6:$D$26,{2,3,4},0),IFERROR(VLOOKUP(CXW36,MO!$A$6:$D$26,{2,3,4},0),IFERROR(VLOOKUP(CXW36,MQ!$A$6:$D$26,{2,3,4},0),IFERROR(VLOOKUP(CXW36,BA!$A$6:$H$182,{2,5,8},0),{"No encontrado","X","X"}))))</f>
        <v>CEMENTO GRIS EN SACO</v>
      </c>
      <c r="CXY36" s="12" t="str">
        <v>Ton</v>
      </c>
      <c r="CXZ36" s="4">
        <v>2500</v>
      </c>
      <c r="CYA36" s="51">
        <v>0.41</v>
      </c>
      <c r="CYB36" s="4">
        <f t="shared" ref="CYB36:CYB39" si="1665">CYA36*CXZ36</f>
        <v>1025</v>
      </c>
      <c r="CYE36" s="1" t="s">
        <v>538</v>
      </c>
      <c r="CYF36" s="4" t="str" cm="1">
        <f t="array" ref="CYF36:CYH36">IFERROR(VLOOKUP(CYE36,MA!$A$6:$D$26,{2,3,4},0),IFERROR(VLOOKUP(CYE36,MO!$A$6:$D$26,{2,3,4},0),IFERROR(VLOOKUP(CYE36,MQ!$A$6:$D$26,{2,3,4},0),IFERROR(VLOOKUP(CYE36,BA!$A$6:$H$182,{2,5,8},0),{"No encontrado","X","X"}))))</f>
        <v>CEMENTO GRIS EN SACO</v>
      </c>
      <c r="CYG36" s="12" t="str">
        <v>Ton</v>
      </c>
      <c r="CYH36" s="4">
        <v>2500</v>
      </c>
      <c r="CYI36" s="51">
        <v>0.41</v>
      </c>
      <c r="CYJ36" s="4">
        <f t="shared" ref="CYJ36:CYJ39" si="1666">CYI36*CYH36</f>
        <v>1025</v>
      </c>
      <c r="CYM36" s="1" t="s">
        <v>538</v>
      </c>
      <c r="CYN36" s="4" t="str" cm="1">
        <f t="array" ref="CYN36:CYP36">IFERROR(VLOOKUP(CYM36,MA!$A$6:$D$26,{2,3,4},0),IFERROR(VLOOKUP(CYM36,MO!$A$6:$D$26,{2,3,4},0),IFERROR(VLOOKUP(CYM36,MQ!$A$6:$D$26,{2,3,4},0),IFERROR(VLOOKUP(CYM36,BA!$A$6:$H$182,{2,5,8},0),{"No encontrado","X","X"}))))</f>
        <v>CEMENTO GRIS EN SACO</v>
      </c>
      <c r="CYO36" s="12" t="str">
        <v>Ton</v>
      </c>
      <c r="CYP36" s="4">
        <v>2500</v>
      </c>
      <c r="CYQ36" s="51">
        <v>0.41</v>
      </c>
      <c r="CYR36" s="4">
        <f t="shared" ref="CYR36:CYR39" si="1667">CYQ36*CYP36</f>
        <v>1025</v>
      </c>
      <c r="CYU36" s="1" t="s">
        <v>538</v>
      </c>
      <c r="CYV36" s="4" t="str" cm="1">
        <f t="array" ref="CYV36:CYX36">IFERROR(VLOOKUP(CYU36,MA!$A$6:$D$26,{2,3,4},0),IFERROR(VLOOKUP(CYU36,MO!$A$6:$D$26,{2,3,4},0),IFERROR(VLOOKUP(CYU36,MQ!$A$6:$D$26,{2,3,4},0),IFERROR(VLOOKUP(CYU36,BA!$A$6:$H$182,{2,5,8},0),{"No encontrado","X","X"}))))</f>
        <v>CEMENTO GRIS EN SACO</v>
      </c>
      <c r="CYW36" s="12" t="str">
        <v>Ton</v>
      </c>
      <c r="CYX36" s="4">
        <v>2500</v>
      </c>
      <c r="CYY36" s="51">
        <v>0.41</v>
      </c>
      <c r="CYZ36" s="4">
        <f t="shared" ref="CYZ36:CYZ39" si="1668">CYY36*CYX36</f>
        <v>1025</v>
      </c>
      <c r="CZC36" s="1" t="s">
        <v>538</v>
      </c>
      <c r="CZD36" s="4" t="str" cm="1">
        <f t="array" ref="CZD36:CZF36">IFERROR(VLOOKUP(CZC36,MA!$A$6:$D$26,{2,3,4},0),IFERROR(VLOOKUP(CZC36,MO!$A$6:$D$26,{2,3,4},0),IFERROR(VLOOKUP(CZC36,MQ!$A$6:$D$26,{2,3,4},0),IFERROR(VLOOKUP(CZC36,BA!$A$6:$H$182,{2,5,8},0),{"No encontrado","X","X"}))))</f>
        <v>CEMENTO GRIS EN SACO</v>
      </c>
      <c r="CZE36" s="12" t="str">
        <v>Ton</v>
      </c>
      <c r="CZF36" s="4">
        <v>2500</v>
      </c>
      <c r="CZG36" s="51">
        <v>0.41</v>
      </c>
      <c r="CZH36" s="4">
        <f t="shared" ref="CZH36:CZH39" si="1669">CZG36*CZF36</f>
        <v>1025</v>
      </c>
      <c r="CZK36" s="1" t="s">
        <v>538</v>
      </c>
      <c r="CZL36" s="4" t="str" cm="1">
        <f t="array" ref="CZL36:CZN36">IFERROR(VLOOKUP(CZK36,MA!$A$6:$D$26,{2,3,4},0),IFERROR(VLOOKUP(CZK36,MO!$A$6:$D$26,{2,3,4},0),IFERROR(VLOOKUP(CZK36,MQ!$A$6:$D$26,{2,3,4},0),IFERROR(VLOOKUP(CZK36,BA!$A$6:$H$182,{2,5,8},0),{"No encontrado","X","X"}))))</f>
        <v>CEMENTO GRIS EN SACO</v>
      </c>
      <c r="CZM36" s="12" t="str">
        <v>Ton</v>
      </c>
      <c r="CZN36" s="4">
        <v>2500</v>
      </c>
      <c r="CZO36" s="51">
        <v>0.41</v>
      </c>
      <c r="CZP36" s="4">
        <f t="shared" ref="CZP36:CZP39" si="1670">CZO36*CZN36</f>
        <v>1025</v>
      </c>
      <c r="CZS36" s="1" t="s">
        <v>538</v>
      </c>
      <c r="CZT36" s="4" t="str" cm="1">
        <f t="array" ref="CZT36:CZV36">IFERROR(VLOOKUP(CZS36,MA!$A$6:$D$26,{2,3,4},0),IFERROR(VLOOKUP(CZS36,MO!$A$6:$D$26,{2,3,4},0),IFERROR(VLOOKUP(CZS36,MQ!$A$6:$D$26,{2,3,4},0),IFERROR(VLOOKUP(CZS36,BA!$A$6:$H$182,{2,5,8},0),{"No encontrado","X","X"}))))</f>
        <v>CEMENTO GRIS EN SACO</v>
      </c>
      <c r="CZU36" s="12" t="str">
        <v>Ton</v>
      </c>
      <c r="CZV36" s="4">
        <v>2500</v>
      </c>
      <c r="CZW36" s="51">
        <v>0.41</v>
      </c>
      <c r="CZX36" s="4">
        <f t="shared" ref="CZX36:CZX39" si="1671">CZW36*CZV36</f>
        <v>1025</v>
      </c>
      <c r="DAA36" s="1" t="s">
        <v>538</v>
      </c>
      <c r="DAB36" s="4" t="str" cm="1">
        <f t="array" ref="DAB36:DAD36">IFERROR(VLOOKUP(DAA36,MA!$A$6:$D$26,{2,3,4},0),IFERROR(VLOOKUP(DAA36,MO!$A$6:$D$26,{2,3,4},0),IFERROR(VLOOKUP(DAA36,MQ!$A$6:$D$26,{2,3,4},0),IFERROR(VLOOKUP(DAA36,BA!$A$6:$H$182,{2,5,8},0),{"No encontrado","X","X"}))))</f>
        <v>CEMENTO GRIS EN SACO</v>
      </c>
      <c r="DAC36" s="12" t="str">
        <v>Ton</v>
      </c>
      <c r="DAD36" s="4">
        <v>2500</v>
      </c>
      <c r="DAE36" s="51">
        <v>0.41</v>
      </c>
      <c r="DAF36" s="4">
        <f t="shared" ref="DAF36:DAF39" si="1672">DAE36*DAD36</f>
        <v>1025</v>
      </c>
      <c r="DAI36" s="1" t="s">
        <v>538</v>
      </c>
      <c r="DAJ36" s="4" t="str" cm="1">
        <f t="array" ref="DAJ36:DAL36">IFERROR(VLOOKUP(DAI36,MA!$A$6:$D$26,{2,3,4},0),IFERROR(VLOOKUP(DAI36,MO!$A$6:$D$26,{2,3,4},0),IFERROR(VLOOKUP(DAI36,MQ!$A$6:$D$26,{2,3,4},0),IFERROR(VLOOKUP(DAI36,BA!$A$6:$H$182,{2,5,8},0),{"No encontrado","X","X"}))))</f>
        <v>CEMENTO GRIS EN SACO</v>
      </c>
      <c r="DAK36" s="12" t="str">
        <v>Ton</v>
      </c>
      <c r="DAL36" s="4">
        <v>2500</v>
      </c>
      <c r="DAM36" s="51">
        <v>0.41</v>
      </c>
      <c r="DAN36" s="4">
        <f t="shared" ref="DAN36:DAN39" si="1673">DAM36*DAL36</f>
        <v>1025</v>
      </c>
      <c r="DAQ36" s="1" t="s">
        <v>538</v>
      </c>
      <c r="DAR36" s="4" t="str" cm="1">
        <f t="array" ref="DAR36:DAT36">IFERROR(VLOOKUP(DAQ36,MA!$A$6:$D$26,{2,3,4},0),IFERROR(VLOOKUP(DAQ36,MO!$A$6:$D$26,{2,3,4},0),IFERROR(VLOOKUP(DAQ36,MQ!$A$6:$D$26,{2,3,4},0),IFERROR(VLOOKUP(DAQ36,BA!$A$6:$H$182,{2,5,8},0),{"No encontrado","X","X"}))))</f>
        <v>CEMENTO GRIS EN SACO</v>
      </c>
      <c r="DAS36" s="12" t="str">
        <v>Ton</v>
      </c>
      <c r="DAT36" s="4">
        <v>2500</v>
      </c>
      <c r="DAU36" s="51">
        <v>0.41</v>
      </c>
      <c r="DAV36" s="4">
        <f t="shared" ref="DAV36:DAV39" si="1674">DAU36*DAT36</f>
        <v>1025</v>
      </c>
      <c r="DAY36" s="1" t="s">
        <v>538</v>
      </c>
      <c r="DAZ36" s="4" t="str" cm="1">
        <f t="array" ref="DAZ36:DBB36">IFERROR(VLOOKUP(DAY36,MA!$A$6:$D$26,{2,3,4},0),IFERROR(VLOOKUP(DAY36,MO!$A$6:$D$26,{2,3,4},0),IFERROR(VLOOKUP(DAY36,MQ!$A$6:$D$26,{2,3,4},0),IFERROR(VLOOKUP(DAY36,BA!$A$6:$H$182,{2,5,8},0),{"No encontrado","X","X"}))))</f>
        <v>CEMENTO GRIS EN SACO</v>
      </c>
      <c r="DBA36" s="12" t="str">
        <v>Ton</v>
      </c>
      <c r="DBB36" s="4">
        <v>2500</v>
      </c>
      <c r="DBC36" s="51">
        <v>0.41</v>
      </c>
      <c r="DBD36" s="4">
        <f t="shared" ref="DBD36:DBD39" si="1675">DBC36*DBB36</f>
        <v>1025</v>
      </c>
      <c r="DBG36" s="1" t="s">
        <v>538</v>
      </c>
      <c r="DBH36" s="4" t="str" cm="1">
        <f t="array" ref="DBH36:DBJ36">IFERROR(VLOOKUP(DBG36,MA!$A$6:$D$26,{2,3,4},0),IFERROR(VLOOKUP(DBG36,MO!$A$6:$D$26,{2,3,4},0),IFERROR(VLOOKUP(DBG36,MQ!$A$6:$D$26,{2,3,4},0),IFERROR(VLOOKUP(DBG36,BA!$A$6:$H$182,{2,5,8},0),{"No encontrado","X","X"}))))</f>
        <v>CEMENTO GRIS EN SACO</v>
      </c>
      <c r="DBI36" s="12" t="str">
        <v>Ton</v>
      </c>
      <c r="DBJ36" s="4">
        <v>2500</v>
      </c>
      <c r="DBK36" s="51">
        <v>0.41</v>
      </c>
      <c r="DBL36" s="4">
        <f t="shared" ref="DBL36:DBL39" si="1676">DBK36*DBJ36</f>
        <v>1025</v>
      </c>
      <c r="DBO36" s="1" t="s">
        <v>538</v>
      </c>
      <c r="DBP36" s="4" t="str" cm="1">
        <f t="array" ref="DBP36:DBR36">IFERROR(VLOOKUP(DBO36,MA!$A$6:$D$26,{2,3,4},0),IFERROR(VLOOKUP(DBO36,MO!$A$6:$D$26,{2,3,4},0),IFERROR(VLOOKUP(DBO36,MQ!$A$6:$D$26,{2,3,4},0),IFERROR(VLOOKUP(DBO36,BA!$A$6:$H$182,{2,5,8},0),{"No encontrado","X","X"}))))</f>
        <v>CEMENTO GRIS EN SACO</v>
      </c>
      <c r="DBQ36" s="12" t="str">
        <v>Ton</v>
      </c>
      <c r="DBR36" s="4">
        <v>2500</v>
      </c>
      <c r="DBS36" s="51">
        <v>0.41</v>
      </c>
      <c r="DBT36" s="4">
        <f t="shared" ref="DBT36:DBT39" si="1677">DBS36*DBR36</f>
        <v>1025</v>
      </c>
      <c r="DBW36" s="1" t="s">
        <v>538</v>
      </c>
      <c r="DBX36" s="4" t="str" cm="1">
        <f t="array" ref="DBX36:DBZ36">IFERROR(VLOOKUP(DBW36,MA!$A$6:$D$26,{2,3,4},0),IFERROR(VLOOKUP(DBW36,MO!$A$6:$D$26,{2,3,4},0),IFERROR(VLOOKUP(DBW36,MQ!$A$6:$D$26,{2,3,4},0),IFERROR(VLOOKUP(DBW36,BA!$A$6:$H$182,{2,5,8},0),{"No encontrado","X","X"}))))</f>
        <v>CEMENTO GRIS EN SACO</v>
      </c>
      <c r="DBY36" s="12" t="str">
        <v>Ton</v>
      </c>
      <c r="DBZ36" s="4">
        <v>2500</v>
      </c>
      <c r="DCA36" s="51">
        <v>0.41</v>
      </c>
      <c r="DCB36" s="4">
        <f t="shared" ref="DCB36:DCB39" si="1678">DCA36*DBZ36</f>
        <v>1025</v>
      </c>
      <c r="DCE36" s="1" t="s">
        <v>538</v>
      </c>
      <c r="DCF36" s="4" t="str" cm="1">
        <f t="array" ref="DCF36:DCH36">IFERROR(VLOOKUP(DCE36,MA!$A$6:$D$26,{2,3,4},0),IFERROR(VLOOKUP(DCE36,MO!$A$6:$D$26,{2,3,4},0),IFERROR(VLOOKUP(DCE36,MQ!$A$6:$D$26,{2,3,4},0),IFERROR(VLOOKUP(DCE36,BA!$A$6:$H$182,{2,5,8},0),{"No encontrado","X","X"}))))</f>
        <v>CEMENTO GRIS EN SACO</v>
      </c>
      <c r="DCG36" s="12" t="str">
        <v>Ton</v>
      </c>
      <c r="DCH36" s="4">
        <v>2500</v>
      </c>
      <c r="DCI36" s="51">
        <v>0.41</v>
      </c>
      <c r="DCJ36" s="4">
        <f t="shared" ref="DCJ36:DCJ39" si="1679">DCI36*DCH36</f>
        <v>1025</v>
      </c>
      <c r="DCM36" s="1" t="s">
        <v>538</v>
      </c>
      <c r="DCN36" s="4" t="str" cm="1">
        <f t="array" ref="DCN36:DCP36">IFERROR(VLOOKUP(DCM36,MA!$A$6:$D$26,{2,3,4},0),IFERROR(VLOOKUP(DCM36,MO!$A$6:$D$26,{2,3,4},0),IFERROR(VLOOKUP(DCM36,MQ!$A$6:$D$26,{2,3,4},0),IFERROR(VLOOKUP(DCM36,BA!$A$6:$H$182,{2,5,8},0),{"No encontrado","X","X"}))))</f>
        <v>CEMENTO GRIS EN SACO</v>
      </c>
      <c r="DCO36" s="12" t="str">
        <v>Ton</v>
      </c>
      <c r="DCP36" s="4">
        <v>2500</v>
      </c>
      <c r="DCQ36" s="51">
        <v>0.41</v>
      </c>
      <c r="DCR36" s="4">
        <f t="shared" ref="DCR36:DCR39" si="1680">DCQ36*DCP36</f>
        <v>1025</v>
      </c>
      <c r="DCU36" s="1" t="s">
        <v>538</v>
      </c>
      <c r="DCV36" s="4" t="str" cm="1">
        <f t="array" ref="DCV36:DCX36">IFERROR(VLOOKUP(DCU36,MA!$A$6:$D$26,{2,3,4},0),IFERROR(VLOOKUP(DCU36,MO!$A$6:$D$26,{2,3,4},0),IFERROR(VLOOKUP(DCU36,MQ!$A$6:$D$26,{2,3,4},0),IFERROR(VLOOKUP(DCU36,BA!$A$6:$H$182,{2,5,8},0),{"No encontrado","X","X"}))))</f>
        <v>CEMENTO GRIS EN SACO</v>
      </c>
      <c r="DCW36" s="12" t="str">
        <v>Ton</v>
      </c>
      <c r="DCX36" s="4">
        <v>2500</v>
      </c>
      <c r="DCY36" s="51">
        <v>0.41</v>
      </c>
      <c r="DCZ36" s="4">
        <f t="shared" ref="DCZ36:DCZ39" si="1681">DCY36*DCX36</f>
        <v>1025</v>
      </c>
      <c r="DDC36" s="1" t="s">
        <v>538</v>
      </c>
      <c r="DDD36" s="4" t="str" cm="1">
        <f t="array" ref="DDD36:DDF36">IFERROR(VLOOKUP(DDC36,MA!$A$6:$D$26,{2,3,4},0),IFERROR(VLOOKUP(DDC36,MO!$A$6:$D$26,{2,3,4},0),IFERROR(VLOOKUP(DDC36,MQ!$A$6:$D$26,{2,3,4},0),IFERROR(VLOOKUP(DDC36,BA!$A$6:$H$182,{2,5,8},0),{"No encontrado","X","X"}))))</f>
        <v>CEMENTO GRIS EN SACO</v>
      </c>
      <c r="DDE36" s="12" t="str">
        <v>Ton</v>
      </c>
      <c r="DDF36" s="4">
        <v>2500</v>
      </c>
      <c r="DDG36" s="51">
        <v>0.41</v>
      </c>
      <c r="DDH36" s="4">
        <f t="shared" ref="DDH36:DDH39" si="1682">DDG36*DDF36</f>
        <v>1025</v>
      </c>
      <c r="DDK36" s="1" t="s">
        <v>538</v>
      </c>
      <c r="DDL36" s="4" t="str" cm="1">
        <f t="array" ref="DDL36:DDN36">IFERROR(VLOOKUP(DDK36,MA!$A$6:$D$26,{2,3,4},0),IFERROR(VLOOKUP(DDK36,MO!$A$6:$D$26,{2,3,4},0),IFERROR(VLOOKUP(DDK36,MQ!$A$6:$D$26,{2,3,4},0),IFERROR(VLOOKUP(DDK36,BA!$A$6:$H$182,{2,5,8},0),{"No encontrado","X","X"}))))</f>
        <v>CEMENTO GRIS EN SACO</v>
      </c>
      <c r="DDM36" s="12" t="str">
        <v>Ton</v>
      </c>
      <c r="DDN36" s="4">
        <v>2500</v>
      </c>
      <c r="DDO36" s="51">
        <v>0.41</v>
      </c>
      <c r="DDP36" s="4">
        <f t="shared" ref="DDP36:DDP39" si="1683">DDO36*DDN36</f>
        <v>1025</v>
      </c>
      <c r="DDS36" s="1" t="s">
        <v>538</v>
      </c>
      <c r="DDT36" s="4" t="str" cm="1">
        <f t="array" ref="DDT36:DDV36">IFERROR(VLOOKUP(DDS36,MA!$A$6:$D$26,{2,3,4},0),IFERROR(VLOOKUP(DDS36,MO!$A$6:$D$26,{2,3,4},0),IFERROR(VLOOKUP(DDS36,MQ!$A$6:$D$26,{2,3,4},0),IFERROR(VLOOKUP(DDS36,BA!$A$6:$H$182,{2,5,8},0),{"No encontrado","X","X"}))))</f>
        <v>CEMENTO GRIS EN SACO</v>
      </c>
      <c r="DDU36" s="12" t="str">
        <v>Ton</v>
      </c>
      <c r="DDV36" s="4">
        <v>2500</v>
      </c>
      <c r="DDW36" s="51">
        <v>0.41</v>
      </c>
      <c r="DDX36" s="4">
        <f t="shared" ref="DDX36:DDX39" si="1684">DDW36*DDV36</f>
        <v>1025</v>
      </c>
      <c r="DEA36" s="1" t="s">
        <v>538</v>
      </c>
      <c r="DEB36" s="4" t="str" cm="1">
        <f t="array" ref="DEB36:DED36">IFERROR(VLOOKUP(DEA36,MA!$A$6:$D$26,{2,3,4},0),IFERROR(VLOOKUP(DEA36,MO!$A$6:$D$26,{2,3,4},0),IFERROR(VLOOKUP(DEA36,MQ!$A$6:$D$26,{2,3,4},0),IFERROR(VLOOKUP(DEA36,BA!$A$6:$H$182,{2,5,8},0),{"No encontrado","X","X"}))))</f>
        <v>CEMENTO GRIS EN SACO</v>
      </c>
      <c r="DEC36" s="12" t="str">
        <v>Ton</v>
      </c>
      <c r="DED36" s="4">
        <v>2500</v>
      </c>
      <c r="DEE36" s="51">
        <v>0.41</v>
      </c>
      <c r="DEF36" s="4">
        <f t="shared" ref="DEF36:DEF39" si="1685">DEE36*DED36</f>
        <v>1025</v>
      </c>
      <c r="DEI36" s="1" t="s">
        <v>538</v>
      </c>
      <c r="DEJ36" s="4" t="str" cm="1">
        <f t="array" ref="DEJ36:DEL36">IFERROR(VLOOKUP(DEI36,MA!$A$6:$D$26,{2,3,4},0),IFERROR(VLOOKUP(DEI36,MO!$A$6:$D$26,{2,3,4},0),IFERROR(VLOOKUP(DEI36,MQ!$A$6:$D$26,{2,3,4},0),IFERROR(VLOOKUP(DEI36,BA!$A$6:$H$182,{2,5,8},0),{"No encontrado","X","X"}))))</f>
        <v>CEMENTO GRIS EN SACO</v>
      </c>
      <c r="DEK36" s="12" t="str">
        <v>Ton</v>
      </c>
      <c r="DEL36" s="4">
        <v>2500</v>
      </c>
      <c r="DEM36" s="51">
        <v>0.41</v>
      </c>
      <c r="DEN36" s="4">
        <f t="shared" ref="DEN36:DEN39" si="1686">DEM36*DEL36</f>
        <v>1025</v>
      </c>
      <c r="DEQ36" s="1" t="s">
        <v>538</v>
      </c>
      <c r="DER36" s="4" t="str" cm="1">
        <f t="array" ref="DER36:DET36">IFERROR(VLOOKUP(DEQ36,MA!$A$6:$D$26,{2,3,4},0),IFERROR(VLOOKUP(DEQ36,MO!$A$6:$D$26,{2,3,4},0),IFERROR(VLOOKUP(DEQ36,MQ!$A$6:$D$26,{2,3,4},0),IFERROR(VLOOKUP(DEQ36,BA!$A$6:$H$182,{2,5,8},0),{"No encontrado","X","X"}))))</f>
        <v>CEMENTO GRIS EN SACO</v>
      </c>
      <c r="DES36" s="12" t="str">
        <v>Ton</v>
      </c>
      <c r="DET36" s="4">
        <v>2500</v>
      </c>
      <c r="DEU36" s="51">
        <v>0.41</v>
      </c>
      <c r="DEV36" s="4">
        <f t="shared" ref="DEV36:DEV39" si="1687">DEU36*DET36</f>
        <v>1025</v>
      </c>
      <c r="DEY36" s="1" t="s">
        <v>538</v>
      </c>
      <c r="DEZ36" s="4" t="str" cm="1">
        <f t="array" ref="DEZ36:DFB36">IFERROR(VLOOKUP(DEY36,MA!$A$6:$D$26,{2,3,4},0),IFERROR(VLOOKUP(DEY36,MO!$A$6:$D$26,{2,3,4},0),IFERROR(VLOOKUP(DEY36,MQ!$A$6:$D$26,{2,3,4},0),IFERROR(VLOOKUP(DEY36,BA!$A$6:$H$182,{2,5,8},0),{"No encontrado","X","X"}))))</f>
        <v>CEMENTO GRIS EN SACO</v>
      </c>
      <c r="DFA36" s="12" t="str">
        <v>Ton</v>
      </c>
      <c r="DFB36" s="4">
        <v>2500</v>
      </c>
      <c r="DFC36" s="51">
        <v>0.41</v>
      </c>
      <c r="DFD36" s="4">
        <f t="shared" ref="DFD36:DFD39" si="1688">DFC36*DFB36</f>
        <v>1025</v>
      </c>
      <c r="DFG36" s="1" t="s">
        <v>538</v>
      </c>
      <c r="DFH36" s="4" t="str" cm="1">
        <f t="array" ref="DFH36:DFJ36">IFERROR(VLOOKUP(DFG36,MA!$A$6:$D$26,{2,3,4},0),IFERROR(VLOOKUP(DFG36,MO!$A$6:$D$26,{2,3,4},0),IFERROR(VLOOKUP(DFG36,MQ!$A$6:$D$26,{2,3,4},0),IFERROR(VLOOKUP(DFG36,BA!$A$6:$H$182,{2,5,8},0),{"No encontrado","X","X"}))))</f>
        <v>CEMENTO GRIS EN SACO</v>
      </c>
      <c r="DFI36" s="12" t="str">
        <v>Ton</v>
      </c>
      <c r="DFJ36" s="4">
        <v>2500</v>
      </c>
      <c r="DFK36" s="51">
        <v>0.41</v>
      </c>
      <c r="DFL36" s="4">
        <f t="shared" ref="DFL36:DFL39" si="1689">DFK36*DFJ36</f>
        <v>1025</v>
      </c>
      <c r="DFO36" s="1" t="s">
        <v>538</v>
      </c>
      <c r="DFP36" s="4" t="str" cm="1">
        <f t="array" ref="DFP36:DFR36">IFERROR(VLOOKUP(DFO36,MA!$A$6:$D$26,{2,3,4},0),IFERROR(VLOOKUP(DFO36,MO!$A$6:$D$26,{2,3,4},0),IFERROR(VLOOKUP(DFO36,MQ!$A$6:$D$26,{2,3,4},0),IFERROR(VLOOKUP(DFO36,BA!$A$6:$H$182,{2,5,8},0),{"No encontrado","X","X"}))))</f>
        <v>CEMENTO GRIS EN SACO</v>
      </c>
      <c r="DFQ36" s="12" t="str">
        <v>Ton</v>
      </c>
      <c r="DFR36" s="4">
        <v>2500</v>
      </c>
      <c r="DFS36" s="51">
        <v>0.41</v>
      </c>
      <c r="DFT36" s="4">
        <f t="shared" ref="DFT36:DFT39" si="1690">DFS36*DFR36</f>
        <v>1025</v>
      </c>
      <c r="DFW36" s="1" t="s">
        <v>538</v>
      </c>
      <c r="DFX36" s="4" t="str" cm="1">
        <f t="array" ref="DFX36:DFZ36">IFERROR(VLOOKUP(DFW36,MA!$A$6:$D$26,{2,3,4},0),IFERROR(VLOOKUP(DFW36,MO!$A$6:$D$26,{2,3,4},0),IFERROR(VLOOKUP(DFW36,MQ!$A$6:$D$26,{2,3,4},0),IFERROR(VLOOKUP(DFW36,BA!$A$6:$H$182,{2,5,8},0),{"No encontrado","X","X"}))))</f>
        <v>CEMENTO GRIS EN SACO</v>
      </c>
      <c r="DFY36" s="12" t="str">
        <v>Ton</v>
      </c>
      <c r="DFZ36" s="4">
        <v>2500</v>
      </c>
      <c r="DGA36" s="51">
        <v>0.41</v>
      </c>
      <c r="DGB36" s="4">
        <f t="shared" ref="DGB36:DGB39" si="1691">DGA36*DFZ36</f>
        <v>1025</v>
      </c>
      <c r="DGE36" s="1" t="s">
        <v>538</v>
      </c>
      <c r="DGF36" s="4" t="str" cm="1">
        <f t="array" ref="DGF36:DGH36">IFERROR(VLOOKUP(DGE36,MA!$A$6:$D$26,{2,3,4},0),IFERROR(VLOOKUP(DGE36,MO!$A$6:$D$26,{2,3,4},0),IFERROR(VLOOKUP(DGE36,MQ!$A$6:$D$26,{2,3,4},0),IFERROR(VLOOKUP(DGE36,BA!$A$6:$H$182,{2,5,8},0),{"No encontrado","X","X"}))))</f>
        <v>CEMENTO GRIS EN SACO</v>
      </c>
      <c r="DGG36" s="12" t="str">
        <v>Ton</v>
      </c>
      <c r="DGH36" s="4">
        <v>2500</v>
      </c>
      <c r="DGI36" s="51">
        <v>0.41</v>
      </c>
      <c r="DGJ36" s="4">
        <f t="shared" ref="DGJ36:DGJ39" si="1692">DGI36*DGH36</f>
        <v>1025</v>
      </c>
      <c r="DGM36" s="1" t="s">
        <v>538</v>
      </c>
      <c r="DGN36" s="4" t="str" cm="1">
        <f t="array" ref="DGN36:DGP36">IFERROR(VLOOKUP(DGM36,MA!$A$6:$D$26,{2,3,4},0),IFERROR(VLOOKUP(DGM36,MO!$A$6:$D$26,{2,3,4},0),IFERROR(VLOOKUP(DGM36,MQ!$A$6:$D$26,{2,3,4},0),IFERROR(VLOOKUP(DGM36,BA!$A$6:$H$182,{2,5,8},0),{"No encontrado","X","X"}))))</f>
        <v>CEMENTO GRIS EN SACO</v>
      </c>
      <c r="DGO36" s="12" t="str">
        <v>Ton</v>
      </c>
      <c r="DGP36" s="4">
        <v>2500</v>
      </c>
      <c r="DGQ36" s="51">
        <v>0.41</v>
      </c>
      <c r="DGR36" s="4">
        <f t="shared" ref="DGR36:DGR39" si="1693">DGQ36*DGP36</f>
        <v>1025</v>
      </c>
      <c r="DGU36" s="1" t="s">
        <v>538</v>
      </c>
      <c r="DGV36" s="4" t="str" cm="1">
        <f t="array" ref="DGV36:DGX36">IFERROR(VLOOKUP(DGU36,MA!$A$6:$D$26,{2,3,4},0),IFERROR(VLOOKUP(DGU36,MO!$A$6:$D$26,{2,3,4},0),IFERROR(VLOOKUP(DGU36,MQ!$A$6:$D$26,{2,3,4},0),IFERROR(VLOOKUP(DGU36,BA!$A$6:$H$182,{2,5,8},0),{"No encontrado","X","X"}))))</f>
        <v>CEMENTO GRIS EN SACO</v>
      </c>
      <c r="DGW36" s="12" t="str">
        <v>Ton</v>
      </c>
      <c r="DGX36" s="4">
        <v>2500</v>
      </c>
      <c r="DGY36" s="51">
        <v>0.41</v>
      </c>
      <c r="DGZ36" s="4">
        <f t="shared" ref="DGZ36:DGZ39" si="1694">DGY36*DGX36</f>
        <v>1025</v>
      </c>
      <c r="DHC36" s="1" t="s">
        <v>538</v>
      </c>
      <c r="DHD36" s="4" t="str" cm="1">
        <f t="array" ref="DHD36:DHF36">IFERROR(VLOOKUP(DHC36,MA!$A$6:$D$26,{2,3,4},0),IFERROR(VLOOKUP(DHC36,MO!$A$6:$D$26,{2,3,4},0),IFERROR(VLOOKUP(DHC36,MQ!$A$6:$D$26,{2,3,4},0),IFERROR(VLOOKUP(DHC36,BA!$A$6:$H$182,{2,5,8},0),{"No encontrado","X","X"}))))</f>
        <v>CEMENTO GRIS EN SACO</v>
      </c>
      <c r="DHE36" s="12" t="str">
        <v>Ton</v>
      </c>
      <c r="DHF36" s="4">
        <v>2500</v>
      </c>
      <c r="DHG36" s="51">
        <v>0.41</v>
      </c>
      <c r="DHH36" s="4">
        <f t="shared" ref="DHH36:DHH39" si="1695">DHG36*DHF36</f>
        <v>1025</v>
      </c>
      <c r="DHK36" s="1" t="s">
        <v>538</v>
      </c>
      <c r="DHL36" s="4" t="str" cm="1">
        <f t="array" ref="DHL36:DHN36">IFERROR(VLOOKUP(DHK36,MA!$A$6:$D$26,{2,3,4},0),IFERROR(VLOOKUP(DHK36,MO!$A$6:$D$26,{2,3,4},0),IFERROR(VLOOKUP(DHK36,MQ!$A$6:$D$26,{2,3,4},0),IFERROR(VLOOKUP(DHK36,BA!$A$6:$H$182,{2,5,8},0),{"No encontrado","X","X"}))))</f>
        <v>CEMENTO GRIS EN SACO</v>
      </c>
      <c r="DHM36" s="12" t="str">
        <v>Ton</v>
      </c>
      <c r="DHN36" s="4">
        <v>2500</v>
      </c>
      <c r="DHO36" s="51">
        <v>0.41</v>
      </c>
      <c r="DHP36" s="4">
        <f t="shared" ref="DHP36:DHP39" si="1696">DHO36*DHN36</f>
        <v>1025</v>
      </c>
      <c r="DHS36" s="1" t="s">
        <v>538</v>
      </c>
      <c r="DHT36" s="4" t="str" cm="1">
        <f t="array" ref="DHT36:DHV36">IFERROR(VLOOKUP(DHS36,MA!$A$6:$D$26,{2,3,4},0),IFERROR(VLOOKUP(DHS36,MO!$A$6:$D$26,{2,3,4},0),IFERROR(VLOOKUP(DHS36,MQ!$A$6:$D$26,{2,3,4},0),IFERROR(VLOOKUP(DHS36,BA!$A$6:$H$182,{2,5,8},0),{"No encontrado","X","X"}))))</f>
        <v>CEMENTO GRIS EN SACO</v>
      </c>
      <c r="DHU36" s="12" t="str">
        <v>Ton</v>
      </c>
      <c r="DHV36" s="4">
        <v>2500</v>
      </c>
      <c r="DHW36" s="51">
        <v>0.41</v>
      </c>
      <c r="DHX36" s="4">
        <f t="shared" ref="DHX36:DHX39" si="1697">DHW36*DHV36</f>
        <v>1025</v>
      </c>
      <c r="DIA36" s="1" t="s">
        <v>538</v>
      </c>
      <c r="DIB36" s="4" t="str" cm="1">
        <f t="array" ref="DIB36:DID36">IFERROR(VLOOKUP(DIA36,MA!$A$6:$D$26,{2,3,4},0),IFERROR(VLOOKUP(DIA36,MO!$A$6:$D$26,{2,3,4},0),IFERROR(VLOOKUP(DIA36,MQ!$A$6:$D$26,{2,3,4},0),IFERROR(VLOOKUP(DIA36,BA!$A$6:$H$182,{2,5,8},0),{"No encontrado","X","X"}))))</f>
        <v>CEMENTO GRIS EN SACO</v>
      </c>
      <c r="DIC36" s="12" t="str">
        <v>Ton</v>
      </c>
      <c r="DID36" s="4">
        <v>2500</v>
      </c>
      <c r="DIE36" s="51">
        <v>0.41</v>
      </c>
      <c r="DIF36" s="4">
        <f t="shared" ref="DIF36:DIF39" si="1698">DIE36*DID36</f>
        <v>1025</v>
      </c>
      <c r="DII36" s="1" t="s">
        <v>538</v>
      </c>
      <c r="DIJ36" s="4" t="str" cm="1">
        <f t="array" ref="DIJ36:DIL36">IFERROR(VLOOKUP(DII36,MA!$A$6:$D$26,{2,3,4},0),IFERROR(VLOOKUP(DII36,MO!$A$6:$D$26,{2,3,4},0),IFERROR(VLOOKUP(DII36,MQ!$A$6:$D$26,{2,3,4},0),IFERROR(VLOOKUP(DII36,BA!$A$6:$H$182,{2,5,8},0),{"No encontrado","X","X"}))))</f>
        <v>CEMENTO GRIS EN SACO</v>
      </c>
      <c r="DIK36" s="12" t="str">
        <v>Ton</v>
      </c>
      <c r="DIL36" s="4">
        <v>2500</v>
      </c>
      <c r="DIM36" s="51">
        <v>0.41</v>
      </c>
      <c r="DIN36" s="4">
        <f t="shared" ref="DIN36:DIN39" si="1699">DIM36*DIL36</f>
        <v>1025</v>
      </c>
      <c r="DIQ36" s="1" t="s">
        <v>538</v>
      </c>
      <c r="DIR36" s="4" t="str" cm="1">
        <f t="array" ref="DIR36:DIT36">IFERROR(VLOOKUP(DIQ36,MA!$A$6:$D$26,{2,3,4},0),IFERROR(VLOOKUP(DIQ36,MO!$A$6:$D$26,{2,3,4},0),IFERROR(VLOOKUP(DIQ36,MQ!$A$6:$D$26,{2,3,4},0),IFERROR(VLOOKUP(DIQ36,BA!$A$6:$H$182,{2,5,8},0),{"No encontrado","X","X"}))))</f>
        <v>CEMENTO GRIS EN SACO</v>
      </c>
      <c r="DIS36" s="12" t="str">
        <v>Ton</v>
      </c>
      <c r="DIT36" s="4">
        <v>2500</v>
      </c>
      <c r="DIU36" s="51">
        <v>0.41</v>
      </c>
      <c r="DIV36" s="4">
        <f t="shared" ref="DIV36:DIV39" si="1700">DIU36*DIT36</f>
        <v>1025</v>
      </c>
      <c r="DIY36" s="1" t="s">
        <v>538</v>
      </c>
      <c r="DIZ36" s="4" t="str" cm="1">
        <f t="array" ref="DIZ36:DJB36">IFERROR(VLOOKUP(DIY36,MA!$A$6:$D$26,{2,3,4},0),IFERROR(VLOOKUP(DIY36,MO!$A$6:$D$26,{2,3,4},0),IFERROR(VLOOKUP(DIY36,MQ!$A$6:$D$26,{2,3,4},0),IFERROR(VLOOKUP(DIY36,BA!$A$6:$H$182,{2,5,8},0),{"No encontrado","X","X"}))))</f>
        <v>CEMENTO GRIS EN SACO</v>
      </c>
      <c r="DJA36" s="12" t="str">
        <v>Ton</v>
      </c>
      <c r="DJB36" s="4">
        <v>2500</v>
      </c>
      <c r="DJC36" s="51">
        <v>0.41</v>
      </c>
      <c r="DJD36" s="4">
        <f t="shared" ref="DJD36:DJD39" si="1701">DJC36*DJB36</f>
        <v>1025</v>
      </c>
      <c r="DJG36" s="1" t="s">
        <v>538</v>
      </c>
      <c r="DJH36" s="4" t="str" cm="1">
        <f t="array" ref="DJH36:DJJ36">IFERROR(VLOOKUP(DJG36,MA!$A$6:$D$26,{2,3,4},0),IFERROR(VLOOKUP(DJG36,MO!$A$6:$D$26,{2,3,4},0),IFERROR(VLOOKUP(DJG36,MQ!$A$6:$D$26,{2,3,4},0),IFERROR(VLOOKUP(DJG36,BA!$A$6:$H$182,{2,5,8},0),{"No encontrado","X","X"}))))</f>
        <v>CEMENTO GRIS EN SACO</v>
      </c>
      <c r="DJI36" s="12" t="str">
        <v>Ton</v>
      </c>
      <c r="DJJ36" s="4">
        <v>2500</v>
      </c>
      <c r="DJK36" s="51">
        <v>0.41</v>
      </c>
      <c r="DJL36" s="4">
        <f t="shared" ref="DJL36:DJL39" si="1702">DJK36*DJJ36</f>
        <v>1025</v>
      </c>
      <c r="DJO36" s="1" t="s">
        <v>538</v>
      </c>
      <c r="DJP36" s="4" t="str" cm="1">
        <f t="array" ref="DJP36:DJR36">IFERROR(VLOOKUP(DJO36,MA!$A$6:$D$26,{2,3,4},0),IFERROR(VLOOKUP(DJO36,MO!$A$6:$D$26,{2,3,4},0),IFERROR(VLOOKUP(DJO36,MQ!$A$6:$D$26,{2,3,4},0),IFERROR(VLOOKUP(DJO36,BA!$A$6:$H$182,{2,5,8},0),{"No encontrado","X","X"}))))</f>
        <v>CEMENTO GRIS EN SACO</v>
      </c>
      <c r="DJQ36" s="12" t="str">
        <v>Ton</v>
      </c>
      <c r="DJR36" s="4">
        <v>2500</v>
      </c>
      <c r="DJS36" s="51">
        <v>0.41</v>
      </c>
      <c r="DJT36" s="4">
        <f t="shared" ref="DJT36:DJT39" si="1703">DJS36*DJR36</f>
        <v>1025</v>
      </c>
      <c r="DJW36" s="1" t="s">
        <v>538</v>
      </c>
      <c r="DJX36" s="4" t="str" cm="1">
        <f t="array" ref="DJX36:DJZ36">IFERROR(VLOOKUP(DJW36,MA!$A$6:$D$26,{2,3,4},0),IFERROR(VLOOKUP(DJW36,MO!$A$6:$D$26,{2,3,4},0),IFERROR(VLOOKUP(DJW36,MQ!$A$6:$D$26,{2,3,4},0),IFERROR(VLOOKUP(DJW36,BA!$A$6:$H$182,{2,5,8},0),{"No encontrado","X","X"}))))</f>
        <v>CEMENTO GRIS EN SACO</v>
      </c>
      <c r="DJY36" s="12" t="str">
        <v>Ton</v>
      </c>
      <c r="DJZ36" s="4">
        <v>2500</v>
      </c>
      <c r="DKA36" s="51">
        <v>0.41</v>
      </c>
      <c r="DKB36" s="4">
        <f t="shared" ref="DKB36:DKB39" si="1704">DKA36*DJZ36</f>
        <v>1025</v>
      </c>
      <c r="DKE36" s="1" t="s">
        <v>538</v>
      </c>
      <c r="DKF36" s="4" t="str" cm="1">
        <f t="array" ref="DKF36:DKH36">IFERROR(VLOOKUP(DKE36,MA!$A$6:$D$26,{2,3,4},0),IFERROR(VLOOKUP(DKE36,MO!$A$6:$D$26,{2,3,4},0),IFERROR(VLOOKUP(DKE36,MQ!$A$6:$D$26,{2,3,4},0),IFERROR(VLOOKUP(DKE36,BA!$A$6:$H$182,{2,5,8},0),{"No encontrado","X","X"}))))</f>
        <v>CEMENTO GRIS EN SACO</v>
      </c>
      <c r="DKG36" s="12" t="str">
        <v>Ton</v>
      </c>
      <c r="DKH36" s="4">
        <v>2500</v>
      </c>
      <c r="DKI36" s="51">
        <v>0.41</v>
      </c>
      <c r="DKJ36" s="4">
        <f t="shared" ref="DKJ36:DKJ39" si="1705">DKI36*DKH36</f>
        <v>1025</v>
      </c>
      <c r="DKM36" s="1" t="s">
        <v>538</v>
      </c>
      <c r="DKN36" s="4" t="str" cm="1">
        <f t="array" ref="DKN36:DKP36">IFERROR(VLOOKUP(DKM36,MA!$A$6:$D$26,{2,3,4},0),IFERROR(VLOOKUP(DKM36,MO!$A$6:$D$26,{2,3,4},0),IFERROR(VLOOKUP(DKM36,MQ!$A$6:$D$26,{2,3,4},0),IFERROR(VLOOKUP(DKM36,BA!$A$6:$H$182,{2,5,8},0),{"No encontrado","X","X"}))))</f>
        <v>CEMENTO GRIS EN SACO</v>
      </c>
      <c r="DKO36" s="12" t="str">
        <v>Ton</v>
      </c>
      <c r="DKP36" s="4">
        <v>2500</v>
      </c>
      <c r="DKQ36" s="51">
        <v>0.41</v>
      </c>
      <c r="DKR36" s="4">
        <f t="shared" ref="DKR36:DKR39" si="1706">DKQ36*DKP36</f>
        <v>1025</v>
      </c>
      <c r="DKU36" s="1" t="s">
        <v>538</v>
      </c>
      <c r="DKV36" s="4" t="str" cm="1">
        <f t="array" ref="DKV36:DKX36">IFERROR(VLOOKUP(DKU36,MA!$A$6:$D$26,{2,3,4},0),IFERROR(VLOOKUP(DKU36,MO!$A$6:$D$26,{2,3,4},0),IFERROR(VLOOKUP(DKU36,MQ!$A$6:$D$26,{2,3,4},0),IFERROR(VLOOKUP(DKU36,BA!$A$6:$H$182,{2,5,8},0),{"No encontrado","X","X"}))))</f>
        <v>CEMENTO GRIS EN SACO</v>
      </c>
      <c r="DKW36" s="12" t="str">
        <v>Ton</v>
      </c>
      <c r="DKX36" s="4">
        <v>2500</v>
      </c>
      <c r="DKY36" s="51">
        <v>0.41</v>
      </c>
      <c r="DKZ36" s="4">
        <f t="shared" ref="DKZ36:DKZ39" si="1707">DKY36*DKX36</f>
        <v>1025</v>
      </c>
      <c r="DLC36" s="1" t="s">
        <v>538</v>
      </c>
      <c r="DLD36" s="4" t="str" cm="1">
        <f t="array" ref="DLD36:DLF36">IFERROR(VLOOKUP(DLC36,MA!$A$6:$D$26,{2,3,4},0),IFERROR(VLOOKUP(DLC36,MO!$A$6:$D$26,{2,3,4},0),IFERROR(VLOOKUP(DLC36,MQ!$A$6:$D$26,{2,3,4},0),IFERROR(VLOOKUP(DLC36,BA!$A$6:$H$182,{2,5,8},0),{"No encontrado","X","X"}))))</f>
        <v>CEMENTO GRIS EN SACO</v>
      </c>
      <c r="DLE36" s="12" t="str">
        <v>Ton</v>
      </c>
      <c r="DLF36" s="4">
        <v>2500</v>
      </c>
      <c r="DLG36" s="51">
        <v>0.41</v>
      </c>
      <c r="DLH36" s="4">
        <f t="shared" ref="DLH36:DLH39" si="1708">DLG36*DLF36</f>
        <v>1025</v>
      </c>
      <c r="DLK36" s="1" t="s">
        <v>538</v>
      </c>
      <c r="DLL36" s="4" t="str" cm="1">
        <f t="array" ref="DLL36:DLN36">IFERROR(VLOOKUP(DLK36,MA!$A$6:$D$26,{2,3,4},0),IFERROR(VLOOKUP(DLK36,MO!$A$6:$D$26,{2,3,4},0),IFERROR(VLOOKUP(DLK36,MQ!$A$6:$D$26,{2,3,4},0),IFERROR(VLOOKUP(DLK36,BA!$A$6:$H$182,{2,5,8},0),{"No encontrado","X","X"}))))</f>
        <v>CEMENTO GRIS EN SACO</v>
      </c>
      <c r="DLM36" s="12" t="str">
        <v>Ton</v>
      </c>
      <c r="DLN36" s="4">
        <v>2500</v>
      </c>
      <c r="DLO36" s="51">
        <v>0.41</v>
      </c>
      <c r="DLP36" s="4">
        <f t="shared" ref="DLP36:DLP39" si="1709">DLO36*DLN36</f>
        <v>1025</v>
      </c>
      <c r="DLS36" s="1" t="s">
        <v>538</v>
      </c>
      <c r="DLT36" s="4" t="str" cm="1">
        <f t="array" ref="DLT36:DLV36">IFERROR(VLOOKUP(DLS36,MA!$A$6:$D$26,{2,3,4},0),IFERROR(VLOOKUP(DLS36,MO!$A$6:$D$26,{2,3,4},0),IFERROR(VLOOKUP(DLS36,MQ!$A$6:$D$26,{2,3,4},0),IFERROR(VLOOKUP(DLS36,BA!$A$6:$H$182,{2,5,8},0),{"No encontrado","X","X"}))))</f>
        <v>CEMENTO GRIS EN SACO</v>
      </c>
      <c r="DLU36" s="12" t="str">
        <v>Ton</v>
      </c>
      <c r="DLV36" s="4">
        <v>2500</v>
      </c>
      <c r="DLW36" s="51">
        <v>0.41</v>
      </c>
      <c r="DLX36" s="4">
        <f t="shared" ref="DLX36:DLX39" si="1710">DLW36*DLV36</f>
        <v>1025</v>
      </c>
      <c r="DMA36" s="1" t="s">
        <v>538</v>
      </c>
      <c r="DMB36" s="4" t="str" cm="1">
        <f t="array" ref="DMB36:DMD36">IFERROR(VLOOKUP(DMA36,MA!$A$6:$D$26,{2,3,4},0),IFERROR(VLOOKUP(DMA36,MO!$A$6:$D$26,{2,3,4},0),IFERROR(VLOOKUP(DMA36,MQ!$A$6:$D$26,{2,3,4},0),IFERROR(VLOOKUP(DMA36,BA!$A$6:$H$182,{2,5,8},0),{"No encontrado","X","X"}))))</f>
        <v>CEMENTO GRIS EN SACO</v>
      </c>
      <c r="DMC36" s="12" t="str">
        <v>Ton</v>
      </c>
      <c r="DMD36" s="4">
        <v>2500</v>
      </c>
      <c r="DME36" s="51">
        <v>0.41</v>
      </c>
      <c r="DMF36" s="4">
        <f t="shared" ref="DMF36:DMF39" si="1711">DME36*DMD36</f>
        <v>1025</v>
      </c>
      <c r="DMI36" s="1" t="s">
        <v>538</v>
      </c>
      <c r="DMJ36" s="4" t="str" cm="1">
        <f t="array" ref="DMJ36:DML36">IFERROR(VLOOKUP(DMI36,MA!$A$6:$D$26,{2,3,4},0),IFERROR(VLOOKUP(DMI36,MO!$A$6:$D$26,{2,3,4},0),IFERROR(VLOOKUP(DMI36,MQ!$A$6:$D$26,{2,3,4},0),IFERROR(VLOOKUP(DMI36,BA!$A$6:$H$182,{2,5,8},0),{"No encontrado","X","X"}))))</f>
        <v>CEMENTO GRIS EN SACO</v>
      </c>
      <c r="DMK36" s="12" t="str">
        <v>Ton</v>
      </c>
      <c r="DML36" s="4">
        <v>2500</v>
      </c>
      <c r="DMM36" s="51">
        <v>0.41</v>
      </c>
      <c r="DMN36" s="4">
        <f t="shared" ref="DMN36:DMN39" si="1712">DMM36*DML36</f>
        <v>1025</v>
      </c>
      <c r="DMQ36" s="1" t="s">
        <v>538</v>
      </c>
      <c r="DMR36" s="4" t="str" cm="1">
        <f t="array" ref="DMR36:DMT36">IFERROR(VLOOKUP(DMQ36,MA!$A$6:$D$26,{2,3,4},0),IFERROR(VLOOKUP(DMQ36,MO!$A$6:$D$26,{2,3,4},0),IFERROR(VLOOKUP(DMQ36,MQ!$A$6:$D$26,{2,3,4},0),IFERROR(VLOOKUP(DMQ36,BA!$A$6:$H$182,{2,5,8},0),{"No encontrado","X","X"}))))</f>
        <v>CEMENTO GRIS EN SACO</v>
      </c>
      <c r="DMS36" s="12" t="str">
        <v>Ton</v>
      </c>
      <c r="DMT36" s="4">
        <v>2500</v>
      </c>
      <c r="DMU36" s="51">
        <v>0.41</v>
      </c>
      <c r="DMV36" s="4">
        <f t="shared" ref="DMV36:DMV39" si="1713">DMU36*DMT36</f>
        <v>1025</v>
      </c>
      <c r="DMY36" s="1" t="s">
        <v>538</v>
      </c>
      <c r="DMZ36" s="4" t="str" cm="1">
        <f t="array" ref="DMZ36:DNB36">IFERROR(VLOOKUP(DMY36,MA!$A$6:$D$26,{2,3,4},0),IFERROR(VLOOKUP(DMY36,MO!$A$6:$D$26,{2,3,4},0),IFERROR(VLOOKUP(DMY36,MQ!$A$6:$D$26,{2,3,4},0),IFERROR(VLOOKUP(DMY36,BA!$A$6:$H$182,{2,5,8},0),{"No encontrado","X","X"}))))</f>
        <v>CEMENTO GRIS EN SACO</v>
      </c>
      <c r="DNA36" s="12" t="str">
        <v>Ton</v>
      </c>
      <c r="DNB36" s="4">
        <v>2500</v>
      </c>
      <c r="DNC36" s="51">
        <v>0.41</v>
      </c>
      <c r="DND36" s="4">
        <f t="shared" ref="DND36:DND39" si="1714">DNC36*DNB36</f>
        <v>1025</v>
      </c>
      <c r="DNG36" s="1" t="s">
        <v>538</v>
      </c>
      <c r="DNH36" s="4" t="str" cm="1">
        <f t="array" ref="DNH36:DNJ36">IFERROR(VLOOKUP(DNG36,MA!$A$6:$D$26,{2,3,4},0),IFERROR(VLOOKUP(DNG36,MO!$A$6:$D$26,{2,3,4},0),IFERROR(VLOOKUP(DNG36,MQ!$A$6:$D$26,{2,3,4},0),IFERROR(VLOOKUP(DNG36,BA!$A$6:$H$182,{2,5,8},0),{"No encontrado","X","X"}))))</f>
        <v>CEMENTO GRIS EN SACO</v>
      </c>
      <c r="DNI36" s="12" t="str">
        <v>Ton</v>
      </c>
      <c r="DNJ36" s="4">
        <v>2500</v>
      </c>
      <c r="DNK36" s="51">
        <v>0.41</v>
      </c>
      <c r="DNL36" s="4">
        <f t="shared" ref="DNL36:DNL39" si="1715">DNK36*DNJ36</f>
        <v>1025</v>
      </c>
      <c r="DNO36" s="1" t="s">
        <v>538</v>
      </c>
      <c r="DNP36" s="4" t="str" cm="1">
        <f t="array" ref="DNP36:DNR36">IFERROR(VLOOKUP(DNO36,MA!$A$6:$D$26,{2,3,4},0),IFERROR(VLOOKUP(DNO36,MO!$A$6:$D$26,{2,3,4},0),IFERROR(VLOOKUP(DNO36,MQ!$A$6:$D$26,{2,3,4},0),IFERROR(VLOOKUP(DNO36,BA!$A$6:$H$182,{2,5,8},0),{"No encontrado","X","X"}))))</f>
        <v>CEMENTO GRIS EN SACO</v>
      </c>
      <c r="DNQ36" s="12" t="str">
        <v>Ton</v>
      </c>
      <c r="DNR36" s="4">
        <v>2500</v>
      </c>
      <c r="DNS36" s="51">
        <v>0.41</v>
      </c>
      <c r="DNT36" s="4">
        <f t="shared" ref="DNT36:DNT39" si="1716">DNS36*DNR36</f>
        <v>1025</v>
      </c>
      <c r="DNW36" s="1" t="s">
        <v>538</v>
      </c>
      <c r="DNX36" s="4" t="str" cm="1">
        <f t="array" ref="DNX36:DNZ36">IFERROR(VLOOKUP(DNW36,MA!$A$6:$D$26,{2,3,4},0),IFERROR(VLOOKUP(DNW36,MO!$A$6:$D$26,{2,3,4},0),IFERROR(VLOOKUP(DNW36,MQ!$A$6:$D$26,{2,3,4},0),IFERROR(VLOOKUP(DNW36,BA!$A$6:$H$182,{2,5,8},0),{"No encontrado","X","X"}))))</f>
        <v>CEMENTO GRIS EN SACO</v>
      </c>
      <c r="DNY36" s="12" t="str">
        <v>Ton</v>
      </c>
      <c r="DNZ36" s="4">
        <v>2500</v>
      </c>
      <c r="DOA36" s="51">
        <v>0.41</v>
      </c>
      <c r="DOB36" s="4">
        <f t="shared" ref="DOB36:DOB39" si="1717">DOA36*DNZ36</f>
        <v>1025</v>
      </c>
      <c r="DOE36" s="1" t="s">
        <v>538</v>
      </c>
      <c r="DOF36" s="4" t="str" cm="1">
        <f t="array" ref="DOF36:DOH36">IFERROR(VLOOKUP(DOE36,MA!$A$6:$D$26,{2,3,4},0),IFERROR(VLOOKUP(DOE36,MO!$A$6:$D$26,{2,3,4},0),IFERROR(VLOOKUP(DOE36,MQ!$A$6:$D$26,{2,3,4},0),IFERROR(VLOOKUP(DOE36,BA!$A$6:$H$182,{2,5,8},0),{"No encontrado","X","X"}))))</f>
        <v>CEMENTO GRIS EN SACO</v>
      </c>
      <c r="DOG36" s="12" t="str">
        <v>Ton</v>
      </c>
      <c r="DOH36" s="4">
        <v>2500</v>
      </c>
      <c r="DOI36" s="51">
        <v>0.41</v>
      </c>
      <c r="DOJ36" s="4">
        <f t="shared" ref="DOJ36:DOJ39" si="1718">DOI36*DOH36</f>
        <v>1025</v>
      </c>
      <c r="DOM36" s="1" t="s">
        <v>538</v>
      </c>
      <c r="DON36" s="4" t="str" cm="1">
        <f t="array" ref="DON36:DOP36">IFERROR(VLOOKUP(DOM36,MA!$A$6:$D$26,{2,3,4},0),IFERROR(VLOOKUP(DOM36,MO!$A$6:$D$26,{2,3,4},0),IFERROR(VLOOKUP(DOM36,MQ!$A$6:$D$26,{2,3,4},0),IFERROR(VLOOKUP(DOM36,BA!$A$6:$H$182,{2,5,8},0),{"No encontrado","X","X"}))))</f>
        <v>CEMENTO GRIS EN SACO</v>
      </c>
      <c r="DOO36" s="12" t="str">
        <v>Ton</v>
      </c>
      <c r="DOP36" s="4">
        <v>2500</v>
      </c>
      <c r="DOQ36" s="51">
        <v>0.41</v>
      </c>
      <c r="DOR36" s="4">
        <f t="shared" ref="DOR36:DOR39" si="1719">DOQ36*DOP36</f>
        <v>1025</v>
      </c>
      <c r="DOU36" s="1" t="s">
        <v>538</v>
      </c>
      <c r="DOV36" s="4" t="str" cm="1">
        <f t="array" ref="DOV36:DOX36">IFERROR(VLOOKUP(DOU36,MA!$A$6:$D$26,{2,3,4},0),IFERROR(VLOOKUP(DOU36,MO!$A$6:$D$26,{2,3,4},0),IFERROR(VLOOKUP(DOU36,MQ!$A$6:$D$26,{2,3,4},0),IFERROR(VLOOKUP(DOU36,BA!$A$6:$H$182,{2,5,8},0),{"No encontrado","X","X"}))))</f>
        <v>CEMENTO GRIS EN SACO</v>
      </c>
      <c r="DOW36" s="12" t="str">
        <v>Ton</v>
      </c>
      <c r="DOX36" s="4">
        <v>2500</v>
      </c>
      <c r="DOY36" s="51">
        <v>0.41</v>
      </c>
      <c r="DOZ36" s="4">
        <f t="shared" ref="DOZ36:DOZ39" si="1720">DOY36*DOX36</f>
        <v>1025</v>
      </c>
      <c r="DPC36" s="1" t="s">
        <v>538</v>
      </c>
      <c r="DPD36" s="4" t="str" cm="1">
        <f t="array" ref="DPD36:DPF36">IFERROR(VLOOKUP(DPC36,MA!$A$6:$D$26,{2,3,4},0),IFERROR(VLOOKUP(DPC36,MO!$A$6:$D$26,{2,3,4},0),IFERROR(VLOOKUP(DPC36,MQ!$A$6:$D$26,{2,3,4},0),IFERROR(VLOOKUP(DPC36,BA!$A$6:$H$182,{2,5,8},0),{"No encontrado","X","X"}))))</f>
        <v>CEMENTO GRIS EN SACO</v>
      </c>
      <c r="DPE36" s="12" t="str">
        <v>Ton</v>
      </c>
      <c r="DPF36" s="4">
        <v>2500</v>
      </c>
      <c r="DPG36" s="51">
        <v>0.41</v>
      </c>
      <c r="DPH36" s="4">
        <f t="shared" ref="DPH36:DPH39" si="1721">DPG36*DPF36</f>
        <v>1025</v>
      </c>
      <c r="DPK36" s="1" t="s">
        <v>538</v>
      </c>
      <c r="DPL36" s="4" t="str" cm="1">
        <f t="array" ref="DPL36:DPN36">IFERROR(VLOOKUP(DPK36,MA!$A$6:$D$26,{2,3,4},0),IFERROR(VLOOKUP(DPK36,MO!$A$6:$D$26,{2,3,4},0),IFERROR(VLOOKUP(DPK36,MQ!$A$6:$D$26,{2,3,4},0),IFERROR(VLOOKUP(DPK36,BA!$A$6:$H$182,{2,5,8},0),{"No encontrado","X","X"}))))</f>
        <v>CEMENTO GRIS EN SACO</v>
      </c>
      <c r="DPM36" s="12" t="str">
        <v>Ton</v>
      </c>
      <c r="DPN36" s="4">
        <v>2500</v>
      </c>
      <c r="DPO36" s="51">
        <v>0.41</v>
      </c>
      <c r="DPP36" s="4">
        <f t="shared" ref="DPP36:DPP39" si="1722">DPO36*DPN36</f>
        <v>1025</v>
      </c>
      <c r="DPS36" s="1" t="s">
        <v>538</v>
      </c>
      <c r="DPT36" s="4" t="str" cm="1">
        <f t="array" ref="DPT36:DPV36">IFERROR(VLOOKUP(DPS36,MA!$A$6:$D$26,{2,3,4},0),IFERROR(VLOOKUP(DPS36,MO!$A$6:$D$26,{2,3,4},0),IFERROR(VLOOKUP(DPS36,MQ!$A$6:$D$26,{2,3,4},0),IFERROR(VLOOKUP(DPS36,BA!$A$6:$H$182,{2,5,8},0),{"No encontrado","X","X"}))))</f>
        <v>CEMENTO GRIS EN SACO</v>
      </c>
      <c r="DPU36" s="12" t="str">
        <v>Ton</v>
      </c>
      <c r="DPV36" s="4">
        <v>2500</v>
      </c>
      <c r="DPW36" s="51">
        <v>0.41</v>
      </c>
      <c r="DPX36" s="4">
        <f t="shared" ref="DPX36:DPX39" si="1723">DPW36*DPV36</f>
        <v>1025</v>
      </c>
      <c r="DQA36" s="1" t="s">
        <v>538</v>
      </c>
      <c r="DQB36" s="4" t="str" cm="1">
        <f t="array" ref="DQB36:DQD36">IFERROR(VLOOKUP(DQA36,MA!$A$6:$D$26,{2,3,4},0),IFERROR(VLOOKUP(DQA36,MO!$A$6:$D$26,{2,3,4},0),IFERROR(VLOOKUP(DQA36,MQ!$A$6:$D$26,{2,3,4},0),IFERROR(VLOOKUP(DQA36,BA!$A$6:$H$182,{2,5,8},0),{"No encontrado","X","X"}))))</f>
        <v>CEMENTO GRIS EN SACO</v>
      </c>
      <c r="DQC36" s="12" t="str">
        <v>Ton</v>
      </c>
      <c r="DQD36" s="4">
        <v>2500</v>
      </c>
      <c r="DQE36" s="51">
        <v>0.41</v>
      </c>
      <c r="DQF36" s="4">
        <f t="shared" ref="DQF36:DQF39" si="1724">DQE36*DQD36</f>
        <v>1025</v>
      </c>
      <c r="DQI36" s="1" t="s">
        <v>538</v>
      </c>
      <c r="DQJ36" s="4" t="str" cm="1">
        <f t="array" ref="DQJ36:DQL36">IFERROR(VLOOKUP(DQI36,MA!$A$6:$D$26,{2,3,4},0),IFERROR(VLOOKUP(DQI36,MO!$A$6:$D$26,{2,3,4},0),IFERROR(VLOOKUP(DQI36,MQ!$A$6:$D$26,{2,3,4},0),IFERROR(VLOOKUP(DQI36,BA!$A$6:$H$182,{2,5,8},0),{"No encontrado","X","X"}))))</f>
        <v>CEMENTO GRIS EN SACO</v>
      </c>
      <c r="DQK36" s="12" t="str">
        <v>Ton</v>
      </c>
      <c r="DQL36" s="4">
        <v>2500</v>
      </c>
      <c r="DQM36" s="51">
        <v>0.41</v>
      </c>
      <c r="DQN36" s="4">
        <f t="shared" ref="DQN36:DQN39" si="1725">DQM36*DQL36</f>
        <v>1025</v>
      </c>
      <c r="DQQ36" s="1" t="s">
        <v>538</v>
      </c>
      <c r="DQR36" s="4" t="str" cm="1">
        <f t="array" ref="DQR36:DQT36">IFERROR(VLOOKUP(DQQ36,MA!$A$6:$D$26,{2,3,4},0),IFERROR(VLOOKUP(DQQ36,MO!$A$6:$D$26,{2,3,4},0),IFERROR(VLOOKUP(DQQ36,MQ!$A$6:$D$26,{2,3,4},0),IFERROR(VLOOKUP(DQQ36,BA!$A$6:$H$182,{2,5,8},0),{"No encontrado","X","X"}))))</f>
        <v>CEMENTO GRIS EN SACO</v>
      </c>
      <c r="DQS36" s="12" t="str">
        <v>Ton</v>
      </c>
      <c r="DQT36" s="4">
        <v>2500</v>
      </c>
      <c r="DQU36" s="51">
        <v>0.41</v>
      </c>
      <c r="DQV36" s="4">
        <f t="shared" ref="DQV36:DQV39" si="1726">DQU36*DQT36</f>
        <v>1025</v>
      </c>
      <c r="DQY36" s="1" t="s">
        <v>538</v>
      </c>
      <c r="DQZ36" s="4" t="str" cm="1">
        <f t="array" ref="DQZ36:DRB36">IFERROR(VLOOKUP(DQY36,MA!$A$6:$D$26,{2,3,4},0),IFERROR(VLOOKUP(DQY36,MO!$A$6:$D$26,{2,3,4},0),IFERROR(VLOOKUP(DQY36,MQ!$A$6:$D$26,{2,3,4},0),IFERROR(VLOOKUP(DQY36,BA!$A$6:$H$182,{2,5,8},0),{"No encontrado","X","X"}))))</f>
        <v>CEMENTO GRIS EN SACO</v>
      </c>
      <c r="DRA36" s="12" t="str">
        <v>Ton</v>
      </c>
      <c r="DRB36" s="4">
        <v>2500</v>
      </c>
      <c r="DRC36" s="51">
        <v>0.41</v>
      </c>
      <c r="DRD36" s="4">
        <f t="shared" ref="DRD36:DRD39" si="1727">DRC36*DRB36</f>
        <v>1025</v>
      </c>
      <c r="DRG36" s="1" t="s">
        <v>538</v>
      </c>
      <c r="DRH36" s="4" t="str" cm="1">
        <f t="array" ref="DRH36:DRJ36">IFERROR(VLOOKUP(DRG36,MA!$A$6:$D$26,{2,3,4},0),IFERROR(VLOOKUP(DRG36,MO!$A$6:$D$26,{2,3,4},0),IFERROR(VLOOKUP(DRG36,MQ!$A$6:$D$26,{2,3,4},0),IFERROR(VLOOKUP(DRG36,BA!$A$6:$H$182,{2,5,8},0),{"No encontrado","X","X"}))))</f>
        <v>CEMENTO GRIS EN SACO</v>
      </c>
      <c r="DRI36" s="12" t="str">
        <v>Ton</v>
      </c>
      <c r="DRJ36" s="4">
        <v>2500</v>
      </c>
      <c r="DRK36" s="51">
        <v>0.41</v>
      </c>
      <c r="DRL36" s="4">
        <f t="shared" ref="DRL36:DRL39" si="1728">DRK36*DRJ36</f>
        <v>1025</v>
      </c>
      <c r="DRO36" s="1" t="s">
        <v>538</v>
      </c>
      <c r="DRP36" s="4" t="str" cm="1">
        <f t="array" ref="DRP36:DRR36">IFERROR(VLOOKUP(DRO36,MA!$A$6:$D$26,{2,3,4},0),IFERROR(VLOOKUP(DRO36,MO!$A$6:$D$26,{2,3,4},0),IFERROR(VLOOKUP(DRO36,MQ!$A$6:$D$26,{2,3,4},0),IFERROR(VLOOKUP(DRO36,BA!$A$6:$H$182,{2,5,8},0),{"No encontrado","X","X"}))))</f>
        <v>CEMENTO GRIS EN SACO</v>
      </c>
      <c r="DRQ36" s="12" t="str">
        <v>Ton</v>
      </c>
      <c r="DRR36" s="4">
        <v>2500</v>
      </c>
      <c r="DRS36" s="51">
        <v>0.41</v>
      </c>
      <c r="DRT36" s="4">
        <f t="shared" ref="DRT36:DRT39" si="1729">DRS36*DRR36</f>
        <v>1025</v>
      </c>
      <c r="DRW36" s="1" t="s">
        <v>538</v>
      </c>
      <c r="DRX36" s="4" t="str" cm="1">
        <f t="array" ref="DRX36:DRZ36">IFERROR(VLOOKUP(DRW36,MA!$A$6:$D$26,{2,3,4},0),IFERROR(VLOOKUP(DRW36,MO!$A$6:$D$26,{2,3,4},0),IFERROR(VLOOKUP(DRW36,MQ!$A$6:$D$26,{2,3,4},0),IFERROR(VLOOKUP(DRW36,BA!$A$6:$H$182,{2,5,8},0),{"No encontrado","X","X"}))))</f>
        <v>CEMENTO GRIS EN SACO</v>
      </c>
      <c r="DRY36" s="12" t="str">
        <v>Ton</v>
      </c>
      <c r="DRZ36" s="4">
        <v>2500</v>
      </c>
      <c r="DSA36" s="51">
        <v>0.41</v>
      </c>
      <c r="DSB36" s="4">
        <f t="shared" ref="DSB36:DSB39" si="1730">DSA36*DRZ36</f>
        <v>1025</v>
      </c>
      <c r="DSE36" s="1" t="s">
        <v>538</v>
      </c>
      <c r="DSF36" s="4" t="str" cm="1">
        <f t="array" ref="DSF36:DSH36">IFERROR(VLOOKUP(DSE36,MA!$A$6:$D$26,{2,3,4},0),IFERROR(VLOOKUP(DSE36,MO!$A$6:$D$26,{2,3,4},0),IFERROR(VLOOKUP(DSE36,MQ!$A$6:$D$26,{2,3,4},0),IFERROR(VLOOKUP(DSE36,BA!$A$6:$H$182,{2,5,8},0),{"No encontrado","X","X"}))))</f>
        <v>CEMENTO GRIS EN SACO</v>
      </c>
      <c r="DSG36" s="12" t="str">
        <v>Ton</v>
      </c>
      <c r="DSH36" s="4">
        <v>2500</v>
      </c>
      <c r="DSI36" s="51">
        <v>0.41</v>
      </c>
      <c r="DSJ36" s="4">
        <f t="shared" ref="DSJ36:DSJ39" si="1731">DSI36*DSH36</f>
        <v>1025</v>
      </c>
      <c r="DSM36" s="1" t="s">
        <v>538</v>
      </c>
      <c r="DSN36" s="4" t="str" cm="1">
        <f t="array" ref="DSN36:DSP36">IFERROR(VLOOKUP(DSM36,MA!$A$6:$D$26,{2,3,4},0),IFERROR(VLOOKUP(DSM36,MO!$A$6:$D$26,{2,3,4},0),IFERROR(VLOOKUP(DSM36,MQ!$A$6:$D$26,{2,3,4},0),IFERROR(VLOOKUP(DSM36,BA!$A$6:$H$182,{2,5,8},0),{"No encontrado","X","X"}))))</f>
        <v>CEMENTO GRIS EN SACO</v>
      </c>
      <c r="DSO36" s="12" t="str">
        <v>Ton</v>
      </c>
      <c r="DSP36" s="4">
        <v>2500</v>
      </c>
      <c r="DSQ36" s="51">
        <v>0.41</v>
      </c>
      <c r="DSR36" s="4">
        <f t="shared" ref="DSR36:DSR39" si="1732">DSQ36*DSP36</f>
        <v>1025</v>
      </c>
      <c r="DSU36" s="1" t="s">
        <v>538</v>
      </c>
      <c r="DSV36" s="4" t="str" cm="1">
        <f t="array" ref="DSV36:DSX36">IFERROR(VLOOKUP(DSU36,MA!$A$6:$D$26,{2,3,4},0),IFERROR(VLOOKUP(DSU36,MO!$A$6:$D$26,{2,3,4},0),IFERROR(VLOOKUP(DSU36,MQ!$A$6:$D$26,{2,3,4},0),IFERROR(VLOOKUP(DSU36,BA!$A$6:$H$182,{2,5,8},0),{"No encontrado","X","X"}))))</f>
        <v>CEMENTO GRIS EN SACO</v>
      </c>
      <c r="DSW36" s="12" t="str">
        <v>Ton</v>
      </c>
      <c r="DSX36" s="4">
        <v>2500</v>
      </c>
      <c r="DSY36" s="51">
        <v>0.41</v>
      </c>
      <c r="DSZ36" s="4">
        <f t="shared" ref="DSZ36:DSZ39" si="1733">DSY36*DSX36</f>
        <v>1025</v>
      </c>
      <c r="DTC36" s="1" t="s">
        <v>538</v>
      </c>
      <c r="DTD36" s="4" t="str" cm="1">
        <f t="array" ref="DTD36:DTF36">IFERROR(VLOOKUP(DTC36,MA!$A$6:$D$26,{2,3,4},0),IFERROR(VLOOKUP(DTC36,MO!$A$6:$D$26,{2,3,4},0),IFERROR(VLOOKUP(DTC36,MQ!$A$6:$D$26,{2,3,4},0),IFERROR(VLOOKUP(DTC36,BA!$A$6:$H$182,{2,5,8},0),{"No encontrado","X","X"}))))</f>
        <v>CEMENTO GRIS EN SACO</v>
      </c>
      <c r="DTE36" s="12" t="str">
        <v>Ton</v>
      </c>
      <c r="DTF36" s="4">
        <v>2500</v>
      </c>
      <c r="DTG36" s="51">
        <v>0.41</v>
      </c>
      <c r="DTH36" s="4">
        <f t="shared" ref="DTH36:DTH39" si="1734">DTG36*DTF36</f>
        <v>1025</v>
      </c>
      <c r="DTK36" s="1" t="s">
        <v>538</v>
      </c>
      <c r="DTL36" s="4" t="str" cm="1">
        <f t="array" ref="DTL36:DTN36">IFERROR(VLOOKUP(DTK36,MA!$A$6:$D$26,{2,3,4},0),IFERROR(VLOOKUP(DTK36,MO!$A$6:$D$26,{2,3,4},0),IFERROR(VLOOKUP(DTK36,MQ!$A$6:$D$26,{2,3,4},0),IFERROR(VLOOKUP(DTK36,BA!$A$6:$H$182,{2,5,8},0),{"No encontrado","X","X"}))))</f>
        <v>CEMENTO GRIS EN SACO</v>
      </c>
      <c r="DTM36" s="12" t="str">
        <v>Ton</v>
      </c>
      <c r="DTN36" s="4">
        <v>2500</v>
      </c>
      <c r="DTO36" s="51">
        <v>0.41</v>
      </c>
      <c r="DTP36" s="4">
        <f t="shared" ref="DTP36:DTP39" si="1735">DTO36*DTN36</f>
        <v>1025</v>
      </c>
      <c r="DTS36" s="1" t="s">
        <v>538</v>
      </c>
      <c r="DTT36" s="4" t="str" cm="1">
        <f t="array" ref="DTT36:DTV36">IFERROR(VLOOKUP(DTS36,MA!$A$6:$D$26,{2,3,4},0),IFERROR(VLOOKUP(DTS36,MO!$A$6:$D$26,{2,3,4},0),IFERROR(VLOOKUP(DTS36,MQ!$A$6:$D$26,{2,3,4},0),IFERROR(VLOOKUP(DTS36,BA!$A$6:$H$182,{2,5,8},0),{"No encontrado","X","X"}))))</f>
        <v>CEMENTO GRIS EN SACO</v>
      </c>
      <c r="DTU36" s="12" t="str">
        <v>Ton</v>
      </c>
      <c r="DTV36" s="4">
        <v>2500</v>
      </c>
      <c r="DTW36" s="51">
        <v>0.41</v>
      </c>
      <c r="DTX36" s="4">
        <f t="shared" ref="DTX36:DTX39" si="1736">DTW36*DTV36</f>
        <v>1025</v>
      </c>
      <c r="DUA36" s="1" t="s">
        <v>538</v>
      </c>
      <c r="DUB36" s="4" t="str" cm="1">
        <f t="array" ref="DUB36:DUD36">IFERROR(VLOOKUP(DUA36,MA!$A$6:$D$26,{2,3,4},0),IFERROR(VLOOKUP(DUA36,MO!$A$6:$D$26,{2,3,4},0),IFERROR(VLOOKUP(DUA36,MQ!$A$6:$D$26,{2,3,4},0),IFERROR(VLOOKUP(DUA36,BA!$A$6:$H$182,{2,5,8},0),{"No encontrado","X","X"}))))</f>
        <v>CEMENTO GRIS EN SACO</v>
      </c>
      <c r="DUC36" s="12" t="str">
        <v>Ton</v>
      </c>
      <c r="DUD36" s="4">
        <v>2500</v>
      </c>
      <c r="DUE36" s="51">
        <v>0.41</v>
      </c>
      <c r="DUF36" s="4">
        <f t="shared" ref="DUF36:DUF39" si="1737">DUE36*DUD36</f>
        <v>1025</v>
      </c>
      <c r="DUI36" s="1" t="s">
        <v>538</v>
      </c>
      <c r="DUJ36" s="4" t="str" cm="1">
        <f t="array" ref="DUJ36:DUL36">IFERROR(VLOOKUP(DUI36,MA!$A$6:$D$26,{2,3,4},0),IFERROR(VLOOKUP(DUI36,MO!$A$6:$D$26,{2,3,4},0),IFERROR(VLOOKUP(DUI36,MQ!$A$6:$D$26,{2,3,4},0),IFERROR(VLOOKUP(DUI36,BA!$A$6:$H$182,{2,5,8},0),{"No encontrado","X","X"}))))</f>
        <v>CEMENTO GRIS EN SACO</v>
      </c>
      <c r="DUK36" s="12" t="str">
        <v>Ton</v>
      </c>
      <c r="DUL36" s="4">
        <v>2500</v>
      </c>
      <c r="DUM36" s="51">
        <v>0.41</v>
      </c>
      <c r="DUN36" s="4">
        <f t="shared" ref="DUN36:DUN39" si="1738">DUM36*DUL36</f>
        <v>1025</v>
      </c>
      <c r="DUQ36" s="1" t="s">
        <v>538</v>
      </c>
      <c r="DUR36" s="4" t="str" cm="1">
        <f t="array" ref="DUR36:DUT36">IFERROR(VLOOKUP(DUQ36,MA!$A$6:$D$26,{2,3,4},0),IFERROR(VLOOKUP(DUQ36,MO!$A$6:$D$26,{2,3,4},0),IFERROR(VLOOKUP(DUQ36,MQ!$A$6:$D$26,{2,3,4},0),IFERROR(VLOOKUP(DUQ36,BA!$A$6:$H$182,{2,5,8},0),{"No encontrado","X","X"}))))</f>
        <v>CEMENTO GRIS EN SACO</v>
      </c>
      <c r="DUS36" s="12" t="str">
        <v>Ton</v>
      </c>
      <c r="DUT36" s="4">
        <v>2500</v>
      </c>
      <c r="DUU36" s="51">
        <v>0.41</v>
      </c>
      <c r="DUV36" s="4">
        <f t="shared" ref="DUV36:DUV39" si="1739">DUU36*DUT36</f>
        <v>1025</v>
      </c>
      <c r="DUY36" s="1" t="s">
        <v>538</v>
      </c>
      <c r="DUZ36" s="4" t="str" cm="1">
        <f t="array" ref="DUZ36:DVB36">IFERROR(VLOOKUP(DUY36,MA!$A$6:$D$26,{2,3,4},0),IFERROR(VLOOKUP(DUY36,MO!$A$6:$D$26,{2,3,4},0),IFERROR(VLOOKUP(DUY36,MQ!$A$6:$D$26,{2,3,4},0),IFERROR(VLOOKUP(DUY36,BA!$A$6:$H$182,{2,5,8},0),{"No encontrado","X","X"}))))</f>
        <v>CEMENTO GRIS EN SACO</v>
      </c>
      <c r="DVA36" s="12" t="str">
        <v>Ton</v>
      </c>
      <c r="DVB36" s="4">
        <v>2500</v>
      </c>
      <c r="DVC36" s="51">
        <v>0.41</v>
      </c>
      <c r="DVD36" s="4">
        <f t="shared" ref="DVD36:DVD39" si="1740">DVC36*DVB36</f>
        <v>1025</v>
      </c>
      <c r="DVG36" s="1" t="s">
        <v>538</v>
      </c>
      <c r="DVH36" s="4" t="str" cm="1">
        <f t="array" ref="DVH36:DVJ36">IFERROR(VLOOKUP(DVG36,MA!$A$6:$D$26,{2,3,4},0),IFERROR(VLOOKUP(DVG36,MO!$A$6:$D$26,{2,3,4},0),IFERROR(VLOOKUP(DVG36,MQ!$A$6:$D$26,{2,3,4},0),IFERROR(VLOOKUP(DVG36,BA!$A$6:$H$182,{2,5,8},0),{"No encontrado","X","X"}))))</f>
        <v>CEMENTO GRIS EN SACO</v>
      </c>
      <c r="DVI36" s="12" t="str">
        <v>Ton</v>
      </c>
      <c r="DVJ36" s="4">
        <v>2500</v>
      </c>
      <c r="DVK36" s="51">
        <v>0.41</v>
      </c>
      <c r="DVL36" s="4">
        <f t="shared" ref="DVL36:DVL39" si="1741">DVK36*DVJ36</f>
        <v>1025</v>
      </c>
      <c r="DVO36" s="1" t="s">
        <v>538</v>
      </c>
      <c r="DVP36" s="4" t="str" cm="1">
        <f t="array" ref="DVP36:DVR36">IFERROR(VLOOKUP(DVO36,MA!$A$6:$D$26,{2,3,4},0),IFERROR(VLOOKUP(DVO36,MO!$A$6:$D$26,{2,3,4},0),IFERROR(VLOOKUP(DVO36,MQ!$A$6:$D$26,{2,3,4},0),IFERROR(VLOOKUP(DVO36,BA!$A$6:$H$182,{2,5,8},0),{"No encontrado","X","X"}))))</f>
        <v>CEMENTO GRIS EN SACO</v>
      </c>
      <c r="DVQ36" s="12" t="str">
        <v>Ton</v>
      </c>
      <c r="DVR36" s="4">
        <v>2500</v>
      </c>
      <c r="DVS36" s="51">
        <v>0.41</v>
      </c>
      <c r="DVT36" s="4">
        <f t="shared" ref="DVT36:DVT39" si="1742">DVS36*DVR36</f>
        <v>1025</v>
      </c>
      <c r="DVW36" s="1" t="s">
        <v>538</v>
      </c>
      <c r="DVX36" s="4" t="str" cm="1">
        <f t="array" ref="DVX36:DVZ36">IFERROR(VLOOKUP(DVW36,MA!$A$6:$D$26,{2,3,4},0),IFERROR(VLOOKUP(DVW36,MO!$A$6:$D$26,{2,3,4},0),IFERROR(VLOOKUP(DVW36,MQ!$A$6:$D$26,{2,3,4},0),IFERROR(VLOOKUP(DVW36,BA!$A$6:$H$182,{2,5,8},0),{"No encontrado","X","X"}))))</f>
        <v>CEMENTO GRIS EN SACO</v>
      </c>
      <c r="DVY36" s="12" t="str">
        <v>Ton</v>
      </c>
      <c r="DVZ36" s="4">
        <v>2500</v>
      </c>
      <c r="DWA36" s="51">
        <v>0.41</v>
      </c>
      <c r="DWB36" s="4">
        <f t="shared" ref="DWB36:DWB39" si="1743">DWA36*DVZ36</f>
        <v>1025</v>
      </c>
      <c r="DWE36" s="1" t="s">
        <v>538</v>
      </c>
      <c r="DWF36" s="4" t="str" cm="1">
        <f t="array" ref="DWF36:DWH36">IFERROR(VLOOKUP(DWE36,MA!$A$6:$D$26,{2,3,4},0),IFERROR(VLOOKUP(DWE36,MO!$A$6:$D$26,{2,3,4},0),IFERROR(VLOOKUP(DWE36,MQ!$A$6:$D$26,{2,3,4},0),IFERROR(VLOOKUP(DWE36,BA!$A$6:$H$182,{2,5,8},0),{"No encontrado","X","X"}))))</f>
        <v>CEMENTO GRIS EN SACO</v>
      </c>
      <c r="DWG36" s="12" t="str">
        <v>Ton</v>
      </c>
      <c r="DWH36" s="4">
        <v>2500</v>
      </c>
      <c r="DWI36" s="51">
        <v>0.41</v>
      </c>
      <c r="DWJ36" s="4">
        <f t="shared" ref="DWJ36:DWJ39" si="1744">DWI36*DWH36</f>
        <v>1025</v>
      </c>
      <c r="DWM36" s="1" t="s">
        <v>538</v>
      </c>
      <c r="DWN36" s="4" t="str" cm="1">
        <f t="array" ref="DWN36:DWP36">IFERROR(VLOOKUP(DWM36,MA!$A$6:$D$26,{2,3,4},0),IFERROR(VLOOKUP(DWM36,MO!$A$6:$D$26,{2,3,4},0),IFERROR(VLOOKUP(DWM36,MQ!$A$6:$D$26,{2,3,4},0),IFERROR(VLOOKUP(DWM36,BA!$A$6:$H$182,{2,5,8},0),{"No encontrado","X","X"}))))</f>
        <v>CEMENTO GRIS EN SACO</v>
      </c>
      <c r="DWO36" s="12" t="str">
        <v>Ton</v>
      </c>
      <c r="DWP36" s="4">
        <v>2500</v>
      </c>
      <c r="DWQ36" s="51">
        <v>0.41</v>
      </c>
      <c r="DWR36" s="4">
        <f t="shared" ref="DWR36:DWR39" si="1745">DWQ36*DWP36</f>
        <v>1025</v>
      </c>
      <c r="DWU36" s="1" t="s">
        <v>538</v>
      </c>
      <c r="DWV36" s="4" t="str" cm="1">
        <f t="array" ref="DWV36:DWX36">IFERROR(VLOOKUP(DWU36,MA!$A$6:$D$26,{2,3,4},0),IFERROR(VLOOKUP(DWU36,MO!$A$6:$D$26,{2,3,4},0),IFERROR(VLOOKUP(DWU36,MQ!$A$6:$D$26,{2,3,4},0),IFERROR(VLOOKUP(DWU36,BA!$A$6:$H$182,{2,5,8},0),{"No encontrado","X","X"}))))</f>
        <v>CEMENTO GRIS EN SACO</v>
      </c>
      <c r="DWW36" s="12" t="str">
        <v>Ton</v>
      </c>
      <c r="DWX36" s="4">
        <v>2500</v>
      </c>
      <c r="DWY36" s="51">
        <v>0.41</v>
      </c>
      <c r="DWZ36" s="4">
        <f t="shared" ref="DWZ36:DWZ39" si="1746">DWY36*DWX36</f>
        <v>1025</v>
      </c>
      <c r="DXC36" s="1" t="s">
        <v>538</v>
      </c>
      <c r="DXD36" s="4" t="str" cm="1">
        <f t="array" ref="DXD36:DXF36">IFERROR(VLOOKUP(DXC36,MA!$A$6:$D$26,{2,3,4},0),IFERROR(VLOOKUP(DXC36,MO!$A$6:$D$26,{2,3,4},0),IFERROR(VLOOKUP(DXC36,MQ!$A$6:$D$26,{2,3,4},0),IFERROR(VLOOKUP(DXC36,BA!$A$6:$H$182,{2,5,8},0),{"No encontrado","X","X"}))))</f>
        <v>CEMENTO GRIS EN SACO</v>
      </c>
      <c r="DXE36" s="12" t="str">
        <v>Ton</v>
      </c>
      <c r="DXF36" s="4">
        <v>2500</v>
      </c>
      <c r="DXG36" s="51">
        <v>0.41</v>
      </c>
      <c r="DXH36" s="4">
        <f t="shared" ref="DXH36:DXH39" si="1747">DXG36*DXF36</f>
        <v>1025</v>
      </c>
      <c r="DXK36" s="1" t="s">
        <v>538</v>
      </c>
      <c r="DXL36" s="4" t="str" cm="1">
        <f t="array" ref="DXL36:DXN36">IFERROR(VLOOKUP(DXK36,MA!$A$6:$D$26,{2,3,4},0),IFERROR(VLOOKUP(DXK36,MO!$A$6:$D$26,{2,3,4},0),IFERROR(VLOOKUP(DXK36,MQ!$A$6:$D$26,{2,3,4},0),IFERROR(VLOOKUP(DXK36,BA!$A$6:$H$182,{2,5,8},0),{"No encontrado","X","X"}))))</f>
        <v>CEMENTO GRIS EN SACO</v>
      </c>
      <c r="DXM36" s="12" t="str">
        <v>Ton</v>
      </c>
      <c r="DXN36" s="4">
        <v>2500</v>
      </c>
      <c r="DXO36" s="51">
        <v>0.41</v>
      </c>
      <c r="DXP36" s="4">
        <f t="shared" ref="DXP36:DXP39" si="1748">DXO36*DXN36</f>
        <v>1025</v>
      </c>
      <c r="DXS36" s="1" t="s">
        <v>538</v>
      </c>
      <c r="DXT36" s="4" t="str" cm="1">
        <f t="array" ref="DXT36:DXV36">IFERROR(VLOOKUP(DXS36,MA!$A$6:$D$26,{2,3,4},0),IFERROR(VLOOKUP(DXS36,MO!$A$6:$D$26,{2,3,4},0),IFERROR(VLOOKUP(DXS36,MQ!$A$6:$D$26,{2,3,4},0),IFERROR(VLOOKUP(DXS36,BA!$A$6:$H$182,{2,5,8},0),{"No encontrado","X","X"}))))</f>
        <v>CEMENTO GRIS EN SACO</v>
      </c>
      <c r="DXU36" s="12" t="str">
        <v>Ton</v>
      </c>
      <c r="DXV36" s="4">
        <v>2500</v>
      </c>
      <c r="DXW36" s="51">
        <v>0.41</v>
      </c>
      <c r="DXX36" s="4">
        <f t="shared" ref="DXX36:DXX39" si="1749">DXW36*DXV36</f>
        <v>1025</v>
      </c>
      <c r="DYA36" s="1" t="s">
        <v>538</v>
      </c>
      <c r="DYB36" s="4" t="str" cm="1">
        <f t="array" ref="DYB36:DYD36">IFERROR(VLOOKUP(DYA36,MA!$A$6:$D$26,{2,3,4},0),IFERROR(VLOOKUP(DYA36,MO!$A$6:$D$26,{2,3,4},0),IFERROR(VLOOKUP(DYA36,MQ!$A$6:$D$26,{2,3,4},0),IFERROR(VLOOKUP(DYA36,BA!$A$6:$H$182,{2,5,8},0),{"No encontrado","X","X"}))))</f>
        <v>CEMENTO GRIS EN SACO</v>
      </c>
      <c r="DYC36" s="12" t="str">
        <v>Ton</v>
      </c>
      <c r="DYD36" s="4">
        <v>2500</v>
      </c>
      <c r="DYE36" s="51">
        <v>0.41</v>
      </c>
      <c r="DYF36" s="4">
        <f t="shared" ref="DYF36:DYF39" si="1750">DYE36*DYD36</f>
        <v>1025</v>
      </c>
      <c r="DYI36" s="1" t="s">
        <v>538</v>
      </c>
      <c r="DYJ36" s="4" t="str" cm="1">
        <f t="array" ref="DYJ36:DYL36">IFERROR(VLOOKUP(DYI36,MA!$A$6:$D$26,{2,3,4},0),IFERROR(VLOOKUP(DYI36,MO!$A$6:$D$26,{2,3,4},0),IFERROR(VLOOKUP(DYI36,MQ!$A$6:$D$26,{2,3,4},0),IFERROR(VLOOKUP(DYI36,BA!$A$6:$H$182,{2,5,8},0),{"No encontrado","X","X"}))))</f>
        <v>CEMENTO GRIS EN SACO</v>
      </c>
      <c r="DYK36" s="12" t="str">
        <v>Ton</v>
      </c>
      <c r="DYL36" s="4">
        <v>2500</v>
      </c>
      <c r="DYM36" s="51">
        <v>0.41</v>
      </c>
      <c r="DYN36" s="4">
        <f t="shared" ref="DYN36:DYN39" si="1751">DYM36*DYL36</f>
        <v>1025</v>
      </c>
      <c r="DYQ36" s="1" t="s">
        <v>538</v>
      </c>
      <c r="DYR36" s="4" t="str" cm="1">
        <f t="array" ref="DYR36:DYT36">IFERROR(VLOOKUP(DYQ36,MA!$A$6:$D$26,{2,3,4},0),IFERROR(VLOOKUP(DYQ36,MO!$A$6:$D$26,{2,3,4},0),IFERROR(VLOOKUP(DYQ36,MQ!$A$6:$D$26,{2,3,4},0),IFERROR(VLOOKUP(DYQ36,BA!$A$6:$H$182,{2,5,8},0),{"No encontrado","X","X"}))))</f>
        <v>CEMENTO GRIS EN SACO</v>
      </c>
      <c r="DYS36" s="12" t="str">
        <v>Ton</v>
      </c>
      <c r="DYT36" s="4">
        <v>2500</v>
      </c>
      <c r="DYU36" s="51">
        <v>0.41</v>
      </c>
      <c r="DYV36" s="4">
        <f t="shared" ref="DYV36:DYV39" si="1752">DYU36*DYT36</f>
        <v>1025</v>
      </c>
      <c r="DYY36" s="1" t="s">
        <v>538</v>
      </c>
      <c r="DYZ36" s="4" t="str" cm="1">
        <f t="array" ref="DYZ36:DZB36">IFERROR(VLOOKUP(DYY36,MA!$A$6:$D$26,{2,3,4},0),IFERROR(VLOOKUP(DYY36,MO!$A$6:$D$26,{2,3,4},0),IFERROR(VLOOKUP(DYY36,MQ!$A$6:$D$26,{2,3,4},0),IFERROR(VLOOKUP(DYY36,BA!$A$6:$H$182,{2,5,8},0),{"No encontrado","X","X"}))))</f>
        <v>CEMENTO GRIS EN SACO</v>
      </c>
      <c r="DZA36" s="12" t="str">
        <v>Ton</v>
      </c>
      <c r="DZB36" s="4">
        <v>2500</v>
      </c>
      <c r="DZC36" s="51">
        <v>0.41</v>
      </c>
      <c r="DZD36" s="4">
        <f t="shared" ref="DZD36:DZD39" si="1753">DZC36*DZB36</f>
        <v>1025</v>
      </c>
      <c r="DZG36" s="1" t="s">
        <v>538</v>
      </c>
      <c r="DZH36" s="4" t="str" cm="1">
        <f t="array" ref="DZH36:DZJ36">IFERROR(VLOOKUP(DZG36,MA!$A$6:$D$26,{2,3,4},0),IFERROR(VLOOKUP(DZG36,MO!$A$6:$D$26,{2,3,4},0),IFERROR(VLOOKUP(DZG36,MQ!$A$6:$D$26,{2,3,4},0),IFERROR(VLOOKUP(DZG36,BA!$A$6:$H$182,{2,5,8},0),{"No encontrado","X","X"}))))</f>
        <v>CEMENTO GRIS EN SACO</v>
      </c>
      <c r="DZI36" s="12" t="str">
        <v>Ton</v>
      </c>
      <c r="DZJ36" s="4">
        <v>2500</v>
      </c>
      <c r="DZK36" s="51">
        <v>0.41</v>
      </c>
      <c r="DZL36" s="4">
        <f t="shared" ref="DZL36:DZL39" si="1754">DZK36*DZJ36</f>
        <v>1025</v>
      </c>
      <c r="DZO36" s="1" t="s">
        <v>538</v>
      </c>
      <c r="DZP36" s="4" t="str" cm="1">
        <f t="array" ref="DZP36:DZR36">IFERROR(VLOOKUP(DZO36,MA!$A$6:$D$26,{2,3,4},0),IFERROR(VLOOKUP(DZO36,MO!$A$6:$D$26,{2,3,4},0),IFERROR(VLOOKUP(DZO36,MQ!$A$6:$D$26,{2,3,4},0),IFERROR(VLOOKUP(DZO36,BA!$A$6:$H$182,{2,5,8},0),{"No encontrado","X","X"}))))</f>
        <v>CEMENTO GRIS EN SACO</v>
      </c>
      <c r="DZQ36" s="12" t="str">
        <v>Ton</v>
      </c>
      <c r="DZR36" s="4">
        <v>2500</v>
      </c>
      <c r="DZS36" s="51">
        <v>0.41</v>
      </c>
      <c r="DZT36" s="4">
        <f t="shared" ref="DZT36:DZT39" si="1755">DZS36*DZR36</f>
        <v>1025</v>
      </c>
      <c r="DZW36" s="1" t="s">
        <v>538</v>
      </c>
      <c r="DZX36" s="4" t="str" cm="1">
        <f t="array" ref="DZX36:DZZ36">IFERROR(VLOOKUP(DZW36,MA!$A$6:$D$26,{2,3,4},0),IFERROR(VLOOKUP(DZW36,MO!$A$6:$D$26,{2,3,4},0),IFERROR(VLOOKUP(DZW36,MQ!$A$6:$D$26,{2,3,4},0),IFERROR(VLOOKUP(DZW36,BA!$A$6:$H$182,{2,5,8},0),{"No encontrado","X","X"}))))</f>
        <v>CEMENTO GRIS EN SACO</v>
      </c>
      <c r="DZY36" s="12" t="str">
        <v>Ton</v>
      </c>
      <c r="DZZ36" s="4">
        <v>2500</v>
      </c>
      <c r="EAA36" s="51">
        <v>0.41</v>
      </c>
      <c r="EAB36" s="4">
        <f t="shared" ref="EAB36:EAB39" si="1756">EAA36*DZZ36</f>
        <v>1025</v>
      </c>
      <c r="EAE36" s="1" t="s">
        <v>538</v>
      </c>
      <c r="EAF36" s="4" t="str" cm="1">
        <f t="array" ref="EAF36:EAH36">IFERROR(VLOOKUP(EAE36,MA!$A$6:$D$26,{2,3,4},0),IFERROR(VLOOKUP(EAE36,MO!$A$6:$D$26,{2,3,4},0),IFERROR(VLOOKUP(EAE36,MQ!$A$6:$D$26,{2,3,4},0),IFERROR(VLOOKUP(EAE36,BA!$A$6:$H$182,{2,5,8},0),{"No encontrado","X","X"}))))</f>
        <v>CEMENTO GRIS EN SACO</v>
      </c>
      <c r="EAG36" s="12" t="str">
        <v>Ton</v>
      </c>
      <c r="EAH36" s="4">
        <v>2500</v>
      </c>
      <c r="EAI36" s="51">
        <v>0.41</v>
      </c>
      <c r="EAJ36" s="4">
        <f t="shared" ref="EAJ36:EAJ39" si="1757">EAI36*EAH36</f>
        <v>1025</v>
      </c>
      <c r="EAM36" s="1" t="s">
        <v>538</v>
      </c>
      <c r="EAN36" s="4" t="str" cm="1">
        <f t="array" ref="EAN36:EAP36">IFERROR(VLOOKUP(EAM36,MA!$A$6:$D$26,{2,3,4},0),IFERROR(VLOOKUP(EAM36,MO!$A$6:$D$26,{2,3,4},0),IFERROR(VLOOKUP(EAM36,MQ!$A$6:$D$26,{2,3,4},0),IFERROR(VLOOKUP(EAM36,BA!$A$6:$H$182,{2,5,8},0),{"No encontrado","X","X"}))))</f>
        <v>CEMENTO GRIS EN SACO</v>
      </c>
      <c r="EAO36" s="12" t="str">
        <v>Ton</v>
      </c>
      <c r="EAP36" s="4">
        <v>2500</v>
      </c>
      <c r="EAQ36" s="51">
        <v>0.41</v>
      </c>
      <c r="EAR36" s="4">
        <f t="shared" ref="EAR36:EAR39" si="1758">EAQ36*EAP36</f>
        <v>1025</v>
      </c>
      <c r="EAU36" s="1" t="s">
        <v>538</v>
      </c>
      <c r="EAV36" s="4" t="str" cm="1">
        <f t="array" ref="EAV36:EAX36">IFERROR(VLOOKUP(EAU36,MA!$A$6:$D$26,{2,3,4},0),IFERROR(VLOOKUP(EAU36,MO!$A$6:$D$26,{2,3,4},0),IFERROR(VLOOKUP(EAU36,MQ!$A$6:$D$26,{2,3,4},0),IFERROR(VLOOKUP(EAU36,BA!$A$6:$H$182,{2,5,8},0),{"No encontrado","X","X"}))))</f>
        <v>CEMENTO GRIS EN SACO</v>
      </c>
      <c r="EAW36" s="12" t="str">
        <v>Ton</v>
      </c>
      <c r="EAX36" s="4">
        <v>2500</v>
      </c>
      <c r="EAY36" s="51">
        <v>0.41</v>
      </c>
      <c r="EAZ36" s="4">
        <f t="shared" ref="EAZ36:EAZ39" si="1759">EAY36*EAX36</f>
        <v>1025</v>
      </c>
      <c r="EBC36" s="1" t="s">
        <v>538</v>
      </c>
      <c r="EBD36" s="4" t="str" cm="1">
        <f t="array" ref="EBD36:EBF36">IFERROR(VLOOKUP(EBC36,MA!$A$6:$D$26,{2,3,4},0),IFERROR(VLOOKUP(EBC36,MO!$A$6:$D$26,{2,3,4},0),IFERROR(VLOOKUP(EBC36,MQ!$A$6:$D$26,{2,3,4},0),IFERROR(VLOOKUP(EBC36,BA!$A$6:$H$182,{2,5,8},0),{"No encontrado","X","X"}))))</f>
        <v>CEMENTO GRIS EN SACO</v>
      </c>
      <c r="EBE36" s="12" t="str">
        <v>Ton</v>
      </c>
      <c r="EBF36" s="4">
        <v>2500</v>
      </c>
      <c r="EBG36" s="51">
        <v>0.41</v>
      </c>
      <c r="EBH36" s="4">
        <f t="shared" ref="EBH36:EBH39" si="1760">EBG36*EBF36</f>
        <v>1025</v>
      </c>
      <c r="EBK36" s="1" t="s">
        <v>538</v>
      </c>
      <c r="EBL36" s="4" t="str" cm="1">
        <f t="array" ref="EBL36:EBN36">IFERROR(VLOOKUP(EBK36,MA!$A$6:$D$26,{2,3,4},0),IFERROR(VLOOKUP(EBK36,MO!$A$6:$D$26,{2,3,4},0),IFERROR(VLOOKUP(EBK36,MQ!$A$6:$D$26,{2,3,4},0),IFERROR(VLOOKUP(EBK36,BA!$A$6:$H$182,{2,5,8},0),{"No encontrado","X","X"}))))</f>
        <v>CEMENTO GRIS EN SACO</v>
      </c>
      <c r="EBM36" s="12" t="str">
        <v>Ton</v>
      </c>
      <c r="EBN36" s="4">
        <v>2500</v>
      </c>
      <c r="EBO36" s="51">
        <v>0.41</v>
      </c>
      <c r="EBP36" s="4">
        <f t="shared" ref="EBP36:EBP39" si="1761">EBO36*EBN36</f>
        <v>1025</v>
      </c>
      <c r="EBS36" s="1" t="s">
        <v>538</v>
      </c>
      <c r="EBT36" s="4" t="str" cm="1">
        <f t="array" ref="EBT36:EBV36">IFERROR(VLOOKUP(EBS36,MA!$A$6:$D$26,{2,3,4},0),IFERROR(VLOOKUP(EBS36,MO!$A$6:$D$26,{2,3,4},0),IFERROR(VLOOKUP(EBS36,MQ!$A$6:$D$26,{2,3,4},0),IFERROR(VLOOKUP(EBS36,BA!$A$6:$H$182,{2,5,8},0),{"No encontrado","X","X"}))))</f>
        <v>CEMENTO GRIS EN SACO</v>
      </c>
      <c r="EBU36" s="12" t="str">
        <v>Ton</v>
      </c>
      <c r="EBV36" s="4">
        <v>2500</v>
      </c>
      <c r="EBW36" s="51">
        <v>0.41</v>
      </c>
      <c r="EBX36" s="4">
        <f t="shared" ref="EBX36:EBX39" si="1762">EBW36*EBV36</f>
        <v>1025</v>
      </c>
      <c r="ECA36" s="1" t="s">
        <v>538</v>
      </c>
      <c r="ECB36" s="4" t="str" cm="1">
        <f t="array" ref="ECB36:ECD36">IFERROR(VLOOKUP(ECA36,MA!$A$6:$D$26,{2,3,4},0),IFERROR(VLOOKUP(ECA36,MO!$A$6:$D$26,{2,3,4},0),IFERROR(VLOOKUP(ECA36,MQ!$A$6:$D$26,{2,3,4},0),IFERROR(VLOOKUP(ECA36,BA!$A$6:$H$182,{2,5,8},0),{"No encontrado","X","X"}))))</f>
        <v>CEMENTO GRIS EN SACO</v>
      </c>
      <c r="ECC36" s="12" t="str">
        <v>Ton</v>
      </c>
      <c r="ECD36" s="4">
        <v>2500</v>
      </c>
      <c r="ECE36" s="51">
        <v>0.41</v>
      </c>
      <c r="ECF36" s="4">
        <f t="shared" ref="ECF36:ECF39" si="1763">ECE36*ECD36</f>
        <v>1025</v>
      </c>
      <c r="ECI36" s="1" t="s">
        <v>538</v>
      </c>
      <c r="ECJ36" s="4" t="str" cm="1">
        <f t="array" ref="ECJ36:ECL36">IFERROR(VLOOKUP(ECI36,MA!$A$6:$D$26,{2,3,4},0),IFERROR(VLOOKUP(ECI36,MO!$A$6:$D$26,{2,3,4},0),IFERROR(VLOOKUP(ECI36,MQ!$A$6:$D$26,{2,3,4},0),IFERROR(VLOOKUP(ECI36,BA!$A$6:$H$182,{2,5,8},0),{"No encontrado","X","X"}))))</f>
        <v>CEMENTO GRIS EN SACO</v>
      </c>
      <c r="ECK36" s="12" t="str">
        <v>Ton</v>
      </c>
      <c r="ECL36" s="4">
        <v>2500</v>
      </c>
      <c r="ECM36" s="51">
        <v>0.41</v>
      </c>
      <c r="ECN36" s="4">
        <f t="shared" ref="ECN36:ECN39" si="1764">ECM36*ECL36</f>
        <v>1025</v>
      </c>
      <c r="ECQ36" s="1" t="s">
        <v>538</v>
      </c>
      <c r="ECR36" s="4" t="str" cm="1">
        <f t="array" ref="ECR36:ECT36">IFERROR(VLOOKUP(ECQ36,MA!$A$6:$D$26,{2,3,4},0),IFERROR(VLOOKUP(ECQ36,MO!$A$6:$D$26,{2,3,4},0),IFERROR(VLOOKUP(ECQ36,MQ!$A$6:$D$26,{2,3,4},0),IFERROR(VLOOKUP(ECQ36,BA!$A$6:$H$182,{2,5,8},0),{"No encontrado","X","X"}))))</f>
        <v>CEMENTO GRIS EN SACO</v>
      </c>
      <c r="ECS36" s="12" t="str">
        <v>Ton</v>
      </c>
      <c r="ECT36" s="4">
        <v>2500</v>
      </c>
      <c r="ECU36" s="51">
        <v>0.41</v>
      </c>
      <c r="ECV36" s="4">
        <f t="shared" ref="ECV36:ECV39" si="1765">ECU36*ECT36</f>
        <v>1025</v>
      </c>
      <c r="ECY36" s="1" t="s">
        <v>538</v>
      </c>
      <c r="ECZ36" s="4" t="str" cm="1">
        <f t="array" ref="ECZ36:EDB36">IFERROR(VLOOKUP(ECY36,MA!$A$6:$D$26,{2,3,4},0),IFERROR(VLOOKUP(ECY36,MO!$A$6:$D$26,{2,3,4},0),IFERROR(VLOOKUP(ECY36,MQ!$A$6:$D$26,{2,3,4},0),IFERROR(VLOOKUP(ECY36,BA!$A$6:$H$182,{2,5,8},0),{"No encontrado","X","X"}))))</f>
        <v>CEMENTO GRIS EN SACO</v>
      </c>
      <c r="EDA36" s="12" t="str">
        <v>Ton</v>
      </c>
      <c r="EDB36" s="4">
        <v>2500</v>
      </c>
      <c r="EDC36" s="51">
        <v>0.41</v>
      </c>
      <c r="EDD36" s="4">
        <f t="shared" ref="EDD36:EDD39" si="1766">EDC36*EDB36</f>
        <v>1025</v>
      </c>
      <c r="EDG36" s="1" t="s">
        <v>538</v>
      </c>
      <c r="EDH36" s="4" t="str" cm="1">
        <f t="array" ref="EDH36:EDJ36">IFERROR(VLOOKUP(EDG36,MA!$A$6:$D$26,{2,3,4},0),IFERROR(VLOOKUP(EDG36,MO!$A$6:$D$26,{2,3,4},0),IFERROR(VLOOKUP(EDG36,MQ!$A$6:$D$26,{2,3,4},0),IFERROR(VLOOKUP(EDG36,BA!$A$6:$H$182,{2,5,8},0),{"No encontrado","X","X"}))))</f>
        <v>CEMENTO GRIS EN SACO</v>
      </c>
      <c r="EDI36" s="12" t="str">
        <v>Ton</v>
      </c>
      <c r="EDJ36" s="4">
        <v>2500</v>
      </c>
      <c r="EDK36" s="51">
        <v>0.41</v>
      </c>
      <c r="EDL36" s="4">
        <f t="shared" ref="EDL36:EDL39" si="1767">EDK36*EDJ36</f>
        <v>1025</v>
      </c>
      <c r="EDO36" s="1" t="s">
        <v>538</v>
      </c>
      <c r="EDP36" s="4" t="str" cm="1">
        <f t="array" ref="EDP36:EDR36">IFERROR(VLOOKUP(EDO36,MA!$A$6:$D$26,{2,3,4},0),IFERROR(VLOOKUP(EDO36,MO!$A$6:$D$26,{2,3,4},0),IFERROR(VLOOKUP(EDO36,MQ!$A$6:$D$26,{2,3,4},0),IFERROR(VLOOKUP(EDO36,BA!$A$6:$H$182,{2,5,8},0),{"No encontrado","X","X"}))))</f>
        <v>CEMENTO GRIS EN SACO</v>
      </c>
      <c r="EDQ36" s="12" t="str">
        <v>Ton</v>
      </c>
      <c r="EDR36" s="4">
        <v>2500</v>
      </c>
      <c r="EDS36" s="51">
        <v>0.41</v>
      </c>
      <c r="EDT36" s="4">
        <f t="shared" ref="EDT36:EDT39" si="1768">EDS36*EDR36</f>
        <v>1025</v>
      </c>
      <c r="EDW36" s="1" t="s">
        <v>538</v>
      </c>
      <c r="EDX36" s="4" t="str" cm="1">
        <f t="array" ref="EDX36:EDZ36">IFERROR(VLOOKUP(EDW36,MA!$A$6:$D$26,{2,3,4},0),IFERROR(VLOOKUP(EDW36,MO!$A$6:$D$26,{2,3,4},0),IFERROR(VLOOKUP(EDW36,MQ!$A$6:$D$26,{2,3,4},0),IFERROR(VLOOKUP(EDW36,BA!$A$6:$H$182,{2,5,8},0),{"No encontrado","X","X"}))))</f>
        <v>CEMENTO GRIS EN SACO</v>
      </c>
      <c r="EDY36" s="12" t="str">
        <v>Ton</v>
      </c>
      <c r="EDZ36" s="4">
        <v>2500</v>
      </c>
      <c r="EEA36" s="51">
        <v>0.41</v>
      </c>
      <c r="EEB36" s="4">
        <f t="shared" ref="EEB36:EEB39" si="1769">EEA36*EDZ36</f>
        <v>1025</v>
      </c>
      <c r="EEE36" s="1" t="s">
        <v>538</v>
      </c>
      <c r="EEF36" s="4" t="str" cm="1">
        <f t="array" ref="EEF36:EEH36">IFERROR(VLOOKUP(EEE36,MA!$A$6:$D$26,{2,3,4},0),IFERROR(VLOOKUP(EEE36,MO!$A$6:$D$26,{2,3,4},0),IFERROR(VLOOKUP(EEE36,MQ!$A$6:$D$26,{2,3,4},0),IFERROR(VLOOKUP(EEE36,BA!$A$6:$H$182,{2,5,8},0),{"No encontrado","X","X"}))))</f>
        <v>CEMENTO GRIS EN SACO</v>
      </c>
      <c r="EEG36" s="12" t="str">
        <v>Ton</v>
      </c>
      <c r="EEH36" s="4">
        <v>2500</v>
      </c>
      <c r="EEI36" s="51">
        <v>0.41</v>
      </c>
      <c r="EEJ36" s="4">
        <f t="shared" ref="EEJ36:EEJ39" si="1770">EEI36*EEH36</f>
        <v>1025</v>
      </c>
      <c r="EEM36" s="1" t="s">
        <v>538</v>
      </c>
      <c r="EEN36" s="4" t="str" cm="1">
        <f t="array" ref="EEN36:EEP36">IFERROR(VLOOKUP(EEM36,MA!$A$6:$D$26,{2,3,4},0),IFERROR(VLOOKUP(EEM36,MO!$A$6:$D$26,{2,3,4},0),IFERROR(VLOOKUP(EEM36,MQ!$A$6:$D$26,{2,3,4},0),IFERROR(VLOOKUP(EEM36,BA!$A$6:$H$182,{2,5,8},0),{"No encontrado","X","X"}))))</f>
        <v>CEMENTO GRIS EN SACO</v>
      </c>
      <c r="EEO36" s="12" t="str">
        <v>Ton</v>
      </c>
      <c r="EEP36" s="4">
        <v>2500</v>
      </c>
      <c r="EEQ36" s="51">
        <v>0.41</v>
      </c>
      <c r="EER36" s="4">
        <f t="shared" ref="EER36:EER39" si="1771">EEQ36*EEP36</f>
        <v>1025</v>
      </c>
      <c r="EEU36" s="1" t="s">
        <v>538</v>
      </c>
      <c r="EEV36" s="4" t="str" cm="1">
        <f t="array" ref="EEV36:EEX36">IFERROR(VLOOKUP(EEU36,MA!$A$6:$D$26,{2,3,4},0),IFERROR(VLOOKUP(EEU36,MO!$A$6:$D$26,{2,3,4},0),IFERROR(VLOOKUP(EEU36,MQ!$A$6:$D$26,{2,3,4},0),IFERROR(VLOOKUP(EEU36,BA!$A$6:$H$182,{2,5,8},0),{"No encontrado","X","X"}))))</f>
        <v>CEMENTO GRIS EN SACO</v>
      </c>
      <c r="EEW36" s="12" t="str">
        <v>Ton</v>
      </c>
      <c r="EEX36" s="4">
        <v>2500</v>
      </c>
      <c r="EEY36" s="51">
        <v>0.41</v>
      </c>
      <c r="EEZ36" s="4">
        <f t="shared" ref="EEZ36:EEZ39" si="1772">EEY36*EEX36</f>
        <v>1025</v>
      </c>
      <c r="EFC36" s="1" t="s">
        <v>538</v>
      </c>
      <c r="EFD36" s="4" t="str" cm="1">
        <f t="array" ref="EFD36:EFF36">IFERROR(VLOOKUP(EFC36,MA!$A$6:$D$26,{2,3,4},0),IFERROR(VLOOKUP(EFC36,MO!$A$6:$D$26,{2,3,4},0),IFERROR(VLOOKUP(EFC36,MQ!$A$6:$D$26,{2,3,4},0),IFERROR(VLOOKUP(EFC36,BA!$A$6:$H$182,{2,5,8},0),{"No encontrado","X","X"}))))</f>
        <v>CEMENTO GRIS EN SACO</v>
      </c>
      <c r="EFE36" s="12" t="str">
        <v>Ton</v>
      </c>
      <c r="EFF36" s="4">
        <v>2500</v>
      </c>
      <c r="EFG36" s="51">
        <v>0.41</v>
      </c>
      <c r="EFH36" s="4">
        <f t="shared" ref="EFH36:EFH39" si="1773">EFG36*EFF36</f>
        <v>1025</v>
      </c>
      <c r="EFK36" s="1" t="s">
        <v>538</v>
      </c>
      <c r="EFL36" s="4" t="str" cm="1">
        <f t="array" ref="EFL36:EFN36">IFERROR(VLOOKUP(EFK36,MA!$A$6:$D$26,{2,3,4},0),IFERROR(VLOOKUP(EFK36,MO!$A$6:$D$26,{2,3,4},0),IFERROR(VLOOKUP(EFK36,MQ!$A$6:$D$26,{2,3,4},0),IFERROR(VLOOKUP(EFK36,BA!$A$6:$H$182,{2,5,8},0),{"No encontrado","X","X"}))))</f>
        <v>CEMENTO GRIS EN SACO</v>
      </c>
      <c r="EFM36" s="12" t="str">
        <v>Ton</v>
      </c>
      <c r="EFN36" s="4">
        <v>2500</v>
      </c>
      <c r="EFO36" s="51">
        <v>0.41</v>
      </c>
      <c r="EFP36" s="4">
        <f t="shared" ref="EFP36:EFP39" si="1774">EFO36*EFN36</f>
        <v>1025</v>
      </c>
      <c r="EFS36" s="1" t="s">
        <v>538</v>
      </c>
      <c r="EFT36" s="4" t="str" cm="1">
        <f t="array" ref="EFT36:EFV36">IFERROR(VLOOKUP(EFS36,MA!$A$6:$D$26,{2,3,4},0),IFERROR(VLOOKUP(EFS36,MO!$A$6:$D$26,{2,3,4},0),IFERROR(VLOOKUP(EFS36,MQ!$A$6:$D$26,{2,3,4},0),IFERROR(VLOOKUP(EFS36,BA!$A$6:$H$182,{2,5,8},0),{"No encontrado","X","X"}))))</f>
        <v>CEMENTO GRIS EN SACO</v>
      </c>
      <c r="EFU36" s="12" t="str">
        <v>Ton</v>
      </c>
      <c r="EFV36" s="4">
        <v>2500</v>
      </c>
      <c r="EFW36" s="51">
        <v>0.41</v>
      </c>
      <c r="EFX36" s="4">
        <f t="shared" ref="EFX36:EFX39" si="1775">EFW36*EFV36</f>
        <v>1025</v>
      </c>
      <c r="EGA36" s="1" t="s">
        <v>538</v>
      </c>
      <c r="EGB36" s="4" t="str" cm="1">
        <f t="array" ref="EGB36:EGD36">IFERROR(VLOOKUP(EGA36,MA!$A$6:$D$26,{2,3,4},0),IFERROR(VLOOKUP(EGA36,MO!$A$6:$D$26,{2,3,4},0),IFERROR(VLOOKUP(EGA36,MQ!$A$6:$D$26,{2,3,4},0),IFERROR(VLOOKUP(EGA36,BA!$A$6:$H$182,{2,5,8},0),{"No encontrado","X","X"}))))</f>
        <v>CEMENTO GRIS EN SACO</v>
      </c>
      <c r="EGC36" s="12" t="str">
        <v>Ton</v>
      </c>
      <c r="EGD36" s="4">
        <v>2500</v>
      </c>
      <c r="EGE36" s="51">
        <v>0.41</v>
      </c>
      <c r="EGF36" s="4">
        <f t="shared" ref="EGF36:EGF39" si="1776">EGE36*EGD36</f>
        <v>1025</v>
      </c>
      <c r="EGI36" s="1" t="s">
        <v>538</v>
      </c>
      <c r="EGJ36" s="4" t="str" cm="1">
        <f t="array" ref="EGJ36:EGL36">IFERROR(VLOOKUP(EGI36,MA!$A$6:$D$26,{2,3,4},0),IFERROR(VLOOKUP(EGI36,MO!$A$6:$D$26,{2,3,4},0),IFERROR(VLOOKUP(EGI36,MQ!$A$6:$D$26,{2,3,4},0),IFERROR(VLOOKUP(EGI36,BA!$A$6:$H$182,{2,5,8},0),{"No encontrado","X","X"}))))</f>
        <v>CEMENTO GRIS EN SACO</v>
      </c>
      <c r="EGK36" s="12" t="str">
        <v>Ton</v>
      </c>
      <c r="EGL36" s="4">
        <v>2500</v>
      </c>
      <c r="EGM36" s="51">
        <v>0.41</v>
      </c>
      <c r="EGN36" s="4">
        <f t="shared" ref="EGN36:EGN39" si="1777">EGM36*EGL36</f>
        <v>1025</v>
      </c>
      <c r="EGQ36" s="1" t="s">
        <v>538</v>
      </c>
      <c r="EGR36" s="4" t="str" cm="1">
        <f t="array" ref="EGR36:EGT36">IFERROR(VLOOKUP(EGQ36,MA!$A$6:$D$26,{2,3,4},0),IFERROR(VLOOKUP(EGQ36,MO!$A$6:$D$26,{2,3,4},0),IFERROR(VLOOKUP(EGQ36,MQ!$A$6:$D$26,{2,3,4},0),IFERROR(VLOOKUP(EGQ36,BA!$A$6:$H$182,{2,5,8},0),{"No encontrado","X","X"}))))</f>
        <v>CEMENTO GRIS EN SACO</v>
      </c>
      <c r="EGS36" s="12" t="str">
        <v>Ton</v>
      </c>
      <c r="EGT36" s="4">
        <v>2500</v>
      </c>
      <c r="EGU36" s="51">
        <v>0.41</v>
      </c>
      <c r="EGV36" s="4">
        <f t="shared" ref="EGV36:EGV39" si="1778">EGU36*EGT36</f>
        <v>1025</v>
      </c>
      <c r="EGY36" s="1" t="s">
        <v>538</v>
      </c>
      <c r="EGZ36" s="4" t="str" cm="1">
        <f t="array" ref="EGZ36:EHB36">IFERROR(VLOOKUP(EGY36,MA!$A$6:$D$26,{2,3,4},0),IFERROR(VLOOKUP(EGY36,MO!$A$6:$D$26,{2,3,4},0),IFERROR(VLOOKUP(EGY36,MQ!$A$6:$D$26,{2,3,4},0),IFERROR(VLOOKUP(EGY36,BA!$A$6:$H$182,{2,5,8},0),{"No encontrado","X","X"}))))</f>
        <v>CEMENTO GRIS EN SACO</v>
      </c>
      <c r="EHA36" s="12" t="str">
        <v>Ton</v>
      </c>
      <c r="EHB36" s="4">
        <v>2500</v>
      </c>
      <c r="EHC36" s="51">
        <v>0.41</v>
      </c>
      <c r="EHD36" s="4">
        <f t="shared" ref="EHD36:EHD39" si="1779">EHC36*EHB36</f>
        <v>1025</v>
      </c>
      <c r="EHG36" s="1" t="s">
        <v>538</v>
      </c>
      <c r="EHH36" s="4" t="str" cm="1">
        <f t="array" ref="EHH36:EHJ36">IFERROR(VLOOKUP(EHG36,MA!$A$6:$D$26,{2,3,4},0),IFERROR(VLOOKUP(EHG36,MO!$A$6:$D$26,{2,3,4},0),IFERROR(VLOOKUP(EHG36,MQ!$A$6:$D$26,{2,3,4},0),IFERROR(VLOOKUP(EHG36,BA!$A$6:$H$182,{2,5,8},0),{"No encontrado","X","X"}))))</f>
        <v>CEMENTO GRIS EN SACO</v>
      </c>
      <c r="EHI36" s="12" t="str">
        <v>Ton</v>
      </c>
      <c r="EHJ36" s="4">
        <v>2500</v>
      </c>
      <c r="EHK36" s="51">
        <v>0.41</v>
      </c>
      <c r="EHL36" s="4">
        <f t="shared" ref="EHL36:EHL39" si="1780">EHK36*EHJ36</f>
        <v>1025</v>
      </c>
      <c r="EHO36" s="1" t="s">
        <v>538</v>
      </c>
      <c r="EHP36" s="4" t="str" cm="1">
        <f t="array" ref="EHP36:EHR36">IFERROR(VLOOKUP(EHO36,MA!$A$6:$D$26,{2,3,4},0),IFERROR(VLOOKUP(EHO36,MO!$A$6:$D$26,{2,3,4},0),IFERROR(VLOOKUP(EHO36,MQ!$A$6:$D$26,{2,3,4},0),IFERROR(VLOOKUP(EHO36,BA!$A$6:$H$182,{2,5,8},0),{"No encontrado","X","X"}))))</f>
        <v>CEMENTO GRIS EN SACO</v>
      </c>
      <c r="EHQ36" s="12" t="str">
        <v>Ton</v>
      </c>
      <c r="EHR36" s="4">
        <v>2500</v>
      </c>
      <c r="EHS36" s="51">
        <v>0.41</v>
      </c>
      <c r="EHT36" s="4">
        <f t="shared" ref="EHT36:EHT39" si="1781">EHS36*EHR36</f>
        <v>1025</v>
      </c>
      <c r="EHW36" s="1" t="s">
        <v>538</v>
      </c>
      <c r="EHX36" s="4" t="str" cm="1">
        <f t="array" ref="EHX36:EHZ36">IFERROR(VLOOKUP(EHW36,MA!$A$6:$D$26,{2,3,4},0),IFERROR(VLOOKUP(EHW36,MO!$A$6:$D$26,{2,3,4},0),IFERROR(VLOOKUP(EHW36,MQ!$A$6:$D$26,{2,3,4},0),IFERROR(VLOOKUP(EHW36,BA!$A$6:$H$182,{2,5,8},0),{"No encontrado","X","X"}))))</f>
        <v>CEMENTO GRIS EN SACO</v>
      </c>
      <c r="EHY36" s="12" t="str">
        <v>Ton</v>
      </c>
      <c r="EHZ36" s="4">
        <v>2500</v>
      </c>
      <c r="EIA36" s="51">
        <v>0.41</v>
      </c>
      <c r="EIB36" s="4">
        <f t="shared" ref="EIB36:EIB39" si="1782">EIA36*EHZ36</f>
        <v>1025</v>
      </c>
      <c r="EIE36" s="1" t="s">
        <v>538</v>
      </c>
      <c r="EIF36" s="4" t="str" cm="1">
        <f t="array" ref="EIF36:EIH36">IFERROR(VLOOKUP(EIE36,MA!$A$6:$D$26,{2,3,4},0),IFERROR(VLOOKUP(EIE36,MO!$A$6:$D$26,{2,3,4},0),IFERROR(VLOOKUP(EIE36,MQ!$A$6:$D$26,{2,3,4},0),IFERROR(VLOOKUP(EIE36,BA!$A$6:$H$182,{2,5,8},0),{"No encontrado","X","X"}))))</f>
        <v>CEMENTO GRIS EN SACO</v>
      </c>
      <c r="EIG36" s="12" t="str">
        <v>Ton</v>
      </c>
      <c r="EIH36" s="4">
        <v>2500</v>
      </c>
      <c r="EII36" s="51">
        <v>0.41</v>
      </c>
      <c r="EIJ36" s="4">
        <f t="shared" ref="EIJ36:EIJ39" si="1783">EII36*EIH36</f>
        <v>1025</v>
      </c>
      <c r="EIM36" s="1" t="s">
        <v>538</v>
      </c>
      <c r="EIN36" s="4" t="str" cm="1">
        <f t="array" ref="EIN36:EIP36">IFERROR(VLOOKUP(EIM36,MA!$A$6:$D$26,{2,3,4},0),IFERROR(VLOOKUP(EIM36,MO!$A$6:$D$26,{2,3,4},0),IFERROR(VLOOKUP(EIM36,MQ!$A$6:$D$26,{2,3,4},0),IFERROR(VLOOKUP(EIM36,BA!$A$6:$H$182,{2,5,8},0),{"No encontrado","X","X"}))))</f>
        <v>CEMENTO GRIS EN SACO</v>
      </c>
      <c r="EIO36" s="12" t="str">
        <v>Ton</v>
      </c>
      <c r="EIP36" s="4">
        <v>2500</v>
      </c>
      <c r="EIQ36" s="51">
        <v>0.41</v>
      </c>
      <c r="EIR36" s="4">
        <f t="shared" ref="EIR36:EIR39" si="1784">EIQ36*EIP36</f>
        <v>1025</v>
      </c>
      <c r="EIU36" s="1" t="s">
        <v>538</v>
      </c>
      <c r="EIV36" s="4" t="str" cm="1">
        <f t="array" ref="EIV36:EIX36">IFERROR(VLOOKUP(EIU36,MA!$A$6:$D$26,{2,3,4},0),IFERROR(VLOOKUP(EIU36,MO!$A$6:$D$26,{2,3,4},0),IFERROR(VLOOKUP(EIU36,MQ!$A$6:$D$26,{2,3,4},0),IFERROR(VLOOKUP(EIU36,BA!$A$6:$H$182,{2,5,8},0),{"No encontrado","X","X"}))))</f>
        <v>CEMENTO GRIS EN SACO</v>
      </c>
      <c r="EIW36" s="12" t="str">
        <v>Ton</v>
      </c>
      <c r="EIX36" s="4">
        <v>2500</v>
      </c>
      <c r="EIY36" s="51">
        <v>0.41</v>
      </c>
      <c r="EIZ36" s="4">
        <f t="shared" ref="EIZ36:EIZ39" si="1785">EIY36*EIX36</f>
        <v>1025</v>
      </c>
      <c r="EJC36" s="1" t="s">
        <v>538</v>
      </c>
      <c r="EJD36" s="4" t="str" cm="1">
        <f t="array" ref="EJD36:EJF36">IFERROR(VLOOKUP(EJC36,MA!$A$6:$D$26,{2,3,4},0),IFERROR(VLOOKUP(EJC36,MO!$A$6:$D$26,{2,3,4},0),IFERROR(VLOOKUP(EJC36,MQ!$A$6:$D$26,{2,3,4},0),IFERROR(VLOOKUP(EJC36,BA!$A$6:$H$182,{2,5,8},0),{"No encontrado","X","X"}))))</f>
        <v>CEMENTO GRIS EN SACO</v>
      </c>
      <c r="EJE36" s="12" t="str">
        <v>Ton</v>
      </c>
      <c r="EJF36" s="4">
        <v>2500</v>
      </c>
      <c r="EJG36" s="51">
        <v>0.41</v>
      </c>
      <c r="EJH36" s="4">
        <f t="shared" ref="EJH36:EJH39" si="1786">EJG36*EJF36</f>
        <v>1025</v>
      </c>
      <c r="EJK36" s="1" t="s">
        <v>538</v>
      </c>
      <c r="EJL36" s="4" t="str" cm="1">
        <f t="array" ref="EJL36:EJN36">IFERROR(VLOOKUP(EJK36,MA!$A$6:$D$26,{2,3,4},0),IFERROR(VLOOKUP(EJK36,MO!$A$6:$D$26,{2,3,4},0),IFERROR(VLOOKUP(EJK36,MQ!$A$6:$D$26,{2,3,4},0),IFERROR(VLOOKUP(EJK36,BA!$A$6:$H$182,{2,5,8},0),{"No encontrado","X","X"}))))</f>
        <v>CEMENTO GRIS EN SACO</v>
      </c>
      <c r="EJM36" s="12" t="str">
        <v>Ton</v>
      </c>
      <c r="EJN36" s="4">
        <v>2500</v>
      </c>
      <c r="EJO36" s="51">
        <v>0.41</v>
      </c>
      <c r="EJP36" s="4">
        <f t="shared" ref="EJP36:EJP39" si="1787">EJO36*EJN36</f>
        <v>1025</v>
      </c>
      <c r="EJS36" s="1" t="s">
        <v>538</v>
      </c>
      <c r="EJT36" s="4" t="str" cm="1">
        <f t="array" ref="EJT36:EJV36">IFERROR(VLOOKUP(EJS36,MA!$A$6:$D$26,{2,3,4},0),IFERROR(VLOOKUP(EJS36,MO!$A$6:$D$26,{2,3,4},0),IFERROR(VLOOKUP(EJS36,MQ!$A$6:$D$26,{2,3,4},0),IFERROR(VLOOKUP(EJS36,BA!$A$6:$H$182,{2,5,8},0),{"No encontrado","X","X"}))))</f>
        <v>CEMENTO GRIS EN SACO</v>
      </c>
      <c r="EJU36" s="12" t="str">
        <v>Ton</v>
      </c>
      <c r="EJV36" s="4">
        <v>2500</v>
      </c>
      <c r="EJW36" s="51">
        <v>0.41</v>
      </c>
      <c r="EJX36" s="4">
        <f t="shared" ref="EJX36:EJX39" si="1788">EJW36*EJV36</f>
        <v>1025</v>
      </c>
      <c r="EKA36" s="1" t="s">
        <v>538</v>
      </c>
      <c r="EKB36" s="4" t="str" cm="1">
        <f t="array" ref="EKB36:EKD36">IFERROR(VLOOKUP(EKA36,MA!$A$6:$D$26,{2,3,4},0),IFERROR(VLOOKUP(EKA36,MO!$A$6:$D$26,{2,3,4},0),IFERROR(VLOOKUP(EKA36,MQ!$A$6:$D$26,{2,3,4},0),IFERROR(VLOOKUP(EKA36,BA!$A$6:$H$182,{2,5,8},0),{"No encontrado","X","X"}))))</f>
        <v>CEMENTO GRIS EN SACO</v>
      </c>
      <c r="EKC36" s="12" t="str">
        <v>Ton</v>
      </c>
      <c r="EKD36" s="4">
        <v>2500</v>
      </c>
      <c r="EKE36" s="51">
        <v>0.41</v>
      </c>
      <c r="EKF36" s="4">
        <f t="shared" ref="EKF36:EKF39" si="1789">EKE36*EKD36</f>
        <v>1025</v>
      </c>
      <c r="EKI36" s="1" t="s">
        <v>538</v>
      </c>
      <c r="EKJ36" s="4" t="str" cm="1">
        <f t="array" ref="EKJ36:EKL36">IFERROR(VLOOKUP(EKI36,MA!$A$6:$D$26,{2,3,4},0),IFERROR(VLOOKUP(EKI36,MO!$A$6:$D$26,{2,3,4},0),IFERROR(VLOOKUP(EKI36,MQ!$A$6:$D$26,{2,3,4},0),IFERROR(VLOOKUP(EKI36,BA!$A$6:$H$182,{2,5,8},0),{"No encontrado","X","X"}))))</f>
        <v>CEMENTO GRIS EN SACO</v>
      </c>
      <c r="EKK36" s="12" t="str">
        <v>Ton</v>
      </c>
      <c r="EKL36" s="4">
        <v>2500</v>
      </c>
      <c r="EKM36" s="51">
        <v>0.41</v>
      </c>
      <c r="EKN36" s="4">
        <f t="shared" ref="EKN36:EKN39" si="1790">EKM36*EKL36</f>
        <v>1025</v>
      </c>
      <c r="EKQ36" s="1" t="s">
        <v>538</v>
      </c>
      <c r="EKR36" s="4" t="str" cm="1">
        <f t="array" ref="EKR36:EKT36">IFERROR(VLOOKUP(EKQ36,MA!$A$6:$D$26,{2,3,4},0),IFERROR(VLOOKUP(EKQ36,MO!$A$6:$D$26,{2,3,4},0),IFERROR(VLOOKUP(EKQ36,MQ!$A$6:$D$26,{2,3,4},0),IFERROR(VLOOKUP(EKQ36,BA!$A$6:$H$182,{2,5,8},0),{"No encontrado","X","X"}))))</f>
        <v>CEMENTO GRIS EN SACO</v>
      </c>
      <c r="EKS36" s="12" t="str">
        <v>Ton</v>
      </c>
      <c r="EKT36" s="4">
        <v>2500</v>
      </c>
      <c r="EKU36" s="51">
        <v>0.41</v>
      </c>
      <c r="EKV36" s="4">
        <f t="shared" ref="EKV36:EKV39" si="1791">EKU36*EKT36</f>
        <v>1025</v>
      </c>
      <c r="EKY36" s="1" t="s">
        <v>538</v>
      </c>
      <c r="EKZ36" s="4" t="str" cm="1">
        <f t="array" ref="EKZ36:ELB36">IFERROR(VLOOKUP(EKY36,MA!$A$6:$D$26,{2,3,4},0),IFERROR(VLOOKUP(EKY36,MO!$A$6:$D$26,{2,3,4},0),IFERROR(VLOOKUP(EKY36,MQ!$A$6:$D$26,{2,3,4},0),IFERROR(VLOOKUP(EKY36,BA!$A$6:$H$182,{2,5,8},0),{"No encontrado","X","X"}))))</f>
        <v>CEMENTO GRIS EN SACO</v>
      </c>
      <c r="ELA36" s="12" t="str">
        <v>Ton</v>
      </c>
      <c r="ELB36" s="4">
        <v>2500</v>
      </c>
      <c r="ELC36" s="51">
        <v>0.41</v>
      </c>
      <c r="ELD36" s="4">
        <f t="shared" ref="ELD36:ELD39" si="1792">ELC36*ELB36</f>
        <v>1025</v>
      </c>
      <c r="ELG36" s="1" t="s">
        <v>538</v>
      </c>
      <c r="ELH36" s="4" t="str" cm="1">
        <f t="array" ref="ELH36:ELJ36">IFERROR(VLOOKUP(ELG36,MA!$A$6:$D$26,{2,3,4},0),IFERROR(VLOOKUP(ELG36,MO!$A$6:$D$26,{2,3,4},0),IFERROR(VLOOKUP(ELG36,MQ!$A$6:$D$26,{2,3,4},0),IFERROR(VLOOKUP(ELG36,BA!$A$6:$H$182,{2,5,8},0),{"No encontrado","X","X"}))))</f>
        <v>CEMENTO GRIS EN SACO</v>
      </c>
      <c r="ELI36" s="12" t="str">
        <v>Ton</v>
      </c>
      <c r="ELJ36" s="4">
        <v>2500</v>
      </c>
      <c r="ELK36" s="51">
        <v>0.41</v>
      </c>
      <c r="ELL36" s="4">
        <f t="shared" ref="ELL36:ELL39" si="1793">ELK36*ELJ36</f>
        <v>1025</v>
      </c>
      <c r="ELO36" s="1" t="s">
        <v>538</v>
      </c>
      <c r="ELP36" s="4" t="str" cm="1">
        <f t="array" ref="ELP36:ELR36">IFERROR(VLOOKUP(ELO36,MA!$A$6:$D$26,{2,3,4},0),IFERROR(VLOOKUP(ELO36,MO!$A$6:$D$26,{2,3,4},0),IFERROR(VLOOKUP(ELO36,MQ!$A$6:$D$26,{2,3,4},0),IFERROR(VLOOKUP(ELO36,BA!$A$6:$H$182,{2,5,8},0),{"No encontrado","X","X"}))))</f>
        <v>CEMENTO GRIS EN SACO</v>
      </c>
      <c r="ELQ36" s="12" t="str">
        <v>Ton</v>
      </c>
      <c r="ELR36" s="4">
        <v>2500</v>
      </c>
      <c r="ELS36" s="51">
        <v>0.41</v>
      </c>
      <c r="ELT36" s="4">
        <f t="shared" ref="ELT36:ELT39" si="1794">ELS36*ELR36</f>
        <v>1025</v>
      </c>
      <c r="ELW36" s="1" t="s">
        <v>538</v>
      </c>
      <c r="ELX36" s="4" t="str" cm="1">
        <f t="array" ref="ELX36:ELZ36">IFERROR(VLOOKUP(ELW36,MA!$A$6:$D$26,{2,3,4},0),IFERROR(VLOOKUP(ELW36,MO!$A$6:$D$26,{2,3,4},0),IFERROR(VLOOKUP(ELW36,MQ!$A$6:$D$26,{2,3,4},0),IFERROR(VLOOKUP(ELW36,BA!$A$6:$H$182,{2,5,8},0),{"No encontrado","X","X"}))))</f>
        <v>CEMENTO GRIS EN SACO</v>
      </c>
      <c r="ELY36" s="12" t="str">
        <v>Ton</v>
      </c>
      <c r="ELZ36" s="4">
        <v>2500</v>
      </c>
      <c r="EMA36" s="51">
        <v>0.41</v>
      </c>
      <c r="EMB36" s="4">
        <f t="shared" ref="EMB36:EMB39" si="1795">EMA36*ELZ36</f>
        <v>1025</v>
      </c>
      <c r="EME36" s="1" t="s">
        <v>538</v>
      </c>
      <c r="EMF36" s="4" t="str" cm="1">
        <f t="array" ref="EMF36:EMH36">IFERROR(VLOOKUP(EME36,MA!$A$6:$D$26,{2,3,4},0),IFERROR(VLOOKUP(EME36,MO!$A$6:$D$26,{2,3,4},0),IFERROR(VLOOKUP(EME36,MQ!$A$6:$D$26,{2,3,4},0),IFERROR(VLOOKUP(EME36,BA!$A$6:$H$182,{2,5,8},0),{"No encontrado","X","X"}))))</f>
        <v>CEMENTO GRIS EN SACO</v>
      </c>
      <c r="EMG36" s="12" t="str">
        <v>Ton</v>
      </c>
      <c r="EMH36" s="4">
        <v>2500</v>
      </c>
      <c r="EMI36" s="51">
        <v>0.41</v>
      </c>
      <c r="EMJ36" s="4">
        <f t="shared" ref="EMJ36:EMJ39" si="1796">EMI36*EMH36</f>
        <v>1025</v>
      </c>
      <c r="EMM36" s="1" t="s">
        <v>538</v>
      </c>
      <c r="EMN36" s="4" t="str" cm="1">
        <f t="array" ref="EMN36:EMP36">IFERROR(VLOOKUP(EMM36,MA!$A$6:$D$26,{2,3,4},0),IFERROR(VLOOKUP(EMM36,MO!$A$6:$D$26,{2,3,4},0),IFERROR(VLOOKUP(EMM36,MQ!$A$6:$D$26,{2,3,4},0),IFERROR(VLOOKUP(EMM36,BA!$A$6:$H$182,{2,5,8},0),{"No encontrado","X","X"}))))</f>
        <v>CEMENTO GRIS EN SACO</v>
      </c>
      <c r="EMO36" s="12" t="str">
        <v>Ton</v>
      </c>
      <c r="EMP36" s="4">
        <v>2500</v>
      </c>
      <c r="EMQ36" s="51">
        <v>0.41</v>
      </c>
      <c r="EMR36" s="4">
        <f t="shared" ref="EMR36:EMR39" si="1797">EMQ36*EMP36</f>
        <v>1025</v>
      </c>
      <c r="EMU36" s="1" t="s">
        <v>538</v>
      </c>
      <c r="EMV36" s="4" t="str" cm="1">
        <f t="array" ref="EMV36:EMX36">IFERROR(VLOOKUP(EMU36,MA!$A$6:$D$26,{2,3,4},0),IFERROR(VLOOKUP(EMU36,MO!$A$6:$D$26,{2,3,4},0),IFERROR(VLOOKUP(EMU36,MQ!$A$6:$D$26,{2,3,4},0),IFERROR(VLOOKUP(EMU36,BA!$A$6:$H$182,{2,5,8},0),{"No encontrado","X","X"}))))</f>
        <v>CEMENTO GRIS EN SACO</v>
      </c>
      <c r="EMW36" s="12" t="str">
        <v>Ton</v>
      </c>
      <c r="EMX36" s="4">
        <v>2500</v>
      </c>
      <c r="EMY36" s="51">
        <v>0.41</v>
      </c>
      <c r="EMZ36" s="4">
        <f t="shared" ref="EMZ36:EMZ39" si="1798">EMY36*EMX36</f>
        <v>1025</v>
      </c>
      <c r="ENC36" s="1" t="s">
        <v>538</v>
      </c>
      <c r="END36" s="4" t="str" cm="1">
        <f t="array" ref="END36:ENF36">IFERROR(VLOOKUP(ENC36,MA!$A$6:$D$26,{2,3,4},0),IFERROR(VLOOKUP(ENC36,MO!$A$6:$D$26,{2,3,4},0),IFERROR(VLOOKUP(ENC36,MQ!$A$6:$D$26,{2,3,4},0),IFERROR(VLOOKUP(ENC36,BA!$A$6:$H$182,{2,5,8},0),{"No encontrado","X","X"}))))</f>
        <v>CEMENTO GRIS EN SACO</v>
      </c>
      <c r="ENE36" s="12" t="str">
        <v>Ton</v>
      </c>
      <c r="ENF36" s="4">
        <v>2500</v>
      </c>
      <c r="ENG36" s="51">
        <v>0.41</v>
      </c>
      <c r="ENH36" s="4">
        <f t="shared" ref="ENH36:ENH39" si="1799">ENG36*ENF36</f>
        <v>1025</v>
      </c>
      <c r="ENK36" s="1" t="s">
        <v>538</v>
      </c>
      <c r="ENL36" s="4" t="str" cm="1">
        <f t="array" ref="ENL36:ENN36">IFERROR(VLOOKUP(ENK36,MA!$A$6:$D$26,{2,3,4},0),IFERROR(VLOOKUP(ENK36,MO!$A$6:$D$26,{2,3,4},0),IFERROR(VLOOKUP(ENK36,MQ!$A$6:$D$26,{2,3,4},0),IFERROR(VLOOKUP(ENK36,BA!$A$6:$H$182,{2,5,8},0),{"No encontrado","X","X"}))))</f>
        <v>CEMENTO GRIS EN SACO</v>
      </c>
      <c r="ENM36" s="12" t="str">
        <v>Ton</v>
      </c>
      <c r="ENN36" s="4">
        <v>2500</v>
      </c>
      <c r="ENO36" s="51">
        <v>0.41</v>
      </c>
      <c r="ENP36" s="4">
        <f t="shared" ref="ENP36:ENP39" si="1800">ENO36*ENN36</f>
        <v>1025</v>
      </c>
      <c r="ENS36" s="1" t="s">
        <v>538</v>
      </c>
      <c r="ENT36" s="4" t="str" cm="1">
        <f t="array" ref="ENT36:ENV36">IFERROR(VLOOKUP(ENS36,MA!$A$6:$D$26,{2,3,4},0),IFERROR(VLOOKUP(ENS36,MO!$A$6:$D$26,{2,3,4},0),IFERROR(VLOOKUP(ENS36,MQ!$A$6:$D$26,{2,3,4},0),IFERROR(VLOOKUP(ENS36,BA!$A$6:$H$182,{2,5,8},0),{"No encontrado","X","X"}))))</f>
        <v>CEMENTO GRIS EN SACO</v>
      </c>
      <c r="ENU36" s="12" t="str">
        <v>Ton</v>
      </c>
      <c r="ENV36" s="4">
        <v>2500</v>
      </c>
      <c r="ENW36" s="51">
        <v>0.41</v>
      </c>
      <c r="ENX36" s="4">
        <f t="shared" ref="ENX36:ENX39" si="1801">ENW36*ENV36</f>
        <v>1025</v>
      </c>
      <c r="EOA36" s="1" t="s">
        <v>538</v>
      </c>
      <c r="EOB36" s="4" t="str" cm="1">
        <f t="array" ref="EOB36:EOD36">IFERROR(VLOOKUP(EOA36,MA!$A$6:$D$26,{2,3,4},0),IFERROR(VLOOKUP(EOA36,MO!$A$6:$D$26,{2,3,4},0),IFERROR(VLOOKUP(EOA36,MQ!$A$6:$D$26,{2,3,4},0),IFERROR(VLOOKUP(EOA36,BA!$A$6:$H$182,{2,5,8},0),{"No encontrado","X","X"}))))</f>
        <v>CEMENTO GRIS EN SACO</v>
      </c>
      <c r="EOC36" s="12" t="str">
        <v>Ton</v>
      </c>
      <c r="EOD36" s="4">
        <v>2500</v>
      </c>
      <c r="EOE36" s="51">
        <v>0.41</v>
      </c>
      <c r="EOF36" s="4">
        <f t="shared" ref="EOF36:EOF39" si="1802">EOE36*EOD36</f>
        <v>1025</v>
      </c>
      <c r="EOI36" s="1" t="s">
        <v>538</v>
      </c>
      <c r="EOJ36" s="4" t="str" cm="1">
        <f t="array" ref="EOJ36:EOL36">IFERROR(VLOOKUP(EOI36,MA!$A$6:$D$26,{2,3,4},0),IFERROR(VLOOKUP(EOI36,MO!$A$6:$D$26,{2,3,4},0),IFERROR(VLOOKUP(EOI36,MQ!$A$6:$D$26,{2,3,4},0),IFERROR(VLOOKUP(EOI36,BA!$A$6:$H$182,{2,5,8},0),{"No encontrado","X","X"}))))</f>
        <v>CEMENTO GRIS EN SACO</v>
      </c>
      <c r="EOK36" s="12" t="str">
        <v>Ton</v>
      </c>
      <c r="EOL36" s="4">
        <v>2500</v>
      </c>
      <c r="EOM36" s="51">
        <v>0.41</v>
      </c>
      <c r="EON36" s="4">
        <f t="shared" ref="EON36:EON39" si="1803">EOM36*EOL36</f>
        <v>1025</v>
      </c>
      <c r="EOQ36" s="1" t="s">
        <v>538</v>
      </c>
      <c r="EOR36" s="4" t="str" cm="1">
        <f t="array" ref="EOR36:EOT36">IFERROR(VLOOKUP(EOQ36,MA!$A$6:$D$26,{2,3,4},0),IFERROR(VLOOKUP(EOQ36,MO!$A$6:$D$26,{2,3,4},0),IFERROR(VLOOKUP(EOQ36,MQ!$A$6:$D$26,{2,3,4},0),IFERROR(VLOOKUP(EOQ36,BA!$A$6:$H$182,{2,5,8},0),{"No encontrado","X","X"}))))</f>
        <v>CEMENTO GRIS EN SACO</v>
      </c>
      <c r="EOS36" s="12" t="str">
        <v>Ton</v>
      </c>
      <c r="EOT36" s="4">
        <v>2500</v>
      </c>
      <c r="EOU36" s="51">
        <v>0.41</v>
      </c>
      <c r="EOV36" s="4">
        <f t="shared" ref="EOV36:EOV39" si="1804">EOU36*EOT36</f>
        <v>1025</v>
      </c>
      <c r="EOY36" s="1" t="s">
        <v>538</v>
      </c>
      <c r="EOZ36" s="4" t="str" cm="1">
        <f t="array" ref="EOZ36:EPB36">IFERROR(VLOOKUP(EOY36,MA!$A$6:$D$26,{2,3,4},0),IFERROR(VLOOKUP(EOY36,MO!$A$6:$D$26,{2,3,4},0),IFERROR(VLOOKUP(EOY36,MQ!$A$6:$D$26,{2,3,4},0),IFERROR(VLOOKUP(EOY36,BA!$A$6:$H$182,{2,5,8},0),{"No encontrado","X","X"}))))</f>
        <v>CEMENTO GRIS EN SACO</v>
      </c>
      <c r="EPA36" s="12" t="str">
        <v>Ton</v>
      </c>
      <c r="EPB36" s="4">
        <v>2500</v>
      </c>
      <c r="EPC36" s="51">
        <v>0.41</v>
      </c>
      <c r="EPD36" s="4">
        <f t="shared" ref="EPD36:EPD39" si="1805">EPC36*EPB36</f>
        <v>1025</v>
      </c>
      <c r="EPG36" s="1" t="s">
        <v>538</v>
      </c>
      <c r="EPH36" s="4" t="str" cm="1">
        <f t="array" ref="EPH36:EPJ36">IFERROR(VLOOKUP(EPG36,MA!$A$6:$D$26,{2,3,4},0),IFERROR(VLOOKUP(EPG36,MO!$A$6:$D$26,{2,3,4},0),IFERROR(VLOOKUP(EPG36,MQ!$A$6:$D$26,{2,3,4},0),IFERROR(VLOOKUP(EPG36,BA!$A$6:$H$182,{2,5,8},0),{"No encontrado","X","X"}))))</f>
        <v>CEMENTO GRIS EN SACO</v>
      </c>
      <c r="EPI36" s="12" t="str">
        <v>Ton</v>
      </c>
      <c r="EPJ36" s="4">
        <v>2500</v>
      </c>
      <c r="EPK36" s="51">
        <v>0.41</v>
      </c>
      <c r="EPL36" s="4">
        <f t="shared" ref="EPL36:EPL39" si="1806">EPK36*EPJ36</f>
        <v>1025</v>
      </c>
      <c r="EPO36" s="1" t="s">
        <v>538</v>
      </c>
      <c r="EPP36" s="4" t="str" cm="1">
        <f t="array" ref="EPP36:EPR36">IFERROR(VLOOKUP(EPO36,MA!$A$6:$D$26,{2,3,4},0),IFERROR(VLOOKUP(EPO36,MO!$A$6:$D$26,{2,3,4},0),IFERROR(VLOOKUP(EPO36,MQ!$A$6:$D$26,{2,3,4},0),IFERROR(VLOOKUP(EPO36,BA!$A$6:$H$182,{2,5,8},0),{"No encontrado","X","X"}))))</f>
        <v>CEMENTO GRIS EN SACO</v>
      </c>
      <c r="EPQ36" s="12" t="str">
        <v>Ton</v>
      </c>
      <c r="EPR36" s="4">
        <v>2500</v>
      </c>
      <c r="EPS36" s="51">
        <v>0.41</v>
      </c>
      <c r="EPT36" s="4">
        <f t="shared" ref="EPT36:EPT39" si="1807">EPS36*EPR36</f>
        <v>1025</v>
      </c>
      <c r="EPW36" s="1" t="s">
        <v>538</v>
      </c>
      <c r="EPX36" s="4" t="str" cm="1">
        <f t="array" ref="EPX36:EPZ36">IFERROR(VLOOKUP(EPW36,MA!$A$6:$D$26,{2,3,4},0),IFERROR(VLOOKUP(EPW36,MO!$A$6:$D$26,{2,3,4},0),IFERROR(VLOOKUP(EPW36,MQ!$A$6:$D$26,{2,3,4},0),IFERROR(VLOOKUP(EPW36,BA!$A$6:$H$182,{2,5,8},0),{"No encontrado","X","X"}))))</f>
        <v>CEMENTO GRIS EN SACO</v>
      </c>
      <c r="EPY36" s="12" t="str">
        <v>Ton</v>
      </c>
      <c r="EPZ36" s="4">
        <v>2500</v>
      </c>
      <c r="EQA36" s="51">
        <v>0.41</v>
      </c>
      <c r="EQB36" s="4">
        <f t="shared" ref="EQB36:EQB39" si="1808">EQA36*EPZ36</f>
        <v>1025</v>
      </c>
      <c r="EQE36" s="1" t="s">
        <v>538</v>
      </c>
      <c r="EQF36" s="4" t="str" cm="1">
        <f t="array" ref="EQF36:EQH36">IFERROR(VLOOKUP(EQE36,MA!$A$6:$D$26,{2,3,4},0),IFERROR(VLOOKUP(EQE36,MO!$A$6:$D$26,{2,3,4},0),IFERROR(VLOOKUP(EQE36,MQ!$A$6:$D$26,{2,3,4},0),IFERROR(VLOOKUP(EQE36,BA!$A$6:$H$182,{2,5,8},0),{"No encontrado","X","X"}))))</f>
        <v>CEMENTO GRIS EN SACO</v>
      </c>
      <c r="EQG36" s="12" t="str">
        <v>Ton</v>
      </c>
      <c r="EQH36" s="4">
        <v>2500</v>
      </c>
      <c r="EQI36" s="51">
        <v>0.41</v>
      </c>
      <c r="EQJ36" s="4">
        <f t="shared" ref="EQJ36:EQJ39" si="1809">EQI36*EQH36</f>
        <v>1025</v>
      </c>
      <c r="EQM36" s="1" t="s">
        <v>538</v>
      </c>
      <c r="EQN36" s="4" t="str" cm="1">
        <f t="array" ref="EQN36:EQP36">IFERROR(VLOOKUP(EQM36,MA!$A$6:$D$26,{2,3,4},0),IFERROR(VLOOKUP(EQM36,MO!$A$6:$D$26,{2,3,4},0),IFERROR(VLOOKUP(EQM36,MQ!$A$6:$D$26,{2,3,4},0),IFERROR(VLOOKUP(EQM36,BA!$A$6:$H$182,{2,5,8},0),{"No encontrado","X","X"}))))</f>
        <v>CEMENTO GRIS EN SACO</v>
      </c>
      <c r="EQO36" s="12" t="str">
        <v>Ton</v>
      </c>
      <c r="EQP36" s="4">
        <v>2500</v>
      </c>
      <c r="EQQ36" s="51">
        <v>0.41</v>
      </c>
      <c r="EQR36" s="4">
        <f t="shared" ref="EQR36:EQR39" si="1810">EQQ36*EQP36</f>
        <v>1025</v>
      </c>
      <c r="EQU36" s="1" t="s">
        <v>538</v>
      </c>
      <c r="EQV36" s="4" t="str" cm="1">
        <f t="array" ref="EQV36:EQX36">IFERROR(VLOOKUP(EQU36,MA!$A$6:$D$26,{2,3,4},0),IFERROR(VLOOKUP(EQU36,MO!$A$6:$D$26,{2,3,4},0),IFERROR(VLOOKUP(EQU36,MQ!$A$6:$D$26,{2,3,4},0),IFERROR(VLOOKUP(EQU36,BA!$A$6:$H$182,{2,5,8},0),{"No encontrado","X","X"}))))</f>
        <v>CEMENTO GRIS EN SACO</v>
      </c>
      <c r="EQW36" s="12" t="str">
        <v>Ton</v>
      </c>
      <c r="EQX36" s="4">
        <v>2500</v>
      </c>
      <c r="EQY36" s="51">
        <v>0.41</v>
      </c>
      <c r="EQZ36" s="4">
        <f t="shared" ref="EQZ36:EQZ39" si="1811">EQY36*EQX36</f>
        <v>1025</v>
      </c>
      <c r="ERC36" s="1" t="s">
        <v>538</v>
      </c>
      <c r="ERD36" s="4" t="str" cm="1">
        <f t="array" ref="ERD36:ERF36">IFERROR(VLOOKUP(ERC36,MA!$A$6:$D$26,{2,3,4},0),IFERROR(VLOOKUP(ERC36,MO!$A$6:$D$26,{2,3,4},0),IFERROR(VLOOKUP(ERC36,MQ!$A$6:$D$26,{2,3,4},0),IFERROR(VLOOKUP(ERC36,BA!$A$6:$H$182,{2,5,8},0),{"No encontrado","X","X"}))))</f>
        <v>CEMENTO GRIS EN SACO</v>
      </c>
      <c r="ERE36" s="12" t="str">
        <v>Ton</v>
      </c>
      <c r="ERF36" s="4">
        <v>2500</v>
      </c>
      <c r="ERG36" s="51">
        <v>0.41</v>
      </c>
      <c r="ERH36" s="4">
        <f t="shared" ref="ERH36:ERH39" si="1812">ERG36*ERF36</f>
        <v>1025</v>
      </c>
      <c r="ERK36" s="1" t="s">
        <v>538</v>
      </c>
      <c r="ERL36" s="4" t="str" cm="1">
        <f t="array" ref="ERL36:ERN36">IFERROR(VLOOKUP(ERK36,MA!$A$6:$D$26,{2,3,4},0),IFERROR(VLOOKUP(ERK36,MO!$A$6:$D$26,{2,3,4},0),IFERROR(VLOOKUP(ERK36,MQ!$A$6:$D$26,{2,3,4},0),IFERROR(VLOOKUP(ERK36,BA!$A$6:$H$182,{2,5,8},0),{"No encontrado","X","X"}))))</f>
        <v>CEMENTO GRIS EN SACO</v>
      </c>
      <c r="ERM36" s="12" t="str">
        <v>Ton</v>
      </c>
      <c r="ERN36" s="4">
        <v>2500</v>
      </c>
      <c r="ERO36" s="51">
        <v>0.41</v>
      </c>
      <c r="ERP36" s="4">
        <f t="shared" ref="ERP36:ERP39" si="1813">ERO36*ERN36</f>
        <v>1025</v>
      </c>
      <c r="ERS36" s="1" t="s">
        <v>538</v>
      </c>
      <c r="ERT36" s="4" t="str" cm="1">
        <f t="array" ref="ERT36:ERV36">IFERROR(VLOOKUP(ERS36,MA!$A$6:$D$26,{2,3,4},0),IFERROR(VLOOKUP(ERS36,MO!$A$6:$D$26,{2,3,4},0),IFERROR(VLOOKUP(ERS36,MQ!$A$6:$D$26,{2,3,4},0),IFERROR(VLOOKUP(ERS36,BA!$A$6:$H$182,{2,5,8},0),{"No encontrado","X","X"}))))</f>
        <v>CEMENTO GRIS EN SACO</v>
      </c>
      <c r="ERU36" s="12" t="str">
        <v>Ton</v>
      </c>
      <c r="ERV36" s="4">
        <v>2500</v>
      </c>
      <c r="ERW36" s="51">
        <v>0.41</v>
      </c>
      <c r="ERX36" s="4">
        <f t="shared" ref="ERX36:ERX39" si="1814">ERW36*ERV36</f>
        <v>1025</v>
      </c>
      <c r="ESA36" s="1" t="s">
        <v>538</v>
      </c>
      <c r="ESB36" s="4" t="str" cm="1">
        <f t="array" ref="ESB36:ESD36">IFERROR(VLOOKUP(ESA36,MA!$A$6:$D$26,{2,3,4},0),IFERROR(VLOOKUP(ESA36,MO!$A$6:$D$26,{2,3,4},0),IFERROR(VLOOKUP(ESA36,MQ!$A$6:$D$26,{2,3,4},0),IFERROR(VLOOKUP(ESA36,BA!$A$6:$H$182,{2,5,8},0),{"No encontrado","X","X"}))))</f>
        <v>CEMENTO GRIS EN SACO</v>
      </c>
      <c r="ESC36" s="12" t="str">
        <v>Ton</v>
      </c>
      <c r="ESD36" s="4">
        <v>2500</v>
      </c>
      <c r="ESE36" s="51">
        <v>0.41</v>
      </c>
      <c r="ESF36" s="4">
        <f t="shared" ref="ESF36:ESF39" si="1815">ESE36*ESD36</f>
        <v>1025</v>
      </c>
      <c r="ESI36" s="1" t="s">
        <v>538</v>
      </c>
      <c r="ESJ36" s="4" t="str" cm="1">
        <f t="array" ref="ESJ36:ESL36">IFERROR(VLOOKUP(ESI36,MA!$A$6:$D$26,{2,3,4},0),IFERROR(VLOOKUP(ESI36,MO!$A$6:$D$26,{2,3,4},0),IFERROR(VLOOKUP(ESI36,MQ!$A$6:$D$26,{2,3,4},0),IFERROR(VLOOKUP(ESI36,BA!$A$6:$H$182,{2,5,8},0),{"No encontrado","X","X"}))))</f>
        <v>CEMENTO GRIS EN SACO</v>
      </c>
      <c r="ESK36" s="12" t="str">
        <v>Ton</v>
      </c>
      <c r="ESL36" s="4">
        <v>2500</v>
      </c>
      <c r="ESM36" s="51">
        <v>0.41</v>
      </c>
      <c r="ESN36" s="4">
        <f t="shared" ref="ESN36:ESN39" si="1816">ESM36*ESL36</f>
        <v>1025</v>
      </c>
      <c r="ESQ36" s="1" t="s">
        <v>538</v>
      </c>
      <c r="ESR36" s="4" t="str" cm="1">
        <f t="array" ref="ESR36:EST36">IFERROR(VLOOKUP(ESQ36,MA!$A$6:$D$26,{2,3,4},0),IFERROR(VLOOKUP(ESQ36,MO!$A$6:$D$26,{2,3,4},0),IFERROR(VLOOKUP(ESQ36,MQ!$A$6:$D$26,{2,3,4},0),IFERROR(VLOOKUP(ESQ36,BA!$A$6:$H$182,{2,5,8},0),{"No encontrado","X","X"}))))</f>
        <v>CEMENTO GRIS EN SACO</v>
      </c>
      <c r="ESS36" s="12" t="str">
        <v>Ton</v>
      </c>
      <c r="EST36" s="4">
        <v>2500</v>
      </c>
      <c r="ESU36" s="51">
        <v>0.41</v>
      </c>
      <c r="ESV36" s="4">
        <f t="shared" ref="ESV36:ESV39" si="1817">ESU36*EST36</f>
        <v>1025</v>
      </c>
      <c r="ESY36" s="1" t="s">
        <v>538</v>
      </c>
      <c r="ESZ36" s="4" t="str" cm="1">
        <f t="array" ref="ESZ36:ETB36">IFERROR(VLOOKUP(ESY36,MA!$A$6:$D$26,{2,3,4},0),IFERROR(VLOOKUP(ESY36,MO!$A$6:$D$26,{2,3,4},0),IFERROR(VLOOKUP(ESY36,MQ!$A$6:$D$26,{2,3,4},0),IFERROR(VLOOKUP(ESY36,BA!$A$6:$H$182,{2,5,8},0),{"No encontrado","X","X"}))))</f>
        <v>CEMENTO GRIS EN SACO</v>
      </c>
      <c r="ETA36" s="12" t="str">
        <v>Ton</v>
      </c>
      <c r="ETB36" s="4">
        <v>2500</v>
      </c>
      <c r="ETC36" s="51">
        <v>0.41</v>
      </c>
      <c r="ETD36" s="4">
        <f t="shared" ref="ETD36:ETD39" si="1818">ETC36*ETB36</f>
        <v>1025</v>
      </c>
      <c r="ETG36" s="1" t="s">
        <v>538</v>
      </c>
      <c r="ETH36" s="4" t="str" cm="1">
        <f t="array" ref="ETH36:ETJ36">IFERROR(VLOOKUP(ETG36,MA!$A$6:$D$26,{2,3,4},0),IFERROR(VLOOKUP(ETG36,MO!$A$6:$D$26,{2,3,4},0),IFERROR(VLOOKUP(ETG36,MQ!$A$6:$D$26,{2,3,4},0),IFERROR(VLOOKUP(ETG36,BA!$A$6:$H$182,{2,5,8},0),{"No encontrado","X","X"}))))</f>
        <v>CEMENTO GRIS EN SACO</v>
      </c>
      <c r="ETI36" s="12" t="str">
        <v>Ton</v>
      </c>
      <c r="ETJ36" s="4">
        <v>2500</v>
      </c>
      <c r="ETK36" s="51">
        <v>0.41</v>
      </c>
      <c r="ETL36" s="4">
        <f t="shared" ref="ETL36:ETL39" si="1819">ETK36*ETJ36</f>
        <v>1025</v>
      </c>
      <c r="ETO36" s="1" t="s">
        <v>538</v>
      </c>
      <c r="ETP36" s="4" t="str" cm="1">
        <f t="array" ref="ETP36:ETR36">IFERROR(VLOOKUP(ETO36,MA!$A$6:$D$26,{2,3,4},0),IFERROR(VLOOKUP(ETO36,MO!$A$6:$D$26,{2,3,4},0),IFERROR(VLOOKUP(ETO36,MQ!$A$6:$D$26,{2,3,4},0),IFERROR(VLOOKUP(ETO36,BA!$A$6:$H$182,{2,5,8},0),{"No encontrado","X","X"}))))</f>
        <v>CEMENTO GRIS EN SACO</v>
      </c>
      <c r="ETQ36" s="12" t="str">
        <v>Ton</v>
      </c>
      <c r="ETR36" s="4">
        <v>2500</v>
      </c>
      <c r="ETS36" s="51">
        <v>0.41</v>
      </c>
      <c r="ETT36" s="4">
        <f t="shared" ref="ETT36:ETT39" si="1820">ETS36*ETR36</f>
        <v>1025</v>
      </c>
      <c r="ETW36" s="1" t="s">
        <v>538</v>
      </c>
      <c r="ETX36" s="4" t="str" cm="1">
        <f t="array" ref="ETX36:ETZ36">IFERROR(VLOOKUP(ETW36,MA!$A$6:$D$26,{2,3,4},0),IFERROR(VLOOKUP(ETW36,MO!$A$6:$D$26,{2,3,4},0),IFERROR(VLOOKUP(ETW36,MQ!$A$6:$D$26,{2,3,4},0),IFERROR(VLOOKUP(ETW36,BA!$A$6:$H$182,{2,5,8},0),{"No encontrado","X","X"}))))</f>
        <v>CEMENTO GRIS EN SACO</v>
      </c>
      <c r="ETY36" s="12" t="str">
        <v>Ton</v>
      </c>
      <c r="ETZ36" s="4">
        <v>2500</v>
      </c>
      <c r="EUA36" s="51">
        <v>0.41</v>
      </c>
      <c r="EUB36" s="4">
        <f t="shared" ref="EUB36:EUB39" si="1821">EUA36*ETZ36</f>
        <v>1025</v>
      </c>
      <c r="EUE36" s="1" t="s">
        <v>538</v>
      </c>
      <c r="EUF36" s="4" t="str" cm="1">
        <f t="array" ref="EUF36:EUH36">IFERROR(VLOOKUP(EUE36,MA!$A$6:$D$26,{2,3,4},0),IFERROR(VLOOKUP(EUE36,MO!$A$6:$D$26,{2,3,4},0),IFERROR(VLOOKUP(EUE36,MQ!$A$6:$D$26,{2,3,4},0),IFERROR(VLOOKUP(EUE36,BA!$A$6:$H$182,{2,5,8},0),{"No encontrado","X","X"}))))</f>
        <v>CEMENTO GRIS EN SACO</v>
      </c>
      <c r="EUG36" s="12" t="str">
        <v>Ton</v>
      </c>
      <c r="EUH36" s="4">
        <v>2500</v>
      </c>
      <c r="EUI36" s="51">
        <v>0.41</v>
      </c>
      <c r="EUJ36" s="4">
        <f t="shared" ref="EUJ36:EUJ39" si="1822">EUI36*EUH36</f>
        <v>1025</v>
      </c>
      <c r="EUM36" s="1" t="s">
        <v>538</v>
      </c>
      <c r="EUN36" s="4" t="str" cm="1">
        <f t="array" ref="EUN36:EUP36">IFERROR(VLOOKUP(EUM36,MA!$A$6:$D$26,{2,3,4},0),IFERROR(VLOOKUP(EUM36,MO!$A$6:$D$26,{2,3,4},0),IFERROR(VLOOKUP(EUM36,MQ!$A$6:$D$26,{2,3,4},0),IFERROR(VLOOKUP(EUM36,BA!$A$6:$H$182,{2,5,8},0),{"No encontrado","X","X"}))))</f>
        <v>CEMENTO GRIS EN SACO</v>
      </c>
      <c r="EUO36" s="12" t="str">
        <v>Ton</v>
      </c>
      <c r="EUP36" s="4">
        <v>2500</v>
      </c>
      <c r="EUQ36" s="51">
        <v>0.41</v>
      </c>
      <c r="EUR36" s="4">
        <f t="shared" ref="EUR36:EUR39" si="1823">EUQ36*EUP36</f>
        <v>1025</v>
      </c>
      <c r="EUU36" s="1" t="s">
        <v>538</v>
      </c>
      <c r="EUV36" s="4" t="str" cm="1">
        <f t="array" ref="EUV36:EUX36">IFERROR(VLOOKUP(EUU36,MA!$A$6:$D$26,{2,3,4},0),IFERROR(VLOOKUP(EUU36,MO!$A$6:$D$26,{2,3,4},0),IFERROR(VLOOKUP(EUU36,MQ!$A$6:$D$26,{2,3,4},0),IFERROR(VLOOKUP(EUU36,BA!$A$6:$H$182,{2,5,8},0),{"No encontrado","X","X"}))))</f>
        <v>CEMENTO GRIS EN SACO</v>
      </c>
      <c r="EUW36" s="12" t="str">
        <v>Ton</v>
      </c>
      <c r="EUX36" s="4">
        <v>2500</v>
      </c>
      <c r="EUY36" s="51">
        <v>0.41</v>
      </c>
      <c r="EUZ36" s="4">
        <f t="shared" ref="EUZ36:EUZ39" si="1824">EUY36*EUX36</f>
        <v>1025</v>
      </c>
      <c r="EVC36" s="1" t="s">
        <v>538</v>
      </c>
      <c r="EVD36" s="4" t="str" cm="1">
        <f t="array" ref="EVD36:EVF36">IFERROR(VLOOKUP(EVC36,MA!$A$6:$D$26,{2,3,4},0),IFERROR(VLOOKUP(EVC36,MO!$A$6:$D$26,{2,3,4},0),IFERROR(VLOOKUP(EVC36,MQ!$A$6:$D$26,{2,3,4},0),IFERROR(VLOOKUP(EVC36,BA!$A$6:$H$182,{2,5,8},0),{"No encontrado","X","X"}))))</f>
        <v>CEMENTO GRIS EN SACO</v>
      </c>
      <c r="EVE36" s="12" t="str">
        <v>Ton</v>
      </c>
      <c r="EVF36" s="4">
        <v>2500</v>
      </c>
      <c r="EVG36" s="51">
        <v>0.41</v>
      </c>
      <c r="EVH36" s="4">
        <f t="shared" ref="EVH36:EVH39" si="1825">EVG36*EVF36</f>
        <v>1025</v>
      </c>
      <c r="EVK36" s="1" t="s">
        <v>538</v>
      </c>
      <c r="EVL36" s="4" t="str" cm="1">
        <f t="array" ref="EVL36:EVN36">IFERROR(VLOOKUP(EVK36,MA!$A$6:$D$26,{2,3,4},0),IFERROR(VLOOKUP(EVK36,MO!$A$6:$D$26,{2,3,4},0),IFERROR(VLOOKUP(EVK36,MQ!$A$6:$D$26,{2,3,4},0),IFERROR(VLOOKUP(EVK36,BA!$A$6:$H$182,{2,5,8},0),{"No encontrado","X","X"}))))</f>
        <v>CEMENTO GRIS EN SACO</v>
      </c>
      <c r="EVM36" s="12" t="str">
        <v>Ton</v>
      </c>
      <c r="EVN36" s="4">
        <v>2500</v>
      </c>
      <c r="EVO36" s="51">
        <v>0.41</v>
      </c>
      <c r="EVP36" s="4">
        <f t="shared" ref="EVP36:EVP39" si="1826">EVO36*EVN36</f>
        <v>1025</v>
      </c>
      <c r="EVS36" s="1" t="s">
        <v>538</v>
      </c>
      <c r="EVT36" s="4" t="str" cm="1">
        <f t="array" ref="EVT36:EVV36">IFERROR(VLOOKUP(EVS36,MA!$A$6:$D$26,{2,3,4},0),IFERROR(VLOOKUP(EVS36,MO!$A$6:$D$26,{2,3,4},0),IFERROR(VLOOKUP(EVS36,MQ!$A$6:$D$26,{2,3,4},0),IFERROR(VLOOKUP(EVS36,BA!$A$6:$H$182,{2,5,8},0),{"No encontrado","X","X"}))))</f>
        <v>CEMENTO GRIS EN SACO</v>
      </c>
      <c r="EVU36" s="12" t="str">
        <v>Ton</v>
      </c>
      <c r="EVV36" s="4">
        <v>2500</v>
      </c>
      <c r="EVW36" s="51">
        <v>0.41</v>
      </c>
      <c r="EVX36" s="4">
        <f t="shared" ref="EVX36:EVX39" si="1827">EVW36*EVV36</f>
        <v>1025</v>
      </c>
      <c r="EWA36" s="1" t="s">
        <v>538</v>
      </c>
      <c r="EWB36" s="4" t="str" cm="1">
        <f t="array" ref="EWB36:EWD36">IFERROR(VLOOKUP(EWA36,MA!$A$6:$D$26,{2,3,4},0),IFERROR(VLOOKUP(EWA36,MO!$A$6:$D$26,{2,3,4},0),IFERROR(VLOOKUP(EWA36,MQ!$A$6:$D$26,{2,3,4},0),IFERROR(VLOOKUP(EWA36,BA!$A$6:$H$182,{2,5,8},0),{"No encontrado","X","X"}))))</f>
        <v>CEMENTO GRIS EN SACO</v>
      </c>
      <c r="EWC36" s="12" t="str">
        <v>Ton</v>
      </c>
      <c r="EWD36" s="4">
        <v>2500</v>
      </c>
      <c r="EWE36" s="51">
        <v>0.41</v>
      </c>
      <c r="EWF36" s="4">
        <f t="shared" ref="EWF36:EWF39" si="1828">EWE36*EWD36</f>
        <v>1025</v>
      </c>
      <c r="EWI36" s="1" t="s">
        <v>538</v>
      </c>
      <c r="EWJ36" s="4" t="str" cm="1">
        <f t="array" ref="EWJ36:EWL36">IFERROR(VLOOKUP(EWI36,MA!$A$6:$D$26,{2,3,4},0),IFERROR(VLOOKUP(EWI36,MO!$A$6:$D$26,{2,3,4},0),IFERROR(VLOOKUP(EWI36,MQ!$A$6:$D$26,{2,3,4},0),IFERROR(VLOOKUP(EWI36,BA!$A$6:$H$182,{2,5,8},0),{"No encontrado","X","X"}))))</f>
        <v>CEMENTO GRIS EN SACO</v>
      </c>
      <c r="EWK36" s="12" t="str">
        <v>Ton</v>
      </c>
      <c r="EWL36" s="4">
        <v>2500</v>
      </c>
      <c r="EWM36" s="51">
        <v>0.41</v>
      </c>
      <c r="EWN36" s="4">
        <f t="shared" ref="EWN36:EWN39" si="1829">EWM36*EWL36</f>
        <v>1025</v>
      </c>
      <c r="EWQ36" s="1" t="s">
        <v>538</v>
      </c>
      <c r="EWR36" s="4" t="str" cm="1">
        <f t="array" ref="EWR36:EWT36">IFERROR(VLOOKUP(EWQ36,MA!$A$6:$D$26,{2,3,4},0),IFERROR(VLOOKUP(EWQ36,MO!$A$6:$D$26,{2,3,4},0),IFERROR(VLOOKUP(EWQ36,MQ!$A$6:$D$26,{2,3,4},0),IFERROR(VLOOKUP(EWQ36,BA!$A$6:$H$182,{2,5,8},0),{"No encontrado","X","X"}))))</f>
        <v>CEMENTO GRIS EN SACO</v>
      </c>
      <c r="EWS36" s="12" t="str">
        <v>Ton</v>
      </c>
      <c r="EWT36" s="4">
        <v>2500</v>
      </c>
      <c r="EWU36" s="51">
        <v>0.41</v>
      </c>
      <c r="EWV36" s="4">
        <f t="shared" ref="EWV36:EWV39" si="1830">EWU36*EWT36</f>
        <v>1025</v>
      </c>
      <c r="EWY36" s="1" t="s">
        <v>538</v>
      </c>
      <c r="EWZ36" s="4" t="str" cm="1">
        <f t="array" ref="EWZ36:EXB36">IFERROR(VLOOKUP(EWY36,MA!$A$6:$D$26,{2,3,4},0),IFERROR(VLOOKUP(EWY36,MO!$A$6:$D$26,{2,3,4},0),IFERROR(VLOOKUP(EWY36,MQ!$A$6:$D$26,{2,3,4},0),IFERROR(VLOOKUP(EWY36,BA!$A$6:$H$182,{2,5,8},0),{"No encontrado","X","X"}))))</f>
        <v>CEMENTO GRIS EN SACO</v>
      </c>
      <c r="EXA36" s="12" t="str">
        <v>Ton</v>
      </c>
      <c r="EXB36" s="4">
        <v>2500</v>
      </c>
      <c r="EXC36" s="51">
        <v>0.41</v>
      </c>
      <c r="EXD36" s="4">
        <f t="shared" ref="EXD36:EXD39" si="1831">EXC36*EXB36</f>
        <v>1025</v>
      </c>
      <c r="EXG36" s="1" t="s">
        <v>538</v>
      </c>
      <c r="EXH36" s="4" t="str" cm="1">
        <f t="array" ref="EXH36:EXJ36">IFERROR(VLOOKUP(EXG36,MA!$A$6:$D$26,{2,3,4},0),IFERROR(VLOOKUP(EXG36,MO!$A$6:$D$26,{2,3,4},0),IFERROR(VLOOKUP(EXG36,MQ!$A$6:$D$26,{2,3,4},0),IFERROR(VLOOKUP(EXG36,BA!$A$6:$H$182,{2,5,8},0),{"No encontrado","X","X"}))))</f>
        <v>CEMENTO GRIS EN SACO</v>
      </c>
      <c r="EXI36" s="12" t="str">
        <v>Ton</v>
      </c>
      <c r="EXJ36" s="4">
        <v>2500</v>
      </c>
      <c r="EXK36" s="51">
        <v>0.41</v>
      </c>
      <c r="EXL36" s="4">
        <f t="shared" ref="EXL36:EXL39" si="1832">EXK36*EXJ36</f>
        <v>1025</v>
      </c>
      <c r="EXO36" s="1" t="s">
        <v>538</v>
      </c>
      <c r="EXP36" s="4" t="str" cm="1">
        <f t="array" ref="EXP36:EXR36">IFERROR(VLOOKUP(EXO36,MA!$A$6:$D$26,{2,3,4},0),IFERROR(VLOOKUP(EXO36,MO!$A$6:$D$26,{2,3,4},0),IFERROR(VLOOKUP(EXO36,MQ!$A$6:$D$26,{2,3,4},0),IFERROR(VLOOKUP(EXO36,BA!$A$6:$H$182,{2,5,8},0),{"No encontrado","X","X"}))))</f>
        <v>CEMENTO GRIS EN SACO</v>
      </c>
      <c r="EXQ36" s="12" t="str">
        <v>Ton</v>
      </c>
      <c r="EXR36" s="4">
        <v>2500</v>
      </c>
      <c r="EXS36" s="51">
        <v>0.41</v>
      </c>
      <c r="EXT36" s="4">
        <f t="shared" ref="EXT36:EXT39" si="1833">EXS36*EXR36</f>
        <v>1025</v>
      </c>
      <c r="EXW36" s="1" t="s">
        <v>538</v>
      </c>
      <c r="EXX36" s="4" t="str" cm="1">
        <f t="array" ref="EXX36:EXZ36">IFERROR(VLOOKUP(EXW36,MA!$A$6:$D$26,{2,3,4},0),IFERROR(VLOOKUP(EXW36,MO!$A$6:$D$26,{2,3,4},0),IFERROR(VLOOKUP(EXW36,MQ!$A$6:$D$26,{2,3,4},0),IFERROR(VLOOKUP(EXW36,BA!$A$6:$H$182,{2,5,8},0),{"No encontrado","X","X"}))))</f>
        <v>CEMENTO GRIS EN SACO</v>
      </c>
      <c r="EXY36" s="12" t="str">
        <v>Ton</v>
      </c>
      <c r="EXZ36" s="4">
        <v>2500</v>
      </c>
      <c r="EYA36" s="51">
        <v>0.41</v>
      </c>
      <c r="EYB36" s="4">
        <f t="shared" ref="EYB36:EYB39" si="1834">EYA36*EXZ36</f>
        <v>1025</v>
      </c>
      <c r="EYE36" s="1" t="s">
        <v>538</v>
      </c>
      <c r="EYF36" s="4" t="str" cm="1">
        <f t="array" ref="EYF36:EYH36">IFERROR(VLOOKUP(EYE36,MA!$A$6:$D$26,{2,3,4},0),IFERROR(VLOOKUP(EYE36,MO!$A$6:$D$26,{2,3,4},0),IFERROR(VLOOKUP(EYE36,MQ!$A$6:$D$26,{2,3,4},0),IFERROR(VLOOKUP(EYE36,BA!$A$6:$H$182,{2,5,8},0),{"No encontrado","X","X"}))))</f>
        <v>CEMENTO GRIS EN SACO</v>
      </c>
      <c r="EYG36" s="12" t="str">
        <v>Ton</v>
      </c>
      <c r="EYH36" s="4">
        <v>2500</v>
      </c>
      <c r="EYI36" s="51">
        <v>0.41</v>
      </c>
      <c r="EYJ36" s="4">
        <f t="shared" ref="EYJ36:EYJ39" si="1835">EYI36*EYH36</f>
        <v>1025</v>
      </c>
      <c r="EYM36" s="1" t="s">
        <v>538</v>
      </c>
      <c r="EYN36" s="4" t="str" cm="1">
        <f t="array" ref="EYN36:EYP36">IFERROR(VLOOKUP(EYM36,MA!$A$6:$D$26,{2,3,4},0),IFERROR(VLOOKUP(EYM36,MO!$A$6:$D$26,{2,3,4},0),IFERROR(VLOOKUP(EYM36,MQ!$A$6:$D$26,{2,3,4},0),IFERROR(VLOOKUP(EYM36,BA!$A$6:$H$182,{2,5,8},0),{"No encontrado","X","X"}))))</f>
        <v>CEMENTO GRIS EN SACO</v>
      </c>
      <c r="EYO36" s="12" t="str">
        <v>Ton</v>
      </c>
      <c r="EYP36" s="4">
        <v>2500</v>
      </c>
      <c r="EYQ36" s="51">
        <v>0.41</v>
      </c>
      <c r="EYR36" s="4">
        <f t="shared" ref="EYR36:EYR39" si="1836">EYQ36*EYP36</f>
        <v>1025</v>
      </c>
      <c r="EYU36" s="1" t="s">
        <v>538</v>
      </c>
      <c r="EYV36" s="4" t="str" cm="1">
        <f t="array" ref="EYV36:EYX36">IFERROR(VLOOKUP(EYU36,MA!$A$6:$D$26,{2,3,4},0),IFERROR(VLOOKUP(EYU36,MO!$A$6:$D$26,{2,3,4},0),IFERROR(VLOOKUP(EYU36,MQ!$A$6:$D$26,{2,3,4},0),IFERROR(VLOOKUP(EYU36,BA!$A$6:$H$182,{2,5,8},0),{"No encontrado","X","X"}))))</f>
        <v>CEMENTO GRIS EN SACO</v>
      </c>
      <c r="EYW36" s="12" t="str">
        <v>Ton</v>
      </c>
      <c r="EYX36" s="4">
        <v>2500</v>
      </c>
      <c r="EYY36" s="51">
        <v>0.41</v>
      </c>
      <c r="EYZ36" s="4">
        <f t="shared" ref="EYZ36:EYZ39" si="1837">EYY36*EYX36</f>
        <v>1025</v>
      </c>
      <c r="EZC36" s="1" t="s">
        <v>538</v>
      </c>
      <c r="EZD36" s="4" t="str" cm="1">
        <f t="array" ref="EZD36:EZF36">IFERROR(VLOOKUP(EZC36,MA!$A$6:$D$26,{2,3,4},0),IFERROR(VLOOKUP(EZC36,MO!$A$6:$D$26,{2,3,4},0),IFERROR(VLOOKUP(EZC36,MQ!$A$6:$D$26,{2,3,4},0),IFERROR(VLOOKUP(EZC36,BA!$A$6:$H$182,{2,5,8},0),{"No encontrado","X","X"}))))</f>
        <v>CEMENTO GRIS EN SACO</v>
      </c>
      <c r="EZE36" s="12" t="str">
        <v>Ton</v>
      </c>
      <c r="EZF36" s="4">
        <v>2500</v>
      </c>
      <c r="EZG36" s="51">
        <v>0.41</v>
      </c>
      <c r="EZH36" s="4">
        <f t="shared" ref="EZH36:EZH39" si="1838">EZG36*EZF36</f>
        <v>1025</v>
      </c>
      <c r="EZK36" s="1" t="s">
        <v>538</v>
      </c>
      <c r="EZL36" s="4" t="str" cm="1">
        <f t="array" ref="EZL36:EZN36">IFERROR(VLOOKUP(EZK36,MA!$A$6:$D$26,{2,3,4},0),IFERROR(VLOOKUP(EZK36,MO!$A$6:$D$26,{2,3,4},0),IFERROR(VLOOKUP(EZK36,MQ!$A$6:$D$26,{2,3,4},0),IFERROR(VLOOKUP(EZK36,BA!$A$6:$H$182,{2,5,8},0),{"No encontrado","X","X"}))))</f>
        <v>CEMENTO GRIS EN SACO</v>
      </c>
      <c r="EZM36" s="12" t="str">
        <v>Ton</v>
      </c>
      <c r="EZN36" s="4">
        <v>2500</v>
      </c>
      <c r="EZO36" s="51">
        <v>0.41</v>
      </c>
      <c r="EZP36" s="4">
        <f t="shared" ref="EZP36:EZP39" si="1839">EZO36*EZN36</f>
        <v>1025</v>
      </c>
      <c r="EZS36" s="1" t="s">
        <v>538</v>
      </c>
      <c r="EZT36" s="4" t="str" cm="1">
        <f t="array" ref="EZT36:EZV36">IFERROR(VLOOKUP(EZS36,MA!$A$6:$D$26,{2,3,4},0),IFERROR(VLOOKUP(EZS36,MO!$A$6:$D$26,{2,3,4},0),IFERROR(VLOOKUP(EZS36,MQ!$A$6:$D$26,{2,3,4},0),IFERROR(VLOOKUP(EZS36,BA!$A$6:$H$182,{2,5,8},0),{"No encontrado","X","X"}))))</f>
        <v>CEMENTO GRIS EN SACO</v>
      </c>
      <c r="EZU36" s="12" t="str">
        <v>Ton</v>
      </c>
      <c r="EZV36" s="4">
        <v>2500</v>
      </c>
      <c r="EZW36" s="51">
        <v>0.41</v>
      </c>
      <c r="EZX36" s="4">
        <f t="shared" ref="EZX36:EZX39" si="1840">EZW36*EZV36</f>
        <v>1025</v>
      </c>
      <c r="FAA36" s="1" t="s">
        <v>538</v>
      </c>
      <c r="FAB36" s="4" t="str" cm="1">
        <f t="array" ref="FAB36:FAD36">IFERROR(VLOOKUP(FAA36,MA!$A$6:$D$26,{2,3,4},0),IFERROR(VLOOKUP(FAA36,MO!$A$6:$D$26,{2,3,4},0),IFERROR(VLOOKUP(FAA36,MQ!$A$6:$D$26,{2,3,4},0),IFERROR(VLOOKUP(FAA36,BA!$A$6:$H$182,{2,5,8},0),{"No encontrado","X","X"}))))</f>
        <v>CEMENTO GRIS EN SACO</v>
      </c>
      <c r="FAC36" s="12" t="str">
        <v>Ton</v>
      </c>
      <c r="FAD36" s="4">
        <v>2500</v>
      </c>
      <c r="FAE36" s="51">
        <v>0.41</v>
      </c>
      <c r="FAF36" s="4">
        <f t="shared" ref="FAF36:FAF39" si="1841">FAE36*FAD36</f>
        <v>1025</v>
      </c>
      <c r="FAI36" s="1" t="s">
        <v>538</v>
      </c>
      <c r="FAJ36" s="4" t="str" cm="1">
        <f t="array" ref="FAJ36:FAL36">IFERROR(VLOOKUP(FAI36,MA!$A$6:$D$26,{2,3,4},0),IFERROR(VLOOKUP(FAI36,MO!$A$6:$D$26,{2,3,4},0),IFERROR(VLOOKUP(FAI36,MQ!$A$6:$D$26,{2,3,4},0),IFERROR(VLOOKUP(FAI36,BA!$A$6:$H$182,{2,5,8},0),{"No encontrado","X","X"}))))</f>
        <v>CEMENTO GRIS EN SACO</v>
      </c>
      <c r="FAK36" s="12" t="str">
        <v>Ton</v>
      </c>
      <c r="FAL36" s="4">
        <v>2500</v>
      </c>
      <c r="FAM36" s="51">
        <v>0.41</v>
      </c>
      <c r="FAN36" s="4">
        <f t="shared" ref="FAN36:FAN39" si="1842">FAM36*FAL36</f>
        <v>1025</v>
      </c>
      <c r="FAQ36" s="1" t="s">
        <v>538</v>
      </c>
      <c r="FAR36" s="4" t="str" cm="1">
        <f t="array" ref="FAR36:FAT36">IFERROR(VLOOKUP(FAQ36,MA!$A$6:$D$26,{2,3,4},0),IFERROR(VLOOKUP(FAQ36,MO!$A$6:$D$26,{2,3,4},0),IFERROR(VLOOKUP(FAQ36,MQ!$A$6:$D$26,{2,3,4},0),IFERROR(VLOOKUP(FAQ36,BA!$A$6:$H$182,{2,5,8},0),{"No encontrado","X","X"}))))</f>
        <v>CEMENTO GRIS EN SACO</v>
      </c>
      <c r="FAS36" s="12" t="str">
        <v>Ton</v>
      </c>
      <c r="FAT36" s="4">
        <v>2500</v>
      </c>
      <c r="FAU36" s="51">
        <v>0.41</v>
      </c>
      <c r="FAV36" s="4">
        <f t="shared" ref="FAV36:FAV39" si="1843">FAU36*FAT36</f>
        <v>1025</v>
      </c>
      <c r="FAY36" s="1" t="s">
        <v>538</v>
      </c>
      <c r="FAZ36" s="4" t="str" cm="1">
        <f t="array" ref="FAZ36:FBB36">IFERROR(VLOOKUP(FAY36,MA!$A$6:$D$26,{2,3,4},0),IFERROR(VLOOKUP(FAY36,MO!$A$6:$D$26,{2,3,4},0),IFERROR(VLOOKUP(FAY36,MQ!$A$6:$D$26,{2,3,4},0),IFERROR(VLOOKUP(FAY36,BA!$A$6:$H$182,{2,5,8},0),{"No encontrado","X","X"}))))</f>
        <v>CEMENTO GRIS EN SACO</v>
      </c>
      <c r="FBA36" s="12" t="str">
        <v>Ton</v>
      </c>
      <c r="FBB36" s="4">
        <v>2500</v>
      </c>
      <c r="FBC36" s="51">
        <v>0.41</v>
      </c>
      <c r="FBD36" s="4">
        <f t="shared" ref="FBD36:FBD39" si="1844">FBC36*FBB36</f>
        <v>1025</v>
      </c>
      <c r="FBG36" s="1" t="s">
        <v>538</v>
      </c>
      <c r="FBH36" s="4" t="str" cm="1">
        <f t="array" ref="FBH36:FBJ36">IFERROR(VLOOKUP(FBG36,MA!$A$6:$D$26,{2,3,4},0),IFERROR(VLOOKUP(FBG36,MO!$A$6:$D$26,{2,3,4},0),IFERROR(VLOOKUP(FBG36,MQ!$A$6:$D$26,{2,3,4},0),IFERROR(VLOOKUP(FBG36,BA!$A$6:$H$182,{2,5,8},0),{"No encontrado","X","X"}))))</f>
        <v>CEMENTO GRIS EN SACO</v>
      </c>
      <c r="FBI36" s="12" t="str">
        <v>Ton</v>
      </c>
      <c r="FBJ36" s="4">
        <v>2500</v>
      </c>
      <c r="FBK36" s="51">
        <v>0.41</v>
      </c>
      <c r="FBL36" s="4">
        <f t="shared" ref="FBL36:FBL39" si="1845">FBK36*FBJ36</f>
        <v>1025</v>
      </c>
      <c r="FBO36" s="1" t="s">
        <v>538</v>
      </c>
      <c r="FBP36" s="4" t="str" cm="1">
        <f t="array" ref="FBP36:FBR36">IFERROR(VLOOKUP(FBO36,MA!$A$6:$D$26,{2,3,4},0),IFERROR(VLOOKUP(FBO36,MO!$A$6:$D$26,{2,3,4},0),IFERROR(VLOOKUP(FBO36,MQ!$A$6:$D$26,{2,3,4},0),IFERROR(VLOOKUP(FBO36,BA!$A$6:$H$182,{2,5,8},0),{"No encontrado","X","X"}))))</f>
        <v>CEMENTO GRIS EN SACO</v>
      </c>
      <c r="FBQ36" s="12" t="str">
        <v>Ton</v>
      </c>
      <c r="FBR36" s="4">
        <v>2500</v>
      </c>
      <c r="FBS36" s="51">
        <v>0.41</v>
      </c>
      <c r="FBT36" s="4">
        <f t="shared" ref="FBT36:FBT39" si="1846">FBS36*FBR36</f>
        <v>1025</v>
      </c>
      <c r="FBW36" s="1" t="s">
        <v>538</v>
      </c>
      <c r="FBX36" s="4" t="str" cm="1">
        <f t="array" ref="FBX36:FBZ36">IFERROR(VLOOKUP(FBW36,MA!$A$6:$D$26,{2,3,4},0),IFERROR(VLOOKUP(FBW36,MO!$A$6:$D$26,{2,3,4},0),IFERROR(VLOOKUP(FBW36,MQ!$A$6:$D$26,{2,3,4},0),IFERROR(VLOOKUP(FBW36,BA!$A$6:$H$182,{2,5,8},0),{"No encontrado","X","X"}))))</f>
        <v>CEMENTO GRIS EN SACO</v>
      </c>
      <c r="FBY36" s="12" t="str">
        <v>Ton</v>
      </c>
      <c r="FBZ36" s="4">
        <v>2500</v>
      </c>
      <c r="FCA36" s="51">
        <v>0.41</v>
      </c>
      <c r="FCB36" s="4">
        <f t="shared" ref="FCB36:FCB39" si="1847">FCA36*FBZ36</f>
        <v>1025</v>
      </c>
      <c r="FCE36" s="1" t="s">
        <v>538</v>
      </c>
      <c r="FCF36" s="4" t="str" cm="1">
        <f t="array" ref="FCF36:FCH36">IFERROR(VLOOKUP(FCE36,MA!$A$6:$D$26,{2,3,4},0),IFERROR(VLOOKUP(FCE36,MO!$A$6:$D$26,{2,3,4},0),IFERROR(VLOOKUP(FCE36,MQ!$A$6:$D$26,{2,3,4},0),IFERROR(VLOOKUP(FCE36,BA!$A$6:$H$182,{2,5,8},0),{"No encontrado","X","X"}))))</f>
        <v>CEMENTO GRIS EN SACO</v>
      </c>
      <c r="FCG36" s="12" t="str">
        <v>Ton</v>
      </c>
      <c r="FCH36" s="4">
        <v>2500</v>
      </c>
      <c r="FCI36" s="51">
        <v>0.41</v>
      </c>
      <c r="FCJ36" s="4">
        <f t="shared" ref="FCJ36:FCJ39" si="1848">FCI36*FCH36</f>
        <v>1025</v>
      </c>
      <c r="FCM36" s="1" t="s">
        <v>538</v>
      </c>
      <c r="FCN36" s="4" t="str" cm="1">
        <f t="array" ref="FCN36:FCP36">IFERROR(VLOOKUP(FCM36,MA!$A$6:$D$26,{2,3,4},0),IFERROR(VLOOKUP(FCM36,MO!$A$6:$D$26,{2,3,4},0),IFERROR(VLOOKUP(FCM36,MQ!$A$6:$D$26,{2,3,4},0),IFERROR(VLOOKUP(FCM36,BA!$A$6:$H$182,{2,5,8},0),{"No encontrado","X","X"}))))</f>
        <v>CEMENTO GRIS EN SACO</v>
      </c>
      <c r="FCO36" s="12" t="str">
        <v>Ton</v>
      </c>
      <c r="FCP36" s="4">
        <v>2500</v>
      </c>
      <c r="FCQ36" s="51">
        <v>0.41</v>
      </c>
      <c r="FCR36" s="4">
        <f t="shared" ref="FCR36:FCR39" si="1849">FCQ36*FCP36</f>
        <v>1025</v>
      </c>
      <c r="FCU36" s="1" t="s">
        <v>538</v>
      </c>
      <c r="FCV36" s="4" t="str" cm="1">
        <f t="array" ref="FCV36:FCX36">IFERROR(VLOOKUP(FCU36,MA!$A$6:$D$26,{2,3,4},0),IFERROR(VLOOKUP(FCU36,MO!$A$6:$D$26,{2,3,4},0),IFERROR(VLOOKUP(FCU36,MQ!$A$6:$D$26,{2,3,4},0),IFERROR(VLOOKUP(FCU36,BA!$A$6:$H$182,{2,5,8},0),{"No encontrado","X","X"}))))</f>
        <v>CEMENTO GRIS EN SACO</v>
      </c>
      <c r="FCW36" s="12" t="str">
        <v>Ton</v>
      </c>
      <c r="FCX36" s="4">
        <v>2500</v>
      </c>
      <c r="FCY36" s="51">
        <v>0.41</v>
      </c>
      <c r="FCZ36" s="4">
        <f t="shared" ref="FCZ36:FCZ39" si="1850">FCY36*FCX36</f>
        <v>1025</v>
      </c>
      <c r="FDC36" s="1" t="s">
        <v>538</v>
      </c>
      <c r="FDD36" s="4" t="str" cm="1">
        <f t="array" ref="FDD36:FDF36">IFERROR(VLOOKUP(FDC36,MA!$A$6:$D$26,{2,3,4},0),IFERROR(VLOOKUP(FDC36,MO!$A$6:$D$26,{2,3,4},0),IFERROR(VLOOKUP(FDC36,MQ!$A$6:$D$26,{2,3,4},0),IFERROR(VLOOKUP(FDC36,BA!$A$6:$H$182,{2,5,8},0),{"No encontrado","X","X"}))))</f>
        <v>CEMENTO GRIS EN SACO</v>
      </c>
      <c r="FDE36" s="12" t="str">
        <v>Ton</v>
      </c>
      <c r="FDF36" s="4">
        <v>2500</v>
      </c>
      <c r="FDG36" s="51">
        <v>0.41</v>
      </c>
      <c r="FDH36" s="4">
        <f t="shared" ref="FDH36:FDH39" si="1851">FDG36*FDF36</f>
        <v>1025</v>
      </c>
      <c r="FDK36" s="1" t="s">
        <v>538</v>
      </c>
      <c r="FDL36" s="4" t="str" cm="1">
        <f t="array" ref="FDL36:FDN36">IFERROR(VLOOKUP(FDK36,MA!$A$6:$D$26,{2,3,4},0),IFERROR(VLOOKUP(FDK36,MO!$A$6:$D$26,{2,3,4},0),IFERROR(VLOOKUP(FDK36,MQ!$A$6:$D$26,{2,3,4},0),IFERROR(VLOOKUP(FDK36,BA!$A$6:$H$182,{2,5,8},0),{"No encontrado","X","X"}))))</f>
        <v>CEMENTO GRIS EN SACO</v>
      </c>
      <c r="FDM36" s="12" t="str">
        <v>Ton</v>
      </c>
      <c r="FDN36" s="4">
        <v>2500</v>
      </c>
      <c r="FDO36" s="51">
        <v>0.41</v>
      </c>
      <c r="FDP36" s="4">
        <f t="shared" ref="FDP36:FDP39" si="1852">FDO36*FDN36</f>
        <v>1025</v>
      </c>
      <c r="FDS36" s="1" t="s">
        <v>538</v>
      </c>
      <c r="FDT36" s="4" t="str" cm="1">
        <f t="array" ref="FDT36:FDV36">IFERROR(VLOOKUP(FDS36,MA!$A$6:$D$26,{2,3,4},0),IFERROR(VLOOKUP(FDS36,MO!$A$6:$D$26,{2,3,4},0),IFERROR(VLOOKUP(FDS36,MQ!$A$6:$D$26,{2,3,4},0),IFERROR(VLOOKUP(FDS36,BA!$A$6:$H$182,{2,5,8},0),{"No encontrado","X","X"}))))</f>
        <v>CEMENTO GRIS EN SACO</v>
      </c>
      <c r="FDU36" s="12" t="str">
        <v>Ton</v>
      </c>
      <c r="FDV36" s="4">
        <v>2500</v>
      </c>
      <c r="FDW36" s="51">
        <v>0.41</v>
      </c>
      <c r="FDX36" s="4">
        <f t="shared" ref="FDX36:FDX39" si="1853">FDW36*FDV36</f>
        <v>1025</v>
      </c>
      <c r="FEA36" s="1" t="s">
        <v>538</v>
      </c>
      <c r="FEB36" s="4" t="str" cm="1">
        <f t="array" ref="FEB36:FED36">IFERROR(VLOOKUP(FEA36,MA!$A$6:$D$26,{2,3,4},0),IFERROR(VLOOKUP(FEA36,MO!$A$6:$D$26,{2,3,4},0),IFERROR(VLOOKUP(FEA36,MQ!$A$6:$D$26,{2,3,4},0),IFERROR(VLOOKUP(FEA36,BA!$A$6:$H$182,{2,5,8},0),{"No encontrado","X","X"}))))</f>
        <v>CEMENTO GRIS EN SACO</v>
      </c>
      <c r="FEC36" s="12" t="str">
        <v>Ton</v>
      </c>
      <c r="FED36" s="4">
        <v>2500</v>
      </c>
      <c r="FEE36" s="51">
        <v>0.41</v>
      </c>
      <c r="FEF36" s="4">
        <f t="shared" ref="FEF36:FEF39" si="1854">FEE36*FED36</f>
        <v>1025</v>
      </c>
      <c r="FEI36" s="1" t="s">
        <v>538</v>
      </c>
      <c r="FEJ36" s="4" t="str" cm="1">
        <f t="array" ref="FEJ36:FEL36">IFERROR(VLOOKUP(FEI36,MA!$A$6:$D$26,{2,3,4},0),IFERROR(VLOOKUP(FEI36,MO!$A$6:$D$26,{2,3,4},0),IFERROR(VLOOKUP(FEI36,MQ!$A$6:$D$26,{2,3,4},0),IFERROR(VLOOKUP(FEI36,BA!$A$6:$H$182,{2,5,8},0),{"No encontrado","X","X"}))))</f>
        <v>CEMENTO GRIS EN SACO</v>
      </c>
      <c r="FEK36" s="12" t="str">
        <v>Ton</v>
      </c>
      <c r="FEL36" s="4">
        <v>2500</v>
      </c>
      <c r="FEM36" s="51">
        <v>0.41</v>
      </c>
      <c r="FEN36" s="4">
        <f t="shared" ref="FEN36:FEN39" si="1855">FEM36*FEL36</f>
        <v>1025</v>
      </c>
      <c r="FEQ36" s="1" t="s">
        <v>538</v>
      </c>
      <c r="FER36" s="4" t="str" cm="1">
        <f t="array" ref="FER36:FET36">IFERROR(VLOOKUP(FEQ36,MA!$A$6:$D$26,{2,3,4},0),IFERROR(VLOOKUP(FEQ36,MO!$A$6:$D$26,{2,3,4},0),IFERROR(VLOOKUP(FEQ36,MQ!$A$6:$D$26,{2,3,4},0),IFERROR(VLOOKUP(FEQ36,BA!$A$6:$H$182,{2,5,8},0),{"No encontrado","X","X"}))))</f>
        <v>CEMENTO GRIS EN SACO</v>
      </c>
      <c r="FES36" s="12" t="str">
        <v>Ton</v>
      </c>
      <c r="FET36" s="4">
        <v>2500</v>
      </c>
      <c r="FEU36" s="51">
        <v>0.41</v>
      </c>
      <c r="FEV36" s="4">
        <f t="shared" ref="FEV36:FEV39" si="1856">FEU36*FET36</f>
        <v>1025</v>
      </c>
      <c r="FEY36" s="1" t="s">
        <v>538</v>
      </c>
      <c r="FEZ36" s="4" t="str" cm="1">
        <f t="array" ref="FEZ36:FFB36">IFERROR(VLOOKUP(FEY36,MA!$A$6:$D$26,{2,3,4},0),IFERROR(VLOOKUP(FEY36,MO!$A$6:$D$26,{2,3,4},0),IFERROR(VLOOKUP(FEY36,MQ!$A$6:$D$26,{2,3,4},0),IFERROR(VLOOKUP(FEY36,BA!$A$6:$H$182,{2,5,8},0),{"No encontrado","X","X"}))))</f>
        <v>CEMENTO GRIS EN SACO</v>
      </c>
      <c r="FFA36" s="12" t="str">
        <v>Ton</v>
      </c>
      <c r="FFB36" s="4">
        <v>2500</v>
      </c>
      <c r="FFC36" s="51">
        <v>0.41</v>
      </c>
      <c r="FFD36" s="4">
        <f t="shared" ref="FFD36:FFD39" si="1857">FFC36*FFB36</f>
        <v>1025</v>
      </c>
      <c r="FFG36" s="1" t="s">
        <v>538</v>
      </c>
      <c r="FFH36" s="4" t="str" cm="1">
        <f t="array" ref="FFH36:FFJ36">IFERROR(VLOOKUP(FFG36,MA!$A$6:$D$26,{2,3,4},0),IFERROR(VLOOKUP(FFG36,MO!$A$6:$D$26,{2,3,4},0),IFERROR(VLOOKUP(FFG36,MQ!$A$6:$D$26,{2,3,4},0),IFERROR(VLOOKUP(FFG36,BA!$A$6:$H$182,{2,5,8},0),{"No encontrado","X","X"}))))</f>
        <v>CEMENTO GRIS EN SACO</v>
      </c>
      <c r="FFI36" s="12" t="str">
        <v>Ton</v>
      </c>
      <c r="FFJ36" s="4">
        <v>2500</v>
      </c>
      <c r="FFK36" s="51">
        <v>0.41</v>
      </c>
      <c r="FFL36" s="4">
        <f t="shared" ref="FFL36:FFL39" si="1858">FFK36*FFJ36</f>
        <v>1025</v>
      </c>
      <c r="FFO36" s="1" t="s">
        <v>538</v>
      </c>
      <c r="FFP36" s="4" t="str" cm="1">
        <f t="array" ref="FFP36:FFR36">IFERROR(VLOOKUP(FFO36,MA!$A$6:$D$26,{2,3,4},0),IFERROR(VLOOKUP(FFO36,MO!$A$6:$D$26,{2,3,4},0),IFERROR(VLOOKUP(FFO36,MQ!$A$6:$D$26,{2,3,4},0),IFERROR(VLOOKUP(FFO36,BA!$A$6:$H$182,{2,5,8},0),{"No encontrado","X","X"}))))</f>
        <v>CEMENTO GRIS EN SACO</v>
      </c>
      <c r="FFQ36" s="12" t="str">
        <v>Ton</v>
      </c>
      <c r="FFR36" s="4">
        <v>2500</v>
      </c>
      <c r="FFS36" s="51">
        <v>0.41</v>
      </c>
      <c r="FFT36" s="4">
        <f t="shared" ref="FFT36:FFT39" si="1859">FFS36*FFR36</f>
        <v>1025</v>
      </c>
      <c r="FFW36" s="1" t="s">
        <v>538</v>
      </c>
      <c r="FFX36" s="4" t="str" cm="1">
        <f t="array" ref="FFX36:FFZ36">IFERROR(VLOOKUP(FFW36,MA!$A$6:$D$26,{2,3,4},0),IFERROR(VLOOKUP(FFW36,MO!$A$6:$D$26,{2,3,4},0),IFERROR(VLOOKUP(FFW36,MQ!$A$6:$D$26,{2,3,4},0),IFERROR(VLOOKUP(FFW36,BA!$A$6:$H$182,{2,5,8},0),{"No encontrado","X","X"}))))</f>
        <v>CEMENTO GRIS EN SACO</v>
      </c>
      <c r="FFY36" s="12" t="str">
        <v>Ton</v>
      </c>
      <c r="FFZ36" s="4">
        <v>2500</v>
      </c>
      <c r="FGA36" s="51">
        <v>0.41</v>
      </c>
      <c r="FGB36" s="4">
        <f t="shared" ref="FGB36:FGB39" si="1860">FGA36*FFZ36</f>
        <v>1025</v>
      </c>
      <c r="FGE36" s="1" t="s">
        <v>538</v>
      </c>
      <c r="FGF36" s="4" t="str" cm="1">
        <f t="array" ref="FGF36:FGH36">IFERROR(VLOOKUP(FGE36,MA!$A$6:$D$26,{2,3,4},0),IFERROR(VLOOKUP(FGE36,MO!$A$6:$D$26,{2,3,4},0),IFERROR(VLOOKUP(FGE36,MQ!$A$6:$D$26,{2,3,4},0),IFERROR(VLOOKUP(FGE36,BA!$A$6:$H$182,{2,5,8},0),{"No encontrado","X","X"}))))</f>
        <v>CEMENTO GRIS EN SACO</v>
      </c>
      <c r="FGG36" s="12" t="str">
        <v>Ton</v>
      </c>
      <c r="FGH36" s="4">
        <v>2500</v>
      </c>
      <c r="FGI36" s="51">
        <v>0.41</v>
      </c>
      <c r="FGJ36" s="4">
        <f t="shared" ref="FGJ36:FGJ39" si="1861">FGI36*FGH36</f>
        <v>1025</v>
      </c>
      <c r="FGM36" s="1" t="s">
        <v>538</v>
      </c>
      <c r="FGN36" s="4" t="str" cm="1">
        <f t="array" ref="FGN36:FGP36">IFERROR(VLOOKUP(FGM36,MA!$A$6:$D$26,{2,3,4},0),IFERROR(VLOOKUP(FGM36,MO!$A$6:$D$26,{2,3,4},0),IFERROR(VLOOKUP(FGM36,MQ!$A$6:$D$26,{2,3,4},0),IFERROR(VLOOKUP(FGM36,BA!$A$6:$H$182,{2,5,8},0),{"No encontrado","X","X"}))))</f>
        <v>CEMENTO GRIS EN SACO</v>
      </c>
      <c r="FGO36" s="12" t="str">
        <v>Ton</v>
      </c>
      <c r="FGP36" s="4">
        <v>2500</v>
      </c>
      <c r="FGQ36" s="51">
        <v>0.41</v>
      </c>
      <c r="FGR36" s="4">
        <f t="shared" ref="FGR36:FGR39" si="1862">FGQ36*FGP36</f>
        <v>1025</v>
      </c>
      <c r="FGU36" s="1" t="s">
        <v>538</v>
      </c>
      <c r="FGV36" s="4" t="str" cm="1">
        <f t="array" ref="FGV36:FGX36">IFERROR(VLOOKUP(FGU36,MA!$A$6:$D$26,{2,3,4},0),IFERROR(VLOOKUP(FGU36,MO!$A$6:$D$26,{2,3,4},0),IFERROR(VLOOKUP(FGU36,MQ!$A$6:$D$26,{2,3,4},0),IFERROR(VLOOKUP(FGU36,BA!$A$6:$H$182,{2,5,8},0),{"No encontrado","X","X"}))))</f>
        <v>CEMENTO GRIS EN SACO</v>
      </c>
      <c r="FGW36" s="12" t="str">
        <v>Ton</v>
      </c>
      <c r="FGX36" s="4">
        <v>2500</v>
      </c>
      <c r="FGY36" s="51">
        <v>0.41</v>
      </c>
      <c r="FGZ36" s="4">
        <f t="shared" ref="FGZ36:FGZ39" si="1863">FGY36*FGX36</f>
        <v>1025</v>
      </c>
      <c r="FHC36" s="1" t="s">
        <v>538</v>
      </c>
      <c r="FHD36" s="4" t="str" cm="1">
        <f t="array" ref="FHD36:FHF36">IFERROR(VLOOKUP(FHC36,MA!$A$6:$D$26,{2,3,4},0),IFERROR(VLOOKUP(FHC36,MO!$A$6:$D$26,{2,3,4},0),IFERROR(VLOOKUP(FHC36,MQ!$A$6:$D$26,{2,3,4},0),IFERROR(VLOOKUP(FHC36,BA!$A$6:$H$182,{2,5,8},0),{"No encontrado","X","X"}))))</f>
        <v>CEMENTO GRIS EN SACO</v>
      </c>
      <c r="FHE36" s="12" t="str">
        <v>Ton</v>
      </c>
      <c r="FHF36" s="4">
        <v>2500</v>
      </c>
      <c r="FHG36" s="51">
        <v>0.41</v>
      </c>
      <c r="FHH36" s="4">
        <f t="shared" ref="FHH36:FHH39" si="1864">FHG36*FHF36</f>
        <v>1025</v>
      </c>
      <c r="FHK36" s="1" t="s">
        <v>538</v>
      </c>
      <c r="FHL36" s="4" t="str" cm="1">
        <f t="array" ref="FHL36:FHN36">IFERROR(VLOOKUP(FHK36,MA!$A$6:$D$26,{2,3,4},0),IFERROR(VLOOKUP(FHK36,MO!$A$6:$D$26,{2,3,4},0),IFERROR(VLOOKUP(FHK36,MQ!$A$6:$D$26,{2,3,4},0),IFERROR(VLOOKUP(FHK36,BA!$A$6:$H$182,{2,5,8},0),{"No encontrado","X","X"}))))</f>
        <v>CEMENTO GRIS EN SACO</v>
      </c>
      <c r="FHM36" s="12" t="str">
        <v>Ton</v>
      </c>
      <c r="FHN36" s="4">
        <v>2500</v>
      </c>
      <c r="FHO36" s="51">
        <v>0.41</v>
      </c>
      <c r="FHP36" s="4">
        <f t="shared" ref="FHP36:FHP39" si="1865">FHO36*FHN36</f>
        <v>1025</v>
      </c>
      <c r="FHS36" s="1" t="s">
        <v>538</v>
      </c>
      <c r="FHT36" s="4" t="str" cm="1">
        <f t="array" ref="FHT36:FHV36">IFERROR(VLOOKUP(FHS36,MA!$A$6:$D$26,{2,3,4},0),IFERROR(VLOOKUP(FHS36,MO!$A$6:$D$26,{2,3,4},0),IFERROR(VLOOKUP(FHS36,MQ!$A$6:$D$26,{2,3,4},0),IFERROR(VLOOKUP(FHS36,BA!$A$6:$H$182,{2,5,8},0),{"No encontrado","X","X"}))))</f>
        <v>CEMENTO GRIS EN SACO</v>
      </c>
      <c r="FHU36" s="12" t="str">
        <v>Ton</v>
      </c>
      <c r="FHV36" s="4">
        <v>2500</v>
      </c>
      <c r="FHW36" s="51">
        <v>0.41</v>
      </c>
      <c r="FHX36" s="4">
        <f t="shared" ref="FHX36:FHX39" si="1866">FHW36*FHV36</f>
        <v>1025</v>
      </c>
      <c r="FIA36" s="1" t="s">
        <v>538</v>
      </c>
      <c r="FIB36" s="4" t="str" cm="1">
        <f t="array" ref="FIB36:FID36">IFERROR(VLOOKUP(FIA36,MA!$A$6:$D$26,{2,3,4},0),IFERROR(VLOOKUP(FIA36,MO!$A$6:$D$26,{2,3,4},0),IFERROR(VLOOKUP(FIA36,MQ!$A$6:$D$26,{2,3,4},0),IFERROR(VLOOKUP(FIA36,BA!$A$6:$H$182,{2,5,8},0),{"No encontrado","X","X"}))))</f>
        <v>CEMENTO GRIS EN SACO</v>
      </c>
      <c r="FIC36" s="12" t="str">
        <v>Ton</v>
      </c>
      <c r="FID36" s="4">
        <v>2500</v>
      </c>
      <c r="FIE36" s="51">
        <v>0.41</v>
      </c>
      <c r="FIF36" s="4">
        <f t="shared" ref="FIF36:FIF39" si="1867">FIE36*FID36</f>
        <v>1025</v>
      </c>
      <c r="FII36" s="1" t="s">
        <v>538</v>
      </c>
      <c r="FIJ36" s="4" t="str" cm="1">
        <f t="array" ref="FIJ36:FIL36">IFERROR(VLOOKUP(FII36,MA!$A$6:$D$26,{2,3,4},0),IFERROR(VLOOKUP(FII36,MO!$A$6:$D$26,{2,3,4},0),IFERROR(VLOOKUP(FII36,MQ!$A$6:$D$26,{2,3,4},0),IFERROR(VLOOKUP(FII36,BA!$A$6:$H$182,{2,5,8},0),{"No encontrado","X","X"}))))</f>
        <v>CEMENTO GRIS EN SACO</v>
      </c>
      <c r="FIK36" s="12" t="str">
        <v>Ton</v>
      </c>
      <c r="FIL36" s="4">
        <v>2500</v>
      </c>
      <c r="FIM36" s="51">
        <v>0.41</v>
      </c>
      <c r="FIN36" s="4">
        <f t="shared" ref="FIN36:FIN39" si="1868">FIM36*FIL36</f>
        <v>1025</v>
      </c>
      <c r="FIQ36" s="1" t="s">
        <v>538</v>
      </c>
      <c r="FIR36" s="4" t="str" cm="1">
        <f t="array" ref="FIR36:FIT36">IFERROR(VLOOKUP(FIQ36,MA!$A$6:$D$26,{2,3,4},0),IFERROR(VLOOKUP(FIQ36,MO!$A$6:$D$26,{2,3,4},0),IFERROR(VLOOKUP(FIQ36,MQ!$A$6:$D$26,{2,3,4},0),IFERROR(VLOOKUP(FIQ36,BA!$A$6:$H$182,{2,5,8},0),{"No encontrado","X","X"}))))</f>
        <v>CEMENTO GRIS EN SACO</v>
      </c>
      <c r="FIS36" s="12" t="str">
        <v>Ton</v>
      </c>
      <c r="FIT36" s="4">
        <v>2500</v>
      </c>
      <c r="FIU36" s="51">
        <v>0.41</v>
      </c>
      <c r="FIV36" s="4">
        <f t="shared" ref="FIV36:FIV39" si="1869">FIU36*FIT36</f>
        <v>1025</v>
      </c>
      <c r="FIY36" s="1" t="s">
        <v>538</v>
      </c>
      <c r="FIZ36" s="4" t="str" cm="1">
        <f t="array" ref="FIZ36:FJB36">IFERROR(VLOOKUP(FIY36,MA!$A$6:$D$26,{2,3,4},0),IFERROR(VLOOKUP(FIY36,MO!$A$6:$D$26,{2,3,4},0),IFERROR(VLOOKUP(FIY36,MQ!$A$6:$D$26,{2,3,4},0),IFERROR(VLOOKUP(FIY36,BA!$A$6:$H$182,{2,5,8},0),{"No encontrado","X","X"}))))</f>
        <v>CEMENTO GRIS EN SACO</v>
      </c>
      <c r="FJA36" s="12" t="str">
        <v>Ton</v>
      </c>
      <c r="FJB36" s="4">
        <v>2500</v>
      </c>
      <c r="FJC36" s="51">
        <v>0.41</v>
      </c>
      <c r="FJD36" s="4">
        <f t="shared" ref="FJD36:FJD39" si="1870">FJC36*FJB36</f>
        <v>1025</v>
      </c>
      <c r="FJG36" s="1" t="s">
        <v>538</v>
      </c>
      <c r="FJH36" s="4" t="str" cm="1">
        <f t="array" ref="FJH36:FJJ36">IFERROR(VLOOKUP(FJG36,MA!$A$6:$D$26,{2,3,4},0),IFERROR(VLOOKUP(FJG36,MO!$A$6:$D$26,{2,3,4},0),IFERROR(VLOOKUP(FJG36,MQ!$A$6:$D$26,{2,3,4},0),IFERROR(VLOOKUP(FJG36,BA!$A$6:$H$182,{2,5,8},0),{"No encontrado","X","X"}))))</f>
        <v>CEMENTO GRIS EN SACO</v>
      </c>
      <c r="FJI36" s="12" t="str">
        <v>Ton</v>
      </c>
      <c r="FJJ36" s="4">
        <v>2500</v>
      </c>
      <c r="FJK36" s="51">
        <v>0.41</v>
      </c>
      <c r="FJL36" s="4">
        <f t="shared" ref="FJL36:FJL39" si="1871">FJK36*FJJ36</f>
        <v>1025</v>
      </c>
      <c r="FJO36" s="1" t="s">
        <v>538</v>
      </c>
      <c r="FJP36" s="4" t="str" cm="1">
        <f t="array" ref="FJP36:FJR36">IFERROR(VLOOKUP(FJO36,MA!$A$6:$D$26,{2,3,4},0),IFERROR(VLOOKUP(FJO36,MO!$A$6:$D$26,{2,3,4},0),IFERROR(VLOOKUP(FJO36,MQ!$A$6:$D$26,{2,3,4},0),IFERROR(VLOOKUP(FJO36,BA!$A$6:$H$182,{2,5,8},0),{"No encontrado","X","X"}))))</f>
        <v>CEMENTO GRIS EN SACO</v>
      </c>
      <c r="FJQ36" s="12" t="str">
        <v>Ton</v>
      </c>
      <c r="FJR36" s="4">
        <v>2500</v>
      </c>
      <c r="FJS36" s="51">
        <v>0.41</v>
      </c>
      <c r="FJT36" s="4">
        <f t="shared" ref="FJT36:FJT39" si="1872">FJS36*FJR36</f>
        <v>1025</v>
      </c>
      <c r="FJW36" s="1" t="s">
        <v>538</v>
      </c>
      <c r="FJX36" s="4" t="str" cm="1">
        <f t="array" ref="FJX36:FJZ36">IFERROR(VLOOKUP(FJW36,MA!$A$6:$D$26,{2,3,4},0),IFERROR(VLOOKUP(FJW36,MO!$A$6:$D$26,{2,3,4},0),IFERROR(VLOOKUP(FJW36,MQ!$A$6:$D$26,{2,3,4},0),IFERROR(VLOOKUP(FJW36,BA!$A$6:$H$182,{2,5,8},0),{"No encontrado","X","X"}))))</f>
        <v>CEMENTO GRIS EN SACO</v>
      </c>
      <c r="FJY36" s="12" t="str">
        <v>Ton</v>
      </c>
      <c r="FJZ36" s="4">
        <v>2500</v>
      </c>
      <c r="FKA36" s="51">
        <v>0.41</v>
      </c>
      <c r="FKB36" s="4">
        <f t="shared" ref="FKB36:FKB39" si="1873">FKA36*FJZ36</f>
        <v>1025</v>
      </c>
      <c r="FKE36" s="1" t="s">
        <v>538</v>
      </c>
      <c r="FKF36" s="4" t="str" cm="1">
        <f t="array" ref="FKF36:FKH36">IFERROR(VLOOKUP(FKE36,MA!$A$6:$D$26,{2,3,4},0),IFERROR(VLOOKUP(FKE36,MO!$A$6:$D$26,{2,3,4},0),IFERROR(VLOOKUP(FKE36,MQ!$A$6:$D$26,{2,3,4},0),IFERROR(VLOOKUP(FKE36,BA!$A$6:$H$182,{2,5,8},0),{"No encontrado","X","X"}))))</f>
        <v>CEMENTO GRIS EN SACO</v>
      </c>
      <c r="FKG36" s="12" t="str">
        <v>Ton</v>
      </c>
      <c r="FKH36" s="4">
        <v>2500</v>
      </c>
      <c r="FKI36" s="51">
        <v>0.41</v>
      </c>
      <c r="FKJ36" s="4">
        <f t="shared" ref="FKJ36:FKJ39" si="1874">FKI36*FKH36</f>
        <v>1025</v>
      </c>
      <c r="FKM36" s="1" t="s">
        <v>538</v>
      </c>
      <c r="FKN36" s="4" t="str" cm="1">
        <f t="array" ref="FKN36:FKP36">IFERROR(VLOOKUP(FKM36,MA!$A$6:$D$26,{2,3,4},0),IFERROR(VLOOKUP(FKM36,MO!$A$6:$D$26,{2,3,4},0),IFERROR(VLOOKUP(FKM36,MQ!$A$6:$D$26,{2,3,4},0),IFERROR(VLOOKUP(FKM36,BA!$A$6:$H$182,{2,5,8},0),{"No encontrado","X","X"}))))</f>
        <v>CEMENTO GRIS EN SACO</v>
      </c>
      <c r="FKO36" s="12" t="str">
        <v>Ton</v>
      </c>
      <c r="FKP36" s="4">
        <v>2500</v>
      </c>
      <c r="FKQ36" s="51">
        <v>0.41</v>
      </c>
      <c r="FKR36" s="4">
        <f t="shared" ref="FKR36:FKR39" si="1875">FKQ36*FKP36</f>
        <v>1025</v>
      </c>
      <c r="FKU36" s="1" t="s">
        <v>538</v>
      </c>
      <c r="FKV36" s="4" t="str" cm="1">
        <f t="array" ref="FKV36:FKX36">IFERROR(VLOOKUP(FKU36,MA!$A$6:$D$26,{2,3,4},0),IFERROR(VLOOKUP(FKU36,MO!$A$6:$D$26,{2,3,4},0),IFERROR(VLOOKUP(FKU36,MQ!$A$6:$D$26,{2,3,4},0),IFERROR(VLOOKUP(FKU36,BA!$A$6:$H$182,{2,5,8},0),{"No encontrado","X","X"}))))</f>
        <v>CEMENTO GRIS EN SACO</v>
      </c>
      <c r="FKW36" s="12" t="str">
        <v>Ton</v>
      </c>
      <c r="FKX36" s="4">
        <v>2500</v>
      </c>
      <c r="FKY36" s="51">
        <v>0.41</v>
      </c>
      <c r="FKZ36" s="4">
        <f t="shared" ref="FKZ36:FKZ39" si="1876">FKY36*FKX36</f>
        <v>1025</v>
      </c>
      <c r="FLC36" s="1" t="s">
        <v>538</v>
      </c>
      <c r="FLD36" s="4" t="str" cm="1">
        <f t="array" ref="FLD36:FLF36">IFERROR(VLOOKUP(FLC36,MA!$A$6:$D$26,{2,3,4},0),IFERROR(VLOOKUP(FLC36,MO!$A$6:$D$26,{2,3,4},0),IFERROR(VLOOKUP(FLC36,MQ!$A$6:$D$26,{2,3,4},0),IFERROR(VLOOKUP(FLC36,BA!$A$6:$H$182,{2,5,8},0),{"No encontrado","X","X"}))))</f>
        <v>CEMENTO GRIS EN SACO</v>
      </c>
      <c r="FLE36" s="12" t="str">
        <v>Ton</v>
      </c>
      <c r="FLF36" s="4">
        <v>2500</v>
      </c>
      <c r="FLG36" s="51">
        <v>0.41</v>
      </c>
      <c r="FLH36" s="4">
        <f t="shared" ref="FLH36:FLH39" si="1877">FLG36*FLF36</f>
        <v>1025</v>
      </c>
      <c r="FLK36" s="1" t="s">
        <v>538</v>
      </c>
      <c r="FLL36" s="4" t="str" cm="1">
        <f t="array" ref="FLL36:FLN36">IFERROR(VLOOKUP(FLK36,MA!$A$6:$D$26,{2,3,4},0),IFERROR(VLOOKUP(FLK36,MO!$A$6:$D$26,{2,3,4},0),IFERROR(VLOOKUP(FLK36,MQ!$A$6:$D$26,{2,3,4},0),IFERROR(VLOOKUP(FLK36,BA!$A$6:$H$182,{2,5,8},0),{"No encontrado","X","X"}))))</f>
        <v>CEMENTO GRIS EN SACO</v>
      </c>
      <c r="FLM36" s="12" t="str">
        <v>Ton</v>
      </c>
      <c r="FLN36" s="4">
        <v>2500</v>
      </c>
      <c r="FLO36" s="51">
        <v>0.41</v>
      </c>
      <c r="FLP36" s="4">
        <f t="shared" ref="FLP36:FLP39" si="1878">FLO36*FLN36</f>
        <v>1025</v>
      </c>
      <c r="FLS36" s="1" t="s">
        <v>538</v>
      </c>
      <c r="FLT36" s="4" t="str" cm="1">
        <f t="array" ref="FLT36:FLV36">IFERROR(VLOOKUP(FLS36,MA!$A$6:$D$26,{2,3,4},0),IFERROR(VLOOKUP(FLS36,MO!$A$6:$D$26,{2,3,4},0),IFERROR(VLOOKUP(FLS36,MQ!$A$6:$D$26,{2,3,4},0),IFERROR(VLOOKUP(FLS36,BA!$A$6:$H$182,{2,5,8},0),{"No encontrado","X","X"}))))</f>
        <v>CEMENTO GRIS EN SACO</v>
      </c>
      <c r="FLU36" s="12" t="str">
        <v>Ton</v>
      </c>
      <c r="FLV36" s="4">
        <v>2500</v>
      </c>
      <c r="FLW36" s="51">
        <v>0.41</v>
      </c>
      <c r="FLX36" s="4">
        <f t="shared" ref="FLX36:FLX39" si="1879">FLW36*FLV36</f>
        <v>1025</v>
      </c>
      <c r="FMA36" s="1" t="s">
        <v>538</v>
      </c>
      <c r="FMB36" s="4" t="str" cm="1">
        <f t="array" ref="FMB36:FMD36">IFERROR(VLOOKUP(FMA36,MA!$A$6:$D$26,{2,3,4},0),IFERROR(VLOOKUP(FMA36,MO!$A$6:$D$26,{2,3,4},0),IFERROR(VLOOKUP(FMA36,MQ!$A$6:$D$26,{2,3,4},0),IFERROR(VLOOKUP(FMA36,BA!$A$6:$H$182,{2,5,8},0),{"No encontrado","X","X"}))))</f>
        <v>CEMENTO GRIS EN SACO</v>
      </c>
      <c r="FMC36" s="12" t="str">
        <v>Ton</v>
      </c>
      <c r="FMD36" s="4">
        <v>2500</v>
      </c>
      <c r="FME36" s="51">
        <v>0.41</v>
      </c>
      <c r="FMF36" s="4">
        <f t="shared" ref="FMF36:FMF39" si="1880">FME36*FMD36</f>
        <v>1025</v>
      </c>
      <c r="FMI36" s="1" t="s">
        <v>538</v>
      </c>
      <c r="FMJ36" s="4" t="str" cm="1">
        <f t="array" ref="FMJ36:FML36">IFERROR(VLOOKUP(FMI36,MA!$A$6:$D$26,{2,3,4},0),IFERROR(VLOOKUP(FMI36,MO!$A$6:$D$26,{2,3,4},0),IFERROR(VLOOKUP(FMI36,MQ!$A$6:$D$26,{2,3,4},0),IFERROR(VLOOKUP(FMI36,BA!$A$6:$H$182,{2,5,8},0),{"No encontrado","X","X"}))))</f>
        <v>CEMENTO GRIS EN SACO</v>
      </c>
      <c r="FMK36" s="12" t="str">
        <v>Ton</v>
      </c>
      <c r="FML36" s="4">
        <v>2500</v>
      </c>
      <c r="FMM36" s="51">
        <v>0.41</v>
      </c>
      <c r="FMN36" s="4">
        <f t="shared" ref="FMN36:FMN39" si="1881">FMM36*FML36</f>
        <v>1025</v>
      </c>
      <c r="FMQ36" s="1" t="s">
        <v>538</v>
      </c>
      <c r="FMR36" s="4" t="str" cm="1">
        <f t="array" ref="FMR36:FMT36">IFERROR(VLOOKUP(FMQ36,MA!$A$6:$D$26,{2,3,4},0),IFERROR(VLOOKUP(FMQ36,MO!$A$6:$D$26,{2,3,4},0),IFERROR(VLOOKUP(FMQ36,MQ!$A$6:$D$26,{2,3,4},0),IFERROR(VLOOKUP(FMQ36,BA!$A$6:$H$182,{2,5,8},0),{"No encontrado","X","X"}))))</f>
        <v>CEMENTO GRIS EN SACO</v>
      </c>
      <c r="FMS36" s="12" t="str">
        <v>Ton</v>
      </c>
      <c r="FMT36" s="4">
        <v>2500</v>
      </c>
      <c r="FMU36" s="51">
        <v>0.41</v>
      </c>
      <c r="FMV36" s="4">
        <f t="shared" ref="FMV36:FMV39" si="1882">FMU36*FMT36</f>
        <v>1025</v>
      </c>
      <c r="FMY36" s="1" t="s">
        <v>538</v>
      </c>
      <c r="FMZ36" s="4" t="str" cm="1">
        <f t="array" ref="FMZ36:FNB36">IFERROR(VLOOKUP(FMY36,MA!$A$6:$D$26,{2,3,4},0),IFERROR(VLOOKUP(FMY36,MO!$A$6:$D$26,{2,3,4},0),IFERROR(VLOOKUP(FMY36,MQ!$A$6:$D$26,{2,3,4},0),IFERROR(VLOOKUP(FMY36,BA!$A$6:$H$182,{2,5,8},0),{"No encontrado","X","X"}))))</f>
        <v>CEMENTO GRIS EN SACO</v>
      </c>
      <c r="FNA36" s="12" t="str">
        <v>Ton</v>
      </c>
      <c r="FNB36" s="4">
        <v>2500</v>
      </c>
      <c r="FNC36" s="51">
        <v>0.41</v>
      </c>
      <c r="FND36" s="4">
        <f t="shared" ref="FND36:FND39" si="1883">FNC36*FNB36</f>
        <v>1025</v>
      </c>
      <c r="FNG36" s="1" t="s">
        <v>538</v>
      </c>
      <c r="FNH36" s="4" t="str" cm="1">
        <f t="array" ref="FNH36:FNJ36">IFERROR(VLOOKUP(FNG36,MA!$A$6:$D$26,{2,3,4},0),IFERROR(VLOOKUP(FNG36,MO!$A$6:$D$26,{2,3,4},0),IFERROR(VLOOKUP(FNG36,MQ!$A$6:$D$26,{2,3,4},0),IFERROR(VLOOKUP(FNG36,BA!$A$6:$H$182,{2,5,8},0),{"No encontrado","X","X"}))))</f>
        <v>CEMENTO GRIS EN SACO</v>
      </c>
      <c r="FNI36" s="12" t="str">
        <v>Ton</v>
      </c>
      <c r="FNJ36" s="4">
        <v>2500</v>
      </c>
      <c r="FNK36" s="51">
        <v>0.41</v>
      </c>
      <c r="FNL36" s="4">
        <f t="shared" ref="FNL36:FNL39" si="1884">FNK36*FNJ36</f>
        <v>1025</v>
      </c>
      <c r="FNO36" s="1" t="s">
        <v>538</v>
      </c>
      <c r="FNP36" s="4" t="str" cm="1">
        <f t="array" ref="FNP36:FNR36">IFERROR(VLOOKUP(FNO36,MA!$A$6:$D$26,{2,3,4},0),IFERROR(VLOOKUP(FNO36,MO!$A$6:$D$26,{2,3,4},0),IFERROR(VLOOKUP(FNO36,MQ!$A$6:$D$26,{2,3,4},0),IFERROR(VLOOKUP(FNO36,BA!$A$6:$H$182,{2,5,8},0),{"No encontrado","X","X"}))))</f>
        <v>CEMENTO GRIS EN SACO</v>
      </c>
      <c r="FNQ36" s="12" t="str">
        <v>Ton</v>
      </c>
      <c r="FNR36" s="4">
        <v>2500</v>
      </c>
      <c r="FNS36" s="51">
        <v>0.41</v>
      </c>
      <c r="FNT36" s="4">
        <f t="shared" ref="FNT36:FNT39" si="1885">FNS36*FNR36</f>
        <v>1025</v>
      </c>
      <c r="FNW36" s="1" t="s">
        <v>538</v>
      </c>
      <c r="FNX36" s="4" t="str" cm="1">
        <f t="array" ref="FNX36:FNZ36">IFERROR(VLOOKUP(FNW36,MA!$A$6:$D$26,{2,3,4},0),IFERROR(VLOOKUP(FNW36,MO!$A$6:$D$26,{2,3,4},0),IFERROR(VLOOKUP(FNW36,MQ!$A$6:$D$26,{2,3,4},0),IFERROR(VLOOKUP(FNW36,BA!$A$6:$H$182,{2,5,8},0),{"No encontrado","X","X"}))))</f>
        <v>CEMENTO GRIS EN SACO</v>
      </c>
      <c r="FNY36" s="12" t="str">
        <v>Ton</v>
      </c>
      <c r="FNZ36" s="4">
        <v>2500</v>
      </c>
      <c r="FOA36" s="51">
        <v>0.41</v>
      </c>
      <c r="FOB36" s="4">
        <f t="shared" ref="FOB36:FOB39" si="1886">FOA36*FNZ36</f>
        <v>1025</v>
      </c>
      <c r="FOE36" s="1" t="s">
        <v>538</v>
      </c>
      <c r="FOF36" s="4" t="str" cm="1">
        <f t="array" ref="FOF36:FOH36">IFERROR(VLOOKUP(FOE36,MA!$A$6:$D$26,{2,3,4},0),IFERROR(VLOOKUP(FOE36,MO!$A$6:$D$26,{2,3,4},0),IFERROR(VLOOKUP(FOE36,MQ!$A$6:$D$26,{2,3,4},0),IFERROR(VLOOKUP(FOE36,BA!$A$6:$H$182,{2,5,8},0),{"No encontrado","X","X"}))))</f>
        <v>CEMENTO GRIS EN SACO</v>
      </c>
      <c r="FOG36" s="12" t="str">
        <v>Ton</v>
      </c>
      <c r="FOH36" s="4">
        <v>2500</v>
      </c>
      <c r="FOI36" s="51">
        <v>0.41</v>
      </c>
      <c r="FOJ36" s="4">
        <f t="shared" ref="FOJ36:FOJ39" si="1887">FOI36*FOH36</f>
        <v>1025</v>
      </c>
      <c r="FOM36" s="1" t="s">
        <v>538</v>
      </c>
      <c r="FON36" s="4" t="str" cm="1">
        <f t="array" ref="FON36:FOP36">IFERROR(VLOOKUP(FOM36,MA!$A$6:$D$26,{2,3,4},0),IFERROR(VLOOKUP(FOM36,MO!$A$6:$D$26,{2,3,4},0),IFERROR(VLOOKUP(FOM36,MQ!$A$6:$D$26,{2,3,4},0),IFERROR(VLOOKUP(FOM36,BA!$A$6:$H$182,{2,5,8},0),{"No encontrado","X","X"}))))</f>
        <v>CEMENTO GRIS EN SACO</v>
      </c>
      <c r="FOO36" s="12" t="str">
        <v>Ton</v>
      </c>
      <c r="FOP36" s="4">
        <v>2500</v>
      </c>
      <c r="FOQ36" s="51">
        <v>0.41</v>
      </c>
      <c r="FOR36" s="4">
        <f t="shared" ref="FOR36:FOR39" si="1888">FOQ36*FOP36</f>
        <v>1025</v>
      </c>
      <c r="FOU36" s="1" t="s">
        <v>538</v>
      </c>
      <c r="FOV36" s="4" t="str" cm="1">
        <f t="array" ref="FOV36:FOX36">IFERROR(VLOOKUP(FOU36,MA!$A$6:$D$26,{2,3,4},0),IFERROR(VLOOKUP(FOU36,MO!$A$6:$D$26,{2,3,4},0),IFERROR(VLOOKUP(FOU36,MQ!$A$6:$D$26,{2,3,4},0),IFERROR(VLOOKUP(FOU36,BA!$A$6:$H$182,{2,5,8},0),{"No encontrado","X","X"}))))</f>
        <v>CEMENTO GRIS EN SACO</v>
      </c>
      <c r="FOW36" s="12" t="str">
        <v>Ton</v>
      </c>
      <c r="FOX36" s="4">
        <v>2500</v>
      </c>
      <c r="FOY36" s="51">
        <v>0.41</v>
      </c>
      <c r="FOZ36" s="4">
        <f t="shared" ref="FOZ36:FOZ39" si="1889">FOY36*FOX36</f>
        <v>1025</v>
      </c>
      <c r="FPC36" s="1" t="s">
        <v>538</v>
      </c>
      <c r="FPD36" s="4" t="str" cm="1">
        <f t="array" ref="FPD36:FPF36">IFERROR(VLOOKUP(FPC36,MA!$A$6:$D$26,{2,3,4},0),IFERROR(VLOOKUP(FPC36,MO!$A$6:$D$26,{2,3,4},0),IFERROR(VLOOKUP(FPC36,MQ!$A$6:$D$26,{2,3,4},0),IFERROR(VLOOKUP(FPC36,BA!$A$6:$H$182,{2,5,8},0),{"No encontrado","X","X"}))))</f>
        <v>CEMENTO GRIS EN SACO</v>
      </c>
      <c r="FPE36" s="12" t="str">
        <v>Ton</v>
      </c>
      <c r="FPF36" s="4">
        <v>2500</v>
      </c>
      <c r="FPG36" s="51">
        <v>0.41</v>
      </c>
      <c r="FPH36" s="4">
        <f t="shared" ref="FPH36:FPH39" si="1890">FPG36*FPF36</f>
        <v>1025</v>
      </c>
      <c r="FPK36" s="1" t="s">
        <v>538</v>
      </c>
      <c r="FPL36" s="4" t="str" cm="1">
        <f t="array" ref="FPL36:FPN36">IFERROR(VLOOKUP(FPK36,MA!$A$6:$D$26,{2,3,4},0),IFERROR(VLOOKUP(FPK36,MO!$A$6:$D$26,{2,3,4},0),IFERROR(VLOOKUP(FPK36,MQ!$A$6:$D$26,{2,3,4},0),IFERROR(VLOOKUP(FPK36,BA!$A$6:$H$182,{2,5,8},0),{"No encontrado","X","X"}))))</f>
        <v>CEMENTO GRIS EN SACO</v>
      </c>
      <c r="FPM36" s="12" t="str">
        <v>Ton</v>
      </c>
      <c r="FPN36" s="4">
        <v>2500</v>
      </c>
      <c r="FPO36" s="51">
        <v>0.41</v>
      </c>
      <c r="FPP36" s="4">
        <f t="shared" ref="FPP36:FPP39" si="1891">FPO36*FPN36</f>
        <v>1025</v>
      </c>
      <c r="FPS36" s="1" t="s">
        <v>538</v>
      </c>
      <c r="FPT36" s="4" t="str" cm="1">
        <f t="array" ref="FPT36:FPV36">IFERROR(VLOOKUP(FPS36,MA!$A$6:$D$26,{2,3,4},0),IFERROR(VLOOKUP(FPS36,MO!$A$6:$D$26,{2,3,4},0),IFERROR(VLOOKUP(FPS36,MQ!$A$6:$D$26,{2,3,4},0),IFERROR(VLOOKUP(FPS36,BA!$A$6:$H$182,{2,5,8},0),{"No encontrado","X","X"}))))</f>
        <v>CEMENTO GRIS EN SACO</v>
      </c>
      <c r="FPU36" s="12" t="str">
        <v>Ton</v>
      </c>
      <c r="FPV36" s="4">
        <v>2500</v>
      </c>
      <c r="FPW36" s="51">
        <v>0.41</v>
      </c>
      <c r="FPX36" s="4">
        <f t="shared" ref="FPX36:FPX39" si="1892">FPW36*FPV36</f>
        <v>1025</v>
      </c>
      <c r="FQA36" s="1" t="s">
        <v>538</v>
      </c>
      <c r="FQB36" s="4" t="str" cm="1">
        <f t="array" ref="FQB36:FQD36">IFERROR(VLOOKUP(FQA36,MA!$A$6:$D$26,{2,3,4},0),IFERROR(VLOOKUP(FQA36,MO!$A$6:$D$26,{2,3,4},0),IFERROR(VLOOKUP(FQA36,MQ!$A$6:$D$26,{2,3,4},0),IFERROR(VLOOKUP(FQA36,BA!$A$6:$H$182,{2,5,8},0),{"No encontrado","X","X"}))))</f>
        <v>CEMENTO GRIS EN SACO</v>
      </c>
      <c r="FQC36" s="12" t="str">
        <v>Ton</v>
      </c>
      <c r="FQD36" s="4">
        <v>2500</v>
      </c>
      <c r="FQE36" s="51">
        <v>0.41</v>
      </c>
      <c r="FQF36" s="4">
        <f t="shared" ref="FQF36:FQF39" si="1893">FQE36*FQD36</f>
        <v>1025</v>
      </c>
      <c r="FQI36" s="1" t="s">
        <v>538</v>
      </c>
      <c r="FQJ36" s="4" t="str" cm="1">
        <f t="array" ref="FQJ36:FQL36">IFERROR(VLOOKUP(FQI36,MA!$A$6:$D$26,{2,3,4},0),IFERROR(VLOOKUP(FQI36,MO!$A$6:$D$26,{2,3,4},0),IFERROR(VLOOKUP(FQI36,MQ!$A$6:$D$26,{2,3,4},0),IFERROR(VLOOKUP(FQI36,BA!$A$6:$H$182,{2,5,8},0),{"No encontrado","X","X"}))))</f>
        <v>CEMENTO GRIS EN SACO</v>
      </c>
      <c r="FQK36" s="12" t="str">
        <v>Ton</v>
      </c>
      <c r="FQL36" s="4">
        <v>2500</v>
      </c>
      <c r="FQM36" s="51">
        <v>0.41</v>
      </c>
      <c r="FQN36" s="4">
        <f t="shared" ref="FQN36:FQN39" si="1894">FQM36*FQL36</f>
        <v>1025</v>
      </c>
      <c r="FQQ36" s="1" t="s">
        <v>538</v>
      </c>
      <c r="FQR36" s="4" t="str" cm="1">
        <f t="array" ref="FQR36:FQT36">IFERROR(VLOOKUP(FQQ36,MA!$A$6:$D$26,{2,3,4},0),IFERROR(VLOOKUP(FQQ36,MO!$A$6:$D$26,{2,3,4},0),IFERROR(VLOOKUP(FQQ36,MQ!$A$6:$D$26,{2,3,4},0),IFERROR(VLOOKUP(FQQ36,BA!$A$6:$H$182,{2,5,8},0),{"No encontrado","X","X"}))))</f>
        <v>CEMENTO GRIS EN SACO</v>
      </c>
      <c r="FQS36" s="12" t="str">
        <v>Ton</v>
      </c>
      <c r="FQT36" s="4">
        <v>2500</v>
      </c>
      <c r="FQU36" s="51">
        <v>0.41</v>
      </c>
      <c r="FQV36" s="4">
        <f t="shared" ref="FQV36:FQV39" si="1895">FQU36*FQT36</f>
        <v>1025</v>
      </c>
      <c r="FQY36" s="1" t="s">
        <v>538</v>
      </c>
      <c r="FQZ36" s="4" t="str" cm="1">
        <f t="array" ref="FQZ36:FRB36">IFERROR(VLOOKUP(FQY36,MA!$A$6:$D$26,{2,3,4},0),IFERROR(VLOOKUP(FQY36,MO!$A$6:$D$26,{2,3,4},0),IFERROR(VLOOKUP(FQY36,MQ!$A$6:$D$26,{2,3,4},0),IFERROR(VLOOKUP(FQY36,BA!$A$6:$H$182,{2,5,8},0),{"No encontrado","X","X"}))))</f>
        <v>CEMENTO GRIS EN SACO</v>
      </c>
      <c r="FRA36" s="12" t="str">
        <v>Ton</v>
      </c>
      <c r="FRB36" s="4">
        <v>2500</v>
      </c>
      <c r="FRC36" s="51">
        <v>0.41</v>
      </c>
      <c r="FRD36" s="4">
        <f t="shared" ref="FRD36:FRD39" si="1896">FRC36*FRB36</f>
        <v>1025</v>
      </c>
      <c r="FRG36" s="1" t="s">
        <v>538</v>
      </c>
      <c r="FRH36" s="4" t="str" cm="1">
        <f t="array" ref="FRH36:FRJ36">IFERROR(VLOOKUP(FRG36,MA!$A$6:$D$26,{2,3,4},0),IFERROR(VLOOKUP(FRG36,MO!$A$6:$D$26,{2,3,4},0),IFERROR(VLOOKUP(FRG36,MQ!$A$6:$D$26,{2,3,4},0),IFERROR(VLOOKUP(FRG36,BA!$A$6:$H$182,{2,5,8},0),{"No encontrado","X","X"}))))</f>
        <v>CEMENTO GRIS EN SACO</v>
      </c>
      <c r="FRI36" s="12" t="str">
        <v>Ton</v>
      </c>
      <c r="FRJ36" s="4">
        <v>2500</v>
      </c>
      <c r="FRK36" s="51">
        <v>0.41</v>
      </c>
      <c r="FRL36" s="4">
        <f t="shared" ref="FRL36:FRL39" si="1897">FRK36*FRJ36</f>
        <v>1025</v>
      </c>
      <c r="FRO36" s="1" t="s">
        <v>538</v>
      </c>
      <c r="FRP36" s="4" t="str" cm="1">
        <f t="array" ref="FRP36:FRR36">IFERROR(VLOOKUP(FRO36,MA!$A$6:$D$26,{2,3,4},0),IFERROR(VLOOKUP(FRO36,MO!$A$6:$D$26,{2,3,4},0),IFERROR(VLOOKUP(FRO36,MQ!$A$6:$D$26,{2,3,4},0),IFERROR(VLOOKUP(FRO36,BA!$A$6:$H$182,{2,5,8},0),{"No encontrado","X","X"}))))</f>
        <v>CEMENTO GRIS EN SACO</v>
      </c>
      <c r="FRQ36" s="12" t="str">
        <v>Ton</v>
      </c>
      <c r="FRR36" s="4">
        <v>2500</v>
      </c>
      <c r="FRS36" s="51">
        <v>0.41</v>
      </c>
      <c r="FRT36" s="4">
        <f t="shared" ref="FRT36:FRT39" si="1898">FRS36*FRR36</f>
        <v>1025</v>
      </c>
      <c r="FRW36" s="1" t="s">
        <v>538</v>
      </c>
      <c r="FRX36" s="4" t="str" cm="1">
        <f t="array" ref="FRX36:FRZ36">IFERROR(VLOOKUP(FRW36,MA!$A$6:$D$26,{2,3,4},0),IFERROR(VLOOKUP(FRW36,MO!$A$6:$D$26,{2,3,4},0),IFERROR(VLOOKUP(FRW36,MQ!$A$6:$D$26,{2,3,4},0),IFERROR(VLOOKUP(FRW36,BA!$A$6:$H$182,{2,5,8},0),{"No encontrado","X","X"}))))</f>
        <v>CEMENTO GRIS EN SACO</v>
      </c>
      <c r="FRY36" s="12" t="str">
        <v>Ton</v>
      </c>
      <c r="FRZ36" s="4">
        <v>2500</v>
      </c>
      <c r="FSA36" s="51">
        <v>0.41</v>
      </c>
      <c r="FSB36" s="4">
        <f t="shared" ref="FSB36:FSB39" si="1899">FSA36*FRZ36</f>
        <v>1025</v>
      </c>
      <c r="FSE36" s="1" t="s">
        <v>538</v>
      </c>
      <c r="FSF36" s="4" t="str" cm="1">
        <f t="array" ref="FSF36:FSH36">IFERROR(VLOOKUP(FSE36,MA!$A$6:$D$26,{2,3,4},0),IFERROR(VLOOKUP(FSE36,MO!$A$6:$D$26,{2,3,4},0),IFERROR(VLOOKUP(FSE36,MQ!$A$6:$D$26,{2,3,4},0),IFERROR(VLOOKUP(FSE36,BA!$A$6:$H$182,{2,5,8},0),{"No encontrado","X","X"}))))</f>
        <v>CEMENTO GRIS EN SACO</v>
      </c>
      <c r="FSG36" s="12" t="str">
        <v>Ton</v>
      </c>
      <c r="FSH36" s="4">
        <v>2500</v>
      </c>
      <c r="FSI36" s="51">
        <v>0.41</v>
      </c>
      <c r="FSJ36" s="4">
        <f t="shared" ref="FSJ36:FSJ39" si="1900">FSI36*FSH36</f>
        <v>1025</v>
      </c>
      <c r="FSM36" s="1" t="s">
        <v>538</v>
      </c>
      <c r="FSN36" s="4" t="str" cm="1">
        <f t="array" ref="FSN36:FSP36">IFERROR(VLOOKUP(FSM36,MA!$A$6:$D$26,{2,3,4},0),IFERROR(VLOOKUP(FSM36,MO!$A$6:$D$26,{2,3,4},0),IFERROR(VLOOKUP(FSM36,MQ!$A$6:$D$26,{2,3,4},0),IFERROR(VLOOKUP(FSM36,BA!$A$6:$H$182,{2,5,8},0),{"No encontrado","X","X"}))))</f>
        <v>CEMENTO GRIS EN SACO</v>
      </c>
      <c r="FSO36" s="12" t="str">
        <v>Ton</v>
      </c>
      <c r="FSP36" s="4">
        <v>2500</v>
      </c>
      <c r="FSQ36" s="51">
        <v>0.41</v>
      </c>
      <c r="FSR36" s="4">
        <f t="shared" ref="FSR36:FSR39" si="1901">FSQ36*FSP36</f>
        <v>1025</v>
      </c>
      <c r="FSU36" s="1" t="s">
        <v>538</v>
      </c>
      <c r="FSV36" s="4" t="str" cm="1">
        <f t="array" ref="FSV36:FSX36">IFERROR(VLOOKUP(FSU36,MA!$A$6:$D$26,{2,3,4},0),IFERROR(VLOOKUP(FSU36,MO!$A$6:$D$26,{2,3,4},0),IFERROR(VLOOKUP(FSU36,MQ!$A$6:$D$26,{2,3,4},0),IFERROR(VLOOKUP(FSU36,BA!$A$6:$H$182,{2,5,8},0),{"No encontrado","X","X"}))))</f>
        <v>CEMENTO GRIS EN SACO</v>
      </c>
      <c r="FSW36" s="12" t="str">
        <v>Ton</v>
      </c>
      <c r="FSX36" s="4">
        <v>2500</v>
      </c>
      <c r="FSY36" s="51">
        <v>0.41</v>
      </c>
      <c r="FSZ36" s="4">
        <f t="shared" ref="FSZ36:FSZ39" si="1902">FSY36*FSX36</f>
        <v>1025</v>
      </c>
      <c r="FTC36" s="1" t="s">
        <v>538</v>
      </c>
      <c r="FTD36" s="4" t="str" cm="1">
        <f t="array" ref="FTD36:FTF36">IFERROR(VLOOKUP(FTC36,MA!$A$6:$D$26,{2,3,4},0),IFERROR(VLOOKUP(FTC36,MO!$A$6:$D$26,{2,3,4},0),IFERROR(VLOOKUP(FTC36,MQ!$A$6:$D$26,{2,3,4},0),IFERROR(VLOOKUP(FTC36,BA!$A$6:$H$182,{2,5,8},0),{"No encontrado","X","X"}))))</f>
        <v>CEMENTO GRIS EN SACO</v>
      </c>
      <c r="FTE36" s="12" t="str">
        <v>Ton</v>
      </c>
      <c r="FTF36" s="4">
        <v>2500</v>
      </c>
      <c r="FTG36" s="51">
        <v>0.41</v>
      </c>
      <c r="FTH36" s="4">
        <f t="shared" ref="FTH36:FTH39" si="1903">FTG36*FTF36</f>
        <v>1025</v>
      </c>
      <c r="FTK36" s="1" t="s">
        <v>538</v>
      </c>
      <c r="FTL36" s="4" t="str" cm="1">
        <f t="array" ref="FTL36:FTN36">IFERROR(VLOOKUP(FTK36,MA!$A$6:$D$26,{2,3,4},0),IFERROR(VLOOKUP(FTK36,MO!$A$6:$D$26,{2,3,4},0),IFERROR(VLOOKUP(FTK36,MQ!$A$6:$D$26,{2,3,4},0),IFERROR(VLOOKUP(FTK36,BA!$A$6:$H$182,{2,5,8},0),{"No encontrado","X","X"}))))</f>
        <v>CEMENTO GRIS EN SACO</v>
      </c>
      <c r="FTM36" s="12" t="str">
        <v>Ton</v>
      </c>
      <c r="FTN36" s="4">
        <v>2500</v>
      </c>
      <c r="FTO36" s="51">
        <v>0.41</v>
      </c>
      <c r="FTP36" s="4">
        <f t="shared" ref="FTP36:FTP39" si="1904">FTO36*FTN36</f>
        <v>1025</v>
      </c>
      <c r="FTS36" s="1" t="s">
        <v>538</v>
      </c>
      <c r="FTT36" s="4" t="str" cm="1">
        <f t="array" ref="FTT36:FTV36">IFERROR(VLOOKUP(FTS36,MA!$A$6:$D$26,{2,3,4},0),IFERROR(VLOOKUP(FTS36,MO!$A$6:$D$26,{2,3,4},0),IFERROR(VLOOKUP(FTS36,MQ!$A$6:$D$26,{2,3,4},0),IFERROR(VLOOKUP(FTS36,BA!$A$6:$H$182,{2,5,8},0),{"No encontrado","X","X"}))))</f>
        <v>CEMENTO GRIS EN SACO</v>
      </c>
      <c r="FTU36" s="12" t="str">
        <v>Ton</v>
      </c>
      <c r="FTV36" s="4">
        <v>2500</v>
      </c>
      <c r="FTW36" s="51">
        <v>0.41</v>
      </c>
      <c r="FTX36" s="4">
        <f t="shared" ref="FTX36:FTX39" si="1905">FTW36*FTV36</f>
        <v>1025</v>
      </c>
      <c r="FUA36" s="1" t="s">
        <v>538</v>
      </c>
      <c r="FUB36" s="4" t="str" cm="1">
        <f t="array" ref="FUB36:FUD36">IFERROR(VLOOKUP(FUA36,MA!$A$6:$D$26,{2,3,4},0),IFERROR(VLOOKUP(FUA36,MO!$A$6:$D$26,{2,3,4},0),IFERROR(VLOOKUP(FUA36,MQ!$A$6:$D$26,{2,3,4},0),IFERROR(VLOOKUP(FUA36,BA!$A$6:$H$182,{2,5,8},0),{"No encontrado","X","X"}))))</f>
        <v>CEMENTO GRIS EN SACO</v>
      </c>
      <c r="FUC36" s="12" t="str">
        <v>Ton</v>
      </c>
      <c r="FUD36" s="4">
        <v>2500</v>
      </c>
      <c r="FUE36" s="51">
        <v>0.41</v>
      </c>
      <c r="FUF36" s="4">
        <f t="shared" ref="FUF36:FUF39" si="1906">FUE36*FUD36</f>
        <v>1025</v>
      </c>
      <c r="FUI36" s="1" t="s">
        <v>538</v>
      </c>
      <c r="FUJ36" s="4" t="str" cm="1">
        <f t="array" ref="FUJ36:FUL36">IFERROR(VLOOKUP(FUI36,MA!$A$6:$D$26,{2,3,4},0),IFERROR(VLOOKUP(FUI36,MO!$A$6:$D$26,{2,3,4},0),IFERROR(VLOOKUP(FUI36,MQ!$A$6:$D$26,{2,3,4},0),IFERROR(VLOOKUP(FUI36,BA!$A$6:$H$182,{2,5,8},0),{"No encontrado","X","X"}))))</f>
        <v>CEMENTO GRIS EN SACO</v>
      </c>
      <c r="FUK36" s="12" t="str">
        <v>Ton</v>
      </c>
      <c r="FUL36" s="4">
        <v>2500</v>
      </c>
      <c r="FUM36" s="51">
        <v>0.41</v>
      </c>
      <c r="FUN36" s="4">
        <f t="shared" ref="FUN36:FUN39" si="1907">FUM36*FUL36</f>
        <v>1025</v>
      </c>
      <c r="FUQ36" s="1" t="s">
        <v>538</v>
      </c>
      <c r="FUR36" s="4" t="str" cm="1">
        <f t="array" ref="FUR36:FUT36">IFERROR(VLOOKUP(FUQ36,MA!$A$6:$D$26,{2,3,4},0),IFERROR(VLOOKUP(FUQ36,MO!$A$6:$D$26,{2,3,4},0),IFERROR(VLOOKUP(FUQ36,MQ!$A$6:$D$26,{2,3,4},0),IFERROR(VLOOKUP(FUQ36,BA!$A$6:$H$182,{2,5,8},0),{"No encontrado","X","X"}))))</f>
        <v>CEMENTO GRIS EN SACO</v>
      </c>
      <c r="FUS36" s="12" t="str">
        <v>Ton</v>
      </c>
      <c r="FUT36" s="4">
        <v>2500</v>
      </c>
      <c r="FUU36" s="51">
        <v>0.41</v>
      </c>
      <c r="FUV36" s="4">
        <f t="shared" ref="FUV36:FUV39" si="1908">FUU36*FUT36</f>
        <v>1025</v>
      </c>
      <c r="FUY36" s="1" t="s">
        <v>538</v>
      </c>
      <c r="FUZ36" s="4" t="str" cm="1">
        <f t="array" ref="FUZ36:FVB36">IFERROR(VLOOKUP(FUY36,MA!$A$6:$D$26,{2,3,4},0),IFERROR(VLOOKUP(FUY36,MO!$A$6:$D$26,{2,3,4},0),IFERROR(VLOOKUP(FUY36,MQ!$A$6:$D$26,{2,3,4},0),IFERROR(VLOOKUP(FUY36,BA!$A$6:$H$182,{2,5,8},0),{"No encontrado","X","X"}))))</f>
        <v>CEMENTO GRIS EN SACO</v>
      </c>
      <c r="FVA36" s="12" t="str">
        <v>Ton</v>
      </c>
      <c r="FVB36" s="4">
        <v>2500</v>
      </c>
      <c r="FVC36" s="51">
        <v>0.41</v>
      </c>
      <c r="FVD36" s="4">
        <f t="shared" ref="FVD36:FVD39" si="1909">FVC36*FVB36</f>
        <v>1025</v>
      </c>
      <c r="FVG36" s="1" t="s">
        <v>538</v>
      </c>
      <c r="FVH36" s="4" t="str" cm="1">
        <f t="array" ref="FVH36:FVJ36">IFERROR(VLOOKUP(FVG36,MA!$A$6:$D$26,{2,3,4},0),IFERROR(VLOOKUP(FVG36,MO!$A$6:$D$26,{2,3,4},0),IFERROR(VLOOKUP(FVG36,MQ!$A$6:$D$26,{2,3,4},0),IFERROR(VLOOKUP(FVG36,BA!$A$6:$H$182,{2,5,8},0),{"No encontrado","X","X"}))))</f>
        <v>CEMENTO GRIS EN SACO</v>
      </c>
      <c r="FVI36" s="12" t="str">
        <v>Ton</v>
      </c>
      <c r="FVJ36" s="4">
        <v>2500</v>
      </c>
      <c r="FVK36" s="51">
        <v>0.41</v>
      </c>
      <c r="FVL36" s="4">
        <f t="shared" ref="FVL36:FVL39" si="1910">FVK36*FVJ36</f>
        <v>1025</v>
      </c>
      <c r="FVO36" s="1" t="s">
        <v>538</v>
      </c>
      <c r="FVP36" s="4" t="str" cm="1">
        <f t="array" ref="FVP36:FVR36">IFERROR(VLOOKUP(FVO36,MA!$A$6:$D$26,{2,3,4},0),IFERROR(VLOOKUP(FVO36,MO!$A$6:$D$26,{2,3,4},0),IFERROR(VLOOKUP(FVO36,MQ!$A$6:$D$26,{2,3,4},0),IFERROR(VLOOKUP(FVO36,BA!$A$6:$H$182,{2,5,8},0),{"No encontrado","X","X"}))))</f>
        <v>CEMENTO GRIS EN SACO</v>
      </c>
      <c r="FVQ36" s="12" t="str">
        <v>Ton</v>
      </c>
      <c r="FVR36" s="4">
        <v>2500</v>
      </c>
      <c r="FVS36" s="51">
        <v>0.41</v>
      </c>
      <c r="FVT36" s="4">
        <f t="shared" ref="FVT36:FVT39" si="1911">FVS36*FVR36</f>
        <v>1025</v>
      </c>
      <c r="FVW36" s="1" t="s">
        <v>538</v>
      </c>
      <c r="FVX36" s="4" t="str" cm="1">
        <f t="array" ref="FVX36:FVZ36">IFERROR(VLOOKUP(FVW36,MA!$A$6:$D$26,{2,3,4},0),IFERROR(VLOOKUP(FVW36,MO!$A$6:$D$26,{2,3,4},0),IFERROR(VLOOKUP(FVW36,MQ!$A$6:$D$26,{2,3,4},0),IFERROR(VLOOKUP(FVW36,BA!$A$6:$H$182,{2,5,8},0),{"No encontrado","X","X"}))))</f>
        <v>CEMENTO GRIS EN SACO</v>
      </c>
      <c r="FVY36" s="12" t="str">
        <v>Ton</v>
      </c>
      <c r="FVZ36" s="4">
        <v>2500</v>
      </c>
      <c r="FWA36" s="51">
        <v>0.41</v>
      </c>
      <c r="FWB36" s="4">
        <f t="shared" ref="FWB36:FWB39" si="1912">FWA36*FVZ36</f>
        <v>1025</v>
      </c>
      <c r="FWE36" s="1" t="s">
        <v>538</v>
      </c>
      <c r="FWF36" s="4" t="str" cm="1">
        <f t="array" ref="FWF36:FWH36">IFERROR(VLOOKUP(FWE36,MA!$A$6:$D$26,{2,3,4},0),IFERROR(VLOOKUP(FWE36,MO!$A$6:$D$26,{2,3,4},0),IFERROR(VLOOKUP(FWE36,MQ!$A$6:$D$26,{2,3,4},0),IFERROR(VLOOKUP(FWE36,BA!$A$6:$H$182,{2,5,8},0),{"No encontrado","X","X"}))))</f>
        <v>CEMENTO GRIS EN SACO</v>
      </c>
      <c r="FWG36" s="12" t="str">
        <v>Ton</v>
      </c>
      <c r="FWH36" s="4">
        <v>2500</v>
      </c>
      <c r="FWI36" s="51">
        <v>0.41</v>
      </c>
      <c r="FWJ36" s="4">
        <f t="shared" ref="FWJ36:FWJ39" si="1913">FWI36*FWH36</f>
        <v>1025</v>
      </c>
      <c r="FWM36" s="1" t="s">
        <v>538</v>
      </c>
      <c r="FWN36" s="4" t="str" cm="1">
        <f t="array" ref="FWN36:FWP36">IFERROR(VLOOKUP(FWM36,MA!$A$6:$D$26,{2,3,4},0),IFERROR(VLOOKUP(FWM36,MO!$A$6:$D$26,{2,3,4},0),IFERROR(VLOOKUP(FWM36,MQ!$A$6:$D$26,{2,3,4},0),IFERROR(VLOOKUP(FWM36,BA!$A$6:$H$182,{2,5,8},0),{"No encontrado","X","X"}))))</f>
        <v>CEMENTO GRIS EN SACO</v>
      </c>
      <c r="FWO36" s="12" t="str">
        <v>Ton</v>
      </c>
      <c r="FWP36" s="4">
        <v>2500</v>
      </c>
      <c r="FWQ36" s="51">
        <v>0.41</v>
      </c>
      <c r="FWR36" s="4">
        <f t="shared" ref="FWR36:FWR39" si="1914">FWQ36*FWP36</f>
        <v>1025</v>
      </c>
      <c r="FWU36" s="1" t="s">
        <v>538</v>
      </c>
      <c r="FWV36" s="4" t="str" cm="1">
        <f t="array" ref="FWV36:FWX36">IFERROR(VLOOKUP(FWU36,MA!$A$6:$D$26,{2,3,4},0),IFERROR(VLOOKUP(FWU36,MO!$A$6:$D$26,{2,3,4},0),IFERROR(VLOOKUP(FWU36,MQ!$A$6:$D$26,{2,3,4},0),IFERROR(VLOOKUP(FWU36,BA!$A$6:$H$182,{2,5,8},0),{"No encontrado","X","X"}))))</f>
        <v>CEMENTO GRIS EN SACO</v>
      </c>
      <c r="FWW36" s="12" t="str">
        <v>Ton</v>
      </c>
      <c r="FWX36" s="4">
        <v>2500</v>
      </c>
      <c r="FWY36" s="51">
        <v>0.41</v>
      </c>
      <c r="FWZ36" s="4">
        <f t="shared" ref="FWZ36:FWZ39" si="1915">FWY36*FWX36</f>
        <v>1025</v>
      </c>
      <c r="FXC36" s="1" t="s">
        <v>538</v>
      </c>
      <c r="FXD36" s="4" t="str" cm="1">
        <f t="array" ref="FXD36:FXF36">IFERROR(VLOOKUP(FXC36,MA!$A$6:$D$26,{2,3,4},0),IFERROR(VLOOKUP(FXC36,MO!$A$6:$D$26,{2,3,4},0),IFERROR(VLOOKUP(FXC36,MQ!$A$6:$D$26,{2,3,4},0),IFERROR(VLOOKUP(FXC36,BA!$A$6:$H$182,{2,5,8},0),{"No encontrado","X","X"}))))</f>
        <v>CEMENTO GRIS EN SACO</v>
      </c>
      <c r="FXE36" s="12" t="str">
        <v>Ton</v>
      </c>
      <c r="FXF36" s="4">
        <v>2500</v>
      </c>
      <c r="FXG36" s="51">
        <v>0.41</v>
      </c>
      <c r="FXH36" s="4">
        <f t="shared" ref="FXH36:FXH39" si="1916">FXG36*FXF36</f>
        <v>1025</v>
      </c>
      <c r="FXK36" s="1" t="s">
        <v>538</v>
      </c>
      <c r="FXL36" s="4" t="str" cm="1">
        <f t="array" ref="FXL36:FXN36">IFERROR(VLOOKUP(FXK36,MA!$A$6:$D$26,{2,3,4},0),IFERROR(VLOOKUP(FXK36,MO!$A$6:$D$26,{2,3,4},0),IFERROR(VLOOKUP(FXK36,MQ!$A$6:$D$26,{2,3,4},0),IFERROR(VLOOKUP(FXK36,BA!$A$6:$H$182,{2,5,8},0),{"No encontrado","X","X"}))))</f>
        <v>CEMENTO GRIS EN SACO</v>
      </c>
      <c r="FXM36" s="12" t="str">
        <v>Ton</v>
      </c>
      <c r="FXN36" s="4">
        <v>2500</v>
      </c>
      <c r="FXO36" s="51">
        <v>0.41</v>
      </c>
      <c r="FXP36" s="4">
        <f t="shared" ref="FXP36:FXP39" si="1917">FXO36*FXN36</f>
        <v>1025</v>
      </c>
      <c r="FXS36" s="1" t="s">
        <v>538</v>
      </c>
      <c r="FXT36" s="4" t="str" cm="1">
        <f t="array" ref="FXT36:FXV36">IFERROR(VLOOKUP(FXS36,MA!$A$6:$D$26,{2,3,4},0),IFERROR(VLOOKUP(FXS36,MO!$A$6:$D$26,{2,3,4},0),IFERROR(VLOOKUP(FXS36,MQ!$A$6:$D$26,{2,3,4},0),IFERROR(VLOOKUP(FXS36,BA!$A$6:$H$182,{2,5,8},0),{"No encontrado","X","X"}))))</f>
        <v>CEMENTO GRIS EN SACO</v>
      </c>
      <c r="FXU36" s="12" t="str">
        <v>Ton</v>
      </c>
      <c r="FXV36" s="4">
        <v>2500</v>
      </c>
      <c r="FXW36" s="51">
        <v>0.41</v>
      </c>
      <c r="FXX36" s="4">
        <f t="shared" ref="FXX36:FXX39" si="1918">FXW36*FXV36</f>
        <v>1025</v>
      </c>
      <c r="FYA36" s="1" t="s">
        <v>538</v>
      </c>
      <c r="FYB36" s="4" t="str" cm="1">
        <f t="array" ref="FYB36:FYD36">IFERROR(VLOOKUP(FYA36,MA!$A$6:$D$26,{2,3,4},0),IFERROR(VLOOKUP(FYA36,MO!$A$6:$D$26,{2,3,4},0),IFERROR(VLOOKUP(FYA36,MQ!$A$6:$D$26,{2,3,4},0),IFERROR(VLOOKUP(FYA36,BA!$A$6:$H$182,{2,5,8},0),{"No encontrado","X","X"}))))</f>
        <v>CEMENTO GRIS EN SACO</v>
      </c>
      <c r="FYC36" s="12" t="str">
        <v>Ton</v>
      </c>
      <c r="FYD36" s="4">
        <v>2500</v>
      </c>
      <c r="FYE36" s="51">
        <v>0.41</v>
      </c>
      <c r="FYF36" s="4">
        <f t="shared" ref="FYF36:FYF39" si="1919">FYE36*FYD36</f>
        <v>1025</v>
      </c>
      <c r="FYI36" s="1" t="s">
        <v>538</v>
      </c>
      <c r="FYJ36" s="4" t="str" cm="1">
        <f t="array" ref="FYJ36:FYL36">IFERROR(VLOOKUP(FYI36,MA!$A$6:$D$26,{2,3,4},0),IFERROR(VLOOKUP(FYI36,MO!$A$6:$D$26,{2,3,4},0),IFERROR(VLOOKUP(FYI36,MQ!$A$6:$D$26,{2,3,4},0),IFERROR(VLOOKUP(FYI36,BA!$A$6:$H$182,{2,5,8},0),{"No encontrado","X","X"}))))</f>
        <v>CEMENTO GRIS EN SACO</v>
      </c>
      <c r="FYK36" s="12" t="str">
        <v>Ton</v>
      </c>
      <c r="FYL36" s="4">
        <v>2500</v>
      </c>
      <c r="FYM36" s="51">
        <v>0.41</v>
      </c>
      <c r="FYN36" s="4">
        <f t="shared" ref="FYN36:FYN39" si="1920">FYM36*FYL36</f>
        <v>1025</v>
      </c>
      <c r="FYQ36" s="1" t="s">
        <v>538</v>
      </c>
      <c r="FYR36" s="4" t="str" cm="1">
        <f t="array" ref="FYR36:FYT36">IFERROR(VLOOKUP(FYQ36,MA!$A$6:$D$26,{2,3,4},0),IFERROR(VLOOKUP(FYQ36,MO!$A$6:$D$26,{2,3,4},0),IFERROR(VLOOKUP(FYQ36,MQ!$A$6:$D$26,{2,3,4},0),IFERROR(VLOOKUP(FYQ36,BA!$A$6:$H$182,{2,5,8},0),{"No encontrado","X","X"}))))</f>
        <v>CEMENTO GRIS EN SACO</v>
      </c>
      <c r="FYS36" s="12" t="str">
        <v>Ton</v>
      </c>
      <c r="FYT36" s="4">
        <v>2500</v>
      </c>
      <c r="FYU36" s="51">
        <v>0.41</v>
      </c>
      <c r="FYV36" s="4">
        <f t="shared" ref="FYV36:FYV39" si="1921">FYU36*FYT36</f>
        <v>1025</v>
      </c>
      <c r="FYY36" s="1" t="s">
        <v>538</v>
      </c>
      <c r="FYZ36" s="4" t="str" cm="1">
        <f t="array" ref="FYZ36:FZB36">IFERROR(VLOOKUP(FYY36,MA!$A$6:$D$26,{2,3,4},0),IFERROR(VLOOKUP(FYY36,MO!$A$6:$D$26,{2,3,4},0),IFERROR(VLOOKUP(FYY36,MQ!$A$6:$D$26,{2,3,4},0),IFERROR(VLOOKUP(FYY36,BA!$A$6:$H$182,{2,5,8},0),{"No encontrado","X","X"}))))</f>
        <v>CEMENTO GRIS EN SACO</v>
      </c>
      <c r="FZA36" s="12" t="str">
        <v>Ton</v>
      </c>
      <c r="FZB36" s="4">
        <v>2500</v>
      </c>
      <c r="FZC36" s="51">
        <v>0.41</v>
      </c>
      <c r="FZD36" s="4">
        <f t="shared" ref="FZD36:FZD39" si="1922">FZC36*FZB36</f>
        <v>1025</v>
      </c>
      <c r="FZG36" s="1" t="s">
        <v>538</v>
      </c>
      <c r="FZH36" s="4" t="str" cm="1">
        <f t="array" ref="FZH36:FZJ36">IFERROR(VLOOKUP(FZG36,MA!$A$6:$D$26,{2,3,4},0),IFERROR(VLOOKUP(FZG36,MO!$A$6:$D$26,{2,3,4},0),IFERROR(VLOOKUP(FZG36,MQ!$A$6:$D$26,{2,3,4},0),IFERROR(VLOOKUP(FZG36,BA!$A$6:$H$182,{2,5,8},0),{"No encontrado","X","X"}))))</f>
        <v>CEMENTO GRIS EN SACO</v>
      </c>
      <c r="FZI36" s="12" t="str">
        <v>Ton</v>
      </c>
      <c r="FZJ36" s="4">
        <v>2500</v>
      </c>
      <c r="FZK36" s="51">
        <v>0.41</v>
      </c>
      <c r="FZL36" s="4">
        <f t="shared" ref="FZL36:FZL39" si="1923">FZK36*FZJ36</f>
        <v>1025</v>
      </c>
      <c r="FZO36" s="1" t="s">
        <v>538</v>
      </c>
      <c r="FZP36" s="4" t="str" cm="1">
        <f t="array" ref="FZP36:FZR36">IFERROR(VLOOKUP(FZO36,MA!$A$6:$D$26,{2,3,4},0),IFERROR(VLOOKUP(FZO36,MO!$A$6:$D$26,{2,3,4},0),IFERROR(VLOOKUP(FZO36,MQ!$A$6:$D$26,{2,3,4},0),IFERROR(VLOOKUP(FZO36,BA!$A$6:$H$182,{2,5,8},0),{"No encontrado","X","X"}))))</f>
        <v>CEMENTO GRIS EN SACO</v>
      </c>
      <c r="FZQ36" s="12" t="str">
        <v>Ton</v>
      </c>
      <c r="FZR36" s="4">
        <v>2500</v>
      </c>
      <c r="FZS36" s="51">
        <v>0.41</v>
      </c>
      <c r="FZT36" s="4">
        <f t="shared" ref="FZT36:FZT39" si="1924">FZS36*FZR36</f>
        <v>1025</v>
      </c>
      <c r="FZW36" s="1" t="s">
        <v>538</v>
      </c>
      <c r="FZX36" s="4" t="str" cm="1">
        <f t="array" ref="FZX36:FZZ36">IFERROR(VLOOKUP(FZW36,MA!$A$6:$D$26,{2,3,4},0),IFERROR(VLOOKUP(FZW36,MO!$A$6:$D$26,{2,3,4},0),IFERROR(VLOOKUP(FZW36,MQ!$A$6:$D$26,{2,3,4},0),IFERROR(VLOOKUP(FZW36,BA!$A$6:$H$182,{2,5,8},0),{"No encontrado","X","X"}))))</f>
        <v>CEMENTO GRIS EN SACO</v>
      </c>
      <c r="FZY36" s="12" t="str">
        <v>Ton</v>
      </c>
      <c r="FZZ36" s="4">
        <v>2500</v>
      </c>
      <c r="GAA36" s="51">
        <v>0.41</v>
      </c>
      <c r="GAB36" s="4">
        <f t="shared" ref="GAB36:GAB39" si="1925">GAA36*FZZ36</f>
        <v>1025</v>
      </c>
      <c r="GAE36" s="1" t="s">
        <v>538</v>
      </c>
      <c r="GAF36" s="4" t="str" cm="1">
        <f t="array" ref="GAF36:GAH36">IFERROR(VLOOKUP(GAE36,MA!$A$6:$D$26,{2,3,4},0),IFERROR(VLOOKUP(GAE36,MO!$A$6:$D$26,{2,3,4},0),IFERROR(VLOOKUP(GAE36,MQ!$A$6:$D$26,{2,3,4},0),IFERROR(VLOOKUP(GAE36,BA!$A$6:$H$182,{2,5,8},0),{"No encontrado","X","X"}))))</f>
        <v>CEMENTO GRIS EN SACO</v>
      </c>
      <c r="GAG36" s="12" t="str">
        <v>Ton</v>
      </c>
      <c r="GAH36" s="4">
        <v>2500</v>
      </c>
      <c r="GAI36" s="51">
        <v>0.41</v>
      </c>
      <c r="GAJ36" s="4">
        <f t="shared" ref="GAJ36:GAJ39" si="1926">GAI36*GAH36</f>
        <v>1025</v>
      </c>
      <c r="GAM36" s="1" t="s">
        <v>538</v>
      </c>
      <c r="GAN36" s="4" t="str" cm="1">
        <f t="array" ref="GAN36:GAP36">IFERROR(VLOOKUP(GAM36,MA!$A$6:$D$26,{2,3,4},0),IFERROR(VLOOKUP(GAM36,MO!$A$6:$D$26,{2,3,4},0),IFERROR(VLOOKUP(GAM36,MQ!$A$6:$D$26,{2,3,4},0),IFERROR(VLOOKUP(GAM36,BA!$A$6:$H$182,{2,5,8},0),{"No encontrado","X","X"}))))</f>
        <v>CEMENTO GRIS EN SACO</v>
      </c>
      <c r="GAO36" s="12" t="str">
        <v>Ton</v>
      </c>
      <c r="GAP36" s="4">
        <v>2500</v>
      </c>
      <c r="GAQ36" s="51">
        <v>0.41</v>
      </c>
      <c r="GAR36" s="4">
        <f t="shared" ref="GAR36:GAR39" si="1927">GAQ36*GAP36</f>
        <v>1025</v>
      </c>
      <c r="GAU36" s="1" t="s">
        <v>538</v>
      </c>
      <c r="GAV36" s="4" t="str" cm="1">
        <f t="array" ref="GAV36:GAX36">IFERROR(VLOOKUP(GAU36,MA!$A$6:$D$26,{2,3,4},0),IFERROR(VLOOKUP(GAU36,MO!$A$6:$D$26,{2,3,4},0),IFERROR(VLOOKUP(GAU36,MQ!$A$6:$D$26,{2,3,4},0),IFERROR(VLOOKUP(GAU36,BA!$A$6:$H$182,{2,5,8},0),{"No encontrado","X","X"}))))</f>
        <v>CEMENTO GRIS EN SACO</v>
      </c>
      <c r="GAW36" s="12" t="str">
        <v>Ton</v>
      </c>
      <c r="GAX36" s="4">
        <v>2500</v>
      </c>
      <c r="GAY36" s="51">
        <v>0.41</v>
      </c>
      <c r="GAZ36" s="4">
        <f t="shared" ref="GAZ36:GAZ39" si="1928">GAY36*GAX36</f>
        <v>1025</v>
      </c>
      <c r="GBC36" s="1" t="s">
        <v>538</v>
      </c>
      <c r="GBD36" s="4" t="str" cm="1">
        <f t="array" ref="GBD36:GBF36">IFERROR(VLOOKUP(GBC36,MA!$A$6:$D$26,{2,3,4},0),IFERROR(VLOOKUP(GBC36,MO!$A$6:$D$26,{2,3,4},0),IFERROR(VLOOKUP(GBC36,MQ!$A$6:$D$26,{2,3,4},0),IFERROR(VLOOKUP(GBC36,BA!$A$6:$H$182,{2,5,8},0),{"No encontrado","X","X"}))))</f>
        <v>CEMENTO GRIS EN SACO</v>
      </c>
      <c r="GBE36" s="12" t="str">
        <v>Ton</v>
      </c>
      <c r="GBF36" s="4">
        <v>2500</v>
      </c>
      <c r="GBG36" s="51">
        <v>0.41</v>
      </c>
      <c r="GBH36" s="4">
        <f t="shared" ref="GBH36:GBH39" si="1929">GBG36*GBF36</f>
        <v>1025</v>
      </c>
      <c r="GBK36" s="1" t="s">
        <v>538</v>
      </c>
      <c r="GBL36" s="4" t="str" cm="1">
        <f t="array" ref="GBL36:GBN36">IFERROR(VLOOKUP(GBK36,MA!$A$6:$D$26,{2,3,4},0),IFERROR(VLOOKUP(GBK36,MO!$A$6:$D$26,{2,3,4},0),IFERROR(VLOOKUP(GBK36,MQ!$A$6:$D$26,{2,3,4},0),IFERROR(VLOOKUP(GBK36,BA!$A$6:$H$182,{2,5,8},0),{"No encontrado","X","X"}))))</f>
        <v>CEMENTO GRIS EN SACO</v>
      </c>
      <c r="GBM36" s="12" t="str">
        <v>Ton</v>
      </c>
      <c r="GBN36" s="4">
        <v>2500</v>
      </c>
      <c r="GBO36" s="51">
        <v>0.41</v>
      </c>
      <c r="GBP36" s="4">
        <f t="shared" ref="GBP36:GBP39" si="1930">GBO36*GBN36</f>
        <v>1025</v>
      </c>
      <c r="GBS36" s="1" t="s">
        <v>538</v>
      </c>
      <c r="GBT36" s="4" t="str" cm="1">
        <f t="array" ref="GBT36:GBV36">IFERROR(VLOOKUP(GBS36,MA!$A$6:$D$26,{2,3,4},0),IFERROR(VLOOKUP(GBS36,MO!$A$6:$D$26,{2,3,4},0),IFERROR(VLOOKUP(GBS36,MQ!$A$6:$D$26,{2,3,4},0),IFERROR(VLOOKUP(GBS36,BA!$A$6:$H$182,{2,5,8},0),{"No encontrado","X","X"}))))</f>
        <v>CEMENTO GRIS EN SACO</v>
      </c>
      <c r="GBU36" s="12" t="str">
        <v>Ton</v>
      </c>
      <c r="GBV36" s="4">
        <v>2500</v>
      </c>
      <c r="GBW36" s="51">
        <v>0.41</v>
      </c>
      <c r="GBX36" s="4">
        <f t="shared" ref="GBX36:GBX39" si="1931">GBW36*GBV36</f>
        <v>1025</v>
      </c>
      <c r="GCA36" s="1" t="s">
        <v>538</v>
      </c>
      <c r="GCB36" s="4" t="str" cm="1">
        <f t="array" ref="GCB36:GCD36">IFERROR(VLOOKUP(GCA36,MA!$A$6:$D$26,{2,3,4},0),IFERROR(VLOOKUP(GCA36,MO!$A$6:$D$26,{2,3,4},0),IFERROR(VLOOKUP(GCA36,MQ!$A$6:$D$26,{2,3,4},0),IFERROR(VLOOKUP(GCA36,BA!$A$6:$H$182,{2,5,8},0),{"No encontrado","X","X"}))))</f>
        <v>CEMENTO GRIS EN SACO</v>
      </c>
      <c r="GCC36" s="12" t="str">
        <v>Ton</v>
      </c>
      <c r="GCD36" s="4">
        <v>2500</v>
      </c>
      <c r="GCE36" s="51">
        <v>0.41</v>
      </c>
      <c r="GCF36" s="4">
        <f t="shared" ref="GCF36:GCF39" si="1932">GCE36*GCD36</f>
        <v>1025</v>
      </c>
      <c r="GCI36" s="1" t="s">
        <v>538</v>
      </c>
      <c r="GCJ36" s="4" t="str" cm="1">
        <f t="array" ref="GCJ36:GCL36">IFERROR(VLOOKUP(GCI36,MA!$A$6:$D$26,{2,3,4},0),IFERROR(VLOOKUP(GCI36,MO!$A$6:$D$26,{2,3,4},0),IFERROR(VLOOKUP(GCI36,MQ!$A$6:$D$26,{2,3,4},0),IFERROR(VLOOKUP(GCI36,BA!$A$6:$H$182,{2,5,8},0),{"No encontrado","X","X"}))))</f>
        <v>CEMENTO GRIS EN SACO</v>
      </c>
      <c r="GCK36" s="12" t="str">
        <v>Ton</v>
      </c>
      <c r="GCL36" s="4">
        <v>2500</v>
      </c>
      <c r="GCM36" s="51">
        <v>0.41</v>
      </c>
      <c r="GCN36" s="4">
        <f t="shared" ref="GCN36:GCN39" si="1933">GCM36*GCL36</f>
        <v>1025</v>
      </c>
      <c r="GCQ36" s="1" t="s">
        <v>538</v>
      </c>
      <c r="GCR36" s="4" t="str" cm="1">
        <f t="array" ref="GCR36:GCT36">IFERROR(VLOOKUP(GCQ36,MA!$A$6:$D$26,{2,3,4},0),IFERROR(VLOOKUP(GCQ36,MO!$A$6:$D$26,{2,3,4},0),IFERROR(VLOOKUP(GCQ36,MQ!$A$6:$D$26,{2,3,4},0),IFERROR(VLOOKUP(GCQ36,BA!$A$6:$H$182,{2,5,8},0),{"No encontrado","X","X"}))))</f>
        <v>CEMENTO GRIS EN SACO</v>
      </c>
      <c r="GCS36" s="12" t="str">
        <v>Ton</v>
      </c>
      <c r="GCT36" s="4">
        <v>2500</v>
      </c>
      <c r="GCU36" s="51">
        <v>0.41</v>
      </c>
      <c r="GCV36" s="4">
        <f t="shared" ref="GCV36:GCV39" si="1934">GCU36*GCT36</f>
        <v>1025</v>
      </c>
      <c r="GCY36" s="1" t="s">
        <v>538</v>
      </c>
      <c r="GCZ36" s="4" t="str" cm="1">
        <f t="array" ref="GCZ36:GDB36">IFERROR(VLOOKUP(GCY36,MA!$A$6:$D$26,{2,3,4},0),IFERROR(VLOOKUP(GCY36,MO!$A$6:$D$26,{2,3,4},0),IFERROR(VLOOKUP(GCY36,MQ!$A$6:$D$26,{2,3,4},0),IFERROR(VLOOKUP(GCY36,BA!$A$6:$H$182,{2,5,8},0),{"No encontrado","X","X"}))))</f>
        <v>CEMENTO GRIS EN SACO</v>
      </c>
      <c r="GDA36" s="12" t="str">
        <v>Ton</v>
      </c>
      <c r="GDB36" s="4">
        <v>2500</v>
      </c>
      <c r="GDC36" s="51">
        <v>0.41</v>
      </c>
      <c r="GDD36" s="4">
        <f t="shared" ref="GDD36:GDD39" si="1935">GDC36*GDB36</f>
        <v>1025</v>
      </c>
      <c r="GDG36" s="1" t="s">
        <v>538</v>
      </c>
      <c r="GDH36" s="4" t="str" cm="1">
        <f t="array" ref="GDH36:GDJ36">IFERROR(VLOOKUP(GDG36,MA!$A$6:$D$26,{2,3,4},0),IFERROR(VLOOKUP(GDG36,MO!$A$6:$D$26,{2,3,4},0),IFERROR(VLOOKUP(GDG36,MQ!$A$6:$D$26,{2,3,4},0),IFERROR(VLOOKUP(GDG36,BA!$A$6:$H$182,{2,5,8},0),{"No encontrado","X","X"}))))</f>
        <v>CEMENTO GRIS EN SACO</v>
      </c>
      <c r="GDI36" s="12" t="str">
        <v>Ton</v>
      </c>
      <c r="GDJ36" s="4">
        <v>2500</v>
      </c>
      <c r="GDK36" s="51">
        <v>0.41</v>
      </c>
      <c r="GDL36" s="4">
        <f t="shared" ref="GDL36:GDL39" si="1936">GDK36*GDJ36</f>
        <v>1025</v>
      </c>
      <c r="GDO36" s="1" t="s">
        <v>538</v>
      </c>
      <c r="GDP36" s="4" t="str" cm="1">
        <f t="array" ref="GDP36:GDR36">IFERROR(VLOOKUP(GDO36,MA!$A$6:$D$26,{2,3,4},0),IFERROR(VLOOKUP(GDO36,MO!$A$6:$D$26,{2,3,4},0),IFERROR(VLOOKUP(GDO36,MQ!$A$6:$D$26,{2,3,4},0),IFERROR(VLOOKUP(GDO36,BA!$A$6:$H$182,{2,5,8},0),{"No encontrado","X","X"}))))</f>
        <v>CEMENTO GRIS EN SACO</v>
      </c>
      <c r="GDQ36" s="12" t="str">
        <v>Ton</v>
      </c>
      <c r="GDR36" s="4">
        <v>2500</v>
      </c>
      <c r="GDS36" s="51">
        <v>0.41</v>
      </c>
      <c r="GDT36" s="4">
        <f t="shared" ref="GDT36:GDT39" si="1937">GDS36*GDR36</f>
        <v>1025</v>
      </c>
      <c r="GDW36" s="1" t="s">
        <v>538</v>
      </c>
      <c r="GDX36" s="4" t="str" cm="1">
        <f t="array" ref="GDX36:GDZ36">IFERROR(VLOOKUP(GDW36,MA!$A$6:$D$26,{2,3,4},0),IFERROR(VLOOKUP(GDW36,MO!$A$6:$D$26,{2,3,4},0),IFERROR(VLOOKUP(GDW36,MQ!$A$6:$D$26,{2,3,4},0),IFERROR(VLOOKUP(GDW36,BA!$A$6:$H$182,{2,5,8},0),{"No encontrado","X","X"}))))</f>
        <v>CEMENTO GRIS EN SACO</v>
      </c>
      <c r="GDY36" s="12" t="str">
        <v>Ton</v>
      </c>
      <c r="GDZ36" s="4">
        <v>2500</v>
      </c>
      <c r="GEA36" s="51">
        <v>0.41</v>
      </c>
      <c r="GEB36" s="4">
        <f t="shared" ref="GEB36:GEB39" si="1938">GEA36*GDZ36</f>
        <v>1025</v>
      </c>
      <c r="GEE36" s="1" t="s">
        <v>538</v>
      </c>
      <c r="GEF36" s="4" t="str" cm="1">
        <f t="array" ref="GEF36:GEH36">IFERROR(VLOOKUP(GEE36,MA!$A$6:$D$26,{2,3,4},0),IFERROR(VLOOKUP(GEE36,MO!$A$6:$D$26,{2,3,4},0),IFERROR(VLOOKUP(GEE36,MQ!$A$6:$D$26,{2,3,4},0),IFERROR(VLOOKUP(GEE36,BA!$A$6:$H$182,{2,5,8},0),{"No encontrado","X","X"}))))</f>
        <v>CEMENTO GRIS EN SACO</v>
      </c>
      <c r="GEG36" s="12" t="str">
        <v>Ton</v>
      </c>
      <c r="GEH36" s="4">
        <v>2500</v>
      </c>
      <c r="GEI36" s="51">
        <v>0.41</v>
      </c>
      <c r="GEJ36" s="4">
        <f t="shared" ref="GEJ36:GEJ39" si="1939">GEI36*GEH36</f>
        <v>1025</v>
      </c>
      <c r="GEM36" s="1" t="s">
        <v>538</v>
      </c>
      <c r="GEN36" s="4" t="str" cm="1">
        <f t="array" ref="GEN36:GEP36">IFERROR(VLOOKUP(GEM36,MA!$A$6:$D$26,{2,3,4},0),IFERROR(VLOOKUP(GEM36,MO!$A$6:$D$26,{2,3,4},0),IFERROR(VLOOKUP(GEM36,MQ!$A$6:$D$26,{2,3,4},0),IFERROR(VLOOKUP(GEM36,BA!$A$6:$H$182,{2,5,8},0),{"No encontrado","X","X"}))))</f>
        <v>CEMENTO GRIS EN SACO</v>
      </c>
      <c r="GEO36" s="12" t="str">
        <v>Ton</v>
      </c>
      <c r="GEP36" s="4">
        <v>2500</v>
      </c>
      <c r="GEQ36" s="51">
        <v>0.41</v>
      </c>
      <c r="GER36" s="4">
        <f t="shared" ref="GER36:GER39" si="1940">GEQ36*GEP36</f>
        <v>1025</v>
      </c>
      <c r="GEU36" s="1" t="s">
        <v>538</v>
      </c>
      <c r="GEV36" s="4" t="str" cm="1">
        <f t="array" ref="GEV36:GEX36">IFERROR(VLOOKUP(GEU36,MA!$A$6:$D$26,{2,3,4},0),IFERROR(VLOOKUP(GEU36,MO!$A$6:$D$26,{2,3,4},0),IFERROR(VLOOKUP(GEU36,MQ!$A$6:$D$26,{2,3,4},0),IFERROR(VLOOKUP(GEU36,BA!$A$6:$H$182,{2,5,8},0),{"No encontrado","X","X"}))))</f>
        <v>CEMENTO GRIS EN SACO</v>
      </c>
      <c r="GEW36" s="12" t="str">
        <v>Ton</v>
      </c>
      <c r="GEX36" s="4">
        <v>2500</v>
      </c>
      <c r="GEY36" s="51">
        <v>0.41</v>
      </c>
      <c r="GEZ36" s="4">
        <f t="shared" ref="GEZ36:GEZ39" si="1941">GEY36*GEX36</f>
        <v>1025</v>
      </c>
      <c r="GFC36" s="1" t="s">
        <v>538</v>
      </c>
      <c r="GFD36" s="4" t="str" cm="1">
        <f t="array" ref="GFD36:GFF36">IFERROR(VLOOKUP(GFC36,MA!$A$6:$D$26,{2,3,4},0),IFERROR(VLOOKUP(GFC36,MO!$A$6:$D$26,{2,3,4},0),IFERROR(VLOOKUP(GFC36,MQ!$A$6:$D$26,{2,3,4},0),IFERROR(VLOOKUP(GFC36,BA!$A$6:$H$182,{2,5,8},0),{"No encontrado","X","X"}))))</f>
        <v>CEMENTO GRIS EN SACO</v>
      </c>
      <c r="GFE36" s="12" t="str">
        <v>Ton</v>
      </c>
      <c r="GFF36" s="4">
        <v>2500</v>
      </c>
      <c r="GFG36" s="51">
        <v>0.41</v>
      </c>
      <c r="GFH36" s="4">
        <f t="shared" ref="GFH36:GFH39" si="1942">GFG36*GFF36</f>
        <v>1025</v>
      </c>
      <c r="GFK36" s="1" t="s">
        <v>538</v>
      </c>
      <c r="GFL36" s="4" t="str" cm="1">
        <f t="array" ref="GFL36:GFN36">IFERROR(VLOOKUP(GFK36,MA!$A$6:$D$26,{2,3,4},0),IFERROR(VLOOKUP(GFK36,MO!$A$6:$D$26,{2,3,4},0),IFERROR(VLOOKUP(GFK36,MQ!$A$6:$D$26,{2,3,4},0),IFERROR(VLOOKUP(GFK36,BA!$A$6:$H$182,{2,5,8},0),{"No encontrado","X","X"}))))</f>
        <v>CEMENTO GRIS EN SACO</v>
      </c>
      <c r="GFM36" s="12" t="str">
        <v>Ton</v>
      </c>
      <c r="GFN36" s="4">
        <v>2500</v>
      </c>
      <c r="GFO36" s="51">
        <v>0.41</v>
      </c>
      <c r="GFP36" s="4">
        <f t="shared" ref="GFP36:GFP39" si="1943">GFO36*GFN36</f>
        <v>1025</v>
      </c>
      <c r="GFS36" s="1" t="s">
        <v>538</v>
      </c>
      <c r="GFT36" s="4" t="str" cm="1">
        <f t="array" ref="GFT36:GFV36">IFERROR(VLOOKUP(GFS36,MA!$A$6:$D$26,{2,3,4},0),IFERROR(VLOOKUP(GFS36,MO!$A$6:$D$26,{2,3,4},0),IFERROR(VLOOKUP(GFS36,MQ!$A$6:$D$26,{2,3,4},0),IFERROR(VLOOKUP(GFS36,BA!$A$6:$H$182,{2,5,8},0),{"No encontrado","X","X"}))))</f>
        <v>CEMENTO GRIS EN SACO</v>
      </c>
      <c r="GFU36" s="12" t="str">
        <v>Ton</v>
      </c>
      <c r="GFV36" s="4">
        <v>2500</v>
      </c>
      <c r="GFW36" s="51">
        <v>0.41</v>
      </c>
      <c r="GFX36" s="4">
        <f t="shared" ref="GFX36:GFX39" si="1944">GFW36*GFV36</f>
        <v>1025</v>
      </c>
      <c r="GGA36" s="1" t="s">
        <v>538</v>
      </c>
      <c r="GGB36" s="4" t="str" cm="1">
        <f t="array" ref="GGB36:GGD36">IFERROR(VLOOKUP(GGA36,MA!$A$6:$D$26,{2,3,4},0),IFERROR(VLOOKUP(GGA36,MO!$A$6:$D$26,{2,3,4},0),IFERROR(VLOOKUP(GGA36,MQ!$A$6:$D$26,{2,3,4},0),IFERROR(VLOOKUP(GGA36,BA!$A$6:$H$182,{2,5,8},0),{"No encontrado","X","X"}))))</f>
        <v>CEMENTO GRIS EN SACO</v>
      </c>
      <c r="GGC36" s="12" t="str">
        <v>Ton</v>
      </c>
      <c r="GGD36" s="4">
        <v>2500</v>
      </c>
      <c r="GGE36" s="51">
        <v>0.41</v>
      </c>
      <c r="GGF36" s="4">
        <f t="shared" ref="GGF36:GGF39" si="1945">GGE36*GGD36</f>
        <v>1025</v>
      </c>
      <c r="GGI36" s="1" t="s">
        <v>538</v>
      </c>
      <c r="GGJ36" s="4" t="str" cm="1">
        <f t="array" ref="GGJ36:GGL36">IFERROR(VLOOKUP(GGI36,MA!$A$6:$D$26,{2,3,4},0),IFERROR(VLOOKUP(GGI36,MO!$A$6:$D$26,{2,3,4},0),IFERROR(VLOOKUP(GGI36,MQ!$A$6:$D$26,{2,3,4},0),IFERROR(VLOOKUP(GGI36,BA!$A$6:$H$182,{2,5,8},0),{"No encontrado","X","X"}))))</f>
        <v>CEMENTO GRIS EN SACO</v>
      </c>
      <c r="GGK36" s="12" t="str">
        <v>Ton</v>
      </c>
      <c r="GGL36" s="4">
        <v>2500</v>
      </c>
      <c r="GGM36" s="51">
        <v>0.41</v>
      </c>
      <c r="GGN36" s="4">
        <f t="shared" ref="GGN36:GGN39" si="1946">GGM36*GGL36</f>
        <v>1025</v>
      </c>
      <c r="GGQ36" s="1" t="s">
        <v>538</v>
      </c>
      <c r="GGR36" s="4" t="str" cm="1">
        <f t="array" ref="GGR36:GGT36">IFERROR(VLOOKUP(GGQ36,MA!$A$6:$D$26,{2,3,4},0),IFERROR(VLOOKUP(GGQ36,MO!$A$6:$D$26,{2,3,4},0),IFERROR(VLOOKUP(GGQ36,MQ!$A$6:$D$26,{2,3,4},0),IFERROR(VLOOKUP(GGQ36,BA!$A$6:$H$182,{2,5,8},0),{"No encontrado","X","X"}))))</f>
        <v>CEMENTO GRIS EN SACO</v>
      </c>
      <c r="GGS36" s="12" t="str">
        <v>Ton</v>
      </c>
      <c r="GGT36" s="4">
        <v>2500</v>
      </c>
      <c r="GGU36" s="51">
        <v>0.41</v>
      </c>
      <c r="GGV36" s="4">
        <f t="shared" ref="GGV36:GGV39" si="1947">GGU36*GGT36</f>
        <v>1025</v>
      </c>
      <c r="GGY36" s="1" t="s">
        <v>538</v>
      </c>
      <c r="GGZ36" s="4" t="str" cm="1">
        <f t="array" ref="GGZ36:GHB36">IFERROR(VLOOKUP(GGY36,MA!$A$6:$D$26,{2,3,4},0),IFERROR(VLOOKUP(GGY36,MO!$A$6:$D$26,{2,3,4},0),IFERROR(VLOOKUP(GGY36,MQ!$A$6:$D$26,{2,3,4},0),IFERROR(VLOOKUP(GGY36,BA!$A$6:$H$182,{2,5,8},0),{"No encontrado","X","X"}))))</f>
        <v>CEMENTO GRIS EN SACO</v>
      </c>
      <c r="GHA36" s="12" t="str">
        <v>Ton</v>
      </c>
      <c r="GHB36" s="4">
        <v>2500</v>
      </c>
      <c r="GHC36" s="51">
        <v>0.41</v>
      </c>
      <c r="GHD36" s="4">
        <f t="shared" ref="GHD36:GHD39" si="1948">GHC36*GHB36</f>
        <v>1025</v>
      </c>
      <c r="GHG36" s="1" t="s">
        <v>538</v>
      </c>
      <c r="GHH36" s="4" t="str" cm="1">
        <f t="array" ref="GHH36:GHJ36">IFERROR(VLOOKUP(GHG36,MA!$A$6:$D$26,{2,3,4},0),IFERROR(VLOOKUP(GHG36,MO!$A$6:$D$26,{2,3,4},0),IFERROR(VLOOKUP(GHG36,MQ!$A$6:$D$26,{2,3,4},0),IFERROR(VLOOKUP(GHG36,BA!$A$6:$H$182,{2,5,8},0),{"No encontrado","X","X"}))))</f>
        <v>CEMENTO GRIS EN SACO</v>
      </c>
      <c r="GHI36" s="12" t="str">
        <v>Ton</v>
      </c>
      <c r="GHJ36" s="4">
        <v>2500</v>
      </c>
      <c r="GHK36" s="51">
        <v>0.41</v>
      </c>
      <c r="GHL36" s="4">
        <f t="shared" ref="GHL36:GHL39" si="1949">GHK36*GHJ36</f>
        <v>1025</v>
      </c>
      <c r="GHO36" s="1" t="s">
        <v>538</v>
      </c>
      <c r="GHP36" s="4" t="str" cm="1">
        <f t="array" ref="GHP36:GHR36">IFERROR(VLOOKUP(GHO36,MA!$A$6:$D$26,{2,3,4},0),IFERROR(VLOOKUP(GHO36,MO!$A$6:$D$26,{2,3,4},0),IFERROR(VLOOKUP(GHO36,MQ!$A$6:$D$26,{2,3,4},0),IFERROR(VLOOKUP(GHO36,BA!$A$6:$H$182,{2,5,8},0),{"No encontrado","X","X"}))))</f>
        <v>CEMENTO GRIS EN SACO</v>
      </c>
      <c r="GHQ36" s="12" t="str">
        <v>Ton</v>
      </c>
      <c r="GHR36" s="4">
        <v>2500</v>
      </c>
      <c r="GHS36" s="51">
        <v>0.41</v>
      </c>
      <c r="GHT36" s="4">
        <f t="shared" ref="GHT36:GHT39" si="1950">GHS36*GHR36</f>
        <v>1025</v>
      </c>
      <c r="GHW36" s="1" t="s">
        <v>538</v>
      </c>
      <c r="GHX36" s="4" t="str" cm="1">
        <f t="array" ref="GHX36:GHZ36">IFERROR(VLOOKUP(GHW36,MA!$A$6:$D$26,{2,3,4},0),IFERROR(VLOOKUP(GHW36,MO!$A$6:$D$26,{2,3,4},0),IFERROR(VLOOKUP(GHW36,MQ!$A$6:$D$26,{2,3,4},0),IFERROR(VLOOKUP(GHW36,BA!$A$6:$H$182,{2,5,8},0),{"No encontrado","X","X"}))))</f>
        <v>CEMENTO GRIS EN SACO</v>
      </c>
      <c r="GHY36" s="12" t="str">
        <v>Ton</v>
      </c>
      <c r="GHZ36" s="4">
        <v>2500</v>
      </c>
      <c r="GIA36" s="51">
        <v>0.41</v>
      </c>
      <c r="GIB36" s="4">
        <f t="shared" ref="GIB36:GIB39" si="1951">GIA36*GHZ36</f>
        <v>1025</v>
      </c>
      <c r="GIE36" s="1" t="s">
        <v>538</v>
      </c>
      <c r="GIF36" s="4" t="str" cm="1">
        <f t="array" ref="GIF36:GIH36">IFERROR(VLOOKUP(GIE36,MA!$A$6:$D$26,{2,3,4},0),IFERROR(VLOOKUP(GIE36,MO!$A$6:$D$26,{2,3,4},0),IFERROR(VLOOKUP(GIE36,MQ!$A$6:$D$26,{2,3,4},0),IFERROR(VLOOKUP(GIE36,BA!$A$6:$H$182,{2,5,8},0),{"No encontrado","X","X"}))))</f>
        <v>CEMENTO GRIS EN SACO</v>
      </c>
      <c r="GIG36" s="12" t="str">
        <v>Ton</v>
      </c>
      <c r="GIH36" s="4">
        <v>2500</v>
      </c>
      <c r="GII36" s="51">
        <v>0.41</v>
      </c>
      <c r="GIJ36" s="4">
        <f t="shared" ref="GIJ36:GIJ39" si="1952">GII36*GIH36</f>
        <v>1025</v>
      </c>
      <c r="GIM36" s="1" t="s">
        <v>538</v>
      </c>
      <c r="GIN36" s="4" t="str" cm="1">
        <f t="array" ref="GIN36:GIP36">IFERROR(VLOOKUP(GIM36,MA!$A$6:$D$26,{2,3,4},0),IFERROR(VLOOKUP(GIM36,MO!$A$6:$D$26,{2,3,4},0),IFERROR(VLOOKUP(GIM36,MQ!$A$6:$D$26,{2,3,4},0),IFERROR(VLOOKUP(GIM36,BA!$A$6:$H$182,{2,5,8},0),{"No encontrado","X","X"}))))</f>
        <v>CEMENTO GRIS EN SACO</v>
      </c>
      <c r="GIO36" s="12" t="str">
        <v>Ton</v>
      </c>
      <c r="GIP36" s="4">
        <v>2500</v>
      </c>
      <c r="GIQ36" s="51">
        <v>0.41</v>
      </c>
      <c r="GIR36" s="4">
        <f t="shared" ref="GIR36:GIR39" si="1953">GIQ36*GIP36</f>
        <v>1025</v>
      </c>
      <c r="GIU36" s="1" t="s">
        <v>538</v>
      </c>
      <c r="GIV36" s="4" t="str" cm="1">
        <f t="array" ref="GIV36:GIX36">IFERROR(VLOOKUP(GIU36,MA!$A$6:$D$26,{2,3,4},0),IFERROR(VLOOKUP(GIU36,MO!$A$6:$D$26,{2,3,4},0),IFERROR(VLOOKUP(GIU36,MQ!$A$6:$D$26,{2,3,4},0),IFERROR(VLOOKUP(GIU36,BA!$A$6:$H$182,{2,5,8},0),{"No encontrado","X","X"}))))</f>
        <v>CEMENTO GRIS EN SACO</v>
      </c>
      <c r="GIW36" s="12" t="str">
        <v>Ton</v>
      </c>
      <c r="GIX36" s="4">
        <v>2500</v>
      </c>
      <c r="GIY36" s="51">
        <v>0.41</v>
      </c>
      <c r="GIZ36" s="4">
        <f t="shared" ref="GIZ36:GIZ39" si="1954">GIY36*GIX36</f>
        <v>1025</v>
      </c>
      <c r="GJC36" s="1" t="s">
        <v>538</v>
      </c>
      <c r="GJD36" s="4" t="str" cm="1">
        <f t="array" ref="GJD36:GJF36">IFERROR(VLOOKUP(GJC36,MA!$A$6:$D$26,{2,3,4},0),IFERROR(VLOOKUP(GJC36,MO!$A$6:$D$26,{2,3,4},0),IFERROR(VLOOKUP(GJC36,MQ!$A$6:$D$26,{2,3,4},0),IFERROR(VLOOKUP(GJC36,BA!$A$6:$H$182,{2,5,8},0),{"No encontrado","X","X"}))))</f>
        <v>CEMENTO GRIS EN SACO</v>
      </c>
      <c r="GJE36" s="12" t="str">
        <v>Ton</v>
      </c>
      <c r="GJF36" s="4">
        <v>2500</v>
      </c>
      <c r="GJG36" s="51">
        <v>0.41</v>
      </c>
      <c r="GJH36" s="4">
        <f t="shared" ref="GJH36:GJH39" si="1955">GJG36*GJF36</f>
        <v>1025</v>
      </c>
      <c r="GJK36" s="1" t="s">
        <v>538</v>
      </c>
      <c r="GJL36" s="4" t="str" cm="1">
        <f t="array" ref="GJL36:GJN36">IFERROR(VLOOKUP(GJK36,MA!$A$6:$D$26,{2,3,4},0),IFERROR(VLOOKUP(GJK36,MO!$A$6:$D$26,{2,3,4},0),IFERROR(VLOOKUP(GJK36,MQ!$A$6:$D$26,{2,3,4},0),IFERROR(VLOOKUP(GJK36,BA!$A$6:$H$182,{2,5,8},0),{"No encontrado","X","X"}))))</f>
        <v>CEMENTO GRIS EN SACO</v>
      </c>
      <c r="GJM36" s="12" t="str">
        <v>Ton</v>
      </c>
      <c r="GJN36" s="4">
        <v>2500</v>
      </c>
      <c r="GJO36" s="51">
        <v>0.41</v>
      </c>
      <c r="GJP36" s="4">
        <f t="shared" ref="GJP36:GJP39" si="1956">GJO36*GJN36</f>
        <v>1025</v>
      </c>
      <c r="GJS36" s="1" t="s">
        <v>538</v>
      </c>
      <c r="GJT36" s="4" t="str" cm="1">
        <f t="array" ref="GJT36:GJV36">IFERROR(VLOOKUP(GJS36,MA!$A$6:$D$26,{2,3,4},0),IFERROR(VLOOKUP(GJS36,MO!$A$6:$D$26,{2,3,4},0),IFERROR(VLOOKUP(GJS36,MQ!$A$6:$D$26,{2,3,4},0),IFERROR(VLOOKUP(GJS36,BA!$A$6:$H$182,{2,5,8},0),{"No encontrado","X","X"}))))</f>
        <v>CEMENTO GRIS EN SACO</v>
      </c>
      <c r="GJU36" s="12" t="str">
        <v>Ton</v>
      </c>
      <c r="GJV36" s="4">
        <v>2500</v>
      </c>
      <c r="GJW36" s="51">
        <v>0.41</v>
      </c>
      <c r="GJX36" s="4">
        <f t="shared" ref="GJX36:GJX39" si="1957">GJW36*GJV36</f>
        <v>1025</v>
      </c>
      <c r="GKA36" s="1" t="s">
        <v>538</v>
      </c>
      <c r="GKB36" s="4" t="str" cm="1">
        <f t="array" ref="GKB36:GKD36">IFERROR(VLOOKUP(GKA36,MA!$A$6:$D$26,{2,3,4},0),IFERROR(VLOOKUP(GKA36,MO!$A$6:$D$26,{2,3,4},0),IFERROR(VLOOKUP(GKA36,MQ!$A$6:$D$26,{2,3,4},0),IFERROR(VLOOKUP(GKA36,BA!$A$6:$H$182,{2,5,8},0),{"No encontrado","X","X"}))))</f>
        <v>CEMENTO GRIS EN SACO</v>
      </c>
      <c r="GKC36" s="12" t="str">
        <v>Ton</v>
      </c>
      <c r="GKD36" s="4">
        <v>2500</v>
      </c>
      <c r="GKE36" s="51">
        <v>0.41</v>
      </c>
      <c r="GKF36" s="4">
        <f t="shared" ref="GKF36:GKF39" si="1958">GKE36*GKD36</f>
        <v>1025</v>
      </c>
      <c r="GKI36" s="1" t="s">
        <v>538</v>
      </c>
      <c r="GKJ36" s="4" t="str" cm="1">
        <f t="array" ref="GKJ36:GKL36">IFERROR(VLOOKUP(GKI36,MA!$A$6:$D$26,{2,3,4},0),IFERROR(VLOOKUP(GKI36,MO!$A$6:$D$26,{2,3,4},0),IFERROR(VLOOKUP(GKI36,MQ!$A$6:$D$26,{2,3,4},0),IFERROR(VLOOKUP(GKI36,BA!$A$6:$H$182,{2,5,8},0),{"No encontrado","X","X"}))))</f>
        <v>CEMENTO GRIS EN SACO</v>
      </c>
      <c r="GKK36" s="12" t="str">
        <v>Ton</v>
      </c>
      <c r="GKL36" s="4">
        <v>2500</v>
      </c>
      <c r="GKM36" s="51">
        <v>0.41</v>
      </c>
      <c r="GKN36" s="4">
        <f t="shared" ref="GKN36:GKN39" si="1959">GKM36*GKL36</f>
        <v>1025</v>
      </c>
      <c r="GKQ36" s="1" t="s">
        <v>538</v>
      </c>
      <c r="GKR36" s="4" t="str" cm="1">
        <f t="array" ref="GKR36:GKT36">IFERROR(VLOOKUP(GKQ36,MA!$A$6:$D$26,{2,3,4},0),IFERROR(VLOOKUP(GKQ36,MO!$A$6:$D$26,{2,3,4},0),IFERROR(VLOOKUP(GKQ36,MQ!$A$6:$D$26,{2,3,4},0),IFERROR(VLOOKUP(GKQ36,BA!$A$6:$H$182,{2,5,8},0),{"No encontrado","X","X"}))))</f>
        <v>CEMENTO GRIS EN SACO</v>
      </c>
      <c r="GKS36" s="12" t="str">
        <v>Ton</v>
      </c>
      <c r="GKT36" s="4">
        <v>2500</v>
      </c>
      <c r="GKU36" s="51">
        <v>0.41</v>
      </c>
      <c r="GKV36" s="4">
        <f t="shared" ref="GKV36:GKV39" si="1960">GKU36*GKT36</f>
        <v>1025</v>
      </c>
      <c r="GKY36" s="1" t="s">
        <v>538</v>
      </c>
      <c r="GKZ36" s="4" t="str" cm="1">
        <f t="array" ref="GKZ36:GLB36">IFERROR(VLOOKUP(GKY36,MA!$A$6:$D$26,{2,3,4},0),IFERROR(VLOOKUP(GKY36,MO!$A$6:$D$26,{2,3,4},0),IFERROR(VLOOKUP(GKY36,MQ!$A$6:$D$26,{2,3,4},0),IFERROR(VLOOKUP(GKY36,BA!$A$6:$H$182,{2,5,8},0),{"No encontrado","X","X"}))))</f>
        <v>CEMENTO GRIS EN SACO</v>
      </c>
      <c r="GLA36" s="12" t="str">
        <v>Ton</v>
      </c>
      <c r="GLB36" s="4">
        <v>2500</v>
      </c>
      <c r="GLC36" s="51">
        <v>0.41</v>
      </c>
      <c r="GLD36" s="4">
        <f t="shared" ref="GLD36:GLD39" si="1961">GLC36*GLB36</f>
        <v>1025</v>
      </c>
      <c r="GLG36" s="1" t="s">
        <v>538</v>
      </c>
      <c r="GLH36" s="4" t="str" cm="1">
        <f t="array" ref="GLH36:GLJ36">IFERROR(VLOOKUP(GLG36,MA!$A$6:$D$26,{2,3,4},0),IFERROR(VLOOKUP(GLG36,MO!$A$6:$D$26,{2,3,4},0),IFERROR(VLOOKUP(GLG36,MQ!$A$6:$D$26,{2,3,4},0),IFERROR(VLOOKUP(GLG36,BA!$A$6:$H$182,{2,5,8},0),{"No encontrado","X","X"}))))</f>
        <v>CEMENTO GRIS EN SACO</v>
      </c>
      <c r="GLI36" s="12" t="str">
        <v>Ton</v>
      </c>
      <c r="GLJ36" s="4">
        <v>2500</v>
      </c>
      <c r="GLK36" s="51">
        <v>0.41</v>
      </c>
      <c r="GLL36" s="4">
        <f t="shared" ref="GLL36:GLL39" si="1962">GLK36*GLJ36</f>
        <v>1025</v>
      </c>
      <c r="GLO36" s="1" t="s">
        <v>538</v>
      </c>
      <c r="GLP36" s="4" t="str" cm="1">
        <f t="array" ref="GLP36:GLR36">IFERROR(VLOOKUP(GLO36,MA!$A$6:$D$26,{2,3,4},0),IFERROR(VLOOKUP(GLO36,MO!$A$6:$D$26,{2,3,4},0),IFERROR(VLOOKUP(GLO36,MQ!$A$6:$D$26,{2,3,4},0),IFERROR(VLOOKUP(GLO36,BA!$A$6:$H$182,{2,5,8},0),{"No encontrado","X","X"}))))</f>
        <v>CEMENTO GRIS EN SACO</v>
      </c>
      <c r="GLQ36" s="12" t="str">
        <v>Ton</v>
      </c>
      <c r="GLR36" s="4">
        <v>2500</v>
      </c>
      <c r="GLS36" s="51">
        <v>0.41</v>
      </c>
      <c r="GLT36" s="4">
        <f t="shared" ref="GLT36:GLT39" si="1963">GLS36*GLR36</f>
        <v>1025</v>
      </c>
      <c r="GLW36" s="1" t="s">
        <v>538</v>
      </c>
      <c r="GLX36" s="4" t="str" cm="1">
        <f t="array" ref="GLX36:GLZ36">IFERROR(VLOOKUP(GLW36,MA!$A$6:$D$26,{2,3,4},0),IFERROR(VLOOKUP(GLW36,MO!$A$6:$D$26,{2,3,4},0),IFERROR(VLOOKUP(GLW36,MQ!$A$6:$D$26,{2,3,4},0),IFERROR(VLOOKUP(GLW36,BA!$A$6:$H$182,{2,5,8},0),{"No encontrado","X","X"}))))</f>
        <v>CEMENTO GRIS EN SACO</v>
      </c>
      <c r="GLY36" s="12" t="str">
        <v>Ton</v>
      </c>
      <c r="GLZ36" s="4">
        <v>2500</v>
      </c>
      <c r="GMA36" s="51">
        <v>0.41</v>
      </c>
      <c r="GMB36" s="4">
        <f t="shared" ref="GMB36:GMB39" si="1964">GMA36*GLZ36</f>
        <v>1025</v>
      </c>
      <c r="GME36" s="1" t="s">
        <v>538</v>
      </c>
      <c r="GMF36" s="4" t="str" cm="1">
        <f t="array" ref="GMF36:GMH36">IFERROR(VLOOKUP(GME36,MA!$A$6:$D$26,{2,3,4},0),IFERROR(VLOOKUP(GME36,MO!$A$6:$D$26,{2,3,4},0),IFERROR(VLOOKUP(GME36,MQ!$A$6:$D$26,{2,3,4},0),IFERROR(VLOOKUP(GME36,BA!$A$6:$H$182,{2,5,8},0),{"No encontrado","X","X"}))))</f>
        <v>CEMENTO GRIS EN SACO</v>
      </c>
      <c r="GMG36" s="12" t="str">
        <v>Ton</v>
      </c>
      <c r="GMH36" s="4">
        <v>2500</v>
      </c>
      <c r="GMI36" s="51">
        <v>0.41</v>
      </c>
      <c r="GMJ36" s="4">
        <f t="shared" ref="GMJ36:GMJ39" si="1965">GMI36*GMH36</f>
        <v>1025</v>
      </c>
      <c r="GMM36" s="1" t="s">
        <v>538</v>
      </c>
      <c r="GMN36" s="4" t="str" cm="1">
        <f t="array" ref="GMN36:GMP36">IFERROR(VLOOKUP(GMM36,MA!$A$6:$D$26,{2,3,4},0),IFERROR(VLOOKUP(GMM36,MO!$A$6:$D$26,{2,3,4},0),IFERROR(VLOOKUP(GMM36,MQ!$A$6:$D$26,{2,3,4},0),IFERROR(VLOOKUP(GMM36,BA!$A$6:$H$182,{2,5,8},0),{"No encontrado","X","X"}))))</f>
        <v>CEMENTO GRIS EN SACO</v>
      </c>
      <c r="GMO36" s="12" t="str">
        <v>Ton</v>
      </c>
      <c r="GMP36" s="4">
        <v>2500</v>
      </c>
      <c r="GMQ36" s="51">
        <v>0.41</v>
      </c>
      <c r="GMR36" s="4">
        <f t="shared" ref="GMR36:GMR39" si="1966">GMQ36*GMP36</f>
        <v>1025</v>
      </c>
      <c r="GMU36" s="1" t="s">
        <v>538</v>
      </c>
      <c r="GMV36" s="4" t="str" cm="1">
        <f t="array" ref="GMV36:GMX36">IFERROR(VLOOKUP(GMU36,MA!$A$6:$D$26,{2,3,4},0),IFERROR(VLOOKUP(GMU36,MO!$A$6:$D$26,{2,3,4},0),IFERROR(VLOOKUP(GMU36,MQ!$A$6:$D$26,{2,3,4},0),IFERROR(VLOOKUP(GMU36,BA!$A$6:$H$182,{2,5,8},0),{"No encontrado","X","X"}))))</f>
        <v>CEMENTO GRIS EN SACO</v>
      </c>
      <c r="GMW36" s="12" t="str">
        <v>Ton</v>
      </c>
      <c r="GMX36" s="4">
        <v>2500</v>
      </c>
      <c r="GMY36" s="51">
        <v>0.41</v>
      </c>
      <c r="GMZ36" s="4">
        <f t="shared" ref="GMZ36:GMZ39" si="1967">GMY36*GMX36</f>
        <v>1025</v>
      </c>
      <c r="GNC36" s="1" t="s">
        <v>538</v>
      </c>
      <c r="GND36" s="4" t="str" cm="1">
        <f t="array" ref="GND36:GNF36">IFERROR(VLOOKUP(GNC36,MA!$A$6:$D$26,{2,3,4},0),IFERROR(VLOOKUP(GNC36,MO!$A$6:$D$26,{2,3,4},0),IFERROR(VLOOKUP(GNC36,MQ!$A$6:$D$26,{2,3,4},0),IFERROR(VLOOKUP(GNC36,BA!$A$6:$H$182,{2,5,8},0),{"No encontrado","X","X"}))))</f>
        <v>CEMENTO GRIS EN SACO</v>
      </c>
      <c r="GNE36" s="12" t="str">
        <v>Ton</v>
      </c>
      <c r="GNF36" s="4">
        <v>2500</v>
      </c>
      <c r="GNG36" s="51">
        <v>0.41</v>
      </c>
      <c r="GNH36" s="4">
        <f t="shared" ref="GNH36:GNH39" si="1968">GNG36*GNF36</f>
        <v>1025</v>
      </c>
      <c r="GNK36" s="1" t="s">
        <v>538</v>
      </c>
      <c r="GNL36" s="4" t="str" cm="1">
        <f t="array" ref="GNL36:GNN36">IFERROR(VLOOKUP(GNK36,MA!$A$6:$D$26,{2,3,4},0),IFERROR(VLOOKUP(GNK36,MO!$A$6:$D$26,{2,3,4},0),IFERROR(VLOOKUP(GNK36,MQ!$A$6:$D$26,{2,3,4},0),IFERROR(VLOOKUP(GNK36,BA!$A$6:$H$182,{2,5,8},0),{"No encontrado","X","X"}))))</f>
        <v>CEMENTO GRIS EN SACO</v>
      </c>
      <c r="GNM36" s="12" t="str">
        <v>Ton</v>
      </c>
      <c r="GNN36" s="4">
        <v>2500</v>
      </c>
      <c r="GNO36" s="51">
        <v>0.41</v>
      </c>
      <c r="GNP36" s="4">
        <f t="shared" ref="GNP36:GNP39" si="1969">GNO36*GNN36</f>
        <v>1025</v>
      </c>
      <c r="GNS36" s="1" t="s">
        <v>538</v>
      </c>
      <c r="GNT36" s="4" t="str" cm="1">
        <f t="array" ref="GNT36:GNV36">IFERROR(VLOOKUP(GNS36,MA!$A$6:$D$26,{2,3,4},0),IFERROR(VLOOKUP(GNS36,MO!$A$6:$D$26,{2,3,4},0),IFERROR(VLOOKUP(GNS36,MQ!$A$6:$D$26,{2,3,4},0),IFERROR(VLOOKUP(GNS36,BA!$A$6:$H$182,{2,5,8},0),{"No encontrado","X","X"}))))</f>
        <v>CEMENTO GRIS EN SACO</v>
      </c>
      <c r="GNU36" s="12" t="str">
        <v>Ton</v>
      </c>
      <c r="GNV36" s="4">
        <v>2500</v>
      </c>
      <c r="GNW36" s="51">
        <v>0.41</v>
      </c>
      <c r="GNX36" s="4">
        <f t="shared" ref="GNX36:GNX39" si="1970">GNW36*GNV36</f>
        <v>1025</v>
      </c>
      <c r="GOA36" s="1" t="s">
        <v>538</v>
      </c>
      <c r="GOB36" s="4" t="str" cm="1">
        <f t="array" ref="GOB36:GOD36">IFERROR(VLOOKUP(GOA36,MA!$A$6:$D$26,{2,3,4},0),IFERROR(VLOOKUP(GOA36,MO!$A$6:$D$26,{2,3,4},0),IFERROR(VLOOKUP(GOA36,MQ!$A$6:$D$26,{2,3,4},0),IFERROR(VLOOKUP(GOA36,BA!$A$6:$H$182,{2,5,8},0),{"No encontrado","X","X"}))))</f>
        <v>CEMENTO GRIS EN SACO</v>
      </c>
      <c r="GOC36" s="12" t="str">
        <v>Ton</v>
      </c>
      <c r="GOD36" s="4">
        <v>2500</v>
      </c>
      <c r="GOE36" s="51">
        <v>0.41</v>
      </c>
      <c r="GOF36" s="4">
        <f t="shared" ref="GOF36:GOF39" si="1971">GOE36*GOD36</f>
        <v>1025</v>
      </c>
      <c r="GOI36" s="1" t="s">
        <v>538</v>
      </c>
      <c r="GOJ36" s="4" t="str" cm="1">
        <f t="array" ref="GOJ36:GOL36">IFERROR(VLOOKUP(GOI36,MA!$A$6:$D$26,{2,3,4},0),IFERROR(VLOOKUP(GOI36,MO!$A$6:$D$26,{2,3,4},0),IFERROR(VLOOKUP(GOI36,MQ!$A$6:$D$26,{2,3,4},0),IFERROR(VLOOKUP(GOI36,BA!$A$6:$H$182,{2,5,8},0),{"No encontrado","X","X"}))))</f>
        <v>CEMENTO GRIS EN SACO</v>
      </c>
      <c r="GOK36" s="12" t="str">
        <v>Ton</v>
      </c>
      <c r="GOL36" s="4">
        <v>2500</v>
      </c>
      <c r="GOM36" s="51">
        <v>0.41</v>
      </c>
      <c r="GON36" s="4">
        <f t="shared" ref="GON36:GON39" si="1972">GOM36*GOL36</f>
        <v>1025</v>
      </c>
      <c r="GOQ36" s="1" t="s">
        <v>538</v>
      </c>
      <c r="GOR36" s="4" t="str" cm="1">
        <f t="array" ref="GOR36:GOT36">IFERROR(VLOOKUP(GOQ36,MA!$A$6:$D$26,{2,3,4},0),IFERROR(VLOOKUP(GOQ36,MO!$A$6:$D$26,{2,3,4},0),IFERROR(VLOOKUP(GOQ36,MQ!$A$6:$D$26,{2,3,4},0),IFERROR(VLOOKUP(GOQ36,BA!$A$6:$H$182,{2,5,8},0),{"No encontrado","X","X"}))))</f>
        <v>CEMENTO GRIS EN SACO</v>
      </c>
      <c r="GOS36" s="12" t="str">
        <v>Ton</v>
      </c>
      <c r="GOT36" s="4">
        <v>2500</v>
      </c>
      <c r="GOU36" s="51">
        <v>0.41</v>
      </c>
      <c r="GOV36" s="4">
        <f t="shared" ref="GOV36:GOV39" si="1973">GOU36*GOT36</f>
        <v>1025</v>
      </c>
      <c r="GOY36" s="1" t="s">
        <v>538</v>
      </c>
      <c r="GOZ36" s="4" t="str" cm="1">
        <f t="array" ref="GOZ36:GPB36">IFERROR(VLOOKUP(GOY36,MA!$A$6:$D$26,{2,3,4},0),IFERROR(VLOOKUP(GOY36,MO!$A$6:$D$26,{2,3,4},0),IFERROR(VLOOKUP(GOY36,MQ!$A$6:$D$26,{2,3,4},0),IFERROR(VLOOKUP(GOY36,BA!$A$6:$H$182,{2,5,8},0),{"No encontrado","X","X"}))))</f>
        <v>CEMENTO GRIS EN SACO</v>
      </c>
      <c r="GPA36" s="12" t="str">
        <v>Ton</v>
      </c>
      <c r="GPB36" s="4">
        <v>2500</v>
      </c>
      <c r="GPC36" s="51">
        <v>0.41</v>
      </c>
      <c r="GPD36" s="4">
        <f t="shared" ref="GPD36:GPD39" si="1974">GPC36*GPB36</f>
        <v>1025</v>
      </c>
      <c r="GPG36" s="1" t="s">
        <v>538</v>
      </c>
      <c r="GPH36" s="4" t="str" cm="1">
        <f t="array" ref="GPH36:GPJ36">IFERROR(VLOOKUP(GPG36,MA!$A$6:$D$26,{2,3,4},0),IFERROR(VLOOKUP(GPG36,MO!$A$6:$D$26,{2,3,4},0),IFERROR(VLOOKUP(GPG36,MQ!$A$6:$D$26,{2,3,4},0),IFERROR(VLOOKUP(GPG36,BA!$A$6:$H$182,{2,5,8},0),{"No encontrado","X","X"}))))</f>
        <v>CEMENTO GRIS EN SACO</v>
      </c>
      <c r="GPI36" s="12" t="str">
        <v>Ton</v>
      </c>
      <c r="GPJ36" s="4">
        <v>2500</v>
      </c>
      <c r="GPK36" s="51">
        <v>0.41</v>
      </c>
      <c r="GPL36" s="4">
        <f t="shared" ref="GPL36:GPL39" si="1975">GPK36*GPJ36</f>
        <v>1025</v>
      </c>
      <c r="GPO36" s="1" t="s">
        <v>538</v>
      </c>
      <c r="GPP36" s="4" t="str" cm="1">
        <f t="array" ref="GPP36:GPR36">IFERROR(VLOOKUP(GPO36,MA!$A$6:$D$26,{2,3,4},0),IFERROR(VLOOKUP(GPO36,MO!$A$6:$D$26,{2,3,4},0),IFERROR(VLOOKUP(GPO36,MQ!$A$6:$D$26,{2,3,4},0),IFERROR(VLOOKUP(GPO36,BA!$A$6:$H$182,{2,5,8},0),{"No encontrado","X","X"}))))</f>
        <v>CEMENTO GRIS EN SACO</v>
      </c>
      <c r="GPQ36" s="12" t="str">
        <v>Ton</v>
      </c>
      <c r="GPR36" s="4">
        <v>2500</v>
      </c>
      <c r="GPS36" s="51">
        <v>0.41</v>
      </c>
      <c r="GPT36" s="4">
        <f t="shared" ref="GPT36:GPT39" si="1976">GPS36*GPR36</f>
        <v>1025</v>
      </c>
      <c r="GPW36" s="1" t="s">
        <v>538</v>
      </c>
      <c r="GPX36" s="4" t="str" cm="1">
        <f t="array" ref="GPX36:GPZ36">IFERROR(VLOOKUP(GPW36,MA!$A$6:$D$26,{2,3,4},0),IFERROR(VLOOKUP(GPW36,MO!$A$6:$D$26,{2,3,4},0),IFERROR(VLOOKUP(GPW36,MQ!$A$6:$D$26,{2,3,4},0),IFERROR(VLOOKUP(GPW36,BA!$A$6:$H$182,{2,5,8},0),{"No encontrado","X","X"}))))</f>
        <v>CEMENTO GRIS EN SACO</v>
      </c>
      <c r="GPY36" s="12" t="str">
        <v>Ton</v>
      </c>
      <c r="GPZ36" s="4">
        <v>2500</v>
      </c>
      <c r="GQA36" s="51">
        <v>0.41</v>
      </c>
      <c r="GQB36" s="4">
        <f t="shared" ref="GQB36:GQB39" si="1977">GQA36*GPZ36</f>
        <v>1025</v>
      </c>
      <c r="GQE36" s="1" t="s">
        <v>538</v>
      </c>
      <c r="GQF36" s="4" t="str" cm="1">
        <f t="array" ref="GQF36:GQH36">IFERROR(VLOOKUP(GQE36,MA!$A$6:$D$26,{2,3,4},0),IFERROR(VLOOKUP(GQE36,MO!$A$6:$D$26,{2,3,4},0),IFERROR(VLOOKUP(GQE36,MQ!$A$6:$D$26,{2,3,4},0),IFERROR(VLOOKUP(GQE36,BA!$A$6:$H$182,{2,5,8},0),{"No encontrado","X","X"}))))</f>
        <v>CEMENTO GRIS EN SACO</v>
      </c>
      <c r="GQG36" s="12" t="str">
        <v>Ton</v>
      </c>
      <c r="GQH36" s="4">
        <v>2500</v>
      </c>
      <c r="GQI36" s="51">
        <v>0.41</v>
      </c>
      <c r="GQJ36" s="4">
        <f t="shared" ref="GQJ36:GQJ39" si="1978">GQI36*GQH36</f>
        <v>1025</v>
      </c>
      <c r="GQM36" s="1" t="s">
        <v>538</v>
      </c>
      <c r="GQN36" s="4" t="str" cm="1">
        <f t="array" ref="GQN36:GQP36">IFERROR(VLOOKUP(GQM36,MA!$A$6:$D$26,{2,3,4},0),IFERROR(VLOOKUP(GQM36,MO!$A$6:$D$26,{2,3,4},0),IFERROR(VLOOKUP(GQM36,MQ!$A$6:$D$26,{2,3,4},0),IFERROR(VLOOKUP(GQM36,BA!$A$6:$H$182,{2,5,8},0),{"No encontrado","X","X"}))))</f>
        <v>CEMENTO GRIS EN SACO</v>
      </c>
      <c r="GQO36" s="12" t="str">
        <v>Ton</v>
      </c>
      <c r="GQP36" s="4">
        <v>2500</v>
      </c>
      <c r="GQQ36" s="51">
        <v>0.41</v>
      </c>
      <c r="GQR36" s="4">
        <f t="shared" ref="GQR36:GQR39" si="1979">GQQ36*GQP36</f>
        <v>1025</v>
      </c>
      <c r="GQU36" s="1" t="s">
        <v>538</v>
      </c>
      <c r="GQV36" s="4" t="str" cm="1">
        <f t="array" ref="GQV36:GQX36">IFERROR(VLOOKUP(GQU36,MA!$A$6:$D$26,{2,3,4},0),IFERROR(VLOOKUP(GQU36,MO!$A$6:$D$26,{2,3,4},0),IFERROR(VLOOKUP(GQU36,MQ!$A$6:$D$26,{2,3,4},0),IFERROR(VLOOKUP(GQU36,BA!$A$6:$H$182,{2,5,8},0),{"No encontrado","X","X"}))))</f>
        <v>CEMENTO GRIS EN SACO</v>
      </c>
      <c r="GQW36" s="12" t="str">
        <v>Ton</v>
      </c>
      <c r="GQX36" s="4">
        <v>2500</v>
      </c>
      <c r="GQY36" s="51">
        <v>0.41</v>
      </c>
      <c r="GQZ36" s="4">
        <f t="shared" ref="GQZ36:GQZ39" si="1980">GQY36*GQX36</f>
        <v>1025</v>
      </c>
      <c r="GRC36" s="1" t="s">
        <v>538</v>
      </c>
      <c r="GRD36" s="4" t="str" cm="1">
        <f t="array" ref="GRD36:GRF36">IFERROR(VLOOKUP(GRC36,MA!$A$6:$D$26,{2,3,4},0),IFERROR(VLOOKUP(GRC36,MO!$A$6:$D$26,{2,3,4},0),IFERROR(VLOOKUP(GRC36,MQ!$A$6:$D$26,{2,3,4},0),IFERROR(VLOOKUP(GRC36,BA!$A$6:$H$182,{2,5,8},0),{"No encontrado","X","X"}))))</f>
        <v>CEMENTO GRIS EN SACO</v>
      </c>
      <c r="GRE36" s="12" t="str">
        <v>Ton</v>
      </c>
      <c r="GRF36" s="4">
        <v>2500</v>
      </c>
      <c r="GRG36" s="51">
        <v>0.41</v>
      </c>
      <c r="GRH36" s="4">
        <f t="shared" ref="GRH36:GRH39" si="1981">GRG36*GRF36</f>
        <v>1025</v>
      </c>
      <c r="GRK36" s="1" t="s">
        <v>538</v>
      </c>
      <c r="GRL36" s="4" t="str" cm="1">
        <f t="array" ref="GRL36:GRN36">IFERROR(VLOOKUP(GRK36,MA!$A$6:$D$26,{2,3,4},0),IFERROR(VLOOKUP(GRK36,MO!$A$6:$D$26,{2,3,4},0),IFERROR(VLOOKUP(GRK36,MQ!$A$6:$D$26,{2,3,4},0),IFERROR(VLOOKUP(GRK36,BA!$A$6:$H$182,{2,5,8},0),{"No encontrado","X","X"}))))</f>
        <v>CEMENTO GRIS EN SACO</v>
      </c>
      <c r="GRM36" s="12" t="str">
        <v>Ton</v>
      </c>
      <c r="GRN36" s="4">
        <v>2500</v>
      </c>
      <c r="GRO36" s="51">
        <v>0.41</v>
      </c>
      <c r="GRP36" s="4">
        <f t="shared" ref="GRP36:GRP39" si="1982">GRO36*GRN36</f>
        <v>1025</v>
      </c>
      <c r="GRS36" s="1" t="s">
        <v>538</v>
      </c>
      <c r="GRT36" s="4" t="str" cm="1">
        <f t="array" ref="GRT36:GRV36">IFERROR(VLOOKUP(GRS36,MA!$A$6:$D$26,{2,3,4},0),IFERROR(VLOOKUP(GRS36,MO!$A$6:$D$26,{2,3,4},0),IFERROR(VLOOKUP(GRS36,MQ!$A$6:$D$26,{2,3,4},0),IFERROR(VLOOKUP(GRS36,BA!$A$6:$H$182,{2,5,8},0),{"No encontrado","X","X"}))))</f>
        <v>CEMENTO GRIS EN SACO</v>
      </c>
      <c r="GRU36" s="12" t="str">
        <v>Ton</v>
      </c>
      <c r="GRV36" s="4">
        <v>2500</v>
      </c>
      <c r="GRW36" s="51">
        <v>0.41</v>
      </c>
      <c r="GRX36" s="4">
        <f t="shared" ref="GRX36:GRX39" si="1983">GRW36*GRV36</f>
        <v>1025</v>
      </c>
      <c r="GSA36" s="1" t="s">
        <v>538</v>
      </c>
      <c r="GSB36" s="4" t="str" cm="1">
        <f t="array" ref="GSB36:GSD36">IFERROR(VLOOKUP(GSA36,MA!$A$6:$D$26,{2,3,4},0),IFERROR(VLOOKUP(GSA36,MO!$A$6:$D$26,{2,3,4},0),IFERROR(VLOOKUP(GSA36,MQ!$A$6:$D$26,{2,3,4},0),IFERROR(VLOOKUP(GSA36,BA!$A$6:$H$182,{2,5,8},0),{"No encontrado","X","X"}))))</f>
        <v>CEMENTO GRIS EN SACO</v>
      </c>
      <c r="GSC36" s="12" t="str">
        <v>Ton</v>
      </c>
      <c r="GSD36" s="4">
        <v>2500</v>
      </c>
      <c r="GSE36" s="51">
        <v>0.41</v>
      </c>
      <c r="GSF36" s="4">
        <f t="shared" ref="GSF36:GSF39" si="1984">GSE36*GSD36</f>
        <v>1025</v>
      </c>
      <c r="GSI36" s="1" t="s">
        <v>538</v>
      </c>
      <c r="GSJ36" s="4" t="str" cm="1">
        <f t="array" ref="GSJ36:GSL36">IFERROR(VLOOKUP(GSI36,MA!$A$6:$D$26,{2,3,4},0),IFERROR(VLOOKUP(GSI36,MO!$A$6:$D$26,{2,3,4},0),IFERROR(VLOOKUP(GSI36,MQ!$A$6:$D$26,{2,3,4},0),IFERROR(VLOOKUP(GSI36,BA!$A$6:$H$182,{2,5,8},0),{"No encontrado","X","X"}))))</f>
        <v>CEMENTO GRIS EN SACO</v>
      </c>
      <c r="GSK36" s="12" t="str">
        <v>Ton</v>
      </c>
      <c r="GSL36" s="4">
        <v>2500</v>
      </c>
      <c r="GSM36" s="51">
        <v>0.41</v>
      </c>
      <c r="GSN36" s="4">
        <f t="shared" ref="GSN36:GSN39" si="1985">GSM36*GSL36</f>
        <v>1025</v>
      </c>
      <c r="GSQ36" s="1" t="s">
        <v>538</v>
      </c>
      <c r="GSR36" s="4" t="str" cm="1">
        <f t="array" ref="GSR36:GST36">IFERROR(VLOOKUP(GSQ36,MA!$A$6:$D$26,{2,3,4},0),IFERROR(VLOOKUP(GSQ36,MO!$A$6:$D$26,{2,3,4},0),IFERROR(VLOOKUP(GSQ36,MQ!$A$6:$D$26,{2,3,4},0),IFERROR(VLOOKUP(GSQ36,BA!$A$6:$H$182,{2,5,8},0),{"No encontrado","X","X"}))))</f>
        <v>CEMENTO GRIS EN SACO</v>
      </c>
      <c r="GSS36" s="12" t="str">
        <v>Ton</v>
      </c>
      <c r="GST36" s="4">
        <v>2500</v>
      </c>
      <c r="GSU36" s="51">
        <v>0.41</v>
      </c>
      <c r="GSV36" s="4">
        <f t="shared" ref="GSV36:GSV39" si="1986">GSU36*GST36</f>
        <v>1025</v>
      </c>
      <c r="GSY36" s="1" t="s">
        <v>538</v>
      </c>
      <c r="GSZ36" s="4" t="str" cm="1">
        <f t="array" ref="GSZ36:GTB36">IFERROR(VLOOKUP(GSY36,MA!$A$6:$D$26,{2,3,4},0),IFERROR(VLOOKUP(GSY36,MO!$A$6:$D$26,{2,3,4},0),IFERROR(VLOOKUP(GSY36,MQ!$A$6:$D$26,{2,3,4},0),IFERROR(VLOOKUP(GSY36,BA!$A$6:$H$182,{2,5,8},0),{"No encontrado","X","X"}))))</f>
        <v>CEMENTO GRIS EN SACO</v>
      </c>
      <c r="GTA36" s="12" t="str">
        <v>Ton</v>
      </c>
      <c r="GTB36" s="4">
        <v>2500</v>
      </c>
      <c r="GTC36" s="51">
        <v>0.41</v>
      </c>
      <c r="GTD36" s="4">
        <f t="shared" ref="GTD36:GTD39" si="1987">GTC36*GTB36</f>
        <v>1025</v>
      </c>
      <c r="GTG36" s="1" t="s">
        <v>538</v>
      </c>
      <c r="GTH36" s="4" t="str" cm="1">
        <f t="array" ref="GTH36:GTJ36">IFERROR(VLOOKUP(GTG36,MA!$A$6:$D$26,{2,3,4},0),IFERROR(VLOOKUP(GTG36,MO!$A$6:$D$26,{2,3,4},0),IFERROR(VLOOKUP(GTG36,MQ!$A$6:$D$26,{2,3,4},0),IFERROR(VLOOKUP(GTG36,BA!$A$6:$H$182,{2,5,8},0),{"No encontrado","X","X"}))))</f>
        <v>CEMENTO GRIS EN SACO</v>
      </c>
      <c r="GTI36" s="12" t="str">
        <v>Ton</v>
      </c>
      <c r="GTJ36" s="4">
        <v>2500</v>
      </c>
      <c r="GTK36" s="51">
        <v>0.41</v>
      </c>
      <c r="GTL36" s="4">
        <f t="shared" ref="GTL36:GTL39" si="1988">GTK36*GTJ36</f>
        <v>1025</v>
      </c>
      <c r="GTO36" s="1" t="s">
        <v>538</v>
      </c>
      <c r="GTP36" s="4" t="str" cm="1">
        <f t="array" ref="GTP36:GTR36">IFERROR(VLOOKUP(GTO36,MA!$A$6:$D$26,{2,3,4},0),IFERROR(VLOOKUP(GTO36,MO!$A$6:$D$26,{2,3,4},0),IFERROR(VLOOKUP(GTO36,MQ!$A$6:$D$26,{2,3,4},0),IFERROR(VLOOKUP(GTO36,BA!$A$6:$H$182,{2,5,8},0),{"No encontrado","X","X"}))))</f>
        <v>CEMENTO GRIS EN SACO</v>
      </c>
      <c r="GTQ36" s="12" t="str">
        <v>Ton</v>
      </c>
      <c r="GTR36" s="4">
        <v>2500</v>
      </c>
      <c r="GTS36" s="51">
        <v>0.41</v>
      </c>
      <c r="GTT36" s="4">
        <f t="shared" ref="GTT36:GTT39" si="1989">GTS36*GTR36</f>
        <v>1025</v>
      </c>
      <c r="GTW36" s="1" t="s">
        <v>538</v>
      </c>
      <c r="GTX36" s="4" t="str" cm="1">
        <f t="array" ref="GTX36:GTZ36">IFERROR(VLOOKUP(GTW36,MA!$A$6:$D$26,{2,3,4},0),IFERROR(VLOOKUP(GTW36,MO!$A$6:$D$26,{2,3,4},0),IFERROR(VLOOKUP(GTW36,MQ!$A$6:$D$26,{2,3,4},0),IFERROR(VLOOKUP(GTW36,BA!$A$6:$H$182,{2,5,8},0),{"No encontrado","X","X"}))))</f>
        <v>CEMENTO GRIS EN SACO</v>
      </c>
      <c r="GTY36" s="12" t="str">
        <v>Ton</v>
      </c>
      <c r="GTZ36" s="4">
        <v>2500</v>
      </c>
      <c r="GUA36" s="51">
        <v>0.41</v>
      </c>
      <c r="GUB36" s="4">
        <f t="shared" ref="GUB36:GUB39" si="1990">GUA36*GTZ36</f>
        <v>1025</v>
      </c>
      <c r="GUE36" s="1" t="s">
        <v>538</v>
      </c>
      <c r="GUF36" s="4" t="str" cm="1">
        <f t="array" ref="GUF36:GUH36">IFERROR(VLOOKUP(GUE36,MA!$A$6:$D$26,{2,3,4},0),IFERROR(VLOOKUP(GUE36,MO!$A$6:$D$26,{2,3,4},0),IFERROR(VLOOKUP(GUE36,MQ!$A$6:$D$26,{2,3,4},0),IFERROR(VLOOKUP(GUE36,BA!$A$6:$H$182,{2,5,8},0),{"No encontrado","X","X"}))))</f>
        <v>CEMENTO GRIS EN SACO</v>
      </c>
      <c r="GUG36" s="12" t="str">
        <v>Ton</v>
      </c>
      <c r="GUH36" s="4">
        <v>2500</v>
      </c>
      <c r="GUI36" s="51">
        <v>0.41</v>
      </c>
      <c r="GUJ36" s="4">
        <f t="shared" ref="GUJ36:GUJ39" si="1991">GUI36*GUH36</f>
        <v>1025</v>
      </c>
      <c r="GUM36" s="1" t="s">
        <v>538</v>
      </c>
      <c r="GUN36" s="4" t="str" cm="1">
        <f t="array" ref="GUN36:GUP36">IFERROR(VLOOKUP(GUM36,MA!$A$6:$D$26,{2,3,4},0),IFERROR(VLOOKUP(GUM36,MO!$A$6:$D$26,{2,3,4},0),IFERROR(VLOOKUP(GUM36,MQ!$A$6:$D$26,{2,3,4},0),IFERROR(VLOOKUP(GUM36,BA!$A$6:$H$182,{2,5,8},0),{"No encontrado","X","X"}))))</f>
        <v>CEMENTO GRIS EN SACO</v>
      </c>
      <c r="GUO36" s="12" t="str">
        <v>Ton</v>
      </c>
      <c r="GUP36" s="4">
        <v>2500</v>
      </c>
      <c r="GUQ36" s="51">
        <v>0.41</v>
      </c>
      <c r="GUR36" s="4">
        <f t="shared" ref="GUR36:GUR39" si="1992">GUQ36*GUP36</f>
        <v>1025</v>
      </c>
      <c r="GUU36" s="1" t="s">
        <v>538</v>
      </c>
      <c r="GUV36" s="4" t="str" cm="1">
        <f t="array" ref="GUV36:GUX36">IFERROR(VLOOKUP(GUU36,MA!$A$6:$D$26,{2,3,4},0),IFERROR(VLOOKUP(GUU36,MO!$A$6:$D$26,{2,3,4},0),IFERROR(VLOOKUP(GUU36,MQ!$A$6:$D$26,{2,3,4},0),IFERROR(VLOOKUP(GUU36,BA!$A$6:$H$182,{2,5,8},0),{"No encontrado","X","X"}))))</f>
        <v>CEMENTO GRIS EN SACO</v>
      </c>
      <c r="GUW36" s="12" t="str">
        <v>Ton</v>
      </c>
      <c r="GUX36" s="4">
        <v>2500</v>
      </c>
      <c r="GUY36" s="51">
        <v>0.41</v>
      </c>
      <c r="GUZ36" s="4">
        <f t="shared" ref="GUZ36:GUZ39" si="1993">GUY36*GUX36</f>
        <v>1025</v>
      </c>
      <c r="GVC36" s="1" t="s">
        <v>538</v>
      </c>
      <c r="GVD36" s="4" t="str" cm="1">
        <f t="array" ref="GVD36:GVF36">IFERROR(VLOOKUP(GVC36,MA!$A$6:$D$26,{2,3,4},0),IFERROR(VLOOKUP(GVC36,MO!$A$6:$D$26,{2,3,4},0),IFERROR(VLOOKUP(GVC36,MQ!$A$6:$D$26,{2,3,4},0),IFERROR(VLOOKUP(GVC36,BA!$A$6:$H$182,{2,5,8},0),{"No encontrado","X","X"}))))</f>
        <v>CEMENTO GRIS EN SACO</v>
      </c>
      <c r="GVE36" s="12" t="str">
        <v>Ton</v>
      </c>
      <c r="GVF36" s="4">
        <v>2500</v>
      </c>
      <c r="GVG36" s="51">
        <v>0.41</v>
      </c>
      <c r="GVH36" s="4">
        <f t="shared" ref="GVH36:GVH39" si="1994">GVG36*GVF36</f>
        <v>1025</v>
      </c>
      <c r="GVK36" s="1" t="s">
        <v>538</v>
      </c>
      <c r="GVL36" s="4" t="str" cm="1">
        <f t="array" ref="GVL36:GVN36">IFERROR(VLOOKUP(GVK36,MA!$A$6:$D$26,{2,3,4},0),IFERROR(VLOOKUP(GVK36,MO!$A$6:$D$26,{2,3,4},0),IFERROR(VLOOKUP(GVK36,MQ!$A$6:$D$26,{2,3,4},0),IFERROR(VLOOKUP(GVK36,BA!$A$6:$H$182,{2,5,8},0),{"No encontrado","X","X"}))))</f>
        <v>CEMENTO GRIS EN SACO</v>
      </c>
      <c r="GVM36" s="12" t="str">
        <v>Ton</v>
      </c>
      <c r="GVN36" s="4">
        <v>2500</v>
      </c>
      <c r="GVO36" s="51">
        <v>0.41</v>
      </c>
      <c r="GVP36" s="4">
        <f t="shared" ref="GVP36:GVP39" si="1995">GVO36*GVN36</f>
        <v>1025</v>
      </c>
      <c r="GVS36" s="1" t="s">
        <v>538</v>
      </c>
      <c r="GVT36" s="4" t="str" cm="1">
        <f t="array" ref="GVT36:GVV36">IFERROR(VLOOKUP(GVS36,MA!$A$6:$D$26,{2,3,4},0),IFERROR(VLOOKUP(GVS36,MO!$A$6:$D$26,{2,3,4},0),IFERROR(VLOOKUP(GVS36,MQ!$A$6:$D$26,{2,3,4},0),IFERROR(VLOOKUP(GVS36,BA!$A$6:$H$182,{2,5,8},0),{"No encontrado","X","X"}))))</f>
        <v>CEMENTO GRIS EN SACO</v>
      </c>
      <c r="GVU36" s="12" t="str">
        <v>Ton</v>
      </c>
      <c r="GVV36" s="4">
        <v>2500</v>
      </c>
      <c r="GVW36" s="51">
        <v>0.41</v>
      </c>
      <c r="GVX36" s="4">
        <f t="shared" ref="GVX36:GVX39" si="1996">GVW36*GVV36</f>
        <v>1025</v>
      </c>
      <c r="GWA36" s="1" t="s">
        <v>538</v>
      </c>
      <c r="GWB36" s="4" t="str" cm="1">
        <f t="array" ref="GWB36:GWD36">IFERROR(VLOOKUP(GWA36,MA!$A$6:$D$26,{2,3,4},0),IFERROR(VLOOKUP(GWA36,MO!$A$6:$D$26,{2,3,4},0),IFERROR(VLOOKUP(GWA36,MQ!$A$6:$D$26,{2,3,4},0),IFERROR(VLOOKUP(GWA36,BA!$A$6:$H$182,{2,5,8},0),{"No encontrado","X","X"}))))</f>
        <v>CEMENTO GRIS EN SACO</v>
      </c>
      <c r="GWC36" s="12" t="str">
        <v>Ton</v>
      </c>
      <c r="GWD36" s="4">
        <v>2500</v>
      </c>
      <c r="GWE36" s="51">
        <v>0.41</v>
      </c>
      <c r="GWF36" s="4">
        <f t="shared" ref="GWF36:GWF39" si="1997">GWE36*GWD36</f>
        <v>1025</v>
      </c>
      <c r="GWI36" s="1" t="s">
        <v>538</v>
      </c>
      <c r="GWJ36" s="4" t="str" cm="1">
        <f t="array" ref="GWJ36:GWL36">IFERROR(VLOOKUP(GWI36,MA!$A$6:$D$26,{2,3,4},0),IFERROR(VLOOKUP(GWI36,MO!$A$6:$D$26,{2,3,4},0),IFERROR(VLOOKUP(GWI36,MQ!$A$6:$D$26,{2,3,4},0),IFERROR(VLOOKUP(GWI36,BA!$A$6:$H$182,{2,5,8},0),{"No encontrado","X","X"}))))</f>
        <v>CEMENTO GRIS EN SACO</v>
      </c>
      <c r="GWK36" s="12" t="str">
        <v>Ton</v>
      </c>
      <c r="GWL36" s="4">
        <v>2500</v>
      </c>
      <c r="GWM36" s="51">
        <v>0.41</v>
      </c>
      <c r="GWN36" s="4">
        <f t="shared" ref="GWN36:GWN39" si="1998">GWM36*GWL36</f>
        <v>1025</v>
      </c>
      <c r="GWQ36" s="1" t="s">
        <v>538</v>
      </c>
      <c r="GWR36" s="4" t="str" cm="1">
        <f t="array" ref="GWR36:GWT36">IFERROR(VLOOKUP(GWQ36,MA!$A$6:$D$26,{2,3,4},0),IFERROR(VLOOKUP(GWQ36,MO!$A$6:$D$26,{2,3,4},0),IFERROR(VLOOKUP(GWQ36,MQ!$A$6:$D$26,{2,3,4},0),IFERROR(VLOOKUP(GWQ36,BA!$A$6:$H$182,{2,5,8},0),{"No encontrado","X","X"}))))</f>
        <v>CEMENTO GRIS EN SACO</v>
      </c>
      <c r="GWS36" s="12" t="str">
        <v>Ton</v>
      </c>
      <c r="GWT36" s="4">
        <v>2500</v>
      </c>
      <c r="GWU36" s="51">
        <v>0.41</v>
      </c>
      <c r="GWV36" s="4">
        <f t="shared" ref="GWV36:GWV39" si="1999">GWU36*GWT36</f>
        <v>1025</v>
      </c>
      <c r="GWY36" s="1" t="s">
        <v>538</v>
      </c>
      <c r="GWZ36" s="4" t="str" cm="1">
        <f t="array" ref="GWZ36:GXB36">IFERROR(VLOOKUP(GWY36,MA!$A$6:$D$26,{2,3,4},0),IFERROR(VLOOKUP(GWY36,MO!$A$6:$D$26,{2,3,4},0),IFERROR(VLOOKUP(GWY36,MQ!$A$6:$D$26,{2,3,4},0),IFERROR(VLOOKUP(GWY36,BA!$A$6:$H$182,{2,5,8},0),{"No encontrado","X","X"}))))</f>
        <v>CEMENTO GRIS EN SACO</v>
      </c>
      <c r="GXA36" s="12" t="str">
        <v>Ton</v>
      </c>
      <c r="GXB36" s="4">
        <v>2500</v>
      </c>
      <c r="GXC36" s="51">
        <v>0.41</v>
      </c>
      <c r="GXD36" s="4">
        <f t="shared" ref="GXD36:GXD39" si="2000">GXC36*GXB36</f>
        <v>1025</v>
      </c>
      <c r="GXG36" s="1" t="s">
        <v>538</v>
      </c>
      <c r="GXH36" s="4" t="str" cm="1">
        <f t="array" ref="GXH36:GXJ36">IFERROR(VLOOKUP(GXG36,MA!$A$6:$D$26,{2,3,4},0),IFERROR(VLOOKUP(GXG36,MO!$A$6:$D$26,{2,3,4},0),IFERROR(VLOOKUP(GXG36,MQ!$A$6:$D$26,{2,3,4},0),IFERROR(VLOOKUP(GXG36,BA!$A$6:$H$182,{2,5,8},0),{"No encontrado","X","X"}))))</f>
        <v>CEMENTO GRIS EN SACO</v>
      </c>
      <c r="GXI36" s="12" t="str">
        <v>Ton</v>
      </c>
      <c r="GXJ36" s="4">
        <v>2500</v>
      </c>
      <c r="GXK36" s="51">
        <v>0.41</v>
      </c>
      <c r="GXL36" s="4">
        <f t="shared" ref="GXL36:GXL39" si="2001">GXK36*GXJ36</f>
        <v>1025</v>
      </c>
      <c r="GXO36" s="1" t="s">
        <v>538</v>
      </c>
      <c r="GXP36" s="4" t="str" cm="1">
        <f t="array" ref="GXP36:GXR36">IFERROR(VLOOKUP(GXO36,MA!$A$6:$D$26,{2,3,4},0),IFERROR(VLOOKUP(GXO36,MO!$A$6:$D$26,{2,3,4},0),IFERROR(VLOOKUP(GXO36,MQ!$A$6:$D$26,{2,3,4},0),IFERROR(VLOOKUP(GXO36,BA!$A$6:$H$182,{2,5,8},0),{"No encontrado","X","X"}))))</f>
        <v>CEMENTO GRIS EN SACO</v>
      </c>
      <c r="GXQ36" s="12" t="str">
        <v>Ton</v>
      </c>
      <c r="GXR36" s="4">
        <v>2500</v>
      </c>
      <c r="GXS36" s="51">
        <v>0.41</v>
      </c>
      <c r="GXT36" s="4">
        <f t="shared" ref="GXT36:GXT39" si="2002">GXS36*GXR36</f>
        <v>1025</v>
      </c>
      <c r="GXW36" s="1" t="s">
        <v>538</v>
      </c>
      <c r="GXX36" s="4" t="str" cm="1">
        <f t="array" ref="GXX36:GXZ36">IFERROR(VLOOKUP(GXW36,MA!$A$6:$D$26,{2,3,4},0),IFERROR(VLOOKUP(GXW36,MO!$A$6:$D$26,{2,3,4},0),IFERROR(VLOOKUP(GXW36,MQ!$A$6:$D$26,{2,3,4},0),IFERROR(VLOOKUP(GXW36,BA!$A$6:$H$182,{2,5,8},0),{"No encontrado","X","X"}))))</f>
        <v>CEMENTO GRIS EN SACO</v>
      </c>
      <c r="GXY36" s="12" t="str">
        <v>Ton</v>
      </c>
      <c r="GXZ36" s="4">
        <v>2500</v>
      </c>
      <c r="GYA36" s="51">
        <v>0.41</v>
      </c>
      <c r="GYB36" s="4">
        <f t="shared" ref="GYB36:GYB39" si="2003">GYA36*GXZ36</f>
        <v>1025</v>
      </c>
      <c r="GYE36" s="1" t="s">
        <v>538</v>
      </c>
      <c r="GYF36" s="4" t="str" cm="1">
        <f t="array" ref="GYF36:GYH36">IFERROR(VLOOKUP(GYE36,MA!$A$6:$D$26,{2,3,4},0),IFERROR(VLOOKUP(GYE36,MO!$A$6:$D$26,{2,3,4},0),IFERROR(VLOOKUP(GYE36,MQ!$A$6:$D$26,{2,3,4},0),IFERROR(VLOOKUP(GYE36,BA!$A$6:$H$182,{2,5,8},0),{"No encontrado","X","X"}))))</f>
        <v>CEMENTO GRIS EN SACO</v>
      </c>
      <c r="GYG36" s="12" t="str">
        <v>Ton</v>
      </c>
      <c r="GYH36" s="4">
        <v>2500</v>
      </c>
      <c r="GYI36" s="51">
        <v>0.41</v>
      </c>
      <c r="GYJ36" s="4">
        <f t="shared" ref="GYJ36:GYJ39" si="2004">GYI36*GYH36</f>
        <v>1025</v>
      </c>
      <c r="GYM36" s="1" t="s">
        <v>538</v>
      </c>
      <c r="GYN36" s="4" t="str" cm="1">
        <f t="array" ref="GYN36:GYP36">IFERROR(VLOOKUP(GYM36,MA!$A$6:$D$26,{2,3,4},0),IFERROR(VLOOKUP(GYM36,MO!$A$6:$D$26,{2,3,4},0),IFERROR(VLOOKUP(GYM36,MQ!$A$6:$D$26,{2,3,4},0),IFERROR(VLOOKUP(GYM36,BA!$A$6:$H$182,{2,5,8},0),{"No encontrado","X","X"}))))</f>
        <v>CEMENTO GRIS EN SACO</v>
      </c>
      <c r="GYO36" s="12" t="str">
        <v>Ton</v>
      </c>
      <c r="GYP36" s="4">
        <v>2500</v>
      </c>
      <c r="GYQ36" s="51">
        <v>0.41</v>
      </c>
      <c r="GYR36" s="4">
        <f t="shared" ref="GYR36:GYR39" si="2005">GYQ36*GYP36</f>
        <v>1025</v>
      </c>
      <c r="GYU36" s="1" t="s">
        <v>538</v>
      </c>
      <c r="GYV36" s="4" t="str" cm="1">
        <f t="array" ref="GYV36:GYX36">IFERROR(VLOOKUP(GYU36,MA!$A$6:$D$26,{2,3,4},0),IFERROR(VLOOKUP(GYU36,MO!$A$6:$D$26,{2,3,4},0),IFERROR(VLOOKUP(GYU36,MQ!$A$6:$D$26,{2,3,4},0),IFERROR(VLOOKUP(GYU36,BA!$A$6:$H$182,{2,5,8},0),{"No encontrado","X","X"}))))</f>
        <v>CEMENTO GRIS EN SACO</v>
      </c>
      <c r="GYW36" s="12" t="str">
        <v>Ton</v>
      </c>
      <c r="GYX36" s="4">
        <v>2500</v>
      </c>
      <c r="GYY36" s="51">
        <v>0.41</v>
      </c>
      <c r="GYZ36" s="4">
        <f t="shared" ref="GYZ36:GYZ39" si="2006">GYY36*GYX36</f>
        <v>1025</v>
      </c>
      <c r="GZC36" s="1" t="s">
        <v>538</v>
      </c>
      <c r="GZD36" s="4" t="str" cm="1">
        <f t="array" ref="GZD36:GZF36">IFERROR(VLOOKUP(GZC36,MA!$A$6:$D$26,{2,3,4},0),IFERROR(VLOOKUP(GZC36,MO!$A$6:$D$26,{2,3,4},0),IFERROR(VLOOKUP(GZC36,MQ!$A$6:$D$26,{2,3,4},0),IFERROR(VLOOKUP(GZC36,BA!$A$6:$H$182,{2,5,8},0),{"No encontrado","X","X"}))))</f>
        <v>CEMENTO GRIS EN SACO</v>
      </c>
      <c r="GZE36" s="12" t="str">
        <v>Ton</v>
      </c>
      <c r="GZF36" s="4">
        <v>2500</v>
      </c>
      <c r="GZG36" s="51">
        <v>0.41</v>
      </c>
      <c r="GZH36" s="4">
        <f t="shared" ref="GZH36:GZH39" si="2007">GZG36*GZF36</f>
        <v>1025</v>
      </c>
      <c r="GZK36" s="1" t="s">
        <v>538</v>
      </c>
      <c r="GZL36" s="4" t="str" cm="1">
        <f t="array" ref="GZL36:GZN36">IFERROR(VLOOKUP(GZK36,MA!$A$6:$D$26,{2,3,4},0),IFERROR(VLOOKUP(GZK36,MO!$A$6:$D$26,{2,3,4},0),IFERROR(VLOOKUP(GZK36,MQ!$A$6:$D$26,{2,3,4},0),IFERROR(VLOOKUP(GZK36,BA!$A$6:$H$182,{2,5,8},0),{"No encontrado","X","X"}))))</f>
        <v>CEMENTO GRIS EN SACO</v>
      </c>
      <c r="GZM36" s="12" t="str">
        <v>Ton</v>
      </c>
      <c r="GZN36" s="4">
        <v>2500</v>
      </c>
      <c r="GZO36" s="51">
        <v>0.41</v>
      </c>
      <c r="GZP36" s="4">
        <f t="shared" ref="GZP36:GZP39" si="2008">GZO36*GZN36</f>
        <v>1025</v>
      </c>
      <c r="GZS36" s="1" t="s">
        <v>538</v>
      </c>
      <c r="GZT36" s="4" t="str" cm="1">
        <f t="array" ref="GZT36:GZV36">IFERROR(VLOOKUP(GZS36,MA!$A$6:$D$26,{2,3,4},0),IFERROR(VLOOKUP(GZS36,MO!$A$6:$D$26,{2,3,4},0),IFERROR(VLOOKUP(GZS36,MQ!$A$6:$D$26,{2,3,4},0),IFERROR(VLOOKUP(GZS36,BA!$A$6:$H$182,{2,5,8},0),{"No encontrado","X","X"}))))</f>
        <v>CEMENTO GRIS EN SACO</v>
      </c>
      <c r="GZU36" s="12" t="str">
        <v>Ton</v>
      </c>
      <c r="GZV36" s="4">
        <v>2500</v>
      </c>
      <c r="GZW36" s="51">
        <v>0.41</v>
      </c>
      <c r="GZX36" s="4">
        <f t="shared" ref="GZX36:GZX39" si="2009">GZW36*GZV36</f>
        <v>1025</v>
      </c>
      <c r="HAA36" s="1" t="s">
        <v>538</v>
      </c>
      <c r="HAB36" s="4" t="str" cm="1">
        <f t="array" ref="HAB36:HAD36">IFERROR(VLOOKUP(HAA36,MA!$A$6:$D$26,{2,3,4},0),IFERROR(VLOOKUP(HAA36,MO!$A$6:$D$26,{2,3,4},0),IFERROR(VLOOKUP(HAA36,MQ!$A$6:$D$26,{2,3,4},0),IFERROR(VLOOKUP(HAA36,BA!$A$6:$H$182,{2,5,8},0),{"No encontrado","X","X"}))))</f>
        <v>CEMENTO GRIS EN SACO</v>
      </c>
      <c r="HAC36" s="12" t="str">
        <v>Ton</v>
      </c>
      <c r="HAD36" s="4">
        <v>2500</v>
      </c>
      <c r="HAE36" s="51">
        <v>0.41</v>
      </c>
      <c r="HAF36" s="4">
        <f t="shared" ref="HAF36:HAF39" si="2010">HAE36*HAD36</f>
        <v>1025</v>
      </c>
      <c r="HAI36" s="1" t="s">
        <v>538</v>
      </c>
      <c r="HAJ36" s="4" t="str" cm="1">
        <f t="array" ref="HAJ36:HAL36">IFERROR(VLOOKUP(HAI36,MA!$A$6:$D$26,{2,3,4},0),IFERROR(VLOOKUP(HAI36,MO!$A$6:$D$26,{2,3,4},0),IFERROR(VLOOKUP(HAI36,MQ!$A$6:$D$26,{2,3,4},0),IFERROR(VLOOKUP(HAI36,BA!$A$6:$H$182,{2,5,8},0),{"No encontrado","X","X"}))))</f>
        <v>CEMENTO GRIS EN SACO</v>
      </c>
      <c r="HAK36" s="12" t="str">
        <v>Ton</v>
      </c>
      <c r="HAL36" s="4">
        <v>2500</v>
      </c>
      <c r="HAM36" s="51">
        <v>0.41</v>
      </c>
      <c r="HAN36" s="4">
        <f t="shared" ref="HAN36:HAN39" si="2011">HAM36*HAL36</f>
        <v>1025</v>
      </c>
      <c r="HAQ36" s="1" t="s">
        <v>538</v>
      </c>
      <c r="HAR36" s="4" t="str" cm="1">
        <f t="array" ref="HAR36:HAT36">IFERROR(VLOOKUP(HAQ36,MA!$A$6:$D$26,{2,3,4},0),IFERROR(VLOOKUP(HAQ36,MO!$A$6:$D$26,{2,3,4},0),IFERROR(VLOOKUP(HAQ36,MQ!$A$6:$D$26,{2,3,4},0),IFERROR(VLOOKUP(HAQ36,BA!$A$6:$H$182,{2,5,8},0),{"No encontrado","X","X"}))))</f>
        <v>CEMENTO GRIS EN SACO</v>
      </c>
      <c r="HAS36" s="12" t="str">
        <v>Ton</v>
      </c>
      <c r="HAT36" s="4">
        <v>2500</v>
      </c>
      <c r="HAU36" s="51">
        <v>0.41</v>
      </c>
      <c r="HAV36" s="4">
        <f t="shared" ref="HAV36:HAV39" si="2012">HAU36*HAT36</f>
        <v>1025</v>
      </c>
      <c r="HAY36" s="1" t="s">
        <v>538</v>
      </c>
      <c r="HAZ36" s="4" t="str" cm="1">
        <f t="array" ref="HAZ36:HBB36">IFERROR(VLOOKUP(HAY36,MA!$A$6:$D$26,{2,3,4},0),IFERROR(VLOOKUP(HAY36,MO!$A$6:$D$26,{2,3,4},0),IFERROR(VLOOKUP(HAY36,MQ!$A$6:$D$26,{2,3,4},0),IFERROR(VLOOKUP(HAY36,BA!$A$6:$H$182,{2,5,8},0),{"No encontrado","X","X"}))))</f>
        <v>CEMENTO GRIS EN SACO</v>
      </c>
      <c r="HBA36" s="12" t="str">
        <v>Ton</v>
      </c>
      <c r="HBB36" s="4">
        <v>2500</v>
      </c>
      <c r="HBC36" s="51">
        <v>0.41</v>
      </c>
      <c r="HBD36" s="4">
        <f t="shared" ref="HBD36:HBD39" si="2013">HBC36*HBB36</f>
        <v>1025</v>
      </c>
      <c r="HBG36" s="1" t="s">
        <v>538</v>
      </c>
      <c r="HBH36" s="4" t="str" cm="1">
        <f t="array" ref="HBH36:HBJ36">IFERROR(VLOOKUP(HBG36,MA!$A$6:$D$26,{2,3,4},0),IFERROR(VLOOKUP(HBG36,MO!$A$6:$D$26,{2,3,4},0),IFERROR(VLOOKUP(HBG36,MQ!$A$6:$D$26,{2,3,4},0),IFERROR(VLOOKUP(HBG36,BA!$A$6:$H$182,{2,5,8},0),{"No encontrado","X","X"}))))</f>
        <v>CEMENTO GRIS EN SACO</v>
      </c>
      <c r="HBI36" s="12" t="str">
        <v>Ton</v>
      </c>
      <c r="HBJ36" s="4">
        <v>2500</v>
      </c>
      <c r="HBK36" s="51">
        <v>0.41</v>
      </c>
      <c r="HBL36" s="4">
        <f t="shared" ref="HBL36:HBL39" si="2014">HBK36*HBJ36</f>
        <v>1025</v>
      </c>
      <c r="HBO36" s="1" t="s">
        <v>538</v>
      </c>
      <c r="HBP36" s="4" t="str" cm="1">
        <f t="array" ref="HBP36:HBR36">IFERROR(VLOOKUP(HBO36,MA!$A$6:$D$26,{2,3,4},0),IFERROR(VLOOKUP(HBO36,MO!$A$6:$D$26,{2,3,4},0),IFERROR(VLOOKUP(HBO36,MQ!$A$6:$D$26,{2,3,4},0),IFERROR(VLOOKUP(HBO36,BA!$A$6:$H$182,{2,5,8},0),{"No encontrado","X","X"}))))</f>
        <v>CEMENTO GRIS EN SACO</v>
      </c>
      <c r="HBQ36" s="12" t="str">
        <v>Ton</v>
      </c>
      <c r="HBR36" s="4">
        <v>2500</v>
      </c>
      <c r="HBS36" s="51">
        <v>0.41</v>
      </c>
      <c r="HBT36" s="4">
        <f t="shared" ref="HBT36:HBT39" si="2015">HBS36*HBR36</f>
        <v>1025</v>
      </c>
      <c r="HBW36" s="1" t="s">
        <v>538</v>
      </c>
      <c r="HBX36" s="4" t="str" cm="1">
        <f t="array" ref="HBX36:HBZ36">IFERROR(VLOOKUP(HBW36,MA!$A$6:$D$26,{2,3,4},0),IFERROR(VLOOKUP(HBW36,MO!$A$6:$D$26,{2,3,4},0),IFERROR(VLOOKUP(HBW36,MQ!$A$6:$D$26,{2,3,4},0),IFERROR(VLOOKUP(HBW36,BA!$A$6:$H$182,{2,5,8},0),{"No encontrado","X","X"}))))</f>
        <v>CEMENTO GRIS EN SACO</v>
      </c>
      <c r="HBY36" s="12" t="str">
        <v>Ton</v>
      </c>
      <c r="HBZ36" s="4">
        <v>2500</v>
      </c>
      <c r="HCA36" s="51">
        <v>0.41</v>
      </c>
      <c r="HCB36" s="4">
        <f t="shared" ref="HCB36:HCB39" si="2016">HCA36*HBZ36</f>
        <v>1025</v>
      </c>
      <c r="HCE36" s="1" t="s">
        <v>538</v>
      </c>
      <c r="HCF36" s="4" t="str" cm="1">
        <f t="array" ref="HCF36:HCH36">IFERROR(VLOOKUP(HCE36,MA!$A$6:$D$26,{2,3,4},0),IFERROR(VLOOKUP(HCE36,MO!$A$6:$D$26,{2,3,4},0),IFERROR(VLOOKUP(HCE36,MQ!$A$6:$D$26,{2,3,4},0),IFERROR(VLOOKUP(HCE36,BA!$A$6:$H$182,{2,5,8},0),{"No encontrado","X","X"}))))</f>
        <v>CEMENTO GRIS EN SACO</v>
      </c>
      <c r="HCG36" s="12" t="str">
        <v>Ton</v>
      </c>
      <c r="HCH36" s="4">
        <v>2500</v>
      </c>
      <c r="HCI36" s="51">
        <v>0.41</v>
      </c>
      <c r="HCJ36" s="4">
        <f t="shared" ref="HCJ36:HCJ39" si="2017">HCI36*HCH36</f>
        <v>1025</v>
      </c>
      <c r="HCM36" s="1" t="s">
        <v>538</v>
      </c>
      <c r="HCN36" s="4" t="str" cm="1">
        <f t="array" ref="HCN36:HCP36">IFERROR(VLOOKUP(HCM36,MA!$A$6:$D$26,{2,3,4},0),IFERROR(VLOOKUP(HCM36,MO!$A$6:$D$26,{2,3,4},0),IFERROR(VLOOKUP(HCM36,MQ!$A$6:$D$26,{2,3,4},0),IFERROR(VLOOKUP(HCM36,BA!$A$6:$H$182,{2,5,8},0),{"No encontrado","X","X"}))))</f>
        <v>CEMENTO GRIS EN SACO</v>
      </c>
      <c r="HCO36" s="12" t="str">
        <v>Ton</v>
      </c>
      <c r="HCP36" s="4">
        <v>2500</v>
      </c>
      <c r="HCQ36" s="51">
        <v>0.41</v>
      </c>
      <c r="HCR36" s="4">
        <f t="shared" ref="HCR36:HCR39" si="2018">HCQ36*HCP36</f>
        <v>1025</v>
      </c>
      <c r="HCU36" s="1" t="s">
        <v>538</v>
      </c>
      <c r="HCV36" s="4" t="str" cm="1">
        <f t="array" ref="HCV36:HCX36">IFERROR(VLOOKUP(HCU36,MA!$A$6:$D$26,{2,3,4},0),IFERROR(VLOOKUP(HCU36,MO!$A$6:$D$26,{2,3,4},0),IFERROR(VLOOKUP(HCU36,MQ!$A$6:$D$26,{2,3,4},0),IFERROR(VLOOKUP(HCU36,BA!$A$6:$H$182,{2,5,8},0),{"No encontrado","X","X"}))))</f>
        <v>CEMENTO GRIS EN SACO</v>
      </c>
      <c r="HCW36" s="12" t="str">
        <v>Ton</v>
      </c>
      <c r="HCX36" s="4">
        <v>2500</v>
      </c>
      <c r="HCY36" s="51">
        <v>0.41</v>
      </c>
      <c r="HCZ36" s="4">
        <f t="shared" ref="HCZ36:HCZ39" si="2019">HCY36*HCX36</f>
        <v>1025</v>
      </c>
      <c r="HDC36" s="1" t="s">
        <v>538</v>
      </c>
      <c r="HDD36" s="4" t="str" cm="1">
        <f t="array" ref="HDD36:HDF36">IFERROR(VLOOKUP(HDC36,MA!$A$6:$D$26,{2,3,4},0),IFERROR(VLOOKUP(HDC36,MO!$A$6:$D$26,{2,3,4},0),IFERROR(VLOOKUP(HDC36,MQ!$A$6:$D$26,{2,3,4},0),IFERROR(VLOOKUP(HDC36,BA!$A$6:$H$182,{2,5,8},0),{"No encontrado","X","X"}))))</f>
        <v>CEMENTO GRIS EN SACO</v>
      </c>
      <c r="HDE36" s="12" t="str">
        <v>Ton</v>
      </c>
      <c r="HDF36" s="4">
        <v>2500</v>
      </c>
      <c r="HDG36" s="51">
        <v>0.41</v>
      </c>
      <c r="HDH36" s="4">
        <f t="shared" ref="HDH36:HDH39" si="2020">HDG36*HDF36</f>
        <v>1025</v>
      </c>
      <c r="HDK36" s="1" t="s">
        <v>538</v>
      </c>
      <c r="HDL36" s="4" t="str" cm="1">
        <f t="array" ref="HDL36:HDN36">IFERROR(VLOOKUP(HDK36,MA!$A$6:$D$26,{2,3,4},0),IFERROR(VLOOKUP(HDK36,MO!$A$6:$D$26,{2,3,4},0),IFERROR(VLOOKUP(HDK36,MQ!$A$6:$D$26,{2,3,4},0),IFERROR(VLOOKUP(HDK36,BA!$A$6:$H$182,{2,5,8},0),{"No encontrado","X","X"}))))</f>
        <v>CEMENTO GRIS EN SACO</v>
      </c>
      <c r="HDM36" s="12" t="str">
        <v>Ton</v>
      </c>
      <c r="HDN36" s="4">
        <v>2500</v>
      </c>
      <c r="HDO36" s="51">
        <v>0.41</v>
      </c>
      <c r="HDP36" s="4">
        <f t="shared" ref="HDP36:HDP39" si="2021">HDO36*HDN36</f>
        <v>1025</v>
      </c>
      <c r="HDS36" s="1" t="s">
        <v>538</v>
      </c>
      <c r="HDT36" s="4" t="str" cm="1">
        <f t="array" ref="HDT36:HDV36">IFERROR(VLOOKUP(HDS36,MA!$A$6:$D$26,{2,3,4},0),IFERROR(VLOOKUP(HDS36,MO!$A$6:$D$26,{2,3,4},0),IFERROR(VLOOKUP(HDS36,MQ!$A$6:$D$26,{2,3,4},0),IFERROR(VLOOKUP(HDS36,BA!$A$6:$H$182,{2,5,8},0),{"No encontrado","X","X"}))))</f>
        <v>CEMENTO GRIS EN SACO</v>
      </c>
      <c r="HDU36" s="12" t="str">
        <v>Ton</v>
      </c>
      <c r="HDV36" s="4">
        <v>2500</v>
      </c>
      <c r="HDW36" s="51">
        <v>0.41</v>
      </c>
      <c r="HDX36" s="4">
        <f t="shared" ref="HDX36:HDX39" si="2022">HDW36*HDV36</f>
        <v>1025</v>
      </c>
      <c r="HEA36" s="1" t="s">
        <v>538</v>
      </c>
      <c r="HEB36" s="4" t="str" cm="1">
        <f t="array" ref="HEB36:HED36">IFERROR(VLOOKUP(HEA36,MA!$A$6:$D$26,{2,3,4},0),IFERROR(VLOOKUP(HEA36,MO!$A$6:$D$26,{2,3,4},0),IFERROR(VLOOKUP(HEA36,MQ!$A$6:$D$26,{2,3,4},0),IFERROR(VLOOKUP(HEA36,BA!$A$6:$H$182,{2,5,8},0),{"No encontrado","X","X"}))))</f>
        <v>CEMENTO GRIS EN SACO</v>
      </c>
      <c r="HEC36" s="12" t="str">
        <v>Ton</v>
      </c>
      <c r="HED36" s="4">
        <v>2500</v>
      </c>
      <c r="HEE36" s="51">
        <v>0.41</v>
      </c>
      <c r="HEF36" s="4">
        <f t="shared" ref="HEF36:HEF39" si="2023">HEE36*HED36</f>
        <v>1025</v>
      </c>
      <c r="HEI36" s="1" t="s">
        <v>538</v>
      </c>
      <c r="HEJ36" s="4" t="str" cm="1">
        <f t="array" ref="HEJ36:HEL36">IFERROR(VLOOKUP(HEI36,MA!$A$6:$D$26,{2,3,4},0),IFERROR(VLOOKUP(HEI36,MO!$A$6:$D$26,{2,3,4},0),IFERROR(VLOOKUP(HEI36,MQ!$A$6:$D$26,{2,3,4},0),IFERROR(VLOOKUP(HEI36,BA!$A$6:$H$182,{2,5,8},0),{"No encontrado","X","X"}))))</f>
        <v>CEMENTO GRIS EN SACO</v>
      </c>
      <c r="HEK36" s="12" t="str">
        <v>Ton</v>
      </c>
      <c r="HEL36" s="4">
        <v>2500</v>
      </c>
      <c r="HEM36" s="51">
        <v>0.41</v>
      </c>
      <c r="HEN36" s="4">
        <f t="shared" ref="HEN36:HEN39" si="2024">HEM36*HEL36</f>
        <v>1025</v>
      </c>
      <c r="HEQ36" s="1" t="s">
        <v>538</v>
      </c>
      <c r="HER36" s="4" t="str" cm="1">
        <f t="array" ref="HER36:HET36">IFERROR(VLOOKUP(HEQ36,MA!$A$6:$D$26,{2,3,4},0),IFERROR(VLOOKUP(HEQ36,MO!$A$6:$D$26,{2,3,4},0),IFERROR(VLOOKUP(HEQ36,MQ!$A$6:$D$26,{2,3,4},0),IFERROR(VLOOKUP(HEQ36,BA!$A$6:$H$182,{2,5,8},0),{"No encontrado","X","X"}))))</f>
        <v>CEMENTO GRIS EN SACO</v>
      </c>
      <c r="HES36" s="12" t="str">
        <v>Ton</v>
      </c>
      <c r="HET36" s="4">
        <v>2500</v>
      </c>
      <c r="HEU36" s="51">
        <v>0.41</v>
      </c>
      <c r="HEV36" s="4">
        <f t="shared" ref="HEV36:HEV39" si="2025">HEU36*HET36</f>
        <v>1025</v>
      </c>
      <c r="HEY36" s="1" t="s">
        <v>538</v>
      </c>
      <c r="HEZ36" s="4" t="str" cm="1">
        <f t="array" ref="HEZ36:HFB36">IFERROR(VLOOKUP(HEY36,MA!$A$6:$D$26,{2,3,4},0),IFERROR(VLOOKUP(HEY36,MO!$A$6:$D$26,{2,3,4},0),IFERROR(VLOOKUP(HEY36,MQ!$A$6:$D$26,{2,3,4},0),IFERROR(VLOOKUP(HEY36,BA!$A$6:$H$182,{2,5,8},0),{"No encontrado","X","X"}))))</f>
        <v>CEMENTO GRIS EN SACO</v>
      </c>
      <c r="HFA36" s="12" t="str">
        <v>Ton</v>
      </c>
      <c r="HFB36" s="4">
        <v>2500</v>
      </c>
      <c r="HFC36" s="51">
        <v>0.41</v>
      </c>
      <c r="HFD36" s="4">
        <f t="shared" ref="HFD36:HFD39" si="2026">HFC36*HFB36</f>
        <v>1025</v>
      </c>
      <c r="HFG36" s="1" t="s">
        <v>538</v>
      </c>
      <c r="HFH36" s="4" t="str" cm="1">
        <f t="array" ref="HFH36:HFJ36">IFERROR(VLOOKUP(HFG36,MA!$A$6:$D$26,{2,3,4},0),IFERROR(VLOOKUP(HFG36,MO!$A$6:$D$26,{2,3,4},0),IFERROR(VLOOKUP(HFG36,MQ!$A$6:$D$26,{2,3,4},0),IFERROR(VLOOKUP(HFG36,BA!$A$6:$H$182,{2,5,8},0),{"No encontrado","X","X"}))))</f>
        <v>CEMENTO GRIS EN SACO</v>
      </c>
      <c r="HFI36" s="12" t="str">
        <v>Ton</v>
      </c>
      <c r="HFJ36" s="4">
        <v>2500</v>
      </c>
      <c r="HFK36" s="51">
        <v>0.41</v>
      </c>
      <c r="HFL36" s="4">
        <f t="shared" ref="HFL36:HFL39" si="2027">HFK36*HFJ36</f>
        <v>1025</v>
      </c>
      <c r="HFO36" s="1" t="s">
        <v>538</v>
      </c>
      <c r="HFP36" s="4" t="str" cm="1">
        <f t="array" ref="HFP36:HFR36">IFERROR(VLOOKUP(HFO36,MA!$A$6:$D$26,{2,3,4},0),IFERROR(VLOOKUP(HFO36,MO!$A$6:$D$26,{2,3,4},0),IFERROR(VLOOKUP(HFO36,MQ!$A$6:$D$26,{2,3,4},0),IFERROR(VLOOKUP(HFO36,BA!$A$6:$H$182,{2,5,8},0),{"No encontrado","X","X"}))))</f>
        <v>CEMENTO GRIS EN SACO</v>
      </c>
      <c r="HFQ36" s="12" t="str">
        <v>Ton</v>
      </c>
      <c r="HFR36" s="4">
        <v>2500</v>
      </c>
      <c r="HFS36" s="51">
        <v>0.41</v>
      </c>
      <c r="HFT36" s="4">
        <f t="shared" ref="HFT36:HFT39" si="2028">HFS36*HFR36</f>
        <v>1025</v>
      </c>
      <c r="HFW36" s="1" t="s">
        <v>538</v>
      </c>
      <c r="HFX36" s="4" t="str" cm="1">
        <f t="array" ref="HFX36:HFZ36">IFERROR(VLOOKUP(HFW36,MA!$A$6:$D$26,{2,3,4},0),IFERROR(VLOOKUP(HFW36,MO!$A$6:$D$26,{2,3,4},0),IFERROR(VLOOKUP(HFW36,MQ!$A$6:$D$26,{2,3,4},0),IFERROR(VLOOKUP(HFW36,BA!$A$6:$H$182,{2,5,8},0),{"No encontrado","X","X"}))))</f>
        <v>CEMENTO GRIS EN SACO</v>
      </c>
      <c r="HFY36" s="12" t="str">
        <v>Ton</v>
      </c>
      <c r="HFZ36" s="4">
        <v>2500</v>
      </c>
      <c r="HGA36" s="51">
        <v>0.41</v>
      </c>
      <c r="HGB36" s="4">
        <f t="shared" ref="HGB36:HGB39" si="2029">HGA36*HFZ36</f>
        <v>1025</v>
      </c>
      <c r="HGE36" s="1" t="s">
        <v>538</v>
      </c>
      <c r="HGF36" s="4" t="str" cm="1">
        <f t="array" ref="HGF36:HGH36">IFERROR(VLOOKUP(HGE36,MA!$A$6:$D$26,{2,3,4},0),IFERROR(VLOOKUP(HGE36,MO!$A$6:$D$26,{2,3,4},0),IFERROR(VLOOKUP(HGE36,MQ!$A$6:$D$26,{2,3,4},0),IFERROR(VLOOKUP(HGE36,BA!$A$6:$H$182,{2,5,8},0),{"No encontrado","X","X"}))))</f>
        <v>CEMENTO GRIS EN SACO</v>
      </c>
      <c r="HGG36" s="12" t="str">
        <v>Ton</v>
      </c>
      <c r="HGH36" s="4">
        <v>2500</v>
      </c>
      <c r="HGI36" s="51">
        <v>0.41</v>
      </c>
      <c r="HGJ36" s="4">
        <f t="shared" ref="HGJ36:HGJ39" si="2030">HGI36*HGH36</f>
        <v>1025</v>
      </c>
      <c r="HGM36" s="1" t="s">
        <v>538</v>
      </c>
      <c r="HGN36" s="4" t="str" cm="1">
        <f t="array" ref="HGN36:HGP36">IFERROR(VLOOKUP(HGM36,MA!$A$6:$D$26,{2,3,4},0),IFERROR(VLOOKUP(HGM36,MO!$A$6:$D$26,{2,3,4},0),IFERROR(VLOOKUP(HGM36,MQ!$A$6:$D$26,{2,3,4},0),IFERROR(VLOOKUP(HGM36,BA!$A$6:$H$182,{2,5,8},0),{"No encontrado","X","X"}))))</f>
        <v>CEMENTO GRIS EN SACO</v>
      </c>
      <c r="HGO36" s="12" t="str">
        <v>Ton</v>
      </c>
      <c r="HGP36" s="4">
        <v>2500</v>
      </c>
      <c r="HGQ36" s="51">
        <v>0.41</v>
      </c>
      <c r="HGR36" s="4">
        <f t="shared" ref="HGR36:HGR39" si="2031">HGQ36*HGP36</f>
        <v>1025</v>
      </c>
      <c r="HGU36" s="1" t="s">
        <v>538</v>
      </c>
      <c r="HGV36" s="4" t="str" cm="1">
        <f t="array" ref="HGV36:HGX36">IFERROR(VLOOKUP(HGU36,MA!$A$6:$D$26,{2,3,4},0),IFERROR(VLOOKUP(HGU36,MO!$A$6:$D$26,{2,3,4},0),IFERROR(VLOOKUP(HGU36,MQ!$A$6:$D$26,{2,3,4},0),IFERROR(VLOOKUP(HGU36,BA!$A$6:$H$182,{2,5,8},0),{"No encontrado","X","X"}))))</f>
        <v>CEMENTO GRIS EN SACO</v>
      </c>
      <c r="HGW36" s="12" t="str">
        <v>Ton</v>
      </c>
      <c r="HGX36" s="4">
        <v>2500</v>
      </c>
      <c r="HGY36" s="51">
        <v>0.41</v>
      </c>
      <c r="HGZ36" s="4">
        <f t="shared" ref="HGZ36:HGZ39" si="2032">HGY36*HGX36</f>
        <v>1025</v>
      </c>
      <c r="HHC36" s="1" t="s">
        <v>538</v>
      </c>
      <c r="HHD36" s="4" t="str" cm="1">
        <f t="array" ref="HHD36:HHF36">IFERROR(VLOOKUP(HHC36,MA!$A$6:$D$26,{2,3,4},0),IFERROR(VLOOKUP(HHC36,MO!$A$6:$D$26,{2,3,4},0),IFERROR(VLOOKUP(HHC36,MQ!$A$6:$D$26,{2,3,4},0),IFERROR(VLOOKUP(HHC36,BA!$A$6:$H$182,{2,5,8},0),{"No encontrado","X","X"}))))</f>
        <v>CEMENTO GRIS EN SACO</v>
      </c>
      <c r="HHE36" s="12" t="str">
        <v>Ton</v>
      </c>
      <c r="HHF36" s="4">
        <v>2500</v>
      </c>
      <c r="HHG36" s="51">
        <v>0.41</v>
      </c>
      <c r="HHH36" s="4">
        <f t="shared" ref="HHH36:HHH39" si="2033">HHG36*HHF36</f>
        <v>1025</v>
      </c>
      <c r="HHK36" s="1" t="s">
        <v>538</v>
      </c>
      <c r="HHL36" s="4" t="str" cm="1">
        <f t="array" ref="HHL36:HHN36">IFERROR(VLOOKUP(HHK36,MA!$A$6:$D$26,{2,3,4},0),IFERROR(VLOOKUP(HHK36,MO!$A$6:$D$26,{2,3,4},0),IFERROR(VLOOKUP(HHK36,MQ!$A$6:$D$26,{2,3,4},0),IFERROR(VLOOKUP(HHK36,BA!$A$6:$H$182,{2,5,8},0),{"No encontrado","X","X"}))))</f>
        <v>CEMENTO GRIS EN SACO</v>
      </c>
      <c r="HHM36" s="12" t="str">
        <v>Ton</v>
      </c>
      <c r="HHN36" s="4">
        <v>2500</v>
      </c>
      <c r="HHO36" s="51">
        <v>0.41</v>
      </c>
      <c r="HHP36" s="4">
        <f t="shared" ref="HHP36:HHP39" si="2034">HHO36*HHN36</f>
        <v>1025</v>
      </c>
      <c r="HHS36" s="1" t="s">
        <v>538</v>
      </c>
      <c r="HHT36" s="4" t="str" cm="1">
        <f t="array" ref="HHT36:HHV36">IFERROR(VLOOKUP(HHS36,MA!$A$6:$D$26,{2,3,4},0),IFERROR(VLOOKUP(HHS36,MO!$A$6:$D$26,{2,3,4},0),IFERROR(VLOOKUP(HHS36,MQ!$A$6:$D$26,{2,3,4},0),IFERROR(VLOOKUP(HHS36,BA!$A$6:$H$182,{2,5,8},0),{"No encontrado","X","X"}))))</f>
        <v>CEMENTO GRIS EN SACO</v>
      </c>
      <c r="HHU36" s="12" t="str">
        <v>Ton</v>
      </c>
      <c r="HHV36" s="4">
        <v>2500</v>
      </c>
      <c r="HHW36" s="51">
        <v>0.41</v>
      </c>
      <c r="HHX36" s="4">
        <f t="shared" ref="HHX36:HHX39" si="2035">HHW36*HHV36</f>
        <v>1025</v>
      </c>
      <c r="HIA36" s="1" t="s">
        <v>538</v>
      </c>
      <c r="HIB36" s="4" t="str" cm="1">
        <f t="array" ref="HIB36:HID36">IFERROR(VLOOKUP(HIA36,MA!$A$6:$D$26,{2,3,4},0),IFERROR(VLOOKUP(HIA36,MO!$A$6:$D$26,{2,3,4},0),IFERROR(VLOOKUP(HIA36,MQ!$A$6:$D$26,{2,3,4},0),IFERROR(VLOOKUP(HIA36,BA!$A$6:$H$182,{2,5,8},0),{"No encontrado","X","X"}))))</f>
        <v>CEMENTO GRIS EN SACO</v>
      </c>
      <c r="HIC36" s="12" t="str">
        <v>Ton</v>
      </c>
      <c r="HID36" s="4">
        <v>2500</v>
      </c>
      <c r="HIE36" s="51">
        <v>0.41</v>
      </c>
      <c r="HIF36" s="4">
        <f t="shared" ref="HIF36:HIF39" si="2036">HIE36*HID36</f>
        <v>1025</v>
      </c>
      <c r="HII36" s="1" t="s">
        <v>538</v>
      </c>
      <c r="HIJ36" s="4" t="str" cm="1">
        <f t="array" ref="HIJ36:HIL36">IFERROR(VLOOKUP(HII36,MA!$A$6:$D$26,{2,3,4},0),IFERROR(VLOOKUP(HII36,MO!$A$6:$D$26,{2,3,4},0),IFERROR(VLOOKUP(HII36,MQ!$A$6:$D$26,{2,3,4},0),IFERROR(VLOOKUP(HII36,BA!$A$6:$H$182,{2,5,8},0),{"No encontrado","X","X"}))))</f>
        <v>CEMENTO GRIS EN SACO</v>
      </c>
      <c r="HIK36" s="12" t="str">
        <v>Ton</v>
      </c>
      <c r="HIL36" s="4">
        <v>2500</v>
      </c>
      <c r="HIM36" s="51">
        <v>0.41</v>
      </c>
      <c r="HIN36" s="4">
        <f t="shared" ref="HIN36:HIN39" si="2037">HIM36*HIL36</f>
        <v>1025</v>
      </c>
      <c r="HIQ36" s="1" t="s">
        <v>538</v>
      </c>
      <c r="HIR36" s="4" t="str" cm="1">
        <f t="array" ref="HIR36:HIT36">IFERROR(VLOOKUP(HIQ36,MA!$A$6:$D$26,{2,3,4},0),IFERROR(VLOOKUP(HIQ36,MO!$A$6:$D$26,{2,3,4},0),IFERROR(VLOOKUP(HIQ36,MQ!$A$6:$D$26,{2,3,4},0),IFERROR(VLOOKUP(HIQ36,BA!$A$6:$H$182,{2,5,8},0),{"No encontrado","X","X"}))))</f>
        <v>CEMENTO GRIS EN SACO</v>
      </c>
      <c r="HIS36" s="12" t="str">
        <v>Ton</v>
      </c>
      <c r="HIT36" s="4">
        <v>2500</v>
      </c>
      <c r="HIU36" s="51">
        <v>0.41</v>
      </c>
      <c r="HIV36" s="4">
        <f t="shared" ref="HIV36:HIV39" si="2038">HIU36*HIT36</f>
        <v>1025</v>
      </c>
      <c r="HIY36" s="1" t="s">
        <v>538</v>
      </c>
      <c r="HIZ36" s="4" t="str" cm="1">
        <f t="array" ref="HIZ36:HJB36">IFERROR(VLOOKUP(HIY36,MA!$A$6:$D$26,{2,3,4},0),IFERROR(VLOOKUP(HIY36,MO!$A$6:$D$26,{2,3,4},0),IFERROR(VLOOKUP(HIY36,MQ!$A$6:$D$26,{2,3,4},0),IFERROR(VLOOKUP(HIY36,BA!$A$6:$H$182,{2,5,8},0),{"No encontrado","X","X"}))))</f>
        <v>CEMENTO GRIS EN SACO</v>
      </c>
      <c r="HJA36" s="12" t="str">
        <v>Ton</v>
      </c>
      <c r="HJB36" s="4">
        <v>2500</v>
      </c>
      <c r="HJC36" s="51">
        <v>0.41</v>
      </c>
      <c r="HJD36" s="4">
        <f t="shared" ref="HJD36:HJD39" si="2039">HJC36*HJB36</f>
        <v>1025</v>
      </c>
      <c r="HJG36" s="1" t="s">
        <v>538</v>
      </c>
      <c r="HJH36" s="4" t="str" cm="1">
        <f t="array" ref="HJH36:HJJ36">IFERROR(VLOOKUP(HJG36,MA!$A$6:$D$26,{2,3,4},0),IFERROR(VLOOKUP(HJG36,MO!$A$6:$D$26,{2,3,4},0),IFERROR(VLOOKUP(HJG36,MQ!$A$6:$D$26,{2,3,4},0),IFERROR(VLOOKUP(HJG36,BA!$A$6:$H$182,{2,5,8},0),{"No encontrado","X","X"}))))</f>
        <v>CEMENTO GRIS EN SACO</v>
      </c>
      <c r="HJI36" s="12" t="str">
        <v>Ton</v>
      </c>
      <c r="HJJ36" s="4">
        <v>2500</v>
      </c>
      <c r="HJK36" s="51">
        <v>0.41</v>
      </c>
      <c r="HJL36" s="4">
        <f t="shared" ref="HJL36:HJL39" si="2040">HJK36*HJJ36</f>
        <v>1025</v>
      </c>
      <c r="HJO36" s="1" t="s">
        <v>538</v>
      </c>
      <c r="HJP36" s="4" t="str" cm="1">
        <f t="array" ref="HJP36:HJR36">IFERROR(VLOOKUP(HJO36,MA!$A$6:$D$26,{2,3,4},0),IFERROR(VLOOKUP(HJO36,MO!$A$6:$D$26,{2,3,4},0),IFERROR(VLOOKUP(HJO36,MQ!$A$6:$D$26,{2,3,4},0),IFERROR(VLOOKUP(HJO36,BA!$A$6:$H$182,{2,5,8},0),{"No encontrado","X","X"}))))</f>
        <v>CEMENTO GRIS EN SACO</v>
      </c>
      <c r="HJQ36" s="12" t="str">
        <v>Ton</v>
      </c>
      <c r="HJR36" s="4">
        <v>2500</v>
      </c>
      <c r="HJS36" s="51">
        <v>0.41</v>
      </c>
      <c r="HJT36" s="4">
        <f t="shared" ref="HJT36:HJT39" si="2041">HJS36*HJR36</f>
        <v>1025</v>
      </c>
      <c r="HJW36" s="1" t="s">
        <v>538</v>
      </c>
      <c r="HJX36" s="4" t="str" cm="1">
        <f t="array" ref="HJX36:HJZ36">IFERROR(VLOOKUP(HJW36,MA!$A$6:$D$26,{2,3,4},0),IFERROR(VLOOKUP(HJW36,MO!$A$6:$D$26,{2,3,4},0),IFERROR(VLOOKUP(HJW36,MQ!$A$6:$D$26,{2,3,4},0),IFERROR(VLOOKUP(HJW36,BA!$A$6:$H$182,{2,5,8},0),{"No encontrado","X","X"}))))</f>
        <v>CEMENTO GRIS EN SACO</v>
      </c>
      <c r="HJY36" s="12" t="str">
        <v>Ton</v>
      </c>
      <c r="HJZ36" s="4">
        <v>2500</v>
      </c>
      <c r="HKA36" s="51">
        <v>0.41</v>
      </c>
      <c r="HKB36" s="4">
        <f t="shared" ref="HKB36:HKB39" si="2042">HKA36*HJZ36</f>
        <v>1025</v>
      </c>
      <c r="HKE36" s="1" t="s">
        <v>538</v>
      </c>
      <c r="HKF36" s="4" t="str" cm="1">
        <f t="array" ref="HKF36:HKH36">IFERROR(VLOOKUP(HKE36,MA!$A$6:$D$26,{2,3,4},0),IFERROR(VLOOKUP(HKE36,MO!$A$6:$D$26,{2,3,4},0),IFERROR(VLOOKUP(HKE36,MQ!$A$6:$D$26,{2,3,4},0),IFERROR(VLOOKUP(HKE36,BA!$A$6:$H$182,{2,5,8},0),{"No encontrado","X","X"}))))</f>
        <v>CEMENTO GRIS EN SACO</v>
      </c>
      <c r="HKG36" s="12" t="str">
        <v>Ton</v>
      </c>
      <c r="HKH36" s="4">
        <v>2500</v>
      </c>
      <c r="HKI36" s="51">
        <v>0.41</v>
      </c>
      <c r="HKJ36" s="4">
        <f t="shared" ref="HKJ36:HKJ39" si="2043">HKI36*HKH36</f>
        <v>1025</v>
      </c>
      <c r="HKM36" s="1" t="s">
        <v>538</v>
      </c>
      <c r="HKN36" s="4" t="str" cm="1">
        <f t="array" ref="HKN36:HKP36">IFERROR(VLOOKUP(HKM36,MA!$A$6:$D$26,{2,3,4},0),IFERROR(VLOOKUP(HKM36,MO!$A$6:$D$26,{2,3,4},0),IFERROR(VLOOKUP(HKM36,MQ!$A$6:$D$26,{2,3,4},0),IFERROR(VLOOKUP(HKM36,BA!$A$6:$H$182,{2,5,8},0),{"No encontrado","X","X"}))))</f>
        <v>CEMENTO GRIS EN SACO</v>
      </c>
      <c r="HKO36" s="12" t="str">
        <v>Ton</v>
      </c>
      <c r="HKP36" s="4">
        <v>2500</v>
      </c>
      <c r="HKQ36" s="51">
        <v>0.41</v>
      </c>
      <c r="HKR36" s="4">
        <f t="shared" ref="HKR36:HKR39" si="2044">HKQ36*HKP36</f>
        <v>1025</v>
      </c>
      <c r="HKU36" s="1" t="s">
        <v>538</v>
      </c>
      <c r="HKV36" s="4" t="str" cm="1">
        <f t="array" ref="HKV36:HKX36">IFERROR(VLOOKUP(HKU36,MA!$A$6:$D$26,{2,3,4},0),IFERROR(VLOOKUP(HKU36,MO!$A$6:$D$26,{2,3,4},0),IFERROR(VLOOKUP(HKU36,MQ!$A$6:$D$26,{2,3,4},0),IFERROR(VLOOKUP(HKU36,BA!$A$6:$H$182,{2,5,8},0),{"No encontrado","X","X"}))))</f>
        <v>CEMENTO GRIS EN SACO</v>
      </c>
      <c r="HKW36" s="12" t="str">
        <v>Ton</v>
      </c>
      <c r="HKX36" s="4">
        <v>2500</v>
      </c>
      <c r="HKY36" s="51">
        <v>0.41</v>
      </c>
      <c r="HKZ36" s="4">
        <f t="shared" ref="HKZ36:HKZ39" si="2045">HKY36*HKX36</f>
        <v>1025</v>
      </c>
      <c r="HLC36" s="1" t="s">
        <v>538</v>
      </c>
      <c r="HLD36" s="4" t="str" cm="1">
        <f t="array" ref="HLD36:HLF36">IFERROR(VLOOKUP(HLC36,MA!$A$6:$D$26,{2,3,4},0),IFERROR(VLOOKUP(HLC36,MO!$A$6:$D$26,{2,3,4},0),IFERROR(VLOOKUP(HLC36,MQ!$A$6:$D$26,{2,3,4},0),IFERROR(VLOOKUP(HLC36,BA!$A$6:$H$182,{2,5,8},0),{"No encontrado","X","X"}))))</f>
        <v>CEMENTO GRIS EN SACO</v>
      </c>
      <c r="HLE36" s="12" t="str">
        <v>Ton</v>
      </c>
      <c r="HLF36" s="4">
        <v>2500</v>
      </c>
      <c r="HLG36" s="51">
        <v>0.41</v>
      </c>
      <c r="HLH36" s="4">
        <f t="shared" ref="HLH36:HLH39" si="2046">HLG36*HLF36</f>
        <v>1025</v>
      </c>
      <c r="HLK36" s="1" t="s">
        <v>538</v>
      </c>
      <c r="HLL36" s="4" t="str" cm="1">
        <f t="array" ref="HLL36:HLN36">IFERROR(VLOOKUP(HLK36,MA!$A$6:$D$26,{2,3,4},0),IFERROR(VLOOKUP(HLK36,MO!$A$6:$D$26,{2,3,4},0),IFERROR(VLOOKUP(HLK36,MQ!$A$6:$D$26,{2,3,4},0),IFERROR(VLOOKUP(HLK36,BA!$A$6:$H$182,{2,5,8},0),{"No encontrado","X","X"}))))</f>
        <v>CEMENTO GRIS EN SACO</v>
      </c>
      <c r="HLM36" s="12" t="str">
        <v>Ton</v>
      </c>
      <c r="HLN36" s="4">
        <v>2500</v>
      </c>
      <c r="HLO36" s="51">
        <v>0.41</v>
      </c>
      <c r="HLP36" s="4">
        <f t="shared" ref="HLP36:HLP39" si="2047">HLO36*HLN36</f>
        <v>1025</v>
      </c>
      <c r="HLS36" s="1" t="s">
        <v>538</v>
      </c>
      <c r="HLT36" s="4" t="str" cm="1">
        <f t="array" ref="HLT36:HLV36">IFERROR(VLOOKUP(HLS36,MA!$A$6:$D$26,{2,3,4},0),IFERROR(VLOOKUP(HLS36,MO!$A$6:$D$26,{2,3,4},0),IFERROR(VLOOKUP(HLS36,MQ!$A$6:$D$26,{2,3,4},0),IFERROR(VLOOKUP(HLS36,BA!$A$6:$H$182,{2,5,8},0),{"No encontrado","X","X"}))))</f>
        <v>CEMENTO GRIS EN SACO</v>
      </c>
      <c r="HLU36" s="12" t="str">
        <v>Ton</v>
      </c>
      <c r="HLV36" s="4">
        <v>2500</v>
      </c>
      <c r="HLW36" s="51">
        <v>0.41</v>
      </c>
      <c r="HLX36" s="4">
        <f t="shared" ref="HLX36:HLX39" si="2048">HLW36*HLV36</f>
        <v>1025</v>
      </c>
      <c r="HMA36" s="1" t="s">
        <v>538</v>
      </c>
      <c r="HMB36" s="4" t="str" cm="1">
        <f t="array" ref="HMB36:HMD36">IFERROR(VLOOKUP(HMA36,MA!$A$6:$D$26,{2,3,4},0),IFERROR(VLOOKUP(HMA36,MO!$A$6:$D$26,{2,3,4},0),IFERROR(VLOOKUP(HMA36,MQ!$A$6:$D$26,{2,3,4},0),IFERROR(VLOOKUP(HMA36,BA!$A$6:$H$182,{2,5,8},0),{"No encontrado","X","X"}))))</f>
        <v>CEMENTO GRIS EN SACO</v>
      </c>
      <c r="HMC36" s="12" t="str">
        <v>Ton</v>
      </c>
      <c r="HMD36" s="4">
        <v>2500</v>
      </c>
      <c r="HME36" s="51">
        <v>0.41</v>
      </c>
      <c r="HMF36" s="4">
        <f t="shared" ref="HMF36:HMF39" si="2049">HME36*HMD36</f>
        <v>1025</v>
      </c>
      <c r="HMI36" s="1" t="s">
        <v>538</v>
      </c>
      <c r="HMJ36" s="4" t="str" cm="1">
        <f t="array" ref="HMJ36:HML36">IFERROR(VLOOKUP(HMI36,MA!$A$6:$D$26,{2,3,4},0),IFERROR(VLOOKUP(HMI36,MO!$A$6:$D$26,{2,3,4},0),IFERROR(VLOOKUP(HMI36,MQ!$A$6:$D$26,{2,3,4},0),IFERROR(VLOOKUP(HMI36,BA!$A$6:$H$182,{2,5,8},0),{"No encontrado","X","X"}))))</f>
        <v>CEMENTO GRIS EN SACO</v>
      </c>
      <c r="HMK36" s="12" t="str">
        <v>Ton</v>
      </c>
      <c r="HML36" s="4">
        <v>2500</v>
      </c>
      <c r="HMM36" s="51">
        <v>0.41</v>
      </c>
      <c r="HMN36" s="4">
        <f t="shared" ref="HMN36:HMN39" si="2050">HMM36*HML36</f>
        <v>1025</v>
      </c>
      <c r="HMQ36" s="1" t="s">
        <v>538</v>
      </c>
      <c r="HMR36" s="4" t="str" cm="1">
        <f t="array" ref="HMR36:HMT36">IFERROR(VLOOKUP(HMQ36,MA!$A$6:$D$26,{2,3,4},0),IFERROR(VLOOKUP(HMQ36,MO!$A$6:$D$26,{2,3,4},0),IFERROR(VLOOKUP(HMQ36,MQ!$A$6:$D$26,{2,3,4},0),IFERROR(VLOOKUP(HMQ36,BA!$A$6:$H$182,{2,5,8},0),{"No encontrado","X","X"}))))</f>
        <v>CEMENTO GRIS EN SACO</v>
      </c>
      <c r="HMS36" s="12" t="str">
        <v>Ton</v>
      </c>
      <c r="HMT36" s="4">
        <v>2500</v>
      </c>
      <c r="HMU36" s="51">
        <v>0.41</v>
      </c>
      <c r="HMV36" s="4">
        <f t="shared" ref="HMV36:HMV39" si="2051">HMU36*HMT36</f>
        <v>1025</v>
      </c>
      <c r="HMY36" s="1" t="s">
        <v>538</v>
      </c>
      <c r="HMZ36" s="4" t="str" cm="1">
        <f t="array" ref="HMZ36:HNB36">IFERROR(VLOOKUP(HMY36,MA!$A$6:$D$26,{2,3,4},0),IFERROR(VLOOKUP(HMY36,MO!$A$6:$D$26,{2,3,4},0),IFERROR(VLOOKUP(HMY36,MQ!$A$6:$D$26,{2,3,4},0),IFERROR(VLOOKUP(HMY36,BA!$A$6:$H$182,{2,5,8},0),{"No encontrado","X","X"}))))</f>
        <v>CEMENTO GRIS EN SACO</v>
      </c>
      <c r="HNA36" s="12" t="str">
        <v>Ton</v>
      </c>
      <c r="HNB36" s="4">
        <v>2500</v>
      </c>
      <c r="HNC36" s="51">
        <v>0.41</v>
      </c>
      <c r="HND36" s="4">
        <f t="shared" ref="HND36:HND39" si="2052">HNC36*HNB36</f>
        <v>1025</v>
      </c>
      <c r="HNG36" s="1" t="s">
        <v>538</v>
      </c>
      <c r="HNH36" s="4" t="str" cm="1">
        <f t="array" ref="HNH36:HNJ36">IFERROR(VLOOKUP(HNG36,MA!$A$6:$D$26,{2,3,4},0),IFERROR(VLOOKUP(HNG36,MO!$A$6:$D$26,{2,3,4},0),IFERROR(VLOOKUP(HNG36,MQ!$A$6:$D$26,{2,3,4},0),IFERROR(VLOOKUP(HNG36,BA!$A$6:$H$182,{2,5,8},0),{"No encontrado","X","X"}))))</f>
        <v>CEMENTO GRIS EN SACO</v>
      </c>
      <c r="HNI36" s="12" t="str">
        <v>Ton</v>
      </c>
      <c r="HNJ36" s="4">
        <v>2500</v>
      </c>
      <c r="HNK36" s="51">
        <v>0.41</v>
      </c>
      <c r="HNL36" s="4">
        <f t="shared" ref="HNL36:HNL39" si="2053">HNK36*HNJ36</f>
        <v>1025</v>
      </c>
      <c r="HNO36" s="1" t="s">
        <v>538</v>
      </c>
      <c r="HNP36" s="4" t="str" cm="1">
        <f t="array" ref="HNP36:HNR36">IFERROR(VLOOKUP(HNO36,MA!$A$6:$D$26,{2,3,4},0),IFERROR(VLOOKUP(HNO36,MO!$A$6:$D$26,{2,3,4},0),IFERROR(VLOOKUP(HNO36,MQ!$A$6:$D$26,{2,3,4},0),IFERROR(VLOOKUP(HNO36,BA!$A$6:$H$182,{2,5,8},0),{"No encontrado","X","X"}))))</f>
        <v>CEMENTO GRIS EN SACO</v>
      </c>
      <c r="HNQ36" s="12" t="str">
        <v>Ton</v>
      </c>
      <c r="HNR36" s="4">
        <v>2500</v>
      </c>
      <c r="HNS36" s="51">
        <v>0.41</v>
      </c>
      <c r="HNT36" s="4">
        <f t="shared" ref="HNT36:HNT39" si="2054">HNS36*HNR36</f>
        <v>1025</v>
      </c>
      <c r="HNW36" s="1" t="s">
        <v>538</v>
      </c>
      <c r="HNX36" s="4" t="str" cm="1">
        <f t="array" ref="HNX36:HNZ36">IFERROR(VLOOKUP(HNW36,MA!$A$6:$D$26,{2,3,4},0),IFERROR(VLOOKUP(HNW36,MO!$A$6:$D$26,{2,3,4},0),IFERROR(VLOOKUP(HNW36,MQ!$A$6:$D$26,{2,3,4},0),IFERROR(VLOOKUP(HNW36,BA!$A$6:$H$182,{2,5,8},0),{"No encontrado","X","X"}))))</f>
        <v>CEMENTO GRIS EN SACO</v>
      </c>
      <c r="HNY36" s="12" t="str">
        <v>Ton</v>
      </c>
      <c r="HNZ36" s="4">
        <v>2500</v>
      </c>
      <c r="HOA36" s="51">
        <v>0.41</v>
      </c>
      <c r="HOB36" s="4">
        <f t="shared" ref="HOB36:HOB39" si="2055">HOA36*HNZ36</f>
        <v>1025</v>
      </c>
      <c r="HOE36" s="1" t="s">
        <v>538</v>
      </c>
      <c r="HOF36" s="4" t="str" cm="1">
        <f t="array" ref="HOF36:HOH36">IFERROR(VLOOKUP(HOE36,MA!$A$6:$D$26,{2,3,4},0),IFERROR(VLOOKUP(HOE36,MO!$A$6:$D$26,{2,3,4},0),IFERROR(VLOOKUP(HOE36,MQ!$A$6:$D$26,{2,3,4},0),IFERROR(VLOOKUP(HOE36,BA!$A$6:$H$182,{2,5,8},0),{"No encontrado","X","X"}))))</f>
        <v>CEMENTO GRIS EN SACO</v>
      </c>
      <c r="HOG36" s="12" t="str">
        <v>Ton</v>
      </c>
      <c r="HOH36" s="4">
        <v>2500</v>
      </c>
      <c r="HOI36" s="51">
        <v>0.41</v>
      </c>
      <c r="HOJ36" s="4">
        <f t="shared" ref="HOJ36:HOJ39" si="2056">HOI36*HOH36</f>
        <v>1025</v>
      </c>
      <c r="HOM36" s="1" t="s">
        <v>538</v>
      </c>
      <c r="HON36" s="4" t="str" cm="1">
        <f t="array" ref="HON36:HOP36">IFERROR(VLOOKUP(HOM36,MA!$A$6:$D$26,{2,3,4},0),IFERROR(VLOOKUP(HOM36,MO!$A$6:$D$26,{2,3,4},0),IFERROR(VLOOKUP(HOM36,MQ!$A$6:$D$26,{2,3,4},0),IFERROR(VLOOKUP(HOM36,BA!$A$6:$H$182,{2,5,8},0),{"No encontrado","X","X"}))))</f>
        <v>CEMENTO GRIS EN SACO</v>
      </c>
      <c r="HOO36" s="12" t="str">
        <v>Ton</v>
      </c>
      <c r="HOP36" s="4">
        <v>2500</v>
      </c>
      <c r="HOQ36" s="51">
        <v>0.41</v>
      </c>
      <c r="HOR36" s="4">
        <f t="shared" ref="HOR36:HOR39" si="2057">HOQ36*HOP36</f>
        <v>1025</v>
      </c>
      <c r="HOU36" s="1" t="s">
        <v>538</v>
      </c>
      <c r="HOV36" s="4" t="str" cm="1">
        <f t="array" ref="HOV36:HOX36">IFERROR(VLOOKUP(HOU36,MA!$A$6:$D$26,{2,3,4},0),IFERROR(VLOOKUP(HOU36,MO!$A$6:$D$26,{2,3,4},0),IFERROR(VLOOKUP(HOU36,MQ!$A$6:$D$26,{2,3,4},0),IFERROR(VLOOKUP(HOU36,BA!$A$6:$H$182,{2,5,8},0),{"No encontrado","X","X"}))))</f>
        <v>CEMENTO GRIS EN SACO</v>
      </c>
      <c r="HOW36" s="12" t="str">
        <v>Ton</v>
      </c>
      <c r="HOX36" s="4">
        <v>2500</v>
      </c>
      <c r="HOY36" s="51">
        <v>0.41</v>
      </c>
      <c r="HOZ36" s="4">
        <f t="shared" ref="HOZ36:HOZ39" si="2058">HOY36*HOX36</f>
        <v>1025</v>
      </c>
      <c r="HPC36" s="1" t="s">
        <v>538</v>
      </c>
      <c r="HPD36" s="4" t="str" cm="1">
        <f t="array" ref="HPD36:HPF36">IFERROR(VLOOKUP(HPC36,MA!$A$6:$D$26,{2,3,4},0),IFERROR(VLOOKUP(HPC36,MO!$A$6:$D$26,{2,3,4},0),IFERROR(VLOOKUP(HPC36,MQ!$A$6:$D$26,{2,3,4},0),IFERROR(VLOOKUP(HPC36,BA!$A$6:$H$182,{2,5,8},0),{"No encontrado","X","X"}))))</f>
        <v>CEMENTO GRIS EN SACO</v>
      </c>
      <c r="HPE36" s="12" t="str">
        <v>Ton</v>
      </c>
      <c r="HPF36" s="4">
        <v>2500</v>
      </c>
      <c r="HPG36" s="51">
        <v>0.41</v>
      </c>
      <c r="HPH36" s="4">
        <f t="shared" ref="HPH36:HPH39" si="2059">HPG36*HPF36</f>
        <v>1025</v>
      </c>
      <c r="HPK36" s="1" t="s">
        <v>538</v>
      </c>
      <c r="HPL36" s="4" t="str" cm="1">
        <f t="array" ref="HPL36:HPN36">IFERROR(VLOOKUP(HPK36,MA!$A$6:$D$26,{2,3,4},0),IFERROR(VLOOKUP(HPK36,MO!$A$6:$D$26,{2,3,4},0),IFERROR(VLOOKUP(HPK36,MQ!$A$6:$D$26,{2,3,4},0),IFERROR(VLOOKUP(HPK36,BA!$A$6:$H$182,{2,5,8},0),{"No encontrado","X","X"}))))</f>
        <v>CEMENTO GRIS EN SACO</v>
      </c>
      <c r="HPM36" s="12" t="str">
        <v>Ton</v>
      </c>
      <c r="HPN36" s="4">
        <v>2500</v>
      </c>
      <c r="HPO36" s="51">
        <v>0.41</v>
      </c>
      <c r="HPP36" s="4">
        <f t="shared" ref="HPP36:HPP39" si="2060">HPO36*HPN36</f>
        <v>1025</v>
      </c>
      <c r="HPS36" s="1" t="s">
        <v>538</v>
      </c>
      <c r="HPT36" s="4" t="str" cm="1">
        <f t="array" ref="HPT36:HPV36">IFERROR(VLOOKUP(HPS36,MA!$A$6:$D$26,{2,3,4},0),IFERROR(VLOOKUP(HPS36,MO!$A$6:$D$26,{2,3,4},0),IFERROR(VLOOKUP(HPS36,MQ!$A$6:$D$26,{2,3,4},0),IFERROR(VLOOKUP(HPS36,BA!$A$6:$H$182,{2,5,8},0),{"No encontrado","X","X"}))))</f>
        <v>CEMENTO GRIS EN SACO</v>
      </c>
      <c r="HPU36" s="12" t="str">
        <v>Ton</v>
      </c>
      <c r="HPV36" s="4">
        <v>2500</v>
      </c>
      <c r="HPW36" s="51">
        <v>0.41</v>
      </c>
      <c r="HPX36" s="4">
        <f t="shared" ref="HPX36:HPX39" si="2061">HPW36*HPV36</f>
        <v>1025</v>
      </c>
      <c r="HQA36" s="1" t="s">
        <v>538</v>
      </c>
      <c r="HQB36" s="4" t="str" cm="1">
        <f t="array" ref="HQB36:HQD36">IFERROR(VLOOKUP(HQA36,MA!$A$6:$D$26,{2,3,4},0),IFERROR(VLOOKUP(HQA36,MO!$A$6:$D$26,{2,3,4},0),IFERROR(VLOOKUP(HQA36,MQ!$A$6:$D$26,{2,3,4},0),IFERROR(VLOOKUP(HQA36,BA!$A$6:$H$182,{2,5,8},0),{"No encontrado","X","X"}))))</f>
        <v>CEMENTO GRIS EN SACO</v>
      </c>
      <c r="HQC36" s="12" t="str">
        <v>Ton</v>
      </c>
      <c r="HQD36" s="4">
        <v>2500</v>
      </c>
      <c r="HQE36" s="51">
        <v>0.41</v>
      </c>
      <c r="HQF36" s="4">
        <f t="shared" ref="HQF36:HQF39" si="2062">HQE36*HQD36</f>
        <v>1025</v>
      </c>
      <c r="HQI36" s="1" t="s">
        <v>538</v>
      </c>
      <c r="HQJ36" s="4" t="str" cm="1">
        <f t="array" ref="HQJ36:HQL36">IFERROR(VLOOKUP(HQI36,MA!$A$6:$D$26,{2,3,4},0),IFERROR(VLOOKUP(HQI36,MO!$A$6:$D$26,{2,3,4},0),IFERROR(VLOOKUP(HQI36,MQ!$A$6:$D$26,{2,3,4},0),IFERROR(VLOOKUP(HQI36,BA!$A$6:$H$182,{2,5,8},0),{"No encontrado","X","X"}))))</f>
        <v>CEMENTO GRIS EN SACO</v>
      </c>
      <c r="HQK36" s="12" t="str">
        <v>Ton</v>
      </c>
      <c r="HQL36" s="4">
        <v>2500</v>
      </c>
      <c r="HQM36" s="51">
        <v>0.41</v>
      </c>
      <c r="HQN36" s="4">
        <f t="shared" ref="HQN36:HQN39" si="2063">HQM36*HQL36</f>
        <v>1025</v>
      </c>
      <c r="HQQ36" s="1" t="s">
        <v>538</v>
      </c>
      <c r="HQR36" s="4" t="str" cm="1">
        <f t="array" ref="HQR36:HQT36">IFERROR(VLOOKUP(HQQ36,MA!$A$6:$D$26,{2,3,4},0),IFERROR(VLOOKUP(HQQ36,MO!$A$6:$D$26,{2,3,4},0),IFERROR(VLOOKUP(HQQ36,MQ!$A$6:$D$26,{2,3,4},0),IFERROR(VLOOKUP(HQQ36,BA!$A$6:$H$182,{2,5,8},0),{"No encontrado","X","X"}))))</f>
        <v>CEMENTO GRIS EN SACO</v>
      </c>
      <c r="HQS36" s="12" t="str">
        <v>Ton</v>
      </c>
      <c r="HQT36" s="4">
        <v>2500</v>
      </c>
      <c r="HQU36" s="51">
        <v>0.41</v>
      </c>
      <c r="HQV36" s="4">
        <f t="shared" ref="HQV36:HQV39" si="2064">HQU36*HQT36</f>
        <v>1025</v>
      </c>
      <c r="HQY36" s="1" t="s">
        <v>538</v>
      </c>
      <c r="HQZ36" s="4" t="str" cm="1">
        <f t="array" ref="HQZ36:HRB36">IFERROR(VLOOKUP(HQY36,MA!$A$6:$D$26,{2,3,4},0),IFERROR(VLOOKUP(HQY36,MO!$A$6:$D$26,{2,3,4},0),IFERROR(VLOOKUP(HQY36,MQ!$A$6:$D$26,{2,3,4},0),IFERROR(VLOOKUP(HQY36,BA!$A$6:$H$182,{2,5,8},0),{"No encontrado","X","X"}))))</f>
        <v>CEMENTO GRIS EN SACO</v>
      </c>
      <c r="HRA36" s="12" t="str">
        <v>Ton</v>
      </c>
      <c r="HRB36" s="4">
        <v>2500</v>
      </c>
      <c r="HRC36" s="51">
        <v>0.41</v>
      </c>
      <c r="HRD36" s="4">
        <f t="shared" ref="HRD36:HRD39" si="2065">HRC36*HRB36</f>
        <v>1025</v>
      </c>
      <c r="HRG36" s="1" t="s">
        <v>538</v>
      </c>
      <c r="HRH36" s="4" t="str" cm="1">
        <f t="array" ref="HRH36:HRJ36">IFERROR(VLOOKUP(HRG36,MA!$A$6:$D$26,{2,3,4},0),IFERROR(VLOOKUP(HRG36,MO!$A$6:$D$26,{2,3,4},0),IFERROR(VLOOKUP(HRG36,MQ!$A$6:$D$26,{2,3,4},0),IFERROR(VLOOKUP(HRG36,BA!$A$6:$H$182,{2,5,8},0),{"No encontrado","X","X"}))))</f>
        <v>CEMENTO GRIS EN SACO</v>
      </c>
      <c r="HRI36" s="12" t="str">
        <v>Ton</v>
      </c>
      <c r="HRJ36" s="4">
        <v>2500</v>
      </c>
      <c r="HRK36" s="51">
        <v>0.41</v>
      </c>
      <c r="HRL36" s="4">
        <f t="shared" ref="HRL36:HRL39" si="2066">HRK36*HRJ36</f>
        <v>1025</v>
      </c>
      <c r="HRO36" s="1" t="s">
        <v>538</v>
      </c>
      <c r="HRP36" s="4" t="str" cm="1">
        <f t="array" ref="HRP36:HRR36">IFERROR(VLOOKUP(HRO36,MA!$A$6:$D$26,{2,3,4},0),IFERROR(VLOOKUP(HRO36,MO!$A$6:$D$26,{2,3,4},0),IFERROR(VLOOKUP(HRO36,MQ!$A$6:$D$26,{2,3,4},0),IFERROR(VLOOKUP(HRO36,BA!$A$6:$H$182,{2,5,8},0),{"No encontrado","X","X"}))))</f>
        <v>CEMENTO GRIS EN SACO</v>
      </c>
      <c r="HRQ36" s="12" t="str">
        <v>Ton</v>
      </c>
      <c r="HRR36" s="4">
        <v>2500</v>
      </c>
      <c r="HRS36" s="51">
        <v>0.41</v>
      </c>
      <c r="HRT36" s="4">
        <f t="shared" ref="HRT36:HRT39" si="2067">HRS36*HRR36</f>
        <v>1025</v>
      </c>
      <c r="HRW36" s="1" t="s">
        <v>538</v>
      </c>
      <c r="HRX36" s="4" t="str" cm="1">
        <f t="array" ref="HRX36:HRZ36">IFERROR(VLOOKUP(HRW36,MA!$A$6:$D$26,{2,3,4},0),IFERROR(VLOOKUP(HRW36,MO!$A$6:$D$26,{2,3,4},0),IFERROR(VLOOKUP(HRW36,MQ!$A$6:$D$26,{2,3,4},0),IFERROR(VLOOKUP(HRW36,BA!$A$6:$H$182,{2,5,8},0),{"No encontrado","X","X"}))))</f>
        <v>CEMENTO GRIS EN SACO</v>
      </c>
      <c r="HRY36" s="12" t="str">
        <v>Ton</v>
      </c>
      <c r="HRZ36" s="4">
        <v>2500</v>
      </c>
      <c r="HSA36" s="51">
        <v>0.41</v>
      </c>
      <c r="HSB36" s="4">
        <f t="shared" ref="HSB36:HSB39" si="2068">HSA36*HRZ36</f>
        <v>1025</v>
      </c>
      <c r="HSE36" s="1" t="s">
        <v>538</v>
      </c>
      <c r="HSF36" s="4" t="str" cm="1">
        <f t="array" ref="HSF36:HSH36">IFERROR(VLOOKUP(HSE36,MA!$A$6:$D$26,{2,3,4},0),IFERROR(VLOOKUP(HSE36,MO!$A$6:$D$26,{2,3,4},0),IFERROR(VLOOKUP(HSE36,MQ!$A$6:$D$26,{2,3,4},0),IFERROR(VLOOKUP(HSE36,BA!$A$6:$H$182,{2,5,8},0),{"No encontrado","X","X"}))))</f>
        <v>CEMENTO GRIS EN SACO</v>
      </c>
      <c r="HSG36" s="12" t="str">
        <v>Ton</v>
      </c>
      <c r="HSH36" s="4">
        <v>2500</v>
      </c>
      <c r="HSI36" s="51">
        <v>0.41</v>
      </c>
      <c r="HSJ36" s="4">
        <f t="shared" ref="HSJ36:HSJ39" si="2069">HSI36*HSH36</f>
        <v>1025</v>
      </c>
      <c r="HSM36" s="1" t="s">
        <v>538</v>
      </c>
      <c r="HSN36" s="4" t="str" cm="1">
        <f t="array" ref="HSN36:HSP36">IFERROR(VLOOKUP(HSM36,MA!$A$6:$D$26,{2,3,4},0),IFERROR(VLOOKUP(HSM36,MO!$A$6:$D$26,{2,3,4},0),IFERROR(VLOOKUP(HSM36,MQ!$A$6:$D$26,{2,3,4},0),IFERROR(VLOOKUP(HSM36,BA!$A$6:$H$182,{2,5,8},0),{"No encontrado","X","X"}))))</f>
        <v>CEMENTO GRIS EN SACO</v>
      </c>
      <c r="HSO36" s="12" t="str">
        <v>Ton</v>
      </c>
      <c r="HSP36" s="4">
        <v>2500</v>
      </c>
      <c r="HSQ36" s="51">
        <v>0.41</v>
      </c>
      <c r="HSR36" s="4">
        <f t="shared" ref="HSR36:HSR39" si="2070">HSQ36*HSP36</f>
        <v>1025</v>
      </c>
      <c r="HSU36" s="1" t="s">
        <v>538</v>
      </c>
      <c r="HSV36" s="4" t="str" cm="1">
        <f t="array" ref="HSV36:HSX36">IFERROR(VLOOKUP(HSU36,MA!$A$6:$D$26,{2,3,4},0),IFERROR(VLOOKUP(HSU36,MO!$A$6:$D$26,{2,3,4},0),IFERROR(VLOOKUP(HSU36,MQ!$A$6:$D$26,{2,3,4},0),IFERROR(VLOOKUP(HSU36,BA!$A$6:$H$182,{2,5,8},0),{"No encontrado","X","X"}))))</f>
        <v>CEMENTO GRIS EN SACO</v>
      </c>
      <c r="HSW36" s="12" t="str">
        <v>Ton</v>
      </c>
      <c r="HSX36" s="4">
        <v>2500</v>
      </c>
      <c r="HSY36" s="51">
        <v>0.41</v>
      </c>
      <c r="HSZ36" s="4">
        <f t="shared" ref="HSZ36:HSZ39" si="2071">HSY36*HSX36</f>
        <v>1025</v>
      </c>
      <c r="HTC36" s="1" t="s">
        <v>538</v>
      </c>
      <c r="HTD36" s="4" t="str" cm="1">
        <f t="array" ref="HTD36:HTF36">IFERROR(VLOOKUP(HTC36,MA!$A$6:$D$26,{2,3,4},0),IFERROR(VLOOKUP(HTC36,MO!$A$6:$D$26,{2,3,4},0),IFERROR(VLOOKUP(HTC36,MQ!$A$6:$D$26,{2,3,4},0),IFERROR(VLOOKUP(HTC36,BA!$A$6:$H$182,{2,5,8},0),{"No encontrado","X","X"}))))</f>
        <v>CEMENTO GRIS EN SACO</v>
      </c>
      <c r="HTE36" s="12" t="str">
        <v>Ton</v>
      </c>
      <c r="HTF36" s="4">
        <v>2500</v>
      </c>
      <c r="HTG36" s="51">
        <v>0.41</v>
      </c>
      <c r="HTH36" s="4">
        <f t="shared" ref="HTH36:HTH39" si="2072">HTG36*HTF36</f>
        <v>1025</v>
      </c>
      <c r="HTK36" s="1" t="s">
        <v>538</v>
      </c>
      <c r="HTL36" s="4" t="str" cm="1">
        <f t="array" ref="HTL36:HTN36">IFERROR(VLOOKUP(HTK36,MA!$A$6:$D$26,{2,3,4},0),IFERROR(VLOOKUP(HTK36,MO!$A$6:$D$26,{2,3,4},0),IFERROR(VLOOKUP(HTK36,MQ!$A$6:$D$26,{2,3,4},0),IFERROR(VLOOKUP(HTK36,BA!$A$6:$H$182,{2,5,8},0),{"No encontrado","X","X"}))))</f>
        <v>CEMENTO GRIS EN SACO</v>
      </c>
      <c r="HTM36" s="12" t="str">
        <v>Ton</v>
      </c>
      <c r="HTN36" s="4">
        <v>2500</v>
      </c>
      <c r="HTO36" s="51">
        <v>0.41</v>
      </c>
      <c r="HTP36" s="4">
        <f t="shared" ref="HTP36:HTP39" si="2073">HTO36*HTN36</f>
        <v>1025</v>
      </c>
      <c r="HTS36" s="1" t="s">
        <v>538</v>
      </c>
      <c r="HTT36" s="4" t="str" cm="1">
        <f t="array" ref="HTT36:HTV36">IFERROR(VLOOKUP(HTS36,MA!$A$6:$D$26,{2,3,4},0),IFERROR(VLOOKUP(HTS36,MO!$A$6:$D$26,{2,3,4},0),IFERROR(VLOOKUP(HTS36,MQ!$A$6:$D$26,{2,3,4},0),IFERROR(VLOOKUP(HTS36,BA!$A$6:$H$182,{2,5,8},0),{"No encontrado","X","X"}))))</f>
        <v>CEMENTO GRIS EN SACO</v>
      </c>
      <c r="HTU36" s="12" t="str">
        <v>Ton</v>
      </c>
      <c r="HTV36" s="4">
        <v>2500</v>
      </c>
      <c r="HTW36" s="51">
        <v>0.41</v>
      </c>
      <c r="HTX36" s="4">
        <f t="shared" ref="HTX36:HTX39" si="2074">HTW36*HTV36</f>
        <v>1025</v>
      </c>
      <c r="HUA36" s="1" t="s">
        <v>538</v>
      </c>
      <c r="HUB36" s="4" t="str" cm="1">
        <f t="array" ref="HUB36:HUD36">IFERROR(VLOOKUP(HUA36,MA!$A$6:$D$26,{2,3,4},0),IFERROR(VLOOKUP(HUA36,MO!$A$6:$D$26,{2,3,4},0),IFERROR(VLOOKUP(HUA36,MQ!$A$6:$D$26,{2,3,4},0),IFERROR(VLOOKUP(HUA36,BA!$A$6:$H$182,{2,5,8},0),{"No encontrado","X","X"}))))</f>
        <v>CEMENTO GRIS EN SACO</v>
      </c>
      <c r="HUC36" s="12" t="str">
        <v>Ton</v>
      </c>
      <c r="HUD36" s="4">
        <v>2500</v>
      </c>
      <c r="HUE36" s="51">
        <v>0.41</v>
      </c>
      <c r="HUF36" s="4">
        <f t="shared" ref="HUF36:HUF39" si="2075">HUE36*HUD36</f>
        <v>1025</v>
      </c>
      <c r="HUI36" s="1" t="s">
        <v>538</v>
      </c>
      <c r="HUJ36" s="4" t="str" cm="1">
        <f t="array" ref="HUJ36:HUL36">IFERROR(VLOOKUP(HUI36,MA!$A$6:$D$26,{2,3,4},0),IFERROR(VLOOKUP(HUI36,MO!$A$6:$D$26,{2,3,4},0),IFERROR(VLOOKUP(HUI36,MQ!$A$6:$D$26,{2,3,4},0),IFERROR(VLOOKUP(HUI36,BA!$A$6:$H$182,{2,5,8},0),{"No encontrado","X","X"}))))</f>
        <v>CEMENTO GRIS EN SACO</v>
      </c>
      <c r="HUK36" s="12" t="str">
        <v>Ton</v>
      </c>
      <c r="HUL36" s="4">
        <v>2500</v>
      </c>
      <c r="HUM36" s="51">
        <v>0.41</v>
      </c>
      <c r="HUN36" s="4">
        <f t="shared" ref="HUN36:HUN39" si="2076">HUM36*HUL36</f>
        <v>1025</v>
      </c>
      <c r="HUQ36" s="1" t="s">
        <v>538</v>
      </c>
      <c r="HUR36" s="4" t="str" cm="1">
        <f t="array" ref="HUR36:HUT36">IFERROR(VLOOKUP(HUQ36,MA!$A$6:$D$26,{2,3,4},0),IFERROR(VLOOKUP(HUQ36,MO!$A$6:$D$26,{2,3,4},0),IFERROR(VLOOKUP(HUQ36,MQ!$A$6:$D$26,{2,3,4},0),IFERROR(VLOOKUP(HUQ36,BA!$A$6:$H$182,{2,5,8},0),{"No encontrado","X","X"}))))</f>
        <v>CEMENTO GRIS EN SACO</v>
      </c>
      <c r="HUS36" s="12" t="str">
        <v>Ton</v>
      </c>
      <c r="HUT36" s="4">
        <v>2500</v>
      </c>
      <c r="HUU36" s="51">
        <v>0.41</v>
      </c>
      <c r="HUV36" s="4">
        <f t="shared" ref="HUV36:HUV39" si="2077">HUU36*HUT36</f>
        <v>1025</v>
      </c>
      <c r="HUY36" s="1" t="s">
        <v>538</v>
      </c>
      <c r="HUZ36" s="4" t="str" cm="1">
        <f t="array" ref="HUZ36:HVB36">IFERROR(VLOOKUP(HUY36,MA!$A$6:$D$26,{2,3,4},0),IFERROR(VLOOKUP(HUY36,MO!$A$6:$D$26,{2,3,4},0),IFERROR(VLOOKUP(HUY36,MQ!$A$6:$D$26,{2,3,4},0),IFERROR(VLOOKUP(HUY36,BA!$A$6:$H$182,{2,5,8},0),{"No encontrado","X","X"}))))</f>
        <v>CEMENTO GRIS EN SACO</v>
      </c>
      <c r="HVA36" s="12" t="str">
        <v>Ton</v>
      </c>
      <c r="HVB36" s="4">
        <v>2500</v>
      </c>
      <c r="HVC36" s="51">
        <v>0.41</v>
      </c>
      <c r="HVD36" s="4">
        <f t="shared" ref="HVD36:HVD39" si="2078">HVC36*HVB36</f>
        <v>1025</v>
      </c>
      <c r="HVG36" s="1" t="s">
        <v>538</v>
      </c>
      <c r="HVH36" s="4" t="str" cm="1">
        <f t="array" ref="HVH36:HVJ36">IFERROR(VLOOKUP(HVG36,MA!$A$6:$D$26,{2,3,4},0),IFERROR(VLOOKUP(HVG36,MO!$A$6:$D$26,{2,3,4},0),IFERROR(VLOOKUP(HVG36,MQ!$A$6:$D$26,{2,3,4},0),IFERROR(VLOOKUP(HVG36,BA!$A$6:$H$182,{2,5,8},0),{"No encontrado","X","X"}))))</f>
        <v>CEMENTO GRIS EN SACO</v>
      </c>
      <c r="HVI36" s="12" t="str">
        <v>Ton</v>
      </c>
      <c r="HVJ36" s="4">
        <v>2500</v>
      </c>
      <c r="HVK36" s="51">
        <v>0.41</v>
      </c>
      <c r="HVL36" s="4">
        <f t="shared" ref="HVL36:HVL39" si="2079">HVK36*HVJ36</f>
        <v>1025</v>
      </c>
      <c r="HVO36" s="1" t="s">
        <v>538</v>
      </c>
      <c r="HVP36" s="4" t="str" cm="1">
        <f t="array" ref="HVP36:HVR36">IFERROR(VLOOKUP(HVO36,MA!$A$6:$D$26,{2,3,4},0),IFERROR(VLOOKUP(HVO36,MO!$A$6:$D$26,{2,3,4},0),IFERROR(VLOOKUP(HVO36,MQ!$A$6:$D$26,{2,3,4},0),IFERROR(VLOOKUP(HVO36,BA!$A$6:$H$182,{2,5,8},0),{"No encontrado","X","X"}))))</f>
        <v>CEMENTO GRIS EN SACO</v>
      </c>
      <c r="HVQ36" s="12" t="str">
        <v>Ton</v>
      </c>
      <c r="HVR36" s="4">
        <v>2500</v>
      </c>
      <c r="HVS36" s="51">
        <v>0.41</v>
      </c>
      <c r="HVT36" s="4">
        <f t="shared" ref="HVT36:HVT39" si="2080">HVS36*HVR36</f>
        <v>1025</v>
      </c>
      <c r="HVW36" s="1" t="s">
        <v>538</v>
      </c>
      <c r="HVX36" s="4" t="str" cm="1">
        <f t="array" ref="HVX36:HVZ36">IFERROR(VLOOKUP(HVW36,MA!$A$6:$D$26,{2,3,4},0),IFERROR(VLOOKUP(HVW36,MO!$A$6:$D$26,{2,3,4},0),IFERROR(VLOOKUP(HVW36,MQ!$A$6:$D$26,{2,3,4},0),IFERROR(VLOOKUP(HVW36,BA!$A$6:$H$182,{2,5,8},0),{"No encontrado","X","X"}))))</f>
        <v>CEMENTO GRIS EN SACO</v>
      </c>
      <c r="HVY36" s="12" t="str">
        <v>Ton</v>
      </c>
      <c r="HVZ36" s="4">
        <v>2500</v>
      </c>
      <c r="HWA36" s="51">
        <v>0.41</v>
      </c>
      <c r="HWB36" s="4">
        <f t="shared" ref="HWB36:HWB39" si="2081">HWA36*HVZ36</f>
        <v>1025</v>
      </c>
      <c r="HWE36" s="1" t="s">
        <v>538</v>
      </c>
      <c r="HWF36" s="4" t="str" cm="1">
        <f t="array" ref="HWF36:HWH36">IFERROR(VLOOKUP(HWE36,MA!$A$6:$D$26,{2,3,4},0),IFERROR(VLOOKUP(HWE36,MO!$A$6:$D$26,{2,3,4},0),IFERROR(VLOOKUP(HWE36,MQ!$A$6:$D$26,{2,3,4},0),IFERROR(VLOOKUP(HWE36,BA!$A$6:$H$182,{2,5,8},0),{"No encontrado","X","X"}))))</f>
        <v>CEMENTO GRIS EN SACO</v>
      </c>
      <c r="HWG36" s="12" t="str">
        <v>Ton</v>
      </c>
      <c r="HWH36" s="4">
        <v>2500</v>
      </c>
      <c r="HWI36" s="51">
        <v>0.41</v>
      </c>
      <c r="HWJ36" s="4">
        <f t="shared" ref="HWJ36:HWJ39" si="2082">HWI36*HWH36</f>
        <v>1025</v>
      </c>
      <c r="HWM36" s="1" t="s">
        <v>538</v>
      </c>
      <c r="HWN36" s="4" t="str" cm="1">
        <f t="array" ref="HWN36:HWP36">IFERROR(VLOOKUP(HWM36,MA!$A$6:$D$26,{2,3,4},0),IFERROR(VLOOKUP(HWM36,MO!$A$6:$D$26,{2,3,4},0),IFERROR(VLOOKUP(HWM36,MQ!$A$6:$D$26,{2,3,4},0),IFERROR(VLOOKUP(HWM36,BA!$A$6:$H$182,{2,5,8},0),{"No encontrado","X","X"}))))</f>
        <v>CEMENTO GRIS EN SACO</v>
      </c>
      <c r="HWO36" s="12" t="str">
        <v>Ton</v>
      </c>
      <c r="HWP36" s="4">
        <v>2500</v>
      </c>
      <c r="HWQ36" s="51">
        <v>0.41</v>
      </c>
      <c r="HWR36" s="4">
        <f t="shared" ref="HWR36:HWR39" si="2083">HWQ36*HWP36</f>
        <v>1025</v>
      </c>
      <c r="HWU36" s="1" t="s">
        <v>538</v>
      </c>
      <c r="HWV36" s="4" t="str" cm="1">
        <f t="array" ref="HWV36:HWX36">IFERROR(VLOOKUP(HWU36,MA!$A$6:$D$26,{2,3,4},0),IFERROR(VLOOKUP(HWU36,MO!$A$6:$D$26,{2,3,4},0),IFERROR(VLOOKUP(HWU36,MQ!$A$6:$D$26,{2,3,4},0),IFERROR(VLOOKUP(HWU36,BA!$A$6:$H$182,{2,5,8},0),{"No encontrado","X","X"}))))</f>
        <v>CEMENTO GRIS EN SACO</v>
      </c>
      <c r="HWW36" s="12" t="str">
        <v>Ton</v>
      </c>
      <c r="HWX36" s="4">
        <v>2500</v>
      </c>
      <c r="HWY36" s="51">
        <v>0.41</v>
      </c>
      <c r="HWZ36" s="4">
        <f t="shared" ref="HWZ36:HWZ39" si="2084">HWY36*HWX36</f>
        <v>1025</v>
      </c>
      <c r="HXC36" s="1" t="s">
        <v>538</v>
      </c>
      <c r="HXD36" s="4" t="str" cm="1">
        <f t="array" ref="HXD36:HXF36">IFERROR(VLOOKUP(HXC36,MA!$A$6:$D$26,{2,3,4},0),IFERROR(VLOOKUP(HXC36,MO!$A$6:$D$26,{2,3,4},0),IFERROR(VLOOKUP(HXC36,MQ!$A$6:$D$26,{2,3,4},0),IFERROR(VLOOKUP(HXC36,BA!$A$6:$H$182,{2,5,8},0),{"No encontrado","X","X"}))))</f>
        <v>CEMENTO GRIS EN SACO</v>
      </c>
      <c r="HXE36" s="12" t="str">
        <v>Ton</v>
      </c>
      <c r="HXF36" s="4">
        <v>2500</v>
      </c>
      <c r="HXG36" s="51">
        <v>0.41</v>
      </c>
      <c r="HXH36" s="4">
        <f t="shared" ref="HXH36:HXH39" si="2085">HXG36*HXF36</f>
        <v>1025</v>
      </c>
      <c r="HXK36" s="1" t="s">
        <v>538</v>
      </c>
      <c r="HXL36" s="4" t="str" cm="1">
        <f t="array" ref="HXL36:HXN36">IFERROR(VLOOKUP(HXK36,MA!$A$6:$D$26,{2,3,4},0),IFERROR(VLOOKUP(HXK36,MO!$A$6:$D$26,{2,3,4},0),IFERROR(VLOOKUP(HXK36,MQ!$A$6:$D$26,{2,3,4},0),IFERROR(VLOOKUP(HXK36,BA!$A$6:$H$182,{2,5,8},0),{"No encontrado","X","X"}))))</f>
        <v>CEMENTO GRIS EN SACO</v>
      </c>
      <c r="HXM36" s="12" t="str">
        <v>Ton</v>
      </c>
      <c r="HXN36" s="4">
        <v>2500</v>
      </c>
      <c r="HXO36" s="51">
        <v>0.41</v>
      </c>
      <c r="HXP36" s="4">
        <f t="shared" ref="HXP36:HXP39" si="2086">HXO36*HXN36</f>
        <v>1025</v>
      </c>
      <c r="HXS36" s="1" t="s">
        <v>538</v>
      </c>
      <c r="HXT36" s="4" t="str" cm="1">
        <f t="array" ref="HXT36:HXV36">IFERROR(VLOOKUP(HXS36,MA!$A$6:$D$26,{2,3,4},0),IFERROR(VLOOKUP(HXS36,MO!$A$6:$D$26,{2,3,4},0),IFERROR(VLOOKUP(HXS36,MQ!$A$6:$D$26,{2,3,4},0),IFERROR(VLOOKUP(HXS36,BA!$A$6:$H$182,{2,5,8},0),{"No encontrado","X","X"}))))</f>
        <v>CEMENTO GRIS EN SACO</v>
      </c>
      <c r="HXU36" s="12" t="str">
        <v>Ton</v>
      </c>
      <c r="HXV36" s="4">
        <v>2500</v>
      </c>
      <c r="HXW36" s="51">
        <v>0.41</v>
      </c>
      <c r="HXX36" s="4">
        <f t="shared" ref="HXX36:HXX39" si="2087">HXW36*HXV36</f>
        <v>1025</v>
      </c>
      <c r="HYA36" s="1" t="s">
        <v>538</v>
      </c>
      <c r="HYB36" s="4" t="str" cm="1">
        <f t="array" ref="HYB36:HYD36">IFERROR(VLOOKUP(HYA36,MA!$A$6:$D$26,{2,3,4},0),IFERROR(VLOOKUP(HYA36,MO!$A$6:$D$26,{2,3,4},0),IFERROR(VLOOKUP(HYA36,MQ!$A$6:$D$26,{2,3,4},0),IFERROR(VLOOKUP(HYA36,BA!$A$6:$H$182,{2,5,8},0),{"No encontrado","X","X"}))))</f>
        <v>CEMENTO GRIS EN SACO</v>
      </c>
      <c r="HYC36" s="12" t="str">
        <v>Ton</v>
      </c>
      <c r="HYD36" s="4">
        <v>2500</v>
      </c>
      <c r="HYE36" s="51">
        <v>0.41</v>
      </c>
      <c r="HYF36" s="4">
        <f t="shared" ref="HYF36:HYF39" si="2088">HYE36*HYD36</f>
        <v>1025</v>
      </c>
      <c r="HYI36" s="1" t="s">
        <v>538</v>
      </c>
      <c r="HYJ36" s="4" t="str" cm="1">
        <f t="array" ref="HYJ36:HYL36">IFERROR(VLOOKUP(HYI36,MA!$A$6:$D$26,{2,3,4},0),IFERROR(VLOOKUP(HYI36,MO!$A$6:$D$26,{2,3,4},0),IFERROR(VLOOKUP(HYI36,MQ!$A$6:$D$26,{2,3,4},0),IFERROR(VLOOKUP(HYI36,BA!$A$6:$H$182,{2,5,8},0),{"No encontrado","X","X"}))))</f>
        <v>CEMENTO GRIS EN SACO</v>
      </c>
      <c r="HYK36" s="12" t="str">
        <v>Ton</v>
      </c>
      <c r="HYL36" s="4">
        <v>2500</v>
      </c>
      <c r="HYM36" s="51">
        <v>0.41</v>
      </c>
      <c r="HYN36" s="4">
        <f t="shared" ref="HYN36:HYN39" si="2089">HYM36*HYL36</f>
        <v>1025</v>
      </c>
      <c r="HYQ36" s="1" t="s">
        <v>538</v>
      </c>
      <c r="HYR36" s="4" t="str" cm="1">
        <f t="array" ref="HYR36:HYT36">IFERROR(VLOOKUP(HYQ36,MA!$A$6:$D$26,{2,3,4},0),IFERROR(VLOOKUP(HYQ36,MO!$A$6:$D$26,{2,3,4},0),IFERROR(VLOOKUP(HYQ36,MQ!$A$6:$D$26,{2,3,4},0),IFERROR(VLOOKUP(HYQ36,BA!$A$6:$H$182,{2,5,8},0),{"No encontrado","X","X"}))))</f>
        <v>CEMENTO GRIS EN SACO</v>
      </c>
      <c r="HYS36" s="12" t="str">
        <v>Ton</v>
      </c>
      <c r="HYT36" s="4">
        <v>2500</v>
      </c>
      <c r="HYU36" s="51">
        <v>0.41</v>
      </c>
      <c r="HYV36" s="4">
        <f t="shared" ref="HYV36:HYV39" si="2090">HYU36*HYT36</f>
        <v>1025</v>
      </c>
      <c r="HYY36" s="1" t="s">
        <v>538</v>
      </c>
      <c r="HYZ36" s="4" t="str" cm="1">
        <f t="array" ref="HYZ36:HZB36">IFERROR(VLOOKUP(HYY36,MA!$A$6:$D$26,{2,3,4},0),IFERROR(VLOOKUP(HYY36,MO!$A$6:$D$26,{2,3,4},0),IFERROR(VLOOKUP(HYY36,MQ!$A$6:$D$26,{2,3,4},0),IFERROR(VLOOKUP(HYY36,BA!$A$6:$H$182,{2,5,8},0),{"No encontrado","X","X"}))))</f>
        <v>CEMENTO GRIS EN SACO</v>
      </c>
      <c r="HZA36" s="12" t="str">
        <v>Ton</v>
      </c>
      <c r="HZB36" s="4">
        <v>2500</v>
      </c>
      <c r="HZC36" s="51">
        <v>0.41</v>
      </c>
      <c r="HZD36" s="4">
        <f t="shared" ref="HZD36:HZD39" si="2091">HZC36*HZB36</f>
        <v>1025</v>
      </c>
      <c r="HZG36" s="1" t="s">
        <v>538</v>
      </c>
      <c r="HZH36" s="4" t="str" cm="1">
        <f t="array" ref="HZH36:HZJ36">IFERROR(VLOOKUP(HZG36,MA!$A$6:$D$26,{2,3,4},0),IFERROR(VLOOKUP(HZG36,MO!$A$6:$D$26,{2,3,4},0),IFERROR(VLOOKUP(HZG36,MQ!$A$6:$D$26,{2,3,4},0),IFERROR(VLOOKUP(HZG36,BA!$A$6:$H$182,{2,5,8},0),{"No encontrado","X","X"}))))</f>
        <v>CEMENTO GRIS EN SACO</v>
      </c>
      <c r="HZI36" s="12" t="str">
        <v>Ton</v>
      </c>
      <c r="HZJ36" s="4">
        <v>2500</v>
      </c>
      <c r="HZK36" s="51">
        <v>0.41</v>
      </c>
      <c r="HZL36" s="4">
        <f t="shared" ref="HZL36:HZL39" si="2092">HZK36*HZJ36</f>
        <v>1025</v>
      </c>
      <c r="HZO36" s="1" t="s">
        <v>538</v>
      </c>
      <c r="HZP36" s="4" t="str" cm="1">
        <f t="array" ref="HZP36:HZR36">IFERROR(VLOOKUP(HZO36,MA!$A$6:$D$26,{2,3,4},0),IFERROR(VLOOKUP(HZO36,MO!$A$6:$D$26,{2,3,4},0),IFERROR(VLOOKUP(HZO36,MQ!$A$6:$D$26,{2,3,4},0),IFERROR(VLOOKUP(HZO36,BA!$A$6:$H$182,{2,5,8},0),{"No encontrado","X","X"}))))</f>
        <v>CEMENTO GRIS EN SACO</v>
      </c>
      <c r="HZQ36" s="12" t="str">
        <v>Ton</v>
      </c>
      <c r="HZR36" s="4">
        <v>2500</v>
      </c>
      <c r="HZS36" s="51">
        <v>0.41</v>
      </c>
      <c r="HZT36" s="4">
        <f t="shared" ref="HZT36:HZT39" si="2093">HZS36*HZR36</f>
        <v>1025</v>
      </c>
      <c r="HZW36" s="1" t="s">
        <v>538</v>
      </c>
      <c r="HZX36" s="4" t="str" cm="1">
        <f t="array" ref="HZX36:HZZ36">IFERROR(VLOOKUP(HZW36,MA!$A$6:$D$26,{2,3,4},0),IFERROR(VLOOKUP(HZW36,MO!$A$6:$D$26,{2,3,4},0),IFERROR(VLOOKUP(HZW36,MQ!$A$6:$D$26,{2,3,4},0),IFERROR(VLOOKUP(HZW36,BA!$A$6:$H$182,{2,5,8},0),{"No encontrado","X","X"}))))</f>
        <v>CEMENTO GRIS EN SACO</v>
      </c>
      <c r="HZY36" s="12" t="str">
        <v>Ton</v>
      </c>
      <c r="HZZ36" s="4">
        <v>2500</v>
      </c>
      <c r="IAA36" s="51">
        <v>0.41</v>
      </c>
      <c r="IAB36" s="4">
        <f t="shared" ref="IAB36:IAB39" si="2094">IAA36*HZZ36</f>
        <v>1025</v>
      </c>
      <c r="IAE36" s="1" t="s">
        <v>538</v>
      </c>
      <c r="IAF36" s="4" t="str" cm="1">
        <f t="array" ref="IAF36:IAH36">IFERROR(VLOOKUP(IAE36,MA!$A$6:$D$26,{2,3,4},0),IFERROR(VLOOKUP(IAE36,MO!$A$6:$D$26,{2,3,4},0),IFERROR(VLOOKUP(IAE36,MQ!$A$6:$D$26,{2,3,4},0),IFERROR(VLOOKUP(IAE36,BA!$A$6:$H$182,{2,5,8},0),{"No encontrado","X","X"}))))</f>
        <v>CEMENTO GRIS EN SACO</v>
      </c>
      <c r="IAG36" s="12" t="str">
        <v>Ton</v>
      </c>
      <c r="IAH36" s="4">
        <v>2500</v>
      </c>
      <c r="IAI36" s="51">
        <v>0.41</v>
      </c>
      <c r="IAJ36" s="4">
        <f t="shared" ref="IAJ36:IAJ39" si="2095">IAI36*IAH36</f>
        <v>1025</v>
      </c>
      <c r="IAM36" s="1" t="s">
        <v>538</v>
      </c>
      <c r="IAN36" s="4" t="str" cm="1">
        <f t="array" ref="IAN36:IAP36">IFERROR(VLOOKUP(IAM36,MA!$A$6:$D$26,{2,3,4},0),IFERROR(VLOOKUP(IAM36,MO!$A$6:$D$26,{2,3,4},0),IFERROR(VLOOKUP(IAM36,MQ!$A$6:$D$26,{2,3,4},0),IFERROR(VLOOKUP(IAM36,BA!$A$6:$H$182,{2,5,8},0),{"No encontrado","X","X"}))))</f>
        <v>CEMENTO GRIS EN SACO</v>
      </c>
      <c r="IAO36" s="12" t="str">
        <v>Ton</v>
      </c>
      <c r="IAP36" s="4">
        <v>2500</v>
      </c>
      <c r="IAQ36" s="51">
        <v>0.41</v>
      </c>
      <c r="IAR36" s="4">
        <f t="shared" ref="IAR36:IAR39" si="2096">IAQ36*IAP36</f>
        <v>1025</v>
      </c>
      <c r="IAU36" s="1" t="s">
        <v>538</v>
      </c>
      <c r="IAV36" s="4" t="str" cm="1">
        <f t="array" ref="IAV36:IAX36">IFERROR(VLOOKUP(IAU36,MA!$A$6:$D$26,{2,3,4},0),IFERROR(VLOOKUP(IAU36,MO!$A$6:$D$26,{2,3,4},0),IFERROR(VLOOKUP(IAU36,MQ!$A$6:$D$26,{2,3,4},0),IFERROR(VLOOKUP(IAU36,BA!$A$6:$H$182,{2,5,8},0),{"No encontrado","X","X"}))))</f>
        <v>CEMENTO GRIS EN SACO</v>
      </c>
      <c r="IAW36" s="12" t="str">
        <v>Ton</v>
      </c>
      <c r="IAX36" s="4">
        <v>2500</v>
      </c>
      <c r="IAY36" s="51">
        <v>0.41</v>
      </c>
      <c r="IAZ36" s="4">
        <f t="shared" ref="IAZ36:IAZ39" si="2097">IAY36*IAX36</f>
        <v>1025</v>
      </c>
      <c r="IBC36" s="1" t="s">
        <v>538</v>
      </c>
      <c r="IBD36" s="4" t="str" cm="1">
        <f t="array" ref="IBD36:IBF36">IFERROR(VLOOKUP(IBC36,MA!$A$6:$D$26,{2,3,4},0),IFERROR(VLOOKUP(IBC36,MO!$A$6:$D$26,{2,3,4},0),IFERROR(VLOOKUP(IBC36,MQ!$A$6:$D$26,{2,3,4},0),IFERROR(VLOOKUP(IBC36,BA!$A$6:$H$182,{2,5,8},0),{"No encontrado","X","X"}))))</f>
        <v>CEMENTO GRIS EN SACO</v>
      </c>
      <c r="IBE36" s="12" t="str">
        <v>Ton</v>
      </c>
      <c r="IBF36" s="4">
        <v>2500</v>
      </c>
      <c r="IBG36" s="51">
        <v>0.41</v>
      </c>
      <c r="IBH36" s="4">
        <f t="shared" ref="IBH36:IBH39" si="2098">IBG36*IBF36</f>
        <v>1025</v>
      </c>
      <c r="IBK36" s="1" t="s">
        <v>538</v>
      </c>
      <c r="IBL36" s="4" t="str" cm="1">
        <f t="array" ref="IBL36:IBN36">IFERROR(VLOOKUP(IBK36,MA!$A$6:$D$26,{2,3,4},0),IFERROR(VLOOKUP(IBK36,MO!$A$6:$D$26,{2,3,4},0),IFERROR(VLOOKUP(IBK36,MQ!$A$6:$D$26,{2,3,4},0),IFERROR(VLOOKUP(IBK36,BA!$A$6:$H$182,{2,5,8},0),{"No encontrado","X","X"}))))</f>
        <v>CEMENTO GRIS EN SACO</v>
      </c>
      <c r="IBM36" s="12" t="str">
        <v>Ton</v>
      </c>
      <c r="IBN36" s="4">
        <v>2500</v>
      </c>
      <c r="IBO36" s="51">
        <v>0.41</v>
      </c>
      <c r="IBP36" s="4">
        <f t="shared" ref="IBP36:IBP39" si="2099">IBO36*IBN36</f>
        <v>1025</v>
      </c>
      <c r="IBS36" s="1" t="s">
        <v>538</v>
      </c>
      <c r="IBT36" s="4" t="str" cm="1">
        <f t="array" ref="IBT36:IBV36">IFERROR(VLOOKUP(IBS36,MA!$A$6:$D$26,{2,3,4},0),IFERROR(VLOOKUP(IBS36,MO!$A$6:$D$26,{2,3,4},0),IFERROR(VLOOKUP(IBS36,MQ!$A$6:$D$26,{2,3,4},0),IFERROR(VLOOKUP(IBS36,BA!$A$6:$H$182,{2,5,8},0),{"No encontrado","X","X"}))))</f>
        <v>CEMENTO GRIS EN SACO</v>
      </c>
      <c r="IBU36" s="12" t="str">
        <v>Ton</v>
      </c>
      <c r="IBV36" s="4">
        <v>2500</v>
      </c>
      <c r="IBW36" s="51">
        <v>0.41</v>
      </c>
      <c r="IBX36" s="4">
        <f t="shared" ref="IBX36:IBX39" si="2100">IBW36*IBV36</f>
        <v>1025</v>
      </c>
      <c r="ICA36" s="1" t="s">
        <v>538</v>
      </c>
      <c r="ICB36" s="4" t="str" cm="1">
        <f t="array" ref="ICB36:ICD36">IFERROR(VLOOKUP(ICA36,MA!$A$6:$D$26,{2,3,4},0),IFERROR(VLOOKUP(ICA36,MO!$A$6:$D$26,{2,3,4},0),IFERROR(VLOOKUP(ICA36,MQ!$A$6:$D$26,{2,3,4},0),IFERROR(VLOOKUP(ICA36,BA!$A$6:$H$182,{2,5,8},0),{"No encontrado","X","X"}))))</f>
        <v>CEMENTO GRIS EN SACO</v>
      </c>
      <c r="ICC36" s="12" t="str">
        <v>Ton</v>
      </c>
      <c r="ICD36" s="4">
        <v>2500</v>
      </c>
      <c r="ICE36" s="51">
        <v>0.41</v>
      </c>
      <c r="ICF36" s="4">
        <f t="shared" ref="ICF36:ICF39" si="2101">ICE36*ICD36</f>
        <v>1025</v>
      </c>
      <c r="ICI36" s="1" t="s">
        <v>538</v>
      </c>
      <c r="ICJ36" s="4" t="str" cm="1">
        <f t="array" ref="ICJ36:ICL36">IFERROR(VLOOKUP(ICI36,MA!$A$6:$D$26,{2,3,4},0),IFERROR(VLOOKUP(ICI36,MO!$A$6:$D$26,{2,3,4},0),IFERROR(VLOOKUP(ICI36,MQ!$A$6:$D$26,{2,3,4},0),IFERROR(VLOOKUP(ICI36,BA!$A$6:$H$182,{2,5,8},0),{"No encontrado","X","X"}))))</f>
        <v>CEMENTO GRIS EN SACO</v>
      </c>
      <c r="ICK36" s="12" t="str">
        <v>Ton</v>
      </c>
      <c r="ICL36" s="4">
        <v>2500</v>
      </c>
      <c r="ICM36" s="51">
        <v>0.41</v>
      </c>
      <c r="ICN36" s="4">
        <f t="shared" ref="ICN36:ICN39" si="2102">ICM36*ICL36</f>
        <v>1025</v>
      </c>
      <c r="ICQ36" s="1" t="s">
        <v>538</v>
      </c>
      <c r="ICR36" s="4" t="str" cm="1">
        <f t="array" ref="ICR36:ICT36">IFERROR(VLOOKUP(ICQ36,MA!$A$6:$D$26,{2,3,4},0),IFERROR(VLOOKUP(ICQ36,MO!$A$6:$D$26,{2,3,4},0),IFERROR(VLOOKUP(ICQ36,MQ!$A$6:$D$26,{2,3,4},0),IFERROR(VLOOKUP(ICQ36,BA!$A$6:$H$182,{2,5,8},0),{"No encontrado","X","X"}))))</f>
        <v>CEMENTO GRIS EN SACO</v>
      </c>
      <c r="ICS36" s="12" t="str">
        <v>Ton</v>
      </c>
      <c r="ICT36" s="4">
        <v>2500</v>
      </c>
      <c r="ICU36" s="51">
        <v>0.41</v>
      </c>
      <c r="ICV36" s="4">
        <f t="shared" ref="ICV36:ICV39" si="2103">ICU36*ICT36</f>
        <v>1025</v>
      </c>
      <c r="ICY36" s="1" t="s">
        <v>538</v>
      </c>
      <c r="ICZ36" s="4" t="str" cm="1">
        <f t="array" ref="ICZ36:IDB36">IFERROR(VLOOKUP(ICY36,MA!$A$6:$D$26,{2,3,4},0),IFERROR(VLOOKUP(ICY36,MO!$A$6:$D$26,{2,3,4},0),IFERROR(VLOOKUP(ICY36,MQ!$A$6:$D$26,{2,3,4},0),IFERROR(VLOOKUP(ICY36,BA!$A$6:$H$182,{2,5,8},0),{"No encontrado","X","X"}))))</f>
        <v>CEMENTO GRIS EN SACO</v>
      </c>
      <c r="IDA36" s="12" t="str">
        <v>Ton</v>
      </c>
      <c r="IDB36" s="4">
        <v>2500</v>
      </c>
      <c r="IDC36" s="51">
        <v>0.41</v>
      </c>
      <c r="IDD36" s="4">
        <f t="shared" ref="IDD36:IDD39" si="2104">IDC36*IDB36</f>
        <v>1025</v>
      </c>
      <c r="IDG36" s="1" t="s">
        <v>538</v>
      </c>
      <c r="IDH36" s="4" t="str" cm="1">
        <f t="array" ref="IDH36:IDJ36">IFERROR(VLOOKUP(IDG36,MA!$A$6:$D$26,{2,3,4},0),IFERROR(VLOOKUP(IDG36,MO!$A$6:$D$26,{2,3,4},0),IFERROR(VLOOKUP(IDG36,MQ!$A$6:$D$26,{2,3,4},0),IFERROR(VLOOKUP(IDG36,BA!$A$6:$H$182,{2,5,8},0),{"No encontrado","X","X"}))))</f>
        <v>CEMENTO GRIS EN SACO</v>
      </c>
      <c r="IDI36" s="12" t="str">
        <v>Ton</v>
      </c>
      <c r="IDJ36" s="4">
        <v>2500</v>
      </c>
      <c r="IDK36" s="51">
        <v>0.41</v>
      </c>
      <c r="IDL36" s="4">
        <f t="shared" ref="IDL36:IDL39" si="2105">IDK36*IDJ36</f>
        <v>1025</v>
      </c>
      <c r="IDO36" s="1" t="s">
        <v>538</v>
      </c>
      <c r="IDP36" s="4" t="str" cm="1">
        <f t="array" ref="IDP36:IDR36">IFERROR(VLOOKUP(IDO36,MA!$A$6:$D$26,{2,3,4},0),IFERROR(VLOOKUP(IDO36,MO!$A$6:$D$26,{2,3,4},0),IFERROR(VLOOKUP(IDO36,MQ!$A$6:$D$26,{2,3,4},0),IFERROR(VLOOKUP(IDO36,BA!$A$6:$H$182,{2,5,8},0),{"No encontrado","X","X"}))))</f>
        <v>CEMENTO GRIS EN SACO</v>
      </c>
      <c r="IDQ36" s="12" t="str">
        <v>Ton</v>
      </c>
      <c r="IDR36" s="4">
        <v>2500</v>
      </c>
      <c r="IDS36" s="51">
        <v>0.41</v>
      </c>
      <c r="IDT36" s="4">
        <f t="shared" ref="IDT36:IDT39" si="2106">IDS36*IDR36</f>
        <v>1025</v>
      </c>
      <c r="IDW36" s="1" t="s">
        <v>538</v>
      </c>
      <c r="IDX36" s="4" t="str" cm="1">
        <f t="array" ref="IDX36:IDZ36">IFERROR(VLOOKUP(IDW36,MA!$A$6:$D$26,{2,3,4},0),IFERROR(VLOOKUP(IDW36,MO!$A$6:$D$26,{2,3,4},0),IFERROR(VLOOKUP(IDW36,MQ!$A$6:$D$26,{2,3,4},0),IFERROR(VLOOKUP(IDW36,BA!$A$6:$H$182,{2,5,8},0),{"No encontrado","X","X"}))))</f>
        <v>CEMENTO GRIS EN SACO</v>
      </c>
      <c r="IDY36" s="12" t="str">
        <v>Ton</v>
      </c>
      <c r="IDZ36" s="4">
        <v>2500</v>
      </c>
      <c r="IEA36" s="51">
        <v>0.41</v>
      </c>
      <c r="IEB36" s="4">
        <f t="shared" ref="IEB36:IEB39" si="2107">IEA36*IDZ36</f>
        <v>1025</v>
      </c>
      <c r="IEE36" s="1" t="s">
        <v>538</v>
      </c>
      <c r="IEF36" s="4" t="str" cm="1">
        <f t="array" ref="IEF36:IEH36">IFERROR(VLOOKUP(IEE36,MA!$A$6:$D$26,{2,3,4},0),IFERROR(VLOOKUP(IEE36,MO!$A$6:$D$26,{2,3,4},0),IFERROR(VLOOKUP(IEE36,MQ!$A$6:$D$26,{2,3,4},0),IFERROR(VLOOKUP(IEE36,BA!$A$6:$H$182,{2,5,8},0),{"No encontrado","X","X"}))))</f>
        <v>CEMENTO GRIS EN SACO</v>
      </c>
      <c r="IEG36" s="12" t="str">
        <v>Ton</v>
      </c>
      <c r="IEH36" s="4">
        <v>2500</v>
      </c>
      <c r="IEI36" s="51">
        <v>0.41</v>
      </c>
      <c r="IEJ36" s="4">
        <f t="shared" ref="IEJ36:IEJ39" si="2108">IEI36*IEH36</f>
        <v>1025</v>
      </c>
      <c r="IEM36" s="1" t="s">
        <v>538</v>
      </c>
      <c r="IEN36" s="4" t="str" cm="1">
        <f t="array" ref="IEN36:IEP36">IFERROR(VLOOKUP(IEM36,MA!$A$6:$D$26,{2,3,4},0),IFERROR(VLOOKUP(IEM36,MO!$A$6:$D$26,{2,3,4},0),IFERROR(VLOOKUP(IEM36,MQ!$A$6:$D$26,{2,3,4},0),IFERROR(VLOOKUP(IEM36,BA!$A$6:$H$182,{2,5,8},0),{"No encontrado","X","X"}))))</f>
        <v>CEMENTO GRIS EN SACO</v>
      </c>
      <c r="IEO36" s="12" t="str">
        <v>Ton</v>
      </c>
      <c r="IEP36" s="4">
        <v>2500</v>
      </c>
      <c r="IEQ36" s="51">
        <v>0.41</v>
      </c>
      <c r="IER36" s="4">
        <f t="shared" ref="IER36:IER39" si="2109">IEQ36*IEP36</f>
        <v>1025</v>
      </c>
      <c r="IEU36" s="1" t="s">
        <v>538</v>
      </c>
      <c r="IEV36" s="4" t="str" cm="1">
        <f t="array" ref="IEV36:IEX36">IFERROR(VLOOKUP(IEU36,MA!$A$6:$D$26,{2,3,4},0),IFERROR(VLOOKUP(IEU36,MO!$A$6:$D$26,{2,3,4},0),IFERROR(VLOOKUP(IEU36,MQ!$A$6:$D$26,{2,3,4},0),IFERROR(VLOOKUP(IEU36,BA!$A$6:$H$182,{2,5,8},0),{"No encontrado","X","X"}))))</f>
        <v>CEMENTO GRIS EN SACO</v>
      </c>
      <c r="IEW36" s="12" t="str">
        <v>Ton</v>
      </c>
      <c r="IEX36" s="4">
        <v>2500</v>
      </c>
      <c r="IEY36" s="51">
        <v>0.41</v>
      </c>
      <c r="IEZ36" s="4">
        <f t="shared" ref="IEZ36:IEZ39" si="2110">IEY36*IEX36</f>
        <v>1025</v>
      </c>
      <c r="IFC36" s="1" t="s">
        <v>538</v>
      </c>
      <c r="IFD36" s="4" t="str" cm="1">
        <f t="array" ref="IFD36:IFF36">IFERROR(VLOOKUP(IFC36,MA!$A$6:$D$26,{2,3,4},0),IFERROR(VLOOKUP(IFC36,MO!$A$6:$D$26,{2,3,4},0),IFERROR(VLOOKUP(IFC36,MQ!$A$6:$D$26,{2,3,4},0),IFERROR(VLOOKUP(IFC36,BA!$A$6:$H$182,{2,5,8},0),{"No encontrado","X","X"}))))</f>
        <v>CEMENTO GRIS EN SACO</v>
      </c>
      <c r="IFE36" s="12" t="str">
        <v>Ton</v>
      </c>
      <c r="IFF36" s="4">
        <v>2500</v>
      </c>
      <c r="IFG36" s="51">
        <v>0.41</v>
      </c>
      <c r="IFH36" s="4">
        <f t="shared" ref="IFH36:IFH39" si="2111">IFG36*IFF36</f>
        <v>1025</v>
      </c>
      <c r="IFK36" s="1" t="s">
        <v>538</v>
      </c>
      <c r="IFL36" s="4" t="str" cm="1">
        <f t="array" ref="IFL36:IFN36">IFERROR(VLOOKUP(IFK36,MA!$A$6:$D$26,{2,3,4},0),IFERROR(VLOOKUP(IFK36,MO!$A$6:$D$26,{2,3,4},0),IFERROR(VLOOKUP(IFK36,MQ!$A$6:$D$26,{2,3,4},0),IFERROR(VLOOKUP(IFK36,BA!$A$6:$H$182,{2,5,8},0),{"No encontrado","X","X"}))))</f>
        <v>CEMENTO GRIS EN SACO</v>
      </c>
      <c r="IFM36" s="12" t="str">
        <v>Ton</v>
      </c>
      <c r="IFN36" s="4">
        <v>2500</v>
      </c>
      <c r="IFO36" s="51">
        <v>0.41</v>
      </c>
      <c r="IFP36" s="4">
        <f t="shared" ref="IFP36:IFP39" si="2112">IFO36*IFN36</f>
        <v>1025</v>
      </c>
      <c r="IFS36" s="1" t="s">
        <v>538</v>
      </c>
      <c r="IFT36" s="4" t="str" cm="1">
        <f t="array" ref="IFT36:IFV36">IFERROR(VLOOKUP(IFS36,MA!$A$6:$D$26,{2,3,4},0),IFERROR(VLOOKUP(IFS36,MO!$A$6:$D$26,{2,3,4},0),IFERROR(VLOOKUP(IFS36,MQ!$A$6:$D$26,{2,3,4},0),IFERROR(VLOOKUP(IFS36,BA!$A$6:$H$182,{2,5,8},0),{"No encontrado","X","X"}))))</f>
        <v>CEMENTO GRIS EN SACO</v>
      </c>
      <c r="IFU36" s="12" t="str">
        <v>Ton</v>
      </c>
      <c r="IFV36" s="4">
        <v>2500</v>
      </c>
      <c r="IFW36" s="51">
        <v>0.41</v>
      </c>
      <c r="IFX36" s="4">
        <f t="shared" ref="IFX36:IFX39" si="2113">IFW36*IFV36</f>
        <v>1025</v>
      </c>
      <c r="IGA36" s="1" t="s">
        <v>538</v>
      </c>
      <c r="IGB36" s="4" t="str" cm="1">
        <f t="array" ref="IGB36:IGD36">IFERROR(VLOOKUP(IGA36,MA!$A$6:$D$26,{2,3,4},0),IFERROR(VLOOKUP(IGA36,MO!$A$6:$D$26,{2,3,4},0),IFERROR(VLOOKUP(IGA36,MQ!$A$6:$D$26,{2,3,4},0),IFERROR(VLOOKUP(IGA36,BA!$A$6:$H$182,{2,5,8},0),{"No encontrado","X","X"}))))</f>
        <v>CEMENTO GRIS EN SACO</v>
      </c>
      <c r="IGC36" s="12" t="str">
        <v>Ton</v>
      </c>
      <c r="IGD36" s="4">
        <v>2500</v>
      </c>
      <c r="IGE36" s="51">
        <v>0.41</v>
      </c>
      <c r="IGF36" s="4">
        <f t="shared" ref="IGF36:IGF39" si="2114">IGE36*IGD36</f>
        <v>1025</v>
      </c>
      <c r="IGI36" s="1" t="s">
        <v>538</v>
      </c>
      <c r="IGJ36" s="4" t="str" cm="1">
        <f t="array" ref="IGJ36:IGL36">IFERROR(VLOOKUP(IGI36,MA!$A$6:$D$26,{2,3,4},0),IFERROR(VLOOKUP(IGI36,MO!$A$6:$D$26,{2,3,4},0),IFERROR(VLOOKUP(IGI36,MQ!$A$6:$D$26,{2,3,4},0),IFERROR(VLOOKUP(IGI36,BA!$A$6:$H$182,{2,5,8},0),{"No encontrado","X","X"}))))</f>
        <v>CEMENTO GRIS EN SACO</v>
      </c>
      <c r="IGK36" s="12" t="str">
        <v>Ton</v>
      </c>
      <c r="IGL36" s="4">
        <v>2500</v>
      </c>
      <c r="IGM36" s="51">
        <v>0.41</v>
      </c>
      <c r="IGN36" s="4">
        <f t="shared" ref="IGN36:IGN39" si="2115">IGM36*IGL36</f>
        <v>1025</v>
      </c>
      <c r="IGQ36" s="1" t="s">
        <v>538</v>
      </c>
      <c r="IGR36" s="4" t="str" cm="1">
        <f t="array" ref="IGR36:IGT36">IFERROR(VLOOKUP(IGQ36,MA!$A$6:$D$26,{2,3,4},0),IFERROR(VLOOKUP(IGQ36,MO!$A$6:$D$26,{2,3,4},0),IFERROR(VLOOKUP(IGQ36,MQ!$A$6:$D$26,{2,3,4},0),IFERROR(VLOOKUP(IGQ36,BA!$A$6:$H$182,{2,5,8},0),{"No encontrado","X","X"}))))</f>
        <v>CEMENTO GRIS EN SACO</v>
      </c>
      <c r="IGS36" s="12" t="str">
        <v>Ton</v>
      </c>
      <c r="IGT36" s="4">
        <v>2500</v>
      </c>
      <c r="IGU36" s="51">
        <v>0.41</v>
      </c>
      <c r="IGV36" s="4">
        <f t="shared" ref="IGV36:IGV39" si="2116">IGU36*IGT36</f>
        <v>1025</v>
      </c>
      <c r="IGY36" s="1" t="s">
        <v>538</v>
      </c>
      <c r="IGZ36" s="4" t="str" cm="1">
        <f t="array" ref="IGZ36:IHB36">IFERROR(VLOOKUP(IGY36,MA!$A$6:$D$26,{2,3,4},0),IFERROR(VLOOKUP(IGY36,MO!$A$6:$D$26,{2,3,4},0),IFERROR(VLOOKUP(IGY36,MQ!$A$6:$D$26,{2,3,4},0),IFERROR(VLOOKUP(IGY36,BA!$A$6:$H$182,{2,5,8},0),{"No encontrado","X","X"}))))</f>
        <v>CEMENTO GRIS EN SACO</v>
      </c>
      <c r="IHA36" s="12" t="str">
        <v>Ton</v>
      </c>
      <c r="IHB36" s="4">
        <v>2500</v>
      </c>
      <c r="IHC36" s="51">
        <v>0.41</v>
      </c>
      <c r="IHD36" s="4">
        <f t="shared" ref="IHD36:IHD39" si="2117">IHC36*IHB36</f>
        <v>1025</v>
      </c>
      <c r="IHG36" s="1" t="s">
        <v>538</v>
      </c>
      <c r="IHH36" s="4" t="str" cm="1">
        <f t="array" ref="IHH36:IHJ36">IFERROR(VLOOKUP(IHG36,MA!$A$6:$D$26,{2,3,4},0),IFERROR(VLOOKUP(IHG36,MO!$A$6:$D$26,{2,3,4},0),IFERROR(VLOOKUP(IHG36,MQ!$A$6:$D$26,{2,3,4},0),IFERROR(VLOOKUP(IHG36,BA!$A$6:$H$182,{2,5,8},0),{"No encontrado","X","X"}))))</f>
        <v>CEMENTO GRIS EN SACO</v>
      </c>
      <c r="IHI36" s="12" t="str">
        <v>Ton</v>
      </c>
      <c r="IHJ36" s="4">
        <v>2500</v>
      </c>
      <c r="IHK36" s="51">
        <v>0.41</v>
      </c>
      <c r="IHL36" s="4">
        <f t="shared" ref="IHL36:IHL39" si="2118">IHK36*IHJ36</f>
        <v>1025</v>
      </c>
      <c r="IHO36" s="1" t="s">
        <v>538</v>
      </c>
      <c r="IHP36" s="4" t="str" cm="1">
        <f t="array" ref="IHP36:IHR36">IFERROR(VLOOKUP(IHO36,MA!$A$6:$D$26,{2,3,4},0),IFERROR(VLOOKUP(IHO36,MO!$A$6:$D$26,{2,3,4},0),IFERROR(VLOOKUP(IHO36,MQ!$A$6:$D$26,{2,3,4},0),IFERROR(VLOOKUP(IHO36,BA!$A$6:$H$182,{2,5,8},0),{"No encontrado","X","X"}))))</f>
        <v>CEMENTO GRIS EN SACO</v>
      </c>
      <c r="IHQ36" s="12" t="str">
        <v>Ton</v>
      </c>
      <c r="IHR36" s="4">
        <v>2500</v>
      </c>
      <c r="IHS36" s="51">
        <v>0.41</v>
      </c>
      <c r="IHT36" s="4">
        <f t="shared" ref="IHT36:IHT39" si="2119">IHS36*IHR36</f>
        <v>1025</v>
      </c>
      <c r="IHW36" s="1" t="s">
        <v>538</v>
      </c>
      <c r="IHX36" s="4" t="str" cm="1">
        <f t="array" ref="IHX36:IHZ36">IFERROR(VLOOKUP(IHW36,MA!$A$6:$D$26,{2,3,4},0),IFERROR(VLOOKUP(IHW36,MO!$A$6:$D$26,{2,3,4},0),IFERROR(VLOOKUP(IHW36,MQ!$A$6:$D$26,{2,3,4},0),IFERROR(VLOOKUP(IHW36,BA!$A$6:$H$182,{2,5,8},0),{"No encontrado","X","X"}))))</f>
        <v>CEMENTO GRIS EN SACO</v>
      </c>
      <c r="IHY36" s="12" t="str">
        <v>Ton</v>
      </c>
      <c r="IHZ36" s="4">
        <v>2500</v>
      </c>
      <c r="IIA36" s="51">
        <v>0.41</v>
      </c>
      <c r="IIB36" s="4">
        <f t="shared" ref="IIB36:IIB39" si="2120">IIA36*IHZ36</f>
        <v>1025</v>
      </c>
      <c r="IIE36" s="1" t="s">
        <v>538</v>
      </c>
      <c r="IIF36" s="4" t="str" cm="1">
        <f t="array" ref="IIF36:IIH36">IFERROR(VLOOKUP(IIE36,MA!$A$6:$D$26,{2,3,4},0),IFERROR(VLOOKUP(IIE36,MO!$A$6:$D$26,{2,3,4},0),IFERROR(VLOOKUP(IIE36,MQ!$A$6:$D$26,{2,3,4},0),IFERROR(VLOOKUP(IIE36,BA!$A$6:$H$182,{2,5,8},0),{"No encontrado","X","X"}))))</f>
        <v>CEMENTO GRIS EN SACO</v>
      </c>
      <c r="IIG36" s="12" t="str">
        <v>Ton</v>
      </c>
      <c r="IIH36" s="4">
        <v>2500</v>
      </c>
      <c r="III36" s="51">
        <v>0.41</v>
      </c>
      <c r="IIJ36" s="4">
        <f t="shared" ref="IIJ36:IIJ39" si="2121">III36*IIH36</f>
        <v>1025</v>
      </c>
      <c r="IIM36" s="1" t="s">
        <v>538</v>
      </c>
      <c r="IIN36" s="4" t="str" cm="1">
        <f t="array" ref="IIN36:IIP36">IFERROR(VLOOKUP(IIM36,MA!$A$6:$D$26,{2,3,4},0),IFERROR(VLOOKUP(IIM36,MO!$A$6:$D$26,{2,3,4},0),IFERROR(VLOOKUP(IIM36,MQ!$A$6:$D$26,{2,3,4},0),IFERROR(VLOOKUP(IIM36,BA!$A$6:$H$182,{2,5,8},0),{"No encontrado","X","X"}))))</f>
        <v>CEMENTO GRIS EN SACO</v>
      </c>
      <c r="IIO36" s="12" t="str">
        <v>Ton</v>
      </c>
      <c r="IIP36" s="4">
        <v>2500</v>
      </c>
      <c r="IIQ36" s="51">
        <v>0.41</v>
      </c>
      <c r="IIR36" s="4">
        <f t="shared" ref="IIR36:IIR39" si="2122">IIQ36*IIP36</f>
        <v>1025</v>
      </c>
      <c r="IIU36" s="1" t="s">
        <v>538</v>
      </c>
      <c r="IIV36" s="4" t="str" cm="1">
        <f t="array" ref="IIV36:IIX36">IFERROR(VLOOKUP(IIU36,MA!$A$6:$D$26,{2,3,4},0),IFERROR(VLOOKUP(IIU36,MO!$A$6:$D$26,{2,3,4},0),IFERROR(VLOOKUP(IIU36,MQ!$A$6:$D$26,{2,3,4},0),IFERROR(VLOOKUP(IIU36,BA!$A$6:$H$182,{2,5,8},0),{"No encontrado","X","X"}))))</f>
        <v>CEMENTO GRIS EN SACO</v>
      </c>
      <c r="IIW36" s="12" t="str">
        <v>Ton</v>
      </c>
      <c r="IIX36" s="4">
        <v>2500</v>
      </c>
      <c r="IIY36" s="51">
        <v>0.41</v>
      </c>
      <c r="IIZ36" s="4">
        <f t="shared" ref="IIZ36:IIZ39" si="2123">IIY36*IIX36</f>
        <v>1025</v>
      </c>
      <c r="IJC36" s="1" t="s">
        <v>538</v>
      </c>
      <c r="IJD36" s="4" t="str" cm="1">
        <f t="array" ref="IJD36:IJF36">IFERROR(VLOOKUP(IJC36,MA!$A$6:$D$26,{2,3,4},0),IFERROR(VLOOKUP(IJC36,MO!$A$6:$D$26,{2,3,4},0),IFERROR(VLOOKUP(IJC36,MQ!$A$6:$D$26,{2,3,4},0),IFERROR(VLOOKUP(IJC36,BA!$A$6:$H$182,{2,5,8},0),{"No encontrado","X","X"}))))</f>
        <v>CEMENTO GRIS EN SACO</v>
      </c>
      <c r="IJE36" s="12" t="str">
        <v>Ton</v>
      </c>
      <c r="IJF36" s="4">
        <v>2500</v>
      </c>
      <c r="IJG36" s="51">
        <v>0.41</v>
      </c>
      <c r="IJH36" s="4">
        <f t="shared" ref="IJH36:IJH39" si="2124">IJG36*IJF36</f>
        <v>1025</v>
      </c>
      <c r="IJK36" s="1" t="s">
        <v>538</v>
      </c>
      <c r="IJL36" s="4" t="str" cm="1">
        <f t="array" ref="IJL36:IJN36">IFERROR(VLOOKUP(IJK36,MA!$A$6:$D$26,{2,3,4},0),IFERROR(VLOOKUP(IJK36,MO!$A$6:$D$26,{2,3,4},0),IFERROR(VLOOKUP(IJK36,MQ!$A$6:$D$26,{2,3,4},0),IFERROR(VLOOKUP(IJK36,BA!$A$6:$H$182,{2,5,8},0),{"No encontrado","X","X"}))))</f>
        <v>CEMENTO GRIS EN SACO</v>
      </c>
      <c r="IJM36" s="12" t="str">
        <v>Ton</v>
      </c>
      <c r="IJN36" s="4">
        <v>2500</v>
      </c>
      <c r="IJO36" s="51">
        <v>0.41</v>
      </c>
      <c r="IJP36" s="4">
        <f t="shared" ref="IJP36:IJP39" si="2125">IJO36*IJN36</f>
        <v>1025</v>
      </c>
      <c r="IJS36" s="1" t="s">
        <v>538</v>
      </c>
      <c r="IJT36" s="4" t="str" cm="1">
        <f t="array" ref="IJT36:IJV36">IFERROR(VLOOKUP(IJS36,MA!$A$6:$D$26,{2,3,4},0),IFERROR(VLOOKUP(IJS36,MO!$A$6:$D$26,{2,3,4},0),IFERROR(VLOOKUP(IJS36,MQ!$A$6:$D$26,{2,3,4},0),IFERROR(VLOOKUP(IJS36,BA!$A$6:$H$182,{2,5,8},0),{"No encontrado","X","X"}))))</f>
        <v>CEMENTO GRIS EN SACO</v>
      </c>
      <c r="IJU36" s="12" t="str">
        <v>Ton</v>
      </c>
      <c r="IJV36" s="4">
        <v>2500</v>
      </c>
      <c r="IJW36" s="51">
        <v>0.41</v>
      </c>
      <c r="IJX36" s="4">
        <f t="shared" ref="IJX36:IJX39" si="2126">IJW36*IJV36</f>
        <v>1025</v>
      </c>
      <c r="IKA36" s="1" t="s">
        <v>538</v>
      </c>
      <c r="IKB36" s="4" t="str" cm="1">
        <f t="array" ref="IKB36:IKD36">IFERROR(VLOOKUP(IKA36,MA!$A$6:$D$26,{2,3,4},0),IFERROR(VLOOKUP(IKA36,MO!$A$6:$D$26,{2,3,4},0),IFERROR(VLOOKUP(IKA36,MQ!$A$6:$D$26,{2,3,4},0),IFERROR(VLOOKUP(IKA36,BA!$A$6:$H$182,{2,5,8},0),{"No encontrado","X","X"}))))</f>
        <v>CEMENTO GRIS EN SACO</v>
      </c>
      <c r="IKC36" s="12" t="str">
        <v>Ton</v>
      </c>
      <c r="IKD36" s="4">
        <v>2500</v>
      </c>
      <c r="IKE36" s="51">
        <v>0.41</v>
      </c>
      <c r="IKF36" s="4">
        <f t="shared" ref="IKF36:IKF39" si="2127">IKE36*IKD36</f>
        <v>1025</v>
      </c>
      <c r="IKI36" s="1" t="s">
        <v>538</v>
      </c>
      <c r="IKJ36" s="4" t="str" cm="1">
        <f t="array" ref="IKJ36:IKL36">IFERROR(VLOOKUP(IKI36,MA!$A$6:$D$26,{2,3,4},0),IFERROR(VLOOKUP(IKI36,MO!$A$6:$D$26,{2,3,4},0),IFERROR(VLOOKUP(IKI36,MQ!$A$6:$D$26,{2,3,4},0),IFERROR(VLOOKUP(IKI36,BA!$A$6:$H$182,{2,5,8},0),{"No encontrado","X","X"}))))</f>
        <v>CEMENTO GRIS EN SACO</v>
      </c>
      <c r="IKK36" s="12" t="str">
        <v>Ton</v>
      </c>
      <c r="IKL36" s="4">
        <v>2500</v>
      </c>
      <c r="IKM36" s="51">
        <v>0.41</v>
      </c>
      <c r="IKN36" s="4">
        <f t="shared" ref="IKN36:IKN39" si="2128">IKM36*IKL36</f>
        <v>1025</v>
      </c>
      <c r="IKQ36" s="1" t="s">
        <v>538</v>
      </c>
      <c r="IKR36" s="4" t="str" cm="1">
        <f t="array" ref="IKR36:IKT36">IFERROR(VLOOKUP(IKQ36,MA!$A$6:$D$26,{2,3,4},0),IFERROR(VLOOKUP(IKQ36,MO!$A$6:$D$26,{2,3,4},0),IFERROR(VLOOKUP(IKQ36,MQ!$A$6:$D$26,{2,3,4},0),IFERROR(VLOOKUP(IKQ36,BA!$A$6:$H$182,{2,5,8},0),{"No encontrado","X","X"}))))</f>
        <v>CEMENTO GRIS EN SACO</v>
      </c>
      <c r="IKS36" s="12" t="str">
        <v>Ton</v>
      </c>
      <c r="IKT36" s="4">
        <v>2500</v>
      </c>
      <c r="IKU36" s="51">
        <v>0.41</v>
      </c>
      <c r="IKV36" s="4">
        <f t="shared" ref="IKV36:IKV39" si="2129">IKU36*IKT36</f>
        <v>1025</v>
      </c>
      <c r="IKY36" s="1" t="s">
        <v>538</v>
      </c>
      <c r="IKZ36" s="4" t="str" cm="1">
        <f t="array" ref="IKZ36:ILB36">IFERROR(VLOOKUP(IKY36,MA!$A$6:$D$26,{2,3,4},0),IFERROR(VLOOKUP(IKY36,MO!$A$6:$D$26,{2,3,4},0),IFERROR(VLOOKUP(IKY36,MQ!$A$6:$D$26,{2,3,4},0),IFERROR(VLOOKUP(IKY36,BA!$A$6:$H$182,{2,5,8},0),{"No encontrado","X","X"}))))</f>
        <v>CEMENTO GRIS EN SACO</v>
      </c>
      <c r="ILA36" s="12" t="str">
        <v>Ton</v>
      </c>
      <c r="ILB36" s="4">
        <v>2500</v>
      </c>
      <c r="ILC36" s="51">
        <v>0.41</v>
      </c>
      <c r="ILD36" s="4">
        <f t="shared" ref="ILD36:ILD39" si="2130">ILC36*ILB36</f>
        <v>1025</v>
      </c>
      <c r="ILG36" s="1" t="s">
        <v>538</v>
      </c>
      <c r="ILH36" s="4" t="str" cm="1">
        <f t="array" ref="ILH36:ILJ36">IFERROR(VLOOKUP(ILG36,MA!$A$6:$D$26,{2,3,4},0),IFERROR(VLOOKUP(ILG36,MO!$A$6:$D$26,{2,3,4},0),IFERROR(VLOOKUP(ILG36,MQ!$A$6:$D$26,{2,3,4},0),IFERROR(VLOOKUP(ILG36,BA!$A$6:$H$182,{2,5,8},0),{"No encontrado","X","X"}))))</f>
        <v>CEMENTO GRIS EN SACO</v>
      </c>
      <c r="ILI36" s="12" t="str">
        <v>Ton</v>
      </c>
      <c r="ILJ36" s="4">
        <v>2500</v>
      </c>
      <c r="ILK36" s="51">
        <v>0.41</v>
      </c>
      <c r="ILL36" s="4">
        <f t="shared" ref="ILL36:ILL39" si="2131">ILK36*ILJ36</f>
        <v>1025</v>
      </c>
      <c r="ILO36" s="1" t="s">
        <v>538</v>
      </c>
      <c r="ILP36" s="4" t="str" cm="1">
        <f t="array" ref="ILP36:ILR36">IFERROR(VLOOKUP(ILO36,MA!$A$6:$D$26,{2,3,4},0),IFERROR(VLOOKUP(ILO36,MO!$A$6:$D$26,{2,3,4},0),IFERROR(VLOOKUP(ILO36,MQ!$A$6:$D$26,{2,3,4},0),IFERROR(VLOOKUP(ILO36,BA!$A$6:$H$182,{2,5,8},0),{"No encontrado","X","X"}))))</f>
        <v>CEMENTO GRIS EN SACO</v>
      </c>
      <c r="ILQ36" s="12" t="str">
        <v>Ton</v>
      </c>
      <c r="ILR36" s="4">
        <v>2500</v>
      </c>
      <c r="ILS36" s="51">
        <v>0.41</v>
      </c>
      <c r="ILT36" s="4">
        <f t="shared" ref="ILT36:ILT39" si="2132">ILS36*ILR36</f>
        <v>1025</v>
      </c>
      <c r="ILW36" s="1" t="s">
        <v>538</v>
      </c>
      <c r="ILX36" s="4" t="str" cm="1">
        <f t="array" ref="ILX36:ILZ36">IFERROR(VLOOKUP(ILW36,MA!$A$6:$D$26,{2,3,4},0),IFERROR(VLOOKUP(ILW36,MO!$A$6:$D$26,{2,3,4},0),IFERROR(VLOOKUP(ILW36,MQ!$A$6:$D$26,{2,3,4},0),IFERROR(VLOOKUP(ILW36,BA!$A$6:$H$182,{2,5,8},0),{"No encontrado","X","X"}))))</f>
        <v>CEMENTO GRIS EN SACO</v>
      </c>
      <c r="ILY36" s="12" t="str">
        <v>Ton</v>
      </c>
      <c r="ILZ36" s="4">
        <v>2500</v>
      </c>
      <c r="IMA36" s="51">
        <v>0.41</v>
      </c>
      <c r="IMB36" s="4">
        <f t="shared" ref="IMB36:IMB39" si="2133">IMA36*ILZ36</f>
        <v>1025</v>
      </c>
      <c r="IME36" s="1" t="s">
        <v>538</v>
      </c>
      <c r="IMF36" s="4" t="str" cm="1">
        <f t="array" ref="IMF36:IMH36">IFERROR(VLOOKUP(IME36,MA!$A$6:$D$26,{2,3,4},0),IFERROR(VLOOKUP(IME36,MO!$A$6:$D$26,{2,3,4},0),IFERROR(VLOOKUP(IME36,MQ!$A$6:$D$26,{2,3,4},0),IFERROR(VLOOKUP(IME36,BA!$A$6:$H$182,{2,5,8},0),{"No encontrado","X","X"}))))</f>
        <v>CEMENTO GRIS EN SACO</v>
      </c>
      <c r="IMG36" s="12" t="str">
        <v>Ton</v>
      </c>
      <c r="IMH36" s="4">
        <v>2500</v>
      </c>
      <c r="IMI36" s="51">
        <v>0.41</v>
      </c>
      <c r="IMJ36" s="4">
        <f t="shared" ref="IMJ36:IMJ39" si="2134">IMI36*IMH36</f>
        <v>1025</v>
      </c>
      <c r="IMM36" s="1" t="s">
        <v>538</v>
      </c>
      <c r="IMN36" s="4" t="str" cm="1">
        <f t="array" ref="IMN36:IMP36">IFERROR(VLOOKUP(IMM36,MA!$A$6:$D$26,{2,3,4},0),IFERROR(VLOOKUP(IMM36,MO!$A$6:$D$26,{2,3,4},0),IFERROR(VLOOKUP(IMM36,MQ!$A$6:$D$26,{2,3,4},0),IFERROR(VLOOKUP(IMM36,BA!$A$6:$H$182,{2,5,8},0),{"No encontrado","X","X"}))))</f>
        <v>CEMENTO GRIS EN SACO</v>
      </c>
      <c r="IMO36" s="12" t="str">
        <v>Ton</v>
      </c>
      <c r="IMP36" s="4">
        <v>2500</v>
      </c>
      <c r="IMQ36" s="51">
        <v>0.41</v>
      </c>
      <c r="IMR36" s="4">
        <f t="shared" ref="IMR36:IMR39" si="2135">IMQ36*IMP36</f>
        <v>1025</v>
      </c>
      <c r="IMU36" s="1" t="s">
        <v>538</v>
      </c>
      <c r="IMV36" s="4" t="str" cm="1">
        <f t="array" ref="IMV36:IMX36">IFERROR(VLOOKUP(IMU36,MA!$A$6:$D$26,{2,3,4},0),IFERROR(VLOOKUP(IMU36,MO!$A$6:$D$26,{2,3,4},0),IFERROR(VLOOKUP(IMU36,MQ!$A$6:$D$26,{2,3,4},0),IFERROR(VLOOKUP(IMU36,BA!$A$6:$H$182,{2,5,8},0),{"No encontrado","X","X"}))))</f>
        <v>CEMENTO GRIS EN SACO</v>
      </c>
      <c r="IMW36" s="12" t="str">
        <v>Ton</v>
      </c>
      <c r="IMX36" s="4">
        <v>2500</v>
      </c>
      <c r="IMY36" s="51">
        <v>0.41</v>
      </c>
      <c r="IMZ36" s="4">
        <f t="shared" ref="IMZ36:IMZ39" si="2136">IMY36*IMX36</f>
        <v>1025</v>
      </c>
      <c r="INC36" s="1" t="s">
        <v>538</v>
      </c>
      <c r="IND36" s="4" t="str" cm="1">
        <f t="array" ref="IND36:INF36">IFERROR(VLOOKUP(INC36,MA!$A$6:$D$26,{2,3,4},0),IFERROR(VLOOKUP(INC36,MO!$A$6:$D$26,{2,3,4},0),IFERROR(VLOOKUP(INC36,MQ!$A$6:$D$26,{2,3,4},0),IFERROR(VLOOKUP(INC36,BA!$A$6:$H$182,{2,5,8},0),{"No encontrado","X","X"}))))</f>
        <v>CEMENTO GRIS EN SACO</v>
      </c>
      <c r="INE36" s="12" t="str">
        <v>Ton</v>
      </c>
      <c r="INF36" s="4">
        <v>2500</v>
      </c>
      <c r="ING36" s="51">
        <v>0.41</v>
      </c>
      <c r="INH36" s="4">
        <f t="shared" ref="INH36:INH39" si="2137">ING36*INF36</f>
        <v>1025</v>
      </c>
      <c r="INK36" s="1" t="s">
        <v>538</v>
      </c>
      <c r="INL36" s="4" t="str" cm="1">
        <f t="array" ref="INL36:INN36">IFERROR(VLOOKUP(INK36,MA!$A$6:$D$26,{2,3,4},0),IFERROR(VLOOKUP(INK36,MO!$A$6:$D$26,{2,3,4},0),IFERROR(VLOOKUP(INK36,MQ!$A$6:$D$26,{2,3,4},0),IFERROR(VLOOKUP(INK36,BA!$A$6:$H$182,{2,5,8},0),{"No encontrado","X","X"}))))</f>
        <v>CEMENTO GRIS EN SACO</v>
      </c>
      <c r="INM36" s="12" t="str">
        <v>Ton</v>
      </c>
      <c r="INN36" s="4">
        <v>2500</v>
      </c>
      <c r="INO36" s="51">
        <v>0.41</v>
      </c>
      <c r="INP36" s="4">
        <f t="shared" ref="INP36:INP39" si="2138">INO36*INN36</f>
        <v>1025</v>
      </c>
      <c r="INS36" s="1" t="s">
        <v>538</v>
      </c>
      <c r="INT36" s="4" t="str" cm="1">
        <f t="array" ref="INT36:INV36">IFERROR(VLOOKUP(INS36,MA!$A$6:$D$26,{2,3,4},0),IFERROR(VLOOKUP(INS36,MO!$A$6:$D$26,{2,3,4},0),IFERROR(VLOOKUP(INS36,MQ!$A$6:$D$26,{2,3,4},0),IFERROR(VLOOKUP(INS36,BA!$A$6:$H$182,{2,5,8},0),{"No encontrado","X","X"}))))</f>
        <v>CEMENTO GRIS EN SACO</v>
      </c>
      <c r="INU36" s="12" t="str">
        <v>Ton</v>
      </c>
      <c r="INV36" s="4">
        <v>2500</v>
      </c>
      <c r="INW36" s="51">
        <v>0.41</v>
      </c>
      <c r="INX36" s="4">
        <f t="shared" ref="INX36:INX39" si="2139">INW36*INV36</f>
        <v>1025</v>
      </c>
      <c r="IOA36" s="1" t="s">
        <v>538</v>
      </c>
      <c r="IOB36" s="4" t="str" cm="1">
        <f t="array" ref="IOB36:IOD36">IFERROR(VLOOKUP(IOA36,MA!$A$6:$D$26,{2,3,4},0),IFERROR(VLOOKUP(IOA36,MO!$A$6:$D$26,{2,3,4},0),IFERROR(VLOOKUP(IOA36,MQ!$A$6:$D$26,{2,3,4},0),IFERROR(VLOOKUP(IOA36,BA!$A$6:$H$182,{2,5,8},0),{"No encontrado","X","X"}))))</f>
        <v>CEMENTO GRIS EN SACO</v>
      </c>
      <c r="IOC36" s="12" t="str">
        <v>Ton</v>
      </c>
      <c r="IOD36" s="4">
        <v>2500</v>
      </c>
      <c r="IOE36" s="51">
        <v>0.41</v>
      </c>
      <c r="IOF36" s="4">
        <f t="shared" ref="IOF36:IOF39" si="2140">IOE36*IOD36</f>
        <v>1025</v>
      </c>
      <c r="IOI36" s="1" t="s">
        <v>538</v>
      </c>
      <c r="IOJ36" s="4" t="str" cm="1">
        <f t="array" ref="IOJ36:IOL36">IFERROR(VLOOKUP(IOI36,MA!$A$6:$D$26,{2,3,4},0),IFERROR(VLOOKUP(IOI36,MO!$A$6:$D$26,{2,3,4},0),IFERROR(VLOOKUP(IOI36,MQ!$A$6:$D$26,{2,3,4},0),IFERROR(VLOOKUP(IOI36,BA!$A$6:$H$182,{2,5,8},0),{"No encontrado","X","X"}))))</f>
        <v>CEMENTO GRIS EN SACO</v>
      </c>
      <c r="IOK36" s="12" t="str">
        <v>Ton</v>
      </c>
      <c r="IOL36" s="4">
        <v>2500</v>
      </c>
      <c r="IOM36" s="51">
        <v>0.41</v>
      </c>
      <c r="ION36" s="4">
        <f t="shared" ref="ION36:ION39" si="2141">IOM36*IOL36</f>
        <v>1025</v>
      </c>
      <c r="IOQ36" s="1" t="s">
        <v>538</v>
      </c>
      <c r="IOR36" s="4" t="str" cm="1">
        <f t="array" ref="IOR36:IOT36">IFERROR(VLOOKUP(IOQ36,MA!$A$6:$D$26,{2,3,4},0),IFERROR(VLOOKUP(IOQ36,MO!$A$6:$D$26,{2,3,4},0),IFERROR(VLOOKUP(IOQ36,MQ!$A$6:$D$26,{2,3,4},0),IFERROR(VLOOKUP(IOQ36,BA!$A$6:$H$182,{2,5,8},0),{"No encontrado","X","X"}))))</f>
        <v>CEMENTO GRIS EN SACO</v>
      </c>
      <c r="IOS36" s="12" t="str">
        <v>Ton</v>
      </c>
      <c r="IOT36" s="4">
        <v>2500</v>
      </c>
      <c r="IOU36" s="51">
        <v>0.41</v>
      </c>
      <c r="IOV36" s="4">
        <f t="shared" ref="IOV36:IOV39" si="2142">IOU36*IOT36</f>
        <v>1025</v>
      </c>
      <c r="IOY36" s="1" t="s">
        <v>538</v>
      </c>
      <c r="IOZ36" s="4" t="str" cm="1">
        <f t="array" ref="IOZ36:IPB36">IFERROR(VLOOKUP(IOY36,MA!$A$6:$D$26,{2,3,4},0),IFERROR(VLOOKUP(IOY36,MO!$A$6:$D$26,{2,3,4},0),IFERROR(VLOOKUP(IOY36,MQ!$A$6:$D$26,{2,3,4},0),IFERROR(VLOOKUP(IOY36,BA!$A$6:$H$182,{2,5,8},0),{"No encontrado","X","X"}))))</f>
        <v>CEMENTO GRIS EN SACO</v>
      </c>
      <c r="IPA36" s="12" t="str">
        <v>Ton</v>
      </c>
      <c r="IPB36" s="4">
        <v>2500</v>
      </c>
      <c r="IPC36" s="51">
        <v>0.41</v>
      </c>
      <c r="IPD36" s="4">
        <f t="shared" ref="IPD36:IPD39" si="2143">IPC36*IPB36</f>
        <v>1025</v>
      </c>
      <c r="IPG36" s="1" t="s">
        <v>538</v>
      </c>
      <c r="IPH36" s="4" t="str" cm="1">
        <f t="array" ref="IPH36:IPJ36">IFERROR(VLOOKUP(IPG36,MA!$A$6:$D$26,{2,3,4},0),IFERROR(VLOOKUP(IPG36,MO!$A$6:$D$26,{2,3,4},0),IFERROR(VLOOKUP(IPG36,MQ!$A$6:$D$26,{2,3,4},0),IFERROR(VLOOKUP(IPG36,BA!$A$6:$H$182,{2,5,8},0),{"No encontrado","X","X"}))))</f>
        <v>CEMENTO GRIS EN SACO</v>
      </c>
      <c r="IPI36" s="12" t="str">
        <v>Ton</v>
      </c>
      <c r="IPJ36" s="4">
        <v>2500</v>
      </c>
      <c r="IPK36" s="51">
        <v>0.41</v>
      </c>
      <c r="IPL36" s="4">
        <f t="shared" ref="IPL36:IPL39" si="2144">IPK36*IPJ36</f>
        <v>1025</v>
      </c>
      <c r="IPO36" s="1" t="s">
        <v>538</v>
      </c>
      <c r="IPP36" s="4" t="str" cm="1">
        <f t="array" ref="IPP36:IPR36">IFERROR(VLOOKUP(IPO36,MA!$A$6:$D$26,{2,3,4},0),IFERROR(VLOOKUP(IPO36,MO!$A$6:$D$26,{2,3,4},0),IFERROR(VLOOKUP(IPO36,MQ!$A$6:$D$26,{2,3,4},0),IFERROR(VLOOKUP(IPO36,BA!$A$6:$H$182,{2,5,8},0),{"No encontrado","X","X"}))))</f>
        <v>CEMENTO GRIS EN SACO</v>
      </c>
      <c r="IPQ36" s="12" t="str">
        <v>Ton</v>
      </c>
      <c r="IPR36" s="4">
        <v>2500</v>
      </c>
      <c r="IPS36" s="51">
        <v>0.41</v>
      </c>
      <c r="IPT36" s="4">
        <f t="shared" ref="IPT36:IPT39" si="2145">IPS36*IPR36</f>
        <v>1025</v>
      </c>
      <c r="IPW36" s="1" t="s">
        <v>538</v>
      </c>
      <c r="IPX36" s="4" t="str" cm="1">
        <f t="array" ref="IPX36:IPZ36">IFERROR(VLOOKUP(IPW36,MA!$A$6:$D$26,{2,3,4},0),IFERROR(VLOOKUP(IPW36,MO!$A$6:$D$26,{2,3,4},0),IFERROR(VLOOKUP(IPW36,MQ!$A$6:$D$26,{2,3,4},0),IFERROR(VLOOKUP(IPW36,BA!$A$6:$H$182,{2,5,8},0),{"No encontrado","X","X"}))))</f>
        <v>CEMENTO GRIS EN SACO</v>
      </c>
      <c r="IPY36" s="12" t="str">
        <v>Ton</v>
      </c>
      <c r="IPZ36" s="4">
        <v>2500</v>
      </c>
      <c r="IQA36" s="51">
        <v>0.41</v>
      </c>
      <c r="IQB36" s="4">
        <f t="shared" ref="IQB36:IQB39" si="2146">IQA36*IPZ36</f>
        <v>1025</v>
      </c>
      <c r="IQE36" s="1" t="s">
        <v>538</v>
      </c>
      <c r="IQF36" s="4" t="str" cm="1">
        <f t="array" ref="IQF36:IQH36">IFERROR(VLOOKUP(IQE36,MA!$A$6:$D$26,{2,3,4},0),IFERROR(VLOOKUP(IQE36,MO!$A$6:$D$26,{2,3,4},0),IFERROR(VLOOKUP(IQE36,MQ!$A$6:$D$26,{2,3,4},0),IFERROR(VLOOKUP(IQE36,BA!$A$6:$H$182,{2,5,8},0),{"No encontrado","X","X"}))))</f>
        <v>CEMENTO GRIS EN SACO</v>
      </c>
      <c r="IQG36" s="12" t="str">
        <v>Ton</v>
      </c>
      <c r="IQH36" s="4">
        <v>2500</v>
      </c>
      <c r="IQI36" s="51">
        <v>0.41</v>
      </c>
      <c r="IQJ36" s="4">
        <f t="shared" ref="IQJ36:IQJ39" si="2147">IQI36*IQH36</f>
        <v>1025</v>
      </c>
      <c r="IQM36" s="1" t="s">
        <v>538</v>
      </c>
      <c r="IQN36" s="4" t="str" cm="1">
        <f t="array" ref="IQN36:IQP36">IFERROR(VLOOKUP(IQM36,MA!$A$6:$D$26,{2,3,4},0),IFERROR(VLOOKUP(IQM36,MO!$A$6:$D$26,{2,3,4},0),IFERROR(VLOOKUP(IQM36,MQ!$A$6:$D$26,{2,3,4},0),IFERROR(VLOOKUP(IQM36,BA!$A$6:$H$182,{2,5,8},0),{"No encontrado","X","X"}))))</f>
        <v>CEMENTO GRIS EN SACO</v>
      </c>
      <c r="IQO36" s="12" t="str">
        <v>Ton</v>
      </c>
      <c r="IQP36" s="4">
        <v>2500</v>
      </c>
      <c r="IQQ36" s="51">
        <v>0.41</v>
      </c>
      <c r="IQR36" s="4">
        <f t="shared" ref="IQR36:IQR39" si="2148">IQQ36*IQP36</f>
        <v>1025</v>
      </c>
      <c r="IQU36" s="1" t="s">
        <v>538</v>
      </c>
      <c r="IQV36" s="4" t="str" cm="1">
        <f t="array" ref="IQV36:IQX36">IFERROR(VLOOKUP(IQU36,MA!$A$6:$D$26,{2,3,4},0),IFERROR(VLOOKUP(IQU36,MO!$A$6:$D$26,{2,3,4},0),IFERROR(VLOOKUP(IQU36,MQ!$A$6:$D$26,{2,3,4},0),IFERROR(VLOOKUP(IQU36,BA!$A$6:$H$182,{2,5,8},0),{"No encontrado","X","X"}))))</f>
        <v>CEMENTO GRIS EN SACO</v>
      </c>
      <c r="IQW36" s="12" t="str">
        <v>Ton</v>
      </c>
      <c r="IQX36" s="4">
        <v>2500</v>
      </c>
      <c r="IQY36" s="51">
        <v>0.41</v>
      </c>
      <c r="IQZ36" s="4">
        <f t="shared" ref="IQZ36:IQZ39" si="2149">IQY36*IQX36</f>
        <v>1025</v>
      </c>
      <c r="IRC36" s="1" t="s">
        <v>538</v>
      </c>
      <c r="IRD36" s="4" t="str" cm="1">
        <f t="array" ref="IRD36:IRF36">IFERROR(VLOOKUP(IRC36,MA!$A$6:$D$26,{2,3,4},0),IFERROR(VLOOKUP(IRC36,MO!$A$6:$D$26,{2,3,4},0),IFERROR(VLOOKUP(IRC36,MQ!$A$6:$D$26,{2,3,4},0),IFERROR(VLOOKUP(IRC36,BA!$A$6:$H$182,{2,5,8},0),{"No encontrado","X","X"}))))</f>
        <v>CEMENTO GRIS EN SACO</v>
      </c>
      <c r="IRE36" s="12" t="str">
        <v>Ton</v>
      </c>
      <c r="IRF36" s="4">
        <v>2500</v>
      </c>
      <c r="IRG36" s="51">
        <v>0.41</v>
      </c>
      <c r="IRH36" s="4">
        <f t="shared" ref="IRH36:IRH39" si="2150">IRG36*IRF36</f>
        <v>1025</v>
      </c>
      <c r="IRK36" s="1" t="s">
        <v>538</v>
      </c>
      <c r="IRL36" s="4" t="str" cm="1">
        <f t="array" ref="IRL36:IRN36">IFERROR(VLOOKUP(IRK36,MA!$A$6:$D$26,{2,3,4},0),IFERROR(VLOOKUP(IRK36,MO!$A$6:$D$26,{2,3,4},0),IFERROR(VLOOKUP(IRK36,MQ!$A$6:$D$26,{2,3,4},0),IFERROR(VLOOKUP(IRK36,BA!$A$6:$H$182,{2,5,8},0),{"No encontrado","X","X"}))))</f>
        <v>CEMENTO GRIS EN SACO</v>
      </c>
      <c r="IRM36" s="12" t="str">
        <v>Ton</v>
      </c>
      <c r="IRN36" s="4">
        <v>2500</v>
      </c>
      <c r="IRO36" s="51">
        <v>0.41</v>
      </c>
      <c r="IRP36" s="4">
        <f t="shared" ref="IRP36:IRP39" si="2151">IRO36*IRN36</f>
        <v>1025</v>
      </c>
      <c r="IRS36" s="1" t="s">
        <v>538</v>
      </c>
      <c r="IRT36" s="4" t="str" cm="1">
        <f t="array" ref="IRT36:IRV36">IFERROR(VLOOKUP(IRS36,MA!$A$6:$D$26,{2,3,4},0),IFERROR(VLOOKUP(IRS36,MO!$A$6:$D$26,{2,3,4},0),IFERROR(VLOOKUP(IRS36,MQ!$A$6:$D$26,{2,3,4},0),IFERROR(VLOOKUP(IRS36,BA!$A$6:$H$182,{2,5,8},0),{"No encontrado","X","X"}))))</f>
        <v>CEMENTO GRIS EN SACO</v>
      </c>
      <c r="IRU36" s="12" t="str">
        <v>Ton</v>
      </c>
      <c r="IRV36" s="4">
        <v>2500</v>
      </c>
      <c r="IRW36" s="51">
        <v>0.41</v>
      </c>
      <c r="IRX36" s="4">
        <f t="shared" ref="IRX36:IRX39" si="2152">IRW36*IRV36</f>
        <v>1025</v>
      </c>
      <c r="ISA36" s="1" t="s">
        <v>538</v>
      </c>
      <c r="ISB36" s="4" t="str" cm="1">
        <f t="array" ref="ISB36:ISD36">IFERROR(VLOOKUP(ISA36,MA!$A$6:$D$26,{2,3,4},0),IFERROR(VLOOKUP(ISA36,MO!$A$6:$D$26,{2,3,4},0),IFERROR(VLOOKUP(ISA36,MQ!$A$6:$D$26,{2,3,4},0),IFERROR(VLOOKUP(ISA36,BA!$A$6:$H$182,{2,5,8},0),{"No encontrado","X","X"}))))</f>
        <v>CEMENTO GRIS EN SACO</v>
      </c>
      <c r="ISC36" s="12" t="str">
        <v>Ton</v>
      </c>
      <c r="ISD36" s="4">
        <v>2500</v>
      </c>
      <c r="ISE36" s="51">
        <v>0.41</v>
      </c>
      <c r="ISF36" s="4">
        <f t="shared" ref="ISF36:ISF39" si="2153">ISE36*ISD36</f>
        <v>1025</v>
      </c>
      <c r="ISI36" s="1" t="s">
        <v>538</v>
      </c>
      <c r="ISJ36" s="4" t="str" cm="1">
        <f t="array" ref="ISJ36:ISL36">IFERROR(VLOOKUP(ISI36,MA!$A$6:$D$26,{2,3,4},0),IFERROR(VLOOKUP(ISI36,MO!$A$6:$D$26,{2,3,4},0),IFERROR(VLOOKUP(ISI36,MQ!$A$6:$D$26,{2,3,4},0),IFERROR(VLOOKUP(ISI36,BA!$A$6:$H$182,{2,5,8},0),{"No encontrado","X","X"}))))</f>
        <v>CEMENTO GRIS EN SACO</v>
      </c>
      <c r="ISK36" s="12" t="str">
        <v>Ton</v>
      </c>
      <c r="ISL36" s="4">
        <v>2500</v>
      </c>
      <c r="ISM36" s="51">
        <v>0.41</v>
      </c>
      <c r="ISN36" s="4">
        <f t="shared" ref="ISN36:ISN39" si="2154">ISM36*ISL36</f>
        <v>1025</v>
      </c>
      <c r="ISQ36" s="1" t="s">
        <v>538</v>
      </c>
      <c r="ISR36" s="4" t="str" cm="1">
        <f t="array" ref="ISR36:IST36">IFERROR(VLOOKUP(ISQ36,MA!$A$6:$D$26,{2,3,4},0),IFERROR(VLOOKUP(ISQ36,MO!$A$6:$D$26,{2,3,4},0),IFERROR(VLOOKUP(ISQ36,MQ!$A$6:$D$26,{2,3,4},0),IFERROR(VLOOKUP(ISQ36,BA!$A$6:$H$182,{2,5,8},0),{"No encontrado","X","X"}))))</f>
        <v>CEMENTO GRIS EN SACO</v>
      </c>
      <c r="ISS36" s="12" t="str">
        <v>Ton</v>
      </c>
      <c r="IST36" s="4">
        <v>2500</v>
      </c>
      <c r="ISU36" s="51">
        <v>0.41</v>
      </c>
      <c r="ISV36" s="4">
        <f t="shared" ref="ISV36:ISV39" si="2155">ISU36*IST36</f>
        <v>1025</v>
      </c>
      <c r="ISY36" s="1" t="s">
        <v>538</v>
      </c>
      <c r="ISZ36" s="4" t="str" cm="1">
        <f t="array" ref="ISZ36:ITB36">IFERROR(VLOOKUP(ISY36,MA!$A$6:$D$26,{2,3,4},0),IFERROR(VLOOKUP(ISY36,MO!$A$6:$D$26,{2,3,4},0),IFERROR(VLOOKUP(ISY36,MQ!$A$6:$D$26,{2,3,4},0),IFERROR(VLOOKUP(ISY36,BA!$A$6:$H$182,{2,5,8},0),{"No encontrado","X","X"}))))</f>
        <v>CEMENTO GRIS EN SACO</v>
      </c>
      <c r="ITA36" s="12" t="str">
        <v>Ton</v>
      </c>
      <c r="ITB36" s="4">
        <v>2500</v>
      </c>
      <c r="ITC36" s="51">
        <v>0.41</v>
      </c>
      <c r="ITD36" s="4">
        <f t="shared" ref="ITD36:ITD39" si="2156">ITC36*ITB36</f>
        <v>1025</v>
      </c>
      <c r="ITG36" s="1" t="s">
        <v>538</v>
      </c>
      <c r="ITH36" s="4" t="str" cm="1">
        <f t="array" ref="ITH36:ITJ36">IFERROR(VLOOKUP(ITG36,MA!$A$6:$D$26,{2,3,4},0),IFERROR(VLOOKUP(ITG36,MO!$A$6:$D$26,{2,3,4},0),IFERROR(VLOOKUP(ITG36,MQ!$A$6:$D$26,{2,3,4},0),IFERROR(VLOOKUP(ITG36,BA!$A$6:$H$182,{2,5,8},0),{"No encontrado","X","X"}))))</f>
        <v>CEMENTO GRIS EN SACO</v>
      </c>
      <c r="ITI36" s="12" t="str">
        <v>Ton</v>
      </c>
      <c r="ITJ36" s="4">
        <v>2500</v>
      </c>
      <c r="ITK36" s="51">
        <v>0.41</v>
      </c>
      <c r="ITL36" s="4">
        <f t="shared" ref="ITL36:ITL39" si="2157">ITK36*ITJ36</f>
        <v>1025</v>
      </c>
      <c r="ITO36" s="1" t="s">
        <v>538</v>
      </c>
      <c r="ITP36" s="4" t="str" cm="1">
        <f t="array" ref="ITP36:ITR36">IFERROR(VLOOKUP(ITO36,MA!$A$6:$D$26,{2,3,4},0),IFERROR(VLOOKUP(ITO36,MO!$A$6:$D$26,{2,3,4},0),IFERROR(VLOOKUP(ITO36,MQ!$A$6:$D$26,{2,3,4},0),IFERROR(VLOOKUP(ITO36,BA!$A$6:$H$182,{2,5,8},0),{"No encontrado","X","X"}))))</f>
        <v>CEMENTO GRIS EN SACO</v>
      </c>
      <c r="ITQ36" s="12" t="str">
        <v>Ton</v>
      </c>
      <c r="ITR36" s="4">
        <v>2500</v>
      </c>
      <c r="ITS36" s="51">
        <v>0.41</v>
      </c>
      <c r="ITT36" s="4">
        <f t="shared" ref="ITT36:ITT39" si="2158">ITS36*ITR36</f>
        <v>1025</v>
      </c>
      <c r="ITW36" s="1" t="s">
        <v>538</v>
      </c>
      <c r="ITX36" s="4" t="str" cm="1">
        <f t="array" ref="ITX36:ITZ36">IFERROR(VLOOKUP(ITW36,MA!$A$6:$D$26,{2,3,4},0),IFERROR(VLOOKUP(ITW36,MO!$A$6:$D$26,{2,3,4},0),IFERROR(VLOOKUP(ITW36,MQ!$A$6:$D$26,{2,3,4},0),IFERROR(VLOOKUP(ITW36,BA!$A$6:$H$182,{2,5,8},0),{"No encontrado","X","X"}))))</f>
        <v>CEMENTO GRIS EN SACO</v>
      </c>
      <c r="ITY36" s="12" t="str">
        <v>Ton</v>
      </c>
      <c r="ITZ36" s="4">
        <v>2500</v>
      </c>
      <c r="IUA36" s="51">
        <v>0.41</v>
      </c>
      <c r="IUB36" s="4">
        <f t="shared" ref="IUB36:IUB39" si="2159">IUA36*ITZ36</f>
        <v>1025</v>
      </c>
      <c r="IUE36" s="1" t="s">
        <v>538</v>
      </c>
      <c r="IUF36" s="4" t="str" cm="1">
        <f t="array" ref="IUF36:IUH36">IFERROR(VLOOKUP(IUE36,MA!$A$6:$D$26,{2,3,4},0),IFERROR(VLOOKUP(IUE36,MO!$A$6:$D$26,{2,3,4},0),IFERROR(VLOOKUP(IUE36,MQ!$A$6:$D$26,{2,3,4},0),IFERROR(VLOOKUP(IUE36,BA!$A$6:$H$182,{2,5,8},0),{"No encontrado","X","X"}))))</f>
        <v>CEMENTO GRIS EN SACO</v>
      </c>
      <c r="IUG36" s="12" t="str">
        <v>Ton</v>
      </c>
      <c r="IUH36" s="4">
        <v>2500</v>
      </c>
      <c r="IUI36" s="51">
        <v>0.41</v>
      </c>
      <c r="IUJ36" s="4">
        <f t="shared" ref="IUJ36:IUJ39" si="2160">IUI36*IUH36</f>
        <v>1025</v>
      </c>
      <c r="IUM36" s="1" t="s">
        <v>538</v>
      </c>
      <c r="IUN36" s="4" t="str" cm="1">
        <f t="array" ref="IUN36:IUP36">IFERROR(VLOOKUP(IUM36,MA!$A$6:$D$26,{2,3,4},0),IFERROR(VLOOKUP(IUM36,MO!$A$6:$D$26,{2,3,4},0),IFERROR(VLOOKUP(IUM36,MQ!$A$6:$D$26,{2,3,4},0),IFERROR(VLOOKUP(IUM36,BA!$A$6:$H$182,{2,5,8},0),{"No encontrado","X","X"}))))</f>
        <v>CEMENTO GRIS EN SACO</v>
      </c>
      <c r="IUO36" s="12" t="str">
        <v>Ton</v>
      </c>
      <c r="IUP36" s="4">
        <v>2500</v>
      </c>
      <c r="IUQ36" s="51">
        <v>0.41</v>
      </c>
      <c r="IUR36" s="4">
        <f t="shared" ref="IUR36:IUR39" si="2161">IUQ36*IUP36</f>
        <v>1025</v>
      </c>
      <c r="IUU36" s="1" t="s">
        <v>538</v>
      </c>
      <c r="IUV36" s="4" t="str" cm="1">
        <f t="array" ref="IUV36:IUX36">IFERROR(VLOOKUP(IUU36,MA!$A$6:$D$26,{2,3,4},0),IFERROR(VLOOKUP(IUU36,MO!$A$6:$D$26,{2,3,4},0),IFERROR(VLOOKUP(IUU36,MQ!$A$6:$D$26,{2,3,4},0),IFERROR(VLOOKUP(IUU36,BA!$A$6:$H$182,{2,5,8},0),{"No encontrado","X","X"}))))</f>
        <v>CEMENTO GRIS EN SACO</v>
      </c>
      <c r="IUW36" s="12" t="str">
        <v>Ton</v>
      </c>
      <c r="IUX36" s="4">
        <v>2500</v>
      </c>
      <c r="IUY36" s="51">
        <v>0.41</v>
      </c>
      <c r="IUZ36" s="4">
        <f t="shared" ref="IUZ36:IUZ39" si="2162">IUY36*IUX36</f>
        <v>1025</v>
      </c>
      <c r="IVC36" s="1" t="s">
        <v>538</v>
      </c>
      <c r="IVD36" s="4" t="str" cm="1">
        <f t="array" ref="IVD36:IVF36">IFERROR(VLOOKUP(IVC36,MA!$A$6:$D$26,{2,3,4},0),IFERROR(VLOOKUP(IVC36,MO!$A$6:$D$26,{2,3,4},0),IFERROR(VLOOKUP(IVC36,MQ!$A$6:$D$26,{2,3,4},0),IFERROR(VLOOKUP(IVC36,BA!$A$6:$H$182,{2,5,8},0),{"No encontrado","X","X"}))))</f>
        <v>CEMENTO GRIS EN SACO</v>
      </c>
      <c r="IVE36" s="12" t="str">
        <v>Ton</v>
      </c>
      <c r="IVF36" s="4">
        <v>2500</v>
      </c>
      <c r="IVG36" s="51">
        <v>0.41</v>
      </c>
      <c r="IVH36" s="4">
        <f t="shared" ref="IVH36:IVH39" si="2163">IVG36*IVF36</f>
        <v>1025</v>
      </c>
      <c r="IVK36" s="1" t="s">
        <v>538</v>
      </c>
      <c r="IVL36" s="4" t="str" cm="1">
        <f t="array" ref="IVL36:IVN36">IFERROR(VLOOKUP(IVK36,MA!$A$6:$D$26,{2,3,4},0),IFERROR(VLOOKUP(IVK36,MO!$A$6:$D$26,{2,3,4},0),IFERROR(VLOOKUP(IVK36,MQ!$A$6:$D$26,{2,3,4},0),IFERROR(VLOOKUP(IVK36,BA!$A$6:$H$182,{2,5,8},0),{"No encontrado","X","X"}))))</f>
        <v>CEMENTO GRIS EN SACO</v>
      </c>
      <c r="IVM36" s="12" t="str">
        <v>Ton</v>
      </c>
      <c r="IVN36" s="4">
        <v>2500</v>
      </c>
      <c r="IVO36" s="51">
        <v>0.41</v>
      </c>
      <c r="IVP36" s="4">
        <f t="shared" ref="IVP36:IVP39" si="2164">IVO36*IVN36</f>
        <v>1025</v>
      </c>
      <c r="IVS36" s="1" t="s">
        <v>538</v>
      </c>
      <c r="IVT36" s="4" t="str" cm="1">
        <f t="array" ref="IVT36:IVV36">IFERROR(VLOOKUP(IVS36,MA!$A$6:$D$26,{2,3,4},0),IFERROR(VLOOKUP(IVS36,MO!$A$6:$D$26,{2,3,4},0),IFERROR(VLOOKUP(IVS36,MQ!$A$6:$D$26,{2,3,4},0),IFERROR(VLOOKUP(IVS36,BA!$A$6:$H$182,{2,5,8},0),{"No encontrado","X","X"}))))</f>
        <v>CEMENTO GRIS EN SACO</v>
      </c>
      <c r="IVU36" s="12" t="str">
        <v>Ton</v>
      </c>
      <c r="IVV36" s="4">
        <v>2500</v>
      </c>
      <c r="IVW36" s="51">
        <v>0.41</v>
      </c>
      <c r="IVX36" s="4">
        <f t="shared" ref="IVX36:IVX39" si="2165">IVW36*IVV36</f>
        <v>1025</v>
      </c>
      <c r="IWA36" s="1" t="s">
        <v>538</v>
      </c>
      <c r="IWB36" s="4" t="str" cm="1">
        <f t="array" ref="IWB36:IWD36">IFERROR(VLOOKUP(IWA36,MA!$A$6:$D$26,{2,3,4},0),IFERROR(VLOOKUP(IWA36,MO!$A$6:$D$26,{2,3,4},0),IFERROR(VLOOKUP(IWA36,MQ!$A$6:$D$26,{2,3,4},0),IFERROR(VLOOKUP(IWA36,BA!$A$6:$H$182,{2,5,8},0),{"No encontrado","X","X"}))))</f>
        <v>CEMENTO GRIS EN SACO</v>
      </c>
      <c r="IWC36" s="12" t="str">
        <v>Ton</v>
      </c>
      <c r="IWD36" s="4">
        <v>2500</v>
      </c>
      <c r="IWE36" s="51">
        <v>0.41</v>
      </c>
      <c r="IWF36" s="4">
        <f t="shared" ref="IWF36:IWF39" si="2166">IWE36*IWD36</f>
        <v>1025</v>
      </c>
      <c r="IWI36" s="1" t="s">
        <v>538</v>
      </c>
      <c r="IWJ36" s="4" t="str" cm="1">
        <f t="array" ref="IWJ36:IWL36">IFERROR(VLOOKUP(IWI36,MA!$A$6:$D$26,{2,3,4},0),IFERROR(VLOOKUP(IWI36,MO!$A$6:$D$26,{2,3,4},0),IFERROR(VLOOKUP(IWI36,MQ!$A$6:$D$26,{2,3,4},0),IFERROR(VLOOKUP(IWI36,BA!$A$6:$H$182,{2,5,8},0),{"No encontrado","X","X"}))))</f>
        <v>CEMENTO GRIS EN SACO</v>
      </c>
      <c r="IWK36" s="12" t="str">
        <v>Ton</v>
      </c>
      <c r="IWL36" s="4">
        <v>2500</v>
      </c>
      <c r="IWM36" s="51">
        <v>0.41</v>
      </c>
      <c r="IWN36" s="4">
        <f t="shared" ref="IWN36:IWN39" si="2167">IWM36*IWL36</f>
        <v>1025</v>
      </c>
      <c r="IWQ36" s="1" t="s">
        <v>538</v>
      </c>
      <c r="IWR36" s="4" t="str" cm="1">
        <f t="array" ref="IWR36:IWT36">IFERROR(VLOOKUP(IWQ36,MA!$A$6:$D$26,{2,3,4},0),IFERROR(VLOOKUP(IWQ36,MO!$A$6:$D$26,{2,3,4},0),IFERROR(VLOOKUP(IWQ36,MQ!$A$6:$D$26,{2,3,4},0),IFERROR(VLOOKUP(IWQ36,BA!$A$6:$H$182,{2,5,8},0),{"No encontrado","X","X"}))))</f>
        <v>CEMENTO GRIS EN SACO</v>
      </c>
      <c r="IWS36" s="12" t="str">
        <v>Ton</v>
      </c>
      <c r="IWT36" s="4">
        <v>2500</v>
      </c>
      <c r="IWU36" s="51">
        <v>0.41</v>
      </c>
      <c r="IWV36" s="4">
        <f t="shared" ref="IWV36:IWV39" si="2168">IWU36*IWT36</f>
        <v>1025</v>
      </c>
      <c r="IWY36" s="1" t="s">
        <v>538</v>
      </c>
      <c r="IWZ36" s="4" t="str" cm="1">
        <f t="array" ref="IWZ36:IXB36">IFERROR(VLOOKUP(IWY36,MA!$A$6:$D$26,{2,3,4},0),IFERROR(VLOOKUP(IWY36,MO!$A$6:$D$26,{2,3,4},0),IFERROR(VLOOKUP(IWY36,MQ!$A$6:$D$26,{2,3,4},0),IFERROR(VLOOKUP(IWY36,BA!$A$6:$H$182,{2,5,8},0),{"No encontrado","X","X"}))))</f>
        <v>CEMENTO GRIS EN SACO</v>
      </c>
      <c r="IXA36" s="12" t="str">
        <v>Ton</v>
      </c>
      <c r="IXB36" s="4">
        <v>2500</v>
      </c>
      <c r="IXC36" s="51">
        <v>0.41</v>
      </c>
      <c r="IXD36" s="4">
        <f t="shared" ref="IXD36:IXD39" si="2169">IXC36*IXB36</f>
        <v>1025</v>
      </c>
      <c r="IXG36" s="1" t="s">
        <v>538</v>
      </c>
      <c r="IXH36" s="4" t="str" cm="1">
        <f t="array" ref="IXH36:IXJ36">IFERROR(VLOOKUP(IXG36,MA!$A$6:$D$26,{2,3,4},0),IFERROR(VLOOKUP(IXG36,MO!$A$6:$D$26,{2,3,4},0),IFERROR(VLOOKUP(IXG36,MQ!$A$6:$D$26,{2,3,4},0),IFERROR(VLOOKUP(IXG36,BA!$A$6:$H$182,{2,5,8},0),{"No encontrado","X","X"}))))</f>
        <v>CEMENTO GRIS EN SACO</v>
      </c>
      <c r="IXI36" s="12" t="str">
        <v>Ton</v>
      </c>
      <c r="IXJ36" s="4">
        <v>2500</v>
      </c>
      <c r="IXK36" s="51">
        <v>0.41</v>
      </c>
      <c r="IXL36" s="4">
        <f t="shared" ref="IXL36:IXL39" si="2170">IXK36*IXJ36</f>
        <v>1025</v>
      </c>
      <c r="IXO36" s="1" t="s">
        <v>538</v>
      </c>
      <c r="IXP36" s="4" t="str" cm="1">
        <f t="array" ref="IXP36:IXR36">IFERROR(VLOOKUP(IXO36,MA!$A$6:$D$26,{2,3,4},0),IFERROR(VLOOKUP(IXO36,MO!$A$6:$D$26,{2,3,4},0),IFERROR(VLOOKUP(IXO36,MQ!$A$6:$D$26,{2,3,4},0),IFERROR(VLOOKUP(IXO36,BA!$A$6:$H$182,{2,5,8},0),{"No encontrado","X","X"}))))</f>
        <v>CEMENTO GRIS EN SACO</v>
      </c>
      <c r="IXQ36" s="12" t="str">
        <v>Ton</v>
      </c>
      <c r="IXR36" s="4">
        <v>2500</v>
      </c>
      <c r="IXS36" s="51">
        <v>0.41</v>
      </c>
      <c r="IXT36" s="4">
        <f t="shared" ref="IXT36:IXT39" si="2171">IXS36*IXR36</f>
        <v>1025</v>
      </c>
      <c r="IXW36" s="1" t="s">
        <v>538</v>
      </c>
      <c r="IXX36" s="4" t="str" cm="1">
        <f t="array" ref="IXX36:IXZ36">IFERROR(VLOOKUP(IXW36,MA!$A$6:$D$26,{2,3,4},0),IFERROR(VLOOKUP(IXW36,MO!$A$6:$D$26,{2,3,4},0),IFERROR(VLOOKUP(IXW36,MQ!$A$6:$D$26,{2,3,4},0),IFERROR(VLOOKUP(IXW36,BA!$A$6:$H$182,{2,5,8},0),{"No encontrado","X","X"}))))</f>
        <v>CEMENTO GRIS EN SACO</v>
      </c>
      <c r="IXY36" s="12" t="str">
        <v>Ton</v>
      </c>
      <c r="IXZ36" s="4">
        <v>2500</v>
      </c>
      <c r="IYA36" s="51">
        <v>0.41</v>
      </c>
      <c r="IYB36" s="4">
        <f t="shared" ref="IYB36:IYB39" si="2172">IYA36*IXZ36</f>
        <v>1025</v>
      </c>
      <c r="IYE36" s="1" t="s">
        <v>538</v>
      </c>
      <c r="IYF36" s="4" t="str" cm="1">
        <f t="array" ref="IYF36:IYH36">IFERROR(VLOOKUP(IYE36,MA!$A$6:$D$26,{2,3,4},0),IFERROR(VLOOKUP(IYE36,MO!$A$6:$D$26,{2,3,4},0),IFERROR(VLOOKUP(IYE36,MQ!$A$6:$D$26,{2,3,4},0),IFERROR(VLOOKUP(IYE36,BA!$A$6:$H$182,{2,5,8},0),{"No encontrado","X","X"}))))</f>
        <v>CEMENTO GRIS EN SACO</v>
      </c>
      <c r="IYG36" s="12" t="str">
        <v>Ton</v>
      </c>
      <c r="IYH36" s="4">
        <v>2500</v>
      </c>
      <c r="IYI36" s="51">
        <v>0.41</v>
      </c>
      <c r="IYJ36" s="4">
        <f t="shared" ref="IYJ36:IYJ39" si="2173">IYI36*IYH36</f>
        <v>1025</v>
      </c>
      <c r="IYM36" s="1" t="s">
        <v>538</v>
      </c>
      <c r="IYN36" s="4" t="str" cm="1">
        <f t="array" ref="IYN36:IYP36">IFERROR(VLOOKUP(IYM36,MA!$A$6:$D$26,{2,3,4},0),IFERROR(VLOOKUP(IYM36,MO!$A$6:$D$26,{2,3,4},0),IFERROR(VLOOKUP(IYM36,MQ!$A$6:$D$26,{2,3,4},0),IFERROR(VLOOKUP(IYM36,BA!$A$6:$H$182,{2,5,8},0),{"No encontrado","X","X"}))))</f>
        <v>CEMENTO GRIS EN SACO</v>
      </c>
      <c r="IYO36" s="12" t="str">
        <v>Ton</v>
      </c>
      <c r="IYP36" s="4">
        <v>2500</v>
      </c>
      <c r="IYQ36" s="51">
        <v>0.41</v>
      </c>
      <c r="IYR36" s="4">
        <f t="shared" ref="IYR36:IYR39" si="2174">IYQ36*IYP36</f>
        <v>1025</v>
      </c>
      <c r="IYU36" s="1" t="s">
        <v>538</v>
      </c>
      <c r="IYV36" s="4" t="str" cm="1">
        <f t="array" ref="IYV36:IYX36">IFERROR(VLOOKUP(IYU36,MA!$A$6:$D$26,{2,3,4},0),IFERROR(VLOOKUP(IYU36,MO!$A$6:$D$26,{2,3,4},0),IFERROR(VLOOKUP(IYU36,MQ!$A$6:$D$26,{2,3,4},0),IFERROR(VLOOKUP(IYU36,BA!$A$6:$H$182,{2,5,8},0),{"No encontrado","X","X"}))))</f>
        <v>CEMENTO GRIS EN SACO</v>
      </c>
      <c r="IYW36" s="12" t="str">
        <v>Ton</v>
      </c>
      <c r="IYX36" s="4">
        <v>2500</v>
      </c>
      <c r="IYY36" s="51">
        <v>0.41</v>
      </c>
      <c r="IYZ36" s="4">
        <f t="shared" ref="IYZ36:IYZ39" si="2175">IYY36*IYX36</f>
        <v>1025</v>
      </c>
      <c r="IZC36" s="1" t="s">
        <v>538</v>
      </c>
      <c r="IZD36" s="4" t="str" cm="1">
        <f t="array" ref="IZD36:IZF36">IFERROR(VLOOKUP(IZC36,MA!$A$6:$D$26,{2,3,4},0),IFERROR(VLOOKUP(IZC36,MO!$A$6:$D$26,{2,3,4},0),IFERROR(VLOOKUP(IZC36,MQ!$A$6:$D$26,{2,3,4},0),IFERROR(VLOOKUP(IZC36,BA!$A$6:$H$182,{2,5,8},0),{"No encontrado","X","X"}))))</f>
        <v>CEMENTO GRIS EN SACO</v>
      </c>
      <c r="IZE36" s="12" t="str">
        <v>Ton</v>
      </c>
      <c r="IZF36" s="4">
        <v>2500</v>
      </c>
      <c r="IZG36" s="51">
        <v>0.41</v>
      </c>
      <c r="IZH36" s="4">
        <f t="shared" ref="IZH36:IZH39" si="2176">IZG36*IZF36</f>
        <v>1025</v>
      </c>
      <c r="IZK36" s="1" t="s">
        <v>538</v>
      </c>
      <c r="IZL36" s="4" t="str" cm="1">
        <f t="array" ref="IZL36:IZN36">IFERROR(VLOOKUP(IZK36,MA!$A$6:$D$26,{2,3,4},0),IFERROR(VLOOKUP(IZK36,MO!$A$6:$D$26,{2,3,4},0),IFERROR(VLOOKUP(IZK36,MQ!$A$6:$D$26,{2,3,4},0),IFERROR(VLOOKUP(IZK36,BA!$A$6:$H$182,{2,5,8},0),{"No encontrado","X","X"}))))</f>
        <v>CEMENTO GRIS EN SACO</v>
      </c>
      <c r="IZM36" s="12" t="str">
        <v>Ton</v>
      </c>
      <c r="IZN36" s="4">
        <v>2500</v>
      </c>
      <c r="IZO36" s="51">
        <v>0.41</v>
      </c>
      <c r="IZP36" s="4">
        <f t="shared" ref="IZP36:IZP39" si="2177">IZO36*IZN36</f>
        <v>1025</v>
      </c>
      <c r="IZS36" s="1" t="s">
        <v>538</v>
      </c>
      <c r="IZT36" s="4" t="str" cm="1">
        <f t="array" ref="IZT36:IZV36">IFERROR(VLOOKUP(IZS36,MA!$A$6:$D$26,{2,3,4},0),IFERROR(VLOOKUP(IZS36,MO!$A$6:$D$26,{2,3,4},0),IFERROR(VLOOKUP(IZS36,MQ!$A$6:$D$26,{2,3,4},0),IFERROR(VLOOKUP(IZS36,BA!$A$6:$H$182,{2,5,8},0),{"No encontrado","X","X"}))))</f>
        <v>CEMENTO GRIS EN SACO</v>
      </c>
      <c r="IZU36" s="12" t="str">
        <v>Ton</v>
      </c>
      <c r="IZV36" s="4">
        <v>2500</v>
      </c>
      <c r="IZW36" s="51">
        <v>0.41</v>
      </c>
      <c r="IZX36" s="4">
        <f t="shared" ref="IZX36:IZX39" si="2178">IZW36*IZV36</f>
        <v>1025</v>
      </c>
      <c r="JAA36" s="1" t="s">
        <v>538</v>
      </c>
      <c r="JAB36" s="4" t="str" cm="1">
        <f t="array" ref="JAB36:JAD36">IFERROR(VLOOKUP(JAA36,MA!$A$6:$D$26,{2,3,4},0),IFERROR(VLOOKUP(JAA36,MO!$A$6:$D$26,{2,3,4},0),IFERROR(VLOOKUP(JAA36,MQ!$A$6:$D$26,{2,3,4},0),IFERROR(VLOOKUP(JAA36,BA!$A$6:$H$182,{2,5,8},0),{"No encontrado","X","X"}))))</f>
        <v>CEMENTO GRIS EN SACO</v>
      </c>
      <c r="JAC36" s="12" t="str">
        <v>Ton</v>
      </c>
      <c r="JAD36" s="4">
        <v>2500</v>
      </c>
      <c r="JAE36" s="51">
        <v>0.41</v>
      </c>
      <c r="JAF36" s="4">
        <f t="shared" ref="JAF36:JAF39" si="2179">JAE36*JAD36</f>
        <v>1025</v>
      </c>
      <c r="JAI36" s="1" t="s">
        <v>538</v>
      </c>
      <c r="JAJ36" s="4" t="str" cm="1">
        <f t="array" ref="JAJ36:JAL36">IFERROR(VLOOKUP(JAI36,MA!$A$6:$D$26,{2,3,4},0),IFERROR(VLOOKUP(JAI36,MO!$A$6:$D$26,{2,3,4},0),IFERROR(VLOOKUP(JAI36,MQ!$A$6:$D$26,{2,3,4},0),IFERROR(VLOOKUP(JAI36,BA!$A$6:$H$182,{2,5,8},0),{"No encontrado","X","X"}))))</f>
        <v>CEMENTO GRIS EN SACO</v>
      </c>
      <c r="JAK36" s="12" t="str">
        <v>Ton</v>
      </c>
      <c r="JAL36" s="4">
        <v>2500</v>
      </c>
      <c r="JAM36" s="51">
        <v>0.41</v>
      </c>
      <c r="JAN36" s="4">
        <f t="shared" ref="JAN36:JAN39" si="2180">JAM36*JAL36</f>
        <v>1025</v>
      </c>
      <c r="JAQ36" s="1" t="s">
        <v>538</v>
      </c>
      <c r="JAR36" s="4" t="str" cm="1">
        <f t="array" ref="JAR36:JAT36">IFERROR(VLOOKUP(JAQ36,MA!$A$6:$D$26,{2,3,4},0),IFERROR(VLOOKUP(JAQ36,MO!$A$6:$D$26,{2,3,4},0),IFERROR(VLOOKUP(JAQ36,MQ!$A$6:$D$26,{2,3,4},0),IFERROR(VLOOKUP(JAQ36,BA!$A$6:$H$182,{2,5,8},0),{"No encontrado","X","X"}))))</f>
        <v>CEMENTO GRIS EN SACO</v>
      </c>
      <c r="JAS36" s="12" t="str">
        <v>Ton</v>
      </c>
      <c r="JAT36" s="4">
        <v>2500</v>
      </c>
      <c r="JAU36" s="51">
        <v>0.41</v>
      </c>
      <c r="JAV36" s="4">
        <f t="shared" ref="JAV36:JAV39" si="2181">JAU36*JAT36</f>
        <v>1025</v>
      </c>
      <c r="JAY36" s="1" t="s">
        <v>538</v>
      </c>
      <c r="JAZ36" s="4" t="str" cm="1">
        <f t="array" ref="JAZ36:JBB36">IFERROR(VLOOKUP(JAY36,MA!$A$6:$D$26,{2,3,4},0),IFERROR(VLOOKUP(JAY36,MO!$A$6:$D$26,{2,3,4},0),IFERROR(VLOOKUP(JAY36,MQ!$A$6:$D$26,{2,3,4},0),IFERROR(VLOOKUP(JAY36,BA!$A$6:$H$182,{2,5,8},0),{"No encontrado","X","X"}))))</f>
        <v>CEMENTO GRIS EN SACO</v>
      </c>
      <c r="JBA36" s="12" t="str">
        <v>Ton</v>
      </c>
      <c r="JBB36" s="4">
        <v>2500</v>
      </c>
      <c r="JBC36" s="51">
        <v>0.41</v>
      </c>
      <c r="JBD36" s="4">
        <f t="shared" ref="JBD36:JBD39" si="2182">JBC36*JBB36</f>
        <v>1025</v>
      </c>
      <c r="JBG36" s="1" t="s">
        <v>538</v>
      </c>
      <c r="JBH36" s="4" t="str" cm="1">
        <f t="array" ref="JBH36:JBJ36">IFERROR(VLOOKUP(JBG36,MA!$A$6:$D$26,{2,3,4},0),IFERROR(VLOOKUP(JBG36,MO!$A$6:$D$26,{2,3,4},0),IFERROR(VLOOKUP(JBG36,MQ!$A$6:$D$26,{2,3,4},0),IFERROR(VLOOKUP(JBG36,BA!$A$6:$H$182,{2,5,8},0),{"No encontrado","X","X"}))))</f>
        <v>CEMENTO GRIS EN SACO</v>
      </c>
      <c r="JBI36" s="12" t="str">
        <v>Ton</v>
      </c>
      <c r="JBJ36" s="4">
        <v>2500</v>
      </c>
      <c r="JBK36" s="51">
        <v>0.41</v>
      </c>
      <c r="JBL36" s="4">
        <f t="shared" ref="JBL36:JBL39" si="2183">JBK36*JBJ36</f>
        <v>1025</v>
      </c>
      <c r="JBO36" s="1" t="s">
        <v>538</v>
      </c>
      <c r="JBP36" s="4" t="str" cm="1">
        <f t="array" ref="JBP36:JBR36">IFERROR(VLOOKUP(JBO36,MA!$A$6:$D$26,{2,3,4},0),IFERROR(VLOOKUP(JBO36,MO!$A$6:$D$26,{2,3,4},0),IFERROR(VLOOKUP(JBO36,MQ!$A$6:$D$26,{2,3,4},0),IFERROR(VLOOKUP(JBO36,BA!$A$6:$H$182,{2,5,8},0),{"No encontrado","X","X"}))))</f>
        <v>CEMENTO GRIS EN SACO</v>
      </c>
      <c r="JBQ36" s="12" t="str">
        <v>Ton</v>
      </c>
      <c r="JBR36" s="4">
        <v>2500</v>
      </c>
      <c r="JBS36" s="51">
        <v>0.41</v>
      </c>
      <c r="JBT36" s="4">
        <f t="shared" ref="JBT36:JBT39" si="2184">JBS36*JBR36</f>
        <v>1025</v>
      </c>
      <c r="JBW36" s="1" t="s">
        <v>538</v>
      </c>
      <c r="JBX36" s="4" t="str" cm="1">
        <f t="array" ref="JBX36:JBZ36">IFERROR(VLOOKUP(JBW36,MA!$A$6:$D$26,{2,3,4},0),IFERROR(VLOOKUP(JBW36,MO!$A$6:$D$26,{2,3,4},0),IFERROR(VLOOKUP(JBW36,MQ!$A$6:$D$26,{2,3,4},0),IFERROR(VLOOKUP(JBW36,BA!$A$6:$H$182,{2,5,8},0),{"No encontrado","X","X"}))))</f>
        <v>CEMENTO GRIS EN SACO</v>
      </c>
      <c r="JBY36" s="12" t="str">
        <v>Ton</v>
      </c>
      <c r="JBZ36" s="4">
        <v>2500</v>
      </c>
      <c r="JCA36" s="51">
        <v>0.41</v>
      </c>
      <c r="JCB36" s="4">
        <f t="shared" ref="JCB36:JCB39" si="2185">JCA36*JBZ36</f>
        <v>1025</v>
      </c>
      <c r="JCE36" s="1" t="s">
        <v>538</v>
      </c>
      <c r="JCF36" s="4" t="str" cm="1">
        <f t="array" ref="JCF36:JCH36">IFERROR(VLOOKUP(JCE36,MA!$A$6:$D$26,{2,3,4},0),IFERROR(VLOOKUP(JCE36,MO!$A$6:$D$26,{2,3,4},0),IFERROR(VLOOKUP(JCE36,MQ!$A$6:$D$26,{2,3,4},0),IFERROR(VLOOKUP(JCE36,BA!$A$6:$H$182,{2,5,8},0),{"No encontrado","X","X"}))))</f>
        <v>CEMENTO GRIS EN SACO</v>
      </c>
      <c r="JCG36" s="12" t="str">
        <v>Ton</v>
      </c>
      <c r="JCH36" s="4">
        <v>2500</v>
      </c>
      <c r="JCI36" s="51">
        <v>0.41</v>
      </c>
      <c r="JCJ36" s="4">
        <f t="shared" ref="JCJ36:JCJ39" si="2186">JCI36*JCH36</f>
        <v>1025</v>
      </c>
      <c r="JCM36" s="1" t="s">
        <v>538</v>
      </c>
      <c r="JCN36" s="4" t="str" cm="1">
        <f t="array" ref="JCN36:JCP36">IFERROR(VLOOKUP(JCM36,MA!$A$6:$D$26,{2,3,4},0),IFERROR(VLOOKUP(JCM36,MO!$A$6:$D$26,{2,3,4},0),IFERROR(VLOOKUP(JCM36,MQ!$A$6:$D$26,{2,3,4},0),IFERROR(VLOOKUP(JCM36,BA!$A$6:$H$182,{2,5,8},0),{"No encontrado","X","X"}))))</f>
        <v>CEMENTO GRIS EN SACO</v>
      </c>
      <c r="JCO36" s="12" t="str">
        <v>Ton</v>
      </c>
      <c r="JCP36" s="4">
        <v>2500</v>
      </c>
      <c r="JCQ36" s="51">
        <v>0.41</v>
      </c>
      <c r="JCR36" s="4">
        <f t="shared" ref="JCR36:JCR39" si="2187">JCQ36*JCP36</f>
        <v>1025</v>
      </c>
      <c r="JCU36" s="1" t="s">
        <v>538</v>
      </c>
      <c r="JCV36" s="4" t="str" cm="1">
        <f t="array" ref="JCV36:JCX36">IFERROR(VLOOKUP(JCU36,MA!$A$6:$D$26,{2,3,4},0),IFERROR(VLOOKUP(JCU36,MO!$A$6:$D$26,{2,3,4},0),IFERROR(VLOOKUP(JCU36,MQ!$A$6:$D$26,{2,3,4},0),IFERROR(VLOOKUP(JCU36,BA!$A$6:$H$182,{2,5,8},0),{"No encontrado","X","X"}))))</f>
        <v>CEMENTO GRIS EN SACO</v>
      </c>
      <c r="JCW36" s="12" t="str">
        <v>Ton</v>
      </c>
      <c r="JCX36" s="4">
        <v>2500</v>
      </c>
      <c r="JCY36" s="51">
        <v>0.41</v>
      </c>
      <c r="JCZ36" s="4">
        <f t="shared" ref="JCZ36:JCZ39" si="2188">JCY36*JCX36</f>
        <v>1025</v>
      </c>
      <c r="JDC36" s="1" t="s">
        <v>538</v>
      </c>
      <c r="JDD36" s="4" t="str" cm="1">
        <f t="array" ref="JDD36:JDF36">IFERROR(VLOOKUP(JDC36,MA!$A$6:$D$26,{2,3,4},0),IFERROR(VLOOKUP(JDC36,MO!$A$6:$D$26,{2,3,4},0),IFERROR(VLOOKUP(JDC36,MQ!$A$6:$D$26,{2,3,4},0),IFERROR(VLOOKUP(JDC36,BA!$A$6:$H$182,{2,5,8},0),{"No encontrado","X","X"}))))</f>
        <v>CEMENTO GRIS EN SACO</v>
      </c>
      <c r="JDE36" s="12" t="str">
        <v>Ton</v>
      </c>
      <c r="JDF36" s="4">
        <v>2500</v>
      </c>
      <c r="JDG36" s="51">
        <v>0.41</v>
      </c>
      <c r="JDH36" s="4">
        <f t="shared" ref="JDH36:JDH39" si="2189">JDG36*JDF36</f>
        <v>1025</v>
      </c>
      <c r="JDK36" s="1" t="s">
        <v>538</v>
      </c>
      <c r="JDL36" s="4" t="str" cm="1">
        <f t="array" ref="JDL36:JDN36">IFERROR(VLOOKUP(JDK36,MA!$A$6:$D$26,{2,3,4},0),IFERROR(VLOOKUP(JDK36,MO!$A$6:$D$26,{2,3,4},0),IFERROR(VLOOKUP(JDK36,MQ!$A$6:$D$26,{2,3,4},0),IFERROR(VLOOKUP(JDK36,BA!$A$6:$H$182,{2,5,8},0),{"No encontrado","X","X"}))))</f>
        <v>CEMENTO GRIS EN SACO</v>
      </c>
      <c r="JDM36" s="12" t="str">
        <v>Ton</v>
      </c>
      <c r="JDN36" s="4">
        <v>2500</v>
      </c>
      <c r="JDO36" s="51">
        <v>0.41</v>
      </c>
      <c r="JDP36" s="4">
        <f t="shared" ref="JDP36:JDP39" si="2190">JDO36*JDN36</f>
        <v>1025</v>
      </c>
      <c r="JDS36" s="1" t="s">
        <v>538</v>
      </c>
      <c r="JDT36" s="4" t="str" cm="1">
        <f t="array" ref="JDT36:JDV36">IFERROR(VLOOKUP(JDS36,MA!$A$6:$D$26,{2,3,4},0),IFERROR(VLOOKUP(JDS36,MO!$A$6:$D$26,{2,3,4},0),IFERROR(VLOOKUP(JDS36,MQ!$A$6:$D$26,{2,3,4},0),IFERROR(VLOOKUP(JDS36,BA!$A$6:$H$182,{2,5,8},0),{"No encontrado","X","X"}))))</f>
        <v>CEMENTO GRIS EN SACO</v>
      </c>
      <c r="JDU36" s="12" t="str">
        <v>Ton</v>
      </c>
      <c r="JDV36" s="4">
        <v>2500</v>
      </c>
      <c r="JDW36" s="51">
        <v>0.41</v>
      </c>
      <c r="JDX36" s="4">
        <f t="shared" ref="JDX36:JDX39" si="2191">JDW36*JDV36</f>
        <v>1025</v>
      </c>
      <c r="JEA36" s="1" t="s">
        <v>538</v>
      </c>
      <c r="JEB36" s="4" t="str" cm="1">
        <f t="array" ref="JEB36:JED36">IFERROR(VLOOKUP(JEA36,MA!$A$6:$D$26,{2,3,4},0),IFERROR(VLOOKUP(JEA36,MO!$A$6:$D$26,{2,3,4},0),IFERROR(VLOOKUP(JEA36,MQ!$A$6:$D$26,{2,3,4},0),IFERROR(VLOOKUP(JEA36,BA!$A$6:$H$182,{2,5,8},0),{"No encontrado","X","X"}))))</f>
        <v>CEMENTO GRIS EN SACO</v>
      </c>
      <c r="JEC36" s="12" t="str">
        <v>Ton</v>
      </c>
      <c r="JED36" s="4">
        <v>2500</v>
      </c>
      <c r="JEE36" s="51">
        <v>0.41</v>
      </c>
      <c r="JEF36" s="4">
        <f t="shared" ref="JEF36:JEF39" si="2192">JEE36*JED36</f>
        <v>1025</v>
      </c>
      <c r="JEI36" s="1" t="s">
        <v>538</v>
      </c>
      <c r="JEJ36" s="4" t="str" cm="1">
        <f t="array" ref="JEJ36:JEL36">IFERROR(VLOOKUP(JEI36,MA!$A$6:$D$26,{2,3,4},0),IFERROR(VLOOKUP(JEI36,MO!$A$6:$D$26,{2,3,4},0),IFERROR(VLOOKUP(JEI36,MQ!$A$6:$D$26,{2,3,4},0),IFERROR(VLOOKUP(JEI36,BA!$A$6:$H$182,{2,5,8},0),{"No encontrado","X","X"}))))</f>
        <v>CEMENTO GRIS EN SACO</v>
      </c>
      <c r="JEK36" s="12" t="str">
        <v>Ton</v>
      </c>
      <c r="JEL36" s="4">
        <v>2500</v>
      </c>
      <c r="JEM36" s="51">
        <v>0.41</v>
      </c>
      <c r="JEN36" s="4">
        <f t="shared" ref="JEN36:JEN39" si="2193">JEM36*JEL36</f>
        <v>1025</v>
      </c>
      <c r="JEQ36" s="1" t="s">
        <v>538</v>
      </c>
      <c r="JER36" s="4" t="str" cm="1">
        <f t="array" ref="JER36:JET36">IFERROR(VLOOKUP(JEQ36,MA!$A$6:$D$26,{2,3,4},0),IFERROR(VLOOKUP(JEQ36,MO!$A$6:$D$26,{2,3,4},0),IFERROR(VLOOKUP(JEQ36,MQ!$A$6:$D$26,{2,3,4},0),IFERROR(VLOOKUP(JEQ36,BA!$A$6:$H$182,{2,5,8},0),{"No encontrado","X","X"}))))</f>
        <v>CEMENTO GRIS EN SACO</v>
      </c>
      <c r="JES36" s="12" t="str">
        <v>Ton</v>
      </c>
      <c r="JET36" s="4">
        <v>2500</v>
      </c>
      <c r="JEU36" s="51">
        <v>0.41</v>
      </c>
      <c r="JEV36" s="4">
        <f t="shared" ref="JEV36:JEV39" si="2194">JEU36*JET36</f>
        <v>1025</v>
      </c>
      <c r="JEY36" s="1" t="s">
        <v>538</v>
      </c>
      <c r="JEZ36" s="4" t="str" cm="1">
        <f t="array" ref="JEZ36:JFB36">IFERROR(VLOOKUP(JEY36,MA!$A$6:$D$26,{2,3,4},0),IFERROR(VLOOKUP(JEY36,MO!$A$6:$D$26,{2,3,4},0),IFERROR(VLOOKUP(JEY36,MQ!$A$6:$D$26,{2,3,4},0),IFERROR(VLOOKUP(JEY36,BA!$A$6:$H$182,{2,5,8},0),{"No encontrado","X","X"}))))</f>
        <v>CEMENTO GRIS EN SACO</v>
      </c>
      <c r="JFA36" s="12" t="str">
        <v>Ton</v>
      </c>
      <c r="JFB36" s="4">
        <v>2500</v>
      </c>
      <c r="JFC36" s="51">
        <v>0.41</v>
      </c>
      <c r="JFD36" s="4">
        <f t="shared" ref="JFD36:JFD39" si="2195">JFC36*JFB36</f>
        <v>1025</v>
      </c>
      <c r="JFG36" s="1" t="s">
        <v>538</v>
      </c>
      <c r="JFH36" s="4" t="str" cm="1">
        <f t="array" ref="JFH36:JFJ36">IFERROR(VLOOKUP(JFG36,MA!$A$6:$D$26,{2,3,4},0),IFERROR(VLOOKUP(JFG36,MO!$A$6:$D$26,{2,3,4},0),IFERROR(VLOOKUP(JFG36,MQ!$A$6:$D$26,{2,3,4},0),IFERROR(VLOOKUP(JFG36,BA!$A$6:$H$182,{2,5,8},0),{"No encontrado","X","X"}))))</f>
        <v>CEMENTO GRIS EN SACO</v>
      </c>
      <c r="JFI36" s="12" t="str">
        <v>Ton</v>
      </c>
      <c r="JFJ36" s="4">
        <v>2500</v>
      </c>
      <c r="JFK36" s="51">
        <v>0.41</v>
      </c>
      <c r="JFL36" s="4">
        <f t="shared" ref="JFL36:JFL39" si="2196">JFK36*JFJ36</f>
        <v>1025</v>
      </c>
      <c r="JFO36" s="1" t="s">
        <v>538</v>
      </c>
      <c r="JFP36" s="4" t="str" cm="1">
        <f t="array" ref="JFP36:JFR36">IFERROR(VLOOKUP(JFO36,MA!$A$6:$D$26,{2,3,4},0),IFERROR(VLOOKUP(JFO36,MO!$A$6:$D$26,{2,3,4},0),IFERROR(VLOOKUP(JFO36,MQ!$A$6:$D$26,{2,3,4},0),IFERROR(VLOOKUP(JFO36,BA!$A$6:$H$182,{2,5,8},0),{"No encontrado","X","X"}))))</f>
        <v>CEMENTO GRIS EN SACO</v>
      </c>
      <c r="JFQ36" s="12" t="str">
        <v>Ton</v>
      </c>
      <c r="JFR36" s="4">
        <v>2500</v>
      </c>
      <c r="JFS36" s="51">
        <v>0.41</v>
      </c>
      <c r="JFT36" s="4">
        <f t="shared" ref="JFT36:JFT39" si="2197">JFS36*JFR36</f>
        <v>1025</v>
      </c>
      <c r="JFW36" s="1" t="s">
        <v>538</v>
      </c>
      <c r="JFX36" s="4" t="str" cm="1">
        <f t="array" ref="JFX36:JFZ36">IFERROR(VLOOKUP(JFW36,MA!$A$6:$D$26,{2,3,4},0),IFERROR(VLOOKUP(JFW36,MO!$A$6:$D$26,{2,3,4},0),IFERROR(VLOOKUP(JFW36,MQ!$A$6:$D$26,{2,3,4},0),IFERROR(VLOOKUP(JFW36,BA!$A$6:$H$182,{2,5,8},0),{"No encontrado","X","X"}))))</f>
        <v>CEMENTO GRIS EN SACO</v>
      </c>
      <c r="JFY36" s="12" t="str">
        <v>Ton</v>
      </c>
      <c r="JFZ36" s="4">
        <v>2500</v>
      </c>
      <c r="JGA36" s="51">
        <v>0.41</v>
      </c>
      <c r="JGB36" s="4">
        <f t="shared" ref="JGB36:JGB39" si="2198">JGA36*JFZ36</f>
        <v>1025</v>
      </c>
      <c r="JGE36" s="1" t="s">
        <v>538</v>
      </c>
      <c r="JGF36" s="4" t="str" cm="1">
        <f t="array" ref="JGF36:JGH36">IFERROR(VLOOKUP(JGE36,MA!$A$6:$D$26,{2,3,4},0),IFERROR(VLOOKUP(JGE36,MO!$A$6:$D$26,{2,3,4},0),IFERROR(VLOOKUP(JGE36,MQ!$A$6:$D$26,{2,3,4},0),IFERROR(VLOOKUP(JGE36,BA!$A$6:$H$182,{2,5,8},0),{"No encontrado","X","X"}))))</f>
        <v>CEMENTO GRIS EN SACO</v>
      </c>
      <c r="JGG36" s="12" t="str">
        <v>Ton</v>
      </c>
      <c r="JGH36" s="4">
        <v>2500</v>
      </c>
      <c r="JGI36" s="51">
        <v>0.41</v>
      </c>
      <c r="JGJ36" s="4">
        <f t="shared" ref="JGJ36:JGJ39" si="2199">JGI36*JGH36</f>
        <v>1025</v>
      </c>
      <c r="JGM36" s="1" t="s">
        <v>538</v>
      </c>
      <c r="JGN36" s="4" t="str" cm="1">
        <f t="array" ref="JGN36:JGP36">IFERROR(VLOOKUP(JGM36,MA!$A$6:$D$26,{2,3,4},0),IFERROR(VLOOKUP(JGM36,MO!$A$6:$D$26,{2,3,4},0),IFERROR(VLOOKUP(JGM36,MQ!$A$6:$D$26,{2,3,4},0),IFERROR(VLOOKUP(JGM36,BA!$A$6:$H$182,{2,5,8},0),{"No encontrado","X","X"}))))</f>
        <v>CEMENTO GRIS EN SACO</v>
      </c>
      <c r="JGO36" s="12" t="str">
        <v>Ton</v>
      </c>
      <c r="JGP36" s="4">
        <v>2500</v>
      </c>
      <c r="JGQ36" s="51">
        <v>0.41</v>
      </c>
      <c r="JGR36" s="4">
        <f t="shared" ref="JGR36:JGR39" si="2200">JGQ36*JGP36</f>
        <v>1025</v>
      </c>
      <c r="JGU36" s="1" t="s">
        <v>538</v>
      </c>
      <c r="JGV36" s="4" t="str" cm="1">
        <f t="array" ref="JGV36:JGX36">IFERROR(VLOOKUP(JGU36,MA!$A$6:$D$26,{2,3,4},0),IFERROR(VLOOKUP(JGU36,MO!$A$6:$D$26,{2,3,4},0),IFERROR(VLOOKUP(JGU36,MQ!$A$6:$D$26,{2,3,4},0),IFERROR(VLOOKUP(JGU36,BA!$A$6:$H$182,{2,5,8},0),{"No encontrado","X","X"}))))</f>
        <v>CEMENTO GRIS EN SACO</v>
      </c>
      <c r="JGW36" s="12" t="str">
        <v>Ton</v>
      </c>
      <c r="JGX36" s="4">
        <v>2500</v>
      </c>
      <c r="JGY36" s="51">
        <v>0.41</v>
      </c>
      <c r="JGZ36" s="4">
        <f t="shared" ref="JGZ36:JGZ39" si="2201">JGY36*JGX36</f>
        <v>1025</v>
      </c>
      <c r="JHC36" s="1" t="s">
        <v>538</v>
      </c>
      <c r="JHD36" s="4" t="str" cm="1">
        <f t="array" ref="JHD36:JHF36">IFERROR(VLOOKUP(JHC36,MA!$A$6:$D$26,{2,3,4},0),IFERROR(VLOOKUP(JHC36,MO!$A$6:$D$26,{2,3,4},0),IFERROR(VLOOKUP(JHC36,MQ!$A$6:$D$26,{2,3,4},0),IFERROR(VLOOKUP(JHC36,BA!$A$6:$H$182,{2,5,8},0),{"No encontrado","X","X"}))))</f>
        <v>CEMENTO GRIS EN SACO</v>
      </c>
      <c r="JHE36" s="12" t="str">
        <v>Ton</v>
      </c>
      <c r="JHF36" s="4">
        <v>2500</v>
      </c>
      <c r="JHG36" s="51">
        <v>0.41</v>
      </c>
      <c r="JHH36" s="4">
        <f t="shared" ref="JHH36:JHH39" si="2202">JHG36*JHF36</f>
        <v>1025</v>
      </c>
      <c r="JHK36" s="1" t="s">
        <v>538</v>
      </c>
      <c r="JHL36" s="4" t="str" cm="1">
        <f t="array" ref="JHL36:JHN36">IFERROR(VLOOKUP(JHK36,MA!$A$6:$D$26,{2,3,4},0),IFERROR(VLOOKUP(JHK36,MO!$A$6:$D$26,{2,3,4},0),IFERROR(VLOOKUP(JHK36,MQ!$A$6:$D$26,{2,3,4},0),IFERROR(VLOOKUP(JHK36,BA!$A$6:$H$182,{2,5,8},0),{"No encontrado","X","X"}))))</f>
        <v>CEMENTO GRIS EN SACO</v>
      </c>
      <c r="JHM36" s="12" t="str">
        <v>Ton</v>
      </c>
      <c r="JHN36" s="4">
        <v>2500</v>
      </c>
      <c r="JHO36" s="51">
        <v>0.41</v>
      </c>
      <c r="JHP36" s="4">
        <f t="shared" ref="JHP36:JHP39" si="2203">JHO36*JHN36</f>
        <v>1025</v>
      </c>
      <c r="JHS36" s="1" t="s">
        <v>538</v>
      </c>
      <c r="JHT36" s="4" t="str" cm="1">
        <f t="array" ref="JHT36:JHV36">IFERROR(VLOOKUP(JHS36,MA!$A$6:$D$26,{2,3,4},0),IFERROR(VLOOKUP(JHS36,MO!$A$6:$D$26,{2,3,4},0),IFERROR(VLOOKUP(JHS36,MQ!$A$6:$D$26,{2,3,4},0),IFERROR(VLOOKUP(JHS36,BA!$A$6:$H$182,{2,5,8},0),{"No encontrado","X","X"}))))</f>
        <v>CEMENTO GRIS EN SACO</v>
      </c>
      <c r="JHU36" s="12" t="str">
        <v>Ton</v>
      </c>
      <c r="JHV36" s="4">
        <v>2500</v>
      </c>
      <c r="JHW36" s="51">
        <v>0.41</v>
      </c>
      <c r="JHX36" s="4">
        <f t="shared" ref="JHX36:JHX39" si="2204">JHW36*JHV36</f>
        <v>1025</v>
      </c>
      <c r="JIA36" s="1" t="s">
        <v>538</v>
      </c>
      <c r="JIB36" s="4" t="str" cm="1">
        <f t="array" ref="JIB36:JID36">IFERROR(VLOOKUP(JIA36,MA!$A$6:$D$26,{2,3,4},0),IFERROR(VLOOKUP(JIA36,MO!$A$6:$D$26,{2,3,4},0),IFERROR(VLOOKUP(JIA36,MQ!$A$6:$D$26,{2,3,4},0),IFERROR(VLOOKUP(JIA36,BA!$A$6:$H$182,{2,5,8},0),{"No encontrado","X","X"}))))</f>
        <v>CEMENTO GRIS EN SACO</v>
      </c>
      <c r="JIC36" s="12" t="str">
        <v>Ton</v>
      </c>
      <c r="JID36" s="4">
        <v>2500</v>
      </c>
      <c r="JIE36" s="51">
        <v>0.41</v>
      </c>
      <c r="JIF36" s="4">
        <f t="shared" ref="JIF36:JIF39" si="2205">JIE36*JID36</f>
        <v>1025</v>
      </c>
      <c r="JII36" s="1" t="s">
        <v>538</v>
      </c>
      <c r="JIJ36" s="4" t="str" cm="1">
        <f t="array" ref="JIJ36:JIL36">IFERROR(VLOOKUP(JII36,MA!$A$6:$D$26,{2,3,4},0),IFERROR(VLOOKUP(JII36,MO!$A$6:$D$26,{2,3,4},0),IFERROR(VLOOKUP(JII36,MQ!$A$6:$D$26,{2,3,4},0),IFERROR(VLOOKUP(JII36,BA!$A$6:$H$182,{2,5,8},0),{"No encontrado","X","X"}))))</f>
        <v>CEMENTO GRIS EN SACO</v>
      </c>
      <c r="JIK36" s="12" t="str">
        <v>Ton</v>
      </c>
      <c r="JIL36" s="4">
        <v>2500</v>
      </c>
      <c r="JIM36" s="51">
        <v>0.41</v>
      </c>
      <c r="JIN36" s="4">
        <f t="shared" ref="JIN36:JIN39" si="2206">JIM36*JIL36</f>
        <v>1025</v>
      </c>
      <c r="JIQ36" s="1" t="s">
        <v>538</v>
      </c>
      <c r="JIR36" s="4" t="str" cm="1">
        <f t="array" ref="JIR36:JIT36">IFERROR(VLOOKUP(JIQ36,MA!$A$6:$D$26,{2,3,4},0),IFERROR(VLOOKUP(JIQ36,MO!$A$6:$D$26,{2,3,4},0),IFERROR(VLOOKUP(JIQ36,MQ!$A$6:$D$26,{2,3,4},0),IFERROR(VLOOKUP(JIQ36,BA!$A$6:$H$182,{2,5,8},0),{"No encontrado","X","X"}))))</f>
        <v>CEMENTO GRIS EN SACO</v>
      </c>
      <c r="JIS36" s="12" t="str">
        <v>Ton</v>
      </c>
      <c r="JIT36" s="4">
        <v>2500</v>
      </c>
      <c r="JIU36" s="51">
        <v>0.41</v>
      </c>
      <c r="JIV36" s="4">
        <f t="shared" ref="JIV36:JIV39" si="2207">JIU36*JIT36</f>
        <v>1025</v>
      </c>
      <c r="JIY36" s="1" t="s">
        <v>538</v>
      </c>
      <c r="JIZ36" s="4" t="str" cm="1">
        <f t="array" ref="JIZ36:JJB36">IFERROR(VLOOKUP(JIY36,MA!$A$6:$D$26,{2,3,4},0),IFERROR(VLOOKUP(JIY36,MO!$A$6:$D$26,{2,3,4},0),IFERROR(VLOOKUP(JIY36,MQ!$A$6:$D$26,{2,3,4},0),IFERROR(VLOOKUP(JIY36,BA!$A$6:$H$182,{2,5,8},0),{"No encontrado","X","X"}))))</f>
        <v>CEMENTO GRIS EN SACO</v>
      </c>
      <c r="JJA36" s="12" t="str">
        <v>Ton</v>
      </c>
      <c r="JJB36" s="4">
        <v>2500</v>
      </c>
      <c r="JJC36" s="51">
        <v>0.41</v>
      </c>
      <c r="JJD36" s="4">
        <f t="shared" ref="JJD36:JJD39" si="2208">JJC36*JJB36</f>
        <v>1025</v>
      </c>
      <c r="JJG36" s="1" t="s">
        <v>538</v>
      </c>
      <c r="JJH36" s="4" t="str" cm="1">
        <f t="array" ref="JJH36:JJJ36">IFERROR(VLOOKUP(JJG36,MA!$A$6:$D$26,{2,3,4},0),IFERROR(VLOOKUP(JJG36,MO!$A$6:$D$26,{2,3,4},0),IFERROR(VLOOKUP(JJG36,MQ!$A$6:$D$26,{2,3,4},0),IFERROR(VLOOKUP(JJG36,BA!$A$6:$H$182,{2,5,8},0),{"No encontrado","X","X"}))))</f>
        <v>CEMENTO GRIS EN SACO</v>
      </c>
      <c r="JJI36" s="12" t="str">
        <v>Ton</v>
      </c>
      <c r="JJJ36" s="4">
        <v>2500</v>
      </c>
      <c r="JJK36" s="51">
        <v>0.41</v>
      </c>
      <c r="JJL36" s="4">
        <f t="shared" ref="JJL36:JJL39" si="2209">JJK36*JJJ36</f>
        <v>1025</v>
      </c>
      <c r="JJO36" s="1" t="s">
        <v>538</v>
      </c>
      <c r="JJP36" s="4" t="str" cm="1">
        <f t="array" ref="JJP36:JJR36">IFERROR(VLOOKUP(JJO36,MA!$A$6:$D$26,{2,3,4},0),IFERROR(VLOOKUP(JJO36,MO!$A$6:$D$26,{2,3,4},0),IFERROR(VLOOKUP(JJO36,MQ!$A$6:$D$26,{2,3,4},0),IFERROR(VLOOKUP(JJO36,BA!$A$6:$H$182,{2,5,8},0),{"No encontrado","X","X"}))))</f>
        <v>CEMENTO GRIS EN SACO</v>
      </c>
      <c r="JJQ36" s="12" t="str">
        <v>Ton</v>
      </c>
      <c r="JJR36" s="4">
        <v>2500</v>
      </c>
      <c r="JJS36" s="51">
        <v>0.41</v>
      </c>
      <c r="JJT36" s="4">
        <f t="shared" ref="JJT36:JJT39" si="2210">JJS36*JJR36</f>
        <v>1025</v>
      </c>
      <c r="JJW36" s="1" t="s">
        <v>538</v>
      </c>
      <c r="JJX36" s="4" t="str" cm="1">
        <f t="array" ref="JJX36:JJZ36">IFERROR(VLOOKUP(JJW36,MA!$A$6:$D$26,{2,3,4},0),IFERROR(VLOOKUP(JJW36,MO!$A$6:$D$26,{2,3,4},0),IFERROR(VLOOKUP(JJW36,MQ!$A$6:$D$26,{2,3,4},0),IFERROR(VLOOKUP(JJW36,BA!$A$6:$H$182,{2,5,8},0),{"No encontrado","X","X"}))))</f>
        <v>CEMENTO GRIS EN SACO</v>
      </c>
      <c r="JJY36" s="12" t="str">
        <v>Ton</v>
      </c>
      <c r="JJZ36" s="4">
        <v>2500</v>
      </c>
      <c r="JKA36" s="51">
        <v>0.41</v>
      </c>
      <c r="JKB36" s="4">
        <f t="shared" ref="JKB36:JKB39" si="2211">JKA36*JJZ36</f>
        <v>1025</v>
      </c>
      <c r="JKE36" s="1" t="s">
        <v>538</v>
      </c>
      <c r="JKF36" s="4" t="str" cm="1">
        <f t="array" ref="JKF36:JKH36">IFERROR(VLOOKUP(JKE36,MA!$A$6:$D$26,{2,3,4},0),IFERROR(VLOOKUP(JKE36,MO!$A$6:$D$26,{2,3,4},0),IFERROR(VLOOKUP(JKE36,MQ!$A$6:$D$26,{2,3,4},0),IFERROR(VLOOKUP(JKE36,BA!$A$6:$H$182,{2,5,8},0),{"No encontrado","X","X"}))))</f>
        <v>CEMENTO GRIS EN SACO</v>
      </c>
      <c r="JKG36" s="12" t="str">
        <v>Ton</v>
      </c>
      <c r="JKH36" s="4">
        <v>2500</v>
      </c>
      <c r="JKI36" s="51">
        <v>0.41</v>
      </c>
      <c r="JKJ36" s="4">
        <f t="shared" ref="JKJ36:JKJ39" si="2212">JKI36*JKH36</f>
        <v>1025</v>
      </c>
      <c r="JKM36" s="1" t="s">
        <v>538</v>
      </c>
      <c r="JKN36" s="4" t="str" cm="1">
        <f t="array" ref="JKN36:JKP36">IFERROR(VLOOKUP(JKM36,MA!$A$6:$D$26,{2,3,4},0),IFERROR(VLOOKUP(JKM36,MO!$A$6:$D$26,{2,3,4},0),IFERROR(VLOOKUP(JKM36,MQ!$A$6:$D$26,{2,3,4},0),IFERROR(VLOOKUP(JKM36,BA!$A$6:$H$182,{2,5,8},0),{"No encontrado","X","X"}))))</f>
        <v>CEMENTO GRIS EN SACO</v>
      </c>
      <c r="JKO36" s="12" t="str">
        <v>Ton</v>
      </c>
      <c r="JKP36" s="4">
        <v>2500</v>
      </c>
      <c r="JKQ36" s="51">
        <v>0.41</v>
      </c>
      <c r="JKR36" s="4">
        <f t="shared" ref="JKR36:JKR39" si="2213">JKQ36*JKP36</f>
        <v>1025</v>
      </c>
      <c r="JKU36" s="1" t="s">
        <v>538</v>
      </c>
      <c r="JKV36" s="4" t="str" cm="1">
        <f t="array" ref="JKV36:JKX36">IFERROR(VLOOKUP(JKU36,MA!$A$6:$D$26,{2,3,4},0),IFERROR(VLOOKUP(JKU36,MO!$A$6:$D$26,{2,3,4},0),IFERROR(VLOOKUP(JKU36,MQ!$A$6:$D$26,{2,3,4},0),IFERROR(VLOOKUP(JKU36,BA!$A$6:$H$182,{2,5,8},0),{"No encontrado","X","X"}))))</f>
        <v>CEMENTO GRIS EN SACO</v>
      </c>
      <c r="JKW36" s="12" t="str">
        <v>Ton</v>
      </c>
      <c r="JKX36" s="4">
        <v>2500</v>
      </c>
      <c r="JKY36" s="51">
        <v>0.41</v>
      </c>
      <c r="JKZ36" s="4">
        <f t="shared" ref="JKZ36:JKZ39" si="2214">JKY36*JKX36</f>
        <v>1025</v>
      </c>
      <c r="JLC36" s="1" t="s">
        <v>538</v>
      </c>
      <c r="JLD36" s="4" t="str" cm="1">
        <f t="array" ref="JLD36:JLF36">IFERROR(VLOOKUP(JLC36,MA!$A$6:$D$26,{2,3,4},0),IFERROR(VLOOKUP(JLC36,MO!$A$6:$D$26,{2,3,4},0),IFERROR(VLOOKUP(JLC36,MQ!$A$6:$D$26,{2,3,4},0),IFERROR(VLOOKUP(JLC36,BA!$A$6:$H$182,{2,5,8},0),{"No encontrado","X","X"}))))</f>
        <v>CEMENTO GRIS EN SACO</v>
      </c>
      <c r="JLE36" s="12" t="str">
        <v>Ton</v>
      </c>
      <c r="JLF36" s="4">
        <v>2500</v>
      </c>
      <c r="JLG36" s="51">
        <v>0.41</v>
      </c>
      <c r="JLH36" s="4">
        <f t="shared" ref="JLH36:JLH39" si="2215">JLG36*JLF36</f>
        <v>1025</v>
      </c>
      <c r="JLK36" s="1" t="s">
        <v>538</v>
      </c>
      <c r="JLL36" s="4" t="str" cm="1">
        <f t="array" ref="JLL36:JLN36">IFERROR(VLOOKUP(JLK36,MA!$A$6:$D$26,{2,3,4},0),IFERROR(VLOOKUP(JLK36,MO!$A$6:$D$26,{2,3,4},0),IFERROR(VLOOKUP(JLK36,MQ!$A$6:$D$26,{2,3,4},0),IFERROR(VLOOKUP(JLK36,BA!$A$6:$H$182,{2,5,8},0),{"No encontrado","X","X"}))))</f>
        <v>CEMENTO GRIS EN SACO</v>
      </c>
      <c r="JLM36" s="12" t="str">
        <v>Ton</v>
      </c>
      <c r="JLN36" s="4">
        <v>2500</v>
      </c>
      <c r="JLO36" s="51">
        <v>0.41</v>
      </c>
      <c r="JLP36" s="4">
        <f t="shared" ref="JLP36:JLP39" si="2216">JLO36*JLN36</f>
        <v>1025</v>
      </c>
      <c r="JLS36" s="1" t="s">
        <v>538</v>
      </c>
      <c r="JLT36" s="4" t="str" cm="1">
        <f t="array" ref="JLT36:JLV36">IFERROR(VLOOKUP(JLS36,MA!$A$6:$D$26,{2,3,4},0),IFERROR(VLOOKUP(JLS36,MO!$A$6:$D$26,{2,3,4},0),IFERROR(VLOOKUP(JLS36,MQ!$A$6:$D$26,{2,3,4},0),IFERROR(VLOOKUP(JLS36,BA!$A$6:$H$182,{2,5,8},0),{"No encontrado","X","X"}))))</f>
        <v>CEMENTO GRIS EN SACO</v>
      </c>
      <c r="JLU36" s="12" t="str">
        <v>Ton</v>
      </c>
      <c r="JLV36" s="4">
        <v>2500</v>
      </c>
      <c r="JLW36" s="51">
        <v>0.41</v>
      </c>
      <c r="JLX36" s="4">
        <f t="shared" ref="JLX36:JLX39" si="2217">JLW36*JLV36</f>
        <v>1025</v>
      </c>
      <c r="JMA36" s="1" t="s">
        <v>538</v>
      </c>
      <c r="JMB36" s="4" t="str" cm="1">
        <f t="array" ref="JMB36:JMD36">IFERROR(VLOOKUP(JMA36,MA!$A$6:$D$26,{2,3,4},0),IFERROR(VLOOKUP(JMA36,MO!$A$6:$D$26,{2,3,4},0),IFERROR(VLOOKUP(JMA36,MQ!$A$6:$D$26,{2,3,4},0),IFERROR(VLOOKUP(JMA36,BA!$A$6:$H$182,{2,5,8},0),{"No encontrado","X","X"}))))</f>
        <v>CEMENTO GRIS EN SACO</v>
      </c>
      <c r="JMC36" s="12" t="str">
        <v>Ton</v>
      </c>
      <c r="JMD36" s="4">
        <v>2500</v>
      </c>
      <c r="JME36" s="51">
        <v>0.41</v>
      </c>
      <c r="JMF36" s="4">
        <f t="shared" ref="JMF36:JMF39" si="2218">JME36*JMD36</f>
        <v>1025</v>
      </c>
      <c r="JMI36" s="1" t="s">
        <v>538</v>
      </c>
      <c r="JMJ36" s="4" t="str" cm="1">
        <f t="array" ref="JMJ36:JML36">IFERROR(VLOOKUP(JMI36,MA!$A$6:$D$26,{2,3,4},0),IFERROR(VLOOKUP(JMI36,MO!$A$6:$D$26,{2,3,4},0),IFERROR(VLOOKUP(JMI36,MQ!$A$6:$D$26,{2,3,4},0),IFERROR(VLOOKUP(JMI36,BA!$A$6:$H$182,{2,5,8},0),{"No encontrado","X","X"}))))</f>
        <v>CEMENTO GRIS EN SACO</v>
      </c>
      <c r="JMK36" s="12" t="str">
        <v>Ton</v>
      </c>
      <c r="JML36" s="4">
        <v>2500</v>
      </c>
      <c r="JMM36" s="51">
        <v>0.41</v>
      </c>
      <c r="JMN36" s="4">
        <f t="shared" ref="JMN36:JMN39" si="2219">JMM36*JML36</f>
        <v>1025</v>
      </c>
      <c r="JMQ36" s="1" t="s">
        <v>538</v>
      </c>
      <c r="JMR36" s="4" t="str" cm="1">
        <f t="array" ref="JMR36:JMT36">IFERROR(VLOOKUP(JMQ36,MA!$A$6:$D$26,{2,3,4},0),IFERROR(VLOOKUP(JMQ36,MO!$A$6:$D$26,{2,3,4},0),IFERROR(VLOOKUP(JMQ36,MQ!$A$6:$D$26,{2,3,4},0),IFERROR(VLOOKUP(JMQ36,BA!$A$6:$H$182,{2,5,8},0),{"No encontrado","X","X"}))))</f>
        <v>CEMENTO GRIS EN SACO</v>
      </c>
      <c r="JMS36" s="12" t="str">
        <v>Ton</v>
      </c>
      <c r="JMT36" s="4">
        <v>2500</v>
      </c>
      <c r="JMU36" s="51">
        <v>0.41</v>
      </c>
      <c r="JMV36" s="4">
        <f t="shared" ref="JMV36:JMV39" si="2220">JMU36*JMT36</f>
        <v>1025</v>
      </c>
      <c r="JMY36" s="1" t="s">
        <v>538</v>
      </c>
      <c r="JMZ36" s="4" t="str" cm="1">
        <f t="array" ref="JMZ36:JNB36">IFERROR(VLOOKUP(JMY36,MA!$A$6:$D$26,{2,3,4},0),IFERROR(VLOOKUP(JMY36,MO!$A$6:$D$26,{2,3,4},0),IFERROR(VLOOKUP(JMY36,MQ!$A$6:$D$26,{2,3,4},0),IFERROR(VLOOKUP(JMY36,BA!$A$6:$H$182,{2,5,8},0),{"No encontrado","X","X"}))))</f>
        <v>CEMENTO GRIS EN SACO</v>
      </c>
      <c r="JNA36" s="12" t="str">
        <v>Ton</v>
      </c>
      <c r="JNB36" s="4">
        <v>2500</v>
      </c>
      <c r="JNC36" s="51">
        <v>0.41</v>
      </c>
      <c r="JND36" s="4">
        <f t="shared" ref="JND36:JND39" si="2221">JNC36*JNB36</f>
        <v>1025</v>
      </c>
      <c r="JNG36" s="1" t="s">
        <v>538</v>
      </c>
      <c r="JNH36" s="4" t="str" cm="1">
        <f t="array" ref="JNH36:JNJ36">IFERROR(VLOOKUP(JNG36,MA!$A$6:$D$26,{2,3,4},0),IFERROR(VLOOKUP(JNG36,MO!$A$6:$D$26,{2,3,4},0),IFERROR(VLOOKUP(JNG36,MQ!$A$6:$D$26,{2,3,4},0),IFERROR(VLOOKUP(JNG36,BA!$A$6:$H$182,{2,5,8},0),{"No encontrado","X","X"}))))</f>
        <v>CEMENTO GRIS EN SACO</v>
      </c>
      <c r="JNI36" s="12" t="str">
        <v>Ton</v>
      </c>
      <c r="JNJ36" s="4">
        <v>2500</v>
      </c>
      <c r="JNK36" s="51">
        <v>0.41</v>
      </c>
      <c r="JNL36" s="4">
        <f t="shared" ref="JNL36:JNL39" si="2222">JNK36*JNJ36</f>
        <v>1025</v>
      </c>
      <c r="JNO36" s="1" t="s">
        <v>538</v>
      </c>
      <c r="JNP36" s="4" t="str" cm="1">
        <f t="array" ref="JNP36:JNR36">IFERROR(VLOOKUP(JNO36,MA!$A$6:$D$26,{2,3,4},0),IFERROR(VLOOKUP(JNO36,MO!$A$6:$D$26,{2,3,4},0),IFERROR(VLOOKUP(JNO36,MQ!$A$6:$D$26,{2,3,4},0),IFERROR(VLOOKUP(JNO36,BA!$A$6:$H$182,{2,5,8},0),{"No encontrado","X","X"}))))</f>
        <v>CEMENTO GRIS EN SACO</v>
      </c>
      <c r="JNQ36" s="12" t="str">
        <v>Ton</v>
      </c>
      <c r="JNR36" s="4">
        <v>2500</v>
      </c>
      <c r="JNS36" s="51">
        <v>0.41</v>
      </c>
      <c r="JNT36" s="4">
        <f t="shared" ref="JNT36:JNT39" si="2223">JNS36*JNR36</f>
        <v>1025</v>
      </c>
      <c r="JNW36" s="1" t="s">
        <v>538</v>
      </c>
      <c r="JNX36" s="4" t="str" cm="1">
        <f t="array" ref="JNX36:JNZ36">IFERROR(VLOOKUP(JNW36,MA!$A$6:$D$26,{2,3,4},0),IFERROR(VLOOKUP(JNW36,MO!$A$6:$D$26,{2,3,4},0),IFERROR(VLOOKUP(JNW36,MQ!$A$6:$D$26,{2,3,4},0),IFERROR(VLOOKUP(JNW36,BA!$A$6:$H$182,{2,5,8},0),{"No encontrado","X","X"}))))</f>
        <v>CEMENTO GRIS EN SACO</v>
      </c>
      <c r="JNY36" s="12" t="str">
        <v>Ton</v>
      </c>
      <c r="JNZ36" s="4">
        <v>2500</v>
      </c>
      <c r="JOA36" s="51">
        <v>0.41</v>
      </c>
      <c r="JOB36" s="4">
        <f t="shared" ref="JOB36:JOB39" si="2224">JOA36*JNZ36</f>
        <v>1025</v>
      </c>
      <c r="JOE36" s="1" t="s">
        <v>538</v>
      </c>
      <c r="JOF36" s="4" t="str" cm="1">
        <f t="array" ref="JOF36:JOH36">IFERROR(VLOOKUP(JOE36,MA!$A$6:$D$26,{2,3,4},0),IFERROR(VLOOKUP(JOE36,MO!$A$6:$D$26,{2,3,4},0),IFERROR(VLOOKUP(JOE36,MQ!$A$6:$D$26,{2,3,4},0),IFERROR(VLOOKUP(JOE36,BA!$A$6:$H$182,{2,5,8},0),{"No encontrado","X","X"}))))</f>
        <v>CEMENTO GRIS EN SACO</v>
      </c>
      <c r="JOG36" s="12" t="str">
        <v>Ton</v>
      </c>
      <c r="JOH36" s="4">
        <v>2500</v>
      </c>
      <c r="JOI36" s="51">
        <v>0.41</v>
      </c>
      <c r="JOJ36" s="4">
        <f t="shared" ref="JOJ36:JOJ39" si="2225">JOI36*JOH36</f>
        <v>1025</v>
      </c>
      <c r="JOM36" s="1" t="s">
        <v>538</v>
      </c>
      <c r="JON36" s="4" t="str" cm="1">
        <f t="array" ref="JON36:JOP36">IFERROR(VLOOKUP(JOM36,MA!$A$6:$D$26,{2,3,4},0),IFERROR(VLOOKUP(JOM36,MO!$A$6:$D$26,{2,3,4},0),IFERROR(VLOOKUP(JOM36,MQ!$A$6:$D$26,{2,3,4},0),IFERROR(VLOOKUP(JOM36,BA!$A$6:$H$182,{2,5,8},0),{"No encontrado","X","X"}))))</f>
        <v>CEMENTO GRIS EN SACO</v>
      </c>
      <c r="JOO36" s="12" t="str">
        <v>Ton</v>
      </c>
      <c r="JOP36" s="4">
        <v>2500</v>
      </c>
      <c r="JOQ36" s="51">
        <v>0.41</v>
      </c>
      <c r="JOR36" s="4">
        <f t="shared" ref="JOR36:JOR39" si="2226">JOQ36*JOP36</f>
        <v>1025</v>
      </c>
      <c r="JOU36" s="1" t="s">
        <v>538</v>
      </c>
      <c r="JOV36" s="4" t="str" cm="1">
        <f t="array" ref="JOV36:JOX36">IFERROR(VLOOKUP(JOU36,MA!$A$6:$D$26,{2,3,4},0),IFERROR(VLOOKUP(JOU36,MO!$A$6:$D$26,{2,3,4},0),IFERROR(VLOOKUP(JOU36,MQ!$A$6:$D$26,{2,3,4},0),IFERROR(VLOOKUP(JOU36,BA!$A$6:$H$182,{2,5,8},0),{"No encontrado","X","X"}))))</f>
        <v>CEMENTO GRIS EN SACO</v>
      </c>
      <c r="JOW36" s="12" t="str">
        <v>Ton</v>
      </c>
      <c r="JOX36" s="4">
        <v>2500</v>
      </c>
      <c r="JOY36" s="51">
        <v>0.41</v>
      </c>
      <c r="JOZ36" s="4">
        <f t="shared" ref="JOZ36:JOZ39" si="2227">JOY36*JOX36</f>
        <v>1025</v>
      </c>
      <c r="JPC36" s="1" t="s">
        <v>538</v>
      </c>
      <c r="JPD36" s="4" t="str" cm="1">
        <f t="array" ref="JPD36:JPF36">IFERROR(VLOOKUP(JPC36,MA!$A$6:$D$26,{2,3,4},0),IFERROR(VLOOKUP(JPC36,MO!$A$6:$D$26,{2,3,4},0),IFERROR(VLOOKUP(JPC36,MQ!$A$6:$D$26,{2,3,4},0),IFERROR(VLOOKUP(JPC36,BA!$A$6:$H$182,{2,5,8},0),{"No encontrado","X","X"}))))</f>
        <v>CEMENTO GRIS EN SACO</v>
      </c>
      <c r="JPE36" s="12" t="str">
        <v>Ton</v>
      </c>
      <c r="JPF36" s="4">
        <v>2500</v>
      </c>
      <c r="JPG36" s="51">
        <v>0.41</v>
      </c>
      <c r="JPH36" s="4">
        <f t="shared" ref="JPH36:JPH39" si="2228">JPG36*JPF36</f>
        <v>1025</v>
      </c>
      <c r="JPK36" s="1" t="s">
        <v>538</v>
      </c>
      <c r="JPL36" s="4" t="str" cm="1">
        <f t="array" ref="JPL36:JPN36">IFERROR(VLOOKUP(JPK36,MA!$A$6:$D$26,{2,3,4},0),IFERROR(VLOOKUP(JPK36,MO!$A$6:$D$26,{2,3,4},0),IFERROR(VLOOKUP(JPK36,MQ!$A$6:$D$26,{2,3,4},0),IFERROR(VLOOKUP(JPK36,BA!$A$6:$H$182,{2,5,8},0),{"No encontrado","X","X"}))))</f>
        <v>CEMENTO GRIS EN SACO</v>
      </c>
      <c r="JPM36" s="12" t="str">
        <v>Ton</v>
      </c>
      <c r="JPN36" s="4">
        <v>2500</v>
      </c>
      <c r="JPO36" s="51">
        <v>0.41</v>
      </c>
      <c r="JPP36" s="4">
        <f t="shared" ref="JPP36:JPP39" si="2229">JPO36*JPN36</f>
        <v>1025</v>
      </c>
      <c r="JPS36" s="1" t="s">
        <v>538</v>
      </c>
      <c r="JPT36" s="4" t="str" cm="1">
        <f t="array" ref="JPT36:JPV36">IFERROR(VLOOKUP(JPS36,MA!$A$6:$D$26,{2,3,4},0),IFERROR(VLOOKUP(JPS36,MO!$A$6:$D$26,{2,3,4},0),IFERROR(VLOOKUP(JPS36,MQ!$A$6:$D$26,{2,3,4},0),IFERROR(VLOOKUP(JPS36,BA!$A$6:$H$182,{2,5,8},0),{"No encontrado","X","X"}))))</f>
        <v>CEMENTO GRIS EN SACO</v>
      </c>
      <c r="JPU36" s="12" t="str">
        <v>Ton</v>
      </c>
      <c r="JPV36" s="4">
        <v>2500</v>
      </c>
      <c r="JPW36" s="51">
        <v>0.41</v>
      </c>
      <c r="JPX36" s="4">
        <f t="shared" ref="JPX36:JPX39" si="2230">JPW36*JPV36</f>
        <v>1025</v>
      </c>
      <c r="JQA36" s="1" t="s">
        <v>538</v>
      </c>
      <c r="JQB36" s="4" t="str" cm="1">
        <f t="array" ref="JQB36:JQD36">IFERROR(VLOOKUP(JQA36,MA!$A$6:$D$26,{2,3,4},0),IFERROR(VLOOKUP(JQA36,MO!$A$6:$D$26,{2,3,4},0),IFERROR(VLOOKUP(JQA36,MQ!$A$6:$D$26,{2,3,4},0),IFERROR(VLOOKUP(JQA36,BA!$A$6:$H$182,{2,5,8},0),{"No encontrado","X","X"}))))</f>
        <v>CEMENTO GRIS EN SACO</v>
      </c>
      <c r="JQC36" s="12" t="str">
        <v>Ton</v>
      </c>
      <c r="JQD36" s="4">
        <v>2500</v>
      </c>
      <c r="JQE36" s="51">
        <v>0.41</v>
      </c>
      <c r="JQF36" s="4">
        <f t="shared" ref="JQF36:JQF39" si="2231">JQE36*JQD36</f>
        <v>1025</v>
      </c>
      <c r="JQI36" s="1" t="s">
        <v>538</v>
      </c>
      <c r="JQJ36" s="4" t="str" cm="1">
        <f t="array" ref="JQJ36:JQL36">IFERROR(VLOOKUP(JQI36,MA!$A$6:$D$26,{2,3,4},0),IFERROR(VLOOKUP(JQI36,MO!$A$6:$D$26,{2,3,4},0),IFERROR(VLOOKUP(JQI36,MQ!$A$6:$D$26,{2,3,4},0),IFERROR(VLOOKUP(JQI36,BA!$A$6:$H$182,{2,5,8},0),{"No encontrado","X","X"}))))</f>
        <v>CEMENTO GRIS EN SACO</v>
      </c>
      <c r="JQK36" s="12" t="str">
        <v>Ton</v>
      </c>
      <c r="JQL36" s="4">
        <v>2500</v>
      </c>
      <c r="JQM36" s="51">
        <v>0.41</v>
      </c>
      <c r="JQN36" s="4">
        <f t="shared" ref="JQN36:JQN39" si="2232">JQM36*JQL36</f>
        <v>1025</v>
      </c>
      <c r="JQQ36" s="1" t="s">
        <v>538</v>
      </c>
      <c r="JQR36" s="4" t="str" cm="1">
        <f t="array" ref="JQR36:JQT36">IFERROR(VLOOKUP(JQQ36,MA!$A$6:$D$26,{2,3,4},0),IFERROR(VLOOKUP(JQQ36,MO!$A$6:$D$26,{2,3,4},0),IFERROR(VLOOKUP(JQQ36,MQ!$A$6:$D$26,{2,3,4},0),IFERROR(VLOOKUP(JQQ36,BA!$A$6:$H$182,{2,5,8},0),{"No encontrado","X","X"}))))</f>
        <v>CEMENTO GRIS EN SACO</v>
      </c>
      <c r="JQS36" s="12" t="str">
        <v>Ton</v>
      </c>
      <c r="JQT36" s="4">
        <v>2500</v>
      </c>
      <c r="JQU36" s="51">
        <v>0.41</v>
      </c>
      <c r="JQV36" s="4">
        <f t="shared" ref="JQV36:JQV39" si="2233">JQU36*JQT36</f>
        <v>1025</v>
      </c>
      <c r="JQY36" s="1" t="s">
        <v>538</v>
      </c>
      <c r="JQZ36" s="4" t="str" cm="1">
        <f t="array" ref="JQZ36:JRB36">IFERROR(VLOOKUP(JQY36,MA!$A$6:$D$26,{2,3,4},0),IFERROR(VLOOKUP(JQY36,MO!$A$6:$D$26,{2,3,4},0),IFERROR(VLOOKUP(JQY36,MQ!$A$6:$D$26,{2,3,4},0),IFERROR(VLOOKUP(JQY36,BA!$A$6:$H$182,{2,5,8},0),{"No encontrado","X","X"}))))</f>
        <v>CEMENTO GRIS EN SACO</v>
      </c>
      <c r="JRA36" s="12" t="str">
        <v>Ton</v>
      </c>
      <c r="JRB36" s="4">
        <v>2500</v>
      </c>
      <c r="JRC36" s="51">
        <v>0.41</v>
      </c>
      <c r="JRD36" s="4">
        <f t="shared" ref="JRD36:JRD39" si="2234">JRC36*JRB36</f>
        <v>1025</v>
      </c>
      <c r="JRG36" s="1" t="s">
        <v>538</v>
      </c>
      <c r="JRH36" s="4" t="str" cm="1">
        <f t="array" ref="JRH36:JRJ36">IFERROR(VLOOKUP(JRG36,MA!$A$6:$D$26,{2,3,4},0),IFERROR(VLOOKUP(JRG36,MO!$A$6:$D$26,{2,3,4},0),IFERROR(VLOOKUP(JRG36,MQ!$A$6:$D$26,{2,3,4},0),IFERROR(VLOOKUP(JRG36,BA!$A$6:$H$182,{2,5,8},0),{"No encontrado","X","X"}))))</f>
        <v>CEMENTO GRIS EN SACO</v>
      </c>
      <c r="JRI36" s="12" t="str">
        <v>Ton</v>
      </c>
      <c r="JRJ36" s="4">
        <v>2500</v>
      </c>
      <c r="JRK36" s="51">
        <v>0.41</v>
      </c>
      <c r="JRL36" s="4">
        <f t="shared" ref="JRL36:JRL39" si="2235">JRK36*JRJ36</f>
        <v>1025</v>
      </c>
      <c r="JRO36" s="1" t="s">
        <v>538</v>
      </c>
      <c r="JRP36" s="4" t="str" cm="1">
        <f t="array" ref="JRP36:JRR36">IFERROR(VLOOKUP(JRO36,MA!$A$6:$D$26,{2,3,4},0),IFERROR(VLOOKUP(JRO36,MO!$A$6:$D$26,{2,3,4},0),IFERROR(VLOOKUP(JRO36,MQ!$A$6:$D$26,{2,3,4},0),IFERROR(VLOOKUP(JRO36,BA!$A$6:$H$182,{2,5,8},0),{"No encontrado","X","X"}))))</f>
        <v>CEMENTO GRIS EN SACO</v>
      </c>
      <c r="JRQ36" s="12" t="str">
        <v>Ton</v>
      </c>
      <c r="JRR36" s="4">
        <v>2500</v>
      </c>
      <c r="JRS36" s="51">
        <v>0.41</v>
      </c>
      <c r="JRT36" s="4">
        <f t="shared" ref="JRT36:JRT39" si="2236">JRS36*JRR36</f>
        <v>1025</v>
      </c>
      <c r="JRW36" s="1" t="s">
        <v>538</v>
      </c>
      <c r="JRX36" s="4" t="str" cm="1">
        <f t="array" ref="JRX36:JRZ36">IFERROR(VLOOKUP(JRW36,MA!$A$6:$D$26,{2,3,4},0),IFERROR(VLOOKUP(JRW36,MO!$A$6:$D$26,{2,3,4},0),IFERROR(VLOOKUP(JRW36,MQ!$A$6:$D$26,{2,3,4},0),IFERROR(VLOOKUP(JRW36,BA!$A$6:$H$182,{2,5,8},0),{"No encontrado","X","X"}))))</f>
        <v>CEMENTO GRIS EN SACO</v>
      </c>
      <c r="JRY36" s="12" t="str">
        <v>Ton</v>
      </c>
      <c r="JRZ36" s="4">
        <v>2500</v>
      </c>
      <c r="JSA36" s="51">
        <v>0.41</v>
      </c>
      <c r="JSB36" s="4">
        <f t="shared" ref="JSB36:JSB39" si="2237">JSA36*JRZ36</f>
        <v>1025</v>
      </c>
      <c r="JSE36" s="1" t="s">
        <v>538</v>
      </c>
      <c r="JSF36" s="4" t="str" cm="1">
        <f t="array" ref="JSF36:JSH36">IFERROR(VLOOKUP(JSE36,MA!$A$6:$D$26,{2,3,4},0),IFERROR(VLOOKUP(JSE36,MO!$A$6:$D$26,{2,3,4},0),IFERROR(VLOOKUP(JSE36,MQ!$A$6:$D$26,{2,3,4},0),IFERROR(VLOOKUP(JSE36,BA!$A$6:$H$182,{2,5,8},0),{"No encontrado","X","X"}))))</f>
        <v>CEMENTO GRIS EN SACO</v>
      </c>
      <c r="JSG36" s="12" t="str">
        <v>Ton</v>
      </c>
      <c r="JSH36" s="4">
        <v>2500</v>
      </c>
      <c r="JSI36" s="51">
        <v>0.41</v>
      </c>
      <c r="JSJ36" s="4">
        <f t="shared" ref="JSJ36:JSJ39" si="2238">JSI36*JSH36</f>
        <v>1025</v>
      </c>
      <c r="JSM36" s="1" t="s">
        <v>538</v>
      </c>
      <c r="JSN36" s="4" t="str" cm="1">
        <f t="array" ref="JSN36:JSP36">IFERROR(VLOOKUP(JSM36,MA!$A$6:$D$26,{2,3,4},0),IFERROR(VLOOKUP(JSM36,MO!$A$6:$D$26,{2,3,4},0),IFERROR(VLOOKUP(JSM36,MQ!$A$6:$D$26,{2,3,4},0),IFERROR(VLOOKUP(JSM36,BA!$A$6:$H$182,{2,5,8},0),{"No encontrado","X","X"}))))</f>
        <v>CEMENTO GRIS EN SACO</v>
      </c>
      <c r="JSO36" s="12" t="str">
        <v>Ton</v>
      </c>
      <c r="JSP36" s="4">
        <v>2500</v>
      </c>
      <c r="JSQ36" s="51">
        <v>0.41</v>
      </c>
      <c r="JSR36" s="4">
        <f t="shared" ref="JSR36:JSR39" si="2239">JSQ36*JSP36</f>
        <v>1025</v>
      </c>
      <c r="JSU36" s="1" t="s">
        <v>538</v>
      </c>
      <c r="JSV36" s="4" t="str" cm="1">
        <f t="array" ref="JSV36:JSX36">IFERROR(VLOOKUP(JSU36,MA!$A$6:$D$26,{2,3,4},0),IFERROR(VLOOKUP(JSU36,MO!$A$6:$D$26,{2,3,4},0),IFERROR(VLOOKUP(JSU36,MQ!$A$6:$D$26,{2,3,4},0),IFERROR(VLOOKUP(JSU36,BA!$A$6:$H$182,{2,5,8},0),{"No encontrado","X","X"}))))</f>
        <v>CEMENTO GRIS EN SACO</v>
      </c>
      <c r="JSW36" s="12" t="str">
        <v>Ton</v>
      </c>
      <c r="JSX36" s="4">
        <v>2500</v>
      </c>
      <c r="JSY36" s="51">
        <v>0.41</v>
      </c>
      <c r="JSZ36" s="4">
        <f t="shared" ref="JSZ36:JSZ39" si="2240">JSY36*JSX36</f>
        <v>1025</v>
      </c>
      <c r="JTC36" s="1" t="s">
        <v>538</v>
      </c>
      <c r="JTD36" s="4" t="str" cm="1">
        <f t="array" ref="JTD36:JTF36">IFERROR(VLOOKUP(JTC36,MA!$A$6:$D$26,{2,3,4},0),IFERROR(VLOOKUP(JTC36,MO!$A$6:$D$26,{2,3,4},0),IFERROR(VLOOKUP(JTC36,MQ!$A$6:$D$26,{2,3,4},0),IFERROR(VLOOKUP(JTC36,BA!$A$6:$H$182,{2,5,8},0),{"No encontrado","X","X"}))))</f>
        <v>CEMENTO GRIS EN SACO</v>
      </c>
      <c r="JTE36" s="12" t="str">
        <v>Ton</v>
      </c>
      <c r="JTF36" s="4">
        <v>2500</v>
      </c>
      <c r="JTG36" s="51">
        <v>0.41</v>
      </c>
      <c r="JTH36" s="4">
        <f t="shared" ref="JTH36:JTH39" si="2241">JTG36*JTF36</f>
        <v>1025</v>
      </c>
      <c r="JTK36" s="1" t="s">
        <v>538</v>
      </c>
      <c r="JTL36" s="4" t="str" cm="1">
        <f t="array" ref="JTL36:JTN36">IFERROR(VLOOKUP(JTK36,MA!$A$6:$D$26,{2,3,4},0),IFERROR(VLOOKUP(JTK36,MO!$A$6:$D$26,{2,3,4},0),IFERROR(VLOOKUP(JTK36,MQ!$A$6:$D$26,{2,3,4},0),IFERROR(VLOOKUP(JTK36,BA!$A$6:$H$182,{2,5,8},0),{"No encontrado","X","X"}))))</f>
        <v>CEMENTO GRIS EN SACO</v>
      </c>
      <c r="JTM36" s="12" t="str">
        <v>Ton</v>
      </c>
      <c r="JTN36" s="4">
        <v>2500</v>
      </c>
      <c r="JTO36" s="51">
        <v>0.41</v>
      </c>
      <c r="JTP36" s="4">
        <f t="shared" ref="JTP36:JTP39" si="2242">JTO36*JTN36</f>
        <v>1025</v>
      </c>
      <c r="JTS36" s="1" t="s">
        <v>538</v>
      </c>
      <c r="JTT36" s="4" t="str" cm="1">
        <f t="array" ref="JTT36:JTV36">IFERROR(VLOOKUP(JTS36,MA!$A$6:$D$26,{2,3,4},0),IFERROR(VLOOKUP(JTS36,MO!$A$6:$D$26,{2,3,4},0),IFERROR(VLOOKUP(JTS36,MQ!$A$6:$D$26,{2,3,4},0),IFERROR(VLOOKUP(JTS36,BA!$A$6:$H$182,{2,5,8},0),{"No encontrado","X","X"}))))</f>
        <v>CEMENTO GRIS EN SACO</v>
      </c>
      <c r="JTU36" s="12" t="str">
        <v>Ton</v>
      </c>
      <c r="JTV36" s="4">
        <v>2500</v>
      </c>
      <c r="JTW36" s="51">
        <v>0.41</v>
      </c>
      <c r="JTX36" s="4">
        <f t="shared" ref="JTX36:JTX39" si="2243">JTW36*JTV36</f>
        <v>1025</v>
      </c>
      <c r="JUA36" s="1" t="s">
        <v>538</v>
      </c>
      <c r="JUB36" s="4" t="str" cm="1">
        <f t="array" ref="JUB36:JUD36">IFERROR(VLOOKUP(JUA36,MA!$A$6:$D$26,{2,3,4},0),IFERROR(VLOOKUP(JUA36,MO!$A$6:$D$26,{2,3,4},0),IFERROR(VLOOKUP(JUA36,MQ!$A$6:$D$26,{2,3,4},0),IFERROR(VLOOKUP(JUA36,BA!$A$6:$H$182,{2,5,8},0),{"No encontrado","X","X"}))))</f>
        <v>CEMENTO GRIS EN SACO</v>
      </c>
      <c r="JUC36" s="12" t="str">
        <v>Ton</v>
      </c>
      <c r="JUD36" s="4">
        <v>2500</v>
      </c>
      <c r="JUE36" s="51">
        <v>0.41</v>
      </c>
      <c r="JUF36" s="4">
        <f t="shared" ref="JUF36:JUF39" si="2244">JUE36*JUD36</f>
        <v>1025</v>
      </c>
      <c r="JUI36" s="1" t="s">
        <v>538</v>
      </c>
      <c r="JUJ36" s="4" t="str" cm="1">
        <f t="array" ref="JUJ36:JUL36">IFERROR(VLOOKUP(JUI36,MA!$A$6:$D$26,{2,3,4},0),IFERROR(VLOOKUP(JUI36,MO!$A$6:$D$26,{2,3,4},0),IFERROR(VLOOKUP(JUI36,MQ!$A$6:$D$26,{2,3,4},0),IFERROR(VLOOKUP(JUI36,BA!$A$6:$H$182,{2,5,8},0),{"No encontrado","X","X"}))))</f>
        <v>CEMENTO GRIS EN SACO</v>
      </c>
      <c r="JUK36" s="12" t="str">
        <v>Ton</v>
      </c>
      <c r="JUL36" s="4">
        <v>2500</v>
      </c>
      <c r="JUM36" s="51">
        <v>0.41</v>
      </c>
      <c r="JUN36" s="4">
        <f t="shared" ref="JUN36:JUN39" si="2245">JUM36*JUL36</f>
        <v>1025</v>
      </c>
      <c r="JUQ36" s="1" t="s">
        <v>538</v>
      </c>
      <c r="JUR36" s="4" t="str" cm="1">
        <f t="array" ref="JUR36:JUT36">IFERROR(VLOOKUP(JUQ36,MA!$A$6:$D$26,{2,3,4},0),IFERROR(VLOOKUP(JUQ36,MO!$A$6:$D$26,{2,3,4},0),IFERROR(VLOOKUP(JUQ36,MQ!$A$6:$D$26,{2,3,4},0),IFERROR(VLOOKUP(JUQ36,BA!$A$6:$H$182,{2,5,8},0),{"No encontrado","X","X"}))))</f>
        <v>CEMENTO GRIS EN SACO</v>
      </c>
      <c r="JUS36" s="12" t="str">
        <v>Ton</v>
      </c>
      <c r="JUT36" s="4">
        <v>2500</v>
      </c>
      <c r="JUU36" s="51">
        <v>0.41</v>
      </c>
      <c r="JUV36" s="4">
        <f t="shared" ref="JUV36:JUV39" si="2246">JUU36*JUT36</f>
        <v>1025</v>
      </c>
      <c r="JUY36" s="1" t="s">
        <v>538</v>
      </c>
      <c r="JUZ36" s="4" t="str" cm="1">
        <f t="array" ref="JUZ36:JVB36">IFERROR(VLOOKUP(JUY36,MA!$A$6:$D$26,{2,3,4},0),IFERROR(VLOOKUP(JUY36,MO!$A$6:$D$26,{2,3,4},0),IFERROR(VLOOKUP(JUY36,MQ!$A$6:$D$26,{2,3,4},0),IFERROR(VLOOKUP(JUY36,BA!$A$6:$H$182,{2,5,8},0),{"No encontrado","X","X"}))))</f>
        <v>CEMENTO GRIS EN SACO</v>
      </c>
      <c r="JVA36" s="12" t="str">
        <v>Ton</v>
      </c>
      <c r="JVB36" s="4">
        <v>2500</v>
      </c>
      <c r="JVC36" s="51">
        <v>0.41</v>
      </c>
      <c r="JVD36" s="4">
        <f t="shared" ref="JVD36:JVD39" si="2247">JVC36*JVB36</f>
        <v>1025</v>
      </c>
      <c r="JVG36" s="1" t="s">
        <v>538</v>
      </c>
      <c r="JVH36" s="4" t="str" cm="1">
        <f t="array" ref="JVH36:JVJ36">IFERROR(VLOOKUP(JVG36,MA!$A$6:$D$26,{2,3,4},0),IFERROR(VLOOKUP(JVG36,MO!$A$6:$D$26,{2,3,4},0),IFERROR(VLOOKUP(JVG36,MQ!$A$6:$D$26,{2,3,4},0),IFERROR(VLOOKUP(JVG36,BA!$A$6:$H$182,{2,5,8},0),{"No encontrado","X","X"}))))</f>
        <v>CEMENTO GRIS EN SACO</v>
      </c>
      <c r="JVI36" s="12" t="str">
        <v>Ton</v>
      </c>
      <c r="JVJ36" s="4">
        <v>2500</v>
      </c>
      <c r="JVK36" s="51">
        <v>0.41</v>
      </c>
      <c r="JVL36" s="4">
        <f t="shared" ref="JVL36:JVL39" si="2248">JVK36*JVJ36</f>
        <v>1025</v>
      </c>
      <c r="JVO36" s="1" t="s">
        <v>538</v>
      </c>
      <c r="JVP36" s="4" t="str" cm="1">
        <f t="array" ref="JVP36:JVR36">IFERROR(VLOOKUP(JVO36,MA!$A$6:$D$26,{2,3,4},0),IFERROR(VLOOKUP(JVO36,MO!$A$6:$D$26,{2,3,4},0),IFERROR(VLOOKUP(JVO36,MQ!$A$6:$D$26,{2,3,4},0),IFERROR(VLOOKUP(JVO36,BA!$A$6:$H$182,{2,5,8},0),{"No encontrado","X","X"}))))</f>
        <v>CEMENTO GRIS EN SACO</v>
      </c>
      <c r="JVQ36" s="12" t="str">
        <v>Ton</v>
      </c>
      <c r="JVR36" s="4">
        <v>2500</v>
      </c>
      <c r="JVS36" s="51">
        <v>0.41</v>
      </c>
      <c r="JVT36" s="4">
        <f t="shared" ref="JVT36:JVT39" si="2249">JVS36*JVR36</f>
        <v>1025</v>
      </c>
      <c r="JVW36" s="1" t="s">
        <v>538</v>
      </c>
      <c r="JVX36" s="4" t="str" cm="1">
        <f t="array" ref="JVX36:JVZ36">IFERROR(VLOOKUP(JVW36,MA!$A$6:$D$26,{2,3,4},0),IFERROR(VLOOKUP(JVW36,MO!$A$6:$D$26,{2,3,4},0),IFERROR(VLOOKUP(JVW36,MQ!$A$6:$D$26,{2,3,4},0),IFERROR(VLOOKUP(JVW36,BA!$A$6:$H$182,{2,5,8},0),{"No encontrado","X","X"}))))</f>
        <v>CEMENTO GRIS EN SACO</v>
      </c>
      <c r="JVY36" s="12" t="str">
        <v>Ton</v>
      </c>
      <c r="JVZ36" s="4">
        <v>2500</v>
      </c>
      <c r="JWA36" s="51">
        <v>0.41</v>
      </c>
      <c r="JWB36" s="4">
        <f t="shared" ref="JWB36:JWB39" si="2250">JWA36*JVZ36</f>
        <v>1025</v>
      </c>
      <c r="JWE36" s="1" t="s">
        <v>538</v>
      </c>
      <c r="JWF36" s="4" t="str" cm="1">
        <f t="array" ref="JWF36:JWH36">IFERROR(VLOOKUP(JWE36,MA!$A$6:$D$26,{2,3,4},0),IFERROR(VLOOKUP(JWE36,MO!$A$6:$D$26,{2,3,4},0),IFERROR(VLOOKUP(JWE36,MQ!$A$6:$D$26,{2,3,4},0),IFERROR(VLOOKUP(JWE36,BA!$A$6:$H$182,{2,5,8},0),{"No encontrado","X","X"}))))</f>
        <v>CEMENTO GRIS EN SACO</v>
      </c>
      <c r="JWG36" s="12" t="str">
        <v>Ton</v>
      </c>
      <c r="JWH36" s="4">
        <v>2500</v>
      </c>
      <c r="JWI36" s="51">
        <v>0.41</v>
      </c>
      <c r="JWJ36" s="4">
        <f t="shared" ref="JWJ36:JWJ39" si="2251">JWI36*JWH36</f>
        <v>1025</v>
      </c>
      <c r="JWM36" s="1" t="s">
        <v>538</v>
      </c>
      <c r="JWN36" s="4" t="str" cm="1">
        <f t="array" ref="JWN36:JWP36">IFERROR(VLOOKUP(JWM36,MA!$A$6:$D$26,{2,3,4},0),IFERROR(VLOOKUP(JWM36,MO!$A$6:$D$26,{2,3,4},0),IFERROR(VLOOKUP(JWM36,MQ!$A$6:$D$26,{2,3,4},0),IFERROR(VLOOKUP(JWM36,BA!$A$6:$H$182,{2,5,8},0),{"No encontrado","X","X"}))))</f>
        <v>CEMENTO GRIS EN SACO</v>
      </c>
      <c r="JWO36" s="12" t="str">
        <v>Ton</v>
      </c>
      <c r="JWP36" s="4">
        <v>2500</v>
      </c>
      <c r="JWQ36" s="51">
        <v>0.41</v>
      </c>
      <c r="JWR36" s="4">
        <f t="shared" ref="JWR36:JWR39" si="2252">JWQ36*JWP36</f>
        <v>1025</v>
      </c>
      <c r="JWU36" s="1" t="s">
        <v>538</v>
      </c>
      <c r="JWV36" s="4" t="str" cm="1">
        <f t="array" ref="JWV36:JWX36">IFERROR(VLOOKUP(JWU36,MA!$A$6:$D$26,{2,3,4},0),IFERROR(VLOOKUP(JWU36,MO!$A$6:$D$26,{2,3,4},0),IFERROR(VLOOKUP(JWU36,MQ!$A$6:$D$26,{2,3,4},0),IFERROR(VLOOKUP(JWU36,BA!$A$6:$H$182,{2,5,8},0),{"No encontrado","X","X"}))))</f>
        <v>CEMENTO GRIS EN SACO</v>
      </c>
      <c r="JWW36" s="12" t="str">
        <v>Ton</v>
      </c>
      <c r="JWX36" s="4">
        <v>2500</v>
      </c>
      <c r="JWY36" s="51">
        <v>0.41</v>
      </c>
      <c r="JWZ36" s="4">
        <f t="shared" ref="JWZ36:JWZ39" si="2253">JWY36*JWX36</f>
        <v>1025</v>
      </c>
      <c r="JXC36" s="1" t="s">
        <v>538</v>
      </c>
      <c r="JXD36" s="4" t="str" cm="1">
        <f t="array" ref="JXD36:JXF36">IFERROR(VLOOKUP(JXC36,MA!$A$6:$D$26,{2,3,4},0),IFERROR(VLOOKUP(JXC36,MO!$A$6:$D$26,{2,3,4},0),IFERROR(VLOOKUP(JXC36,MQ!$A$6:$D$26,{2,3,4},0),IFERROR(VLOOKUP(JXC36,BA!$A$6:$H$182,{2,5,8},0),{"No encontrado","X","X"}))))</f>
        <v>CEMENTO GRIS EN SACO</v>
      </c>
      <c r="JXE36" s="12" t="str">
        <v>Ton</v>
      </c>
      <c r="JXF36" s="4">
        <v>2500</v>
      </c>
      <c r="JXG36" s="51">
        <v>0.41</v>
      </c>
      <c r="JXH36" s="4">
        <f t="shared" ref="JXH36:JXH39" si="2254">JXG36*JXF36</f>
        <v>1025</v>
      </c>
      <c r="JXK36" s="1" t="s">
        <v>538</v>
      </c>
      <c r="JXL36" s="4" t="str" cm="1">
        <f t="array" ref="JXL36:JXN36">IFERROR(VLOOKUP(JXK36,MA!$A$6:$D$26,{2,3,4},0),IFERROR(VLOOKUP(JXK36,MO!$A$6:$D$26,{2,3,4},0),IFERROR(VLOOKUP(JXK36,MQ!$A$6:$D$26,{2,3,4},0),IFERROR(VLOOKUP(JXK36,BA!$A$6:$H$182,{2,5,8},0),{"No encontrado","X","X"}))))</f>
        <v>CEMENTO GRIS EN SACO</v>
      </c>
      <c r="JXM36" s="12" t="str">
        <v>Ton</v>
      </c>
      <c r="JXN36" s="4">
        <v>2500</v>
      </c>
      <c r="JXO36" s="51">
        <v>0.41</v>
      </c>
      <c r="JXP36" s="4">
        <f t="shared" ref="JXP36:JXP39" si="2255">JXO36*JXN36</f>
        <v>1025</v>
      </c>
      <c r="JXS36" s="1" t="s">
        <v>538</v>
      </c>
      <c r="JXT36" s="4" t="str" cm="1">
        <f t="array" ref="JXT36:JXV36">IFERROR(VLOOKUP(JXS36,MA!$A$6:$D$26,{2,3,4},0),IFERROR(VLOOKUP(JXS36,MO!$A$6:$D$26,{2,3,4},0),IFERROR(VLOOKUP(JXS36,MQ!$A$6:$D$26,{2,3,4},0),IFERROR(VLOOKUP(JXS36,BA!$A$6:$H$182,{2,5,8},0),{"No encontrado","X","X"}))))</f>
        <v>CEMENTO GRIS EN SACO</v>
      </c>
      <c r="JXU36" s="12" t="str">
        <v>Ton</v>
      </c>
      <c r="JXV36" s="4">
        <v>2500</v>
      </c>
      <c r="JXW36" s="51">
        <v>0.41</v>
      </c>
      <c r="JXX36" s="4">
        <f t="shared" ref="JXX36:JXX39" si="2256">JXW36*JXV36</f>
        <v>1025</v>
      </c>
      <c r="JYA36" s="1" t="s">
        <v>538</v>
      </c>
      <c r="JYB36" s="4" t="str" cm="1">
        <f t="array" ref="JYB36:JYD36">IFERROR(VLOOKUP(JYA36,MA!$A$6:$D$26,{2,3,4},0),IFERROR(VLOOKUP(JYA36,MO!$A$6:$D$26,{2,3,4},0),IFERROR(VLOOKUP(JYA36,MQ!$A$6:$D$26,{2,3,4},0),IFERROR(VLOOKUP(JYA36,BA!$A$6:$H$182,{2,5,8},0),{"No encontrado","X","X"}))))</f>
        <v>CEMENTO GRIS EN SACO</v>
      </c>
      <c r="JYC36" s="12" t="str">
        <v>Ton</v>
      </c>
      <c r="JYD36" s="4">
        <v>2500</v>
      </c>
      <c r="JYE36" s="51">
        <v>0.41</v>
      </c>
      <c r="JYF36" s="4">
        <f t="shared" ref="JYF36:JYF39" si="2257">JYE36*JYD36</f>
        <v>1025</v>
      </c>
      <c r="JYI36" s="1" t="s">
        <v>538</v>
      </c>
      <c r="JYJ36" s="4" t="str" cm="1">
        <f t="array" ref="JYJ36:JYL36">IFERROR(VLOOKUP(JYI36,MA!$A$6:$D$26,{2,3,4},0),IFERROR(VLOOKUP(JYI36,MO!$A$6:$D$26,{2,3,4},0),IFERROR(VLOOKUP(JYI36,MQ!$A$6:$D$26,{2,3,4},0),IFERROR(VLOOKUP(JYI36,BA!$A$6:$H$182,{2,5,8},0),{"No encontrado","X","X"}))))</f>
        <v>CEMENTO GRIS EN SACO</v>
      </c>
      <c r="JYK36" s="12" t="str">
        <v>Ton</v>
      </c>
      <c r="JYL36" s="4">
        <v>2500</v>
      </c>
      <c r="JYM36" s="51">
        <v>0.41</v>
      </c>
      <c r="JYN36" s="4">
        <f t="shared" ref="JYN36:JYN39" si="2258">JYM36*JYL36</f>
        <v>1025</v>
      </c>
      <c r="JYQ36" s="1" t="s">
        <v>538</v>
      </c>
      <c r="JYR36" s="4" t="str" cm="1">
        <f t="array" ref="JYR36:JYT36">IFERROR(VLOOKUP(JYQ36,MA!$A$6:$D$26,{2,3,4},0),IFERROR(VLOOKUP(JYQ36,MO!$A$6:$D$26,{2,3,4},0),IFERROR(VLOOKUP(JYQ36,MQ!$A$6:$D$26,{2,3,4},0),IFERROR(VLOOKUP(JYQ36,BA!$A$6:$H$182,{2,5,8},0),{"No encontrado","X","X"}))))</f>
        <v>CEMENTO GRIS EN SACO</v>
      </c>
      <c r="JYS36" s="12" t="str">
        <v>Ton</v>
      </c>
      <c r="JYT36" s="4">
        <v>2500</v>
      </c>
      <c r="JYU36" s="51">
        <v>0.41</v>
      </c>
      <c r="JYV36" s="4">
        <f t="shared" ref="JYV36:JYV39" si="2259">JYU36*JYT36</f>
        <v>1025</v>
      </c>
      <c r="JYY36" s="1" t="s">
        <v>538</v>
      </c>
      <c r="JYZ36" s="4" t="str" cm="1">
        <f t="array" ref="JYZ36:JZB36">IFERROR(VLOOKUP(JYY36,MA!$A$6:$D$26,{2,3,4},0),IFERROR(VLOOKUP(JYY36,MO!$A$6:$D$26,{2,3,4},0),IFERROR(VLOOKUP(JYY36,MQ!$A$6:$D$26,{2,3,4},0),IFERROR(VLOOKUP(JYY36,BA!$A$6:$H$182,{2,5,8},0),{"No encontrado","X","X"}))))</f>
        <v>CEMENTO GRIS EN SACO</v>
      </c>
      <c r="JZA36" s="12" t="str">
        <v>Ton</v>
      </c>
      <c r="JZB36" s="4">
        <v>2500</v>
      </c>
      <c r="JZC36" s="51">
        <v>0.41</v>
      </c>
      <c r="JZD36" s="4">
        <f t="shared" ref="JZD36:JZD39" si="2260">JZC36*JZB36</f>
        <v>1025</v>
      </c>
      <c r="JZG36" s="1" t="s">
        <v>538</v>
      </c>
      <c r="JZH36" s="4" t="str" cm="1">
        <f t="array" ref="JZH36:JZJ36">IFERROR(VLOOKUP(JZG36,MA!$A$6:$D$26,{2,3,4},0),IFERROR(VLOOKUP(JZG36,MO!$A$6:$D$26,{2,3,4},0),IFERROR(VLOOKUP(JZG36,MQ!$A$6:$D$26,{2,3,4},0),IFERROR(VLOOKUP(JZG36,BA!$A$6:$H$182,{2,5,8},0),{"No encontrado","X","X"}))))</f>
        <v>CEMENTO GRIS EN SACO</v>
      </c>
      <c r="JZI36" s="12" t="str">
        <v>Ton</v>
      </c>
      <c r="JZJ36" s="4">
        <v>2500</v>
      </c>
      <c r="JZK36" s="51">
        <v>0.41</v>
      </c>
      <c r="JZL36" s="4">
        <f t="shared" ref="JZL36:JZL39" si="2261">JZK36*JZJ36</f>
        <v>1025</v>
      </c>
      <c r="JZO36" s="1" t="s">
        <v>538</v>
      </c>
      <c r="JZP36" s="4" t="str" cm="1">
        <f t="array" ref="JZP36:JZR36">IFERROR(VLOOKUP(JZO36,MA!$A$6:$D$26,{2,3,4},0),IFERROR(VLOOKUP(JZO36,MO!$A$6:$D$26,{2,3,4},0),IFERROR(VLOOKUP(JZO36,MQ!$A$6:$D$26,{2,3,4},0),IFERROR(VLOOKUP(JZO36,BA!$A$6:$H$182,{2,5,8},0),{"No encontrado","X","X"}))))</f>
        <v>CEMENTO GRIS EN SACO</v>
      </c>
      <c r="JZQ36" s="12" t="str">
        <v>Ton</v>
      </c>
      <c r="JZR36" s="4">
        <v>2500</v>
      </c>
      <c r="JZS36" s="51">
        <v>0.41</v>
      </c>
      <c r="JZT36" s="4">
        <f t="shared" ref="JZT36:JZT39" si="2262">JZS36*JZR36</f>
        <v>1025</v>
      </c>
      <c r="JZW36" s="1" t="s">
        <v>538</v>
      </c>
      <c r="JZX36" s="4" t="str" cm="1">
        <f t="array" ref="JZX36:JZZ36">IFERROR(VLOOKUP(JZW36,MA!$A$6:$D$26,{2,3,4},0),IFERROR(VLOOKUP(JZW36,MO!$A$6:$D$26,{2,3,4},0),IFERROR(VLOOKUP(JZW36,MQ!$A$6:$D$26,{2,3,4},0),IFERROR(VLOOKUP(JZW36,BA!$A$6:$H$182,{2,5,8},0),{"No encontrado","X","X"}))))</f>
        <v>CEMENTO GRIS EN SACO</v>
      </c>
      <c r="JZY36" s="12" t="str">
        <v>Ton</v>
      </c>
      <c r="JZZ36" s="4">
        <v>2500</v>
      </c>
      <c r="KAA36" s="51">
        <v>0.41</v>
      </c>
      <c r="KAB36" s="4">
        <f t="shared" ref="KAB36:KAB39" si="2263">KAA36*JZZ36</f>
        <v>1025</v>
      </c>
      <c r="KAE36" s="1" t="s">
        <v>538</v>
      </c>
      <c r="KAF36" s="4" t="str" cm="1">
        <f t="array" ref="KAF36:KAH36">IFERROR(VLOOKUP(KAE36,MA!$A$6:$D$26,{2,3,4},0),IFERROR(VLOOKUP(KAE36,MO!$A$6:$D$26,{2,3,4},0),IFERROR(VLOOKUP(KAE36,MQ!$A$6:$D$26,{2,3,4},0),IFERROR(VLOOKUP(KAE36,BA!$A$6:$H$182,{2,5,8},0),{"No encontrado","X","X"}))))</f>
        <v>CEMENTO GRIS EN SACO</v>
      </c>
      <c r="KAG36" s="12" t="str">
        <v>Ton</v>
      </c>
      <c r="KAH36" s="4">
        <v>2500</v>
      </c>
      <c r="KAI36" s="51">
        <v>0.41</v>
      </c>
      <c r="KAJ36" s="4">
        <f t="shared" ref="KAJ36:KAJ39" si="2264">KAI36*KAH36</f>
        <v>1025</v>
      </c>
      <c r="KAM36" s="1" t="s">
        <v>538</v>
      </c>
      <c r="KAN36" s="4" t="str" cm="1">
        <f t="array" ref="KAN36:KAP36">IFERROR(VLOOKUP(KAM36,MA!$A$6:$D$26,{2,3,4},0),IFERROR(VLOOKUP(KAM36,MO!$A$6:$D$26,{2,3,4},0),IFERROR(VLOOKUP(KAM36,MQ!$A$6:$D$26,{2,3,4},0),IFERROR(VLOOKUP(KAM36,BA!$A$6:$H$182,{2,5,8},0),{"No encontrado","X","X"}))))</f>
        <v>CEMENTO GRIS EN SACO</v>
      </c>
      <c r="KAO36" s="12" t="str">
        <v>Ton</v>
      </c>
      <c r="KAP36" s="4">
        <v>2500</v>
      </c>
      <c r="KAQ36" s="51">
        <v>0.41</v>
      </c>
      <c r="KAR36" s="4">
        <f t="shared" ref="KAR36:KAR39" si="2265">KAQ36*KAP36</f>
        <v>1025</v>
      </c>
      <c r="KAU36" s="1" t="s">
        <v>538</v>
      </c>
      <c r="KAV36" s="4" t="str" cm="1">
        <f t="array" ref="KAV36:KAX36">IFERROR(VLOOKUP(KAU36,MA!$A$6:$D$26,{2,3,4},0),IFERROR(VLOOKUP(KAU36,MO!$A$6:$D$26,{2,3,4},0),IFERROR(VLOOKUP(KAU36,MQ!$A$6:$D$26,{2,3,4},0),IFERROR(VLOOKUP(KAU36,BA!$A$6:$H$182,{2,5,8},0),{"No encontrado","X","X"}))))</f>
        <v>CEMENTO GRIS EN SACO</v>
      </c>
      <c r="KAW36" s="12" t="str">
        <v>Ton</v>
      </c>
      <c r="KAX36" s="4">
        <v>2500</v>
      </c>
      <c r="KAY36" s="51">
        <v>0.41</v>
      </c>
      <c r="KAZ36" s="4">
        <f t="shared" ref="KAZ36:KAZ39" si="2266">KAY36*KAX36</f>
        <v>1025</v>
      </c>
      <c r="KBC36" s="1" t="s">
        <v>538</v>
      </c>
      <c r="KBD36" s="4" t="str" cm="1">
        <f t="array" ref="KBD36:KBF36">IFERROR(VLOOKUP(KBC36,MA!$A$6:$D$26,{2,3,4},0),IFERROR(VLOOKUP(KBC36,MO!$A$6:$D$26,{2,3,4},0),IFERROR(VLOOKUP(KBC36,MQ!$A$6:$D$26,{2,3,4},0),IFERROR(VLOOKUP(KBC36,BA!$A$6:$H$182,{2,5,8},0),{"No encontrado","X","X"}))))</f>
        <v>CEMENTO GRIS EN SACO</v>
      </c>
      <c r="KBE36" s="12" t="str">
        <v>Ton</v>
      </c>
      <c r="KBF36" s="4">
        <v>2500</v>
      </c>
      <c r="KBG36" s="51">
        <v>0.41</v>
      </c>
      <c r="KBH36" s="4">
        <f t="shared" ref="KBH36:KBH39" si="2267">KBG36*KBF36</f>
        <v>1025</v>
      </c>
      <c r="KBK36" s="1" t="s">
        <v>538</v>
      </c>
      <c r="KBL36" s="4" t="str" cm="1">
        <f t="array" ref="KBL36:KBN36">IFERROR(VLOOKUP(KBK36,MA!$A$6:$D$26,{2,3,4},0),IFERROR(VLOOKUP(KBK36,MO!$A$6:$D$26,{2,3,4},0),IFERROR(VLOOKUP(KBK36,MQ!$A$6:$D$26,{2,3,4},0),IFERROR(VLOOKUP(KBK36,BA!$A$6:$H$182,{2,5,8},0),{"No encontrado","X","X"}))))</f>
        <v>CEMENTO GRIS EN SACO</v>
      </c>
      <c r="KBM36" s="12" t="str">
        <v>Ton</v>
      </c>
      <c r="KBN36" s="4">
        <v>2500</v>
      </c>
      <c r="KBO36" s="51">
        <v>0.41</v>
      </c>
      <c r="KBP36" s="4">
        <f t="shared" ref="KBP36:KBP39" si="2268">KBO36*KBN36</f>
        <v>1025</v>
      </c>
      <c r="KBS36" s="1" t="s">
        <v>538</v>
      </c>
      <c r="KBT36" s="4" t="str" cm="1">
        <f t="array" ref="KBT36:KBV36">IFERROR(VLOOKUP(KBS36,MA!$A$6:$D$26,{2,3,4},0),IFERROR(VLOOKUP(KBS36,MO!$A$6:$D$26,{2,3,4},0),IFERROR(VLOOKUP(KBS36,MQ!$A$6:$D$26,{2,3,4},0),IFERROR(VLOOKUP(KBS36,BA!$A$6:$H$182,{2,5,8},0),{"No encontrado","X","X"}))))</f>
        <v>CEMENTO GRIS EN SACO</v>
      </c>
      <c r="KBU36" s="12" t="str">
        <v>Ton</v>
      </c>
      <c r="KBV36" s="4">
        <v>2500</v>
      </c>
      <c r="KBW36" s="51">
        <v>0.41</v>
      </c>
      <c r="KBX36" s="4">
        <f t="shared" ref="KBX36:KBX39" si="2269">KBW36*KBV36</f>
        <v>1025</v>
      </c>
      <c r="KCA36" s="1" t="s">
        <v>538</v>
      </c>
      <c r="KCB36" s="4" t="str" cm="1">
        <f t="array" ref="KCB36:KCD36">IFERROR(VLOOKUP(KCA36,MA!$A$6:$D$26,{2,3,4},0),IFERROR(VLOOKUP(KCA36,MO!$A$6:$D$26,{2,3,4},0),IFERROR(VLOOKUP(KCA36,MQ!$A$6:$D$26,{2,3,4},0),IFERROR(VLOOKUP(KCA36,BA!$A$6:$H$182,{2,5,8},0),{"No encontrado","X","X"}))))</f>
        <v>CEMENTO GRIS EN SACO</v>
      </c>
      <c r="KCC36" s="12" t="str">
        <v>Ton</v>
      </c>
      <c r="KCD36" s="4">
        <v>2500</v>
      </c>
      <c r="KCE36" s="51">
        <v>0.41</v>
      </c>
      <c r="KCF36" s="4">
        <f t="shared" ref="KCF36:KCF39" si="2270">KCE36*KCD36</f>
        <v>1025</v>
      </c>
      <c r="KCI36" s="1" t="s">
        <v>538</v>
      </c>
      <c r="KCJ36" s="4" t="str" cm="1">
        <f t="array" ref="KCJ36:KCL36">IFERROR(VLOOKUP(KCI36,MA!$A$6:$D$26,{2,3,4},0),IFERROR(VLOOKUP(KCI36,MO!$A$6:$D$26,{2,3,4},0),IFERROR(VLOOKUP(KCI36,MQ!$A$6:$D$26,{2,3,4},0),IFERROR(VLOOKUP(KCI36,BA!$A$6:$H$182,{2,5,8},0),{"No encontrado","X","X"}))))</f>
        <v>CEMENTO GRIS EN SACO</v>
      </c>
      <c r="KCK36" s="12" t="str">
        <v>Ton</v>
      </c>
      <c r="KCL36" s="4">
        <v>2500</v>
      </c>
      <c r="KCM36" s="51">
        <v>0.41</v>
      </c>
      <c r="KCN36" s="4">
        <f t="shared" ref="KCN36:KCN39" si="2271">KCM36*KCL36</f>
        <v>1025</v>
      </c>
      <c r="KCQ36" s="1" t="s">
        <v>538</v>
      </c>
      <c r="KCR36" s="4" t="str" cm="1">
        <f t="array" ref="KCR36:KCT36">IFERROR(VLOOKUP(KCQ36,MA!$A$6:$D$26,{2,3,4},0),IFERROR(VLOOKUP(KCQ36,MO!$A$6:$D$26,{2,3,4},0),IFERROR(VLOOKUP(KCQ36,MQ!$A$6:$D$26,{2,3,4},0),IFERROR(VLOOKUP(KCQ36,BA!$A$6:$H$182,{2,5,8},0),{"No encontrado","X","X"}))))</f>
        <v>CEMENTO GRIS EN SACO</v>
      </c>
      <c r="KCS36" s="12" t="str">
        <v>Ton</v>
      </c>
      <c r="KCT36" s="4">
        <v>2500</v>
      </c>
      <c r="KCU36" s="51">
        <v>0.41</v>
      </c>
      <c r="KCV36" s="4">
        <f t="shared" ref="KCV36:KCV39" si="2272">KCU36*KCT36</f>
        <v>1025</v>
      </c>
      <c r="KCY36" s="1" t="s">
        <v>538</v>
      </c>
      <c r="KCZ36" s="4" t="str" cm="1">
        <f t="array" ref="KCZ36:KDB36">IFERROR(VLOOKUP(KCY36,MA!$A$6:$D$26,{2,3,4},0),IFERROR(VLOOKUP(KCY36,MO!$A$6:$D$26,{2,3,4},0),IFERROR(VLOOKUP(KCY36,MQ!$A$6:$D$26,{2,3,4},0),IFERROR(VLOOKUP(KCY36,BA!$A$6:$H$182,{2,5,8},0),{"No encontrado","X","X"}))))</f>
        <v>CEMENTO GRIS EN SACO</v>
      </c>
      <c r="KDA36" s="12" t="str">
        <v>Ton</v>
      </c>
      <c r="KDB36" s="4">
        <v>2500</v>
      </c>
      <c r="KDC36" s="51">
        <v>0.41</v>
      </c>
      <c r="KDD36" s="4">
        <f t="shared" ref="KDD36:KDD39" si="2273">KDC36*KDB36</f>
        <v>1025</v>
      </c>
      <c r="KDG36" s="1" t="s">
        <v>538</v>
      </c>
      <c r="KDH36" s="4" t="str" cm="1">
        <f t="array" ref="KDH36:KDJ36">IFERROR(VLOOKUP(KDG36,MA!$A$6:$D$26,{2,3,4},0),IFERROR(VLOOKUP(KDG36,MO!$A$6:$D$26,{2,3,4},0),IFERROR(VLOOKUP(KDG36,MQ!$A$6:$D$26,{2,3,4},0),IFERROR(VLOOKUP(KDG36,BA!$A$6:$H$182,{2,5,8},0),{"No encontrado","X","X"}))))</f>
        <v>CEMENTO GRIS EN SACO</v>
      </c>
      <c r="KDI36" s="12" t="str">
        <v>Ton</v>
      </c>
      <c r="KDJ36" s="4">
        <v>2500</v>
      </c>
      <c r="KDK36" s="51">
        <v>0.41</v>
      </c>
      <c r="KDL36" s="4">
        <f t="shared" ref="KDL36:KDL39" si="2274">KDK36*KDJ36</f>
        <v>1025</v>
      </c>
      <c r="KDO36" s="1" t="s">
        <v>538</v>
      </c>
      <c r="KDP36" s="4" t="str" cm="1">
        <f t="array" ref="KDP36:KDR36">IFERROR(VLOOKUP(KDO36,MA!$A$6:$D$26,{2,3,4},0),IFERROR(VLOOKUP(KDO36,MO!$A$6:$D$26,{2,3,4},0),IFERROR(VLOOKUP(KDO36,MQ!$A$6:$D$26,{2,3,4},0),IFERROR(VLOOKUP(KDO36,BA!$A$6:$H$182,{2,5,8},0),{"No encontrado","X","X"}))))</f>
        <v>CEMENTO GRIS EN SACO</v>
      </c>
      <c r="KDQ36" s="12" t="str">
        <v>Ton</v>
      </c>
      <c r="KDR36" s="4">
        <v>2500</v>
      </c>
      <c r="KDS36" s="51">
        <v>0.41</v>
      </c>
      <c r="KDT36" s="4">
        <f t="shared" ref="KDT36:KDT39" si="2275">KDS36*KDR36</f>
        <v>1025</v>
      </c>
      <c r="KDW36" s="1" t="s">
        <v>538</v>
      </c>
      <c r="KDX36" s="4" t="str" cm="1">
        <f t="array" ref="KDX36:KDZ36">IFERROR(VLOOKUP(KDW36,MA!$A$6:$D$26,{2,3,4},0),IFERROR(VLOOKUP(KDW36,MO!$A$6:$D$26,{2,3,4},0),IFERROR(VLOOKUP(KDW36,MQ!$A$6:$D$26,{2,3,4},0),IFERROR(VLOOKUP(KDW36,BA!$A$6:$H$182,{2,5,8},0),{"No encontrado","X","X"}))))</f>
        <v>CEMENTO GRIS EN SACO</v>
      </c>
      <c r="KDY36" s="12" t="str">
        <v>Ton</v>
      </c>
      <c r="KDZ36" s="4">
        <v>2500</v>
      </c>
      <c r="KEA36" s="51">
        <v>0.41</v>
      </c>
      <c r="KEB36" s="4">
        <f t="shared" ref="KEB36:KEB39" si="2276">KEA36*KDZ36</f>
        <v>1025</v>
      </c>
      <c r="KEE36" s="1" t="s">
        <v>538</v>
      </c>
      <c r="KEF36" s="4" t="str" cm="1">
        <f t="array" ref="KEF36:KEH36">IFERROR(VLOOKUP(KEE36,MA!$A$6:$D$26,{2,3,4},0),IFERROR(VLOOKUP(KEE36,MO!$A$6:$D$26,{2,3,4},0),IFERROR(VLOOKUP(KEE36,MQ!$A$6:$D$26,{2,3,4},0),IFERROR(VLOOKUP(KEE36,BA!$A$6:$H$182,{2,5,8},0),{"No encontrado","X","X"}))))</f>
        <v>CEMENTO GRIS EN SACO</v>
      </c>
      <c r="KEG36" s="12" t="str">
        <v>Ton</v>
      </c>
      <c r="KEH36" s="4">
        <v>2500</v>
      </c>
      <c r="KEI36" s="51">
        <v>0.41</v>
      </c>
      <c r="KEJ36" s="4">
        <f t="shared" ref="KEJ36:KEJ39" si="2277">KEI36*KEH36</f>
        <v>1025</v>
      </c>
      <c r="KEM36" s="1" t="s">
        <v>538</v>
      </c>
      <c r="KEN36" s="4" t="str" cm="1">
        <f t="array" ref="KEN36:KEP36">IFERROR(VLOOKUP(KEM36,MA!$A$6:$D$26,{2,3,4},0),IFERROR(VLOOKUP(KEM36,MO!$A$6:$D$26,{2,3,4},0),IFERROR(VLOOKUP(KEM36,MQ!$A$6:$D$26,{2,3,4},0),IFERROR(VLOOKUP(KEM36,BA!$A$6:$H$182,{2,5,8},0),{"No encontrado","X","X"}))))</f>
        <v>CEMENTO GRIS EN SACO</v>
      </c>
      <c r="KEO36" s="12" t="str">
        <v>Ton</v>
      </c>
      <c r="KEP36" s="4">
        <v>2500</v>
      </c>
      <c r="KEQ36" s="51">
        <v>0.41</v>
      </c>
      <c r="KER36" s="4">
        <f t="shared" ref="KER36:KER39" si="2278">KEQ36*KEP36</f>
        <v>1025</v>
      </c>
      <c r="KEU36" s="1" t="s">
        <v>538</v>
      </c>
      <c r="KEV36" s="4" t="str" cm="1">
        <f t="array" ref="KEV36:KEX36">IFERROR(VLOOKUP(KEU36,MA!$A$6:$D$26,{2,3,4},0),IFERROR(VLOOKUP(KEU36,MO!$A$6:$D$26,{2,3,4},0),IFERROR(VLOOKUP(KEU36,MQ!$A$6:$D$26,{2,3,4},0),IFERROR(VLOOKUP(KEU36,BA!$A$6:$H$182,{2,5,8},0),{"No encontrado","X","X"}))))</f>
        <v>CEMENTO GRIS EN SACO</v>
      </c>
      <c r="KEW36" s="12" t="str">
        <v>Ton</v>
      </c>
      <c r="KEX36" s="4">
        <v>2500</v>
      </c>
      <c r="KEY36" s="51">
        <v>0.41</v>
      </c>
      <c r="KEZ36" s="4">
        <f t="shared" ref="KEZ36:KEZ39" si="2279">KEY36*KEX36</f>
        <v>1025</v>
      </c>
      <c r="KFC36" s="1" t="s">
        <v>538</v>
      </c>
      <c r="KFD36" s="4" t="str" cm="1">
        <f t="array" ref="KFD36:KFF36">IFERROR(VLOOKUP(KFC36,MA!$A$6:$D$26,{2,3,4},0),IFERROR(VLOOKUP(KFC36,MO!$A$6:$D$26,{2,3,4},0),IFERROR(VLOOKUP(KFC36,MQ!$A$6:$D$26,{2,3,4},0),IFERROR(VLOOKUP(KFC36,BA!$A$6:$H$182,{2,5,8},0),{"No encontrado","X","X"}))))</f>
        <v>CEMENTO GRIS EN SACO</v>
      </c>
      <c r="KFE36" s="12" t="str">
        <v>Ton</v>
      </c>
      <c r="KFF36" s="4">
        <v>2500</v>
      </c>
      <c r="KFG36" s="51">
        <v>0.41</v>
      </c>
      <c r="KFH36" s="4">
        <f t="shared" ref="KFH36:KFH39" si="2280">KFG36*KFF36</f>
        <v>1025</v>
      </c>
      <c r="KFK36" s="1" t="s">
        <v>538</v>
      </c>
      <c r="KFL36" s="4" t="str" cm="1">
        <f t="array" ref="KFL36:KFN36">IFERROR(VLOOKUP(KFK36,MA!$A$6:$D$26,{2,3,4},0),IFERROR(VLOOKUP(KFK36,MO!$A$6:$D$26,{2,3,4},0),IFERROR(VLOOKUP(KFK36,MQ!$A$6:$D$26,{2,3,4},0),IFERROR(VLOOKUP(KFK36,BA!$A$6:$H$182,{2,5,8},0),{"No encontrado","X","X"}))))</f>
        <v>CEMENTO GRIS EN SACO</v>
      </c>
      <c r="KFM36" s="12" t="str">
        <v>Ton</v>
      </c>
      <c r="KFN36" s="4">
        <v>2500</v>
      </c>
      <c r="KFO36" s="51">
        <v>0.41</v>
      </c>
      <c r="KFP36" s="4">
        <f t="shared" ref="KFP36:KFP39" si="2281">KFO36*KFN36</f>
        <v>1025</v>
      </c>
      <c r="KFS36" s="1" t="s">
        <v>538</v>
      </c>
      <c r="KFT36" s="4" t="str" cm="1">
        <f t="array" ref="KFT36:KFV36">IFERROR(VLOOKUP(KFS36,MA!$A$6:$D$26,{2,3,4},0),IFERROR(VLOOKUP(KFS36,MO!$A$6:$D$26,{2,3,4},0),IFERROR(VLOOKUP(KFS36,MQ!$A$6:$D$26,{2,3,4},0),IFERROR(VLOOKUP(KFS36,BA!$A$6:$H$182,{2,5,8},0),{"No encontrado","X","X"}))))</f>
        <v>CEMENTO GRIS EN SACO</v>
      </c>
      <c r="KFU36" s="12" t="str">
        <v>Ton</v>
      </c>
      <c r="KFV36" s="4">
        <v>2500</v>
      </c>
      <c r="KFW36" s="51">
        <v>0.41</v>
      </c>
      <c r="KFX36" s="4">
        <f t="shared" ref="KFX36:KFX39" si="2282">KFW36*KFV36</f>
        <v>1025</v>
      </c>
      <c r="KGA36" s="1" t="s">
        <v>538</v>
      </c>
      <c r="KGB36" s="4" t="str" cm="1">
        <f t="array" ref="KGB36:KGD36">IFERROR(VLOOKUP(KGA36,MA!$A$6:$D$26,{2,3,4},0),IFERROR(VLOOKUP(KGA36,MO!$A$6:$D$26,{2,3,4},0),IFERROR(VLOOKUP(KGA36,MQ!$A$6:$D$26,{2,3,4},0),IFERROR(VLOOKUP(KGA36,BA!$A$6:$H$182,{2,5,8},0),{"No encontrado","X","X"}))))</f>
        <v>CEMENTO GRIS EN SACO</v>
      </c>
      <c r="KGC36" s="12" t="str">
        <v>Ton</v>
      </c>
      <c r="KGD36" s="4">
        <v>2500</v>
      </c>
      <c r="KGE36" s="51">
        <v>0.41</v>
      </c>
      <c r="KGF36" s="4">
        <f t="shared" ref="KGF36:KGF39" si="2283">KGE36*KGD36</f>
        <v>1025</v>
      </c>
      <c r="KGI36" s="1" t="s">
        <v>538</v>
      </c>
      <c r="KGJ36" s="4" t="str" cm="1">
        <f t="array" ref="KGJ36:KGL36">IFERROR(VLOOKUP(KGI36,MA!$A$6:$D$26,{2,3,4},0),IFERROR(VLOOKUP(KGI36,MO!$A$6:$D$26,{2,3,4},0),IFERROR(VLOOKUP(KGI36,MQ!$A$6:$D$26,{2,3,4},0),IFERROR(VLOOKUP(KGI36,BA!$A$6:$H$182,{2,5,8},0),{"No encontrado","X","X"}))))</f>
        <v>CEMENTO GRIS EN SACO</v>
      </c>
      <c r="KGK36" s="12" t="str">
        <v>Ton</v>
      </c>
      <c r="KGL36" s="4">
        <v>2500</v>
      </c>
      <c r="KGM36" s="51">
        <v>0.41</v>
      </c>
      <c r="KGN36" s="4">
        <f t="shared" ref="KGN36:KGN39" si="2284">KGM36*KGL36</f>
        <v>1025</v>
      </c>
      <c r="KGQ36" s="1" t="s">
        <v>538</v>
      </c>
      <c r="KGR36" s="4" t="str" cm="1">
        <f t="array" ref="KGR36:KGT36">IFERROR(VLOOKUP(KGQ36,MA!$A$6:$D$26,{2,3,4},0),IFERROR(VLOOKUP(KGQ36,MO!$A$6:$D$26,{2,3,4},0),IFERROR(VLOOKUP(KGQ36,MQ!$A$6:$D$26,{2,3,4},0),IFERROR(VLOOKUP(KGQ36,BA!$A$6:$H$182,{2,5,8},0),{"No encontrado","X","X"}))))</f>
        <v>CEMENTO GRIS EN SACO</v>
      </c>
      <c r="KGS36" s="12" t="str">
        <v>Ton</v>
      </c>
      <c r="KGT36" s="4">
        <v>2500</v>
      </c>
      <c r="KGU36" s="51">
        <v>0.41</v>
      </c>
      <c r="KGV36" s="4">
        <f t="shared" ref="KGV36:KGV39" si="2285">KGU36*KGT36</f>
        <v>1025</v>
      </c>
      <c r="KGY36" s="1" t="s">
        <v>538</v>
      </c>
      <c r="KGZ36" s="4" t="str" cm="1">
        <f t="array" ref="KGZ36:KHB36">IFERROR(VLOOKUP(KGY36,MA!$A$6:$D$26,{2,3,4},0),IFERROR(VLOOKUP(KGY36,MO!$A$6:$D$26,{2,3,4},0),IFERROR(VLOOKUP(KGY36,MQ!$A$6:$D$26,{2,3,4},0),IFERROR(VLOOKUP(KGY36,BA!$A$6:$H$182,{2,5,8},0),{"No encontrado","X","X"}))))</f>
        <v>CEMENTO GRIS EN SACO</v>
      </c>
      <c r="KHA36" s="12" t="str">
        <v>Ton</v>
      </c>
      <c r="KHB36" s="4">
        <v>2500</v>
      </c>
      <c r="KHC36" s="51">
        <v>0.41</v>
      </c>
      <c r="KHD36" s="4">
        <f t="shared" ref="KHD36:KHD39" si="2286">KHC36*KHB36</f>
        <v>1025</v>
      </c>
      <c r="KHG36" s="1" t="s">
        <v>538</v>
      </c>
      <c r="KHH36" s="4" t="str" cm="1">
        <f t="array" ref="KHH36:KHJ36">IFERROR(VLOOKUP(KHG36,MA!$A$6:$D$26,{2,3,4},0),IFERROR(VLOOKUP(KHG36,MO!$A$6:$D$26,{2,3,4},0),IFERROR(VLOOKUP(KHG36,MQ!$A$6:$D$26,{2,3,4},0),IFERROR(VLOOKUP(KHG36,BA!$A$6:$H$182,{2,5,8},0),{"No encontrado","X","X"}))))</f>
        <v>CEMENTO GRIS EN SACO</v>
      </c>
      <c r="KHI36" s="12" t="str">
        <v>Ton</v>
      </c>
      <c r="KHJ36" s="4">
        <v>2500</v>
      </c>
      <c r="KHK36" s="51">
        <v>0.41</v>
      </c>
      <c r="KHL36" s="4">
        <f t="shared" ref="KHL36:KHL39" si="2287">KHK36*KHJ36</f>
        <v>1025</v>
      </c>
      <c r="KHO36" s="1" t="s">
        <v>538</v>
      </c>
      <c r="KHP36" s="4" t="str" cm="1">
        <f t="array" ref="KHP36:KHR36">IFERROR(VLOOKUP(KHO36,MA!$A$6:$D$26,{2,3,4},0),IFERROR(VLOOKUP(KHO36,MO!$A$6:$D$26,{2,3,4},0),IFERROR(VLOOKUP(KHO36,MQ!$A$6:$D$26,{2,3,4},0),IFERROR(VLOOKUP(KHO36,BA!$A$6:$H$182,{2,5,8},0),{"No encontrado","X","X"}))))</f>
        <v>CEMENTO GRIS EN SACO</v>
      </c>
      <c r="KHQ36" s="12" t="str">
        <v>Ton</v>
      </c>
      <c r="KHR36" s="4">
        <v>2500</v>
      </c>
      <c r="KHS36" s="51">
        <v>0.41</v>
      </c>
      <c r="KHT36" s="4">
        <f t="shared" ref="KHT36:KHT39" si="2288">KHS36*KHR36</f>
        <v>1025</v>
      </c>
      <c r="KHW36" s="1" t="s">
        <v>538</v>
      </c>
      <c r="KHX36" s="4" t="str" cm="1">
        <f t="array" ref="KHX36:KHZ36">IFERROR(VLOOKUP(KHW36,MA!$A$6:$D$26,{2,3,4},0),IFERROR(VLOOKUP(KHW36,MO!$A$6:$D$26,{2,3,4},0),IFERROR(VLOOKUP(KHW36,MQ!$A$6:$D$26,{2,3,4},0),IFERROR(VLOOKUP(KHW36,BA!$A$6:$H$182,{2,5,8},0),{"No encontrado","X","X"}))))</f>
        <v>CEMENTO GRIS EN SACO</v>
      </c>
      <c r="KHY36" s="12" t="str">
        <v>Ton</v>
      </c>
      <c r="KHZ36" s="4">
        <v>2500</v>
      </c>
      <c r="KIA36" s="51">
        <v>0.41</v>
      </c>
      <c r="KIB36" s="4">
        <f t="shared" ref="KIB36:KIB39" si="2289">KIA36*KHZ36</f>
        <v>1025</v>
      </c>
      <c r="KIE36" s="1" t="s">
        <v>538</v>
      </c>
      <c r="KIF36" s="4" t="str" cm="1">
        <f t="array" ref="KIF36:KIH36">IFERROR(VLOOKUP(KIE36,MA!$A$6:$D$26,{2,3,4},0),IFERROR(VLOOKUP(KIE36,MO!$A$6:$D$26,{2,3,4},0),IFERROR(VLOOKUP(KIE36,MQ!$A$6:$D$26,{2,3,4},0),IFERROR(VLOOKUP(KIE36,BA!$A$6:$H$182,{2,5,8},0),{"No encontrado","X","X"}))))</f>
        <v>CEMENTO GRIS EN SACO</v>
      </c>
      <c r="KIG36" s="12" t="str">
        <v>Ton</v>
      </c>
      <c r="KIH36" s="4">
        <v>2500</v>
      </c>
      <c r="KII36" s="51">
        <v>0.41</v>
      </c>
      <c r="KIJ36" s="4">
        <f t="shared" ref="KIJ36:KIJ39" si="2290">KII36*KIH36</f>
        <v>1025</v>
      </c>
      <c r="KIM36" s="1" t="s">
        <v>538</v>
      </c>
      <c r="KIN36" s="4" t="str" cm="1">
        <f t="array" ref="KIN36:KIP36">IFERROR(VLOOKUP(KIM36,MA!$A$6:$D$26,{2,3,4},0),IFERROR(VLOOKUP(KIM36,MO!$A$6:$D$26,{2,3,4},0),IFERROR(VLOOKUP(KIM36,MQ!$A$6:$D$26,{2,3,4},0),IFERROR(VLOOKUP(KIM36,BA!$A$6:$H$182,{2,5,8},0),{"No encontrado","X","X"}))))</f>
        <v>CEMENTO GRIS EN SACO</v>
      </c>
      <c r="KIO36" s="12" t="str">
        <v>Ton</v>
      </c>
      <c r="KIP36" s="4">
        <v>2500</v>
      </c>
      <c r="KIQ36" s="51">
        <v>0.41</v>
      </c>
      <c r="KIR36" s="4">
        <f t="shared" ref="KIR36:KIR39" si="2291">KIQ36*KIP36</f>
        <v>1025</v>
      </c>
      <c r="KIU36" s="1" t="s">
        <v>538</v>
      </c>
      <c r="KIV36" s="4" t="str" cm="1">
        <f t="array" ref="KIV36:KIX36">IFERROR(VLOOKUP(KIU36,MA!$A$6:$D$26,{2,3,4},0),IFERROR(VLOOKUP(KIU36,MO!$A$6:$D$26,{2,3,4},0),IFERROR(VLOOKUP(KIU36,MQ!$A$6:$D$26,{2,3,4},0),IFERROR(VLOOKUP(KIU36,BA!$A$6:$H$182,{2,5,8},0),{"No encontrado","X","X"}))))</f>
        <v>CEMENTO GRIS EN SACO</v>
      </c>
      <c r="KIW36" s="12" t="str">
        <v>Ton</v>
      </c>
      <c r="KIX36" s="4">
        <v>2500</v>
      </c>
      <c r="KIY36" s="51">
        <v>0.41</v>
      </c>
      <c r="KIZ36" s="4">
        <f t="shared" ref="KIZ36:KIZ39" si="2292">KIY36*KIX36</f>
        <v>1025</v>
      </c>
      <c r="KJC36" s="1" t="s">
        <v>538</v>
      </c>
      <c r="KJD36" s="4" t="str" cm="1">
        <f t="array" ref="KJD36:KJF36">IFERROR(VLOOKUP(KJC36,MA!$A$6:$D$26,{2,3,4},0),IFERROR(VLOOKUP(KJC36,MO!$A$6:$D$26,{2,3,4},0),IFERROR(VLOOKUP(KJC36,MQ!$A$6:$D$26,{2,3,4},0),IFERROR(VLOOKUP(KJC36,BA!$A$6:$H$182,{2,5,8},0),{"No encontrado","X","X"}))))</f>
        <v>CEMENTO GRIS EN SACO</v>
      </c>
      <c r="KJE36" s="12" t="str">
        <v>Ton</v>
      </c>
      <c r="KJF36" s="4">
        <v>2500</v>
      </c>
      <c r="KJG36" s="51">
        <v>0.41</v>
      </c>
      <c r="KJH36" s="4">
        <f t="shared" ref="KJH36:KJH39" si="2293">KJG36*KJF36</f>
        <v>1025</v>
      </c>
      <c r="KJK36" s="1" t="s">
        <v>538</v>
      </c>
      <c r="KJL36" s="4" t="str" cm="1">
        <f t="array" ref="KJL36:KJN36">IFERROR(VLOOKUP(KJK36,MA!$A$6:$D$26,{2,3,4},0),IFERROR(VLOOKUP(KJK36,MO!$A$6:$D$26,{2,3,4},0),IFERROR(VLOOKUP(KJK36,MQ!$A$6:$D$26,{2,3,4},0),IFERROR(VLOOKUP(KJK36,BA!$A$6:$H$182,{2,5,8},0),{"No encontrado","X","X"}))))</f>
        <v>CEMENTO GRIS EN SACO</v>
      </c>
      <c r="KJM36" s="12" t="str">
        <v>Ton</v>
      </c>
      <c r="KJN36" s="4">
        <v>2500</v>
      </c>
      <c r="KJO36" s="51">
        <v>0.41</v>
      </c>
      <c r="KJP36" s="4">
        <f t="shared" ref="KJP36:KJP39" si="2294">KJO36*KJN36</f>
        <v>1025</v>
      </c>
      <c r="KJS36" s="1" t="s">
        <v>538</v>
      </c>
      <c r="KJT36" s="4" t="str" cm="1">
        <f t="array" ref="KJT36:KJV36">IFERROR(VLOOKUP(KJS36,MA!$A$6:$D$26,{2,3,4},0),IFERROR(VLOOKUP(KJS36,MO!$A$6:$D$26,{2,3,4},0),IFERROR(VLOOKUP(KJS36,MQ!$A$6:$D$26,{2,3,4},0),IFERROR(VLOOKUP(KJS36,BA!$A$6:$H$182,{2,5,8},0),{"No encontrado","X","X"}))))</f>
        <v>CEMENTO GRIS EN SACO</v>
      </c>
      <c r="KJU36" s="12" t="str">
        <v>Ton</v>
      </c>
      <c r="KJV36" s="4">
        <v>2500</v>
      </c>
      <c r="KJW36" s="51">
        <v>0.41</v>
      </c>
      <c r="KJX36" s="4">
        <f t="shared" ref="KJX36:KJX39" si="2295">KJW36*KJV36</f>
        <v>1025</v>
      </c>
      <c r="KKA36" s="1" t="s">
        <v>538</v>
      </c>
      <c r="KKB36" s="4" t="str" cm="1">
        <f t="array" ref="KKB36:KKD36">IFERROR(VLOOKUP(KKA36,MA!$A$6:$D$26,{2,3,4},0),IFERROR(VLOOKUP(KKA36,MO!$A$6:$D$26,{2,3,4},0),IFERROR(VLOOKUP(KKA36,MQ!$A$6:$D$26,{2,3,4},0),IFERROR(VLOOKUP(KKA36,BA!$A$6:$H$182,{2,5,8},0),{"No encontrado","X","X"}))))</f>
        <v>CEMENTO GRIS EN SACO</v>
      </c>
      <c r="KKC36" s="12" t="str">
        <v>Ton</v>
      </c>
      <c r="KKD36" s="4">
        <v>2500</v>
      </c>
      <c r="KKE36" s="51">
        <v>0.41</v>
      </c>
      <c r="KKF36" s="4">
        <f t="shared" ref="KKF36:KKF39" si="2296">KKE36*KKD36</f>
        <v>1025</v>
      </c>
      <c r="KKI36" s="1" t="s">
        <v>538</v>
      </c>
      <c r="KKJ36" s="4" t="str" cm="1">
        <f t="array" ref="KKJ36:KKL36">IFERROR(VLOOKUP(KKI36,MA!$A$6:$D$26,{2,3,4},0),IFERROR(VLOOKUP(KKI36,MO!$A$6:$D$26,{2,3,4},0),IFERROR(VLOOKUP(KKI36,MQ!$A$6:$D$26,{2,3,4},0),IFERROR(VLOOKUP(KKI36,BA!$A$6:$H$182,{2,5,8},0),{"No encontrado","X","X"}))))</f>
        <v>CEMENTO GRIS EN SACO</v>
      </c>
      <c r="KKK36" s="12" t="str">
        <v>Ton</v>
      </c>
      <c r="KKL36" s="4">
        <v>2500</v>
      </c>
      <c r="KKM36" s="51">
        <v>0.41</v>
      </c>
      <c r="KKN36" s="4">
        <f t="shared" ref="KKN36:KKN39" si="2297">KKM36*KKL36</f>
        <v>1025</v>
      </c>
      <c r="KKQ36" s="1" t="s">
        <v>538</v>
      </c>
      <c r="KKR36" s="4" t="str" cm="1">
        <f t="array" ref="KKR36:KKT36">IFERROR(VLOOKUP(KKQ36,MA!$A$6:$D$26,{2,3,4},0),IFERROR(VLOOKUP(KKQ36,MO!$A$6:$D$26,{2,3,4},0),IFERROR(VLOOKUP(KKQ36,MQ!$A$6:$D$26,{2,3,4},0),IFERROR(VLOOKUP(KKQ36,BA!$A$6:$H$182,{2,5,8},0),{"No encontrado","X","X"}))))</f>
        <v>CEMENTO GRIS EN SACO</v>
      </c>
      <c r="KKS36" s="12" t="str">
        <v>Ton</v>
      </c>
      <c r="KKT36" s="4">
        <v>2500</v>
      </c>
      <c r="KKU36" s="51">
        <v>0.41</v>
      </c>
      <c r="KKV36" s="4">
        <f t="shared" ref="KKV36:KKV39" si="2298">KKU36*KKT36</f>
        <v>1025</v>
      </c>
      <c r="KKY36" s="1" t="s">
        <v>538</v>
      </c>
      <c r="KKZ36" s="4" t="str" cm="1">
        <f t="array" ref="KKZ36:KLB36">IFERROR(VLOOKUP(KKY36,MA!$A$6:$D$26,{2,3,4},0),IFERROR(VLOOKUP(KKY36,MO!$A$6:$D$26,{2,3,4},0),IFERROR(VLOOKUP(KKY36,MQ!$A$6:$D$26,{2,3,4},0),IFERROR(VLOOKUP(KKY36,BA!$A$6:$H$182,{2,5,8},0),{"No encontrado","X","X"}))))</f>
        <v>CEMENTO GRIS EN SACO</v>
      </c>
      <c r="KLA36" s="12" t="str">
        <v>Ton</v>
      </c>
      <c r="KLB36" s="4">
        <v>2500</v>
      </c>
      <c r="KLC36" s="51">
        <v>0.41</v>
      </c>
      <c r="KLD36" s="4">
        <f t="shared" ref="KLD36:KLD39" si="2299">KLC36*KLB36</f>
        <v>1025</v>
      </c>
      <c r="KLG36" s="1" t="s">
        <v>538</v>
      </c>
      <c r="KLH36" s="4" t="str" cm="1">
        <f t="array" ref="KLH36:KLJ36">IFERROR(VLOOKUP(KLG36,MA!$A$6:$D$26,{2,3,4},0),IFERROR(VLOOKUP(KLG36,MO!$A$6:$D$26,{2,3,4},0),IFERROR(VLOOKUP(KLG36,MQ!$A$6:$D$26,{2,3,4},0),IFERROR(VLOOKUP(KLG36,BA!$A$6:$H$182,{2,5,8},0),{"No encontrado","X","X"}))))</f>
        <v>CEMENTO GRIS EN SACO</v>
      </c>
      <c r="KLI36" s="12" t="str">
        <v>Ton</v>
      </c>
      <c r="KLJ36" s="4">
        <v>2500</v>
      </c>
      <c r="KLK36" s="51">
        <v>0.41</v>
      </c>
      <c r="KLL36" s="4">
        <f t="shared" ref="KLL36:KLL39" si="2300">KLK36*KLJ36</f>
        <v>1025</v>
      </c>
      <c r="KLO36" s="1" t="s">
        <v>538</v>
      </c>
      <c r="KLP36" s="4" t="str" cm="1">
        <f t="array" ref="KLP36:KLR36">IFERROR(VLOOKUP(KLO36,MA!$A$6:$D$26,{2,3,4},0),IFERROR(VLOOKUP(KLO36,MO!$A$6:$D$26,{2,3,4},0),IFERROR(VLOOKUP(KLO36,MQ!$A$6:$D$26,{2,3,4},0),IFERROR(VLOOKUP(KLO36,BA!$A$6:$H$182,{2,5,8},0),{"No encontrado","X","X"}))))</f>
        <v>CEMENTO GRIS EN SACO</v>
      </c>
      <c r="KLQ36" s="12" t="str">
        <v>Ton</v>
      </c>
      <c r="KLR36" s="4">
        <v>2500</v>
      </c>
      <c r="KLS36" s="51">
        <v>0.41</v>
      </c>
      <c r="KLT36" s="4">
        <f t="shared" ref="KLT36:KLT39" si="2301">KLS36*KLR36</f>
        <v>1025</v>
      </c>
      <c r="KLW36" s="1" t="s">
        <v>538</v>
      </c>
      <c r="KLX36" s="4" t="str" cm="1">
        <f t="array" ref="KLX36:KLZ36">IFERROR(VLOOKUP(KLW36,MA!$A$6:$D$26,{2,3,4},0),IFERROR(VLOOKUP(KLW36,MO!$A$6:$D$26,{2,3,4},0),IFERROR(VLOOKUP(KLW36,MQ!$A$6:$D$26,{2,3,4},0),IFERROR(VLOOKUP(KLW36,BA!$A$6:$H$182,{2,5,8},0),{"No encontrado","X","X"}))))</f>
        <v>CEMENTO GRIS EN SACO</v>
      </c>
      <c r="KLY36" s="12" t="str">
        <v>Ton</v>
      </c>
      <c r="KLZ36" s="4">
        <v>2500</v>
      </c>
      <c r="KMA36" s="51">
        <v>0.41</v>
      </c>
      <c r="KMB36" s="4">
        <f t="shared" ref="KMB36:KMB39" si="2302">KMA36*KLZ36</f>
        <v>1025</v>
      </c>
      <c r="KME36" s="1" t="s">
        <v>538</v>
      </c>
      <c r="KMF36" s="4" t="str" cm="1">
        <f t="array" ref="KMF36:KMH36">IFERROR(VLOOKUP(KME36,MA!$A$6:$D$26,{2,3,4},0),IFERROR(VLOOKUP(KME36,MO!$A$6:$D$26,{2,3,4},0),IFERROR(VLOOKUP(KME36,MQ!$A$6:$D$26,{2,3,4},0),IFERROR(VLOOKUP(KME36,BA!$A$6:$H$182,{2,5,8},0),{"No encontrado","X","X"}))))</f>
        <v>CEMENTO GRIS EN SACO</v>
      </c>
      <c r="KMG36" s="12" t="str">
        <v>Ton</v>
      </c>
      <c r="KMH36" s="4">
        <v>2500</v>
      </c>
      <c r="KMI36" s="51">
        <v>0.41</v>
      </c>
      <c r="KMJ36" s="4">
        <f t="shared" ref="KMJ36:KMJ39" si="2303">KMI36*KMH36</f>
        <v>1025</v>
      </c>
      <c r="KMM36" s="1" t="s">
        <v>538</v>
      </c>
      <c r="KMN36" s="4" t="str" cm="1">
        <f t="array" ref="KMN36:KMP36">IFERROR(VLOOKUP(KMM36,MA!$A$6:$D$26,{2,3,4},0),IFERROR(VLOOKUP(KMM36,MO!$A$6:$D$26,{2,3,4},0),IFERROR(VLOOKUP(KMM36,MQ!$A$6:$D$26,{2,3,4},0),IFERROR(VLOOKUP(KMM36,BA!$A$6:$H$182,{2,5,8},0),{"No encontrado","X","X"}))))</f>
        <v>CEMENTO GRIS EN SACO</v>
      </c>
      <c r="KMO36" s="12" t="str">
        <v>Ton</v>
      </c>
      <c r="KMP36" s="4">
        <v>2500</v>
      </c>
      <c r="KMQ36" s="51">
        <v>0.41</v>
      </c>
      <c r="KMR36" s="4">
        <f t="shared" ref="KMR36:KMR39" si="2304">KMQ36*KMP36</f>
        <v>1025</v>
      </c>
      <c r="KMU36" s="1" t="s">
        <v>538</v>
      </c>
      <c r="KMV36" s="4" t="str" cm="1">
        <f t="array" ref="KMV36:KMX36">IFERROR(VLOOKUP(KMU36,MA!$A$6:$D$26,{2,3,4},0),IFERROR(VLOOKUP(KMU36,MO!$A$6:$D$26,{2,3,4},0),IFERROR(VLOOKUP(KMU36,MQ!$A$6:$D$26,{2,3,4},0),IFERROR(VLOOKUP(KMU36,BA!$A$6:$H$182,{2,5,8},0),{"No encontrado","X","X"}))))</f>
        <v>CEMENTO GRIS EN SACO</v>
      </c>
      <c r="KMW36" s="12" t="str">
        <v>Ton</v>
      </c>
      <c r="KMX36" s="4">
        <v>2500</v>
      </c>
      <c r="KMY36" s="51">
        <v>0.41</v>
      </c>
      <c r="KMZ36" s="4">
        <f t="shared" ref="KMZ36:KMZ39" si="2305">KMY36*KMX36</f>
        <v>1025</v>
      </c>
      <c r="KNC36" s="1" t="s">
        <v>538</v>
      </c>
      <c r="KND36" s="4" t="str" cm="1">
        <f t="array" ref="KND36:KNF36">IFERROR(VLOOKUP(KNC36,MA!$A$6:$D$26,{2,3,4},0),IFERROR(VLOOKUP(KNC36,MO!$A$6:$D$26,{2,3,4},0),IFERROR(VLOOKUP(KNC36,MQ!$A$6:$D$26,{2,3,4},0),IFERROR(VLOOKUP(KNC36,BA!$A$6:$H$182,{2,5,8},0),{"No encontrado","X","X"}))))</f>
        <v>CEMENTO GRIS EN SACO</v>
      </c>
      <c r="KNE36" s="12" t="str">
        <v>Ton</v>
      </c>
      <c r="KNF36" s="4">
        <v>2500</v>
      </c>
      <c r="KNG36" s="51">
        <v>0.41</v>
      </c>
      <c r="KNH36" s="4">
        <f t="shared" ref="KNH36:KNH39" si="2306">KNG36*KNF36</f>
        <v>1025</v>
      </c>
      <c r="KNK36" s="1" t="s">
        <v>538</v>
      </c>
      <c r="KNL36" s="4" t="str" cm="1">
        <f t="array" ref="KNL36:KNN36">IFERROR(VLOOKUP(KNK36,MA!$A$6:$D$26,{2,3,4},0),IFERROR(VLOOKUP(KNK36,MO!$A$6:$D$26,{2,3,4},0),IFERROR(VLOOKUP(KNK36,MQ!$A$6:$D$26,{2,3,4},0),IFERROR(VLOOKUP(KNK36,BA!$A$6:$H$182,{2,5,8},0),{"No encontrado","X","X"}))))</f>
        <v>CEMENTO GRIS EN SACO</v>
      </c>
      <c r="KNM36" s="12" t="str">
        <v>Ton</v>
      </c>
      <c r="KNN36" s="4">
        <v>2500</v>
      </c>
      <c r="KNO36" s="51">
        <v>0.41</v>
      </c>
      <c r="KNP36" s="4">
        <f t="shared" ref="KNP36:KNP39" si="2307">KNO36*KNN36</f>
        <v>1025</v>
      </c>
      <c r="KNS36" s="1" t="s">
        <v>538</v>
      </c>
      <c r="KNT36" s="4" t="str" cm="1">
        <f t="array" ref="KNT36:KNV36">IFERROR(VLOOKUP(KNS36,MA!$A$6:$D$26,{2,3,4},0),IFERROR(VLOOKUP(KNS36,MO!$A$6:$D$26,{2,3,4},0),IFERROR(VLOOKUP(KNS36,MQ!$A$6:$D$26,{2,3,4},0),IFERROR(VLOOKUP(KNS36,BA!$A$6:$H$182,{2,5,8},0),{"No encontrado","X","X"}))))</f>
        <v>CEMENTO GRIS EN SACO</v>
      </c>
      <c r="KNU36" s="12" t="str">
        <v>Ton</v>
      </c>
      <c r="KNV36" s="4">
        <v>2500</v>
      </c>
      <c r="KNW36" s="51">
        <v>0.41</v>
      </c>
      <c r="KNX36" s="4">
        <f t="shared" ref="KNX36:KNX39" si="2308">KNW36*KNV36</f>
        <v>1025</v>
      </c>
      <c r="KOA36" s="1" t="s">
        <v>538</v>
      </c>
      <c r="KOB36" s="4" t="str" cm="1">
        <f t="array" ref="KOB36:KOD36">IFERROR(VLOOKUP(KOA36,MA!$A$6:$D$26,{2,3,4},0),IFERROR(VLOOKUP(KOA36,MO!$A$6:$D$26,{2,3,4},0),IFERROR(VLOOKUP(KOA36,MQ!$A$6:$D$26,{2,3,4},0),IFERROR(VLOOKUP(KOA36,BA!$A$6:$H$182,{2,5,8},0),{"No encontrado","X","X"}))))</f>
        <v>CEMENTO GRIS EN SACO</v>
      </c>
      <c r="KOC36" s="12" t="str">
        <v>Ton</v>
      </c>
      <c r="KOD36" s="4">
        <v>2500</v>
      </c>
      <c r="KOE36" s="51">
        <v>0.41</v>
      </c>
      <c r="KOF36" s="4">
        <f t="shared" ref="KOF36:KOF39" si="2309">KOE36*KOD36</f>
        <v>1025</v>
      </c>
      <c r="KOI36" s="1" t="s">
        <v>538</v>
      </c>
      <c r="KOJ36" s="4" t="str" cm="1">
        <f t="array" ref="KOJ36:KOL36">IFERROR(VLOOKUP(KOI36,MA!$A$6:$D$26,{2,3,4},0),IFERROR(VLOOKUP(KOI36,MO!$A$6:$D$26,{2,3,4},0),IFERROR(VLOOKUP(KOI36,MQ!$A$6:$D$26,{2,3,4},0),IFERROR(VLOOKUP(KOI36,BA!$A$6:$H$182,{2,5,8},0),{"No encontrado","X","X"}))))</f>
        <v>CEMENTO GRIS EN SACO</v>
      </c>
      <c r="KOK36" s="12" t="str">
        <v>Ton</v>
      </c>
      <c r="KOL36" s="4">
        <v>2500</v>
      </c>
      <c r="KOM36" s="51">
        <v>0.41</v>
      </c>
      <c r="KON36" s="4">
        <f t="shared" ref="KON36:KON39" si="2310">KOM36*KOL36</f>
        <v>1025</v>
      </c>
      <c r="KOQ36" s="1" t="s">
        <v>538</v>
      </c>
      <c r="KOR36" s="4" t="str" cm="1">
        <f t="array" ref="KOR36:KOT36">IFERROR(VLOOKUP(KOQ36,MA!$A$6:$D$26,{2,3,4},0),IFERROR(VLOOKUP(KOQ36,MO!$A$6:$D$26,{2,3,4},0),IFERROR(VLOOKUP(KOQ36,MQ!$A$6:$D$26,{2,3,4},0),IFERROR(VLOOKUP(KOQ36,BA!$A$6:$H$182,{2,5,8},0),{"No encontrado","X","X"}))))</f>
        <v>CEMENTO GRIS EN SACO</v>
      </c>
      <c r="KOS36" s="12" t="str">
        <v>Ton</v>
      </c>
      <c r="KOT36" s="4">
        <v>2500</v>
      </c>
      <c r="KOU36" s="51">
        <v>0.41</v>
      </c>
      <c r="KOV36" s="4">
        <f t="shared" ref="KOV36:KOV39" si="2311">KOU36*KOT36</f>
        <v>1025</v>
      </c>
      <c r="KOY36" s="1" t="s">
        <v>538</v>
      </c>
      <c r="KOZ36" s="4" t="str" cm="1">
        <f t="array" ref="KOZ36:KPB36">IFERROR(VLOOKUP(KOY36,MA!$A$6:$D$26,{2,3,4},0),IFERROR(VLOOKUP(KOY36,MO!$A$6:$D$26,{2,3,4},0),IFERROR(VLOOKUP(KOY36,MQ!$A$6:$D$26,{2,3,4},0),IFERROR(VLOOKUP(KOY36,BA!$A$6:$H$182,{2,5,8},0),{"No encontrado","X","X"}))))</f>
        <v>CEMENTO GRIS EN SACO</v>
      </c>
      <c r="KPA36" s="12" t="str">
        <v>Ton</v>
      </c>
      <c r="KPB36" s="4">
        <v>2500</v>
      </c>
      <c r="KPC36" s="51">
        <v>0.41</v>
      </c>
      <c r="KPD36" s="4">
        <f t="shared" ref="KPD36:KPD39" si="2312">KPC36*KPB36</f>
        <v>1025</v>
      </c>
      <c r="KPG36" s="1" t="s">
        <v>538</v>
      </c>
      <c r="KPH36" s="4" t="str" cm="1">
        <f t="array" ref="KPH36:KPJ36">IFERROR(VLOOKUP(KPG36,MA!$A$6:$D$26,{2,3,4},0),IFERROR(VLOOKUP(KPG36,MO!$A$6:$D$26,{2,3,4},0),IFERROR(VLOOKUP(KPG36,MQ!$A$6:$D$26,{2,3,4},0),IFERROR(VLOOKUP(KPG36,BA!$A$6:$H$182,{2,5,8},0),{"No encontrado","X","X"}))))</f>
        <v>CEMENTO GRIS EN SACO</v>
      </c>
      <c r="KPI36" s="12" t="str">
        <v>Ton</v>
      </c>
      <c r="KPJ36" s="4">
        <v>2500</v>
      </c>
      <c r="KPK36" s="51">
        <v>0.41</v>
      </c>
      <c r="KPL36" s="4">
        <f t="shared" ref="KPL36:KPL39" si="2313">KPK36*KPJ36</f>
        <v>1025</v>
      </c>
      <c r="KPO36" s="1" t="s">
        <v>538</v>
      </c>
      <c r="KPP36" s="4" t="str" cm="1">
        <f t="array" ref="KPP36:KPR36">IFERROR(VLOOKUP(KPO36,MA!$A$6:$D$26,{2,3,4},0),IFERROR(VLOOKUP(KPO36,MO!$A$6:$D$26,{2,3,4},0),IFERROR(VLOOKUP(KPO36,MQ!$A$6:$D$26,{2,3,4},0),IFERROR(VLOOKUP(KPO36,BA!$A$6:$H$182,{2,5,8},0),{"No encontrado","X","X"}))))</f>
        <v>CEMENTO GRIS EN SACO</v>
      </c>
      <c r="KPQ36" s="12" t="str">
        <v>Ton</v>
      </c>
      <c r="KPR36" s="4">
        <v>2500</v>
      </c>
      <c r="KPS36" s="51">
        <v>0.41</v>
      </c>
      <c r="KPT36" s="4">
        <f t="shared" ref="KPT36:KPT39" si="2314">KPS36*KPR36</f>
        <v>1025</v>
      </c>
      <c r="KPW36" s="1" t="s">
        <v>538</v>
      </c>
      <c r="KPX36" s="4" t="str" cm="1">
        <f t="array" ref="KPX36:KPZ36">IFERROR(VLOOKUP(KPW36,MA!$A$6:$D$26,{2,3,4},0),IFERROR(VLOOKUP(KPW36,MO!$A$6:$D$26,{2,3,4},0),IFERROR(VLOOKUP(KPW36,MQ!$A$6:$D$26,{2,3,4},0),IFERROR(VLOOKUP(KPW36,BA!$A$6:$H$182,{2,5,8},0),{"No encontrado","X","X"}))))</f>
        <v>CEMENTO GRIS EN SACO</v>
      </c>
      <c r="KPY36" s="12" t="str">
        <v>Ton</v>
      </c>
      <c r="KPZ36" s="4">
        <v>2500</v>
      </c>
      <c r="KQA36" s="51">
        <v>0.41</v>
      </c>
      <c r="KQB36" s="4">
        <f t="shared" ref="KQB36:KQB39" si="2315">KQA36*KPZ36</f>
        <v>1025</v>
      </c>
      <c r="KQE36" s="1" t="s">
        <v>538</v>
      </c>
      <c r="KQF36" s="4" t="str" cm="1">
        <f t="array" ref="KQF36:KQH36">IFERROR(VLOOKUP(KQE36,MA!$A$6:$D$26,{2,3,4},0),IFERROR(VLOOKUP(KQE36,MO!$A$6:$D$26,{2,3,4},0),IFERROR(VLOOKUP(KQE36,MQ!$A$6:$D$26,{2,3,4},0),IFERROR(VLOOKUP(KQE36,BA!$A$6:$H$182,{2,5,8},0),{"No encontrado","X","X"}))))</f>
        <v>CEMENTO GRIS EN SACO</v>
      </c>
      <c r="KQG36" s="12" t="str">
        <v>Ton</v>
      </c>
      <c r="KQH36" s="4">
        <v>2500</v>
      </c>
      <c r="KQI36" s="51">
        <v>0.41</v>
      </c>
      <c r="KQJ36" s="4">
        <f t="shared" ref="KQJ36:KQJ39" si="2316">KQI36*KQH36</f>
        <v>1025</v>
      </c>
      <c r="KQM36" s="1" t="s">
        <v>538</v>
      </c>
      <c r="KQN36" s="4" t="str" cm="1">
        <f t="array" ref="KQN36:KQP36">IFERROR(VLOOKUP(KQM36,MA!$A$6:$D$26,{2,3,4},0),IFERROR(VLOOKUP(KQM36,MO!$A$6:$D$26,{2,3,4},0),IFERROR(VLOOKUP(KQM36,MQ!$A$6:$D$26,{2,3,4},0),IFERROR(VLOOKUP(KQM36,BA!$A$6:$H$182,{2,5,8},0),{"No encontrado","X","X"}))))</f>
        <v>CEMENTO GRIS EN SACO</v>
      </c>
      <c r="KQO36" s="12" t="str">
        <v>Ton</v>
      </c>
      <c r="KQP36" s="4">
        <v>2500</v>
      </c>
      <c r="KQQ36" s="51">
        <v>0.41</v>
      </c>
      <c r="KQR36" s="4">
        <f t="shared" ref="KQR36:KQR39" si="2317">KQQ36*KQP36</f>
        <v>1025</v>
      </c>
      <c r="KQU36" s="1" t="s">
        <v>538</v>
      </c>
      <c r="KQV36" s="4" t="str" cm="1">
        <f t="array" ref="KQV36:KQX36">IFERROR(VLOOKUP(KQU36,MA!$A$6:$D$26,{2,3,4},0),IFERROR(VLOOKUP(KQU36,MO!$A$6:$D$26,{2,3,4},0),IFERROR(VLOOKUP(KQU36,MQ!$A$6:$D$26,{2,3,4},0),IFERROR(VLOOKUP(KQU36,BA!$A$6:$H$182,{2,5,8},0),{"No encontrado","X","X"}))))</f>
        <v>CEMENTO GRIS EN SACO</v>
      </c>
      <c r="KQW36" s="12" t="str">
        <v>Ton</v>
      </c>
      <c r="KQX36" s="4">
        <v>2500</v>
      </c>
      <c r="KQY36" s="51">
        <v>0.41</v>
      </c>
      <c r="KQZ36" s="4">
        <f t="shared" ref="KQZ36:KQZ39" si="2318">KQY36*KQX36</f>
        <v>1025</v>
      </c>
      <c r="KRC36" s="1" t="s">
        <v>538</v>
      </c>
      <c r="KRD36" s="4" t="str" cm="1">
        <f t="array" ref="KRD36:KRF36">IFERROR(VLOOKUP(KRC36,MA!$A$6:$D$26,{2,3,4},0),IFERROR(VLOOKUP(KRC36,MO!$A$6:$D$26,{2,3,4},0),IFERROR(VLOOKUP(KRC36,MQ!$A$6:$D$26,{2,3,4},0),IFERROR(VLOOKUP(KRC36,BA!$A$6:$H$182,{2,5,8},0),{"No encontrado","X","X"}))))</f>
        <v>CEMENTO GRIS EN SACO</v>
      </c>
      <c r="KRE36" s="12" t="str">
        <v>Ton</v>
      </c>
      <c r="KRF36" s="4">
        <v>2500</v>
      </c>
      <c r="KRG36" s="51">
        <v>0.41</v>
      </c>
      <c r="KRH36" s="4">
        <f t="shared" ref="KRH36:KRH39" si="2319">KRG36*KRF36</f>
        <v>1025</v>
      </c>
      <c r="KRK36" s="1" t="s">
        <v>538</v>
      </c>
      <c r="KRL36" s="4" t="str" cm="1">
        <f t="array" ref="KRL36:KRN36">IFERROR(VLOOKUP(KRK36,MA!$A$6:$D$26,{2,3,4},0),IFERROR(VLOOKUP(KRK36,MO!$A$6:$D$26,{2,3,4},0),IFERROR(VLOOKUP(KRK36,MQ!$A$6:$D$26,{2,3,4},0),IFERROR(VLOOKUP(KRK36,BA!$A$6:$H$182,{2,5,8},0),{"No encontrado","X","X"}))))</f>
        <v>CEMENTO GRIS EN SACO</v>
      </c>
      <c r="KRM36" s="12" t="str">
        <v>Ton</v>
      </c>
      <c r="KRN36" s="4">
        <v>2500</v>
      </c>
      <c r="KRO36" s="51">
        <v>0.41</v>
      </c>
      <c r="KRP36" s="4">
        <f t="shared" ref="KRP36:KRP39" si="2320">KRO36*KRN36</f>
        <v>1025</v>
      </c>
      <c r="KRS36" s="1" t="s">
        <v>538</v>
      </c>
      <c r="KRT36" s="4" t="str" cm="1">
        <f t="array" ref="KRT36:KRV36">IFERROR(VLOOKUP(KRS36,MA!$A$6:$D$26,{2,3,4},0),IFERROR(VLOOKUP(KRS36,MO!$A$6:$D$26,{2,3,4},0),IFERROR(VLOOKUP(KRS36,MQ!$A$6:$D$26,{2,3,4},0),IFERROR(VLOOKUP(KRS36,BA!$A$6:$H$182,{2,5,8},0),{"No encontrado","X","X"}))))</f>
        <v>CEMENTO GRIS EN SACO</v>
      </c>
      <c r="KRU36" s="12" t="str">
        <v>Ton</v>
      </c>
      <c r="KRV36" s="4">
        <v>2500</v>
      </c>
      <c r="KRW36" s="51">
        <v>0.41</v>
      </c>
      <c r="KRX36" s="4">
        <f t="shared" ref="KRX36:KRX39" si="2321">KRW36*KRV36</f>
        <v>1025</v>
      </c>
      <c r="KSA36" s="1" t="s">
        <v>538</v>
      </c>
      <c r="KSB36" s="4" t="str" cm="1">
        <f t="array" ref="KSB36:KSD36">IFERROR(VLOOKUP(KSA36,MA!$A$6:$D$26,{2,3,4},0),IFERROR(VLOOKUP(KSA36,MO!$A$6:$D$26,{2,3,4},0),IFERROR(VLOOKUP(KSA36,MQ!$A$6:$D$26,{2,3,4},0),IFERROR(VLOOKUP(KSA36,BA!$A$6:$H$182,{2,5,8},0),{"No encontrado","X","X"}))))</f>
        <v>CEMENTO GRIS EN SACO</v>
      </c>
      <c r="KSC36" s="12" t="str">
        <v>Ton</v>
      </c>
      <c r="KSD36" s="4">
        <v>2500</v>
      </c>
      <c r="KSE36" s="51">
        <v>0.41</v>
      </c>
      <c r="KSF36" s="4">
        <f t="shared" ref="KSF36:KSF39" si="2322">KSE36*KSD36</f>
        <v>1025</v>
      </c>
      <c r="KSI36" s="1" t="s">
        <v>538</v>
      </c>
      <c r="KSJ36" s="4" t="str" cm="1">
        <f t="array" ref="KSJ36:KSL36">IFERROR(VLOOKUP(KSI36,MA!$A$6:$D$26,{2,3,4},0),IFERROR(VLOOKUP(KSI36,MO!$A$6:$D$26,{2,3,4},0),IFERROR(VLOOKUP(KSI36,MQ!$A$6:$D$26,{2,3,4},0),IFERROR(VLOOKUP(KSI36,BA!$A$6:$H$182,{2,5,8},0),{"No encontrado","X","X"}))))</f>
        <v>CEMENTO GRIS EN SACO</v>
      </c>
      <c r="KSK36" s="12" t="str">
        <v>Ton</v>
      </c>
      <c r="KSL36" s="4">
        <v>2500</v>
      </c>
      <c r="KSM36" s="51">
        <v>0.41</v>
      </c>
      <c r="KSN36" s="4">
        <f t="shared" ref="KSN36:KSN39" si="2323">KSM36*KSL36</f>
        <v>1025</v>
      </c>
      <c r="KSQ36" s="1" t="s">
        <v>538</v>
      </c>
      <c r="KSR36" s="4" t="str" cm="1">
        <f t="array" ref="KSR36:KST36">IFERROR(VLOOKUP(KSQ36,MA!$A$6:$D$26,{2,3,4},0),IFERROR(VLOOKUP(KSQ36,MO!$A$6:$D$26,{2,3,4},0),IFERROR(VLOOKUP(KSQ36,MQ!$A$6:$D$26,{2,3,4},0),IFERROR(VLOOKUP(KSQ36,BA!$A$6:$H$182,{2,5,8},0),{"No encontrado","X","X"}))))</f>
        <v>CEMENTO GRIS EN SACO</v>
      </c>
      <c r="KSS36" s="12" t="str">
        <v>Ton</v>
      </c>
      <c r="KST36" s="4">
        <v>2500</v>
      </c>
      <c r="KSU36" s="51">
        <v>0.41</v>
      </c>
      <c r="KSV36" s="4">
        <f t="shared" ref="KSV36:KSV39" si="2324">KSU36*KST36</f>
        <v>1025</v>
      </c>
      <c r="KSY36" s="1" t="s">
        <v>538</v>
      </c>
      <c r="KSZ36" s="4" t="str" cm="1">
        <f t="array" ref="KSZ36:KTB36">IFERROR(VLOOKUP(KSY36,MA!$A$6:$D$26,{2,3,4},0),IFERROR(VLOOKUP(KSY36,MO!$A$6:$D$26,{2,3,4},0),IFERROR(VLOOKUP(KSY36,MQ!$A$6:$D$26,{2,3,4},0),IFERROR(VLOOKUP(KSY36,BA!$A$6:$H$182,{2,5,8},0),{"No encontrado","X","X"}))))</f>
        <v>CEMENTO GRIS EN SACO</v>
      </c>
      <c r="KTA36" s="12" t="str">
        <v>Ton</v>
      </c>
      <c r="KTB36" s="4">
        <v>2500</v>
      </c>
      <c r="KTC36" s="51">
        <v>0.41</v>
      </c>
      <c r="KTD36" s="4">
        <f t="shared" ref="KTD36:KTD39" si="2325">KTC36*KTB36</f>
        <v>1025</v>
      </c>
      <c r="KTG36" s="1" t="s">
        <v>538</v>
      </c>
      <c r="KTH36" s="4" t="str" cm="1">
        <f t="array" ref="KTH36:KTJ36">IFERROR(VLOOKUP(KTG36,MA!$A$6:$D$26,{2,3,4},0),IFERROR(VLOOKUP(KTG36,MO!$A$6:$D$26,{2,3,4},0),IFERROR(VLOOKUP(KTG36,MQ!$A$6:$D$26,{2,3,4},0),IFERROR(VLOOKUP(KTG36,BA!$A$6:$H$182,{2,5,8},0),{"No encontrado","X","X"}))))</f>
        <v>CEMENTO GRIS EN SACO</v>
      </c>
      <c r="KTI36" s="12" t="str">
        <v>Ton</v>
      </c>
      <c r="KTJ36" s="4">
        <v>2500</v>
      </c>
      <c r="KTK36" s="51">
        <v>0.41</v>
      </c>
      <c r="KTL36" s="4">
        <f t="shared" ref="KTL36:KTL39" si="2326">KTK36*KTJ36</f>
        <v>1025</v>
      </c>
      <c r="KTO36" s="1" t="s">
        <v>538</v>
      </c>
      <c r="KTP36" s="4" t="str" cm="1">
        <f t="array" ref="KTP36:KTR36">IFERROR(VLOOKUP(KTO36,MA!$A$6:$D$26,{2,3,4},0),IFERROR(VLOOKUP(KTO36,MO!$A$6:$D$26,{2,3,4},0),IFERROR(VLOOKUP(KTO36,MQ!$A$6:$D$26,{2,3,4},0),IFERROR(VLOOKUP(KTO36,BA!$A$6:$H$182,{2,5,8},0),{"No encontrado","X","X"}))))</f>
        <v>CEMENTO GRIS EN SACO</v>
      </c>
      <c r="KTQ36" s="12" t="str">
        <v>Ton</v>
      </c>
      <c r="KTR36" s="4">
        <v>2500</v>
      </c>
      <c r="KTS36" s="51">
        <v>0.41</v>
      </c>
      <c r="KTT36" s="4">
        <f t="shared" ref="KTT36:KTT39" si="2327">KTS36*KTR36</f>
        <v>1025</v>
      </c>
      <c r="KTW36" s="1" t="s">
        <v>538</v>
      </c>
      <c r="KTX36" s="4" t="str" cm="1">
        <f t="array" ref="KTX36:KTZ36">IFERROR(VLOOKUP(KTW36,MA!$A$6:$D$26,{2,3,4},0),IFERROR(VLOOKUP(KTW36,MO!$A$6:$D$26,{2,3,4},0),IFERROR(VLOOKUP(KTW36,MQ!$A$6:$D$26,{2,3,4},0),IFERROR(VLOOKUP(KTW36,BA!$A$6:$H$182,{2,5,8},0),{"No encontrado","X","X"}))))</f>
        <v>CEMENTO GRIS EN SACO</v>
      </c>
      <c r="KTY36" s="12" t="str">
        <v>Ton</v>
      </c>
      <c r="KTZ36" s="4">
        <v>2500</v>
      </c>
      <c r="KUA36" s="51">
        <v>0.41</v>
      </c>
      <c r="KUB36" s="4">
        <f t="shared" ref="KUB36:KUB39" si="2328">KUA36*KTZ36</f>
        <v>1025</v>
      </c>
      <c r="KUE36" s="1" t="s">
        <v>538</v>
      </c>
      <c r="KUF36" s="4" t="str" cm="1">
        <f t="array" ref="KUF36:KUH36">IFERROR(VLOOKUP(KUE36,MA!$A$6:$D$26,{2,3,4},0),IFERROR(VLOOKUP(KUE36,MO!$A$6:$D$26,{2,3,4},0),IFERROR(VLOOKUP(KUE36,MQ!$A$6:$D$26,{2,3,4},0),IFERROR(VLOOKUP(KUE36,BA!$A$6:$H$182,{2,5,8},0),{"No encontrado","X","X"}))))</f>
        <v>CEMENTO GRIS EN SACO</v>
      </c>
      <c r="KUG36" s="12" t="str">
        <v>Ton</v>
      </c>
      <c r="KUH36" s="4">
        <v>2500</v>
      </c>
      <c r="KUI36" s="51">
        <v>0.41</v>
      </c>
      <c r="KUJ36" s="4">
        <f t="shared" ref="KUJ36:KUJ39" si="2329">KUI36*KUH36</f>
        <v>1025</v>
      </c>
      <c r="KUM36" s="1" t="s">
        <v>538</v>
      </c>
      <c r="KUN36" s="4" t="str" cm="1">
        <f t="array" ref="KUN36:KUP36">IFERROR(VLOOKUP(KUM36,MA!$A$6:$D$26,{2,3,4},0),IFERROR(VLOOKUP(KUM36,MO!$A$6:$D$26,{2,3,4},0),IFERROR(VLOOKUP(KUM36,MQ!$A$6:$D$26,{2,3,4},0),IFERROR(VLOOKUP(KUM36,BA!$A$6:$H$182,{2,5,8},0),{"No encontrado","X","X"}))))</f>
        <v>CEMENTO GRIS EN SACO</v>
      </c>
      <c r="KUO36" s="12" t="str">
        <v>Ton</v>
      </c>
      <c r="KUP36" s="4">
        <v>2500</v>
      </c>
      <c r="KUQ36" s="51">
        <v>0.41</v>
      </c>
      <c r="KUR36" s="4">
        <f t="shared" ref="KUR36:KUR39" si="2330">KUQ36*KUP36</f>
        <v>1025</v>
      </c>
      <c r="KUU36" s="1" t="s">
        <v>538</v>
      </c>
      <c r="KUV36" s="4" t="str" cm="1">
        <f t="array" ref="KUV36:KUX36">IFERROR(VLOOKUP(KUU36,MA!$A$6:$D$26,{2,3,4},0),IFERROR(VLOOKUP(KUU36,MO!$A$6:$D$26,{2,3,4},0),IFERROR(VLOOKUP(KUU36,MQ!$A$6:$D$26,{2,3,4},0),IFERROR(VLOOKUP(KUU36,BA!$A$6:$H$182,{2,5,8},0),{"No encontrado","X","X"}))))</f>
        <v>CEMENTO GRIS EN SACO</v>
      </c>
      <c r="KUW36" s="12" t="str">
        <v>Ton</v>
      </c>
      <c r="KUX36" s="4">
        <v>2500</v>
      </c>
      <c r="KUY36" s="51">
        <v>0.41</v>
      </c>
      <c r="KUZ36" s="4">
        <f t="shared" ref="KUZ36:KUZ39" si="2331">KUY36*KUX36</f>
        <v>1025</v>
      </c>
      <c r="KVC36" s="1" t="s">
        <v>538</v>
      </c>
      <c r="KVD36" s="4" t="str" cm="1">
        <f t="array" ref="KVD36:KVF36">IFERROR(VLOOKUP(KVC36,MA!$A$6:$D$26,{2,3,4},0),IFERROR(VLOOKUP(KVC36,MO!$A$6:$D$26,{2,3,4},0),IFERROR(VLOOKUP(KVC36,MQ!$A$6:$D$26,{2,3,4},0),IFERROR(VLOOKUP(KVC36,BA!$A$6:$H$182,{2,5,8},0),{"No encontrado","X","X"}))))</f>
        <v>CEMENTO GRIS EN SACO</v>
      </c>
      <c r="KVE36" s="12" t="str">
        <v>Ton</v>
      </c>
      <c r="KVF36" s="4">
        <v>2500</v>
      </c>
      <c r="KVG36" s="51">
        <v>0.41</v>
      </c>
      <c r="KVH36" s="4">
        <f t="shared" ref="KVH36:KVH39" si="2332">KVG36*KVF36</f>
        <v>1025</v>
      </c>
      <c r="KVK36" s="1" t="s">
        <v>538</v>
      </c>
      <c r="KVL36" s="4" t="str" cm="1">
        <f t="array" ref="KVL36:KVN36">IFERROR(VLOOKUP(KVK36,MA!$A$6:$D$26,{2,3,4},0),IFERROR(VLOOKUP(KVK36,MO!$A$6:$D$26,{2,3,4},0),IFERROR(VLOOKUP(KVK36,MQ!$A$6:$D$26,{2,3,4},0),IFERROR(VLOOKUP(KVK36,BA!$A$6:$H$182,{2,5,8},0),{"No encontrado","X","X"}))))</f>
        <v>CEMENTO GRIS EN SACO</v>
      </c>
      <c r="KVM36" s="12" t="str">
        <v>Ton</v>
      </c>
      <c r="KVN36" s="4">
        <v>2500</v>
      </c>
      <c r="KVO36" s="51">
        <v>0.41</v>
      </c>
      <c r="KVP36" s="4">
        <f t="shared" ref="KVP36:KVP39" si="2333">KVO36*KVN36</f>
        <v>1025</v>
      </c>
      <c r="KVS36" s="1" t="s">
        <v>538</v>
      </c>
      <c r="KVT36" s="4" t="str" cm="1">
        <f t="array" ref="KVT36:KVV36">IFERROR(VLOOKUP(KVS36,MA!$A$6:$D$26,{2,3,4},0),IFERROR(VLOOKUP(KVS36,MO!$A$6:$D$26,{2,3,4},0),IFERROR(VLOOKUP(KVS36,MQ!$A$6:$D$26,{2,3,4},0),IFERROR(VLOOKUP(KVS36,BA!$A$6:$H$182,{2,5,8},0),{"No encontrado","X","X"}))))</f>
        <v>CEMENTO GRIS EN SACO</v>
      </c>
      <c r="KVU36" s="12" t="str">
        <v>Ton</v>
      </c>
      <c r="KVV36" s="4">
        <v>2500</v>
      </c>
      <c r="KVW36" s="51">
        <v>0.41</v>
      </c>
      <c r="KVX36" s="4">
        <f t="shared" ref="KVX36:KVX39" si="2334">KVW36*KVV36</f>
        <v>1025</v>
      </c>
      <c r="KWA36" s="1" t="s">
        <v>538</v>
      </c>
      <c r="KWB36" s="4" t="str" cm="1">
        <f t="array" ref="KWB36:KWD36">IFERROR(VLOOKUP(KWA36,MA!$A$6:$D$26,{2,3,4},0),IFERROR(VLOOKUP(KWA36,MO!$A$6:$D$26,{2,3,4},0),IFERROR(VLOOKUP(KWA36,MQ!$A$6:$D$26,{2,3,4},0),IFERROR(VLOOKUP(KWA36,BA!$A$6:$H$182,{2,5,8},0),{"No encontrado","X","X"}))))</f>
        <v>CEMENTO GRIS EN SACO</v>
      </c>
      <c r="KWC36" s="12" t="str">
        <v>Ton</v>
      </c>
      <c r="KWD36" s="4">
        <v>2500</v>
      </c>
      <c r="KWE36" s="51">
        <v>0.41</v>
      </c>
      <c r="KWF36" s="4">
        <f t="shared" ref="KWF36:KWF39" si="2335">KWE36*KWD36</f>
        <v>1025</v>
      </c>
      <c r="KWI36" s="1" t="s">
        <v>538</v>
      </c>
      <c r="KWJ36" s="4" t="str" cm="1">
        <f t="array" ref="KWJ36:KWL36">IFERROR(VLOOKUP(KWI36,MA!$A$6:$D$26,{2,3,4},0),IFERROR(VLOOKUP(KWI36,MO!$A$6:$D$26,{2,3,4},0),IFERROR(VLOOKUP(KWI36,MQ!$A$6:$D$26,{2,3,4},0),IFERROR(VLOOKUP(KWI36,BA!$A$6:$H$182,{2,5,8},0),{"No encontrado","X","X"}))))</f>
        <v>CEMENTO GRIS EN SACO</v>
      </c>
      <c r="KWK36" s="12" t="str">
        <v>Ton</v>
      </c>
      <c r="KWL36" s="4">
        <v>2500</v>
      </c>
      <c r="KWM36" s="51">
        <v>0.41</v>
      </c>
      <c r="KWN36" s="4">
        <f t="shared" ref="KWN36:KWN39" si="2336">KWM36*KWL36</f>
        <v>1025</v>
      </c>
      <c r="KWQ36" s="1" t="s">
        <v>538</v>
      </c>
      <c r="KWR36" s="4" t="str" cm="1">
        <f t="array" ref="KWR36:KWT36">IFERROR(VLOOKUP(KWQ36,MA!$A$6:$D$26,{2,3,4},0),IFERROR(VLOOKUP(KWQ36,MO!$A$6:$D$26,{2,3,4},0),IFERROR(VLOOKUP(KWQ36,MQ!$A$6:$D$26,{2,3,4},0),IFERROR(VLOOKUP(KWQ36,BA!$A$6:$H$182,{2,5,8},0),{"No encontrado","X","X"}))))</f>
        <v>CEMENTO GRIS EN SACO</v>
      </c>
      <c r="KWS36" s="12" t="str">
        <v>Ton</v>
      </c>
      <c r="KWT36" s="4">
        <v>2500</v>
      </c>
      <c r="KWU36" s="51">
        <v>0.41</v>
      </c>
      <c r="KWV36" s="4">
        <f t="shared" ref="KWV36:KWV39" si="2337">KWU36*KWT36</f>
        <v>1025</v>
      </c>
      <c r="KWY36" s="1" t="s">
        <v>538</v>
      </c>
      <c r="KWZ36" s="4" t="str" cm="1">
        <f t="array" ref="KWZ36:KXB36">IFERROR(VLOOKUP(KWY36,MA!$A$6:$D$26,{2,3,4},0),IFERROR(VLOOKUP(KWY36,MO!$A$6:$D$26,{2,3,4},0),IFERROR(VLOOKUP(KWY36,MQ!$A$6:$D$26,{2,3,4},0),IFERROR(VLOOKUP(KWY36,BA!$A$6:$H$182,{2,5,8},0),{"No encontrado","X","X"}))))</f>
        <v>CEMENTO GRIS EN SACO</v>
      </c>
      <c r="KXA36" s="12" t="str">
        <v>Ton</v>
      </c>
      <c r="KXB36" s="4">
        <v>2500</v>
      </c>
      <c r="KXC36" s="51">
        <v>0.41</v>
      </c>
      <c r="KXD36" s="4">
        <f t="shared" ref="KXD36:KXD39" si="2338">KXC36*KXB36</f>
        <v>1025</v>
      </c>
      <c r="KXG36" s="1" t="s">
        <v>538</v>
      </c>
      <c r="KXH36" s="4" t="str" cm="1">
        <f t="array" ref="KXH36:KXJ36">IFERROR(VLOOKUP(KXG36,MA!$A$6:$D$26,{2,3,4},0),IFERROR(VLOOKUP(KXG36,MO!$A$6:$D$26,{2,3,4},0),IFERROR(VLOOKUP(KXG36,MQ!$A$6:$D$26,{2,3,4},0),IFERROR(VLOOKUP(KXG36,BA!$A$6:$H$182,{2,5,8},0),{"No encontrado","X","X"}))))</f>
        <v>CEMENTO GRIS EN SACO</v>
      </c>
      <c r="KXI36" s="12" t="str">
        <v>Ton</v>
      </c>
      <c r="KXJ36" s="4">
        <v>2500</v>
      </c>
      <c r="KXK36" s="51">
        <v>0.41</v>
      </c>
      <c r="KXL36" s="4">
        <f t="shared" ref="KXL36:KXL39" si="2339">KXK36*KXJ36</f>
        <v>1025</v>
      </c>
      <c r="KXO36" s="1" t="s">
        <v>538</v>
      </c>
      <c r="KXP36" s="4" t="str" cm="1">
        <f t="array" ref="KXP36:KXR36">IFERROR(VLOOKUP(KXO36,MA!$A$6:$D$26,{2,3,4},0),IFERROR(VLOOKUP(KXO36,MO!$A$6:$D$26,{2,3,4},0),IFERROR(VLOOKUP(KXO36,MQ!$A$6:$D$26,{2,3,4},0),IFERROR(VLOOKUP(KXO36,BA!$A$6:$H$182,{2,5,8},0),{"No encontrado","X","X"}))))</f>
        <v>CEMENTO GRIS EN SACO</v>
      </c>
      <c r="KXQ36" s="12" t="str">
        <v>Ton</v>
      </c>
      <c r="KXR36" s="4">
        <v>2500</v>
      </c>
      <c r="KXS36" s="51">
        <v>0.41</v>
      </c>
      <c r="KXT36" s="4">
        <f t="shared" ref="KXT36:KXT39" si="2340">KXS36*KXR36</f>
        <v>1025</v>
      </c>
      <c r="KXW36" s="1" t="s">
        <v>538</v>
      </c>
      <c r="KXX36" s="4" t="str" cm="1">
        <f t="array" ref="KXX36:KXZ36">IFERROR(VLOOKUP(KXW36,MA!$A$6:$D$26,{2,3,4},0),IFERROR(VLOOKUP(KXW36,MO!$A$6:$D$26,{2,3,4},0),IFERROR(VLOOKUP(KXW36,MQ!$A$6:$D$26,{2,3,4},0),IFERROR(VLOOKUP(KXW36,BA!$A$6:$H$182,{2,5,8},0),{"No encontrado","X","X"}))))</f>
        <v>CEMENTO GRIS EN SACO</v>
      </c>
      <c r="KXY36" s="12" t="str">
        <v>Ton</v>
      </c>
      <c r="KXZ36" s="4">
        <v>2500</v>
      </c>
      <c r="KYA36" s="51">
        <v>0.41</v>
      </c>
      <c r="KYB36" s="4">
        <f t="shared" ref="KYB36:KYB39" si="2341">KYA36*KXZ36</f>
        <v>1025</v>
      </c>
      <c r="KYE36" s="1" t="s">
        <v>538</v>
      </c>
      <c r="KYF36" s="4" t="str" cm="1">
        <f t="array" ref="KYF36:KYH36">IFERROR(VLOOKUP(KYE36,MA!$A$6:$D$26,{2,3,4},0),IFERROR(VLOOKUP(KYE36,MO!$A$6:$D$26,{2,3,4},0),IFERROR(VLOOKUP(KYE36,MQ!$A$6:$D$26,{2,3,4},0),IFERROR(VLOOKUP(KYE36,BA!$A$6:$H$182,{2,5,8},0),{"No encontrado","X","X"}))))</f>
        <v>CEMENTO GRIS EN SACO</v>
      </c>
      <c r="KYG36" s="12" t="str">
        <v>Ton</v>
      </c>
      <c r="KYH36" s="4">
        <v>2500</v>
      </c>
      <c r="KYI36" s="51">
        <v>0.41</v>
      </c>
      <c r="KYJ36" s="4">
        <f t="shared" ref="KYJ36:KYJ39" si="2342">KYI36*KYH36</f>
        <v>1025</v>
      </c>
      <c r="KYM36" s="1" t="s">
        <v>538</v>
      </c>
      <c r="KYN36" s="4" t="str" cm="1">
        <f t="array" ref="KYN36:KYP36">IFERROR(VLOOKUP(KYM36,MA!$A$6:$D$26,{2,3,4},0),IFERROR(VLOOKUP(KYM36,MO!$A$6:$D$26,{2,3,4},0),IFERROR(VLOOKUP(KYM36,MQ!$A$6:$D$26,{2,3,4},0),IFERROR(VLOOKUP(KYM36,BA!$A$6:$H$182,{2,5,8},0),{"No encontrado","X","X"}))))</f>
        <v>CEMENTO GRIS EN SACO</v>
      </c>
      <c r="KYO36" s="12" t="str">
        <v>Ton</v>
      </c>
      <c r="KYP36" s="4">
        <v>2500</v>
      </c>
      <c r="KYQ36" s="51">
        <v>0.41</v>
      </c>
      <c r="KYR36" s="4">
        <f t="shared" ref="KYR36:KYR39" si="2343">KYQ36*KYP36</f>
        <v>1025</v>
      </c>
      <c r="KYU36" s="1" t="s">
        <v>538</v>
      </c>
      <c r="KYV36" s="4" t="str" cm="1">
        <f t="array" ref="KYV36:KYX36">IFERROR(VLOOKUP(KYU36,MA!$A$6:$D$26,{2,3,4},0),IFERROR(VLOOKUP(KYU36,MO!$A$6:$D$26,{2,3,4},0),IFERROR(VLOOKUP(KYU36,MQ!$A$6:$D$26,{2,3,4},0),IFERROR(VLOOKUP(KYU36,BA!$A$6:$H$182,{2,5,8},0),{"No encontrado","X","X"}))))</f>
        <v>CEMENTO GRIS EN SACO</v>
      </c>
      <c r="KYW36" s="12" t="str">
        <v>Ton</v>
      </c>
      <c r="KYX36" s="4">
        <v>2500</v>
      </c>
      <c r="KYY36" s="51">
        <v>0.41</v>
      </c>
      <c r="KYZ36" s="4">
        <f t="shared" ref="KYZ36:KYZ39" si="2344">KYY36*KYX36</f>
        <v>1025</v>
      </c>
      <c r="KZC36" s="1" t="s">
        <v>538</v>
      </c>
      <c r="KZD36" s="4" t="str" cm="1">
        <f t="array" ref="KZD36:KZF36">IFERROR(VLOOKUP(KZC36,MA!$A$6:$D$26,{2,3,4},0),IFERROR(VLOOKUP(KZC36,MO!$A$6:$D$26,{2,3,4},0),IFERROR(VLOOKUP(KZC36,MQ!$A$6:$D$26,{2,3,4},0),IFERROR(VLOOKUP(KZC36,BA!$A$6:$H$182,{2,5,8},0),{"No encontrado","X","X"}))))</f>
        <v>CEMENTO GRIS EN SACO</v>
      </c>
      <c r="KZE36" s="12" t="str">
        <v>Ton</v>
      </c>
      <c r="KZF36" s="4">
        <v>2500</v>
      </c>
      <c r="KZG36" s="51">
        <v>0.41</v>
      </c>
      <c r="KZH36" s="4">
        <f t="shared" ref="KZH36:KZH39" si="2345">KZG36*KZF36</f>
        <v>1025</v>
      </c>
      <c r="KZK36" s="1" t="s">
        <v>538</v>
      </c>
      <c r="KZL36" s="4" t="str" cm="1">
        <f t="array" ref="KZL36:KZN36">IFERROR(VLOOKUP(KZK36,MA!$A$6:$D$26,{2,3,4},0),IFERROR(VLOOKUP(KZK36,MO!$A$6:$D$26,{2,3,4},0),IFERROR(VLOOKUP(KZK36,MQ!$A$6:$D$26,{2,3,4},0),IFERROR(VLOOKUP(KZK36,BA!$A$6:$H$182,{2,5,8},0),{"No encontrado","X","X"}))))</f>
        <v>CEMENTO GRIS EN SACO</v>
      </c>
      <c r="KZM36" s="12" t="str">
        <v>Ton</v>
      </c>
      <c r="KZN36" s="4">
        <v>2500</v>
      </c>
      <c r="KZO36" s="51">
        <v>0.41</v>
      </c>
      <c r="KZP36" s="4">
        <f t="shared" ref="KZP36:KZP39" si="2346">KZO36*KZN36</f>
        <v>1025</v>
      </c>
      <c r="KZS36" s="1" t="s">
        <v>538</v>
      </c>
      <c r="KZT36" s="4" t="str" cm="1">
        <f t="array" ref="KZT36:KZV36">IFERROR(VLOOKUP(KZS36,MA!$A$6:$D$26,{2,3,4},0),IFERROR(VLOOKUP(KZS36,MO!$A$6:$D$26,{2,3,4},0),IFERROR(VLOOKUP(KZS36,MQ!$A$6:$D$26,{2,3,4},0),IFERROR(VLOOKUP(KZS36,BA!$A$6:$H$182,{2,5,8},0),{"No encontrado","X","X"}))))</f>
        <v>CEMENTO GRIS EN SACO</v>
      </c>
      <c r="KZU36" s="12" t="str">
        <v>Ton</v>
      </c>
      <c r="KZV36" s="4">
        <v>2500</v>
      </c>
      <c r="KZW36" s="51">
        <v>0.41</v>
      </c>
      <c r="KZX36" s="4">
        <f t="shared" ref="KZX36:KZX39" si="2347">KZW36*KZV36</f>
        <v>1025</v>
      </c>
      <c r="LAA36" s="1" t="s">
        <v>538</v>
      </c>
      <c r="LAB36" s="4" t="str" cm="1">
        <f t="array" ref="LAB36:LAD36">IFERROR(VLOOKUP(LAA36,MA!$A$6:$D$26,{2,3,4},0),IFERROR(VLOOKUP(LAA36,MO!$A$6:$D$26,{2,3,4},0),IFERROR(VLOOKUP(LAA36,MQ!$A$6:$D$26,{2,3,4},0),IFERROR(VLOOKUP(LAA36,BA!$A$6:$H$182,{2,5,8},0),{"No encontrado","X","X"}))))</f>
        <v>CEMENTO GRIS EN SACO</v>
      </c>
      <c r="LAC36" s="12" t="str">
        <v>Ton</v>
      </c>
      <c r="LAD36" s="4">
        <v>2500</v>
      </c>
      <c r="LAE36" s="51">
        <v>0.41</v>
      </c>
      <c r="LAF36" s="4">
        <f t="shared" ref="LAF36:LAF39" si="2348">LAE36*LAD36</f>
        <v>1025</v>
      </c>
      <c r="LAI36" s="1" t="s">
        <v>538</v>
      </c>
      <c r="LAJ36" s="4" t="str" cm="1">
        <f t="array" ref="LAJ36:LAL36">IFERROR(VLOOKUP(LAI36,MA!$A$6:$D$26,{2,3,4},0),IFERROR(VLOOKUP(LAI36,MO!$A$6:$D$26,{2,3,4},0),IFERROR(VLOOKUP(LAI36,MQ!$A$6:$D$26,{2,3,4},0),IFERROR(VLOOKUP(LAI36,BA!$A$6:$H$182,{2,5,8},0),{"No encontrado","X","X"}))))</f>
        <v>CEMENTO GRIS EN SACO</v>
      </c>
      <c r="LAK36" s="12" t="str">
        <v>Ton</v>
      </c>
      <c r="LAL36" s="4">
        <v>2500</v>
      </c>
      <c r="LAM36" s="51">
        <v>0.41</v>
      </c>
      <c r="LAN36" s="4">
        <f t="shared" ref="LAN36:LAN39" si="2349">LAM36*LAL36</f>
        <v>1025</v>
      </c>
      <c r="LAQ36" s="1" t="s">
        <v>538</v>
      </c>
      <c r="LAR36" s="4" t="str" cm="1">
        <f t="array" ref="LAR36:LAT36">IFERROR(VLOOKUP(LAQ36,MA!$A$6:$D$26,{2,3,4},0),IFERROR(VLOOKUP(LAQ36,MO!$A$6:$D$26,{2,3,4},0),IFERROR(VLOOKUP(LAQ36,MQ!$A$6:$D$26,{2,3,4},0),IFERROR(VLOOKUP(LAQ36,BA!$A$6:$H$182,{2,5,8},0),{"No encontrado","X","X"}))))</f>
        <v>CEMENTO GRIS EN SACO</v>
      </c>
      <c r="LAS36" s="12" t="str">
        <v>Ton</v>
      </c>
      <c r="LAT36" s="4">
        <v>2500</v>
      </c>
      <c r="LAU36" s="51">
        <v>0.41</v>
      </c>
      <c r="LAV36" s="4">
        <f t="shared" ref="LAV36:LAV39" si="2350">LAU36*LAT36</f>
        <v>1025</v>
      </c>
      <c r="LAY36" s="1" t="s">
        <v>538</v>
      </c>
      <c r="LAZ36" s="4" t="str" cm="1">
        <f t="array" ref="LAZ36:LBB36">IFERROR(VLOOKUP(LAY36,MA!$A$6:$D$26,{2,3,4},0),IFERROR(VLOOKUP(LAY36,MO!$A$6:$D$26,{2,3,4},0),IFERROR(VLOOKUP(LAY36,MQ!$A$6:$D$26,{2,3,4},0),IFERROR(VLOOKUP(LAY36,BA!$A$6:$H$182,{2,5,8},0),{"No encontrado","X","X"}))))</f>
        <v>CEMENTO GRIS EN SACO</v>
      </c>
      <c r="LBA36" s="12" t="str">
        <v>Ton</v>
      </c>
      <c r="LBB36" s="4">
        <v>2500</v>
      </c>
      <c r="LBC36" s="51">
        <v>0.41</v>
      </c>
      <c r="LBD36" s="4">
        <f t="shared" ref="LBD36:LBD39" si="2351">LBC36*LBB36</f>
        <v>1025</v>
      </c>
      <c r="LBG36" s="1" t="s">
        <v>538</v>
      </c>
      <c r="LBH36" s="4" t="str" cm="1">
        <f t="array" ref="LBH36:LBJ36">IFERROR(VLOOKUP(LBG36,MA!$A$6:$D$26,{2,3,4},0),IFERROR(VLOOKUP(LBG36,MO!$A$6:$D$26,{2,3,4},0),IFERROR(VLOOKUP(LBG36,MQ!$A$6:$D$26,{2,3,4},0),IFERROR(VLOOKUP(LBG36,BA!$A$6:$H$182,{2,5,8},0),{"No encontrado","X","X"}))))</f>
        <v>CEMENTO GRIS EN SACO</v>
      </c>
      <c r="LBI36" s="12" t="str">
        <v>Ton</v>
      </c>
      <c r="LBJ36" s="4">
        <v>2500</v>
      </c>
      <c r="LBK36" s="51">
        <v>0.41</v>
      </c>
      <c r="LBL36" s="4">
        <f t="shared" ref="LBL36:LBL39" si="2352">LBK36*LBJ36</f>
        <v>1025</v>
      </c>
      <c r="LBO36" s="1" t="s">
        <v>538</v>
      </c>
      <c r="LBP36" s="4" t="str" cm="1">
        <f t="array" ref="LBP36:LBR36">IFERROR(VLOOKUP(LBO36,MA!$A$6:$D$26,{2,3,4},0),IFERROR(VLOOKUP(LBO36,MO!$A$6:$D$26,{2,3,4},0),IFERROR(VLOOKUP(LBO36,MQ!$A$6:$D$26,{2,3,4},0),IFERROR(VLOOKUP(LBO36,BA!$A$6:$H$182,{2,5,8},0),{"No encontrado","X","X"}))))</f>
        <v>CEMENTO GRIS EN SACO</v>
      </c>
      <c r="LBQ36" s="12" t="str">
        <v>Ton</v>
      </c>
      <c r="LBR36" s="4">
        <v>2500</v>
      </c>
      <c r="LBS36" s="51">
        <v>0.41</v>
      </c>
      <c r="LBT36" s="4">
        <f t="shared" ref="LBT36:LBT39" si="2353">LBS36*LBR36</f>
        <v>1025</v>
      </c>
      <c r="LBW36" s="1" t="s">
        <v>538</v>
      </c>
      <c r="LBX36" s="4" t="str" cm="1">
        <f t="array" ref="LBX36:LBZ36">IFERROR(VLOOKUP(LBW36,MA!$A$6:$D$26,{2,3,4},0),IFERROR(VLOOKUP(LBW36,MO!$A$6:$D$26,{2,3,4},0),IFERROR(VLOOKUP(LBW36,MQ!$A$6:$D$26,{2,3,4},0),IFERROR(VLOOKUP(LBW36,BA!$A$6:$H$182,{2,5,8},0),{"No encontrado","X","X"}))))</f>
        <v>CEMENTO GRIS EN SACO</v>
      </c>
      <c r="LBY36" s="12" t="str">
        <v>Ton</v>
      </c>
      <c r="LBZ36" s="4">
        <v>2500</v>
      </c>
      <c r="LCA36" s="51">
        <v>0.41</v>
      </c>
      <c r="LCB36" s="4">
        <f t="shared" ref="LCB36:LCB39" si="2354">LCA36*LBZ36</f>
        <v>1025</v>
      </c>
      <c r="LCE36" s="1" t="s">
        <v>538</v>
      </c>
      <c r="LCF36" s="4" t="str" cm="1">
        <f t="array" ref="LCF36:LCH36">IFERROR(VLOOKUP(LCE36,MA!$A$6:$D$26,{2,3,4},0),IFERROR(VLOOKUP(LCE36,MO!$A$6:$D$26,{2,3,4},0),IFERROR(VLOOKUP(LCE36,MQ!$A$6:$D$26,{2,3,4},0),IFERROR(VLOOKUP(LCE36,BA!$A$6:$H$182,{2,5,8},0),{"No encontrado","X","X"}))))</f>
        <v>CEMENTO GRIS EN SACO</v>
      </c>
      <c r="LCG36" s="12" t="str">
        <v>Ton</v>
      </c>
      <c r="LCH36" s="4">
        <v>2500</v>
      </c>
      <c r="LCI36" s="51">
        <v>0.41</v>
      </c>
      <c r="LCJ36" s="4">
        <f t="shared" ref="LCJ36:LCJ39" si="2355">LCI36*LCH36</f>
        <v>1025</v>
      </c>
      <c r="LCM36" s="1" t="s">
        <v>538</v>
      </c>
      <c r="LCN36" s="4" t="str" cm="1">
        <f t="array" ref="LCN36:LCP36">IFERROR(VLOOKUP(LCM36,MA!$A$6:$D$26,{2,3,4},0),IFERROR(VLOOKUP(LCM36,MO!$A$6:$D$26,{2,3,4},0),IFERROR(VLOOKUP(LCM36,MQ!$A$6:$D$26,{2,3,4},0),IFERROR(VLOOKUP(LCM36,BA!$A$6:$H$182,{2,5,8},0),{"No encontrado","X","X"}))))</f>
        <v>CEMENTO GRIS EN SACO</v>
      </c>
      <c r="LCO36" s="12" t="str">
        <v>Ton</v>
      </c>
      <c r="LCP36" s="4">
        <v>2500</v>
      </c>
      <c r="LCQ36" s="51">
        <v>0.41</v>
      </c>
      <c r="LCR36" s="4">
        <f t="shared" ref="LCR36:LCR39" si="2356">LCQ36*LCP36</f>
        <v>1025</v>
      </c>
      <c r="LCU36" s="1" t="s">
        <v>538</v>
      </c>
      <c r="LCV36" s="4" t="str" cm="1">
        <f t="array" ref="LCV36:LCX36">IFERROR(VLOOKUP(LCU36,MA!$A$6:$D$26,{2,3,4},0),IFERROR(VLOOKUP(LCU36,MO!$A$6:$D$26,{2,3,4},0),IFERROR(VLOOKUP(LCU36,MQ!$A$6:$D$26,{2,3,4},0),IFERROR(VLOOKUP(LCU36,BA!$A$6:$H$182,{2,5,8},0),{"No encontrado","X","X"}))))</f>
        <v>CEMENTO GRIS EN SACO</v>
      </c>
      <c r="LCW36" s="12" t="str">
        <v>Ton</v>
      </c>
      <c r="LCX36" s="4">
        <v>2500</v>
      </c>
      <c r="LCY36" s="51">
        <v>0.41</v>
      </c>
      <c r="LCZ36" s="4">
        <f t="shared" ref="LCZ36:LCZ39" si="2357">LCY36*LCX36</f>
        <v>1025</v>
      </c>
      <c r="LDC36" s="1" t="s">
        <v>538</v>
      </c>
      <c r="LDD36" s="4" t="str" cm="1">
        <f t="array" ref="LDD36:LDF36">IFERROR(VLOOKUP(LDC36,MA!$A$6:$D$26,{2,3,4},0),IFERROR(VLOOKUP(LDC36,MO!$A$6:$D$26,{2,3,4},0),IFERROR(VLOOKUP(LDC36,MQ!$A$6:$D$26,{2,3,4},0),IFERROR(VLOOKUP(LDC36,BA!$A$6:$H$182,{2,5,8},0),{"No encontrado","X","X"}))))</f>
        <v>CEMENTO GRIS EN SACO</v>
      </c>
      <c r="LDE36" s="12" t="str">
        <v>Ton</v>
      </c>
      <c r="LDF36" s="4">
        <v>2500</v>
      </c>
      <c r="LDG36" s="51">
        <v>0.41</v>
      </c>
      <c r="LDH36" s="4">
        <f t="shared" ref="LDH36:LDH39" si="2358">LDG36*LDF36</f>
        <v>1025</v>
      </c>
      <c r="LDK36" s="1" t="s">
        <v>538</v>
      </c>
      <c r="LDL36" s="4" t="str" cm="1">
        <f t="array" ref="LDL36:LDN36">IFERROR(VLOOKUP(LDK36,MA!$A$6:$D$26,{2,3,4},0),IFERROR(VLOOKUP(LDK36,MO!$A$6:$D$26,{2,3,4},0),IFERROR(VLOOKUP(LDK36,MQ!$A$6:$D$26,{2,3,4},0),IFERROR(VLOOKUP(LDK36,BA!$A$6:$H$182,{2,5,8},0),{"No encontrado","X","X"}))))</f>
        <v>CEMENTO GRIS EN SACO</v>
      </c>
      <c r="LDM36" s="12" t="str">
        <v>Ton</v>
      </c>
      <c r="LDN36" s="4">
        <v>2500</v>
      </c>
      <c r="LDO36" s="51">
        <v>0.41</v>
      </c>
      <c r="LDP36" s="4">
        <f t="shared" ref="LDP36:LDP39" si="2359">LDO36*LDN36</f>
        <v>1025</v>
      </c>
      <c r="LDS36" s="1" t="s">
        <v>538</v>
      </c>
      <c r="LDT36" s="4" t="str" cm="1">
        <f t="array" ref="LDT36:LDV36">IFERROR(VLOOKUP(LDS36,MA!$A$6:$D$26,{2,3,4},0),IFERROR(VLOOKUP(LDS36,MO!$A$6:$D$26,{2,3,4},0),IFERROR(VLOOKUP(LDS36,MQ!$A$6:$D$26,{2,3,4},0),IFERROR(VLOOKUP(LDS36,BA!$A$6:$H$182,{2,5,8},0),{"No encontrado","X","X"}))))</f>
        <v>CEMENTO GRIS EN SACO</v>
      </c>
      <c r="LDU36" s="12" t="str">
        <v>Ton</v>
      </c>
      <c r="LDV36" s="4">
        <v>2500</v>
      </c>
      <c r="LDW36" s="51">
        <v>0.41</v>
      </c>
      <c r="LDX36" s="4">
        <f t="shared" ref="LDX36:LDX39" si="2360">LDW36*LDV36</f>
        <v>1025</v>
      </c>
      <c r="LEA36" s="1" t="s">
        <v>538</v>
      </c>
      <c r="LEB36" s="4" t="str" cm="1">
        <f t="array" ref="LEB36:LED36">IFERROR(VLOOKUP(LEA36,MA!$A$6:$D$26,{2,3,4},0),IFERROR(VLOOKUP(LEA36,MO!$A$6:$D$26,{2,3,4},0),IFERROR(VLOOKUP(LEA36,MQ!$A$6:$D$26,{2,3,4},0),IFERROR(VLOOKUP(LEA36,BA!$A$6:$H$182,{2,5,8},0),{"No encontrado","X","X"}))))</f>
        <v>CEMENTO GRIS EN SACO</v>
      </c>
      <c r="LEC36" s="12" t="str">
        <v>Ton</v>
      </c>
      <c r="LED36" s="4">
        <v>2500</v>
      </c>
      <c r="LEE36" s="51">
        <v>0.41</v>
      </c>
      <c r="LEF36" s="4">
        <f t="shared" ref="LEF36:LEF39" si="2361">LEE36*LED36</f>
        <v>1025</v>
      </c>
      <c r="LEI36" s="1" t="s">
        <v>538</v>
      </c>
      <c r="LEJ36" s="4" t="str" cm="1">
        <f t="array" ref="LEJ36:LEL36">IFERROR(VLOOKUP(LEI36,MA!$A$6:$D$26,{2,3,4},0),IFERROR(VLOOKUP(LEI36,MO!$A$6:$D$26,{2,3,4},0),IFERROR(VLOOKUP(LEI36,MQ!$A$6:$D$26,{2,3,4},0),IFERROR(VLOOKUP(LEI36,BA!$A$6:$H$182,{2,5,8},0),{"No encontrado","X","X"}))))</f>
        <v>CEMENTO GRIS EN SACO</v>
      </c>
      <c r="LEK36" s="12" t="str">
        <v>Ton</v>
      </c>
      <c r="LEL36" s="4">
        <v>2500</v>
      </c>
      <c r="LEM36" s="51">
        <v>0.41</v>
      </c>
      <c r="LEN36" s="4">
        <f t="shared" ref="LEN36:LEN39" si="2362">LEM36*LEL36</f>
        <v>1025</v>
      </c>
      <c r="LEQ36" s="1" t="s">
        <v>538</v>
      </c>
      <c r="LER36" s="4" t="str" cm="1">
        <f t="array" ref="LER36:LET36">IFERROR(VLOOKUP(LEQ36,MA!$A$6:$D$26,{2,3,4},0),IFERROR(VLOOKUP(LEQ36,MO!$A$6:$D$26,{2,3,4},0),IFERROR(VLOOKUP(LEQ36,MQ!$A$6:$D$26,{2,3,4},0),IFERROR(VLOOKUP(LEQ36,BA!$A$6:$H$182,{2,5,8},0),{"No encontrado","X","X"}))))</f>
        <v>CEMENTO GRIS EN SACO</v>
      </c>
      <c r="LES36" s="12" t="str">
        <v>Ton</v>
      </c>
      <c r="LET36" s="4">
        <v>2500</v>
      </c>
      <c r="LEU36" s="51">
        <v>0.41</v>
      </c>
      <c r="LEV36" s="4">
        <f t="shared" ref="LEV36:LEV39" si="2363">LEU36*LET36</f>
        <v>1025</v>
      </c>
      <c r="LEY36" s="1" t="s">
        <v>538</v>
      </c>
      <c r="LEZ36" s="4" t="str" cm="1">
        <f t="array" ref="LEZ36:LFB36">IFERROR(VLOOKUP(LEY36,MA!$A$6:$D$26,{2,3,4},0),IFERROR(VLOOKUP(LEY36,MO!$A$6:$D$26,{2,3,4},0),IFERROR(VLOOKUP(LEY36,MQ!$A$6:$D$26,{2,3,4},0),IFERROR(VLOOKUP(LEY36,BA!$A$6:$H$182,{2,5,8},0),{"No encontrado","X","X"}))))</f>
        <v>CEMENTO GRIS EN SACO</v>
      </c>
      <c r="LFA36" s="12" t="str">
        <v>Ton</v>
      </c>
      <c r="LFB36" s="4">
        <v>2500</v>
      </c>
      <c r="LFC36" s="51">
        <v>0.41</v>
      </c>
      <c r="LFD36" s="4">
        <f t="shared" ref="LFD36:LFD39" si="2364">LFC36*LFB36</f>
        <v>1025</v>
      </c>
      <c r="LFG36" s="1" t="s">
        <v>538</v>
      </c>
      <c r="LFH36" s="4" t="str" cm="1">
        <f t="array" ref="LFH36:LFJ36">IFERROR(VLOOKUP(LFG36,MA!$A$6:$D$26,{2,3,4},0),IFERROR(VLOOKUP(LFG36,MO!$A$6:$D$26,{2,3,4},0),IFERROR(VLOOKUP(LFG36,MQ!$A$6:$D$26,{2,3,4},0),IFERROR(VLOOKUP(LFG36,BA!$A$6:$H$182,{2,5,8},0),{"No encontrado","X","X"}))))</f>
        <v>CEMENTO GRIS EN SACO</v>
      </c>
      <c r="LFI36" s="12" t="str">
        <v>Ton</v>
      </c>
      <c r="LFJ36" s="4">
        <v>2500</v>
      </c>
      <c r="LFK36" s="51">
        <v>0.41</v>
      </c>
      <c r="LFL36" s="4">
        <f t="shared" ref="LFL36:LFL39" si="2365">LFK36*LFJ36</f>
        <v>1025</v>
      </c>
      <c r="LFO36" s="1" t="s">
        <v>538</v>
      </c>
      <c r="LFP36" s="4" t="str" cm="1">
        <f t="array" ref="LFP36:LFR36">IFERROR(VLOOKUP(LFO36,MA!$A$6:$D$26,{2,3,4},0),IFERROR(VLOOKUP(LFO36,MO!$A$6:$D$26,{2,3,4},0),IFERROR(VLOOKUP(LFO36,MQ!$A$6:$D$26,{2,3,4},0),IFERROR(VLOOKUP(LFO36,BA!$A$6:$H$182,{2,5,8},0),{"No encontrado","X","X"}))))</f>
        <v>CEMENTO GRIS EN SACO</v>
      </c>
      <c r="LFQ36" s="12" t="str">
        <v>Ton</v>
      </c>
      <c r="LFR36" s="4">
        <v>2500</v>
      </c>
      <c r="LFS36" s="51">
        <v>0.41</v>
      </c>
      <c r="LFT36" s="4">
        <f t="shared" ref="LFT36:LFT39" si="2366">LFS36*LFR36</f>
        <v>1025</v>
      </c>
      <c r="LFW36" s="1" t="s">
        <v>538</v>
      </c>
      <c r="LFX36" s="4" t="str" cm="1">
        <f t="array" ref="LFX36:LFZ36">IFERROR(VLOOKUP(LFW36,MA!$A$6:$D$26,{2,3,4},0),IFERROR(VLOOKUP(LFW36,MO!$A$6:$D$26,{2,3,4},0),IFERROR(VLOOKUP(LFW36,MQ!$A$6:$D$26,{2,3,4},0),IFERROR(VLOOKUP(LFW36,BA!$A$6:$H$182,{2,5,8},0),{"No encontrado","X","X"}))))</f>
        <v>CEMENTO GRIS EN SACO</v>
      </c>
      <c r="LFY36" s="12" t="str">
        <v>Ton</v>
      </c>
      <c r="LFZ36" s="4">
        <v>2500</v>
      </c>
      <c r="LGA36" s="51">
        <v>0.41</v>
      </c>
      <c r="LGB36" s="4">
        <f t="shared" ref="LGB36:LGB39" si="2367">LGA36*LFZ36</f>
        <v>1025</v>
      </c>
      <c r="LGE36" s="1" t="s">
        <v>538</v>
      </c>
      <c r="LGF36" s="4" t="str" cm="1">
        <f t="array" ref="LGF36:LGH36">IFERROR(VLOOKUP(LGE36,MA!$A$6:$D$26,{2,3,4},0),IFERROR(VLOOKUP(LGE36,MO!$A$6:$D$26,{2,3,4},0),IFERROR(VLOOKUP(LGE36,MQ!$A$6:$D$26,{2,3,4},0),IFERROR(VLOOKUP(LGE36,BA!$A$6:$H$182,{2,5,8},0),{"No encontrado","X","X"}))))</f>
        <v>CEMENTO GRIS EN SACO</v>
      </c>
      <c r="LGG36" s="12" t="str">
        <v>Ton</v>
      </c>
      <c r="LGH36" s="4">
        <v>2500</v>
      </c>
      <c r="LGI36" s="51">
        <v>0.41</v>
      </c>
      <c r="LGJ36" s="4">
        <f t="shared" ref="LGJ36:LGJ39" si="2368">LGI36*LGH36</f>
        <v>1025</v>
      </c>
      <c r="LGM36" s="1" t="s">
        <v>538</v>
      </c>
      <c r="LGN36" s="4" t="str" cm="1">
        <f t="array" ref="LGN36:LGP36">IFERROR(VLOOKUP(LGM36,MA!$A$6:$D$26,{2,3,4},0),IFERROR(VLOOKUP(LGM36,MO!$A$6:$D$26,{2,3,4},0),IFERROR(VLOOKUP(LGM36,MQ!$A$6:$D$26,{2,3,4},0),IFERROR(VLOOKUP(LGM36,BA!$A$6:$H$182,{2,5,8},0),{"No encontrado","X","X"}))))</f>
        <v>CEMENTO GRIS EN SACO</v>
      </c>
      <c r="LGO36" s="12" t="str">
        <v>Ton</v>
      </c>
      <c r="LGP36" s="4">
        <v>2500</v>
      </c>
      <c r="LGQ36" s="51">
        <v>0.41</v>
      </c>
      <c r="LGR36" s="4">
        <f t="shared" ref="LGR36:LGR39" si="2369">LGQ36*LGP36</f>
        <v>1025</v>
      </c>
      <c r="LGU36" s="1" t="s">
        <v>538</v>
      </c>
      <c r="LGV36" s="4" t="str" cm="1">
        <f t="array" ref="LGV36:LGX36">IFERROR(VLOOKUP(LGU36,MA!$A$6:$D$26,{2,3,4},0),IFERROR(VLOOKUP(LGU36,MO!$A$6:$D$26,{2,3,4},0),IFERROR(VLOOKUP(LGU36,MQ!$A$6:$D$26,{2,3,4},0),IFERROR(VLOOKUP(LGU36,BA!$A$6:$H$182,{2,5,8},0),{"No encontrado","X","X"}))))</f>
        <v>CEMENTO GRIS EN SACO</v>
      </c>
      <c r="LGW36" s="12" t="str">
        <v>Ton</v>
      </c>
      <c r="LGX36" s="4">
        <v>2500</v>
      </c>
      <c r="LGY36" s="51">
        <v>0.41</v>
      </c>
      <c r="LGZ36" s="4">
        <f t="shared" ref="LGZ36:LGZ39" si="2370">LGY36*LGX36</f>
        <v>1025</v>
      </c>
      <c r="LHC36" s="1" t="s">
        <v>538</v>
      </c>
      <c r="LHD36" s="4" t="str" cm="1">
        <f t="array" ref="LHD36:LHF36">IFERROR(VLOOKUP(LHC36,MA!$A$6:$D$26,{2,3,4},0),IFERROR(VLOOKUP(LHC36,MO!$A$6:$D$26,{2,3,4},0),IFERROR(VLOOKUP(LHC36,MQ!$A$6:$D$26,{2,3,4},0),IFERROR(VLOOKUP(LHC36,BA!$A$6:$H$182,{2,5,8},0),{"No encontrado","X","X"}))))</f>
        <v>CEMENTO GRIS EN SACO</v>
      </c>
      <c r="LHE36" s="12" t="str">
        <v>Ton</v>
      </c>
      <c r="LHF36" s="4">
        <v>2500</v>
      </c>
      <c r="LHG36" s="51">
        <v>0.41</v>
      </c>
      <c r="LHH36" s="4">
        <f t="shared" ref="LHH36:LHH39" si="2371">LHG36*LHF36</f>
        <v>1025</v>
      </c>
      <c r="LHK36" s="1" t="s">
        <v>538</v>
      </c>
      <c r="LHL36" s="4" t="str" cm="1">
        <f t="array" ref="LHL36:LHN36">IFERROR(VLOOKUP(LHK36,MA!$A$6:$D$26,{2,3,4},0),IFERROR(VLOOKUP(LHK36,MO!$A$6:$D$26,{2,3,4},0),IFERROR(VLOOKUP(LHK36,MQ!$A$6:$D$26,{2,3,4},0),IFERROR(VLOOKUP(LHK36,BA!$A$6:$H$182,{2,5,8},0),{"No encontrado","X","X"}))))</f>
        <v>CEMENTO GRIS EN SACO</v>
      </c>
      <c r="LHM36" s="12" t="str">
        <v>Ton</v>
      </c>
      <c r="LHN36" s="4">
        <v>2500</v>
      </c>
      <c r="LHO36" s="51">
        <v>0.41</v>
      </c>
      <c r="LHP36" s="4">
        <f t="shared" ref="LHP36:LHP39" si="2372">LHO36*LHN36</f>
        <v>1025</v>
      </c>
      <c r="LHS36" s="1" t="s">
        <v>538</v>
      </c>
      <c r="LHT36" s="4" t="str" cm="1">
        <f t="array" ref="LHT36:LHV36">IFERROR(VLOOKUP(LHS36,MA!$A$6:$D$26,{2,3,4},0),IFERROR(VLOOKUP(LHS36,MO!$A$6:$D$26,{2,3,4},0),IFERROR(VLOOKUP(LHS36,MQ!$A$6:$D$26,{2,3,4},0),IFERROR(VLOOKUP(LHS36,BA!$A$6:$H$182,{2,5,8},0),{"No encontrado","X","X"}))))</f>
        <v>CEMENTO GRIS EN SACO</v>
      </c>
      <c r="LHU36" s="12" t="str">
        <v>Ton</v>
      </c>
      <c r="LHV36" s="4">
        <v>2500</v>
      </c>
      <c r="LHW36" s="51">
        <v>0.41</v>
      </c>
      <c r="LHX36" s="4">
        <f t="shared" ref="LHX36:LHX39" si="2373">LHW36*LHV36</f>
        <v>1025</v>
      </c>
      <c r="LIA36" s="1" t="s">
        <v>538</v>
      </c>
      <c r="LIB36" s="4" t="str" cm="1">
        <f t="array" ref="LIB36:LID36">IFERROR(VLOOKUP(LIA36,MA!$A$6:$D$26,{2,3,4},0),IFERROR(VLOOKUP(LIA36,MO!$A$6:$D$26,{2,3,4},0),IFERROR(VLOOKUP(LIA36,MQ!$A$6:$D$26,{2,3,4},0),IFERROR(VLOOKUP(LIA36,BA!$A$6:$H$182,{2,5,8},0),{"No encontrado","X","X"}))))</f>
        <v>CEMENTO GRIS EN SACO</v>
      </c>
      <c r="LIC36" s="12" t="str">
        <v>Ton</v>
      </c>
      <c r="LID36" s="4">
        <v>2500</v>
      </c>
      <c r="LIE36" s="51">
        <v>0.41</v>
      </c>
      <c r="LIF36" s="4">
        <f t="shared" ref="LIF36:LIF39" si="2374">LIE36*LID36</f>
        <v>1025</v>
      </c>
      <c r="LII36" s="1" t="s">
        <v>538</v>
      </c>
      <c r="LIJ36" s="4" t="str" cm="1">
        <f t="array" ref="LIJ36:LIL36">IFERROR(VLOOKUP(LII36,MA!$A$6:$D$26,{2,3,4},0),IFERROR(VLOOKUP(LII36,MO!$A$6:$D$26,{2,3,4},0),IFERROR(VLOOKUP(LII36,MQ!$A$6:$D$26,{2,3,4},0),IFERROR(VLOOKUP(LII36,BA!$A$6:$H$182,{2,5,8},0),{"No encontrado","X","X"}))))</f>
        <v>CEMENTO GRIS EN SACO</v>
      </c>
      <c r="LIK36" s="12" t="str">
        <v>Ton</v>
      </c>
      <c r="LIL36" s="4">
        <v>2500</v>
      </c>
      <c r="LIM36" s="51">
        <v>0.41</v>
      </c>
      <c r="LIN36" s="4">
        <f t="shared" ref="LIN36:LIN39" si="2375">LIM36*LIL36</f>
        <v>1025</v>
      </c>
      <c r="LIQ36" s="1" t="s">
        <v>538</v>
      </c>
      <c r="LIR36" s="4" t="str" cm="1">
        <f t="array" ref="LIR36:LIT36">IFERROR(VLOOKUP(LIQ36,MA!$A$6:$D$26,{2,3,4},0),IFERROR(VLOOKUP(LIQ36,MO!$A$6:$D$26,{2,3,4},0),IFERROR(VLOOKUP(LIQ36,MQ!$A$6:$D$26,{2,3,4},0),IFERROR(VLOOKUP(LIQ36,BA!$A$6:$H$182,{2,5,8},0),{"No encontrado","X","X"}))))</f>
        <v>CEMENTO GRIS EN SACO</v>
      </c>
      <c r="LIS36" s="12" t="str">
        <v>Ton</v>
      </c>
      <c r="LIT36" s="4">
        <v>2500</v>
      </c>
      <c r="LIU36" s="51">
        <v>0.41</v>
      </c>
      <c r="LIV36" s="4">
        <f t="shared" ref="LIV36:LIV39" si="2376">LIU36*LIT36</f>
        <v>1025</v>
      </c>
      <c r="LIY36" s="1" t="s">
        <v>538</v>
      </c>
      <c r="LIZ36" s="4" t="str" cm="1">
        <f t="array" ref="LIZ36:LJB36">IFERROR(VLOOKUP(LIY36,MA!$A$6:$D$26,{2,3,4},0),IFERROR(VLOOKUP(LIY36,MO!$A$6:$D$26,{2,3,4},0),IFERROR(VLOOKUP(LIY36,MQ!$A$6:$D$26,{2,3,4},0),IFERROR(VLOOKUP(LIY36,BA!$A$6:$H$182,{2,5,8},0),{"No encontrado","X","X"}))))</f>
        <v>CEMENTO GRIS EN SACO</v>
      </c>
      <c r="LJA36" s="12" t="str">
        <v>Ton</v>
      </c>
      <c r="LJB36" s="4">
        <v>2500</v>
      </c>
      <c r="LJC36" s="51">
        <v>0.41</v>
      </c>
      <c r="LJD36" s="4">
        <f t="shared" ref="LJD36:LJD39" si="2377">LJC36*LJB36</f>
        <v>1025</v>
      </c>
      <c r="LJG36" s="1" t="s">
        <v>538</v>
      </c>
      <c r="LJH36" s="4" t="str" cm="1">
        <f t="array" ref="LJH36:LJJ36">IFERROR(VLOOKUP(LJG36,MA!$A$6:$D$26,{2,3,4},0),IFERROR(VLOOKUP(LJG36,MO!$A$6:$D$26,{2,3,4},0),IFERROR(VLOOKUP(LJG36,MQ!$A$6:$D$26,{2,3,4},0),IFERROR(VLOOKUP(LJG36,BA!$A$6:$H$182,{2,5,8},0),{"No encontrado","X","X"}))))</f>
        <v>CEMENTO GRIS EN SACO</v>
      </c>
      <c r="LJI36" s="12" t="str">
        <v>Ton</v>
      </c>
      <c r="LJJ36" s="4">
        <v>2500</v>
      </c>
      <c r="LJK36" s="51">
        <v>0.41</v>
      </c>
      <c r="LJL36" s="4">
        <f t="shared" ref="LJL36:LJL39" si="2378">LJK36*LJJ36</f>
        <v>1025</v>
      </c>
      <c r="LJO36" s="1" t="s">
        <v>538</v>
      </c>
      <c r="LJP36" s="4" t="str" cm="1">
        <f t="array" ref="LJP36:LJR36">IFERROR(VLOOKUP(LJO36,MA!$A$6:$D$26,{2,3,4},0),IFERROR(VLOOKUP(LJO36,MO!$A$6:$D$26,{2,3,4},0),IFERROR(VLOOKUP(LJO36,MQ!$A$6:$D$26,{2,3,4},0),IFERROR(VLOOKUP(LJO36,BA!$A$6:$H$182,{2,5,8},0),{"No encontrado","X","X"}))))</f>
        <v>CEMENTO GRIS EN SACO</v>
      </c>
      <c r="LJQ36" s="12" t="str">
        <v>Ton</v>
      </c>
      <c r="LJR36" s="4">
        <v>2500</v>
      </c>
      <c r="LJS36" s="51">
        <v>0.41</v>
      </c>
      <c r="LJT36" s="4">
        <f t="shared" ref="LJT36:LJT39" si="2379">LJS36*LJR36</f>
        <v>1025</v>
      </c>
      <c r="LJW36" s="1" t="s">
        <v>538</v>
      </c>
      <c r="LJX36" s="4" t="str" cm="1">
        <f t="array" ref="LJX36:LJZ36">IFERROR(VLOOKUP(LJW36,MA!$A$6:$D$26,{2,3,4},0),IFERROR(VLOOKUP(LJW36,MO!$A$6:$D$26,{2,3,4},0),IFERROR(VLOOKUP(LJW36,MQ!$A$6:$D$26,{2,3,4},0),IFERROR(VLOOKUP(LJW36,BA!$A$6:$H$182,{2,5,8},0),{"No encontrado","X","X"}))))</f>
        <v>CEMENTO GRIS EN SACO</v>
      </c>
      <c r="LJY36" s="12" t="str">
        <v>Ton</v>
      </c>
      <c r="LJZ36" s="4">
        <v>2500</v>
      </c>
      <c r="LKA36" s="51">
        <v>0.41</v>
      </c>
      <c r="LKB36" s="4">
        <f t="shared" ref="LKB36:LKB39" si="2380">LKA36*LJZ36</f>
        <v>1025</v>
      </c>
      <c r="LKE36" s="1" t="s">
        <v>538</v>
      </c>
      <c r="LKF36" s="4" t="str" cm="1">
        <f t="array" ref="LKF36:LKH36">IFERROR(VLOOKUP(LKE36,MA!$A$6:$D$26,{2,3,4},0),IFERROR(VLOOKUP(LKE36,MO!$A$6:$D$26,{2,3,4},0),IFERROR(VLOOKUP(LKE36,MQ!$A$6:$D$26,{2,3,4},0),IFERROR(VLOOKUP(LKE36,BA!$A$6:$H$182,{2,5,8},0),{"No encontrado","X","X"}))))</f>
        <v>CEMENTO GRIS EN SACO</v>
      </c>
      <c r="LKG36" s="12" t="str">
        <v>Ton</v>
      </c>
      <c r="LKH36" s="4">
        <v>2500</v>
      </c>
      <c r="LKI36" s="51">
        <v>0.41</v>
      </c>
      <c r="LKJ36" s="4">
        <f t="shared" ref="LKJ36:LKJ39" si="2381">LKI36*LKH36</f>
        <v>1025</v>
      </c>
      <c r="LKM36" s="1" t="s">
        <v>538</v>
      </c>
      <c r="LKN36" s="4" t="str" cm="1">
        <f t="array" ref="LKN36:LKP36">IFERROR(VLOOKUP(LKM36,MA!$A$6:$D$26,{2,3,4},0),IFERROR(VLOOKUP(LKM36,MO!$A$6:$D$26,{2,3,4},0),IFERROR(VLOOKUP(LKM36,MQ!$A$6:$D$26,{2,3,4},0),IFERROR(VLOOKUP(LKM36,BA!$A$6:$H$182,{2,5,8},0),{"No encontrado","X","X"}))))</f>
        <v>CEMENTO GRIS EN SACO</v>
      </c>
      <c r="LKO36" s="12" t="str">
        <v>Ton</v>
      </c>
      <c r="LKP36" s="4">
        <v>2500</v>
      </c>
      <c r="LKQ36" s="51">
        <v>0.41</v>
      </c>
      <c r="LKR36" s="4">
        <f t="shared" ref="LKR36:LKR39" si="2382">LKQ36*LKP36</f>
        <v>1025</v>
      </c>
      <c r="LKU36" s="1" t="s">
        <v>538</v>
      </c>
      <c r="LKV36" s="4" t="str" cm="1">
        <f t="array" ref="LKV36:LKX36">IFERROR(VLOOKUP(LKU36,MA!$A$6:$D$26,{2,3,4},0),IFERROR(VLOOKUP(LKU36,MO!$A$6:$D$26,{2,3,4},0),IFERROR(VLOOKUP(LKU36,MQ!$A$6:$D$26,{2,3,4},0),IFERROR(VLOOKUP(LKU36,BA!$A$6:$H$182,{2,5,8},0),{"No encontrado","X","X"}))))</f>
        <v>CEMENTO GRIS EN SACO</v>
      </c>
      <c r="LKW36" s="12" t="str">
        <v>Ton</v>
      </c>
      <c r="LKX36" s="4">
        <v>2500</v>
      </c>
      <c r="LKY36" s="51">
        <v>0.41</v>
      </c>
      <c r="LKZ36" s="4">
        <f t="shared" ref="LKZ36:LKZ39" si="2383">LKY36*LKX36</f>
        <v>1025</v>
      </c>
      <c r="LLC36" s="1" t="s">
        <v>538</v>
      </c>
      <c r="LLD36" s="4" t="str" cm="1">
        <f t="array" ref="LLD36:LLF36">IFERROR(VLOOKUP(LLC36,MA!$A$6:$D$26,{2,3,4},0),IFERROR(VLOOKUP(LLC36,MO!$A$6:$D$26,{2,3,4},0),IFERROR(VLOOKUP(LLC36,MQ!$A$6:$D$26,{2,3,4},0),IFERROR(VLOOKUP(LLC36,BA!$A$6:$H$182,{2,5,8},0),{"No encontrado","X","X"}))))</f>
        <v>CEMENTO GRIS EN SACO</v>
      </c>
      <c r="LLE36" s="12" t="str">
        <v>Ton</v>
      </c>
      <c r="LLF36" s="4">
        <v>2500</v>
      </c>
      <c r="LLG36" s="51">
        <v>0.41</v>
      </c>
      <c r="LLH36" s="4">
        <f t="shared" ref="LLH36:LLH39" si="2384">LLG36*LLF36</f>
        <v>1025</v>
      </c>
      <c r="LLK36" s="1" t="s">
        <v>538</v>
      </c>
      <c r="LLL36" s="4" t="str" cm="1">
        <f t="array" ref="LLL36:LLN36">IFERROR(VLOOKUP(LLK36,MA!$A$6:$D$26,{2,3,4},0),IFERROR(VLOOKUP(LLK36,MO!$A$6:$D$26,{2,3,4},0),IFERROR(VLOOKUP(LLK36,MQ!$A$6:$D$26,{2,3,4},0),IFERROR(VLOOKUP(LLK36,BA!$A$6:$H$182,{2,5,8},0),{"No encontrado","X","X"}))))</f>
        <v>CEMENTO GRIS EN SACO</v>
      </c>
      <c r="LLM36" s="12" t="str">
        <v>Ton</v>
      </c>
      <c r="LLN36" s="4">
        <v>2500</v>
      </c>
      <c r="LLO36" s="51">
        <v>0.41</v>
      </c>
      <c r="LLP36" s="4">
        <f t="shared" ref="LLP36:LLP39" si="2385">LLO36*LLN36</f>
        <v>1025</v>
      </c>
      <c r="LLS36" s="1" t="s">
        <v>538</v>
      </c>
      <c r="LLT36" s="4" t="str" cm="1">
        <f t="array" ref="LLT36:LLV36">IFERROR(VLOOKUP(LLS36,MA!$A$6:$D$26,{2,3,4},0),IFERROR(VLOOKUP(LLS36,MO!$A$6:$D$26,{2,3,4},0),IFERROR(VLOOKUP(LLS36,MQ!$A$6:$D$26,{2,3,4},0),IFERROR(VLOOKUP(LLS36,BA!$A$6:$H$182,{2,5,8},0),{"No encontrado","X","X"}))))</f>
        <v>CEMENTO GRIS EN SACO</v>
      </c>
      <c r="LLU36" s="12" t="str">
        <v>Ton</v>
      </c>
      <c r="LLV36" s="4">
        <v>2500</v>
      </c>
      <c r="LLW36" s="51">
        <v>0.41</v>
      </c>
      <c r="LLX36" s="4">
        <f t="shared" ref="LLX36:LLX39" si="2386">LLW36*LLV36</f>
        <v>1025</v>
      </c>
      <c r="LMA36" s="1" t="s">
        <v>538</v>
      </c>
      <c r="LMB36" s="4" t="str" cm="1">
        <f t="array" ref="LMB36:LMD36">IFERROR(VLOOKUP(LMA36,MA!$A$6:$D$26,{2,3,4},0),IFERROR(VLOOKUP(LMA36,MO!$A$6:$D$26,{2,3,4},0),IFERROR(VLOOKUP(LMA36,MQ!$A$6:$D$26,{2,3,4},0),IFERROR(VLOOKUP(LMA36,BA!$A$6:$H$182,{2,5,8},0),{"No encontrado","X","X"}))))</f>
        <v>CEMENTO GRIS EN SACO</v>
      </c>
      <c r="LMC36" s="12" t="str">
        <v>Ton</v>
      </c>
      <c r="LMD36" s="4">
        <v>2500</v>
      </c>
      <c r="LME36" s="51">
        <v>0.41</v>
      </c>
      <c r="LMF36" s="4">
        <f t="shared" ref="LMF36:LMF39" si="2387">LME36*LMD36</f>
        <v>1025</v>
      </c>
      <c r="LMI36" s="1" t="s">
        <v>538</v>
      </c>
      <c r="LMJ36" s="4" t="str" cm="1">
        <f t="array" ref="LMJ36:LML36">IFERROR(VLOOKUP(LMI36,MA!$A$6:$D$26,{2,3,4},0),IFERROR(VLOOKUP(LMI36,MO!$A$6:$D$26,{2,3,4},0),IFERROR(VLOOKUP(LMI36,MQ!$A$6:$D$26,{2,3,4},0),IFERROR(VLOOKUP(LMI36,BA!$A$6:$H$182,{2,5,8},0),{"No encontrado","X","X"}))))</f>
        <v>CEMENTO GRIS EN SACO</v>
      </c>
      <c r="LMK36" s="12" t="str">
        <v>Ton</v>
      </c>
      <c r="LML36" s="4">
        <v>2500</v>
      </c>
      <c r="LMM36" s="51">
        <v>0.41</v>
      </c>
      <c r="LMN36" s="4">
        <f t="shared" ref="LMN36:LMN39" si="2388">LMM36*LML36</f>
        <v>1025</v>
      </c>
      <c r="LMQ36" s="1" t="s">
        <v>538</v>
      </c>
      <c r="LMR36" s="4" t="str" cm="1">
        <f t="array" ref="LMR36:LMT36">IFERROR(VLOOKUP(LMQ36,MA!$A$6:$D$26,{2,3,4},0),IFERROR(VLOOKUP(LMQ36,MO!$A$6:$D$26,{2,3,4},0),IFERROR(VLOOKUP(LMQ36,MQ!$A$6:$D$26,{2,3,4},0),IFERROR(VLOOKUP(LMQ36,BA!$A$6:$H$182,{2,5,8},0),{"No encontrado","X","X"}))))</f>
        <v>CEMENTO GRIS EN SACO</v>
      </c>
      <c r="LMS36" s="12" t="str">
        <v>Ton</v>
      </c>
      <c r="LMT36" s="4">
        <v>2500</v>
      </c>
      <c r="LMU36" s="51">
        <v>0.41</v>
      </c>
      <c r="LMV36" s="4">
        <f t="shared" ref="LMV36:LMV39" si="2389">LMU36*LMT36</f>
        <v>1025</v>
      </c>
      <c r="LMY36" s="1" t="s">
        <v>538</v>
      </c>
      <c r="LMZ36" s="4" t="str" cm="1">
        <f t="array" ref="LMZ36:LNB36">IFERROR(VLOOKUP(LMY36,MA!$A$6:$D$26,{2,3,4},0),IFERROR(VLOOKUP(LMY36,MO!$A$6:$D$26,{2,3,4},0),IFERROR(VLOOKUP(LMY36,MQ!$A$6:$D$26,{2,3,4},0),IFERROR(VLOOKUP(LMY36,BA!$A$6:$H$182,{2,5,8},0),{"No encontrado","X","X"}))))</f>
        <v>CEMENTO GRIS EN SACO</v>
      </c>
      <c r="LNA36" s="12" t="str">
        <v>Ton</v>
      </c>
      <c r="LNB36" s="4">
        <v>2500</v>
      </c>
      <c r="LNC36" s="51">
        <v>0.41</v>
      </c>
      <c r="LND36" s="4">
        <f t="shared" ref="LND36:LND39" si="2390">LNC36*LNB36</f>
        <v>1025</v>
      </c>
      <c r="LNG36" s="1" t="s">
        <v>538</v>
      </c>
      <c r="LNH36" s="4" t="str" cm="1">
        <f t="array" ref="LNH36:LNJ36">IFERROR(VLOOKUP(LNG36,MA!$A$6:$D$26,{2,3,4},0),IFERROR(VLOOKUP(LNG36,MO!$A$6:$D$26,{2,3,4},0),IFERROR(VLOOKUP(LNG36,MQ!$A$6:$D$26,{2,3,4},0),IFERROR(VLOOKUP(LNG36,BA!$A$6:$H$182,{2,5,8},0),{"No encontrado","X","X"}))))</f>
        <v>CEMENTO GRIS EN SACO</v>
      </c>
      <c r="LNI36" s="12" t="str">
        <v>Ton</v>
      </c>
      <c r="LNJ36" s="4">
        <v>2500</v>
      </c>
      <c r="LNK36" s="51">
        <v>0.41</v>
      </c>
      <c r="LNL36" s="4">
        <f t="shared" ref="LNL36:LNL39" si="2391">LNK36*LNJ36</f>
        <v>1025</v>
      </c>
      <c r="LNO36" s="1" t="s">
        <v>538</v>
      </c>
      <c r="LNP36" s="4" t="str" cm="1">
        <f t="array" ref="LNP36:LNR36">IFERROR(VLOOKUP(LNO36,MA!$A$6:$D$26,{2,3,4},0),IFERROR(VLOOKUP(LNO36,MO!$A$6:$D$26,{2,3,4},0),IFERROR(VLOOKUP(LNO36,MQ!$A$6:$D$26,{2,3,4},0),IFERROR(VLOOKUP(LNO36,BA!$A$6:$H$182,{2,5,8},0),{"No encontrado","X","X"}))))</f>
        <v>CEMENTO GRIS EN SACO</v>
      </c>
      <c r="LNQ36" s="12" t="str">
        <v>Ton</v>
      </c>
      <c r="LNR36" s="4">
        <v>2500</v>
      </c>
      <c r="LNS36" s="51">
        <v>0.41</v>
      </c>
      <c r="LNT36" s="4">
        <f t="shared" ref="LNT36:LNT39" si="2392">LNS36*LNR36</f>
        <v>1025</v>
      </c>
      <c r="LNW36" s="1" t="s">
        <v>538</v>
      </c>
      <c r="LNX36" s="4" t="str" cm="1">
        <f t="array" ref="LNX36:LNZ36">IFERROR(VLOOKUP(LNW36,MA!$A$6:$D$26,{2,3,4},0),IFERROR(VLOOKUP(LNW36,MO!$A$6:$D$26,{2,3,4},0),IFERROR(VLOOKUP(LNW36,MQ!$A$6:$D$26,{2,3,4},0),IFERROR(VLOOKUP(LNW36,BA!$A$6:$H$182,{2,5,8},0),{"No encontrado","X","X"}))))</f>
        <v>CEMENTO GRIS EN SACO</v>
      </c>
      <c r="LNY36" s="12" t="str">
        <v>Ton</v>
      </c>
      <c r="LNZ36" s="4">
        <v>2500</v>
      </c>
      <c r="LOA36" s="51">
        <v>0.41</v>
      </c>
      <c r="LOB36" s="4">
        <f t="shared" ref="LOB36:LOB39" si="2393">LOA36*LNZ36</f>
        <v>1025</v>
      </c>
      <c r="LOE36" s="1" t="s">
        <v>538</v>
      </c>
      <c r="LOF36" s="4" t="str" cm="1">
        <f t="array" ref="LOF36:LOH36">IFERROR(VLOOKUP(LOE36,MA!$A$6:$D$26,{2,3,4},0),IFERROR(VLOOKUP(LOE36,MO!$A$6:$D$26,{2,3,4},0),IFERROR(VLOOKUP(LOE36,MQ!$A$6:$D$26,{2,3,4},0),IFERROR(VLOOKUP(LOE36,BA!$A$6:$H$182,{2,5,8},0),{"No encontrado","X","X"}))))</f>
        <v>CEMENTO GRIS EN SACO</v>
      </c>
      <c r="LOG36" s="12" t="str">
        <v>Ton</v>
      </c>
      <c r="LOH36" s="4">
        <v>2500</v>
      </c>
      <c r="LOI36" s="51">
        <v>0.41</v>
      </c>
      <c r="LOJ36" s="4">
        <f t="shared" ref="LOJ36:LOJ39" si="2394">LOI36*LOH36</f>
        <v>1025</v>
      </c>
      <c r="LOM36" s="1" t="s">
        <v>538</v>
      </c>
      <c r="LON36" s="4" t="str" cm="1">
        <f t="array" ref="LON36:LOP36">IFERROR(VLOOKUP(LOM36,MA!$A$6:$D$26,{2,3,4},0),IFERROR(VLOOKUP(LOM36,MO!$A$6:$D$26,{2,3,4},0),IFERROR(VLOOKUP(LOM36,MQ!$A$6:$D$26,{2,3,4},0),IFERROR(VLOOKUP(LOM36,BA!$A$6:$H$182,{2,5,8},0),{"No encontrado","X","X"}))))</f>
        <v>CEMENTO GRIS EN SACO</v>
      </c>
      <c r="LOO36" s="12" t="str">
        <v>Ton</v>
      </c>
      <c r="LOP36" s="4">
        <v>2500</v>
      </c>
      <c r="LOQ36" s="51">
        <v>0.41</v>
      </c>
      <c r="LOR36" s="4">
        <f t="shared" ref="LOR36:LOR39" si="2395">LOQ36*LOP36</f>
        <v>1025</v>
      </c>
      <c r="LOU36" s="1" t="s">
        <v>538</v>
      </c>
      <c r="LOV36" s="4" t="str" cm="1">
        <f t="array" ref="LOV36:LOX36">IFERROR(VLOOKUP(LOU36,MA!$A$6:$D$26,{2,3,4},0),IFERROR(VLOOKUP(LOU36,MO!$A$6:$D$26,{2,3,4},0),IFERROR(VLOOKUP(LOU36,MQ!$A$6:$D$26,{2,3,4},0),IFERROR(VLOOKUP(LOU36,BA!$A$6:$H$182,{2,5,8},0),{"No encontrado","X","X"}))))</f>
        <v>CEMENTO GRIS EN SACO</v>
      </c>
      <c r="LOW36" s="12" t="str">
        <v>Ton</v>
      </c>
      <c r="LOX36" s="4">
        <v>2500</v>
      </c>
      <c r="LOY36" s="51">
        <v>0.41</v>
      </c>
      <c r="LOZ36" s="4">
        <f t="shared" ref="LOZ36:LOZ39" si="2396">LOY36*LOX36</f>
        <v>1025</v>
      </c>
      <c r="LPC36" s="1" t="s">
        <v>538</v>
      </c>
      <c r="LPD36" s="4" t="str" cm="1">
        <f t="array" ref="LPD36:LPF36">IFERROR(VLOOKUP(LPC36,MA!$A$6:$D$26,{2,3,4},0),IFERROR(VLOOKUP(LPC36,MO!$A$6:$D$26,{2,3,4},0),IFERROR(VLOOKUP(LPC36,MQ!$A$6:$D$26,{2,3,4},0),IFERROR(VLOOKUP(LPC36,BA!$A$6:$H$182,{2,5,8},0),{"No encontrado","X","X"}))))</f>
        <v>CEMENTO GRIS EN SACO</v>
      </c>
      <c r="LPE36" s="12" t="str">
        <v>Ton</v>
      </c>
      <c r="LPF36" s="4">
        <v>2500</v>
      </c>
      <c r="LPG36" s="51">
        <v>0.41</v>
      </c>
      <c r="LPH36" s="4">
        <f t="shared" ref="LPH36:LPH39" si="2397">LPG36*LPF36</f>
        <v>1025</v>
      </c>
      <c r="LPK36" s="1" t="s">
        <v>538</v>
      </c>
      <c r="LPL36" s="4" t="str" cm="1">
        <f t="array" ref="LPL36:LPN36">IFERROR(VLOOKUP(LPK36,MA!$A$6:$D$26,{2,3,4},0),IFERROR(VLOOKUP(LPK36,MO!$A$6:$D$26,{2,3,4},0),IFERROR(VLOOKUP(LPK36,MQ!$A$6:$D$26,{2,3,4},0),IFERROR(VLOOKUP(LPK36,BA!$A$6:$H$182,{2,5,8},0),{"No encontrado","X","X"}))))</f>
        <v>CEMENTO GRIS EN SACO</v>
      </c>
      <c r="LPM36" s="12" t="str">
        <v>Ton</v>
      </c>
      <c r="LPN36" s="4">
        <v>2500</v>
      </c>
      <c r="LPO36" s="51">
        <v>0.41</v>
      </c>
      <c r="LPP36" s="4">
        <f t="shared" ref="LPP36:LPP39" si="2398">LPO36*LPN36</f>
        <v>1025</v>
      </c>
      <c r="LPS36" s="1" t="s">
        <v>538</v>
      </c>
      <c r="LPT36" s="4" t="str" cm="1">
        <f t="array" ref="LPT36:LPV36">IFERROR(VLOOKUP(LPS36,MA!$A$6:$D$26,{2,3,4},0),IFERROR(VLOOKUP(LPS36,MO!$A$6:$D$26,{2,3,4},0),IFERROR(VLOOKUP(LPS36,MQ!$A$6:$D$26,{2,3,4},0),IFERROR(VLOOKUP(LPS36,BA!$A$6:$H$182,{2,5,8},0),{"No encontrado","X","X"}))))</f>
        <v>CEMENTO GRIS EN SACO</v>
      </c>
      <c r="LPU36" s="12" t="str">
        <v>Ton</v>
      </c>
      <c r="LPV36" s="4">
        <v>2500</v>
      </c>
      <c r="LPW36" s="51">
        <v>0.41</v>
      </c>
      <c r="LPX36" s="4">
        <f t="shared" ref="LPX36:LPX39" si="2399">LPW36*LPV36</f>
        <v>1025</v>
      </c>
      <c r="LQA36" s="1" t="s">
        <v>538</v>
      </c>
      <c r="LQB36" s="4" t="str" cm="1">
        <f t="array" ref="LQB36:LQD36">IFERROR(VLOOKUP(LQA36,MA!$A$6:$D$26,{2,3,4},0),IFERROR(VLOOKUP(LQA36,MO!$A$6:$D$26,{2,3,4},0),IFERROR(VLOOKUP(LQA36,MQ!$A$6:$D$26,{2,3,4},0),IFERROR(VLOOKUP(LQA36,BA!$A$6:$H$182,{2,5,8},0),{"No encontrado","X","X"}))))</f>
        <v>CEMENTO GRIS EN SACO</v>
      </c>
      <c r="LQC36" s="12" t="str">
        <v>Ton</v>
      </c>
      <c r="LQD36" s="4">
        <v>2500</v>
      </c>
      <c r="LQE36" s="51">
        <v>0.41</v>
      </c>
      <c r="LQF36" s="4">
        <f t="shared" ref="LQF36:LQF39" si="2400">LQE36*LQD36</f>
        <v>1025</v>
      </c>
      <c r="LQI36" s="1" t="s">
        <v>538</v>
      </c>
      <c r="LQJ36" s="4" t="str" cm="1">
        <f t="array" ref="LQJ36:LQL36">IFERROR(VLOOKUP(LQI36,MA!$A$6:$D$26,{2,3,4},0),IFERROR(VLOOKUP(LQI36,MO!$A$6:$D$26,{2,3,4},0),IFERROR(VLOOKUP(LQI36,MQ!$A$6:$D$26,{2,3,4},0),IFERROR(VLOOKUP(LQI36,BA!$A$6:$H$182,{2,5,8},0),{"No encontrado","X","X"}))))</f>
        <v>CEMENTO GRIS EN SACO</v>
      </c>
      <c r="LQK36" s="12" t="str">
        <v>Ton</v>
      </c>
      <c r="LQL36" s="4">
        <v>2500</v>
      </c>
      <c r="LQM36" s="51">
        <v>0.41</v>
      </c>
      <c r="LQN36" s="4">
        <f t="shared" ref="LQN36:LQN39" si="2401">LQM36*LQL36</f>
        <v>1025</v>
      </c>
      <c r="LQQ36" s="1" t="s">
        <v>538</v>
      </c>
      <c r="LQR36" s="4" t="str" cm="1">
        <f t="array" ref="LQR36:LQT36">IFERROR(VLOOKUP(LQQ36,MA!$A$6:$D$26,{2,3,4},0),IFERROR(VLOOKUP(LQQ36,MO!$A$6:$D$26,{2,3,4},0),IFERROR(VLOOKUP(LQQ36,MQ!$A$6:$D$26,{2,3,4},0),IFERROR(VLOOKUP(LQQ36,BA!$A$6:$H$182,{2,5,8},0),{"No encontrado","X","X"}))))</f>
        <v>CEMENTO GRIS EN SACO</v>
      </c>
      <c r="LQS36" s="12" t="str">
        <v>Ton</v>
      </c>
      <c r="LQT36" s="4">
        <v>2500</v>
      </c>
      <c r="LQU36" s="51">
        <v>0.41</v>
      </c>
      <c r="LQV36" s="4">
        <f t="shared" ref="LQV36:LQV39" si="2402">LQU36*LQT36</f>
        <v>1025</v>
      </c>
      <c r="LQY36" s="1" t="s">
        <v>538</v>
      </c>
      <c r="LQZ36" s="4" t="str" cm="1">
        <f t="array" ref="LQZ36:LRB36">IFERROR(VLOOKUP(LQY36,MA!$A$6:$D$26,{2,3,4},0),IFERROR(VLOOKUP(LQY36,MO!$A$6:$D$26,{2,3,4},0),IFERROR(VLOOKUP(LQY36,MQ!$A$6:$D$26,{2,3,4},0),IFERROR(VLOOKUP(LQY36,BA!$A$6:$H$182,{2,5,8},0),{"No encontrado","X","X"}))))</f>
        <v>CEMENTO GRIS EN SACO</v>
      </c>
      <c r="LRA36" s="12" t="str">
        <v>Ton</v>
      </c>
      <c r="LRB36" s="4">
        <v>2500</v>
      </c>
      <c r="LRC36" s="51">
        <v>0.41</v>
      </c>
      <c r="LRD36" s="4">
        <f t="shared" ref="LRD36:LRD39" si="2403">LRC36*LRB36</f>
        <v>1025</v>
      </c>
      <c r="LRG36" s="1" t="s">
        <v>538</v>
      </c>
      <c r="LRH36" s="4" t="str" cm="1">
        <f t="array" ref="LRH36:LRJ36">IFERROR(VLOOKUP(LRG36,MA!$A$6:$D$26,{2,3,4},0),IFERROR(VLOOKUP(LRG36,MO!$A$6:$D$26,{2,3,4},0),IFERROR(VLOOKUP(LRG36,MQ!$A$6:$D$26,{2,3,4},0),IFERROR(VLOOKUP(LRG36,BA!$A$6:$H$182,{2,5,8},0),{"No encontrado","X","X"}))))</f>
        <v>CEMENTO GRIS EN SACO</v>
      </c>
      <c r="LRI36" s="12" t="str">
        <v>Ton</v>
      </c>
      <c r="LRJ36" s="4">
        <v>2500</v>
      </c>
      <c r="LRK36" s="51">
        <v>0.41</v>
      </c>
      <c r="LRL36" s="4">
        <f t="shared" ref="LRL36:LRL39" si="2404">LRK36*LRJ36</f>
        <v>1025</v>
      </c>
      <c r="LRO36" s="1" t="s">
        <v>538</v>
      </c>
      <c r="LRP36" s="4" t="str" cm="1">
        <f t="array" ref="LRP36:LRR36">IFERROR(VLOOKUP(LRO36,MA!$A$6:$D$26,{2,3,4},0),IFERROR(VLOOKUP(LRO36,MO!$A$6:$D$26,{2,3,4},0),IFERROR(VLOOKUP(LRO36,MQ!$A$6:$D$26,{2,3,4},0),IFERROR(VLOOKUP(LRO36,BA!$A$6:$H$182,{2,5,8},0),{"No encontrado","X","X"}))))</f>
        <v>CEMENTO GRIS EN SACO</v>
      </c>
      <c r="LRQ36" s="12" t="str">
        <v>Ton</v>
      </c>
      <c r="LRR36" s="4">
        <v>2500</v>
      </c>
      <c r="LRS36" s="51">
        <v>0.41</v>
      </c>
      <c r="LRT36" s="4">
        <f t="shared" ref="LRT36:LRT39" si="2405">LRS36*LRR36</f>
        <v>1025</v>
      </c>
      <c r="LRW36" s="1" t="s">
        <v>538</v>
      </c>
      <c r="LRX36" s="4" t="str" cm="1">
        <f t="array" ref="LRX36:LRZ36">IFERROR(VLOOKUP(LRW36,MA!$A$6:$D$26,{2,3,4},0),IFERROR(VLOOKUP(LRW36,MO!$A$6:$D$26,{2,3,4},0),IFERROR(VLOOKUP(LRW36,MQ!$A$6:$D$26,{2,3,4},0),IFERROR(VLOOKUP(LRW36,BA!$A$6:$H$182,{2,5,8},0),{"No encontrado","X","X"}))))</f>
        <v>CEMENTO GRIS EN SACO</v>
      </c>
      <c r="LRY36" s="12" t="str">
        <v>Ton</v>
      </c>
      <c r="LRZ36" s="4">
        <v>2500</v>
      </c>
      <c r="LSA36" s="51">
        <v>0.41</v>
      </c>
      <c r="LSB36" s="4">
        <f t="shared" ref="LSB36:LSB39" si="2406">LSA36*LRZ36</f>
        <v>1025</v>
      </c>
      <c r="LSE36" s="1" t="s">
        <v>538</v>
      </c>
      <c r="LSF36" s="4" t="str" cm="1">
        <f t="array" ref="LSF36:LSH36">IFERROR(VLOOKUP(LSE36,MA!$A$6:$D$26,{2,3,4},0),IFERROR(VLOOKUP(LSE36,MO!$A$6:$D$26,{2,3,4},0),IFERROR(VLOOKUP(LSE36,MQ!$A$6:$D$26,{2,3,4},0),IFERROR(VLOOKUP(LSE36,BA!$A$6:$H$182,{2,5,8},0),{"No encontrado","X","X"}))))</f>
        <v>CEMENTO GRIS EN SACO</v>
      </c>
      <c r="LSG36" s="12" t="str">
        <v>Ton</v>
      </c>
      <c r="LSH36" s="4">
        <v>2500</v>
      </c>
      <c r="LSI36" s="51">
        <v>0.41</v>
      </c>
      <c r="LSJ36" s="4">
        <f t="shared" ref="LSJ36:LSJ39" si="2407">LSI36*LSH36</f>
        <v>1025</v>
      </c>
      <c r="LSM36" s="1" t="s">
        <v>538</v>
      </c>
      <c r="LSN36" s="4" t="str" cm="1">
        <f t="array" ref="LSN36:LSP36">IFERROR(VLOOKUP(LSM36,MA!$A$6:$D$26,{2,3,4},0),IFERROR(VLOOKUP(LSM36,MO!$A$6:$D$26,{2,3,4},0),IFERROR(VLOOKUP(LSM36,MQ!$A$6:$D$26,{2,3,4},0),IFERROR(VLOOKUP(LSM36,BA!$A$6:$H$182,{2,5,8},0),{"No encontrado","X","X"}))))</f>
        <v>CEMENTO GRIS EN SACO</v>
      </c>
      <c r="LSO36" s="12" t="str">
        <v>Ton</v>
      </c>
      <c r="LSP36" s="4">
        <v>2500</v>
      </c>
      <c r="LSQ36" s="51">
        <v>0.41</v>
      </c>
      <c r="LSR36" s="4">
        <f t="shared" ref="LSR36:LSR39" si="2408">LSQ36*LSP36</f>
        <v>1025</v>
      </c>
      <c r="LSU36" s="1" t="s">
        <v>538</v>
      </c>
      <c r="LSV36" s="4" t="str" cm="1">
        <f t="array" ref="LSV36:LSX36">IFERROR(VLOOKUP(LSU36,MA!$A$6:$D$26,{2,3,4},0),IFERROR(VLOOKUP(LSU36,MO!$A$6:$D$26,{2,3,4},0),IFERROR(VLOOKUP(LSU36,MQ!$A$6:$D$26,{2,3,4},0),IFERROR(VLOOKUP(LSU36,BA!$A$6:$H$182,{2,5,8},0),{"No encontrado","X","X"}))))</f>
        <v>CEMENTO GRIS EN SACO</v>
      </c>
      <c r="LSW36" s="12" t="str">
        <v>Ton</v>
      </c>
      <c r="LSX36" s="4">
        <v>2500</v>
      </c>
      <c r="LSY36" s="51">
        <v>0.41</v>
      </c>
      <c r="LSZ36" s="4">
        <f t="shared" ref="LSZ36:LSZ39" si="2409">LSY36*LSX36</f>
        <v>1025</v>
      </c>
      <c r="LTC36" s="1" t="s">
        <v>538</v>
      </c>
      <c r="LTD36" s="4" t="str" cm="1">
        <f t="array" ref="LTD36:LTF36">IFERROR(VLOOKUP(LTC36,MA!$A$6:$D$26,{2,3,4},0),IFERROR(VLOOKUP(LTC36,MO!$A$6:$D$26,{2,3,4},0),IFERROR(VLOOKUP(LTC36,MQ!$A$6:$D$26,{2,3,4},0),IFERROR(VLOOKUP(LTC36,BA!$A$6:$H$182,{2,5,8},0),{"No encontrado","X","X"}))))</f>
        <v>CEMENTO GRIS EN SACO</v>
      </c>
      <c r="LTE36" s="12" t="str">
        <v>Ton</v>
      </c>
      <c r="LTF36" s="4">
        <v>2500</v>
      </c>
      <c r="LTG36" s="51">
        <v>0.41</v>
      </c>
      <c r="LTH36" s="4">
        <f t="shared" ref="LTH36:LTH39" si="2410">LTG36*LTF36</f>
        <v>1025</v>
      </c>
      <c r="LTK36" s="1" t="s">
        <v>538</v>
      </c>
      <c r="LTL36" s="4" t="str" cm="1">
        <f t="array" ref="LTL36:LTN36">IFERROR(VLOOKUP(LTK36,MA!$A$6:$D$26,{2,3,4},0),IFERROR(VLOOKUP(LTK36,MO!$A$6:$D$26,{2,3,4},0),IFERROR(VLOOKUP(LTK36,MQ!$A$6:$D$26,{2,3,4},0),IFERROR(VLOOKUP(LTK36,BA!$A$6:$H$182,{2,5,8},0),{"No encontrado","X","X"}))))</f>
        <v>CEMENTO GRIS EN SACO</v>
      </c>
      <c r="LTM36" s="12" t="str">
        <v>Ton</v>
      </c>
      <c r="LTN36" s="4">
        <v>2500</v>
      </c>
      <c r="LTO36" s="51">
        <v>0.41</v>
      </c>
      <c r="LTP36" s="4">
        <f t="shared" ref="LTP36:LTP39" si="2411">LTO36*LTN36</f>
        <v>1025</v>
      </c>
      <c r="LTS36" s="1" t="s">
        <v>538</v>
      </c>
      <c r="LTT36" s="4" t="str" cm="1">
        <f t="array" ref="LTT36:LTV36">IFERROR(VLOOKUP(LTS36,MA!$A$6:$D$26,{2,3,4},0),IFERROR(VLOOKUP(LTS36,MO!$A$6:$D$26,{2,3,4},0),IFERROR(VLOOKUP(LTS36,MQ!$A$6:$D$26,{2,3,4},0),IFERROR(VLOOKUP(LTS36,BA!$A$6:$H$182,{2,5,8},0),{"No encontrado","X","X"}))))</f>
        <v>CEMENTO GRIS EN SACO</v>
      </c>
      <c r="LTU36" s="12" t="str">
        <v>Ton</v>
      </c>
      <c r="LTV36" s="4">
        <v>2500</v>
      </c>
      <c r="LTW36" s="51">
        <v>0.41</v>
      </c>
      <c r="LTX36" s="4">
        <f t="shared" ref="LTX36:LTX39" si="2412">LTW36*LTV36</f>
        <v>1025</v>
      </c>
      <c r="LUA36" s="1" t="s">
        <v>538</v>
      </c>
      <c r="LUB36" s="4" t="str" cm="1">
        <f t="array" ref="LUB36:LUD36">IFERROR(VLOOKUP(LUA36,MA!$A$6:$D$26,{2,3,4},0),IFERROR(VLOOKUP(LUA36,MO!$A$6:$D$26,{2,3,4},0),IFERROR(VLOOKUP(LUA36,MQ!$A$6:$D$26,{2,3,4},0),IFERROR(VLOOKUP(LUA36,BA!$A$6:$H$182,{2,5,8},0),{"No encontrado","X","X"}))))</f>
        <v>CEMENTO GRIS EN SACO</v>
      </c>
      <c r="LUC36" s="12" t="str">
        <v>Ton</v>
      </c>
      <c r="LUD36" s="4">
        <v>2500</v>
      </c>
      <c r="LUE36" s="51">
        <v>0.41</v>
      </c>
      <c r="LUF36" s="4">
        <f t="shared" ref="LUF36:LUF39" si="2413">LUE36*LUD36</f>
        <v>1025</v>
      </c>
      <c r="LUI36" s="1" t="s">
        <v>538</v>
      </c>
      <c r="LUJ36" s="4" t="str" cm="1">
        <f t="array" ref="LUJ36:LUL36">IFERROR(VLOOKUP(LUI36,MA!$A$6:$D$26,{2,3,4},0),IFERROR(VLOOKUP(LUI36,MO!$A$6:$D$26,{2,3,4},0),IFERROR(VLOOKUP(LUI36,MQ!$A$6:$D$26,{2,3,4},0),IFERROR(VLOOKUP(LUI36,BA!$A$6:$H$182,{2,5,8},0),{"No encontrado","X","X"}))))</f>
        <v>CEMENTO GRIS EN SACO</v>
      </c>
      <c r="LUK36" s="12" t="str">
        <v>Ton</v>
      </c>
      <c r="LUL36" s="4">
        <v>2500</v>
      </c>
      <c r="LUM36" s="51">
        <v>0.41</v>
      </c>
      <c r="LUN36" s="4">
        <f t="shared" ref="LUN36:LUN39" si="2414">LUM36*LUL36</f>
        <v>1025</v>
      </c>
      <c r="LUQ36" s="1" t="s">
        <v>538</v>
      </c>
      <c r="LUR36" s="4" t="str" cm="1">
        <f t="array" ref="LUR36:LUT36">IFERROR(VLOOKUP(LUQ36,MA!$A$6:$D$26,{2,3,4},0),IFERROR(VLOOKUP(LUQ36,MO!$A$6:$D$26,{2,3,4},0),IFERROR(VLOOKUP(LUQ36,MQ!$A$6:$D$26,{2,3,4},0),IFERROR(VLOOKUP(LUQ36,BA!$A$6:$H$182,{2,5,8},0),{"No encontrado","X","X"}))))</f>
        <v>CEMENTO GRIS EN SACO</v>
      </c>
      <c r="LUS36" s="12" t="str">
        <v>Ton</v>
      </c>
      <c r="LUT36" s="4">
        <v>2500</v>
      </c>
      <c r="LUU36" s="51">
        <v>0.41</v>
      </c>
      <c r="LUV36" s="4">
        <f t="shared" ref="LUV36:LUV39" si="2415">LUU36*LUT36</f>
        <v>1025</v>
      </c>
      <c r="LUY36" s="1" t="s">
        <v>538</v>
      </c>
      <c r="LUZ36" s="4" t="str" cm="1">
        <f t="array" ref="LUZ36:LVB36">IFERROR(VLOOKUP(LUY36,MA!$A$6:$D$26,{2,3,4},0),IFERROR(VLOOKUP(LUY36,MO!$A$6:$D$26,{2,3,4},0),IFERROR(VLOOKUP(LUY36,MQ!$A$6:$D$26,{2,3,4},0),IFERROR(VLOOKUP(LUY36,BA!$A$6:$H$182,{2,5,8},0),{"No encontrado","X","X"}))))</f>
        <v>CEMENTO GRIS EN SACO</v>
      </c>
      <c r="LVA36" s="12" t="str">
        <v>Ton</v>
      </c>
      <c r="LVB36" s="4">
        <v>2500</v>
      </c>
      <c r="LVC36" s="51">
        <v>0.41</v>
      </c>
      <c r="LVD36" s="4">
        <f t="shared" ref="LVD36:LVD39" si="2416">LVC36*LVB36</f>
        <v>1025</v>
      </c>
      <c r="LVG36" s="1" t="s">
        <v>538</v>
      </c>
      <c r="LVH36" s="4" t="str" cm="1">
        <f t="array" ref="LVH36:LVJ36">IFERROR(VLOOKUP(LVG36,MA!$A$6:$D$26,{2,3,4},0),IFERROR(VLOOKUP(LVG36,MO!$A$6:$D$26,{2,3,4},0),IFERROR(VLOOKUP(LVG36,MQ!$A$6:$D$26,{2,3,4},0),IFERROR(VLOOKUP(LVG36,BA!$A$6:$H$182,{2,5,8},0),{"No encontrado","X","X"}))))</f>
        <v>CEMENTO GRIS EN SACO</v>
      </c>
      <c r="LVI36" s="12" t="str">
        <v>Ton</v>
      </c>
      <c r="LVJ36" s="4">
        <v>2500</v>
      </c>
      <c r="LVK36" s="51">
        <v>0.41</v>
      </c>
      <c r="LVL36" s="4">
        <f t="shared" ref="LVL36:LVL39" si="2417">LVK36*LVJ36</f>
        <v>1025</v>
      </c>
      <c r="LVO36" s="1" t="s">
        <v>538</v>
      </c>
      <c r="LVP36" s="4" t="str" cm="1">
        <f t="array" ref="LVP36:LVR36">IFERROR(VLOOKUP(LVO36,MA!$A$6:$D$26,{2,3,4},0),IFERROR(VLOOKUP(LVO36,MO!$A$6:$D$26,{2,3,4},0),IFERROR(VLOOKUP(LVO36,MQ!$A$6:$D$26,{2,3,4},0),IFERROR(VLOOKUP(LVO36,BA!$A$6:$H$182,{2,5,8},0),{"No encontrado","X","X"}))))</f>
        <v>CEMENTO GRIS EN SACO</v>
      </c>
      <c r="LVQ36" s="12" t="str">
        <v>Ton</v>
      </c>
      <c r="LVR36" s="4">
        <v>2500</v>
      </c>
      <c r="LVS36" s="51">
        <v>0.41</v>
      </c>
      <c r="LVT36" s="4">
        <f t="shared" ref="LVT36:LVT39" si="2418">LVS36*LVR36</f>
        <v>1025</v>
      </c>
      <c r="LVW36" s="1" t="s">
        <v>538</v>
      </c>
      <c r="LVX36" s="4" t="str" cm="1">
        <f t="array" ref="LVX36:LVZ36">IFERROR(VLOOKUP(LVW36,MA!$A$6:$D$26,{2,3,4},0),IFERROR(VLOOKUP(LVW36,MO!$A$6:$D$26,{2,3,4},0),IFERROR(VLOOKUP(LVW36,MQ!$A$6:$D$26,{2,3,4},0),IFERROR(VLOOKUP(LVW36,BA!$A$6:$H$182,{2,5,8},0),{"No encontrado","X","X"}))))</f>
        <v>CEMENTO GRIS EN SACO</v>
      </c>
      <c r="LVY36" s="12" t="str">
        <v>Ton</v>
      </c>
      <c r="LVZ36" s="4">
        <v>2500</v>
      </c>
      <c r="LWA36" s="51">
        <v>0.41</v>
      </c>
      <c r="LWB36" s="4">
        <f t="shared" ref="LWB36:LWB39" si="2419">LWA36*LVZ36</f>
        <v>1025</v>
      </c>
      <c r="LWE36" s="1" t="s">
        <v>538</v>
      </c>
      <c r="LWF36" s="4" t="str" cm="1">
        <f t="array" ref="LWF36:LWH36">IFERROR(VLOOKUP(LWE36,MA!$A$6:$D$26,{2,3,4},0),IFERROR(VLOOKUP(LWE36,MO!$A$6:$D$26,{2,3,4},0),IFERROR(VLOOKUP(LWE36,MQ!$A$6:$D$26,{2,3,4},0),IFERROR(VLOOKUP(LWE36,BA!$A$6:$H$182,{2,5,8},0),{"No encontrado","X","X"}))))</f>
        <v>CEMENTO GRIS EN SACO</v>
      </c>
      <c r="LWG36" s="12" t="str">
        <v>Ton</v>
      </c>
      <c r="LWH36" s="4">
        <v>2500</v>
      </c>
      <c r="LWI36" s="51">
        <v>0.41</v>
      </c>
      <c r="LWJ36" s="4">
        <f t="shared" ref="LWJ36:LWJ39" si="2420">LWI36*LWH36</f>
        <v>1025</v>
      </c>
      <c r="LWM36" s="1" t="s">
        <v>538</v>
      </c>
      <c r="LWN36" s="4" t="str" cm="1">
        <f t="array" ref="LWN36:LWP36">IFERROR(VLOOKUP(LWM36,MA!$A$6:$D$26,{2,3,4},0),IFERROR(VLOOKUP(LWM36,MO!$A$6:$D$26,{2,3,4},0),IFERROR(VLOOKUP(LWM36,MQ!$A$6:$D$26,{2,3,4},0),IFERROR(VLOOKUP(LWM36,BA!$A$6:$H$182,{2,5,8},0),{"No encontrado","X","X"}))))</f>
        <v>CEMENTO GRIS EN SACO</v>
      </c>
      <c r="LWO36" s="12" t="str">
        <v>Ton</v>
      </c>
      <c r="LWP36" s="4">
        <v>2500</v>
      </c>
      <c r="LWQ36" s="51">
        <v>0.41</v>
      </c>
      <c r="LWR36" s="4">
        <f t="shared" ref="LWR36:LWR39" si="2421">LWQ36*LWP36</f>
        <v>1025</v>
      </c>
      <c r="LWU36" s="1" t="s">
        <v>538</v>
      </c>
      <c r="LWV36" s="4" t="str" cm="1">
        <f t="array" ref="LWV36:LWX36">IFERROR(VLOOKUP(LWU36,MA!$A$6:$D$26,{2,3,4},0),IFERROR(VLOOKUP(LWU36,MO!$A$6:$D$26,{2,3,4},0),IFERROR(VLOOKUP(LWU36,MQ!$A$6:$D$26,{2,3,4},0),IFERROR(VLOOKUP(LWU36,BA!$A$6:$H$182,{2,5,8},0),{"No encontrado","X","X"}))))</f>
        <v>CEMENTO GRIS EN SACO</v>
      </c>
      <c r="LWW36" s="12" t="str">
        <v>Ton</v>
      </c>
      <c r="LWX36" s="4">
        <v>2500</v>
      </c>
      <c r="LWY36" s="51">
        <v>0.41</v>
      </c>
      <c r="LWZ36" s="4">
        <f t="shared" ref="LWZ36:LWZ39" si="2422">LWY36*LWX36</f>
        <v>1025</v>
      </c>
      <c r="LXC36" s="1" t="s">
        <v>538</v>
      </c>
      <c r="LXD36" s="4" t="str" cm="1">
        <f t="array" ref="LXD36:LXF36">IFERROR(VLOOKUP(LXC36,MA!$A$6:$D$26,{2,3,4},0),IFERROR(VLOOKUP(LXC36,MO!$A$6:$D$26,{2,3,4},0),IFERROR(VLOOKUP(LXC36,MQ!$A$6:$D$26,{2,3,4},0),IFERROR(VLOOKUP(LXC36,BA!$A$6:$H$182,{2,5,8},0),{"No encontrado","X","X"}))))</f>
        <v>CEMENTO GRIS EN SACO</v>
      </c>
      <c r="LXE36" s="12" t="str">
        <v>Ton</v>
      </c>
      <c r="LXF36" s="4">
        <v>2500</v>
      </c>
      <c r="LXG36" s="51">
        <v>0.41</v>
      </c>
      <c r="LXH36" s="4">
        <f t="shared" ref="LXH36:LXH39" si="2423">LXG36*LXF36</f>
        <v>1025</v>
      </c>
      <c r="LXK36" s="1" t="s">
        <v>538</v>
      </c>
      <c r="LXL36" s="4" t="str" cm="1">
        <f t="array" ref="LXL36:LXN36">IFERROR(VLOOKUP(LXK36,MA!$A$6:$D$26,{2,3,4},0),IFERROR(VLOOKUP(LXK36,MO!$A$6:$D$26,{2,3,4},0),IFERROR(VLOOKUP(LXK36,MQ!$A$6:$D$26,{2,3,4},0),IFERROR(VLOOKUP(LXK36,BA!$A$6:$H$182,{2,5,8},0),{"No encontrado","X","X"}))))</f>
        <v>CEMENTO GRIS EN SACO</v>
      </c>
      <c r="LXM36" s="12" t="str">
        <v>Ton</v>
      </c>
      <c r="LXN36" s="4">
        <v>2500</v>
      </c>
      <c r="LXO36" s="51">
        <v>0.41</v>
      </c>
      <c r="LXP36" s="4">
        <f t="shared" ref="LXP36:LXP39" si="2424">LXO36*LXN36</f>
        <v>1025</v>
      </c>
      <c r="LXS36" s="1" t="s">
        <v>538</v>
      </c>
      <c r="LXT36" s="4" t="str" cm="1">
        <f t="array" ref="LXT36:LXV36">IFERROR(VLOOKUP(LXS36,MA!$A$6:$D$26,{2,3,4},0),IFERROR(VLOOKUP(LXS36,MO!$A$6:$D$26,{2,3,4},0),IFERROR(VLOOKUP(LXS36,MQ!$A$6:$D$26,{2,3,4},0),IFERROR(VLOOKUP(LXS36,BA!$A$6:$H$182,{2,5,8},0),{"No encontrado","X","X"}))))</f>
        <v>CEMENTO GRIS EN SACO</v>
      </c>
      <c r="LXU36" s="12" t="str">
        <v>Ton</v>
      </c>
      <c r="LXV36" s="4">
        <v>2500</v>
      </c>
      <c r="LXW36" s="51">
        <v>0.41</v>
      </c>
      <c r="LXX36" s="4">
        <f t="shared" ref="LXX36:LXX39" si="2425">LXW36*LXV36</f>
        <v>1025</v>
      </c>
      <c r="LYA36" s="1" t="s">
        <v>538</v>
      </c>
      <c r="LYB36" s="4" t="str" cm="1">
        <f t="array" ref="LYB36:LYD36">IFERROR(VLOOKUP(LYA36,MA!$A$6:$D$26,{2,3,4},0),IFERROR(VLOOKUP(LYA36,MO!$A$6:$D$26,{2,3,4},0),IFERROR(VLOOKUP(LYA36,MQ!$A$6:$D$26,{2,3,4},0),IFERROR(VLOOKUP(LYA36,BA!$A$6:$H$182,{2,5,8},0),{"No encontrado","X","X"}))))</f>
        <v>CEMENTO GRIS EN SACO</v>
      </c>
      <c r="LYC36" s="12" t="str">
        <v>Ton</v>
      </c>
      <c r="LYD36" s="4">
        <v>2500</v>
      </c>
      <c r="LYE36" s="51">
        <v>0.41</v>
      </c>
      <c r="LYF36" s="4">
        <f t="shared" ref="LYF36:LYF39" si="2426">LYE36*LYD36</f>
        <v>1025</v>
      </c>
      <c r="LYI36" s="1" t="s">
        <v>538</v>
      </c>
      <c r="LYJ36" s="4" t="str" cm="1">
        <f t="array" ref="LYJ36:LYL36">IFERROR(VLOOKUP(LYI36,MA!$A$6:$D$26,{2,3,4},0),IFERROR(VLOOKUP(LYI36,MO!$A$6:$D$26,{2,3,4},0),IFERROR(VLOOKUP(LYI36,MQ!$A$6:$D$26,{2,3,4},0),IFERROR(VLOOKUP(LYI36,BA!$A$6:$H$182,{2,5,8},0),{"No encontrado","X","X"}))))</f>
        <v>CEMENTO GRIS EN SACO</v>
      </c>
      <c r="LYK36" s="12" t="str">
        <v>Ton</v>
      </c>
      <c r="LYL36" s="4">
        <v>2500</v>
      </c>
      <c r="LYM36" s="51">
        <v>0.41</v>
      </c>
      <c r="LYN36" s="4">
        <f t="shared" ref="LYN36:LYN39" si="2427">LYM36*LYL36</f>
        <v>1025</v>
      </c>
      <c r="LYQ36" s="1" t="s">
        <v>538</v>
      </c>
      <c r="LYR36" s="4" t="str" cm="1">
        <f t="array" ref="LYR36:LYT36">IFERROR(VLOOKUP(LYQ36,MA!$A$6:$D$26,{2,3,4},0),IFERROR(VLOOKUP(LYQ36,MO!$A$6:$D$26,{2,3,4},0),IFERROR(VLOOKUP(LYQ36,MQ!$A$6:$D$26,{2,3,4},0),IFERROR(VLOOKUP(LYQ36,BA!$A$6:$H$182,{2,5,8},0),{"No encontrado","X","X"}))))</f>
        <v>CEMENTO GRIS EN SACO</v>
      </c>
      <c r="LYS36" s="12" t="str">
        <v>Ton</v>
      </c>
      <c r="LYT36" s="4">
        <v>2500</v>
      </c>
      <c r="LYU36" s="51">
        <v>0.41</v>
      </c>
      <c r="LYV36" s="4">
        <f t="shared" ref="LYV36:LYV39" si="2428">LYU36*LYT36</f>
        <v>1025</v>
      </c>
      <c r="LYY36" s="1" t="s">
        <v>538</v>
      </c>
      <c r="LYZ36" s="4" t="str" cm="1">
        <f t="array" ref="LYZ36:LZB36">IFERROR(VLOOKUP(LYY36,MA!$A$6:$D$26,{2,3,4},0),IFERROR(VLOOKUP(LYY36,MO!$A$6:$D$26,{2,3,4},0),IFERROR(VLOOKUP(LYY36,MQ!$A$6:$D$26,{2,3,4},0),IFERROR(VLOOKUP(LYY36,BA!$A$6:$H$182,{2,5,8},0),{"No encontrado","X","X"}))))</f>
        <v>CEMENTO GRIS EN SACO</v>
      </c>
      <c r="LZA36" s="12" t="str">
        <v>Ton</v>
      </c>
      <c r="LZB36" s="4">
        <v>2500</v>
      </c>
      <c r="LZC36" s="51">
        <v>0.41</v>
      </c>
      <c r="LZD36" s="4">
        <f t="shared" ref="LZD36:LZD39" si="2429">LZC36*LZB36</f>
        <v>1025</v>
      </c>
      <c r="LZG36" s="1" t="s">
        <v>538</v>
      </c>
      <c r="LZH36" s="4" t="str" cm="1">
        <f t="array" ref="LZH36:LZJ36">IFERROR(VLOOKUP(LZG36,MA!$A$6:$D$26,{2,3,4},0),IFERROR(VLOOKUP(LZG36,MO!$A$6:$D$26,{2,3,4},0),IFERROR(VLOOKUP(LZG36,MQ!$A$6:$D$26,{2,3,4},0),IFERROR(VLOOKUP(LZG36,BA!$A$6:$H$182,{2,5,8},0),{"No encontrado","X","X"}))))</f>
        <v>CEMENTO GRIS EN SACO</v>
      </c>
      <c r="LZI36" s="12" t="str">
        <v>Ton</v>
      </c>
      <c r="LZJ36" s="4">
        <v>2500</v>
      </c>
      <c r="LZK36" s="51">
        <v>0.41</v>
      </c>
      <c r="LZL36" s="4">
        <f t="shared" ref="LZL36:LZL39" si="2430">LZK36*LZJ36</f>
        <v>1025</v>
      </c>
      <c r="LZO36" s="1" t="s">
        <v>538</v>
      </c>
      <c r="LZP36" s="4" t="str" cm="1">
        <f t="array" ref="LZP36:LZR36">IFERROR(VLOOKUP(LZO36,MA!$A$6:$D$26,{2,3,4},0),IFERROR(VLOOKUP(LZO36,MO!$A$6:$D$26,{2,3,4},0),IFERROR(VLOOKUP(LZO36,MQ!$A$6:$D$26,{2,3,4},0),IFERROR(VLOOKUP(LZO36,BA!$A$6:$H$182,{2,5,8},0),{"No encontrado","X","X"}))))</f>
        <v>CEMENTO GRIS EN SACO</v>
      </c>
      <c r="LZQ36" s="12" t="str">
        <v>Ton</v>
      </c>
      <c r="LZR36" s="4">
        <v>2500</v>
      </c>
      <c r="LZS36" s="51">
        <v>0.41</v>
      </c>
      <c r="LZT36" s="4">
        <f t="shared" ref="LZT36:LZT39" si="2431">LZS36*LZR36</f>
        <v>1025</v>
      </c>
      <c r="LZW36" s="1" t="s">
        <v>538</v>
      </c>
      <c r="LZX36" s="4" t="str" cm="1">
        <f t="array" ref="LZX36:LZZ36">IFERROR(VLOOKUP(LZW36,MA!$A$6:$D$26,{2,3,4},0),IFERROR(VLOOKUP(LZW36,MO!$A$6:$D$26,{2,3,4},0),IFERROR(VLOOKUP(LZW36,MQ!$A$6:$D$26,{2,3,4},0),IFERROR(VLOOKUP(LZW36,BA!$A$6:$H$182,{2,5,8},0),{"No encontrado","X","X"}))))</f>
        <v>CEMENTO GRIS EN SACO</v>
      </c>
      <c r="LZY36" s="12" t="str">
        <v>Ton</v>
      </c>
      <c r="LZZ36" s="4">
        <v>2500</v>
      </c>
      <c r="MAA36" s="51">
        <v>0.41</v>
      </c>
      <c r="MAB36" s="4">
        <f t="shared" ref="MAB36:MAB39" si="2432">MAA36*LZZ36</f>
        <v>1025</v>
      </c>
      <c r="MAE36" s="1" t="s">
        <v>538</v>
      </c>
      <c r="MAF36" s="4" t="str" cm="1">
        <f t="array" ref="MAF36:MAH36">IFERROR(VLOOKUP(MAE36,MA!$A$6:$D$26,{2,3,4},0),IFERROR(VLOOKUP(MAE36,MO!$A$6:$D$26,{2,3,4},0),IFERROR(VLOOKUP(MAE36,MQ!$A$6:$D$26,{2,3,4},0),IFERROR(VLOOKUP(MAE36,BA!$A$6:$H$182,{2,5,8},0),{"No encontrado","X","X"}))))</f>
        <v>CEMENTO GRIS EN SACO</v>
      </c>
      <c r="MAG36" s="12" t="str">
        <v>Ton</v>
      </c>
      <c r="MAH36" s="4">
        <v>2500</v>
      </c>
      <c r="MAI36" s="51">
        <v>0.41</v>
      </c>
      <c r="MAJ36" s="4">
        <f t="shared" ref="MAJ36:MAJ39" si="2433">MAI36*MAH36</f>
        <v>1025</v>
      </c>
      <c r="MAM36" s="1" t="s">
        <v>538</v>
      </c>
      <c r="MAN36" s="4" t="str" cm="1">
        <f t="array" ref="MAN36:MAP36">IFERROR(VLOOKUP(MAM36,MA!$A$6:$D$26,{2,3,4},0),IFERROR(VLOOKUP(MAM36,MO!$A$6:$D$26,{2,3,4},0),IFERROR(VLOOKUP(MAM36,MQ!$A$6:$D$26,{2,3,4},0),IFERROR(VLOOKUP(MAM36,BA!$A$6:$H$182,{2,5,8},0),{"No encontrado","X","X"}))))</f>
        <v>CEMENTO GRIS EN SACO</v>
      </c>
      <c r="MAO36" s="12" t="str">
        <v>Ton</v>
      </c>
      <c r="MAP36" s="4">
        <v>2500</v>
      </c>
      <c r="MAQ36" s="51">
        <v>0.41</v>
      </c>
      <c r="MAR36" s="4">
        <f t="shared" ref="MAR36:MAR39" si="2434">MAQ36*MAP36</f>
        <v>1025</v>
      </c>
      <c r="MAU36" s="1" t="s">
        <v>538</v>
      </c>
      <c r="MAV36" s="4" t="str" cm="1">
        <f t="array" ref="MAV36:MAX36">IFERROR(VLOOKUP(MAU36,MA!$A$6:$D$26,{2,3,4},0),IFERROR(VLOOKUP(MAU36,MO!$A$6:$D$26,{2,3,4},0),IFERROR(VLOOKUP(MAU36,MQ!$A$6:$D$26,{2,3,4},0),IFERROR(VLOOKUP(MAU36,BA!$A$6:$H$182,{2,5,8},0),{"No encontrado","X","X"}))))</f>
        <v>CEMENTO GRIS EN SACO</v>
      </c>
      <c r="MAW36" s="12" t="str">
        <v>Ton</v>
      </c>
      <c r="MAX36" s="4">
        <v>2500</v>
      </c>
      <c r="MAY36" s="51">
        <v>0.41</v>
      </c>
      <c r="MAZ36" s="4">
        <f t="shared" ref="MAZ36:MAZ39" si="2435">MAY36*MAX36</f>
        <v>1025</v>
      </c>
      <c r="MBC36" s="1" t="s">
        <v>538</v>
      </c>
      <c r="MBD36" s="4" t="str" cm="1">
        <f t="array" ref="MBD36:MBF36">IFERROR(VLOOKUP(MBC36,MA!$A$6:$D$26,{2,3,4},0),IFERROR(VLOOKUP(MBC36,MO!$A$6:$D$26,{2,3,4},0),IFERROR(VLOOKUP(MBC36,MQ!$A$6:$D$26,{2,3,4},0),IFERROR(VLOOKUP(MBC36,BA!$A$6:$H$182,{2,5,8},0),{"No encontrado","X","X"}))))</f>
        <v>CEMENTO GRIS EN SACO</v>
      </c>
      <c r="MBE36" s="12" t="str">
        <v>Ton</v>
      </c>
      <c r="MBF36" s="4">
        <v>2500</v>
      </c>
      <c r="MBG36" s="51">
        <v>0.41</v>
      </c>
      <c r="MBH36" s="4">
        <f t="shared" ref="MBH36:MBH39" si="2436">MBG36*MBF36</f>
        <v>1025</v>
      </c>
      <c r="MBK36" s="1" t="s">
        <v>538</v>
      </c>
      <c r="MBL36" s="4" t="str" cm="1">
        <f t="array" ref="MBL36:MBN36">IFERROR(VLOOKUP(MBK36,MA!$A$6:$D$26,{2,3,4},0),IFERROR(VLOOKUP(MBK36,MO!$A$6:$D$26,{2,3,4},0),IFERROR(VLOOKUP(MBK36,MQ!$A$6:$D$26,{2,3,4},0),IFERROR(VLOOKUP(MBK36,BA!$A$6:$H$182,{2,5,8},0),{"No encontrado","X","X"}))))</f>
        <v>CEMENTO GRIS EN SACO</v>
      </c>
      <c r="MBM36" s="12" t="str">
        <v>Ton</v>
      </c>
      <c r="MBN36" s="4">
        <v>2500</v>
      </c>
      <c r="MBO36" s="51">
        <v>0.41</v>
      </c>
      <c r="MBP36" s="4">
        <f t="shared" ref="MBP36:MBP39" si="2437">MBO36*MBN36</f>
        <v>1025</v>
      </c>
      <c r="MBS36" s="1" t="s">
        <v>538</v>
      </c>
      <c r="MBT36" s="4" t="str" cm="1">
        <f t="array" ref="MBT36:MBV36">IFERROR(VLOOKUP(MBS36,MA!$A$6:$D$26,{2,3,4},0),IFERROR(VLOOKUP(MBS36,MO!$A$6:$D$26,{2,3,4},0),IFERROR(VLOOKUP(MBS36,MQ!$A$6:$D$26,{2,3,4},0),IFERROR(VLOOKUP(MBS36,BA!$A$6:$H$182,{2,5,8},0),{"No encontrado","X","X"}))))</f>
        <v>CEMENTO GRIS EN SACO</v>
      </c>
      <c r="MBU36" s="12" t="str">
        <v>Ton</v>
      </c>
      <c r="MBV36" s="4">
        <v>2500</v>
      </c>
      <c r="MBW36" s="51">
        <v>0.41</v>
      </c>
      <c r="MBX36" s="4">
        <f t="shared" ref="MBX36:MBX39" si="2438">MBW36*MBV36</f>
        <v>1025</v>
      </c>
      <c r="MCA36" s="1" t="s">
        <v>538</v>
      </c>
      <c r="MCB36" s="4" t="str" cm="1">
        <f t="array" ref="MCB36:MCD36">IFERROR(VLOOKUP(MCA36,MA!$A$6:$D$26,{2,3,4},0),IFERROR(VLOOKUP(MCA36,MO!$A$6:$D$26,{2,3,4},0),IFERROR(VLOOKUP(MCA36,MQ!$A$6:$D$26,{2,3,4},0),IFERROR(VLOOKUP(MCA36,BA!$A$6:$H$182,{2,5,8},0),{"No encontrado","X","X"}))))</f>
        <v>CEMENTO GRIS EN SACO</v>
      </c>
      <c r="MCC36" s="12" t="str">
        <v>Ton</v>
      </c>
      <c r="MCD36" s="4">
        <v>2500</v>
      </c>
      <c r="MCE36" s="51">
        <v>0.41</v>
      </c>
      <c r="MCF36" s="4">
        <f t="shared" ref="MCF36:MCF39" si="2439">MCE36*MCD36</f>
        <v>1025</v>
      </c>
      <c r="MCI36" s="1" t="s">
        <v>538</v>
      </c>
      <c r="MCJ36" s="4" t="str" cm="1">
        <f t="array" ref="MCJ36:MCL36">IFERROR(VLOOKUP(MCI36,MA!$A$6:$D$26,{2,3,4},0),IFERROR(VLOOKUP(MCI36,MO!$A$6:$D$26,{2,3,4},0),IFERROR(VLOOKUP(MCI36,MQ!$A$6:$D$26,{2,3,4},0),IFERROR(VLOOKUP(MCI36,BA!$A$6:$H$182,{2,5,8},0),{"No encontrado","X","X"}))))</f>
        <v>CEMENTO GRIS EN SACO</v>
      </c>
      <c r="MCK36" s="12" t="str">
        <v>Ton</v>
      </c>
      <c r="MCL36" s="4">
        <v>2500</v>
      </c>
      <c r="MCM36" s="51">
        <v>0.41</v>
      </c>
      <c r="MCN36" s="4">
        <f t="shared" ref="MCN36:MCN39" si="2440">MCM36*MCL36</f>
        <v>1025</v>
      </c>
      <c r="MCQ36" s="1" t="s">
        <v>538</v>
      </c>
      <c r="MCR36" s="4" t="str" cm="1">
        <f t="array" ref="MCR36:MCT36">IFERROR(VLOOKUP(MCQ36,MA!$A$6:$D$26,{2,3,4},0),IFERROR(VLOOKUP(MCQ36,MO!$A$6:$D$26,{2,3,4},0),IFERROR(VLOOKUP(MCQ36,MQ!$A$6:$D$26,{2,3,4},0),IFERROR(VLOOKUP(MCQ36,BA!$A$6:$H$182,{2,5,8},0),{"No encontrado","X","X"}))))</f>
        <v>CEMENTO GRIS EN SACO</v>
      </c>
      <c r="MCS36" s="12" t="str">
        <v>Ton</v>
      </c>
      <c r="MCT36" s="4">
        <v>2500</v>
      </c>
      <c r="MCU36" s="51">
        <v>0.41</v>
      </c>
      <c r="MCV36" s="4">
        <f t="shared" ref="MCV36:MCV39" si="2441">MCU36*MCT36</f>
        <v>1025</v>
      </c>
      <c r="MCY36" s="1" t="s">
        <v>538</v>
      </c>
      <c r="MCZ36" s="4" t="str" cm="1">
        <f t="array" ref="MCZ36:MDB36">IFERROR(VLOOKUP(MCY36,MA!$A$6:$D$26,{2,3,4},0),IFERROR(VLOOKUP(MCY36,MO!$A$6:$D$26,{2,3,4},0),IFERROR(VLOOKUP(MCY36,MQ!$A$6:$D$26,{2,3,4},0),IFERROR(VLOOKUP(MCY36,BA!$A$6:$H$182,{2,5,8},0),{"No encontrado","X","X"}))))</f>
        <v>CEMENTO GRIS EN SACO</v>
      </c>
      <c r="MDA36" s="12" t="str">
        <v>Ton</v>
      </c>
      <c r="MDB36" s="4">
        <v>2500</v>
      </c>
      <c r="MDC36" s="51">
        <v>0.41</v>
      </c>
      <c r="MDD36" s="4">
        <f t="shared" ref="MDD36:MDD39" si="2442">MDC36*MDB36</f>
        <v>1025</v>
      </c>
      <c r="MDG36" s="1" t="s">
        <v>538</v>
      </c>
      <c r="MDH36" s="4" t="str" cm="1">
        <f t="array" ref="MDH36:MDJ36">IFERROR(VLOOKUP(MDG36,MA!$A$6:$D$26,{2,3,4},0),IFERROR(VLOOKUP(MDG36,MO!$A$6:$D$26,{2,3,4},0),IFERROR(VLOOKUP(MDG36,MQ!$A$6:$D$26,{2,3,4},0),IFERROR(VLOOKUP(MDG36,BA!$A$6:$H$182,{2,5,8},0),{"No encontrado","X","X"}))))</f>
        <v>CEMENTO GRIS EN SACO</v>
      </c>
      <c r="MDI36" s="12" t="str">
        <v>Ton</v>
      </c>
      <c r="MDJ36" s="4">
        <v>2500</v>
      </c>
      <c r="MDK36" s="51">
        <v>0.41</v>
      </c>
      <c r="MDL36" s="4">
        <f t="shared" ref="MDL36:MDL39" si="2443">MDK36*MDJ36</f>
        <v>1025</v>
      </c>
      <c r="MDO36" s="1" t="s">
        <v>538</v>
      </c>
      <c r="MDP36" s="4" t="str" cm="1">
        <f t="array" ref="MDP36:MDR36">IFERROR(VLOOKUP(MDO36,MA!$A$6:$D$26,{2,3,4},0),IFERROR(VLOOKUP(MDO36,MO!$A$6:$D$26,{2,3,4},0),IFERROR(VLOOKUP(MDO36,MQ!$A$6:$D$26,{2,3,4},0),IFERROR(VLOOKUP(MDO36,BA!$A$6:$H$182,{2,5,8},0),{"No encontrado","X","X"}))))</f>
        <v>CEMENTO GRIS EN SACO</v>
      </c>
      <c r="MDQ36" s="12" t="str">
        <v>Ton</v>
      </c>
      <c r="MDR36" s="4">
        <v>2500</v>
      </c>
      <c r="MDS36" s="51">
        <v>0.41</v>
      </c>
      <c r="MDT36" s="4">
        <f t="shared" ref="MDT36:MDT39" si="2444">MDS36*MDR36</f>
        <v>1025</v>
      </c>
      <c r="MDW36" s="1" t="s">
        <v>538</v>
      </c>
      <c r="MDX36" s="4" t="str" cm="1">
        <f t="array" ref="MDX36:MDZ36">IFERROR(VLOOKUP(MDW36,MA!$A$6:$D$26,{2,3,4},0),IFERROR(VLOOKUP(MDW36,MO!$A$6:$D$26,{2,3,4},0),IFERROR(VLOOKUP(MDW36,MQ!$A$6:$D$26,{2,3,4},0),IFERROR(VLOOKUP(MDW36,BA!$A$6:$H$182,{2,5,8},0),{"No encontrado","X","X"}))))</f>
        <v>CEMENTO GRIS EN SACO</v>
      </c>
      <c r="MDY36" s="12" t="str">
        <v>Ton</v>
      </c>
      <c r="MDZ36" s="4">
        <v>2500</v>
      </c>
      <c r="MEA36" s="51">
        <v>0.41</v>
      </c>
      <c r="MEB36" s="4">
        <f t="shared" ref="MEB36:MEB39" si="2445">MEA36*MDZ36</f>
        <v>1025</v>
      </c>
      <c r="MEE36" s="1" t="s">
        <v>538</v>
      </c>
      <c r="MEF36" s="4" t="str" cm="1">
        <f t="array" ref="MEF36:MEH36">IFERROR(VLOOKUP(MEE36,MA!$A$6:$D$26,{2,3,4},0),IFERROR(VLOOKUP(MEE36,MO!$A$6:$D$26,{2,3,4},0),IFERROR(VLOOKUP(MEE36,MQ!$A$6:$D$26,{2,3,4},0),IFERROR(VLOOKUP(MEE36,BA!$A$6:$H$182,{2,5,8},0),{"No encontrado","X","X"}))))</f>
        <v>CEMENTO GRIS EN SACO</v>
      </c>
      <c r="MEG36" s="12" t="str">
        <v>Ton</v>
      </c>
      <c r="MEH36" s="4">
        <v>2500</v>
      </c>
      <c r="MEI36" s="51">
        <v>0.41</v>
      </c>
      <c r="MEJ36" s="4">
        <f t="shared" ref="MEJ36:MEJ39" si="2446">MEI36*MEH36</f>
        <v>1025</v>
      </c>
      <c r="MEM36" s="1" t="s">
        <v>538</v>
      </c>
      <c r="MEN36" s="4" t="str" cm="1">
        <f t="array" ref="MEN36:MEP36">IFERROR(VLOOKUP(MEM36,MA!$A$6:$D$26,{2,3,4},0),IFERROR(VLOOKUP(MEM36,MO!$A$6:$D$26,{2,3,4},0),IFERROR(VLOOKUP(MEM36,MQ!$A$6:$D$26,{2,3,4},0),IFERROR(VLOOKUP(MEM36,BA!$A$6:$H$182,{2,5,8},0),{"No encontrado","X","X"}))))</f>
        <v>CEMENTO GRIS EN SACO</v>
      </c>
      <c r="MEO36" s="12" t="str">
        <v>Ton</v>
      </c>
      <c r="MEP36" s="4">
        <v>2500</v>
      </c>
      <c r="MEQ36" s="51">
        <v>0.41</v>
      </c>
      <c r="MER36" s="4">
        <f t="shared" ref="MER36:MER39" si="2447">MEQ36*MEP36</f>
        <v>1025</v>
      </c>
      <c r="MEU36" s="1" t="s">
        <v>538</v>
      </c>
      <c r="MEV36" s="4" t="str" cm="1">
        <f t="array" ref="MEV36:MEX36">IFERROR(VLOOKUP(MEU36,MA!$A$6:$D$26,{2,3,4},0),IFERROR(VLOOKUP(MEU36,MO!$A$6:$D$26,{2,3,4},0),IFERROR(VLOOKUP(MEU36,MQ!$A$6:$D$26,{2,3,4},0),IFERROR(VLOOKUP(MEU36,BA!$A$6:$H$182,{2,5,8},0),{"No encontrado","X","X"}))))</f>
        <v>CEMENTO GRIS EN SACO</v>
      </c>
      <c r="MEW36" s="12" t="str">
        <v>Ton</v>
      </c>
      <c r="MEX36" s="4">
        <v>2500</v>
      </c>
      <c r="MEY36" s="51">
        <v>0.41</v>
      </c>
      <c r="MEZ36" s="4">
        <f t="shared" ref="MEZ36:MEZ39" si="2448">MEY36*MEX36</f>
        <v>1025</v>
      </c>
      <c r="MFC36" s="1" t="s">
        <v>538</v>
      </c>
      <c r="MFD36" s="4" t="str" cm="1">
        <f t="array" ref="MFD36:MFF36">IFERROR(VLOOKUP(MFC36,MA!$A$6:$D$26,{2,3,4},0),IFERROR(VLOOKUP(MFC36,MO!$A$6:$D$26,{2,3,4},0),IFERROR(VLOOKUP(MFC36,MQ!$A$6:$D$26,{2,3,4},0),IFERROR(VLOOKUP(MFC36,BA!$A$6:$H$182,{2,5,8},0),{"No encontrado","X","X"}))))</f>
        <v>CEMENTO GRIS EN SACO</v>
      </c>
      <c r="MFE36" s="12" t="str">
        <v>Ton</v>
      </c>
      <c r="MFF36" s="4">
        <v>2500</v>
      </c>
      <c r="MFG36" s="51">
        <v>0.41</v>
      </c>
      <c r="MFH36" s="4">
        <f t="shared" ref="MFH36:MFH39" si="2449">MFG36*MFF36</f>
        <v>1025</v>
      </c>
      <c r="MFK36" s="1" t="s">
        <v>538</v>
      </c>
      <c r="MFL36" s="4" t="str" cm="1">
        <f t="array" ref="MFL36:MFN36">IFERROR(VLOOKUP(MFK36,MA!$A$6:$D$26,{2,3,4},0),IFERROR(VLOOKUP(MFK36,MO!$A$6:$D$26,{2,3,4},0),IFERROR(VLOOKUP(MFK36,MQ!$A$6:$D$26,{2,3,4},0),IFERROR(VLOOKUP(MFK36,BA!$A$6:$H$182,{2,5,8},0),{"No encontrado","X","X"}))))</f>
        <v>CEMENTO GRIS EN SACO</v>
      </c>
      <c r="MFM36" s="12" t="str">
        <v>Ton</v>
      </c>
      <c r="MFN36" s="4">
        <v>2500</v>
      </c>
      <c r="MFO36" s="51">
        <v>0.41</v>
      </c>
      <c r="MFP36" s="4">
        <f t="shared" ref="MFP36:MFP39" si="2450">MFO36*MFN36</f>
        <v>1025</v>
      </c>
      <c r="MFS36" s="1" t="s">
        <v>538</v>
      </c>
      <c r="MFT36" s="4" t="str" cm="1">
        <f t="array" ref="MFT36:MFV36">IFERROR(VLOOKUP(MFS36,MA!$A$6:$D$26,{2,3,4},0),IFERROR(VLOOKUP(MFS36,MO!$A$6:$D$26,{2,3,4},0),IFERROR(VLOOKUP(MFS36,MQ!$A$6:$D$26,{2,3,4},0),IFERROR(VLOOKUP(MFS36,BA!$A$6:$H$182,{2,5,8},0),{"No encontrado","X","X"}))))</f>
        <v>CEMENTO GRIS EN SACO</v>
      </c>
      <c r="MFU36" s="12" t="str">
        <v>Ton</v>
      </c>
      <c r="MFV36" s="4">
        <v>2500</v>
      </c>
      <c r="MFW36" s="51">
        <v>0.41</v>
      </c>
      <c r="MFX36" s="4">
        <f t="shared" ref="MFX36:MFX39" si="2451">MFW36*MFV36</f>
        <v>1025</v>
      </c>
      <c r="MGA36" s="1" t="s">
        <v>538</v>
      </c>
      <c r="MGB36" s="4" t="str" cm="1">
        <f t="array" ref="MGB36:MGD36">IFERROR(VLOOKUP(MGA36,MA!$A$6:$D$26,{2,3,4},0),IFERROR(VLOOKUP(MGA36,MO!$A$6:$D$26,{2,3,4},0),IFERROR(VLOOKUP(MGA36,MQ!$A$6:$D$26,{2,3,4},0),IFERROR(VLOOKUP(MGA36,BA!$A$6:$H$182,{2,5,8},0),{"No encontrado","X","X"}))))</f>
        <v>CEMENTO GRIS EN SACO</v>
      </c>
      <c r="MGC36" s="12" t="str">
        <v>Ton</v>
      </c>
      <c r="MGD36" s="4">
        <v>2500</v>
      </c>
      <c r="MGE36" s="51">
        <v>0.41</v>
      </c>
      <c r="MGF36" s="4">
        <f t="shared" ref="MGF36:MGF39" si="2452">MGE36*MGD36</f>
        <v>1025</v>
      </c>
      <c r="MGI36" s="1" t="s">
        <v>538</v>
      </c>
      <c r="MGJ36" s="4" t="str" cm="1">
        <f t="array" ref="MGJ36:MGL36">IFERROR(VLOOKUP(MGI36,MA!$A$6:$D$26,{2,3,4},0),IFERROR(VLOOKUP(MGI36,MO!$A$6:$D$26,{2,3,4},0),IFERROR(VLOOKUP(MGI36,MQ!$A$6:$D$26,{2,3,4},0),IFERROR(VLOOKUP(MGI36,BA!$A$6:$H$182,{2,5,8},0),{"No encontrado","X","X"}))))</f>
        <v>CEMENTO GRIS EN SACO</v>
      </c>
      <c r="MGK36" s="12" t="str">
        <v>Ton</v>
      </c>
      <c r="MGL36" s="4">
        <v>2500</v>
      </c>
      <c r="MGM36" s="51">
        <v>0.41</v>
      </c>
      <c r="MGN36" s="4">
        <f t="shared" ref="MGN36:MGN39" si="2453">MGM36*MGL36</f>
        <v>1025</v>
      </c>
      <c r="MGQ36" s="1" t="s">
        <v>538</v>
      </c>
      <c r="MGR36" s="4" t="str" cm="1">
        <f t="array" ref="MGR36:MGT36">IFERROR(VLOOKUP(MGQ36,MA!$A$6:$D$26,{2,3,4},0),IFERROR(VLOOKUP(MGQ36,MO!$A$6:$D$26,{2,3,4},0),IFERROR(VLOOKUP(MGQ36,MQ!$A$6:$D$26,{2,3,4},0),IFERROR(VLOOKUP(MGQ36,BA!$A$6:$H$182,{2,5,8},0),{"No encontrado","X","X"}))))</f>
        <v>CEMENTO GRIS EN SACO</v>
      </c>
      <c r="MGS36" s="12" t="str">
        <v>Ton</v>
      </c>
      <c r="MGT36" s="4">
        <v>2500</v>
      </c>
      <c r="MGU36" s="51">
        <v>0.41</v>
      </c>
      <c r="MGV36" s="4">
        <f t="shared" ref="MGV36:MGV39" si="2454">MGU36*MGT36</f>
        <v>1025</v>
      </c>
      <c r="MGY36" s="1" t="s">
        <v>538</v>
      </c>
      <c r="MGZ36" s="4" t="str" cm="1">
        <f t="array" ref="MGZ36:MHB36">IFERROR(VLOOKUP(MGY36,MA!$A$6:$D$26,{2,3,4},0),IFERROR(VLOOKUP(MGY36,MO!$A$6:$D$26,{2,3,4},0),IFERROR(VLOOKUP(MGY36,MQ!$A$6:$D$26,{2,3,4},0),IFERROR(VLOOKUP(MGY36,BA!$A$6:$H$182,{2,5,8},0),{"No encontrado","X","X"}))))</f>
        <v>CEMENTO GRIS EN SACO</v>
      </c>
      <c r="MHA36" s="12" t="str">
        <v>Ton</v>
      </c>
      <c r="MHB36" s="4">
        <v>2500</v>
      </c>
      <c r="MHC36" s="51">
        <v>0.41</v>
      </c>
      <c r="MHD36" s="4">
        <f t="shared" ref="MHD36:MHD39" si="2455">MHC36*MHB36</f>
        <v>1025</v>
      </c>
      <c r="MHG36" s="1" t="s">
        <v>538</v>
      </c>
      <c r="MHH36" s="4" t="str" cm="1">
        <f t="array" ref="MHH36:MHJ36">IFERROR(VLOOKUP(MHG36,MA!$A$6:$D$26,{2,3,4},0),IFERROR(VLOOKUP(MHG36,MO!$A$6:$D$26,{2,3,4},0),IFERROR(VLOOKUP(MHG36,MQ!$A$6:$D$26,{2,3,4},0),IFERROR(VLOOKUP(MHG36,BA!$A$6:$H$182,{2,5,8},0),{"No encontrado","X","X"}))))</f>
        <v>CEMENTO GRIS EN SACO</v>
      </c>
      <c r="MHI36" s="12" t="str">
        <v>Ton</v>
      </c>
      <c r="MHJ36" s="4">
        <v>2500</v>
      </c>
      <c r="MHK36" s="51">
        <v>0.41</v>
      </c>
      <c r="MHL36" s="4">
        <f t="shared" ref="MHL36:MHL39" si="2456">MHK36*MHJ36</f>
        <v>1025</v>
      </c>
      <c r="MHO36" s="1" t="s">
        <v>538</v>
      </c>
      <c r="MHP36" s="4" t="str" cm="1">
        <f t="array" ref="MHP36:MHR36">IFERROR(VLOOKUP(MHO36,MA!$A$6:$D$26,{2,3,4},0),IFERROR(VLOOKUP(MHO36,MO!$A$6:$D$26,{2,3,4},0),IFERROR(VLOOKUP(MHO36,MQ!$A$6:$D$26,{2,3,4},0),IFERROR(VLOOKUP(MHO36,BA!$A$6:$H$182,{2,5,8},0),{"No encontrado","X","X"}))))</f>
        <v>CEMENTO GRIS EN SACO</v>
      </c>
      <c r="MHQ36" s="12" t="str">
        <v>Ton</v>
      </c>
      <c r="MHR36" s="4">
        <v>2500</v>
      </c>
      <c r="MHS36" s="51">
        <v>0.41</v>
      </c>
      <c r="MHT36" s="4">
        <f t="shared" ref="MHT36:MHT39" si="2457">MHS36*MHR36</f>
        <v>1025</v>
      </c>
      <c r="MHW36" s="1" t="s">
        <v>538</v>
      </c>
      <c r="MHX36" s="4" t="str" cm="1">
        <f t="array" ref="MHX36:MHZ36">IFERROR(VLOOKUP(MHW36,MA!$A$6:$D$26,{2,3,4},0),IFERROR(VLOOKUP(MHW36,MO!$A$6:$D$26,{2,3,4},0),IFERROR(VLOOKUP(MHW36,MQ!$A$6:$D$26,{2,3,4},0),IFERROR(VLOOKUP(MHW36,BA!$A$6:$H$182,{2,5,8},0),{"No encontrado","X","X"}))))</f>
        <v>CEMENTO GRIS EN SACO</v>
      </c>
      <c r="MHY36" s="12" t="str">
        <v>Ton</v>
      </c>
      <c r="MHZ36" s="4">
        <v>2500</v>
      </c>
      <c r="MIA36" s="51">
        <v>0.41</v>
      </c>
      <c r="MIB36" s="4">
        <f t="shared" ref="MIB36:MIB39" si="2458">MIA36*MHZ36</f>
        <v>1025</v>
      </c>
      <c r="MIE36" s="1" t="s">
        <v>538</v>
      </c>
      <c r="MIF36" s="4" t="str" cm="1">
        <f t="array" ref="MIF36:MIH36">IFERROR(VLOOKUP(MIE36,MA!$A$6:$D$26,{2,3,4},0),IFERROR(VLOOKUP(MIE36,MO!$A$6:$D$26,{2,3,4},0),IFERROR(VLOOKUP(MIE36,MQ!$A$6:$D$26,{2,3,4},0),IFERROR(VLOOKUP(MIE36,BA!$A$6:$H$182,{2,5,8},0),{"No encontrado","X","X"}))))</f>
        <v>CEMENTO GRIS EN SACO</v>
      </c>
      <c r="MIG36" s="12" t="str">
        <v>Ton</v>
      </c>
      <c r="MIH36" s="4">
        <v>2500</v>
      </c>
      <c r="MII36" s="51">
        <v>0.41</v>
      </c>
      <c r="MIJ36" s="4">
        <f t="shared" ref="MIJ36:MIJ39" si="2459">MII36*MIH36</f>
        <v>1025</v>
      </c>
      <c r="MIM36" s="1" t="s">
        <v>538</v>
      </c>
      <c r="MIN36" s="4" t="str" cm="1">
        <f t="array" ref="MIN36:MIP36">IFERROR(VLOOKUP(MIM36,MA!$A$6:$D$26,{2,3,4},0),IFERROR(VLOOKUP(MIM36,MO!$A$6:$D$26,{2,3,4},0),IFERROR(VLOOKUP(MIM36,MQ!$A$6:$D$26,{2,3,4},0),IFERROR(VLOOKUP(MIM36,BA!$A$6:$H$182,{2,5,8},0),{"No encontrado","X","X"}))))</f>
        <v>CEMENTO GRIS EN SACO</v>
      </c>
      <c r="MIO36" s="12" t="str">
        <v>Ton</v>
      </c>
      <c r="MIP36" s="4">
        <v>2500</v>
      </c>
      <c r="MIQ36" s="51">
        <v>0.41</v>
      </c>
      <c r="MIR36" s="4">
        <f t="shared" ref="MIR36:MIR39" si="2460">MIQ36*MIP36</f>
        <v>1025</v>
      </c>
      <c r="MIU36" s="1" t="s">
        <v>538</v>
      </c>
      <c r="MIV36" s="4" t="str" cm="1">
        <f t="array" ref="MIV36:MIX36">IFERROR(VLOOKUP(MIU36,MA!$A$6:$D$26,{2,3,4},0),IFERROR(VLOOKUP(MIU36,MO!$A$6:$D$26,{2,3,4},0),IFERROR(VLOOKUP(MIU36,MQ!$A$6:$D$26,{2,3,4},0),IFERROR(VLOOKUP(MIU36,BA!$A$6:$H$182,{2,5,8},0),{"No encontrado","X","X"}))))</f>
        <v>CEMENTO GRIS EN SACO</v>
      </c>
      <c r="MIW36" s="12" t="str">
        <v>Ton</v>
      </c>
      <c r="MIX36" s="4">
        <v>2500</v>
      </c>
      <c r="MIY36" s="51">
        <v>0.41</v>
      </c>
      <c r="MIZ36" s="4">
        <f t="shared" ref="MIZ36:MIZ39" si="2461">MIY36*MIX36</f>
        <v>1025</v>
      </c>
      <c r="MJC36" s="1" t="s">
        <v>538</v>
      </c>
      <c r="MJD36" s="4" t="str" cm="1">
        <f t="array" ref="MJD36:MJF36">IFERROR(VLOOKUP(MJC36,MA!$A$6:$D$26,{2,3,4},0),IFERROR(VLOOKUP(MJC36,MO!$A$6:$D$26,{2,3,4},0),IFERROR(VLOOKUP(MJC36,MQ!$A$6:$D$26,{2,3,4},0),IFERROR(VLOOKUP(MJC36,BA!$A$6:$H$182,{2,5,8},0),{"No encontrado","X","X"}))))</f>
        <v>CEMENTO GRIS EN SACO</v>
      </c>
      <c r="MJE36" s="12" t="str">
        <v>Ton</v>
      </c>
      <c r="MJF36" s="4">
        <v>2500</v>
      </c>
      <c r="MJG36" s="51">
        <v>0.41</v>
      </c>
      <c r="MJH36" s="4">
        <f t="shared" ref="MJH36:MJH39" si="2462">MJG36*MJF36</f>
        <v>1025</v>
      </c>
      <c r="MJK36" s="1" t="s">
        <v>538</v>
      </c>
      <c r="MJL36" s="4" t="str" cm="1">
        <f t="array" ref="MJL36:MJN36">IFERROR(VLOOKUP(MJK36,MA!$A$6:$D$26,{2,3,4},0),IFERROR(VLOOKUP(MJK36,MO!$A$6:$D$26,{2,3,4},0),IFERROR(VLOOKUP(MJK36,MQ!$A$6:$D$26,{2,3,4},0),IFERROR(VLOOKUP(MJK36,BA!$A$6:$H$182,{2,5,8},0),{"No encontrado","X","X"}))))</f>
        <v>CEMENTO GRIS EN SACO</v>
      </c>
      <c r="MJM36" s="12" t="str">
        <v>Ton</v>
      </c>
      <c r="MJN36" s="4">
        <v>2500</v>
      </c>
      <c r="MJO36" s="51">
        <v>0.41</v>
      </c>
      <c r="MJP36" s="4">
        <f t="shared" ref="MJP36:MJP39" si="2463">MJO36*MJN36</f>
        <v>1025</v>
      </c>
      <c r="MJS36" s="1" t="s">
        <v>538</v>
      </c>
      <c r="MJT36" s="4" t="str" cm="1">
        <f t="array" ref="MJT36:MJV36">IFERROR(VLOOKUP(MJS36,MA!$A$6:$D$26,{2,3,4},0),IFERROR(VLOOKUP(MJS36,MO!$A$6:$D$26,{2,3,4},0),IFERROR(VLOOKUP(MJS36,MQ!$A$6:$D$26,{2,3,4},0),IFERROR(VLOOKUP(MJS36,BA!$A$6:$H$182,{2,5,8},0),{"No encontrado","X","X"}))))</f>
        <v>CEMENTO GRIS EN SACO</v>
      </c>
      <c r="MJU36" s="12" t="str">
        <v>Ton</v>
      </c>
      <c r="MJV36" s="4">
        <v>2500</v>
      </c>
      <c r="MJW36" s="51">
        <v>0.41</v>
      </c>
      <c r="MJX36" s="4">
        <f t="shared" ref="MJX36:MJX39" si="2464">MJW36*MJV36</f>
        <v>1025</v>
      </c>
      <c r="MKA36" s="1" t="s">
        <v>538</v>
      </c>
      <c r="MKB36" s="4" t="str" cm="1">
        <f t="array" ref="MKB36:MKD36">IFERROR(VLOOKUP(MKA36,MA!$A$6:$D$26,{2,3,4},0),IFERROR(VLOOKUP(MKA36,MO!$A$6:$D$26,{2,3,4},0),IFERROR(VLOOKUP(MKA36,MQ!$A$6:$D$26,{2,3,4},0),IFERROR(VLOOKUP(MKA36,BA!$A$6:$H$182,{2,5,8},0),{"No encontrado","X","X"}))))</f>
        <v>CEMENTO GRIS EN SACO</v>
      </c>
      <c r="MKC36" s="12" t="str">
        <v>Ton</v>
      </c>
      <c r="MKD36" s="4">
        <v>2500</v>
      </c>
      <c r="MKE36" s="51">
        <v>0.41</v>
      </c>
      <c r="MKF36" s="4">
        <f t="shared" ref="MKF36:MKF39" si="2465">MKE36*MKD36</f>
        <v>1025</v>
      </c>
      <c r="MKI36" s="1" t="s">
        <v>538</v>
      </c>
      <c r="MKJ36" s="4" t="str" cm="1">
        <f t="array" ref="MKJ36:MKL36">IFERROR(VLOOKUP(MKI36,MA!$A$6:$D$26,{2,3,4},0),IFERROR(VLOOKUP(MKI36,MO!$A$6:$D$26,{2,3,4},0),IFERROR(VLOOKUP(MKI36,MQ!$A$6:$D$26,{2,3,4},0),IFERROR(VLOOKUP(MKI36,BA!$A$6:$H$182,{2,5,8},0),{"No encontrado","X","X"}))))</f>
        <v>CEMENTO GRIS EN SACO</v>
      </c>
      <c r="MKK36" s="12" t="str">
        <v>Ton</v>
      </c>
      <c r="MKL36" s="4">
        <v>2500</v>
      </c>
      <c r="MKM36" s="51">
        <v>0.41</v>
      </c>
      <c r="MKN36" s="4">
        <f t="shared" ref="MKN36:MKN39" si="2466">MKM36*MKL36</f>
        <v>1025</v>
      </c>
      <c r="MKQ36" s="1" t="s">
        <v>538</v>
      </c>
      <c r="MKR36" s="4" t="str" cm="1">
        <f t="array" ref="MKR36:MKT36">IFERROR(VLOOKUP(MKQ36,MA!$A$6:$D$26,{2,3,4},0),IFERROR(VLOOKUP(MKQ36,MO!$A$6:$D$26,{2,3,4},0),IFERROR(VLOOKUP(MKQ36,MQ!$A$6:$D$26,{2,3,4},0),IFERROR(VLOOKUP(MKQ36,BA!$A$6:$H$182,{2,5,8},0),{"No encontrado","X","X"}))))</f>
        <v>CEMENTO GRIS EN SACO</v>
      </c>
      <c r="MKS36" s="12" t="str">
        <v>Ton</v>
      </c>
      <c r="MKT36" s="4">
        <v>2500</v>
      </c>
      <c r="MKU36" s="51">
        <v>0.41</v>
      </c>
      <c r="MKV36" s="4">
        <f t="shared" ref="MKV36:MKV39" si="2467">MKU36*MKT36</f>
        <v>1025</v>
      </c>
      <c r="MKY36" s="1" t="s">
        <v>538</v>
      </c>
      <c r="MKZ36" s="4" t="str" cm="1">
        <f t="array" ref="MKZ36:MLB36">IFERROR(VLOOKUP(MKY36,MA!$A$6:$D$26,{2,3,4},0),IFERROR(VLOOKUP(MKY36,MO!$A$6:$D$26,{2,3,4},0),IFERROR(VLOOKUP(MKY36,MQ!$A$6:$D$26,{2,3,4},0),IFERROR(VLOOKUP(MKY36,BA!$A$6:$H$182,{2,5,8},0),{"No encontrado","X","X"}))))</f>
        <v>CEMENTO GRIS EN SACO</v>
      </c>
      <c r="MLA36" s="12" t="str">
        <v>Ton</v>
      </c>
      <c r="MLB36" s="4">
        <v>2500</v>
      </c>
      <c r="MLC36" s="51">
        <v>0.41</v>
      </c>
      <c r="MLD36" s="4">
        <f t="shared" ref="MLD36:MLD39" si="2468">MLC36*MLB36</f>
        <v>1025</v>
      </c>
      <c r="MLG36" s="1" t="s">
        <v>538</v>
      </c>
      <c r="MLH36" s="4" t="str" cm="1">
        <f t="array" ref="MLH36:MLJ36">IFERROR(VLOOKUP(MLG36,MA!$A$6:$D$26,{2,3,4},0),IFERROR(VLOOKUP(MLG36,MO!$A$6:$D$26,{2,3,4},0),IFERROR(VLOOKUP(MLG36,MQ!$A$6:$D$26,{2,3,4},0),IFERROR(VLOOKUP(MLG36,BA!$A$6:$H$182,{2,5,8},0),{"No encontrado","X","X"}))))</f>
        <v>CEMENTO GRIS EN SACO</v>
      </c>
      <c r="MLI36" s="12" t="str">
        <v>Ton</v>
      </c>
      <c r="MLJ36" s="4">
        <v>2500</v>
      </c>
      <c r="MLK36" s="51">
        <v>0.41</v>
      </c>
      <c r="MLL36" s="4">
        <f t="shared" ref="MLL36:MLL39" si="2469">MLK36*MLJ36</f>
        <v>1025</v>
      </c>
      <c r="MLO36" s="1" t="s">
        <v>538</v>
      </c>
      <c r="MLP36" s="4" t="str" cm="1">
        <f t="array" ref="MLP36:MLR36">IFERROR(VLOOKUP(MLO36,MA!$A$6:$D$26,{2,3,4},0),IFERROR(VLOOKUP(MLO36,MO!$A$6:$D$26,{2,3,4},0),IFERROR(VLOOKUP(MLO36,MQ!$A$6:$D$26,{2,3,4},0),IFERROR(VLOOKUP(MLO36,BA!$A$6:$H$182,{2,5,8},0),{"No encontrado","X","X"}))))</f>
        <v>CEMENTO GRIS EN SACO</v>
      </c>
      <c r="MLQ36" s="12" t="str">
        <v>Ton</v>
      </c>
      <c r="MLR36" s="4">
        <v>2500</v>
      </c>
      <c r="MLS36" s="51">
        <v>0.41</v>
      </c>
      <c r="MLT36" s="4">
        <f t="shared" ref="MLT36:MLT39" si="2470">MLS36*MLR36</f>
        <v>1025</v>
      </c>
      <c r="MLW36" s="1" t="s">
        <v>538</v>
      </c>
      <c r="MLX36" s="4" t="str" cm="1">
        <f t="array" ref="MLX36:MLZ36">IFERROR(VLOOKUP(MLW36,MA!$A$6:$D$26,{2,3,4},0),IFERROR(VLOOKUP(MLW36,MO!$A$6:$D$26,{2,3,4},0),IFERROR(VLOOKUP(MLW36,MQ!$A$6:$D$26,{2,3,4},0),IFERROR(VLOOKUP(MLW36,BA!$A$6:$H$182,{2,5,8},0),{"No encontrado","X","X"}))))</f>
        <v>CEMENTO GRIS EN SACO</v>
      </c>
      <c r="MLY36" s="12" t="str">
        <v>Ton</v>
      </c>
      <c r="MLZ36" s="4">
        <v>2500</v>
      </c>
      <c r="MMA36" s="51">
        <v>0.41</v>
      </c>
      <c r="MMB36" s="4">
        <f t="shared" ref="MMB36:MMB39" si="2471">MMA36*MLZ36</f>
        <v>1025</v>
      </c>
      <c r="MME36" s="1" t="s">
        <v>538</v>
      </c>
      <c r="MMF36" s="4" t="str" cm="1">
        <f t="array" ref="MMF36:MMH36">IFERROR(VLOOKUP(MME36,MA!$A$6:$D$26,{2,3,4},0),IFERROR(VLOOKUP(MME36,MO!$A$6:$D$26,{2,3,4},0),IFERROR(VLOOKUP(MME36,MQ!$A$6:$D$26,{2,3,4},0),IFERROR(VLOOKUP(MME36,BA!$A$6:$H$182,{2,5,8},0),{"No encontrado","X","X"}))))</f>
        <v>CEMENTO GRIS EN SACO</v>
      </c>
      <c r="MMG36" s="12" t="str">
        <v>Ton</v>
      </c>
      <c r="MMH36" s="4">
        <v>2500</v>
      </c>
      <c r="MMI36" s="51">
        <v>0.41</v>
      </c>
      <c r="MMJ36" s="4">
        <f t="shared" ref="MMJ36:MMJ39" si="2472">MMI36*MMH36</f>
        <v>1025</v>
      </c>
      <c r="MMM36" s="1" t="s">
        <v>538</v>
      </c>
      <c r="MMN36" s="4" t="str" cm="1">
        <f t="array" ref="MMN36:MMP36">IFERROR(VLOOKUP(MMM36,MA!$A$6:$D$26,{2,3,4},0),IFERROR(VLOOKUP(MMM36,MO!$A$6:$D$26,{2,3,4},0),IFERROR(VLOOKUP(MMM36,MQ!$A$6:$D$26,{2,3,4},0),IFERROR(VLOOKUP(MMM36,BA!$A$6:$H$182,{2,5,8},0),{"No encontrado","X","X"}))))</f>
        <v>CEMENTO GRIS EN SACO</v>
      </c>
      <c r="MMO36" s="12" t="str">
        <v>Ton</v>
      </c>
      <c r="MMP36" s="4">
        <v>2500</v>
      </c>
      <c r="MMQ36" s="51">
        <v>0.41</v>
      </c>
      <c r="MMR36" s="4">
        <f t="shared" ref="MMR36:MMR39" si="2473">MMQ36*MMP36</f>
        <v>1025</v>
      </c>
      <c r="MMU36" s="1" t="s">
        <v>538</v>
      </c>
      <c r="MMV36" s="4" t="str" cm="1">
        <f t="array" ref="MMV36:MMX36">IFERROR(VLOOKUP(MMU36,MA!$A$6:$D$26,{2,3,4},0),IFERROR(VLOOKUP(MMU36,MO!$A$6:$D$26,{2,3,4},0),IFERROR(VLOOKUP(MMU36,MQ!$A$6:$D$26,{2,3,4},0),IFERROR(VLOOKUP(MMU36,BA!$A$6:$H$182,{2,5,8},0),{"No encontrado","X","X"}))))</f>
        <v>CEMENTO GRIS EN SACO</v>
      </c>
      <c r="MMW36" s="12" t="str">
        <v>Ton</v>
      </c>
      <c r="MMX36" s="4">
        <v>2500</v>
      </c>
      <c r="MMY36" s="51">
        <v>0.41</v>
      </c>
      <c r="MMZ36" s="4">
        <f t="shared" ref="MMZ36:MMZ39" si="2474">MMY36*MMX36</f>
        <v>1025</v>
      </c>
      <c r="MNC36" s="1" t="s">
        <v>538</v>
      </c>
      <c r="MND36" s="4" t="str" cm="1">
        <f t="array" ref="MND36:MNF36">IFERROR(VLOOKUP(MNC36,MA!$A$6:$D$26,{2,3,4},0),IFERROR(VLOOKUP(MNC36,MO!$A$6:$D$26,{2,3,4},0),IFERROR(VLOOKUP(MNC36,MQ!$A$6:$D$26,{2,3,4},0),IFERROR(VLOOKUP(MNC36,BA!$A$6:$H$182,{2,5,8},0),{"No encontrado","X","X"}))))</f>
        <v>CEMENTO GRIS EN SACO</v>
      </c>
      <c r="MNE36" s="12" t="str">
        <v>Ton</v>
      </c>
      <c r="MNF36" s="4">
        <v>2500</v>
      </c>
      <c r="MNG36" s="51">
        <v>0.41</v>
      </c>
      <c r="MNH36" s="4">
        <f t="shared" ref="MNH36:MNH39" si="2475">MNG36*MNF36</f>
        <v>1025</v>
      </c>
      <c r="MNK36" s="1" t="s">
        <v>538</v>
      </c>
      <c r="MNL36" s="4" t="str" cm="1">
        <f t="array" ref="MNL36:MNN36">IFERROR(VLOOKUP(MNK36,MA!$A$6:$D$26,{2,3,4},0),IFERROR(VLOOKUP(MNK36,MO!$A$6:$D$26,{2,3,4},0),IFERROR(VLOOKUP(MNK36,MQ!$A$6:$D$26,{2,3,4},0),IFERROR(VLOOKUP(MNK36,BA!$A$6:$H$182,{2,5,8},0),{"No encontrado","X","X"}))))</f>
        <v>CEMENTO GRIS EN SACO</v>
      </c>
      <c r="MNM36" s="12" t="str">
        <v>Ton</v>
      </c>
      <c r="MNN36" s="4">
        <v>2500</v>
      </c>
      <c r="MNO36" s="51">
        <v>0.41</v>
      </c>
      <c r="MNP36" s="4">
        <f t="shared" ref="MNP36:MNP39" si="2476">MNO36*MNN36</f>
        <v>1025</v>
      </c>
      <c r="MNS36" s="1" t="s">
        <v>538</v>
      </c>
      <c r="MNT36" s="4" t="str" cm="1">
        <f t="array" ref="MNT36:MNV36">IFERROR(VLOOKUP(MNS36,MA!$A$6:$D$26,{2,3,4},0),IFERROR(VLOOKUP(MNS36,MO!$A$6:$D$26,{2,3,4},0),IFERROR(VLOOKUP(MNS36,MQ!$A$6:$D$26,{2,3,4},0),IFERROR(VLOOKUP(MNS36,BA!$A$6:$H$182,{2,5,8},0),{"No encontrado","X","X"}))))</f>
        <v>CEMENTO GRIS EN SACO</v>
      </c>
      <c r="MNU36" s="12" t="str">
        <v>Ton</v>
      </c>
      <c r="MNV36" s="4">
        <v>2500</v>
      </c>
      <c r="MNW36" s="51">
        <v>0.41</v>
      </c>
      <c r="MNX36" s="4">
        <f t="shared" ref="MNX36:MNX39" si="2477">MNW36*MNV36</f>
        <v>1025</v>
      </c>
      <c r="MOA36" s="1" t="s">
        <v>538</v>
      </c>
      <c r="MOB36" s="4" t="str" cm="1">
        <f t="array" ref="MOB36:MOD36">IFERROR(VLOOKUP(MOA36,MA!$A$6:$D$26,{2,3,4},0),IFERROR(VLOOKUP(MOA36,MO!$A$6:$D$26,{2,3,4},0),IFERROR(VLOOKUP(MOA36,MQ!$A$6:$D$26,{2,3,4},0),IFERROR(VLOOKUP(MOA36,BA!$A$6:$H$182,{2,5,8},0),{"No encontrado","X","X"}))))</f>
        <v>CEMENTO GRIS EN SACO</v>
      </c>
      <c r="MOC36" s="12" t="str">
        <v>Ton</v>
      </c>
      <c r="MOD36" s="4">
        <v>2500</v>
      </c>
      <c r="MOE36" s="51">
        <v>0.41</v>
      </c>
      <c r="MOF36" s="4">
        <f t="shared" ref="MOF36:MOF39" si="2478">MOE36*MOD36</f>
        <v>1025</v>
      </c>
      <c r="MOI36" s="1" t="s">
        <v>538</v>
      </c>
      <c r="MOJ36" s="4" t="str" cm="1">
        <f t="array" ref="MOJ36:MOL36">IFERROR(VLOOKUP(MOI36,MA!$A$6:$D$26,{2,3,4},0),IFERROR(VLOOKUP(MOI36,MO!$A$6:$D$26,{2,3,4},0),IFERROR(VLOOKUP(MOI36,MQ!$A$6:$D$26,{2,3,4},0),IFERROR(VLOOKUP(MOI36,BA!$A$6:$H$182,{2,5,8},0),{"No encontrado","X","X"}))))</f>
        <v>CEMENTO GRIS EN SACO</v>
      </c>
      <c r="MOK36" s="12" t="str">
        <v>Ton</v>
      </c>
      <c r="MOL36" s="4">
        <v>2500</v>
      </c>
      <c r="MOM36" s="51">
        <v>0.41</v>
      </c>
      <c r="MON36" s="4">
        <f t="shared" ref="MON36:MON39" si="2479">MOM36*MOL36</f>
        <v>1025</v>
      </c>
      <c r="MOQ36" s="1" t="s">
        <v>538</v>
      </c>
      <c r="MOR36" s="4" t="str" cm="1">
        <f t="array" ref="MOR36:MOT36">IFERROR(VLOOKUP(MOQ36,MA!$A$6:$D$26,{2,3,4},0),IFERROR(VLOOKUP(MOQ36,MO!$A$6:$D$26,{2,3,4},0),IFERROR(VLOOKUP(MOQ36,MQ!$A$6:$D$26,{2,3,4},0),IFERROR(VLOOKUP(MOQ36,BA!$A$6:$H$182,{2,5,8},0),{"No encontrado","X","X"}))))</f>
        <v>CEMENTO GRIS EN SACO</v>
      </c>
      <c r="MOS36" s="12" t="str">
        <v>Ton</v>
      </c>
      <c r="MOT36" s="4">
        <v>2500</v>
      </c>
      <c r="MOU36" s="51">
        <v>0.41</v>
      </c>
      <c r="MOV36" s="4">
        <f t="shared" ref="MOV36:MOV39" si="2480">MOU36*MOT36</f>
        <v>1025</v>
      </c>
      <c r="MOY36" s="1" t="s">
        <v>538</v>
      </c>
      <c r="MOZ36" s="4" t="str" cm="1">
        <f t="array" ref="MOZ36:MPB36">IFERROR(VLOOKUP(MOY36,MA!$A$6:$D$26,{2,3,4},0),IFERROR(VLOOKUP(MOY36,MO!$A$6:$D$26,{2,3,4},0),IFERROR(VLOOKUP(MOY36,MQ!$A$6:$D$26,{2,3,4},0),IFERROR(VLOOKUP(MOY36,BA!$A$6:$H$182,{2,5,8},0),{"No encontrado","X","X"}))))</f>
        <v>CEMENTO GRIS EN SACO</v>
      </c>
      <c r="MPA36" s="12" t="str">
        <v>Ton</v>
      </c>
      <c r="MPB36" s="4">
        <v>2500</v>
      </c>
      <c r="MPC36" s="51">
        <v>0.41</v>
      </c>
      <c r="MPD36" s="4">
        <f t="shared" ref="MPD36:MPD39" si="2481">MPC36*MPB36</f>
        <v>1025</v>
      </c>
      <c r="MPG36" s="1" t="s">
        <v>538</v>
      </c>
      <c r="MPH36" s="4" t="str" cm="1">
        <f t="array" ref="MPH36:MPJ36">IFERROR(VLOOKUP(MPG36,MA!$A$6:$D$26,{2,3,4},0),IFERROR(VLOOKUP(MPG36,MO!$A$6:$D$26,{2,3,4},0),IFERROR(VLOOKUP(MPG36,MQ!$A$6:$D$26,{2,3,4},0),IFERROR(VLOOKUP(MPG36,BA!$A$6:$H$182,{2,5,8},0),{"No encontrado","X","X"}))))</f>
        <v>CEMENTO GRIS EN SACO</v>
      </c>
      <c r="MPI36" s="12" t="str">
        <v>Ton</v>
      </c>
      <c r="MPJ36" s="4">
        <v>2500</v>
      </c>
      <c r="MPK36" s="51">
        <v>0.41</v>
      </c>
      <c r="MPL36" s="4">
        <f t="shared" ref="MPL36:MPL39" si="2482">MPK36*MPJ36</f>
        <v>1025</v>
      </c>
      <c r="MPO36" s="1" t="s">
        <v>538</v>
      </c>
      <c r="MPP36" s="4" t="str" cm="1">
        <f t="array" ref="MPP36:MPR36">IFERROR(VLOOKUP(MPO36,MA!$A$6:$D$26,{2,3,4},0),IFERROR(VLOOKUP(MPO36,MO!$A$6:$D$26,{2,3,4},0),IFERROR(VLOOKUP(MPO36,MQ!$A$6:$D$26,{2,3,4},0),IFERROR(VLOOKUP(MPO36,BA!$A$6:$H$182,{2,5,8},0),{"No encontrado","X","X"}))))</f>
        <v>CEMENTO GRIS EN SACO</v>
      </c>
      <c r="MPQ36" s="12" t="str">
        <v>Ton</v>
      </c>
      <c r="MPR36" s="4">
        <v>2500</v>
      </c>
      <c r="MPS36" s="51">
        <v>0.41</v>
      </c>
      <c r="MPT36" s="4">
        <f t="shared" ref="MPT36:MPT39" si="2483">MPS36*MPR36</f>
        <v>1025</v>
      </c>
      <c r="MPW36" s="1" t="s">
        <v>538</v>
      </c>
      <c r="MPX36" s="4" t="str" cm="1">
        <f t="array" ref="MPX36:MPZ36">IFERROR(VLOOKUP(MPW36,MA!$A$6:$D$26,{2,3,4},0),IFERROR(VLOOKUP(MPW36,MO!$A$6:$D$26,{2,3,4},0),IFERROR(VLOOKUP(MPW36,MQ!$A$6:$D$26,{2,3,4},0),IFERROR(VLOOKUP(MPW36,BA!$A$6:$H$182,{2,5,8},0),{"No encontrado","X","X"}))))</f>
        <v>CEMENTO GRIS EN SACO</v>
      </c>
      <c r="MPY36" s="12" t="str">
        <v>Ton</v>
      </c>
      <c r="MPZ36" s="4">
        <v>2500</v>
      </c>
      <c r="MQA36" s="51">
        <v>0.41</v>
      </c>
      <c r="MQB36" s="4">
        <f t="shared" ref="MQB36:MQB39" si="2484">MQA36*MPZ36</f>
        <v>1025</v>
      </c>
      <c r="MQE36" s="1" t="s">
        <v>538</v>
      </c>
      <c r="MQF36" s="4" t="str" cm="1">
        <f t="array" ref="MQF36:MQH36">IFERROR(VLOOKUP(MQE36,MA!$A$6:$D$26,{2,3,4},0),IFERROR(VLOOKUP(MQE36,MO!$A$6:$D$26,{2,3,4},0),IFERROR(VLOOKUP(MQE36,MQ!$A$6:$D$26,{2,3,4},0),IFERROR(VLOOKUP(MQE36,BA!$A$6:$H$182,{2,5,8},0),{"No encontrado","X","X"}))))</f>
        <v>CEMENTO GRIS EN SACO</v>
      </c>
      <c r="MQG36" s="12" t="str">
        <v>Ton</v>
      </c>
      <c r="MQH36" s="4">
        <v>2500</v>
      </c>
      <c r="MQI36" s="51">
        <v>0.41</v>
      </c>
      <c r="MQJ36" s="4">
        <f t="shared" ref="MQJ36:MQJ39" si="2485">MQI36*MQH36</f>
        <v>1025</v>
      </c>
      <c r="MQM36" s="1" t="s">
        <v>538</v>
      </c>
      <c r="MQN36" s="4" t="str" cm="1">
        <f t="array" ref="MQN36:MQP36">IFERROR(VLOOKUP(MQM36,MA!$A$6:$D$26,{2,3,4},0),IFERROR(VLOOKUP(MQM36,MO!$A$6:$D$26,{2,3,4},0),IFERROR(VLOOKUP(MQM36,MQ!$A$6:$D$26,{2,3,4},0),IFERROR(VLOOKUP(MQM36,BA!$A$6:$H$182,{2,5,8},0),{"No encontrado","X","X"}))))</f>
        <v>CEMENTO GRIS EN SACO</v>
      </c>
      <c r="MQO36" s="12" t="str">
        <v>Ton</v>
      </c>
      <c r="MQP36" s="4">
        <v>2500</v>
      </c>
      <c r="MQQ36" s="51">
        <v>0.41</v>
      </c>
      <c r="MQR36" s="4">
        <f t="shared" ref="MQR36:MQR39" si="2486">MQQ36*MQP36</f>
        <v>1025</v>
      </c>
      <c r="MQU36" s="1" t="s">
        <v>538</v>
      </c>
      <c r="MQV36" s="4" t="str" cm="1">
        <f t="array" ref="MQV36:MQX36">IFERROR(VLOOKUP(MQU36,MA!$A$6:$D$26,{2,3,4},0),IFERROR(VLOOKUP(MQU36,MO!$A$6:$D$26,{2,3,4},0),IFERROR(VLOOKUP(MQU36,MQ!$A$6:$D$26,{2,3,4},0),IFERROR(VLOOKUP(MQU36,BA!$A$6:$H$182,{2,5,8},0),{"No encontrado","X","X"}))))</f>
        <v>CEMENTO GRIS EN SACO</v>
      </c>
      <c r="MQW36" s="12" t="str">
        <v>Ton</v>
      </c>
      <c r="MQX36" s="4">
        <v>2500</v>
      </c>
      <c r="MQY36" s="51">
        <v>0.41</v>
      </c>
      <c r="MQZ36" s="4">
        <f t="shared" ref="MQZ36:MQZ39" si="2487">MQY36*MQX36</f>
        <v>1025</v>
      </c>
      <c r="MRC36" s="1" t="s">
        <v>538</v>
      </c>
      <c r="MRD36" s="4" t="str" cm="1">
        <f t="array" ref="MRD36:MRF36">IFERROR(VLOOKUP(MRC36,MA!$A$6:$D$26,{2,3,4},0),IFERROR(VLOOKUP(MRC36,MO!$A$6:$D$26,{2,3,4},0),IFERROR(VLOOKUP(MRC36,MQ!$A$6:$D$26,{2,3,4},0),IFERROR(VLOOKUP(MRC36,BA!$A$6:$H$182,{2,5,8},0),{"No encontrado","X","X"}))))</f>
        <v>CEMENTO GRIS EN SACO</v>
      </c>
      <c r="MRE36" s="12" t="str">
        <v>Ton</v>
      </c>
      <c r="MRF36" s="4">
        <v>2500</v>
      </c>
      <c r="MRG36" s="51">
        <v>0.41</v>
      </c>
      <c r="MRH36" s="4">
        <f t="shared" ref="MRH36:MRH39" si="2488">MRG36*MRF36</f>
        <v>1025</v>
      </c>
      <c r="MRK36" s="1" t="s">
        <v>538</v>
      </c>
      <c r="MRL36" s="4" t="str" cm="1">
        <f t="array" ref="MRL36:MRN36">IFERROR(VLOOKUP(MRK36,MA!$A$6:$D$26,{2,3,4},0),IFERROR(VLOOKUP(MRK36,MO!$A$6:$D$26,{2,3,4},0),IFERROR(VLOOKUP(MRK36,MQ!$A$6:$D$26,{2,3,4},0),IFERROR(VLOOKUP(MRK36,BA!$A$6:$H$182,{2,5,8},0),{"No encontrado","X","X"}))))</f>
        <v>CEMENTO GRIS EN SACO</v>
      </c>
      <c r="MRM36" s="12" t="str">
        <v>Ton</v>
      </c>
      <c r="MRN36" s="4">
        <v>2500</v>
      </c>
      <c r="MRO36" s="51">
        <v>0.41</v>
      </c>
      <c r="MRP36" s="4">
        <f t="shared" ref="MRP36:MRP39" si="2489">MRO36*MRN36</f>
        <v>1025</v>
      </c>
      <c r="MRS36" s="1" t="s">
        <v>538</v>
      </c>
      <c r="MRT36" s="4" t="str" cm="1">
        <f t="array" ref="MRT36:MRV36">IFERROR(VLOOKUP(MRS36,MA!$A$6:$D$26,{2,3,4},0),IFERROR(VLOOKUP(MRS36,MO!$A$6:$D$26,{2,3,4},0),IFERROR(VLOOKUP(MRS36,MQ!$A$6:$D$26,{2,3,4},0),IFERROR(VLOOKUP(MRS36,BA!$A$6:$H$182,{2,5,8},0),{"No encontrado","X","X"}))))</f>
        <v>CEMENTO GRIS EN SACO</v>
      </c>
      <c r="MRU36" s="12" t="str">
        <v>Ton</v>
      </c>
      <c r="MRV36" s="4">
        <v>2500</v>
      </c>
      <c r="MRW36" s="51">
        <v>0.41</v>
      </c>
      <c r="MRX36" s="4">
        <f t="shared" ref="MRX36:MRX39" si="2490">MRW36*MRV36</f>
        <v>1025</v>
      </c>
      <c r="MSA36" s="1" t="s">
        <v>538</v>
      </c>
      <c r="MSB36" s="4" t="str" cm="1">
        <f t="array" ref="MSB36:MSD36">IFERROR(VLOOKUP(MSA36,MA!$A$6:$D$26,{2,3,4},0),IFERROR(VLOOKUP(MSA36,MO!$A$6:$D$26,{2,3,4},0),IFERROR(VLOOKUP(MSA36,MQ!$A$6:$D$26,{2,3,4},0),IFERROR(VLOOKUP(MSA36,BA!$A$6:$H$182,{2,5,8},0),{"No encontrado","X","X"}))))</f>
        <v>CEMENTO GRIS EN SACO</v>
      </c>
      <c r="MSC36" s="12" t="str">
        <v>Ton</v>
      </c>
      <c r="MSD36" s="4">
        <v>2500</v>
      </c>
      <c r="MSE36" s="51">
        <v>0.41</v>
      </c>
      <c r="MSF36" s="4">
        <f t="shared" ref="MSF36:MSF39" si="2491">MSE36*MSD36</f>
        <v>1025</v>
      </c>
      <c r="MSI36" s="1" t="s">
        <v>538</v>
      </c>
      <c r="MSJ36" s="4" t="str" cm="1">
        <f t="array" ref="MSJ36:MSL36">IFERROR(VLOOKUP(MSI36,MA!$A$6:$D$26,{2,3,4},0),IFERROR(VLOOKUP(MSI36,MO!$A$6:$D$26,{2,3,4},0),IFERROR(VLOOKUP(MSI36,MQ!$A$6:$D$26,{2,3,4},0),IFERROR(VLOOKUP(MSI36,BA!$A$6:$H$182,{2,5,8},0),{"No encontrado","X","X"}))))</f>
        <v>CEMENTO GRIS EN SACO</v>
      </c>
      <c r="MSK36" s="12" t="str">
        <v>Ton</v>
      </c>
      <c r="MSL36" s="4">
        <v>2500</v>
      </c>
      <c r="MSM36" s="51">
        <v>0.41</v>
      </c>
      <c r="MSN36" s="4">
        <f t="shared" ref="MSN36:MSN39" si="2492">MSM36*MSL36</f>
        <v>1025</v>
      </c>
      <c r="MSQ36" s="1" t="s">
        <v>538</v>
      </c>
      <c r="MSR36" s="4" t="str" cm="1">
        <f t="array" ref="MSR36:MST36">IFERROR(VLOOKUP(MSQ36,MA!$A$6:$D$26,{2,3,4},0),IFERROR(VLOOKUP(MSQ36,MO!$A$6:$D$26,{2,3,4},0),IFERROR(VLOOKUP(MSQ36,MQ!$A$6:$D$26,{2,3,4},0),IFERROR(VLOOKUP(MSQ36,BA!$A$6:$H$182,{2,5,8},0),{"No encontrado","X","X"}))))</f>
        <v>CEMENTO GRIS EN SACO</v>
      </c>
      <c r="MSS36" s="12" t="str">
        <v>Ton</v>
      </c>
      <c r="MST36" s="4">
        <v>2500</v>
      </c>
      <c r="MSU36" s="51">
        <v>0.41</v>
      </c>
      <c r="MSV36" s="4">
        <f t="shared" ref="MSV36:MSV39" si="2493">MSU36*MST36</f>
        <v>1025</v>
      </c>
      <c r="MSY36" s="1" t="s">
        <v>538</v>
      </c>
      <c r="MSZ36" s="4" t="str" cm="1">
        <f t="array" ref="MSZ36:MTB36">IFERROR(VLOOKUP(MSY36,MA!$A$6:$D$26,{2,3,4},0),IFERROR(VLOOKUP(MSY36,MO!$A$6:$D$26,{2,3,4},0),IFERROR(VLOOKUP(MSY36,MQ!$A$6:$D$26,{2,3,4},0),IFERROR(VLOOKUP(MSY36,BA!$A$6:$H$182,{2,5,8},0),{"No encontrado","X","X"}))))</f>
        <v>CEMENTO GRIS EN SACO</v>
      </c>
      <c r="MTA36" s="12" t="str">
        <v>Ton</v>
      </c>
      <c r="MTB36" s="4">
        <v>2500</v>
      </c>
      <c r="MTC36" s="51">
        <v>0.41</v>
      </c>
      <c r="MTD36" s="4">
        <f t="shared" ref="MTD36:MTD39" si="2494">MTC36*MTB36</f>
        <v>1025</v>
      </c>
      <c r="MTG36" s="1" t="s">
        <v>538</v>
      </c>
      <c r="MTH36" s="4" t="str" cm="1">
        <f t="array" ref="MTH36:MTJ36">IFERROR(VLOOKUP(MTG36,MA!$A$6:$D$26,{2,3,4},0),IFERROR(VLOOKUP(MTG36,MO!$A$6:$D$26,{2,3,4},0),IFERROR(VLOOKUP(MTG36,MQ!$A$6:$D$26,{2,3,4},0),IFERROR(VLOOKUP(MTG36,BA!$A$6:$H$182,{2,5,8},0),{"No encontrado","X","X"}))))</f>
        <v>CEMENTO GRIS EN SACO</v>
      </c>
      <c r="MTI36" s="12" t="str">
        <v>Ton</v>
      </c>
      <c r="MTJ36" s="4">
        <v>2500</v>
      </c>
      <c r="MTK36" s="51">
        <v>0.41</v>
      </c>
      <c r="MTL36" s="4">
        <f t="shared" ref="MTL36:MTL39" si="2495">MTK36*MTJ36</f>
        <v>1025</v>
      </c>
      <c r="MTO36" s="1" t="s">
        <v>538</v>
      </c>
      <c r="MTP36" s="4" t="str" cm="1">
        <f t="array" ref="MTP36:MTR36">IFERROR(VLOOKUP(MTO36,MA!$A$6:$D$26,{2,3,4},0),IFERROR(VLOOKUP(MTO36,MO!$A$6:$D$26,{2,3,4},0),IFERROR(VLOOKUP(MTO36,MQ!$A$6:$D$26,{2,3,4},0),IFERROR(VLOOKUP(MTO36,BA!$A$6:$H$182,{2,5,8},0),{"No encontrado","X","X"}))))</f>
        <v>CEMENTO GRIS EN SACO</v>
      </c>
      <c r="MTQ36" s="12" t="str">
        <v>Ton</v>
      </c>
      <c r="MTR36" s="4">
        <v>2500</v>
      </c>
      <c r="MTS36" s="51">
        <v>0.41</v>
      </c>
      <c r="MTT36" s="4">
        <f t="shared" ref="MTT36:MTT39" si="2496">MTS36*MTR36</f>
        <v>1025</v>
      </c>
      <c r="MTW36" s="1" t="s">
        <v>538</v>
      </c>
      <c r="MTX36" s="4" t="str" cm="1">
        <f t="array" ref="MTX36:MTZ36">IFERROR(VLOOKUP(MTW36,MA!$A$6:$D$26,{2,3,4},0),IFERROR(VLOOKUP(MTW36,MO!$A$6:$D$26,{2,3,4},0),IFERROR(VLOOKUP(MTW36,MQ!$A$6:$D$26,{2,3,4},0),IFERROR(VLOOKUP(MTW36,BA!$A$6:$H$182,{2,5,8},0),{"No encontrado","X","X"}))))</f>
        <v>CEMENTO GRIS EN SACO</v>
      </c>
      <c r="MTY36" s="12" t="str">
        <v>Ton</v>
      </c>
      <c r="MTZ36" s="4">
        <v>2500</v>
      </c>
      <c r="MUA36" s="51">
        <v>0.41</v>
      </c>
      <c r="MUB36" s="4">
        <f t="shared" ref="MUB36:MUB39" si="2497">MUA36*MTZ36</f>
        <v>1025</v>
      </c>
      <c r="MUE36" s="1" t="s">
        <v>538</v>
      </c>
      <c r="MUF36" s="4" t="str" cm="1">
        <f t="array" ref="MUF36:MUH36">IFERROR(VLOOKUP(MUE36,MA!$A$6:$D$26,{2,3,4},0),IFERROR(VLOOKUP(MUE36,MO!$A$6:$D$26,{2,3,4},0),IFERROR(VLOOKUP(MUE36,MQ!$A$6:$D$26,{2,3,4},0),IFERROR(VLOOKUP(MUE36,BA!$A$6:$H$182,{2,5,8},0),{"No encontrado","X","X"}))))</f>
        <v>CEMENTO GRIS EN SACO</v>
      </c>
      <c r="MUG36" s="12" t="str">
        <v>Ton</v>
      </c>
      <c r="MUH36" s="4">
        <v>2500</v>
      </c>
      <c r="MUI36" s="51">
        <v>0.41</v>
      </c>
      <c r="MUJ36" s="4">
        <f t="shared" ref="MUJ36:MUJ39" si="2498">MUI36*MUH36</f>
        <v>1025</v>
      </c>
      <c r="MUM36" s="1" t="s">
        <v>538</v>
      </c>
      <c r="MUN36" s="4" t="str" cm="1">
        <f t="array" ref="MUN36:MUP36">IFERROR(VLOOKUP(MUM36,MA!$A$6:$D$26,{2,3,4},0),IFERROR(VLOOKUP(MUM36,MO!$A$6:$D$26,{2,3,4},0),IFERROR(VLOOKUP(MUM36,MQ!$A$6:$D$26,{2,3,4},0),IFERROR(VLOOKUP(MUM36,BA!$A$6:$H$182,{2,5,8},0),{"No encontrado","X","X"}))))</f>
        <v>CEMENTO GRIS EN SACO</v>
      </c>
      <c r="MUO36" s="12" t="str">
        <v>Ton</v>
      </c>
      <c r="MUP36" s="4">
        <v>2500</v>
      </c>
      <c r="MUQ36" s="51">
        <v>0.41</v>
      </c>
      <c r="MUR36" s="4">
        <f t="shared" ref="MUR36:MUR39" si="2499">MUQ36*MUP36</f>
        <v>1025</v>
      </c>
      <c r="MUU36" s="1" t="s">
        <v>538</v>
      </c>
      <c r="MUV36" s="4" t="str" cm="1">
        <f t="array" ref="MUV36:MUX36">IFERROR(VLOOKUP(MUU36,MA!$A$6:$D$26,{2,3,4},0),IFERROR(VLOOKUP(MUU36,MO!$A$6:$D$26,{2,3,4},0),IFERROR(VLOOKUP(MUU36,MQ!$A$6:$D$26,{2,3,4},0),IFERROR(VLOOKUP(MUU36,BA!$A$6:$H$182,{2,5,8},0),{"No encontrado","X","X"}))))</f>
        <v>CEMENTO GRIS EN SACO</v>
      </c>
      <c r="MUW36" s="12" t="str">
        <v>Ton</v>
      </c>
      <c r="MUX36" s="4">
        <v>2500</v>
      </c>
      <c r="MUY36" s="51">
        <v>0.41</v>
      </c>
      <c r="MUZ36" s="4">
        <f t="shared" ref="MUZ36:MUZ39" si="2500">MUY36*MUX36</f>
        <v>1025</v>
      </c>
      <c r="MVC36" s="1" t="s">
        <v>538</v>
      </c>
      <c r="MVD36" s="4" t="str" cm="1">
        <f t="array" ref="MVD36:MVF36">IFERROR(VLOOKUP(MVC36,MA!$A$6:$D$26,{2,3,4},0),IFERROR(VLOOKUP(MVC36,MO!$A$6:$D$26,{2,3,4},0),IFERROR(VLOOKUP(MVC36,MQ!$A$6:$D$26,{2,3,4},0),IFERROR(VLOOKUP(MVC36,BA!$A$6:$H$182,{2,5,8},0),{"No encontrado","X","X"}))))</f>
        <v>CEMENTO GRIS EN SACO</v>
      </c>
      <c r="MVE36" s="12" t="str">
        <v>Ton</v>
      </c>
      <c r="MVF36" s="4">
        <v>2500</v>
      </c>
      <c r="MVG36" s="51">
        <v>0.41</v>
      </c>
      <c r="MVH36" s="4">
        <f t="shared" ref="MVH36:MVH39" si="2501">MVG36*MVF36</f>
        <v>1025</v>
      </c>
      <c r="MVK36" s="1" t="s">
        <v>538</v>
      </c>
      <c r="MVL36" s="4" t="str" cm="1">
        <f t="array" ref="MVL36:MVN36">IFERROR(VLOOKUP(MVK36,MA!$A$6:$D$26,{2,3,4},0),IFERROR(VLOOKUP(MVK36,MO!$A$6:$D$26,{2,3,4},0),IFERROR(VLOOKUP(MVK36,MQ!$A$6:$D$26,{2,3,4},0),IFERROR(VLOOKUP(MVK36,BA!$A$6:$H$182,{2,5,8},0),{"No encontrado","X","X"}))))</f>
        <v>CEMENTO GRIS EN SACO</v>
      </c>
      <c r="MVM36" s="12" t="str">
        <v>Ton</v>
      </c>
      <c r="MVN36" s="4">
        <v>2500</v>
      </c>
      <c r="MVO36" s="51">
        <v>0.41</v>
      </c>
      <c r="MVP36" s="4">
        <f t="shared" ref="MVP36:MVP39" si="2502">MVO36*MVN36</f>
        <v>1025</v>
      </c>
      <c r="MVS36" s="1" t="s">
        <v>538</v>
      </c>
      <c r="MVT36" s="4" t="str" cm="1">
        <f t="array" ref="MVT36:MVV36">IFERROR(VLOOKUP(MVS36,MA!$A$6:$D$26,{2,3,4},0),IFERROR(VLOOKUP(MVS36,MO!$A$6:$D$26,{2,3,4},0),IFERROR(VLOOKUP(MVS36,MQ!$A$6:$D$26,{2,3,4},0),IFERROR(VLOOKUP(MVS36,BA!$A$6:$H$182,{2,5,8},0),{"No encontrado","X","X"}))))</f>
        <v>CEMENTO GRIS EN SACO</v>
      </c>
      <c r="MVU36" s="12" t="str">
        <v>Ton</v>
      </c>
      <c r="MVV36" s="4">
        <v>2500</v>
      </c>
      <c r="MVW36" s="51">
        <v>0.41</v>
      </c>
      <c r="MVX36" s="4">
        <f t="shared" ref="MVX36:MVX39" si="2503">MVW36*MVV36</f>
        <v>1025</v>
      </c>
      <c r="MWA36" s="1" t="s">
        <v>538</v>
      </c>
      <c r="MWB36" s="4" t="str" cm="1">
        <f t="array" ref="MWB36:MWD36">IFERROR(VLOOKUP(MWA36,MA!$A$6:$D$26,{2,3,4},0),IFERROR(VLOOKUP(MWA36,MO!$A$6:$D$26,{2,3,4},0),IFERROR(VLOOKUP(MWA36,MQ!$A$6:$D$26,{2,3,4},0),IFERROR(VLOOKUP(MWA36,BA!$A$6:$H$182,{2,5,8},0),{"No encontrado","X","X"}))))</f>
        <v>CEMENTO GRIS EN SACO</v>
      </c>
      <c r="MWC36" s="12" t="str">
        <v>Ton</v>
      </c>
      <c r="MWD36" s="4">
        <v>2500</v>
      </c>
      <c r="MWE36" s="51">
        <v>0.41</v>
      </c>
      <c r="MWF36" s="4">
        <f t="shared" ref="MWF36:MWF39" si="2504">MWE36*MWD36</f>
        <v>1025</v>
      </c>
      <c r="MWI36" s="1" t="s">
        <v>538</v>
      </c>
      <c r="MWJ36" s="4" t="str" cm="1">
        <f t="array" ref="MWJ36:MWL36">IFERROR(VLOOKUP(MWI36,MA!$A$6:$D$26,{2,3,4},0),IFERROR(VLOOKUP(MWI36,MO!$A$6:$D$26,{2,3,4},0),IFERROR(VLOOKUP(MWI36,MQ!$A$6:$D$26,{2,3,4},0),IFERROR(VLOOKUP(MWI36,BA!$A$6:$H$182,{2,5,8},0),{"No encontrado","X","X"}))))</f>
        <v>CEMENTO GRIS EN SACO</v>
      </c>
      <c r="MWK36" s="12" t="str">
        <v>Ton</v>
      </c>
      <c r="MWL36" s="4">
        <v>2500</v>
      </c>
      <c r="MWM36" s="51">
        <v>0.41</v>
      </c>
      <c r="MWN36" s="4">
        <f t="shared" ref="MWN36:MWN39" si="2505">MWM36*MWL36</f>
        <v>1025</v>
      </c>
      <c r="MWQ36" s="1" t="s">
        <v>538</v>
      </c>
      <c r="MWR36" s="4" t="str" cm="1">
        <f t="array" ref="MWR36:MWT36">IFERROR(VLOOKUP(MWQ36,MA!$A$6:$D$26,{2,3,4},0),IFERROR(VLOOKUP(MWQ36,MO!$A$6:$D$26,{2,3,4},0),IFERROR(VLOOKUP(MWQ36,MQ!$A$6:$D$26,{2,3,4},0),IFERROR(VLOOKUP(MWQ36,BA!$A$6:$H$182,{2,5,8},0),{"No encontrado","X","X"}))))</f>
        <v>CEMENTO GRIS EN SACO</v>
      </c>
      <c r="MWS36" s="12" t="str">
        <v>Ton</v>
      </c>
      <c r="MWT36" s="4">
        <v>2500</v>
      </c>
      <c r="MWU36" s="51">
        <v>0.41</v>
      </c>
      <c r="MWV36" s="4">
        <f t="shared" ref="MWV36:MWV39" si="2506">MWU36*MWT36</f>
        <v>1025</v>
      </c>
      <c r="MWY36" s="1" t="s">
        <v>538</v>
      </c>
      <c r="MWZ36" s="4" t="str" cm="1">
        <f t="array" ref="MWZ36:MXB36">IFERROR(VLOOKUP(MWY36,MA!$A$6:$D$26,{2,3,4},0),IFERROR(VLOOKUP(MWY36,MO!$A$6:$D$26,{2,3,4},0),IFERROR(VLOOKUP(MWY36,MQ!$A$6:$D$26,{2,3,4},0),IFERROR(VLOOKUP(MWY36,BA!$A$6:$H$182,{2,5,8},0),{"No encontrado","X","X"}))))</f>
        <v>CEMENTO GRIS EN SACO</v>
      </c>
      <c r="MXA36" s="12" t="str">
        <v>Ton</v>
      </c>
      <c r="MXB36" s="4">
        <v>2500</v>
      </c>
      <c r="MXC36" s="51">
        <v>0.41</v>
      </c>
      <c r="MXD36" s="4">
        <f t="shared" ref="MXD36:MXD39" si="2507">MXC36*MXB36</f>
        <v>1025</v>
      </c>
      <c r="MXG36" s="1" t="s">
        <v>538</v>
      </c>
      <c r="MXH36" s="4" t="str" cm="1">
        <f t="array" ref="MXH36:MXJ36">IFERROR(VLOOKUP(MXG36,MA!$A$6:$D$26,{2,3,4},0),IFERROR(VLOOKUP(MXG36,MO!$A$6:$D$26,{2,3,4},0),IFERROR(VLOOKUP(MXG36,MQ!$A$6:$D$26,{2,3,4},0),IFERROR(VLOOKUP(MXG36,BA!$A$6:$H$182,{2,5,8},0),{"No encontrado","X","X"}))))</f>
        <v>CEMENTO GRIS EN SACO</v>
      </c>
      <c r="MXI36" s="12" t="str">
        <v>Ton</v>
      </c>
      <c r="MXJ36" s="4">
        <v>2500</v>
      </c>
      <c r="MXK36" s="51">
        <v>0.41</v>
      </c>
      <c r="MXL36" s="4">
        <f t="shared" ref="MXL36:MXL39" si="2508">MXK36*MXJ36</f>
        <v>1025</v>
      </c>
      <c r="MXO36" s="1" t="s">
        <v>538</v>
      </c>
      <c r="MXP36" s="4" t="str" cm="1">
        <f t="array" ref="MXP36:MXR36">IFERROR(VLOOKUP(MXO36,MA!$A$6:$D$26,{2,3,4},0),IFERROR(VLOOKUP(MXO36,MO!$A$6:$D$26,{2,3,4},0),IFERROR(VLOOKUP(MXO36,MQ!$A$6:$D$26,{2,3,4},0),IFERROR(VLOOKUP(MXO36,BA!$A$6:$H$182,{2,5,8},0),{"No encontrado","X","X"}))))</f>
        <v>CEMENTO GRIS EN SACO</v>
      </c>
      <c r="MXQ36" s="12" t="str">
        <v>Ton</v>
      </c>
      <c r="MXR36" s="4">
        <v>2500</v>
      </c>
      <c r="MXS36" s="51">
        <v>0.41</v>
      </c>
      <c r="MXT36" s="4">
        <f t="shared" ref="MXT36:MXT39" si="2509">MXS36*MXR36</f>
        <v>1025</v>
      </c>
      <c r="MXW36" s="1" t="s">
        <v>538</v>
      </c>
      <c r="MXX36" s="4" t="str" cm="1">
        <f t="array" ref="MXX36:MXZ36">IFERROR(VLOOKUP(MXW36,MA!$A$6:$D$26,{2,3,4},0),IFERROR(VLOOKUP(MXW36,MO!$A$6:$D$26,{2,3,4},0),IFERROR(VLOOKUP(MXW36,MQ!$A$6:$D$26,{2,3,4},0),IFERROR(VLOOKUP(MXW36,BA!$A$6:$H$182,{2,5,8},0),{"No encontrado","X","X"}))))</f>
        <v>CEMENTO GRIS EN SACO</v>
      </c>
      <c r="MXY36" s="12" t="str">
        <v>Ton</v>
      </c>
      <c r="MXZ36" s="4">
        <v>2500</v>
      </c>
      <c r="MYA36" s="51">
        <v>0.41</v>
      </c>
      <c r="MYB36" s="4">
        <f t="shared" ref="MYB36:MYB39" si="2510">MYA36*MXZ36</f>
        <v>1025</v>
      </c>
      <c r="MYE36" s="1" t="s">
        <v>538</v>
      </c>
      <c r="MYF36" s="4" t="str" cm="1">
        <f t="array" ref="MYF36:MYH36">IFERROR(VLOOKUP(MYE36,MA!$A$6:$D$26,{2,3,4},0),IFERROR(VLOOKUP(MYE36,MO!$A$6:$D$26,{2,3,4},0),IFERROR(VLOOKUP(MYE36,MQ!$A$6:$D$26,{2,3,4},0),IFERROR(VLOOKUP(MYE36,BA!$A$6:$H$182,{2,5,8},0),{"No encontrado","X","X"}))))</f>
        <v>CEMENTO GRIS EN SACO</v>
      </c>
      <c r="MYG36" s="12" t="str">
        <v>Ton</v>
      </c>
      <c r="MYH36" s="4">
        <v>2500</v>
      </c>
      <c r="MYI36" s="51">
        <v>0.41</v>
      </c>
      <c r="MYJ36" s="4">
        <f t="shared" ref="MYJ36:MYJ39" si="2511">MYI36*MYH36</f>
        <v>1025</v>
      </c>
      <c r="MYM36" s="1" t="s">
        <v>538</v>
      </c>
      <c r="MYN36" s="4" t="str" cm="1">
        <f t="array" ref="MYN36:MYP36">IFERROR(VLOOKUP(MYM36,MA!$A$6:$D$26,{2,3,4},0),IFERROR(VLOOKUP(MYM36,MO!$A$6:$D$26,{2,3,4},0),IFERROR(VLOOKUP(MYM36,MQ!$A$6:$D$26,{2,3,4},0),IFERROR(VLOOKUP(MYM36,BA!$A$6:$H$182,{2,5,8},0),{"No encontrado","X","X"}))))</f>
        <v>CEMENTO GRIS EN SACO</v>
      </c>
      <c r="MYO36" s="12" t="str">
        <v>Ton</v>
      </c>
      <c r="MYP36" s="4">
        <v>2500</v>
      </c>
      <c r="MYQ36" s="51">
        <v>0.41</v>
      </c>
      <c r="MYR36" s="4">
        <f t="shared" ref="MYR36:MYR39" si="2512">MYQ36*MYP36</f>
        <v>1025</v>
      </c>
      <c r="MYU36" s="1" t="s">
        <v>538</v>
      </c>
      <c r="MYV36" s="4" t="str" cm="1">
        <f t="array" ref="MYV36:MYX36">IFERROR(VLOOKUP(MYU36,MA!$A$6:$D$26,{2,3,4},0),IFERROR(VLOOKUP(MYU36,MO!$A$6:$D$26,{2,3,4},0),IFERROR(VLOOKUP(MYU36,MQ!$A$6:$D$26,{2,3,4},0),IFERROR(VLOOKUP(MYU36,BA!$A$6:$H$182,{2,5,8},0),{"No encontrado","X","X"}))))</f>
        <v>CEMENTO GRIS EN SACO</v>
      </c>
      <c r="MYW36" s="12" t="str">
        <v>Ton</v>
      </c>
      <c r="MYX36" s="4">
        <v>2500</v>
      </c>
      <c r="MYY36" s="51">
        <v>0.41</v>
      </c>
      <c r="MYZ36" s="4">
        <f t="shared" ref="MYZ36:MYZ39" si="2513">MYY36*MYX36</f>
        <v>1025</v>
      </c>
      <c r="MZC36" s="1" t="s">
        <v>538</v>
      </c>
      <c r="MZD36" s="4" t="str" cm="1">
        <f t="array" ref="MZD36:MZF36">IFERROR(VLOOKUP(MZC36,MA!$A$6:$D$26,{2,3,4},0),IFERROR(VLOOKUP(MZC36,MO!$A$6:$D$26,{2,3,4},0),IFERROR(VLOOKUP(MZC36,MQ!$A$6:$D$26,{2,3,4},0),IFERROR(VLOOKUP(MZC36,BA!$A$6:$H$182,{2,5,8},0),{"No encontrado","X","X"}))))</f>
        <v>CEMENTO GRIS EN SACO</v>
      </c>
      <c r="MZE36" s="12" t="str">
        <v>Ton</v>
      </c>
      <c r="MZF36" s="4">
        <v>2500</v>
      </c>
      <c r="MZG36" s="51">
        <v>0.41</v>
      </c>
      <c r="MZH36" s="4">
        <f t="shared" ref="MZH36:MZH39" si="2514">MZG36*MZF36</f>
        <v>1025</v>
      </c>
      <c r="MZK36" s="1" t="s">
        <v>538</v>
      </c>
      <c r="MZL36" s="4" t="str" cm="1">
        <f t="array" ref="MZL36:MZN36">IFERROR(VLOOKUP(MZK36,MA!$A$6:$D$26,{2,3,4},0),IFERROR(VLOOKUP(MZK36,MO!$A$6:$D$26,{2,3,4},0),IFERROR(VLOOKUP(MZK36,MQ!$A$6:$D$26,{2,3,4},0),IFERROR(VLOOKUP(MZK36,BA!$A$6:$H$182,{2,5,8},0),{"No encontrado","X","X"}))))</f>
        <v>CEMENTO GRIS EN SACO</v>
      </c>
      <c r="MZM36" s="12" t="str">
        <v>Ton</v>
      </c>
      <c r="MZN36" s="4">
        <v>2500</v>
      </c>
      <c r="MZO36" s="51">
        <v>0.41</v>
      </c>
      <c r="MZP36" s="4">
        <f t="shared" ref="MZP36:MZP39" si="2515">MZO36*MZN36</f>
        <v>1025</v>
      </c>
      <c r="MZS36" s="1" t="s">
        <v>538</v>
      </c>
      <c r="MZT36" s="4" t="str" cm="1">
        <f t="array" ref="MZT36:MZV36">IFERROR(VLOOKUP(MZS36,MA!$A$6:$D$26,{2,3,4},0),IFERROR(VLOOKUP(MZS36,MO!$A$6:$D$26,{2,3,4},0),IFERROR(VLOOKUP(MZS36,MQ!$A$6:$D$26,{2,3,4},0),IFERROR(VLOOKUP(MZS36,BA!$A$6:$H$182,{2,5,8},0),{"No encontrado","X","X"}))))</f>
        <v>CEMENTO GRIS EN SACO</v>
      </c>
      <c r="MZU36" s="12" t="str">
        <v>Ton</v>
      </c>
      <c r="MZV36" s="4">
        <v>2500</v>
      </c>
      <c r="MZW36" s="51">
        <v>0.41</v>
      </c>
      <c r="MZX36" s="4">
        <f t="shared" ref="MZX36:MZX39" si="2516">MZW36*MZV36</f>
        <v>1025</v>
      </c>
      <c r="NAA36" s="1" t="s">
        <v>538</v>
      </c>
      <c r="NAB36" s="4" t="str" cm="1">
        <f t="array" ref="NAB36:NAD36">IFERROR(VLOOKUP(NAA36,MA!$A$6:$D$26,{2,3,4},0),IFERROR(VLOOKUP(NAA36,MO!$A$6:$D$26,{2,3,4},0),IFERROR(VLOOKUP(NAA36,MQ!$A$6:$D$26,{2,3,4},0),IFERROR(VLOOKUP(NAA36,BA!$A$6:$H$182,{2,5,8},0),{"No encontrado","X","X"}))))</f>
        <v>CEMENTO GRIS EN SACO</v>
      </c>
      <c r="NAC36" s="12" t="str">
        <v>Ton</v>
      </c>
      <c r="NAD36" s="4">
        <v>2500</v>
      </c>
      <c r="NAE36" s="51">
        <v>0.41</v>
      </c>
      <c r="NAF36" s="4">
        <f t="shared" ref="NAF36:NAF39" si="2517">NAE36*NAD36</f>
        <v>1025</v>
      </c>
      <c r="NAI36" s="1" t="s">
        <v>538</v>
      </c>
      <c r="NAJ36" s="4" t="str" cm="1">
        <f t="array" ref="NAJ36:NAL36">IFERROR(VLOOKUP(NAI36,MA!$A$6:$D$26,{2,3,4},0),IFERROR(VLOOKUP(NAI36,MO!$A$6:$D$26,{2,3,4},0),IFERROR(VLOOKUP(NAI36,MQ!$A$6:$D$26,{2,3,4},0),IFERROR(VLOOKUP(NAI36,BA!$A$6:$H$182,{2,5,8},0),{"No encontrado","X","X"}))))</f>
        <v>CEMENTO GRIS EN SACO</v>
      </c>
      <c r="NAK36" s="12" t="str">
        <v>Ton</v>
      </c>
      <c r="NAL36" s="4">
        <v>2500</v>
      </c>
      <c r="NAM36" s="51">
        <v>0.41</v>
      </c>
      <c r="NAN36" s="4">
        <f t="shared" ref="NAN36:NAN39" si="2518">NAM36*NAL36</f>
        <v>1025</v>
      </c>
      <c r="NAQ36" s="1" t="s">
        <v>538</v>
      </c>
      <c r="NAR36" s="4" t="str" cm="1">
        <f t="array" ref="NAR36:NAT36">IFERROR(VLOOKUP(NAQ36,MA!$A$6:$D$26,{2,3,4},0),IFERROR(VLOOKUP(NAQ36,MO!$A$6:$D$26,{2,3,4},0),IFERROR(VLOOKUP(NAQ36,MQ!$A$6:$D$26,{2,3,4},0),IFERROR(VLOOKUP(NAQ36,BA!$A$6:$H$182,{2,5,8},0),{"No encontrado","X","X"}))))</f>
        <v>CEMENTO GRIS EN SACO</v>
      </c>
      <c r="NAS36" s="12" t="str">
        <v>Ton</v>
      </c>
      <c r="NAT36" s="4">
        <v>2500</v>
      </c>
      <c r="NAU36" s="51">
        <v>0.41</v>
      </c>
      <c r="NAV36" s="4">
        <f t="shared" ref="NAV36:NAV39" si="2519">NAU36*NAT36</f>
        <v>1025</v>
      </c>
      <c r="NAY36" s="1" t="s">
        <v>538</v>
      </c>
      <c r="NAZ36" s="4" t="str" cm="1">
        <f t="array" ref="NAZ36:NBB36">IFERROR(VLOOKUP(NAY36,MA!$A$6:$D$26,{2,3,4},0),IFERROR(VLOOKUP(NAY36,MO!$A$6:$D$26,{2,3,4},0),IFERROR(VLOOKUP(NAY36,MQ!$A$6:$D$26,{2,3,4},0),IFERROR(VLOOKUP(NAY36,BA!$A$6:$H$182,{2,5,8},0),{"No encontrado","X","X"}))))</f>
        <v>CEMENTO GRIS EN SACO</v>
      </c>
      <c r="NBA36" s="12" t="str">
        <v>Ton</v>
      </c>
      <c r="NBB36" s="4">
        <v>2500</v>
      </c>
      <c r="NBC36" s="51">
        <v>0.41</v>
      </c>
      <c r="NBD36" s="4">
        <f t="shared" ref="NBD36:NBD39" si="2520">NBC36*NBB36</f>
        <v>1025</v>
      </c>
      <c r="NBG36" s="1" t="s">
        <v>538</v>
      </c>
      <c r="NBH36" s="4" t="str" cm="1">
        <f t="array" ref="NBH36:NBJ36">IFERROR(VLOOKUP(NBG36,MA!$A$6:$D$26,{2,3,4},0),IFERROR(VLOOKUP(NBG36,MO!$A$6:$D$26,{2,3,4},0),IFERROR(VLOOKUP(NBG36,MQ!$A$6:$D$26,{2,3,4},0),IFERROR(VLOOKUP(NBG36,BA!$A$6:$H$182,{2,5,8},0),{"No encontrado","X","X"}))))</f>
        <v>CEMENTO GRIS EN SACO</v>
      </c>
      <c r="NBI36" s="12" t="str">
        <v>Ton</v>
      </c>
      <c r="NBJ36" s="4">
        <v>2500</v>
      </c>
      <c r="NBK36" s="51">
        <v>0.41</v>
      </c>
      <c r="NBL36" s="4">
        <f t="shared" ref="NBL36:NBL39" si="2521">NBK36*NBJ36</f>
        <v>1025</v>
      </c>
      <c r="NBO36" s="1" t="s">
        <v>538</v>
      </c>
      <c r="NBP36" s="4" t="str" cm="1">
        <f t="array" ref="NBP36:NBR36">IFERROR(VLOOKUP(NBO36,MA!$A$6:$D$26,{2,3,4},0),IFERROR(VLOOKUP(NBO36,MO!$A$6:$D$26,{2,3,4},0),IFERROR(VLOOKUP(NBO36,MQ!$A$6:$D$26,{2,3,4},0),IFERROR(VLOOKUP(NBO36,BA!$A$6:$H$182,{2,5,8},0),{"No encontrado","X","X"}))))</f>
        <v>CEMENTO GRIS EN SACO</v>
      </c>
      <c r="NBQ36" s="12" t="str">
        <v>Ton</v>
      </c>
      <c r="NBR36" s="4">
        <v>2500</v>
      </c>
      <c r="NBS36" s="51">
        <v>0.41</v>
      </c>
      <c r="NBT36" s="4">
        <f t="shared" ref="NBT36:NBT39" si="2522">NBS36*NBR36</f>
        <v>1025</v>
      </c>
      <c r="NBW36" s="1" t="s">
        <v>538</v>
      </c>
      <c r="NBX36" s="4" t="str" cm="1">
        <f t="array" ref="NBX36:NBZ36">IFERROR(VLOOKUP(NBW36,MA!$A$6:$D$26,{2,3,4},0),IFERROR(VLOOKUP(NBW36,MO!$A$6:$D$26,{2,3,4},0),IFERROR(VLOOKUP(NBW36,MQ!$A$6:$D$26,{2,3,4},0),IFERROR(VLOOKUP(NBW36,BA!$A$6:$H$182,{2,5,8},0),{"No encontrado","X","X"}))))</f>
        <v>CEMENTO GRIS EN SACO</v>
      </c>
      <c r="NBY36" s="12" t="str">
        <v>Ton</v>
      </c>
      <c r="NBZ36" s="4">
        <v>2500</v>
      </c>
      <c r="NCA36" s="51">
        <v>0.41</v>
      </c>
      <c r="NCB36" s="4">
        <f t="shared" ref="NCB36:NCB39" si="2523">NCA36*NBZ36</f>
        <v>1025</v>
      </c>
      <c r="NCE36" s="1" t="s">
        <v>538</v>
      </c>
      <c r="NCF36" s="4" t="str" cm="1">
        <f t="array" ref="NCF36:NCH36">IFERROR(VLOOKUP(NCE36,MA!$A$6:$D$26,{2,3,4},0),IFERROR(VLOOKUP(NCE36,MO!$A$6:$D$26,{2,3,4},0),IFERROR(VLOOKUP(NCE36,MQ!$A$6:$D$26,{2,3,4},0),IFERROR(VLOOKUP(NCE36,BA!$A$6:$H$182,{2,5,8},0),{"No encontrado","X","X"}))))</f>
        <v>CEMENTO GRIS EN SACO</v>
      </c>
      <c r="NCG36" s="12" t="str">
        <v>Ton</v>
      </c>
      <c r="NCH36" s="4">
        <v>2500</v>
      </c>
      <c r="NCI36" s="51">
        <v>0.41</v>
      </c>
      <c r="NCJ36" s="4">
        <f t="shared" ref="NCJ36:NCJ39" si="2524">NCI36*NCH36</f>
        <v>1025</v>
      </c>
      <c r="NCM36" s="1" t="s">
        <v>538</v>
      </c>
      <c r="NCN36" s="4" t="str" cm="1">
        <f t="array" ref="NCN36:NCP36">IFERROR(VLOOKUP(NCM36,MA!$A$6:$D$26,{2,3,4},0),IFERROR(VLOOKUP(NCM36,MO!$A$6:$D$26,{2,3,4},0),IFERROR(VLOOKUP(NCM36,MQ!$A$6:$D$26,{2,3,4},0),IFERROR(VLOOKUP(NCM36,BA!$A$6:$H$182,{2,5,8},0),{"No encontrado","X","X"}))))</f>
        <v>CEMENTO GRIS EN SACO</v>
      </c>
      <c r="NCO36" s="12" t="str">
        <v>Ton</v>
      </c>
      <c r="NCP36" s="4">
        <v>2500</v>
      </c>
      <c r="NCQ36" s="51">
        <v>0.41</v>
      </c>
      <c r="NCR36" s="4">
        <f t="shared" ref="NCR36:NCR39" si="2525">NCQ36*NCP36</f>
        <v>1025</v>
      </c>
      <c r="NCU36" s="1" t="s">
        <v>538</v>
      </c>
      <c r="NCV36" s="4" t="str" cm="1">
        <f t="array" ref="NCV36:NCX36">IFERROR(VLOOKUP(NCU36,MA!$A$6:$D$26,{2,3,4},0),IFERROR(VLOOKUP(NCU36,MO!$A$6:$D$26,{2,3,4},0),IFERROR(VLOOKUP(NCU36,MQ!$A$6:$D$26,{2,3,4},0),IFERROR(VLOOKUP(NCU36,BA!$A$6:$H$182,{2,5,8},0),{"No encontrado","X","X"}))))</f>
        <v>CEMENTO GRIS EN SACO</v>
      </c>
      <c r="NCW36" s="12" t="str">
        <v>Ton</v>
      </c>
      <c r="NCX36" s="4">
        <v>2500</v>
      </c>
      <c r="NCY36" s="51">
        <v>0.41</v>
      </c>
      <c r="NCZ36" s="4">
        <f t="shared" ref="NCZ36:NCZ39" si="2526">NCY36*NCX36</f>
        <v>1025</v>
      </c>
      <c r="NDC36" s="1" t="s">
        <v>538</v>
      </c>
      <c r="NDD36" s="4" t="str" cm="1">
        <f t="array" ref="NDD36:NDF36">IFERROR(VLOOKUP(NDC36,MA!$A$6:$D$26,{2,3,4},0),IFERROR(VLOOKUP(NDC36,MO!$A$6:$D$26,{2,3,4},0),IFERROR(VLOOKUP(NDC36,MQ!$A$6:$D$26,{2,3,4},0),IFERROR(VLOOKUP(NDC36,BA!$A$6:$H$182,{2,5,8},0),{"No encontrado","X","X"}))))</f>
        <v>CEMENTO GRIS EN SACO</v>
      </c>
      <c r="NDE36" s="12" t="str">
        <v>Ton</v>
      </c>
      <c r="NDF36" s="4">
        <v>2500</v>
      </c>
      <c r="NDG36" s="51">
        <v>0.41</v>
      </c>
      <c r="NDH36" s="4">
        <f t="shared" ref="NDH36:NDH39" si="2527">NDG36*NDF36</f>
        <v>1025</v>
      </c>
      <c r="NDK36" s="1" t="s">
        <v>538</v>
      </c>
      <c r="NDL36" s="4" t="str" cm="1">
        <f t="array" ref="NDL36:NDN36">IFERROR(VLOOKUP(NDK36,MA!$A$6:$D$26,{2,3,4},0),IFERROR(VLOOKUP(NDK36,MO!$A$6:$D$26,{2,3,4},0),IFERROR(VLOOKUP(NDK36,MQ!$A$6:$D$26,{2,3,4},0),IFERROR(VLOOKUP(NDK36,BA!$A$6:$H$182,{2,5,8},0),{"No encontrado","X","X"}))))</f>
        <v>CEMENTO GRIS EN SACO</v>
      </c>
      <c r="NDM36" s="12" t="str">
        <v>Ton</v>
      </c>
      <c r="NDN36" s="4">
        <v>2500</v>
      </c>
      <c r="NDO36" s="51">
        <v>0.41</v>
      </c>
      <c r="NDP36" s="4">
        <f t="shared" ref="NDP36:NDP39" si="2528">NDO36*NDN36</f>
        <v>1025</v>
      </c>
      <c r="NDS36" s="1" t="s">
        <v>538</v>
      </c>
      <c r="NDT36" s="4" t="str" cm="1">
        <f t="array" ref="NDT36:NDV36">IFERROR(VLOOKUP(NDS36,MA!$A$6:$D$26,{2,3,4},0),IFERROR(VLOOKUP(NDS36,MO!$A$6:$D$26,{2,3,4},0),IFERROR(VLOOKUP(NDS36,MQ!$A$6:$D$26,{2,3,4},0),IFERROR(VLOOKUP(NDS36,BA!$A$6:$H$182,{2,5,8},0),{"No encontrado","X","X"}))))</f>
        <v>CEMENTO GRIS EN SACO</v>
      </c>
      <c r="NDU36" s="12" t="str">
        <v>Ton</v>
      </c>
      <c r="NDV36" s="4">
        <v>2500</v>
      </c>
      <c r="NDW36" s="51">
        <v>0.41</v>
      </c>
      <c r="NDX36" s="4">
        <f t="shared" ref="NDX36:NDX39" si="2529">NDW36*NDV36</f>
        <v>1025</v>
      </c>
      <c r="NEA36" s="1" t="s">
        <v>538</v>
      </c>
      <c r="NEB36" s="4" t="str" cm="1">
        <f t="array" ref="NEB36:NED36">IFERROR(VLOOKUP(NEA36,MA!$A$6:$D$26,{2,3,4},0),IFERROR(VLOOKUP(NEA36,MO!$A$6:$D$26,{2,3,4},0),IFERROR(VLOOKUP(NEA36,MQ!$A$6:$D$26,{2,3,4},0),IFERROR(VLOOKUP(NEA36,BA!$A$6:$H$182,{2,5,8},0),{"No encontrado","X","X"}))))</f>
        <v>CEMENTO GRIS EN SACO</v>
      </c>
      <c r="NEC36" s="12" t="str">
        <v>Ton</v>
      </c>
      <c r="NED36" s="4">
        <v>2500</v>
      </c>
      <c r="NEE36" s="51">
        <v>0.41</v>
      </c>
      <c r="NEF36" s="4">
        <f t="shared" ref="NEF36:NEF39" si="2530">NEE36*NED36</f>
        <v>1025</v>
      </c>
      <c r="NEI36" s="1" t="s">
        <v>538</v>
      </c>
      <c r="NEJ36" s="4" t="str" cm="1">
        <f t="array" ref="NEJ36:NEL36">IFERROR(VLOOKUP(NEI36,MA!$A$6:$D$26,{2,3,4},0),IFERROR(VLOOKUP(NEI36,MO!$A$6:$D$26,{2,3,4},0),IFERROR(VLOOKUP(NEI36,MQ!$A$6:$D$26,{2,3,4},0),IFERROR(VLOOKUP(NEI36,BA!$A$6:$H$182,{2,5,8},0),{"No encontrado","X","X"}))))</f>
        <v>CEMENTO GRIS EN SACO</v>
      </c>
      <c r="NEK36" s="12" t="str">
        <v>Ton</v>
      </c>
      <c r="NEL36" s="4">
        <v>2500</v>
      </c>
      <c r="NEM36" s="51">
        <v>0.41</v>
      </c>
      <c r="NEN36" s="4">
        <f t="shared" ref="NEN36:NEN39" si="2531">NEM36*NEL36</f>
        <v>1025</v>
      </c>
      <c r="NEQ36" s="1" t="s">
        <v>538</v>
      </c>
      <c r="NER36" s="4" t="str" cm="1">
        <f t="array" ref="NER36:NET36">IFERROR(VLOOKUP(NEQ36,MA!$A$6:$D$26,{2,3,4},0),IFERROR(VLOOKUP(NEQ36,MO!$A$6:$D$26,{2,3,4},0),IFERROR(VLOOKUP(NEQ36,MQ!$A$6:$D$26,{2,3,4},0),IFERROR(VLOOKUP(NEQ36,BA!$A$6:$H$182,{2,5,8},0),{"No encontrado","X","X"}))))</f>
        <v>CEMENTO GRIS EN SACO</v>
      </c>
      <c r="NES36" s="12" t="str">
        <v>Ton</v>
      </c>
      <c r="NET36" s="4">
        <v>2500</v>
      </c>
      <c r="NEU36" s="51">
        <v>0.41</v>
      </c>
      <c r="NEV36" s="4">
        <f t="shared" ref="NEV36:NEV39" si="2532">NEU36*NET36</f>
        <v>1025</v>
      </c>
      <c r="NEY36" s="1" t="s">
        <v>538</v>
      </c>
      <c r="NEZ36" s="4" t="str" cm="1">
        <f t="array" ref="NEZ36:NFB36">IFERROR(VLOOKUP(NEY36,MA!$A$6:$D$26,{2,3,4},0),IFERROR(VLOOKUP(NEY36,MO!$A$6:$D$26,{2,3,4},0),IFERROR(VLOOKUP(NEY36,MQ!$A$6:$D$26,{2,3,4},0),IFERROR(VLOOKUP(NEY36,BA!$A$6:$H$182,{2,5,8},0),{"No encontrado","X","X"}))))</f>
        <v>CEMENTO GRIS EN SACO</v>
      </c>
      <c r="NFA36" s="12" t="str">
        <v>Ton</v>
      </c>
      <c r="NFB36" s="4">
        <v>2500</v>
      </c>
      <c r="NFC36" s="51">
        <v>0.41</v>
      </c>
      <c r="NFD36" s="4">
        <f t="shared" ref="NFD36:NFD39" si="2533">NFC36*NFB36</f>
        <v>1025</v>
      </c>
      <c r="NFG36" s="1" t="s">
        <v>538</v>
      </c>
      <c r="NFH36" s="4" t="str" cm="1">
        <f t="array" ref="NFH36:NFJ36">IFERROR(VLOOKUP(NFG36,MA!$A$6:$D$26,{2,3,4},0),IFERROR(VLOOKUP(NFG36,MO!$A$6:$D$26,{2,3,4},0),IFERROR(VLOOKUP(NFG36,MQ!$A$6:$D$26,{2,3,4},0),IFERROR(VLOOKUP(NFG36,BA!$A$6:$H$182,{2,5,8},0),{"No encontrado","X","X"}))))</f>
        <v>CEMENTO GRIS EN SACO</v>
      </c>
      <c r="NFI36" s="12" t="str">
        <v>Ton</v>
      </c>
      <c r="NFJ36" s="4">
        <v>2500</v>
      </c>
      <c r="NFK36" s="51">
        <v>0.41</v>
      </c>
      <c r="NFL36" s="4">
        <f t="shared" ref="NFL36:NFL39" si="2534">NFK36*NFJ36</f>
        <v>1025</v>
      </c>
      <c r="NFO36" s="1" t="s">
        <v>538</v>
      </c>
      <c r="NFP36" s="4" t="str" cm="1">
        <f t="array" ref="NFP36:NFR36">IFERROR(VLOOKUP(NFO36,MA!$A$6:$D$26,{2,3,4},0),IFERROR(VLOOKUP(NFO36,MO!$A$6:$D$26,{2,3,4},0),IFERROR(VLOOKUP(NFO36,MQ!$A$6:$D$26,{2,3,4},0),IFERROR(VLOOKUP(NFO36,BA!$A$6:$H$182,{2,5,8},0),{"No encontrado","X","X"}))))</f>
        <v>CEMENTO GRIS EN SACO</v>
      </c>
      <c r="NFQ36" s="12" t="str">
        <v>Ton</v>
      </c>
      <c r="NFR36" s="4">
        <v>2500</v>
      </c>
      <c r="NFS36" s="51">
        <v>0.41</v>
      </c>
      <c r="NFT36" s="4">
        <f t="shared" ref="NFT36:NFT39" si="2535">NFS36*NFR36</f>
        <v>1025</v>
      </c>
      <c r="NFW36" s="1" t="s">
        <v>538</v>
      </c>
      <c r="NFX36" s="4" t="str" cm="1">
        <f t="array" ref="NFX36:NFZ36">IFERROR(VLOOKUP(NFW36,MA!$A$6:$D$26,{2,3,4},0),IFERROR(VLOOKUP(NFW36,MO!$A$6:$D$26,{2,3,4},0),IFERROR(VLOOKUP(NFW36,MQ!$A$6:$D$26,{2,3,4},0),IFERROR(VLOOKUP(NFW36,BA!$A$6:$H$182,{2,5,8},0),{"No encontrado","X","X"}))))</f>
        <v>CEMENTO GRIS EN SACO</v>
      </c>
      <c r="NFY36" s="12" t="str">
        <v>Ton</v>
      </c>
      <c r="NFZ36" s="4">
        <v>2500</v>
      </c>
      <c r="NGA36" s="51">
        <v>0.41</v>
      </c>
      <c r="NGB36" s="4">
        <f t="shared" ref="NGB36:NGB39" si="2536">NGA36*NFZ36</f>
        <v>1025</v>
      </c>
      <c r="NGE36" s="1" t="s">
        <v>538</v>
      </c>
      <c r="NGF36" s="4" t="str" cm="1">
        <f t="array" ref="NGF36:NGH36">IFERROR(VLOOKUP(NGE36,MA!$A$6:$D$26,{2,3,4},0),IFERROR(VLOOKUP(NGE36,MO!$A$6:$D$26,{2,3,4},0),IFERROR(VLOOKUP(NGE36,MQ!$A$6:$D$26,{2,3,4},0),IFERROR(VLOOKUP(NGE36,BA!$A$6:$H$182,{2,5,8},0),{"No encontrado","X","X"}))))</f>
        <v>CEMENTO GRIS EN SACO</v>
      </c>
      <c r="NGG36" s="12" t="str">
        <v>Ton</v>
      </c>
      <c r="NGH36" s="4">
        <v>2500</v>
      </c>
      <c r="NGI36" s="51">
        <v>0.41</v>
      </c>
      <c r="NGJ36" s="4">
        <f t="shared" ref="NGJ36:NGJ39" si="2537">NGI36*NGH36</f>
        <v>1025</v>
      </c>
      <c r="NGM36" s="1" t="s">
        <v>538</v>
      </c>
      <c r="NGN36" s="4" t="str" cm="1">
        <f t="array" ref="NGN36:NGP36">IFERROR(VLOOKUP(NGM36,MA!$A$6:$D$26,{2,3,4},0),IFERROR(VLOOKUP(NGM36,MO!$A$6:$D$26,{2,3,4},0),IFERROR(VLOOKUP(NGM36,MQ!$A$6:$D$26,{2,3,4},0),IFERROR(VLOOKUP(NGM36,BA!$A$6:$H$182,{2,5,8},0),{"No encontrado","X","X"}))))</f>
        <v>CEMENTO GRIS EN SACO</v>
      </c>
      <c r="NGO36" s="12" t="str">
        <v>Ton</v>
      </c>
      <c r="NGP36" s="4">
        <v>2500</v>
      </c>
      <c r="NGQ36" s="51">
        <v>0.41</v>
      </c>
      <c r="NGR36" s="4">
        <f t="shared" ref="NGR36:NGR39" si="2538">NGQ36*NGP36</f>
        <v>1025</v>
      </c>
      <c r="NGU36" s="1" t="s">
        <v>538</v>
      </c>
      <c r="NGV36" s="4" t="str" cm="1">
        <f t="array" ref="NGV36:NGX36">IFERROR(VLOOKUP(NGU36,MA!$A$6:$D$26,{2,3,4},0),IFERROR(VLOOKUP(NGU36,MO!$A$6:$D$26,{2,3,4},0),IFERROR(VLOOKUP(NGU36,MQ!$A$6:$D$26,{2,3,4},0),IFERROR(VLOOKUP(NGU36,BA!$A$6:$H$182,{2,5,8},0),{"No encontrado","X","X"}))))</f>
        <v>CEMENTO GRIS EN SACO</v>
      </c>
      <c r="NGW36" s="12" t="str">
        <v>Ton</v>
      </c>
      <c r="NGX36" s="4">
        <v>2500</v>
      </c>
      <c r="NGY36" s="51">
        <v>0.41</v>
      </c>
      <c r="NGZ36" s="4">
        <f t="shared" ref="NGZ36:NGZ39" si="2539">NGY36*NGX36</f>
        <v>1025</v>
      </c>
      <c r="NHC36" s="1" t="s">
        <v>538</v>
      </c>
      <c r="NHD36" s="4" t="str" cm="1">
        <f t="array" ref="NHD36:NHF36">IFERROR(VLOOKUP(NHC36,MA!$A$6:$D$26,{2,3,4},0),IFERROR(VLOOKUP(NHC36,MO!$A$6:$D$26,{2,3,4},0),IFERROR(VLOOKUP(NHC36,MQ!$A$6:$D$26,{2,3,4},0),IFERROR(VLOOKUP(NHC36,BA!$A$6:$H$182,{2,5,8},0),{"No encontrado","X","X"}))))</f>
        <v>CEMENTO GRIS EN SACO</v>
      </c>
      <c r="NHE36" s="12" t="str">
        <v>Ton</v>
      </c>
      <c r="NHF36" s="4">
        <v>2500</v>
      </c>
      <c r="NHG36" s="51">
        <v>0.41</v>
      </c>
      <c r="NHH36" s="4">
        <f t="shared" ref="NHH36:NHH39" si="2540">NHG36*NHF36</f>
        <v>1025</v>
      </c>
      <c r="NHK36" s="1" t="s">
        <v>538</v>
      </c>
      <c r="NHL36" s="4" t="str" cm="1">
        <f t="array" ref="NHL36:NHN36">IFERROR(VLOOKUP(NHK36,MA!$A$6:$D$26,{2,3,4},0),IFERROR(VLOOKUP(NHK36,MO!$A$6:$D$26,{2,3,4},0),IFERROR(VLOOKUP(NHK36,MQ!$A$6:$D$26,{2,3,4},0),IFERROR(VLOOKUP(NHK36,BA!$A$6:$H$182,{2,5,8},0),{"No encontrado","X","X"}))))</f>
        <v>CEMENTO GRIS EN SACO</v>
      </c>
      <c r="NHM36" s="12" t="str">
        <v>Ton</v>
      </c>
      <c r="NHN36" s="4">
        <v>2500</v>
      </c>
      <c r="NHO36" s="51">
        <v>0.41</v>
      </c>
      <c r="NHP36" s="4">
        <f t="shared" ref="NHP36:NHP39" si="2541">NHO36*NHN36</f>
        <v>1025</v>
      </c>
      <c r="NHS36" s="1" t="s">
        <v>538</v>
      </c>
      <c r="NHT36" s="4" t="str" cm="1">
        <f t="array" ref="NHT36:NHV36">IFERROR(VLOOKUP(NHS36,MA!$A$6:$D$26,{2,3,4},0),IFERROR(VLOOKUP(NHS36,MO!$A$6:$D$26,{2,3,4},0),IFERROR(VLOOKUP(NHS36,MQ!$A$6:$D$26,{2,3,4},0),IFERROR(VLOOKUP(NHS36,BA!$A$6:$H$182,{2,5,8},0),{"No encontrado","X","X"}))))</f>
        <v>CEMENTO GRIS EN SACO</v>
      </c>
      <c r="NHU36" s="12" t="str">
        <v>Ton</v>
      </c>
      <c r="NHV36" s="4">
        <v>2500</v>
      </c>
      <c r="NHW36" s="51">
        <v>0.41</v>
      </c>
      <c r="NHX36" s="4">
        <f t="shared" ref="NHX36:NHX39" si="2542">NHW36*NHV36</f>
        <v>1025</v>
      </c>
      <c r="NIA36" s="1" t="s">
        <v>538</v>
      </c>
      <c r="NIB36" s="4" t="str" cm="1">
        <f t="array" ref="NIB36:NID36">IFERROR(VLOOKUP(NIA36,MA!$A$6:$D$26,{2,3,4},0),IFERROR(VLOOKUP(NIA36,MO!$A$6:$D$26,{2,3,4},0),IFERROR(VLOOKUP(NIA36,MQ!$A$6:$D$26,{2,3,4},0),IFERROR(VLOOKUP(NIA36,BA!$A$6:$H$182,{2,5,8},0),{"No encontrado","X","X"}))))</f>
        <v>CEMENTO GRIS EN SACO</v>
      </c>
      <c r="NIC36" s="12" t="str">
        <v>Ton</v>
      </c>
      <c r="NID36" s="4">
        <v>2500</v>
      </c>
      <c r="NIE36" s="51">
        <v>0.41</v>
      </c>
      <c r="NIF36" s="4">
        <f t="shared" ref="NIF36:NIF39" si="2543">NIE36*NID36</f>
        <v>1025</v>
      </c>
      <c r="NII36" s="1" t="s">
        <v>538</v>
      </c>
      <c r="NIJ36" s="4" t="str" cm="1">
        <f t="array" ref="NIJ36:NIL36">IFERROR(VLOOKUP(NII36,MA!$A$6:$D$26,{2,3,4},0),IFERROR(VLOOKUP(NII36,MO!$A$6:$D$26,{2,3,4},0),IFERROR(VLOOKUP(NII36,MQ!$A$6:$D$26,{2,3,4},0),IFERROR(VLOOKUP(NII36,BA!$A$6:$H$182,{2,5,8},0),{"No encontrado","X","X"}))))</f>
        <v>CEMENTO GRIS EN SACO</v>
      </c>
      <c r="NIK36" s="12" t="str">
        <v>Ton</v>
      </c>
      <c r="NIL36" s="4">
        <v>2500</v>
      </c>
      <c r="NIM36" s="51">
        <v>0.41</v>
      </c>
      <c r="NIN36" s="4">
        <f t="shared" ref="NIN36:NIN39" si="2544">NIM36*NIL36</f>
        <v>1025</v>
      </c>
      <c r="NIQ36" s="1" t="s">
        <v>538</v>
      </c>
      <c r="NIR36" s="4" t="str" cm="1">
        <f t="array" ref="NIR36:NIT36">IFERROR(VLOOKUP(NIQ36,MA!$A$6:$D$26,{2,3,4},0),IFERROR(VLOOKUP(NIQ36,MO!$A$6:$D$26,{2,3,4},0),IFERROR(VLOOKUP(NIQ36,MQ!$A$6:$D$26,{2,3,4},0),IFERROR(VLOOKUP(NIQ36,BA!$A$6:$H$182,{2,5,8},0),{"No encontrado","X","X"}))))</f>
        <v>CEMENTO GRIS EN SACO</v>
      </c>
      <c r="NIS36" s="12" t="str">
        <v>Ton</v>
      </c>
      <c r="NIT36" s="4">
        <v>2500</v>
      </c>
      <c r="NIU36" s="51">
        <v>0.41</v>
      </c>
      <c r="NIV36" s="4">
        <f t="shared" ref="NIV36:NIV39" si="2545">NIU36*NIT36</f>
        <v>1025</v>
      </c>
      <c r="NIY36" s="1" t="s">
        <v>538</v>
      </c>
      <c r="NIZ36" s="4" t="str" cm="1">
        <f t="array" ref="NIZ36:NJB36">IFERROR(VLOOKUP(NIY36,MA!$A$6:$D$26,{2,3,4},0),IFERROR(VLOOKUP(NIY36,MO!$A$6:$D$26,{2,3,4},0),IFERROR(VLOOKUP(NIY36,MQ!$A$6:$D$26,{2,3,4},0),IFERROR(VLOOKUP(NIY36,BA!$A$6:$H$182,{2,5,8},0),{"No encontrado","X","X"}))))</f>
        <v>CEMENTO GRIS EN SACO</v>
      </c>
      <c r="NJA36" s="12" t="str">
        <v>Ton</v>
      </c>
      <c r="NJB36" s="4">
        <v>2500</v>
      </c>
      <c r="NJC36" s="51">
        <v>0.41</v>
      </c>
      <c r="NJD36" s="4">
        <f t="shared" ref="NJD36:NJD39" si="2546">NJC36*NJB36</f>
        <v>1025</v>
      </c>
      <c r="NJG36" s="1" t="s">
        <v>538</v>
      </c>
      <c r="NJH36" s="4" t="str" cm="1">
        <f t="array" ref="NJH36:NJJ36">IFERROR(VLOOKUP(NJG36,MA!$A$6:$D$26,{2,3,4},0),IFERROR(VLOOKUP(NJG36,MO!$A$6:$D$26,{2,3,4},0),IFERROR(VLOOKUP(NJG36,MQ!$A$6:$D$26,{2,3,4},0),IFERROR(VLOOKUP(NJG36,BA!$A$6:$H$182,{2,5,8},0),{"No encontrado","X","X"}))))</f>
        <v>CEMENTO GRIS EN SACO</v>
      </c>
      <c r="NJI36" s="12" t="str">
        <v>Ton</v>
      </c>
      <c r="NJJ36" s="4">
        <v>2500</v>
      </c>
      <c r="NJK36" s="51">
        <v>0.41</v>
      </c>
      <c r="NJL36" s="4">
        <f t="shared" ref="NJL36:NJL39" si="2547">NJK36*NJJ36</f>
        <v>1025</v>
      </c>
      <c r="NJO36" s="1" t="s">
        <v>538</v>
      </c>
      <c r="NJP36" s="4" t="str" cm="1">
        <f t="array" ref="NJP36:NJR36">IFERROR(VLOOKUP(NJO36,MA!$A$6:$D$26,{2,3,4},0),IFERROR(VLOOKUP(NJO36,MO!$A$6:$D$26,{2,3,4},0),IFERROR(VLOOKUP(NJO36,MQ!$A$6:$D$26,{2,3,4},0),IFERROR(VLOOKUP(NJO36,BA!$A$6:$H$182,{2,5,8},0),{"No encontrado","X","X"}))))</f>
        <v>CEMENTO GRIS EN SACO</v>
      </c>
      <c r="NJQ36" s="12" t="str">
        <v>Ton</v>
      </c>
      <c r="NJR36" s="4">
        <v>2500</v>
      </c>
      <c r="NJS36" s="51">
        <v>0.41</v>
      </c>
      <c r="NJT36" s="4">
        <f t="shared" ref="NJT36:NJT39" si="2548">NJS36*NJR36</f>
        <v>1025</v>
      </c>
      <c r="NJW36" s="1" t="s">
        <v>538</v>
      </c>
      <c r="NJX36" s="4" t="str" cm="1">
        <f t="array" ref="NJX36:NJZ36">IFERROR(VLOOKUP(NJW36,MA!$A$6:$D$26,{2,3,4},0),IFERROR(VLOOKUP(NJW36,MO!$A$6:$D$26,{2,3,4},0),IFERROR(VLOOKUP(NJW36,MQ!$A$6:$D$26,{2,3,4},0),IFERROR(VLOOKUP(NJW36,BA!$A$6:$H$182,{2,5,8},0),{"No encontrado","X","X"}))))</f>
        <v>CEMENTO GRIS EN SACO</v>
      </c>
      <c r="NJY36" s="12" t="str">
        <v>Ton</v>
      </c>
      <c r="NJZ36" s="4">
        <v>2500</v>
      </c>
      <c r="NKA36" s="51">
        <v>0.41</v>
      </c>
      <c r="NKB36" s="4">
        <f t="shared" ref="NKB36:NKB39" si="2549">NKA36*NJZ36</f>
        <v>1025</v>
      </c>
      <c r="NKE36" s="1" t="s">
        <v>538</v>
      </c>
      <c r="NKF36" s="4" t="str" cm="1">
        <f t="array" ref="NKF36:NKH36">IFERROR(VLOOKUP(NKE36,MA!$A$6:$D$26,{2,3,4},0),IFERROR(VLOOKUP(NKE36,MO!$A$6:$D$26,{2,3,4},0),IFERROR(VLOOKUP(NKE36,MQ!$A$6:$D$26,{2,3,4},0),IFERROR(VLOOKUP(NKE36,BA!$A$6:$H$182,{2,5,8},0),{"No encontrado","X","X"}))))</f>
        <v>CEMENTO GRIS EN SACO</v>
      </c>
      <c r="NKG36" s="12" t="str">
        <v>Ton</v>
      </c>
      <c r="NKH36" s="4">
        <v>2500</v>
      </c>
      <c r="NKI36" s="51">
        <v>0.41</v>
      </c>
      <c r="NKJ36" s="4">
        <f t="shared" ref="NKJ36:NKJ39" si="2550">NKI36*NKH36</f>
        <v>1025</v>
      </c>
      <c r="NKM36" s="1" t="s">
        <v>538</v>
      </c>
      <c r="NKN36" s="4" t="str" cm="1">
        <f t="array" ref="NKN36:NKP36">IFERROR(VLOOKUP(NKM36,MA!$A$6:$D$26,{2,3,4},0),IFERROR(VLOOKUP(NKM36,MO!$A$6:$D$26,{2,3,4},0),IFERROR(VLOOKUP(NKM36,MQ!$A$6:$D$26,{2,3,4},0),IFERROR(VLOOKUP(NKM36,BA!$A$6:$H$182,{2,5,8},0),{"No encontrado","X","X"}))))</f>
        <v>CEMENTO GRIS EN SACO</v>
      </c>
      <c r="NKO36" s="12" t="str">
        <v>Ton</v>
      </c>
      <c r="NKP36" s="4">
        <v>2500</v>
      </c>
      <c r="NKQ36" s="51">
        <v>0.41</v>
      </c>
      <c r="NKR36" s="4">
        <f t="shared" ref="NKR36:NKR39" si="2551">NKQ36*NKP36</f>
        <v>1025</v>
      </c>
      <c r="NKU36" s="1" t="s">
        <v>538</v>
      </c>
      <c r="NKV36" s="4" t="str" cm="1">
        <f t="array" ref="NKV36:NKX36">IFERROR(VLOOKUP(NKU36,MA!$A$6:$D$26,{2,3,4},0),IFERROR(VLOOKUP(NKU36,MO!$A$6:$D$26,{2,3,4},0),IFERROR(VLOOKUP(NKU36,MQ!$A$6:$D$26,{2,3,4},0),IFERROR(VLOOKUP(NKU36,BA!$A$6:$H$182,{2,5,8},0),{"No encontrado","X","X"}))))</f>
        <v>CEMENTO GRIS EN SACO</v>
      </c>
      <c r="NKW36" s="12" t="str">
        <v>Ton</v>
      </c>
      <c r="NKX36" s="4">
        <v>2500</v>
      </c>
      <c r="NKY36" s="51">
        <v>0.41</v>
      </c>
      <c r="NKZ36" s="4">
        <f t="shared" ref="NKZ36:NKZ39" si="2552">NKY36*NKX36</f>
        <v>1025</v>
      </c>
      <c r="NLC36" s="1" t="s">
        <v>538</v>
      </c>
      <c r="NLD36" s="4" t="str" cm="1">
        <f t="array" ref="NLD36:NLF36">IFERROR(VLOOKUP(NLC36,MA!$A$6:$D$26,{2,3,4},0),IFERROR(VLOOKUP(NLC36,MO!$A$6:$D$26,{2,3,4},0),IFERROR(VLOOKUP(NLC36,MQ!$A$6:$D$26,{2,3,4},0),IFERROR(VLOOKUP(NLC36,BA!$A$6:$H$182,{2,5,8},0),{"No encontrado","X","X"}))))</f>
        <v>CEMENTO GRIS EN SACO</v>
      </c>
      <c r="NLE36" s="12" t="str">
        <v>Ton</v>
      </c>
      <c r="NLF36" s="4">
        <v>2500</v>
      </c>
      <c r="NLG36" s="51">
        <v>0.41</v>
      </c>
      <c r="NLH36" s="4">
        <f t="shared" ref="NLH36:NLH39" si="2553">NLG36*NLF36</f>
        <v>1025</v>
      </c>
      <c r="NLK36" s="1" t="s">
        <v>538</v>
      </c>
      <c r="NLL36" s="4" t="str" cm="1">
        <f t="array" ref="NLL36:NLN36">IFERROR(VLOOKUP(NLK36,MA!$A$6:$D$26,{2,3,4},0),IFERROR(VLOOKUP(NLK36,MO!$A$6:$D$26,{2,3,4},0),IFERROR(VLOOKUP(NLK36,MQ!$A$6:$D$26,{2,3,4},0),IFERROR(VLOOKUP(NLK36,BA!$A$6:$H$182,{2,5,8},0),{"No encontrado","X","X"}))))</f>
        <v>CEMENTO GRIS EN SACO</v>
      </c>
      <c r="NLM36" s="12" t="str">
        <v>Ton</v>
      </c>
      <c r="NLN36" s="4">
        <v>2500</v>
      </c>
      <c r="NLO36" s="51">
        <v>0.41</v>
      </c>
      <c r="NLP36" s="4">
        <f t="shared" ref="NLP36:NLP39" si="2554">NLO36*NLN36</f>
        <v>1025</v>
      </c>
      <c r="NLS36" s="1" t="s">
        <v>538</v>
      </c>
      <c r="NLT36" s="4" t="str" cm="1">
        <f t="array" ref="NLT36:NLV36">IFERROR(VLOOKUP(NLS36,MA!$A$6:$D$26,{2,3,4},0),IFERROR(VLOOKUP(NLS36,MO!$A$6:$D$26,{2,3,4},0),IFERROR(VLOOKUP(NLS36,MQ!$A$6:$D$26,{2,3,4},0),IFERROR(VLOOKUP(NLS36,BA!$A$6:$H$182,{2,5,8},0),{"No encontrado","X","X"}))))</f>
        <v>CEMENTO GRIS EN SACO</v>
      </c>
      <c r="NLU36" s="12" t="str">
        <v>Ton</v>
      </c>
      <c r="NLV36" s="4">
        <v>2500</v>
      </c>
      <c r="NLW36" s="51">
        <v>0.41</v>
      </c>
      <c r="NLX36" s="4">
        <f t="shared" ref="NLX36:NLX39" si="2555">NLW36*NLV36</f>
        <v>1025</v>
      </c>
      <c r="NMA36" s="1" t="s">
        <v>538</v>
      </c>
      <c r="NMB36" s="4" t="str" cm="1">
        <f t="array" ref="NMB36:NMD36">IFERROR(VLOOKUP(NMA36,MA!$A$6:$D$26,{2,3,4},0),IFERROR(VLOOKUP(NMA36,MO!$A$6:$D$26,{2,3,4},0),IFERROR(VLOOKUP(NMA36,MQ!$A$6:$D$26,{2,3,4},0),IFERROR(VLOOKUP(NMA36,BA!$A$6:$H$182,{2,5,8},0),{"No encontrado","X","X"}))))</f>
        <v>CEMENTO GRIS EN SACO</v>
      </c>
      <c r="NMC36" s="12" t="str">
        <v>Ton</v>
      </c>
      <c r="NMD36" s="4">
        <v>2500</v>
      </c>
      <c r="NME36" s="51">
        <v>0.41</v>
      </c>
      <c r="NMF36" s="4">
        <f t="shared" ref="NMF36:NMF39" si="2556">NME36*NMD36</f>
        <v>1025</v>
      </c>
      <c r="NMI36" s="1" t="s">
        <v>538</v>
      </c>
      <c r="NMJ36" s="4" t="str" cm="1">
        <f t="array" ref="NMJ36:NML36">IFERROR(VLOOKUP(NMI36,MA!$A$6:$D$26,{2,3,4},0),IFERROR(VLOOKUP(NMI36,MO!$A$6:$D$26,{2,3,4},0),IFERROR(VLOOKUP(NMI36,MQ!$A$6:$D$26,{2,3,4},0),IFERROR(VLOOKUP(NMI36,BA!$A$6:$H$182,{2,5,8},0),{"No encontrado","X","X"}))))</f>
        <v>CEMENTO GRIS EN SACO</v>
      </c>
      <c r="NMK36" s="12" t="str">
        <v>Ton</v>
      </c>
      <c r="NML36" s="4">
        <v>2500</v>
      </c>
      <c r="NMM36" s="51">
        <v>0.41</v>
      </c>
      <c r="NMN36" s="4">
        <f t="shared" ref="NMN36:NMN39" si="2557">NMM36*NML36</f>
        <v>1025</v>
      </c>
      <c r="NMQ36" s="1" t="s">
        <v>538</v>
      </c>
      <c r="NMR36" s="4" t="str" cm="1">
        <f t="array" ref="NMR36:NMT36">IFERROR(VLOOKUP(NMQ36,MA!$A$6:$D$26,{2,3,4},0),IFERROR(VLOOKUP(NMQ36,MO!$A$6:$D$26,{2,3,4},0),IFERROR(VLOOKUP(NMQ36,MQ!$A$6:$D$26,{2,3,4},0),IFERROR(VLOOKUP(NMQ36,BA!$A$6:$H$182,{2,5,8},0),{"No encontrado","X","X"}))))</f>
        <v>CEMENTO GRIS EN SACO</v>
      </c>
      <c r="NMS36" s="12" t="str">
        <v>Ton</v>
      </c>
      <c r="NMT36" s="4">
        <v>2500</v>
      </c>
      <c r="NMU36" s="51">
        <v>0.41</v>
      </c>
      <c r="NMV36" s="4">
        <f t="shared" ref="NMV36:NMV39" si="2558">NMU36*NMT36</f>
        <v>1025</v>
      </c>
      <c r="NMY36" s="1" t="s">
        <v>538</v>
      </c>
      <c r="NMZ36" s="4" t="str" cm="1">
        <f t="array" ref="NMZ36:NNB36">IFERROR(VLOOKUP(NMY36,MA!$A$6:$D$26,{2,3,4},0),IFERROR(VLOOKUP(NMY36,MO!$A$6:$D$26,{2,3,4},0),IFERROR(VLOOKUP(NMY36,MQ!$A$6:$D$26,{2,3,4},0),IFERROR(VLOOKUP(NMY36,BA!$A$6:$H$182,{2,5,8},0),{"No encontrado","X","X"}))))</f>
        <v>CEMENTO GRIS EN SACO</v>
      </c>
      <c r="NNA36" s="12" t="str">
        <v>Ton</v>
      </c>
      <c r="NNB36" s="4">
        <v>2500</v>
      </c>
      <c r="NNC36" s="51">
        <v>0.41</v>
      </c>
      <c r="NND36" s="4">
        <f t="shared" ref="NND36:NND39" si="2559">NNC36*NNB36</f>
        <v>1025</v>
      </c>
      <c r="NNG36" s="1" t="s">
        <v>538</v>
      </c>
      <c r="NNH36" s="4" t="str" cm="1">
        <f t="array" ref="NNH36:NNJ36">IFERROR(VLOOKUP(NNG36,MA!$A$6:$D$26,{2,3,4},0),IFERROR(VLOOKUP(NNG36,MO!$A$6:$D$26,{2,3,4},0),IFERROR(VLOOKUP(NNG36,MQ!$A$6:$D$26,{2,3,4},0),IFERROR(VLOOKUP(NNG36,BA!$A$6:$H$182,{2,5,8},0),{"No encontrado","X","X"}))))</f>
        <v>CEMENTO GRIS EN SACO</v>
      </c>
      <c r="NNI36" s="12" t="str">
        <v>Ton</v>
      </c>
      <c r="NNJ36" s="4">
        <v>2500</v>
      </c>
      <c r="NNK36" s="51">
        <v>0.41</v>
      </c>
      <c r="NNL36" s="4">
        <f t="shared" ref="NNL36:NNL39" si="2560">NNK36*NNJ36</f>
        <v>1025</v>
      </c>
      <c r="NNO36" s="1" t="s">
        <v>538</v>
      </c>
      <c r="NNP36" s="4" t="str" cm="1">
        <f t="array" ref="NNP36:NNR36">IFERROR(VLOOKUP(NNO36,MA!$A$6:$D$26,{2,3,4},0),IFERROR(VLOOKUP(NNO36,MO!$A$6:$D$26,{2,3,4},0),IFERROR(VLOOKUP(NNO36,MQ!$A$6:$D$26,{2,3,4},0),IFERROR(VLOOKUP(NNO36,BA!$A$6:$H$182,{2,5,8},0),{"No encontrado","X","X"}))))</f>
        <v>CEMENTO GRIS EN SACO</v>
      </c>
      <c r="NNQ36" s="12" t="str">
        <v>Ton</v>
      </c>
      <c r="NNR36" s="4">
        <v>2500</v>
      </c>
      <c r="NNS36" s="51">
        <v>0.41</v>
      </c>
      <c r="NNT36" s="4">
        <f t="shared" ref="NNT36:NNT39" si="2561">NNS36*NNR36</f>
        <v>1025</v>
      </c>
      <c r="NNW36" s="1" t="s">
        <v>538</v>
      </c>
      <c r="NNX36" s="4" t="str" cm="1">
        <f t="array" ref="NNX36:NNZ36">IFERROR(VLOOKUP(NNW36,MA!$A$6:$D$26,{2,3,4},0),IFERROR(VLOOKUP(NNW36,MO!$A$6:$D$26,{2,3,4},0),IFERROR(VLOOKUP(NNW36,MQ!$A$6:$D$26,{2,3,4},0),IFERROR(VLOOKUP(NNW36,BA!$A$6:$H$182,{2,5,8},0),{"No encontrado","X","X"}))))</f>
        <v>CEMENTO GRIS EN SACO</v>
      </c>
      <c r="NNY36" s="12" t="str">
        <v>Ton</v>
      </c>
      <c r="NNZ36" s="4">
        <v>2500</v>
      </c>
      <c r="NOA36" s="51">
        <v>0.41</v>
      </c>
      <c r="NOB36" s="4">
        <f t="shared" ref="NOB36:NOB39" si="2562">NOA36*NNZ36</f>
        <v>1025</v>
      </c>
      <c r="NOE36" s="1" t="s">
        <v>538</v>
      </c>
      <c r="NOF36" s="4" t="str" cm="1">
        <f t="array" ref="NOF36:NOH36">IFERROR(VLOOKUP(NOE36,MA!$A$6:$D$26,{2,3,4},0),IFERROR(VLOOKUP(NOE36,MO!$A$6:$D$26,{2,3,4},0),IFERROR(VLOOKUP(NOE36,MQ!$A$6:$D$26,{2,3,4},0),IFERROR(VLOOKUP(NOE36,BA!$A$6:$H$182,{2,5,8},0),{"No encontrado","X","X"}))))</f>
        <v>CEMENTO GRIS EN SACO</v>
      </c>
      <c r="NOG36" s="12" t="str">
        <v>Ton</v>
      </c>
      <c r="NOH36" s="4">
        <v>2500</v>
      </c>
      <c r="NOI36" s="51">
        <v>0.41</v>
      </c>
      <c r="NOJ36" s="4">
        <f t="shared" ref="NOJ36:NOJ39" si="2563">NOI36*NOH36</f>
        <v>1025</v>
      </c>
      <c r="NOM36" s="1" t="s">
        <v>538</v>
      </c>
      <c r="NON36" s="4" t="str" cm="1">
        <f t="array" ref="NON36:NOP36">IFERROR(VLOOKUP(NOM36,MA!$A$6:$D$26,{2,3,4},0),IFERROR(VLOOKUP(NOM36,MO!$A$6:$D$26,{2,3,4},0),IFERROR(VLOOKUP(NOM36,MQ!$A$6:$D$26,{2,3,4},0),IFERROR(VLOOKUP(NOM36,BA!$A$6:$H$182,{2,5,8},0),{"No encontrado","X","X"}))))</f>
        <v>CEMENTO GRIS EN SACO</v>
      </c>
      <c r="NOO36" s="12" t="str">
        <v>Ton</v>
      </c>
      <c r="NOP36" s="4">
        <v>2500</v>
      </c>
      <c r="NOQ36" s="51">
        <v>0.41</v>
      </c>
      <c r="NOR36" s="4">
        <f t="shared" ref="NOR36:NOR39" si="2564">NOQ36*NOP36</f>
        <v>1025</v>
      </c>
      <c r="NOU36" s="1" t="s">
        <v>538</v>
      </c>
      <c r="NOV36" s="4" t="str" cm="1">
        <f t="array" ref="NOV36:NOX36">IFERROR(VLOOKUP(NOU36,MA!$A$6:$D$26,{2,3,4},0),IFERROR(VLOOKUP(NOU36,MO!$A$6:$D$26,{2,3,4},0),IFERROR(VLOOKUP(NOU36,MQ!$A$6:$D$26,{2,3,4},0),IFERROR(VLOOKUP(NOU36,BA!$A$6:$H$182,{2,5,8},0),{"No encontrado","X","X"}))))</f>
        <v>CEMENTO GRIS EN SACO</v>
      </c>
      <c r="NOW36" s="12" t="str">
        <v>Ton</v>
      </c>
      <c r="NOX36" s="4">
        <v>2500</v>
      </c>
      <c r="NOY36" s="51">
        <v>0.41</v>
      </c>
      <c r="NOZ36" s="4">
        <f t="shared" ref="NOZ36:NOZ39" si="2565">NOY36*NOX36</f>
        <v>1025</v>
      </c>
      <c r="NPC36" s="1" t="s">
        <v>538</v>
      </c>
      <c r="NPD36" s="4" t="str" cm="1">
        <f t="array" ref="NPD36:NPF36">IFERROR(VLOOKUP(NPC36,MA!$A$6:$D$26,{2,3,4},0),IFERROR(VLOOKUP(NPC36,MO!$A$6:$D$26,{2,3,4},0),IFERROR(VLOOKUP(NPC36,MQ!$A$6:$D$26,{2,3,4},0),IFERROR(VLOOKUP(NPC36,BA!$A$6:$H$182,{2,5,8},0),{"No encontrado","X","X"}))))</f>
        <v>CEMENTO GRIS EN SACO</v>
      </c>
      <c r="NPE36" s="12" t="str">
        <v>Ton</v>
      </c>
      <c r="NPF36" s="4">
        <v>2500</v>
      </c>
      <c r="NPG36" s="51">
        <v>0.41</v>
      </c>
      <c r="NPH36" s="4">
        <f t="shared" ref="NPH36:NPH39" si="2566">NPG36*NPF36</f>
        <v>1025</v>
      </c>
      <c r="NPK36" s="1" t="s">
        <v>538</v>
      </c>
      <c r="NPL36" s="4" t="str" cm="1">
        <f t="array" ref="NPL36:NPN36">IFERROR(VLOOKUP(NPK36,MA!$A$6:$D$26,{2,3,4},0),IFERROR(VLOOKUP(NPK36,MO!$A$6:$D$26,{2,3,4},0),IFERROR(VLOOKUP(NPK36,MQ!$A$6:$D$26,{2,3,4},0),IFERROR(VLOOKUP(NPK36,BA!$A$6:$H$182,{2,5,8},0),{"No encontrado","X","X"}))))</f>
        <v>CEMENTO GRIS EN SACO</v>
      </c>
      <c r="NPM36" s="12" t="str">
        <v>Ton</v>
      </c>
      <c r="NPN36" s="4">
        <v>2500</v>
      </c>
      <c r="NPO36" s="51">
        <v>0.41</v>
      </c>
      <c r="NPP36" s="4">
        <f t="shared" ref="NPP36:NPP39" si="2567">NPO36*NPN36</f>
        <v>1025</v>
      </c>
      <c r="NPS36" s="1" t="s">
        <v>538</v>
      </c>
      <c r="NPT36" s="4" t="str" cm="1">
        <f t="array" ref="NPT36:NPV36">IFERROR(VLOOKUP(NPS36,MA!$A$6:$D$26,{2,3,4},0),IFERROR(VLOOKUP(NPS36,MO!$A$6:$D$26,{2,3,4},0),IFERROR(VLOOKUP(NPS36,MQ!$A$6:$D$26,{2,3,4},0),IFERROR(VLOOKUP(NPS36,BA!$A$6:$H$182,{2,5,8},0),{"No encontrado","X","X"}))))</f>
        <v>CEMENTO GRIS EN SACO</v>
      </c>
      <c r="NPU36" s="12" t="str">
        <v>Ton</v>
      </c>
      <c r="NPV36" s="4">
        <v>2500</v>
      </c>
      <c r="NPW36" s="51">
        <v>0.41</v>
      </c>
      <c r="NPX36" s="4">
        <f t="shared" ref="NPX36:NPX39" si="2568">NPW36*NPV36</f>
        <v>1025</v>
      </c>
      <c r="NQA36" s="1" t="s">
        <v>538</v>
      </c>
      <c r="NQB36" s="4" t="str" cm="1">
        <f t="array" ref="NQB36:NQD36">IFERROR(VLOOKUP(NQA36,MA!$A$6:$D$26,{2,3,4},0),IFERROR(VLOOKUP(NQA36,MO!$A$6:$D$26,{2,3,4},0),IFERROR(VLOOKUP(NQA36,MQ!$A$6:$D$26,{2,3,4},0),IFERROR(VLOOKUP(NQA36,BA!$A$6:$H$182,{2,5,8},0),{"No encontrado","X","X"}))))</f>
        <v>CEMENTO GRIS EN SACO</v>
      </c>
      <c r="NQC36" s="12" t="str">
        <v>Ton</v>
      </c>
      <c r="NQD36" s="4">
        <v>2500</v>
      </c>
      <c r="NQE36" s="51">
        <v>0.41</v>
      </c>
      <c r="NQF36" s="4">
        <f t="shared" ref="NQF36:NQF39" si="2569">NQE36*NQD36</f>
        <v>1025</v>
      </c>
      <c r="NQI36" s="1" t="s">
        <v>538</v>
      </c>
      <c r="NQJ36" s="4" t="str" cm="1">
        <f t="array" ref="NQJ36:NQL36">IFERROR(VLOOKUP(NQI36,MA!$A$6:$D$26,{2,3,4},0),IFERROR(VLOOKUP(NQI36,MO!$A$6:$D$26,{2,3,4},0),IFERROR(VLOOKUP(NQI36,MQ!$A$6:$D$26,{2,3,4},0),IFERROR(VLOOKUP(NQI36,BA!$A$6:$H$182,{2,5,8},0),{"No encontrado","X","X"}))))</f>
        <v>CEMENTO GRIS EN SACO</v>
      </c>
      <c r="NQK36" s="12" t="str">
        <v>Ton</v>
      </c>
      <c r="NQL36" s="4">
        <v>2500</v>
      </c>
      <c r="NQM36" s="51">
        <v>0.41</v>
      </c>
      <c r="NQN36" s="4">
        <f t="shared" ref="NQN36:NQN39" si="2570">NQM36*NQL36</f>
        <v>1025</v>
      </c>
      <c r="NQQ36" s="1" t="s">
        <v>538</v>
      </c>
      <c r="NQR36" s="4" t="str" cm="1">
        <f t="array" ref="NQR36:NQT36">IFERROR(VLOOKUP(NQQ36,MA!$A$6:$D$26,{2,3,4},0),IFERROR(VLOOKUP(NQQ36,MO!$A$6:$D$26,{2,3,4},0),IFERROR(VLOOKUP(NQQ36,MQ!$A$6:$D$26,{2,3,4},0),IFERROR(VLOOKUP(NQQ36,BA!$A$6:$H$182,{2,5,8},0),{"No encontrado","X","X"}))))</f>
        <v>CEMENTO GRIS EN SACO</v>
      </c>
      <c r="NQS36" s="12" t="str">
        <v>Ton</v>
      </c>
      <c r="NQT36" s="4">
        <v>2500</v>
      </c>
      <c r="NQU36" s="51">
        <v>0.41</v>
      </c>
      <c r="NQV36" s="4">
        <f t="shared" ref="NQV36:NQV39" si="2571">NQU36*NQT36</f>
        <v>1025</v>
      </c>
      <c r="NQY36" s="1" t="s">
        <v>538</v>
      </c>
      <c r="NQZ36" s="4" t="str" cm="1">
        <f t="array" ref="NQZ36:NRB36">IFERROR(VLOOKUP(NQY36,MA!$A$6:$D$26,{2,3,4},0),IFERROR(VLOOKUP(NQY36,MO!$A$6:$D$26,{2,3,4},0),IFERROR(VLOOKUP(NQY36,MQ!$A$6:$D$26,{2,3,4},0),IFERROR(VLOOKUP(NQY36,BA!$A$6:$H$182,{2,5,8},0),{"No encontrado","X","X"}))))</f>
        <v>CEMENTO GRIS EN SACO</v>
      </c>
      <c r="NRA36" s="12" t="str">
        <v>Ton</v>
      </c>
      <c r="NRB36" s="4">
        <v>2500</v>
      </c>
      <c r="NRC36" s="51">
        <v>0.41</v>
      </c>
      <c r="NRD36" s="4">
        <f t="shared" ref="NRD36:NRD39" si="2572">NRC36*NRB36</f>
        <v>1025</v>
      </c>
      <c r="NRG36" s="1" t="s">
        <v>538</v>
      </c>
      <c r="NRH36" s="4" t="str" cm="1">
        <f t="array" ref="NRH36:NRJ36">IFERROR(VLOOKUP(NRG36,MA!$A$6:$D$26,{2,3,4},0),IFERROR(VLOOKUP(NRG36,MO!$A$6:$D$26,{2,3,4},0),IFERROR(VLOOKUP(NRG36,MQ!$A$6:$D$26,{2,3,4},0),IFERROR(VLOOKUP(NRG36,BA!$A$6:$H$182,{2,5,8},0),{"No encontrado","X","X"}))))</f>
        <v>CEMENTO GRIS EN SACO</v>
      </c>
      <c r="NRI36" s="12" t="str">
        <v>Ton</v>
      </c>
      <c r="NRJ36" s="4">
        <v>2500</v>
      </c>
      <c r="NRK36" s="51">
        <v>0.41</v>
      </c>
      <c r="NRL36" s="4">
        <f t="shared" ref="NRL36:NRL39" si="2573">NRK36*NRJ36</f>
        <v>1025</v>
      </c>
      <c r="NRO36" s="1" t="s">
        <v>538</v>
      </c>
      <c r="NRP36" s="4" t="str" cm="1">
        <f t="array" ref="NRP36:NRR36">IFERROR(VLOOKUP(NRO36,MA!$A$6:$D$26,{2,3,4},0),IFERROR(VLOOKUP(NRO36,MO!$A$6:$D$26,{2,3,4},0),IFERROR(VLOOKUP(NRO36,MQ!$A$6:$D$26,{2,3,4},0),IFERROR(VLOOKUP(NRO36,BA!$A$6:$H$182,{2,5,8},0),{"No encontrado","X","X"}))))</f>
        <v>CEMENTO GRIS EN SACO</v>
      </c>
      <c r="NRQ36" s="12" t="str">
        <v>Ton</v>
      </c>
      <c r="NRR36" s="4">
        <v>2500</v>
      </c>
      <c r="NRS36" s="51">
        <v>0.41</v>
      </c>
      <c r="NRT36" s="4">
        <f t="shared" ref="NRT36:NRT39" si="2574">NRS36*NRR36</f>
        <v>1025</v>
      </c>
      <c r="NRW36" s="1" t="s">
        <v>538</v>
      </c>
      <c r="NRX36" s="4" t="str" cm="1">
        <f t="array" ref="NRX36:NRZ36">IFERROR(VLOOKUP(NRW36,MA!$A$6:$D$26,{2,3,4},0),IFERROR(VLOOKUP(NRW36,MO!$A$6:$D$26,{2,3,4},0),IFERROR(VLOOKUP(NRW36,MQ!$A$6:$D$26,{2,3,4},0),IFERROR(VLOOKUP(NRW36,BA!$A$6:$H$182,{2,5,8},0),{"No encontrado","X","X"}))))</f>
        <v>CEMENTO GRIS EN SACO</v>
      </c>
      <c r="NRY36" s="12" t="str">
        <v>Ton</v>
      </c>
      <c r="NRZ36" s="4">
        <v>2500</v>
      </c>
      <c r="NSA36" s="51">
        <v>0.41</v>
      </c>
      <c r="NSB36" s="4">
        <f t="shared" ref="NSB36:NSB39" si="2575">NSA36*NRZ36</f>
        <v>1025</v>
      </c>
      <c r="NSE36" s="1" t="s">
        <v>538</v>
      </c>
      <c r="NSF36" s="4" t="str" cm="1">
        <f t="array" ref="NSF36:NSH36">IFERROR(VLOOKUP(NSE36,MA!$A$6:$D$26,{2,3,4},0),IFERROR(VLOOKUP(NSE36,MO!$A$6:$D$26,{2,3,4},0),IFERROR(VLOOKUP(NSE36,MQ!$A$6:$D$26,{2,3,4},0),IFERROR(VLOOKUP(NSE36,BA!$A$6:$H$182,{2,5,8},0),{"No encontrado","X","X"}))))</f>
        <v>CEMENTO GRIS EN SACO</v>
      </c>
      <c r="NSG36" s="12" t="str">
        <v>Ton</v>
      </c>
      <c r="NSH36" s="4">
        <v>2500</v>
      </c>
      <c r="NSI36" s="51">
        <v>0.41</v>
      </c>
      <c r="NSJ36" s="4">
        <f t="shared" ref="NSJ36:NSJ39" si="2576">NSI36*NSH36</f>
        <v>1025</v>
      </c>
      <c r="NSM36" s="1" t="s">
        <v>538</v>
      </c>
      <c r="NSN36" s="4" t="str" cm="1">
        <f t="array" ref="NSN36:NSP36">IFERROR(VLOOKUP(NSM36,MA!$A$6:$D$26,{2,3,4},0),IFERROR(VLOOKUP(NSM36,MO!$A$6:$D$26,{2,3,4},0),IFERROR(VLOOKUP(NSM36,MQ!$A$6:$D$26,{2,3,4},0),IFERROR(VLOOKUP(NSM36,BA!$A$6:$H$182,{2,5,8},0),{"No encontrado","X","X"}))))</f>
        <v>CEMENTO GRIS EN SACO</v>
      </c>
      <c r="NSO36" s="12" t="str">
        <v>Ton</v>
      </c>
      <c r="NSP36" s="4">
        <v>2500</v>
      </c>
      <c r="NSQ36" s="51">
        <v>0.41</v>
      </c>
      <c r="NSR36" s="4">
        <f t="shared" ref="NSR36:NSR39" si="2577">NSQ36*NSP36</f>
        <v>1025</v>
      </c>
      <c r="NSU36" s="1" t="s">
        <v>538</v>
      </c>
      <c r="NSV36" s="4" t="str" cm="1">
        <f t="array" ref="NSV36:NSX36">IFERROR(VLOOKUP(NSU36,MA!$A$6:$D$26,{2,3,4},0),IFERROR(VLOOKUP(NSU36,MO!$A$6:$D$26,{2,3,4},0),IFERROR(VLOOKUP(NSU36,MQ!$A$6:$D$26,{2,3,4},0),IFERROR(VLOOKUP(NSU36,BA!$A$6:$H$182,{2,5,8},0),{"No encontrado","X","X"}))))</f>
        <v>CEMENTO GRIS EN SACO</v>
      </c>
      <c r="NSW36" s="12" t="str">
        <v>Ton</v>
      </c>
      <c r="NSX36" s="4">
        <v>2500</v>
      </c>
      <c r="NSY36" s="51">
        <v>0.41</v>
      </c>
      <c r="NSZ36" s="4">
        <f t="shared" ref="NSZ36:NSZ39" si="2578">NSY36*NSX36</f>
        <v>1025</v>
      </c>
      <c r="NTC36" s="1" t="s">
        <v>538</v>
      </c>
      <c r="NTD36" s="4" t="str" cm="1">
        <f t="array" ref="NTD36:NTF36">IFERROR(VLOOKUP(NTC36,MA!$A$6:$D$26,{2,3,4},0),IFERROR(VLOOKUP(NTC36,MO!$A$6:$D$26,{2,3,4},0),IFERROR(VLOOKUP(NTC36,MQ!$A$6:$D$26,{2,3,4},0),IFERROR(VLOOKUP(NTC36,BA!$A$6:$H$182,{2,5,8},0),{"No encontrado","X","X"}))))</f>
        <v>CEMENTO GRIS EN SACO</v>
      </c>
      <c r="NTE36" s="12" t="str">
        <v>Ton</v>
      </c>
      <c r="NTF36" s="4">
        <v>2500</v>
      </c>
      <c r="NTG36" s="51">
        <v>0.41</v>
      </c>
      <c r="NTH36" s="4">
        <f t="shared" ref="NTH36:NTH39" si="2579">NTG36*NTF36</f>
        <v>1025</v>
      </c>
      <c r="NTK36" s="1" t="s">
        <v>538</v>
      </c>
      <c r="NTL36" s="4" t="str" cm="1">
        <f t="array" ref="NTL36:NTN36">IFERROR(VLOOKUP(NTK36,MA!$A$6:$D$26,{2,3,4},0),IFERROR(VLOOKUP(NTK36,MO!$A$6:$D$26,{2,3,4},0),IFERROR(VLOOKUP(NTK36,MQ!$A$6:$D$26,{2,3,4},0),IFERROR(VLOOKUP(NTK36,BA!$A$6:$H$182,{2,5,8},0),{"No encontrado","X","X"}))))</f>
        <v>CEMENTO GRIS EN SACO</v>
      </c>
      <c r="NTM36" s="12" t="str">
        <v>Ton</v>
      </c>
      <c r="NTN36" s="4">
        <v>2500</v>
      </c>
      <c r="NTO36" s="51">
        <v>0.41</v>
      </c>
      <c r="NTP36" s="4">
        <f t="shared" ref="NTP36:NTP39" si="2580">NTO36*NTN36</f>
        <v>1025</v>
      </c>
      <c r="NTS36" s="1" t="s">
        <v>538</v>
      </c>
      <c r="NTT36" s="4" t="str" cm="1">
        <f t="array" ref="NTT36:NTV36">IFERROR(VLOOKUP(NTS36,MA!$A$6:$D$26,{2,3,4},0),IFERROR(VLOOKUP(NTS36,MO!$A$6:$D$26,{2,3,4},0),IFERROR(VLOOKUP(NTS36,MQ!$A$6:$D$26,{2,3,4},0),IFERROR(VLOOKUP(NTS36,BA!$A$6:$H$182,{2,5,8},0),{"No encontrado","X","X"}))))</f>
        <v>CEMENTO GRIS EN SACO</v>
      </c>
      <c r="NTU36" s="12" t="str">
        <v>Ton</v>
      </c>
      <c r="NTV36" s="4">
        <v>2500</v>
      </c>
      <c r="NTW36" s="51">
        <v>0.41</v>
      </c>
      <c r="NTX36" s="4">
        <f t="shared" ref="NTX36:NTX39" si="2581">NTW36*NTV36</f>
        <v>1025</v>
      </c>
      <c r="NUA36" s="1" t="s">
        <v>538</v>
      </c>
      <c r="NUB36" s="4" t="str" cm="1">
        <f t="array" ref="NUB36:NUD36">IFERROR(VLOOKUP(NUA36,MA!$A$6:$D$26,{2,3,4},0),IFERROR(VLOOKUP(NUA36,MO!$A$6:$D$26,{2,3,4},0),IFERROR(VLOOKUP(NUA36,MQ!$A$6:$D$26,{2,3,4},0),IFERROR(VLOOKUP(NUA36,BA!$A$6:$H$182,{2,5,8},0),{"No encontrado","X","X"}))))</f>
        <v>CEMENTO GRIS EN SACO</v>
      </c>
      <c r="NUC36" s="12" t="str">
        <v>Ton</v>
      </c>
      <c r="NUD36" s="4">
        <v>2500</v>
      </c>
      <c r="NUE36" s="51">
        <v>0.41</v>
      </c>
      <c r="NUF36" s="4">
        <f t="shared" ref="NUF36:NUF39" si="2582">NUE36*NUD36</f>
        <v>1025</v>
      </c>
      <c r="NUI36" s="1" t="s">
        <v>538</v>
      </c>
      <c r="NUJ36" s="4" t="str" cm="1">
        <f t="array" ref="NUJ36:NUL36">IFERROR(VLOOKUP(NUI36,MA!$A$6:$D$26,{2,3,4},0),IFERROR(VLOOKUP(NUI36,MO!$A$6:$D$26,{2,3,4},0),IFERROR(VLOOKUP(NUI36,MQ!$A$6:$D$26,{2,3,4},0),IFERROR(VLOOKUP(NUI36,BA!$A$6:$H$182,{2,5,8},0),{"No encontrado","X","X"}))))</f>
        <v>CEMENTO GRIS EN SACO</v>
      </c>
      <c r="NUK36" s="12" t="str">
        <v>Ton</v>
      </c>
      <c r="NUL36" s="4">
        <v>2500</v>
      </c>
      <c r="NUM36" s="51">
        <v>0.41</v>
      </c>
      <c r="NUN36" s="4">
        <f t="shared" ref="NUN36:NUN39" si="2583">NUM36*NUL36</f>
        <v>1025</v>
      </c>
      <c r="NUQ36" s="1" t="s">
        <v>538</v>
      </c>
      <c r="NUR36" s="4" t="str" cm="1">
        <f t="array" ref="NUR36:NUT36">IFERROR(VLOOKUP(NUQ36,MA!$A$6:$D$26,{2,3,4},0),IFERROR(VLOOKUP(NUQ36,MO!$A$6:$D$26,{2,3,4},0),IFERROR(VLOOKUP(NUQ36,MQ!$A$6:$D$26,{2,3,4},0),IFERROR(VLOOKUP(NUQ36,BA!$A$6:$H$182,{2,5,8},0),{"No encontrado","X","X"}))))</f>
        <v>CEMENTO GRIS EN SACO</v>
      </c>
      <c r="NUS36" s="12" t="str">
        <v>Ton</v>
      </c>
      <c r="NUT36" s="4">
        <v>2500</v>
      </c>
      <c r="NUU36" s="51">
        <v>0.41</v>
      </c>
      <c r="NUV36" s="4">
        <f t="shared" ref="NUV36:NUV39" si="2584">NUU36*NUT36</f>
        <v>1025</v>
      </c>
      <c r="NUY36" s="1" t="s">
        <v>538</v>
      </c>
      <c r="NUZ36" s="4" t="str" cm="1">
        <f t="array" ref="NUZ36:NVB36">IFERROR(VLOOKUP(NUY36,MA!$A$6:$D$26,{2,3,4},0),IFERROR(VLOOKUP(NUY36,MO!$A$6:$D$26,{2,3,4},0),IFERROR(VLOOKUP(NUY36,MQ!$A$6:$D$26,{2,3,4},0),IFERROR(VLOOKUP(NUY36,BA!$A$6:$H$182,{2,5,8},0),{"No encontrado","X","X"}))))</f>
        <v>CEMENTO GRIS EN SACO</v>
      </c>
      <c r="NVA36" s="12" t="str">
        <v>Ton</v>
      </c>
      <c r="NVB36" s="4">
        <v>2500</v>
      </c>
      <c r="NVC36" s="51">
        <v>0.41</v>
      </c>
      <c r="NVD36" s="4">
        <f t="shared" ref="NVD36:NVD39" si="2585">NVC36*NVB36</f>
        <v>1025</v>
      </c>
      <c r="NVG36" s="1" t="s">
        <v>538</v>
      </c>
      <c r="NVH36" s="4" t="str" cm="1">
        <f t="array" ref="NVH36:NVJ36">IFERROR(VLOOKUP(NVG36,MA!$A$6:$D$26,{2,3,4},0),IFERROR(VLOOKUP(NVG36,MO!$A$6:$D$26,{2,3,4},0),IFERROR(VLOOKUP(NVG36,MQ!$A$6:$D$26,{2,3,4},0),IFERROR(VLOOKUP(NVG36,BA!$A$6:$H$182,{2,5,8},0),{"No encontrado","X","X"}))))</f>
        <v>CEMENTO GRIS EN SACO</v>
      </c>
      <c r="NVI36" s="12" t="str">
        <v>Ton</v>
      </c>
      <c r="NVJ36" s="4">
        <v>2500</v>
      </c>
      <c r="NVK36" s="51">
        <v>0.41</v>
      </c>
      <c r="NVL36" s="4">
        <f t="shared" ref="NVL36:NVL39" si="2586">NVK36*NVJ36</f>
        <v>1025</v>
      </c>
      <c r="NVO36" s="1" t="s">
        <v>538</v>
      </c>
      <c r="NVP36" s="4" t="str" cm="1">
        <f t="array" ref="NVP36:NVR36">IFERROR(VLOOKUP(NVO36,MA!$A$6:$D$26,{2,3,4},0),IFERROR(VLOOKUP(NVO36,MO!$A$6:$D$26,{2,3,4},0),IFERROR(VLOOKUP(NVO36,MQ!$A$6:$D$26,{2,3,4},0),IFERROR(VLOOKUP(NVO36,BA!$A$6:$H$182,{2,5,8},0),{"No encontrado","X","X"}))))</f>
        <v>CEMENTO GRIS EN SACO</v>
      </c>
      <c r="NVQ36" s="12" t="str">
        <v>Ton</v>
      </c>
      <c r="NVR36" s="4">
        <v>2500</v>
      </c>
      <c r="NVS36" s="51">
        <v>0.41</v>
      </c>
      <c r="NVT36" s="4">
        <f t="shared" ref="NVT36:NVT39" si="2587">NVS36*NVR36</f>
        <v>1025</v>
      </c>
      <c r="NVW36" s="1" t="s">
        <v>538</v>
      </c>
      <c r="NVX36" s="4" t="str" cm="1">
        <f t="array" ref="NVX36:NVZ36">IFERROR(VLOOKUP(NVW36,MA!$A$6:$D$26,{2,3,4},0),IFERROR(VLOOKUP(NVW36,MO!$A$6:$D$26,{2,3,4},0),IFERROR(VLOOKUP(NVW36,MQ!$A$6:$D$26,{2,3,4},0),IFERROR(VLOOKUP(NVW36,BA!$A$6:$H$182,{2,5,8},0),{"No encontrado","X","X"}))))</f>
        <v>CEMENTO GRIS EN SACO</v>
      </c>
      <c r="NVY36" s="12" t="str">
        <v>Ton</v>
      </c>
      <c r="NVZ36" s="4">
        <v>2500</v>
      </c>
      <c r="NWA36" s="51">
        <v>0.41</v>
      </c>
      <c r="NWB36" s="4">
        <f t="shared" ref="NWB36:NWB39" si="2588">NWA36*NVZ36</f>
        <v>1025</v>
      </c>
      <c r="NWE36" s="1" t="s">
        <v>538</v>
      </c>
      <c r="NWF36" s="4" t="str" cm="1">
        <f t="array" ref="NWF36:NWH36">IFERROR(VLOOKUP(NWE36,MA!$A$6:$D$26,{2,3,4},0),IFERROR(VLOOKUP(NWE36,MO!$A$6:$D$26,{2,3,4},0),IFERROR(VLOOKUP(NWE36,MQ!$A$6:$D$26,{2,3,4},0),IFERROR(VLOOKUP(NWE36,BA!$A$6:$H$182,{2,5,8},0),{"No encontrado","X","X"}))))</f>
        <v>CEMENTO GRIS EN SACO</v>
      </c>
      <c r="NWG36" s="12" t="str">
        <v>Ton</v>
      </c>
      <c r="NWH36" s="4">
        <v>2500</v>
      </c>
      <c r="NWI36" s="51">
        <v>0.41</v>
      </c>
      <c r="NWJ36" s="4">
        <f t="shared" ref="NWJ36:NWJ39" si="2589">NWI36*NWH36</f>
        <v>1025</v>
      </c>
      <c r="NWM36" s="1" t="s">
        <v>538</v>
      </c>
      <c r="NWN36" s="4" t="str" cm="1">
        <f t="array" ref="NWN36:NWP36">IFERROR(VLOOKUP(NWM36,MA!$A$6:$D$26,{2,3,4},0),IFERROR(VLOOKUP(NWM36,MO!$A$6:$D$26,{2,3,4},0),IFERROR(VLOOKUP(NWM36,MQ!$A$6:$D$26,{2,3,4},0),IFERROR(VLOOKUP(NWM36,BA!$A$6:$H$182,{2,5,8},0),{"No encontrado","X","X"}))))</f>
        <v>CEMENTO GRIS EN SACO</v>
      </c>
      <c r="NWO36" s="12" t="str">
        <v>Ton</v>
      </c>
      <c r="NWP36" s="4">
        <v>2500</v>
      </c>
      <c r="NWQ36" s="51">
        <v>0.41</v>
      </c>
      <c r="NWR36" s="4">
        <f t="shared" ref="NWR36:NWR39" si="2590">NWQ36*NWP36</f>
        <v>1025</v>
      </c>
      <c r="NWU36" s="1" t="s">
        <v>538</v>
      </c>
      <c r="NWV36" s="4" t="str" cm="1">
        <f t="array" ref="NWV36:NWX36">IFERROR(VLOOKUP(NWU36,MA!$A$6:$D$26,{2,3,4},0),IFERROR(VLOOKUP(NWU36,MO!$A$6:$D$26,{2,3,4},0),IFERROR(VLOOKUP(NWU36,MQ!$A$6:$D$26,{2,3,4},0),IFERROR(VLOOKUP(NWU36,BA!$A$6:$H$182,{2,5,8},0),{"No encontrado","X","X"}))))</f>
        <v>CEMENTO GRIS EN SACO</v>
      </c>
      <c r="NWW36" s="12" t="str">
        <v>Ton</v>
      </c>
      <c r="NWX36" s="4">
        <v>2500</v>
      </c>
      <c r="NWY36" s="51">
        <v>0.41</v>
      </c>
      <c r="NWZ36" s="4">
        <f t="shared" ref="NWZ36:NWZ39" si="2591">NWY36*NWX36</f>
        <v>1025</v>
      </c>
      <c r="NXC36" s="1" t="s">
        <v>538</v>
      </c>
      <c r="NXD36" s="4" t="str" cm="1">
        <f t="array" ref="NXD36:NXF36">IFERROR(VLOOKUP(NXC36,MA!$A$6:$D$26,{2,3,4},0),IFERROR(VLOOKUP(NXC36,MO!$A$6:$D$26,{2,3,4},0),IFERROR(VLOOKUP(NXC36,MQ!$A$6:$D$26,{2,3,4},0),IFERROR(VLOOKUP(NXC36,BA!$A$6:$H$182,{2,5,8},0),{"No encontrado","X","X"}))))</f>
        <v>CEMENTO GRIS EN SACO</v>
      </c>
      <c r="NXE36" s="12" t="str">
        <v>Ton</v>
      </c>
      <c r="NXF36" s="4">
        <v>2500</v>
      </c>
      <c r="NXG36" s="51">
        <v>0.41</v>
      </c>
      <c r="NXH36" s="4">
        <f t="shared" ref="NXH36:NXH39" si="2592">NXG36*NXF36</f>
        <v>1025</v>
      </c>
      <c r="NXK36" s="1" t="s">
        <v>538</v>
      </c>
      <c r="NXL36" s="4" t="str" cm="1">
        <f t="array" ref="NXL36:NXN36">IFERROR(VLOOKUP(NXK36,MA!$A$6:$D$26,{2,3,4},0),IFERROR(VLOOKUP(NXK36,MO!$A$6:$D$26,{2,3,4},0),IFERROR(VLOOKUP(NXK36,MQ!$A$6:$D$26,{2,3,4},0),IFERROR(VLOOKUP(NXK36,BA!$A$6:$H$182,{2,5,8},0),{"No encontrado","X","X"}))))</f>
        <v>CEMENTO GRIS EN SACO</v>
      </c>
      <c r="NXM36" s="12" t="str">
        <v>Ton</v>
      </c>
      <c r="NXN36" s="4">
        <v>2500</v>
      </c>
      <c r="NXO36" s="51">
        <v>0.41</v>
      </c>
      <c r="NXP36" s="4">
        <f t="shared" ref="NXP36:NXP39" si="2593">NXO36*NXN36</f>
        <v>1025</v>
      </c>
      <c r="NXS36" s="1" t="s">
        <v>538</v>
      </c>
      <c r="NXT36" s="4" t="str" cm="1">
        <f t="array" ref="NXT36:NXV36">IFERROR(VLOOKUP(NXS36,MA!$A$6:$D$26,{2,3,4},0),IFERROR(VLOOKUP(NXS36,MO!$A$6:$D$26,{2,3,4},0),IFERROR(VLOOKUP(NXS36,MQ!$A$6:$D$26,{2,3,4},0),IFERROR(VLOOKUP(NXS36,BA!$A$6:$H$182,{2,5,8},0),{"No encontrado","X","X"}))))</f>
        <v>CEMENTO GRIS EN SACO</v>
      </c>
      <c r="NXU36" s="12" t="str">
        <v>Ton</v>
      </c>
      <c r="NXV36" s="4">
        <v>2500</v>
      </c>
      <c r="NXW36" s="51">
        <v>0.41</v>
      </c>
      <c r="NXX36" s="4">
        <f t="shared" ref="NXX36:NXX39" si="2594">NXW36*NXV36</f>
        <v>1025</v>
      </c>
      <c r="NYA36" s="1" t="s">
        <v>538</v>
      </c>
      <c r="NYB36" s="4" t="str" cm="1">
        <f t="array" ref="NYB36:NYD36">IFERROR(VLOOKUP(NYA36,MA!$A$6:$D$26,{2,3,4},0),IFERROR(VLOOKUP(NYA36,MO!$A$6:$D$26,{2,3,4},0),IFERROR(VLOOKUP(NYA36,MQ!$A$6:$D$26,{2,3,4},0),IFERROR(VLOOKUP(NYA36,BA!$A$6:$H$182,{2,5,8},0),{"No encontrado","X","X"}))))</f>
        <v>CEMENTO GRIS EN SACO</v>
      </c>
      <c r="NYC36" s="12" t="str">
        <v>Ton</v>
      </c>
      <c r="NYD36" s="4">
        <v>2500</v>
      </c>
      <c r="NYE36" s="51">
        <v>0.41</v>
      </c>
      <c r="NYF36" s="4">
        <f t="shared" ref="NYF36:NYF39" si="2595">NYE36*NYD36</f>
        <v>1025</v>
      </c>
      <c r="NYI36" s="1" t="s">
        <v>538</v>
      </c>
      <c r="NYJ36" s="4" t="str" cm="1">
        <f t="array" ref="NYJ36:NYL36">IFERROR(VLOOKUP(NYI36,MA!$A$6:$D$26,{2,3,4},0),IFERROR(VLOOKUP(NYI36,MO!$A$6:$D$26,{2,3,4},0),IFERROR(VLOOKUP(NYI36,MQ!$A$6:$D$26,{2,3,4},0),IFERROR(VLOOKUP(NYI36,BA!$A$6:$H$182,{2,5,8},0),{"No encontrado","X","X"}))))</f>
        <v>CEMENTO GRIS EN SACO</v>
      </c>
      <c r="NYK36" s="12" t="str">
        <v>Ton</v>
      </c>
      <c r="NYL36" s="4">
        <v>2500</v>
      </c>
      <c r="NYM36" s="51">
        <v>0.41</v>
      </c>
      <c r="NYN36" s="4">
        <f t="shared" ref="NYN36:NYN39" si="2596">NYM36*NYL36</f>
        <v>1025</v>
      </c>
      <c r="NYQ36" s="1" t="s">
        <v>538</v>
      </c>
      <c r="NYR36" s="4" t="str" cm="1">
        <f t="array" ref="NYR36:NYT36">IFERROR(VLOOKUP(NYQ36,MA!$A$6:$D$26,{2,3,4},0),IFERROR(VLOOKUP(NYQ36,MO!$A$6:$D$26,{2,3,4},0),IFERROR(VLOOKUP(NYQ36,MQ!$A$6:$D$26,{2,3,4},0),IFERROR(VLOOKUP(NYQ36,BA!$A$6:$H$182,{2,5,8},0),{"No encontrado","X","X"}))))</f>
        <v>CEMENTO GRIS EN SACO</v>
      </c>
      <c r="NYS36" s="12" t="str">
        <v>Ton</v>
      </c>
      <c r="NYT36" s="4">
        <v>2500</v>
      </c>
      <c r="NYU36" s="51">
        <v>0.41</v>
      </c>
      <c r="NYV36" s="4">
        <f t="shared" ref="NYV36:NYV39" si="2597">NYU36*NYT36</f>
        <v>1025</v>
      </c>
      <c r="NYY36" s="1" t="s">
        <v>538</v>
      </c>
      <c r="NYZ36" s="4" t="str" cm="1">
        <f t="array" ref="NYZ36:NZB36">IFERROR(VLOOKUP(NYY36,MA!$A$6:$D$26,{2,3,4},0),IFERROR(VLOOKUP(NYY36,MO!$A$6:$D$26,{2,3,4},0),IFERROR(VLOOKUP(NYY36,MQ!$A$6:$D$26,{2,3,4},0),IFERROR(VLOOKUP(NYY36,BA!$A$6:$H$182,{2,5,8},0),{"No encontrado","X","X"}))))</f>
        <v>CEMENTO GRIS EN SACO</v>
      </c>
      <c r="NZA36" s="12" t="str">
        <v>Ton</v>
      </c>
      <c r="NZB36" s="4">
        <v>2500</v>
      </c>
      <c r="NZC36" s="51">
        <v>0.41</v>
      </c>
      <c r="NZD36" s="4">
        <f t="shared" ref="NZD36:NZD39" si="2598">NZC36*NZB36</f>
        <v>1025</v>
      </c>
      <c r="NZG36" s="1" t="s">
        <v>538</v>
      </c>
      <c r="NZH36" s="4" t="str" cm="1">
        <f t="array" ref="NZH36:NZJ36">IFERROR(VLOOKUP(NZG36,MA!$A$6:$D$26,{2,3,4},0),IFERROR(VLOOKUP(NZG36,MO!$A$6:$D$26,{2,3,4},0),IFERROR(VLOOKUP(NZG36,MQ!$A$6:$D$26,{2,3,4},0),IFERROR(VLOOKUP(NZG36,BA!$A$6:$H$182,{2,5,8},0),{"No encontrado","X","X"}))))</f>
        <v>CEMENTO GRIS EN SACO</v>
      </c>
      <c r="NZI36" s="12" t="str">
        <v>Ton</v>
      </c>
      <c r="NZJ36" s="4">
        <v>2500</v>
      </c>
      <c r="NZK36" s="51">
        <v>0.41</v>
      </c>
      <c r="NZL36" s="4">
        <f t="shared" ref="NZL36:NZL39" si="2599">NZK36*NZJ36</f>
        <v>1025</v>
      </c>
      <c r="NZO36" s="1" t="s">
        <v>538</v>
      </c>
      <c r="NZP36" s="4" t="str" cm="1">
        <f t="array" ref="NZP36:NZR36">IFERROR(VLOOKUP(NZO36,MA!$A$6:$D$26,{2,3,4},0),IFERROR(VLOOKUP(NZO36,MO!$A$6:$D$26,{2,3,4},0),IFERROR(VLOOKUP(NZO36,MQ!$A$6:$D$26,{2,3,4},0),IFERROR(VLOOKUP(NZO36,BA!$A$6:$H$182,{2,5,8},0),{"No encontrado","X","X"}))))</f>
        <v>CEMENTO GRIS EN SACO</v>
      </c>
      <c r="NZQ36" s="12" t="str">
        <v>Ton</v>
      </c>
      <c r="NZR36" s="4">
        <v>2500</v>
      </c>
      <c r="NZS36" s="51">
        <v>0.41</v>
      </c>
      <c r="NZT36" s="4">
        <f t="shared" ref="NZT36:NZT39" si="2600">NZS36*NZR36</f>
        <v>1025</v>
      </c>
      <c r="NZW36" s="1" t="s">
        <v>538</v>
      </c>
      <c r="NZX36" s="4" t="str" cm="1">
        <f t="array" ref="NZX36:NZZ36">IFERROR(VLOOKUP(NZW36,MA!$A$6:$D$26,{2,3,4},0),IFERROR(VLOOKUP(NZW36,MO!$A$6:$D$26,{2,3,4},0),IFERROR(VLOOKUP(NZW36,MQ!$A$6:$D$26,{2,3,4},0),IFERROR(VLOOKUP(NZW36,BA!$A$6:$H$182,{2,5,8},0),{"No encontrado","X","X"}))))</f>
        <v>CEMENTO GRIS EN SACO</v>
      </c>
      <c r="NZY36" s="12" t="str">
        <v>Ton</v>
      </c>
      <c r="NZZ36" s="4">
        <v>2500</v>
      </c>
      <c r="OAA36" s="51">
        <v>0.41</v>
      </c>
      <c r="OAB36" s="4">
        <f t="shared" ref="OAB36:OAB39" si="2601">OAA36*NZZ36</f>
        <v>1025</v>
      </c>
      <c r="OAE36" s="1" t="s">
        <v>538</v>
      </c>
      <c r="OAF36" s="4" t="str" cm="1">
        <f t="array" ref="OAF36:OAH36">IFERROR(VLOOKUP(OAE36,MA!$A$6:$D$26,{2,3,4},0),IFERROR(VLOOKUP(OAE36,MO!$A$6:$D$26,{2,3,4},0),IFERROR(VLOOKUP(OAE36,MQ!$A$6:$D$26,{2,3,4},0),IFERROR(VLOOKUP(OAE36,BA!$A$6:$H$182,{2,5,8},0),{"No encontrado","X","X"}))))</f>
        <v>CEMENTO GRIS EN SACO</v>
      </c>
      <c r="OAG36" s="12" t="str">
        <v>Ton</v>
      </c>
      <c r="OAH36" s="4">
        <v>2500</v>
      </c>
      <c r="OAI36" s="51">
        <v>0.41</v>
      </c>
      <c r="OAJ36" s="4">
        <f t="shared" ref="OAJ36:OAJ39" si="2602">OAI36*OAH36</f>
        <v>1025</v>
      </c>
      <c r="OAM36" s="1" t="s">
        <v>538</v>
      </c>
      <c r="OAN36" s="4" t="str" cm="1">
        <f t="array" ref="OAN36:OAP36">IFERROR(VLOOKUP(OAM36,MA!$A$6:$D$26,{2,3,4},0),IFERROR(VLOOKUP(OAM36,MO!$A$6:$D$26,{2,3,4},0),IFERROR(VLOOKUP(OAM36,MQ!$A$6:$D$26,{2,3,4},0),IFERROR(VLOOKUP(OAM36,BA!$A$6:$H$182,{2,5,8},0),{"No encontrado","X","X"}))))</f>
        <v>CEMENTO GRIS EN SACO</v>
      </c>
      <c r="OAO36" s="12" t="str">
        <v>Ton</v>
      </c>
      <c r="OAP36" s="4">
        <v>2500</v>
      </c>
      <c r="OAQ36" s="51">
        <v>0.41</v>
      </c>
      <c r="OAR36" s="4">
        <f t="shared" ref="OAR36:OAR39" si="2603">OAQ36*OAP36</f>
        <v>1025</v>
      </c>
      <c r="OAU36" s="1" t="s">
        <v>538</v>
      </c>
      <c r="OAV36" s="4" t="str" cm="1">
        <f t="array" ref="OAV36:OAX36">IFERROR(VLOOKUP(OAU36,MA!$A$6:$D$26,{2,3,4},0),IFERROR(VLOOKUP(OAU36,MO!$A$6:$D$26,{2,3,4},0),IFERROR(VLOOKUP(OAU36,MQ!$A$6:$D$26,{2,3,4},0),IFERROR(VLOOKUP(OAU36,BA!$A$6:$H$182,{2,5,8},0),{"No encontrado","X","X"}))))</f>
        <v>CEMENTO GRIS EN SACO</v>
      </c>
      <c r="OAW36" s="12" t="str">
        <v>Ton</v>
      </c>
      <c r="OAX36" s="4">
        <v>2500</v>
      </c>
      <c r="OAY36" s="51">
        <v>0.41</v>
      </c>
      <c r="OAZ36" s="4">
        <f t="shared" ref="OAZ36:OAZ39" si="2604">OAY36*OAX36</f>
        <v>1025</v>
      </c>
      <c r="OBC36" s="1" t="s">
        <v>538</v>
      </c>
      <c r="OBD36" s="4" t="str" cm="1">
        <f t="array" ref="OBD36:OBF36">IFERROR(VLOOKUP(OBC36,MA!$A$6:$D$26,{2,3,4},0),IFERROR(VLOOKUP(OBC36,MO!$A$6:$D$26,{2,3,4},0),IFERROR(VLOOKUP(OBC36,MQ!$A$6:$D$26,{2,3,4},0),IFERROR(VLOOKUP(OBC36,BA!$A$6:$H$182,{2,5,8},0),{"No encontrado","X","X"}))))</f>
        <v>CEMENTO GRIS EN SACO</v>
      </c>
      <c r="OBE36" s="12" t="str">
        <v>Ton</v>
      </c>
      <c r="OBF36" s="4">
        <v>2500</v>
      </c>
      <c r="OBG36" s="51">
        <v>0.41</v>
      </c>
      <c r="OBH36" s="4">
        <f t="shared" ref="OBH36:OBH39" si="2605">OBG36*OBF36</f>
        <v>1025</v>
      </c>
      <c r="OBK36" s="1" t="s">
        <v>538</v>
      </c>
      <c r="OBL36" s="4" t="str" cm="1">
        <f t="array" ref="OBL36:OBN36">IFERROR(VLOOKUP(OBK36,MA!$A$6:$D$26,{2,3,4},0),IFERROR(VLOOKUP(OBK36,MO!$A$6:$D$26,{2,3,4},0),IFERROR(VLOOKUP(OBK36,MQ!$A$6:$D$26,{2,3,4},0),IFERROR(VLOOKUP(OBK36,BA!$A$6:$H$182,{2,5,8},0),{"No encontrado","X","X"}))))</f>
        <v>CEMENTO GRIS EN SACO</v>
      </c>
      <c r="OBM36" s="12" t="str">
        <v>Ton</v>
      </c>
      <c r="OBN36" s="4">
        <v>2500</v>
      </c>
      <c r="OBO36" s="51">
        <v>0.41</v>
      </c>
      <c r="OBP36" s="4">
        <f t="shared" ref="OBP36:OBP39" si="2606">OBO36*OBN36</f>
        <v>1025</v>
      </c>
      <c r="OBS36" s="1" t="s">
        <v>538</v>
      </c>
      <c r="OBT36" s="4" t="str" cm="1">
        <f t="array" ref="OBT36:OBV36">IFERROR(VLOOKUP(OBS36,MA!$A$6:$D$26,{2,3,4},0),IFERROR(VLOOKUP(OBS36,MO!$A$6:$D$26,{2,3,4},0),IFERROR(VLOOKUP(OBS36,MQ!$A$6:$D$26,{2,3,4},0),IFERROR(VLOOKUP(OBS36,BA!$A$6:$H$182,{2,5,8},0),{"No encontrado","X","X"}))))</f>
        <v>CEMENTO GRIS EN SACO</v>
      </c>
      <c r="OBU36" s="12" t="str">
        <v>Ton</v>
      </c>
      <c r="OBV36" s="4">
        <v>2500</v>
      </c>
      <c r="OBW36" s="51">
        <v>0.41</v>
      </c>
      <c r="OBX36" s="4">
        <f t="shared" ref="OBX36:OBX39" si="2607">OBW36*OBV36</f>
        <v>1025</v>
      </c>
      <c r="OCA36" s="1" t="s">
        <v>538</v>
      </c>
      <c r="OCB36" s="4" t="str" cm="1">
        <f t="array" ref="OCB36:OCD36">IFERROR(VLOOKUP(OCA36,MA!$A$6:$D$26,{2,3,4},0),IFERROR(VLOOKUP(OCA36,MO!$A$6:$D$26,{2,3,4},0),IFERROR(VLOOKUP(OCA36,MQ!$A$6:$D$26,{2,3,4},0),IFERROR(VLOOKUP(OCA36,BA!$A$6:$H$182,{2,5,8},0),{"No encontrado","X","X"}))))</f>
        <v>CEMENTO GRIS EN SACO</v>
      </c>
      <c r="OCC36" s="12" t="str">
        <v>Ton</v>
      </c>
      <c r="OCD36" s="4">
        <v>2500</v>
      </c>
      <c r="OCE36" s="51">
        <v>0.41</v>
      </c>
      <c r="OCF36" s="4">
        <f t="shared" ref="OCF36:OCF39" si="2608">OCE36*OCD36</f>
        <v>1025</v>
      </c>
      <c r="OCI36" s="1" t="s">
        <v>538</v>
      </c>
      <c r="OCJ36" s="4" t="str" cm="1">
        <f t="array" ref="OCJ36:OCL36">IFERROR(VLOOKUP(OCI36,MA!$A$6:$D$26,{2,3,4},0),IFERROR(VLOOKUP(OCI36,MO!$A$6:$D$26,{2,3,4},0),IFERROR(VLOOKUP(OCI36,MQ!$A$6:$D$26,{2,3,4},0),IFERROR(VLOOKUP(OCI36,BA!$A$6:$H$182,{2,5,8},0),{"No encontrado","X","X"}))))</f>
        <v>CEMENTO GRIS EN SACO</v>
      </c>
      <c r="OCK36" s="12" t="str">
        <v>Ton</v>
      </c>
      <c r="OCL36" s="4">
        <v>2500</v>
      </c>
      <c r="OCM36" s="51">
        <v>0.41</v>
      </c>
      <c r="OCN36" s="4">
        <f t="shared" ref="OCN36:OCN39" si="2609">OCM36*OCL36</f>
        <v>1025</v>
      </c>
      <c r="OCQ36" s="1" t="s">
        <v>538</v>
      </c>
      <c r="OCR36" s="4" t="str" cm="1">
        <f t="array" ref="OCR36:OCT36">IFERROR(VLOOKUP(OCQ36,MA!$A$6:$D$26,{2,3,4},0),IFERROR(VLOOKUP(OCQ36,MO!$A$6:$D$26,{2,3,4},0),IFERROR(VLOOKUP(OCQ36,MQ!$A$6:$D$26,{2,3,4},0),IFERROR(VLOOKUP(OCQ36,BA!$A$6:$H$182,{2,5,8},0),{"No encontrado","X","X"}))))</f>
        <v>CEMENTO GRIS EN SACO</v>
      </c>
      <c r="OCS36" s="12" t="str">
        <v>Ton</v>
      </c>
      <c r="OCT36" s="4">
        <v>2500</v>
      </c>
      <c r="OCU36" s="51">
        <v>0.41</v>
      </c>
      <c r="OCV36" s="4">
        <f t="shared" ref="OCV36:OCV39" si="2610">OCU36*OCT36</f>
        <v>1025</v>
      </c>
      <c r="OCY36" s="1" t="s">
        <v>538</v>
      </c>
      <c r="OCZ36" s="4" t="str" cm="1">
        <f t="array" ref="OCZ36:ODB36">IFERROR(VLOOKUP(OCY36,MA!$A$6:$D$26,{2,3,4},0),IFERROR(VLOOKUP(OCY36,MO!$A$6:$D$26,{2,3,4},0),IFERROR(VLOOKUP(OCY36,MQ!$A$6:$D$26,{2,3,4},0),IFERROR(VLOOKUP(OCY36,BA!$A$6:$H$182,{2,5,8},0),{"No encontrado","X","X"}))))</f>
        <v>CEMENTO GRIS EN SACO</v>
      </c>
      <c r="ODA36" s="12" t="str">
        <v>Ton</v>
      </c>
      <c r="ODB36" s="4">
        <v>2500</v>
      </c>
      <c r="ODC36" s="51">
        <v>0.41</v>
      </c>
      <c r="ODD36" s="4">
        <f t="shared" ref="ODD36:ODD39" si="2611">ODC36*ODB36</f>
        <v>1025</v>
      </c>
      <c r="ODG36" s="1" t="s">
        <v>538</v>
      </c>
      <c r="ODH36" s="4" t="str" cm="1">
        <f t="array" ref="ODH36:ODJ36">IFERROR(VLOOKUP(ODG36,MA!$A$6:$D$26,{2,3,4},0),IFERROR(VLOOKUP(ODG36,MO!$A$6:$D$26,{2,3,4},0),IFERROR(VLOOKUP(ODG36,MQ!$A$6:$D$26,{2,3,4},0),IFERROR(VLOOKUP(ODG36,BA!$A$6:$H$182,{2,5,8},0),{"No encontrado","X","X"}))))</f>
        <v>CEMENTO GRIS EN SACO</v>
      </c>
      <c r="ODI36" s="12" t="str">
        <v>Ton</v>
      </c>
      <c r="ODJ36" s="4">
        <v>2500</v>
      </c>
      <c r="ODK36" s="51">
        <v>0.41</v>
      </c>
      <c r="ODL36" s="4">
        <f t="shared" ref="ODL36:ODL39" si="2612">ODK36*ODJ36</f>
        <v>1025</v>
      </c>
      <c r="ODO36" s="1" t="s">
        <v>538</v>
      </c>
      <c r="ODP36" s="4" t="str" cm="1">
        <f t="array" ref="ODP36:ODR36">IFERROR(VLOOKUP(ODO36,MA!$A$6:$D$26,{2,3,4},0),IFERROR(VLOOKUP(ODO36,MO!$A$6:$D$26,{2,3,4},0),IFERROR(VLOOKUP(ODO36,MQ!$A$6:$D$26,{2,3,4},0),IFERROR(VLOOKUP(ODO36,BA!$A$6:$H$182,{2,5,8},0),{"No encontrado","X","X"}))))</f>
        <v>CEMENTO GRIS EN SACO</v>
      </c>
      <c r="ODQ36" s="12" t="str">
        <v>Ton</v>
      </c>
      <c r="ODR36" s="4">
        <v>2500</v>
      </c>
      <c r="ODS36" s="51">
        <v>0.41</v>
      </c>
      <c r="ODT36" s="4">
        <f t="shared" ref="ODT36:ODT39" si="2613">ODS36*ODR36</f>
        <v>1025</v>
      </c>
      <c r="ODW36" s="1" t="s">
        <v>538</v>
      </c>
      <c r="ODX36" s="4" t="str" cm="1">
        <f t="array" ref="ODX36:ODZ36">IFERROR(VLOOKUP(ODW36,MA!$A$6:$D$26,{2,3,4},0),IFERROR(VLOOKUP(ODW36,MO!$A$6:$D$26,{2,3,4},0),IFERROR(VLOOKUP(ODW36,MQ!$A$6:$D$26,{2,3,4},0),IFERROR(VLOOKUP(ODW36,BA!$A$6:$H$182,{2,5,8},0),{"No encontrado","X","X"}))))</f>
        <v>CEMENTO GRIS EN SACO</v>
      </c>
      <c r="ODY36" s="12" t="str">
        <v>Ton</v>
      </c>
      <c r="ODZ36" s="4">
        <v>2500</v>
      </c>
      <c r="OEA36" s="51">
        <v>0.41</v>
      </c>
      <c r="OEB36" s="4">
        <f t="shared" ref="OEB36:OEB39" si="2614">OEA36*ODZ36</f>
        <v>1025</v>
      </c>
      <c r="OEE36" s="1" t="s">
        <v>538</v>
      </c>
      <c r="OEF36" s="4" t="str" cm="1">
        <f t="array" ref="OEF36:OEH36">IFERROR(VLOOKUP(OEE36,MA!$A$6:$D$26,{2,3,4},0),IFERROR(VLOOKUP(OEE36,MO!$A$6:$D$26,{2,3,4},0),IFERROR(VLOOKUP(OEE36,MQ!$A$6:$D$26,{2,3,4},0),IFERROR(VLOOKUP(OEE36,BA!$A$6:$H$182,{2,5,8},0),{"No encontrado","X","X"}))))</f>
        <v>CEMENTO GRIS EN SACO</v>
      </c>
      <c r="OEG36" s="12" t="str">
        <v>Ton</v>
      </c>
      <c r="OEH36" s="4">
        <v>2500</v>
      </c>
      <c r="OEI36" s="51">
        <v>0.41</v>
      </c>
      <c r="OEJ36" s="4">
        <f t="shared" ref="OEJ36:OEJ39" si="2615">OEI36*OEH36</f>
        <v>1025</v>
      </c>
      <c r="OEM36" s="1" t="s">
        <v>538</v>
      </c>
      <c r="OEN36" s="4" t="str" cm="1">
        <f t="array" ref="OEN36:OEP36">IFERROR(VLOOKUP(OEM36,MA!$A$6:$D$26,{2,3,4},0),IFERROR(VLOOKUP(OEM36,MO!$A$6:$D$26,{2,3,4},0),IFERROR(VLOOKUP(OEM36,MQ!$A$6:$D$26,{2,3,4},0),IFERROR(VLOOKUP(OEM36,BA!$A$6:$H$182,{2,5,8},0),{"No encontrado","X","X"}))))</f>
        <v>CEMENTO GRIS EN SACO</v>
      </c>
      <c r="OEO36" s="12" t="str">
        <v>Ton</v>
      </c>
      <c r="OEP36" s="4">
        <v>2500</v>
      </c>
      <c r="OEQ36" s="51">
        <v>0.41</v>
      </c>
      <c r="OER36" s="4">
        <f t="shared" ref="OER36:OER39" si="2616">OEQ36*OEP36</f>
        <v>1025</v>
      </c>
      <c r="OEU36" s="1" t="s">
        <v>538</v>
      </c>
      <c r="OEV36" s="4" t="str" cm="1">
        <f t="array" ref="OEV36:OEX36">IFERROR(VLOOKUP(OEU36,MA!$A$6:$D$26,{2,3,4},0),IFERROR(VLOOKUP(OEU36,MO!$A$6:$D$26,{2,3,4},0),IFERROR(VLOOKUP(OEU36,MQ!$A$6:$D$26,{2,3,4},0),IFERROR(VLOOKUP(OEU36,BA!$A$6:$H$182,{2,5,8},0),{"No encontrado","X","X"}))))</f>
        <v>CEMENTO GRIS EN SACO</v>
      </c>
      <c r="OEW36" s="12" t="str">
        <v>Ton</v>
      </c>
      <c r="OEX36" s="4">
        <v>2500</v>
      </c>
      <c r="OEY36" s="51">
        <v>0.41</v>
      </c>
      <c r="OEZ36" s="4">
        <f t="shared" ref="OEZ36:OEZ39" si="2617">OEY36*OEX36</f>
        <v>1025</v>
      </c>
      <c r="OFC36" s="1" t="s">
        <v>538</v>
      </c>
      <c r="OFD36" s="4" t="str" cm="1">
        <f t="array" ref="OFD36:OFF36">IFERROR(VLOOKUP(OFC36,MA!$A$6:$D$26,{2,3,4},0),IFERROR(VLOOKUP(OFC36,MO!$A$6:$D$26,{2,3,4},0),IFERROR(VLOOKUP(OFC36,MQ!$A$6:$D$26,{2,3,4},0),IFERROR(VLOOKUP(OFC36,BA!$A$6:$H$182,{2,5,8},0),{"No encontrado","X","X"}))))</f>
        <v>CEMENTO GRIS EN SACO</v>
      </c>
      <c r="OFE36" s="12" t="str">
        <v>Ton</v>
      </c>
      <c r="OFF36" s="4">
        <v>2500</v>
      </c>
      <c r="OFG36" s="51">
        <v>0.41</v>
      </c>
      <c r="OFH36" s="4">
        <f t="shared" ref="OFH36:OFH39" si="2618">OFG36*OFF36</f>
        <v>1025</v>
      </c>
      <c r="OFK36" s="1" t="s">
        <v>538</v>
      </c>
      <c r="OFL36" s="4" t="str" cm="1">
        <f t="array" ref="OFL36:OFN36">IFERROR(VLOOKUP(OFK36,MA!$A$6:$D$26,{2,3,4},0),IFERROR(VLOOKUP(OFK36,MO!$A$6:$D$26,{2,3,4},0),IFERROR(VLOOKUP(OFK36,MQ!$A$6:$D$26,{2,3,4},0),IFERROR(VLOOKUP(OFK36,BA!$A$6:$H$182,{2,5,8},0),{"No encontrado","X","X"}))))</f>
        <v>CEMENTO GRIS EN SACO</v>
      </c>
      <c r="OFM36" s="12" t="str">
        <v>Ton</v>
      </c>
      <c r="OFN36" s="4">
        <v>2500</v>
      </c>
      <c r="OFO36" s="51">
        <v>0.41</v>
      </c>
      <c r="OFP36" s="4">
        <f t="shared" ref="OFP36:OFP39" si="2619">OFO36*OFN36</f>
        <v>1025</v>
      </c>
      <c r="OFS36" s="1" t="s">
        <v>538</v>
      </c>
      <c r="OFT36" s="4" t="str" cm="1">
        <f t="array" ref="OFT36:OFV36">IFERROR(VLOOKUP(OFS36,MA!$A$6:$D$26,{2,3,4},0),IFERROR(VLOOKUP(OFS36,MO!$A$6:$D$26,{2,3,4},0),IFERROR(VLOOKUP(OFS36,MQ!$A$6:$D$26,{2,3,4},0),IFERROR(VLOOKUP(OFS36,BA!$A$6:$H$182,{2,5,8},0),{"No encontrado","X","X"}))))</f>
        <v>CEMENTO GRIS EN SACO</v>
      </c>
      <c r="OFU36" s="12" t="str">
        <v>Ton</v>
      </c>
      <c r="OFV36" s="4">
        <v>2500</v>
      </c>
      <c r="OFW36" s="51">
        <v>0.41</v>
      </c>
      <c r="OFX36" s="4">
        <f t="shared" ref="OFX36:OFX39" si="2620">OFW36*OFV36</f>
        <v>1025</v>
      </c>
      <c r="OGA36" s="1" t="s">
        <v>538</v>
      </c>
      <c r="OGB36" s="4" t="str" cm="1">
        <f t="array" ref="OGB36:OGD36">IFERROR(VLOOKUP(OGA36,MA!$A$6:$D$26,{2,3,4},0),IFERROR(VLOOKUP(OGA36,MO!$A$6:$D$26,{2,3,4},0),IFERROR(VLOOKUP(OGA36,MQ!$A$6:$D$26,{2,3,4},0),IFERROR(VLOOKUP(OGA36,BA!$A$6:$H$182,{2,5,8},0),{"No encontrado","X","X"}))))</f>
        <v>CEMENTO GRIS EN SACO</v>
      </c>
      <c r="OGC36" s="12" t="str">
        <v>Ton</v>
      </c>
      <c r="OGD36" s="4">
        <v>2500</v>
      </c>
      <c r="OGE36" s="51">
        <v>0.41</v>
      </c>
      <c r="OGF36" s="4">
        <f t="shared" ref="OGF36:OGF39" si="2621">OGE36*OGD36</f>
        <v>1025</v>
      </c>
      <c r="OGI36" s="1" t="s">
        <v>538</v>
      </c>
      <c r="OGJ36" s="4" t="str" cm="1">
        <f t="array" ref="OGJ36:OGL36">IFERROR(VLOOKUP(OGI36,MA!$A$6:$D$26,{2,3,4},0),IFERROR(VLOOKUP(OGI36,MO!$A$6:$D$26,{2,3,4},0),IFERROR(VLOOKUP(OGI36,MQ!$A$6:$D$26,{2,3,4},0),IFERROR(VLOOKUP(OGI36,BA!$A$6:$H$182,{2,5,8},0),{"No encontrado","X","X"}))))</f>
        <v>CEMENTO GRIS EN SACO</v>
      </c>
      <c r="OGK36" s="12" t="str">
        <v>Ton</v>
      </c>
      <c r="OGL36" s="4">
        <v>2500</v>
      </c>
      <c r="OGM36" s="51">
        <v>0.41</v>
      </c>
      <c r="OGN36" s="4">
        <f t="shared" ref="OGN36:OGN39" si="2622">OGM36*OGL36</f>
        <v>1025</v>
      </c>
      <c r="OGQ36" s="1" t="s">
        <v>538</v>
      </c>
      <c r="OGR36" s="4" t="str" cm="1">
        <f t="array" ref="OGR36:OGT36">IFERROR(VLOOKUP(OGQ36,MA!$A$6:$D$26,{2,3,4},0),IFERROR(VLOOKUP(OGQ36,MO!$A$6:$D$26,{2,3,4},0),IFERROR(VLOOKUP(OGQ36,MQ!$A$6:$D$26,{2,3,4},0),IFERROR(VLOOKUP(OGQ36,BA!$A$6:$H$182,{2,5,8},0),{"No encontrado","X","X"}))))</f>
        <v>CEMENTO GRIS EN SACO</v>
      </c>
      <c r="OGS36" s="12" t="str">
        <v>Ton</v>
      </c>
      <c r="OGT36" s="4">
        <v>2500</v>
      </c>
      <c r="OGU36" s="51">
        <v>0.41</v>
      </c>
      <c r="OGV36" s="4">
        <f t="shared" ref="OGV36:OGV39" si="2623">OGU36*OGT36</f>
        <v>1025</v>
      </c>
      <c r="OGY36" s="1" t="s">
        <v>538</v>
      </c>
      <c r="OGZ36" s="4" t="str" cm="1">
        <f t="array" ref="OGZ36:OHB36">IFERROR(VLOOKUP(OGY36,MA!$A$6:$D$26,{2,3,4},0),IFERROR(VLOOKUP(OGY36,MO!$A$6:$D$26,{2,3,4},0),IFERROR(VLOOKUP(OGY36,MQ!$A$6:$D$26,{2,3,4},0),IFERROR(VLOOKUP(OGY36,BA!$A$6:$H$182,{2,5,8},0),{"No encontrado","X","X"}))))</f>
        <v>CEMENTO GRIS EN SACO</v>
      </c>
      <c r="OHA36" s="12" t="str">
        <v>Ton</v>
      </c>
      <c r="OHB36" s="4">
        <v>2500</v>
      </c>
      <c r="OHC36" s="51">
        <v>0.41</v>
      </c>
      <c r="OHD36" s="4">
        <f t="shared" ref="OHD36:OHD39" si="2624">OHC36*OHB36</f>
        <v>1025</v>
      </c>
      <c r="OHG36" s="1" t="s">
        <v>538</v>
      </c>
      <c r="OHH36" s="4" t="str" cm="1">
        <f t="array" ref="OHH36:OHJ36">IFERROR(VLOOKUP(OHG36,MA!$A$6:$D$26,{2,3,4},0),IFERROR(VLOOKUP(OHG36,MO!$A$6:$D$26,{2,3,4},0),IFERROR(VLOOKUP(OHG36,MQ!$A$6:$D$26,{2,3,4},0),IFERROR(VLOOKUP(OHG36,BA!$A$6:$H$182,{2,5,8},0),{"No encontrado","X","X"}))))</f>
        <v>CEMENTO GRIS EN SACO</v>
      </c>
      <c r="OHI36" s="12" t="str">
        <v>Ton</v>
      </c>
      <c r="OHJ36" s="4">
        <v>2500</v>
      </c>
      <c r="OHK36" s="51">
        <v>0.41</v>
      </c>
      <c r="OHL36" s="4">
        <f t="shared" ref="OHL36:OHL39" si="2625">OHK36*OHJ36</f>
        <v>1025</v>
      </c>
      <c r="OHO36" s="1" t="s">
        <v>538</v>
      </c>
      <c r="OHP36" s="4" t="str" cm="1">
        <f t="array" ref="OHP36:OHR36">IFERROR(VLOOKUP(OHO36,MA!$A$6:$D$26,{2,3,4},0),IFERROR(VLOOKUP(OHO36,MO!$A$6:$D$26,{2,3,4},0),IFERROR(VLOOKUP(OHO36,MQ!$A$6:$D$26,{2,3,4},0),IFERROR(VLOOKUP(OHO36,BA!$A$6:$H$182,{2,5,8},0),{"No encontrado","X","X"}))))</f>
        <v>CEMENTO GRIS EN SACO</v>
      </c>
      <c r="OHQ36" s="12" t="str">
        <v>Ton</v>
      </c>
      <c r="OHR36" s="4">
        <v>2500</v>
      </c>
      <c r="OHS36" s="51">
        <v>0.41</v>
      </c>
      <c r="OHT36" s="4">
        <f t="shared" ref="OHT36:OHT39" si="2626">OHS36*OHR36</f>
        <v>1025</v>
      </c>
      <c r="OHW36" s="1" t="s">
        <v>538</v>
      </c>
      <c r="OHX36" s="4" t="str" cm="1">
        <f t="array" ref="OHX36:OHZ36">IFERROR(VLOOKUP(OHW36,MA!$A$6:$D$26,{2,3,4},0),IFERROR(VLOOKUP(OHW36,MO!$A$6:$D$26,{2,3,4},0),IFERROR(VLOOKUP(OHW36,MQ!$A$6:$D$26,{2,3,4},0),IFERROR(VLOOKUP(OHW36,BA!$A$6:$H$182,{2,5,8},0),{"No encontrado","X","X"}))))</f>
        <v>CEMENTO GRIS EN SACO</v>
      </c>
      <c r="OHY36" s="12" t="str">
        <v>Ton</v>
      </c>
      <c r="OHZ36" s="4">
        <v>2500</v>
      </c>
      <c r="OIA36" s="51">
        <v>0.41</v>
      </c>
      <c r="OIB36" s="4">
        <f t="shared" ref="OIB36:OIB39" si="2627">OIA36*OHZ36</f>
        <v>1025</v>
      </c>
      <c r="OIE36" s="1" t="s">
        <v>538</v>
      </c>
      <c r="OIF36" s="4" t="str" cm="1">
        <f t="array" ref="OIF36:OIH36">IFERROR(VLOOKUP(OIE36,MA!$A$6:$D$26,{2,3,4},0),IFERROR(VLOOKUP(OIE36,MO!$A$6:$D$26,{2,3,4},0),IFERROR(VLOOKUP(OIE36,MQ!$A$6:$D$26,{2,3,4},0),IFERROR(VLOOKUP(OIE36,BA!$A$6:$H$182,{2,5,8},0),{"No encontrado","X","X"}))))</f>
        <v>CEMENTO GRIS EN SACO</v>
      </c>
      <c r="OIG36" s="12" t="str">
        <v>Ton</v>
      </c>
      <c r="OIH36" s="4">
        <v>2500</v>
      </c>
      <c r="OII36" s="51">
        <v>0.41</v>
      </c>
      <c r="OIJ36" s="4">
        <f t="shared" ref="OIJ36:OIJ39" si="2628">OII36*OIH36</f>
        <v>1025</v>
      </c>
      <c r="OIM36" s="1" t="s">
        <v>538</v>
      </c>
      <c r="OIN36" s="4" t="str" cm="1">
        <f t="array" ref="OIN36:OIP36">IFERROR(VLOOKUP(OIM36,MA!$A$6:$D$26,{2,3,4},0),IFERROR(VLOOKUP(OIM36,MO!$A$6:$D$26,{2,3,4},0),IFERROR(VLOOKUP(OIM36,MQ!$A$6:$D$26,{2,3,4},0),IFERROR(VLOOKUP(OIM36,BA!$A$6:$H$182,{2,5,8},0),{"No encontrado","X","X"}))))</f>
        <v>CEMENTO GRIS EN SACO</v>
      </c>
      <c r="OIO36" s="12" t="str">
        <v>Ton</v>
      </c>
      <c r="OIP36" s="4">
        <v>2500</v>
      </c>
      <c r="OIQ36" s="51">
        <v>0.41</v>
      </c>
      <c r="OIR36" s="4">
        <f t="shared" ref="OIR36:OIR39" si="2629">OIQ36*OIP36</f>
        <v>1025</v>
      </c>
      <c r="OIU36" s="1" t="s">
        <v>538</v>
      </c>
      <c r="OIV36" s="4" t="str" cm="1">
        <f t="array" ref="OIV36:OIX36">IFERROR(VLOOKUP(OIU36,MA!$A$6:$D$26,{2,3,4},0),IFERROR(VLOOKUP(OIU36,MO!$A$6:$D$26,{2,3,4},0),IFERROR(VLOOKUP(OIU36,MQ!$A$6:$D$26,{2,3,4},0),IFERROR(VLOOKUP(OIU36,BA!$A$6:$H$182,{2,5,8},0),{"No encontrado","X","X"}))))</f>
        <v>CEMENTO GRIS EN SACO</v>
      </c>
      <c r="OIW36" s="12" t="str">
        <v>Ton</v>
      </c>
      <c r="OIX36" s="4">
        <v>2500</v>
      </c>
      <c r="OIY36" s="51">
        <v>0.41</v>
      </c>
      <c r="OIZ36" s="4">
        <f t="shared" ref="OIZ36:OIZ39" si="2630">OIY36*OIX36</f>
        <v>1025</v>
      </c>
      <c r="OJC36" s="1" t="s">
        <v>538</v>
      </c>
      <c r="OJD36" s="4" t="str" cm="1">
        <f t="array" ref="OJD36:OJF36">IFERROR(VLOOKUP(OJC36,MA!$A$6:$D$26,{2,3,4},0),IFERROR(VLOOKUP(OJC36,MO!$A$6:$D$26,{2,3,4},0),IFERROR(VLOOKUP(OJC36,MQ!$A$6:$D$26,{2,3,4},0),IFERROR(VLOOKUP(OJC36,BA!$A$6:$H$182,{2,5,8},0),{"No encontrado","X","X"}))))</f>
        <v>CEMENTO GRIS EN SACO</v>
      </c>
      <c r="OJE36" s="12" t="str">
        <v>Ton</v>
      </c>
      <c r="OJF36" s="4">
        <v>2500</v>
      </c>
      <c r="OJG36" s="51">
        <v>0.41</v>
      </c>
      <c r="OJH36" s="4">
        <f t="shared" ref="OJH36:OJH39" si="2631">OJG36*OJF36</f>
        <v>1025</v>
      </c>
      <c r="OJK36" s="1" t="s">
        <v>538</v>
      </c>
      <c r="OJL36" s="4" t="str" cm="1">
        <f t="array" ref="OJL36:OJN36">IFERROR(VLOOKUP(OJK36,MA!$A$6:$D$26,{2,3,4},0),IFERROR(VLOOKUP(OJK36,MO!$A$6:$D$26,{2,3,4},0),IFERROR(VLOOKUP(OJK36,MQ!$A$6:$D$26,{2,3,4},0),IFERROR(VLOOKUP(OJK36,BA!$A$6:$H$182,{2,5,8},0),{"No encontrado","X","X"}))))</f>
        <v>CEMENTO GRIS EN SACO</v>
      </c>
      <c r="OJM36" s="12" t="str">
        <v>Ton</v>
      </c>
      <c r="OJN36" s="4">
        <v>2500</v>
      </c>
      <c r="OJO36" s="51">
        <v>0.41</v>
      </c>
      <c r="OJP36" s="4">
        <f t="shared" ref="OJP36:OJP39" si="2632">OJO36*OJN36</f>
        <v>1025</v>
      </c>
      <c r="OJS36" s="1" t="s">
        <v>538</v>
      </c>
      <c r="OJT36" s="4" t="str" cm="1">
        <f t="array" ref="OJT36:OJV36">IFERROR(VLOOKUP(OJS36,MA!$A$6:$D$26,{2,3,4},0),IFERROR(VLOOKUP(OJS36,MO!$A$6:$D$26,{2,3,4},0),IFERROR(VLOOKUP(OJS36,MQ!$A$6:$D$26,{2,3,4},0),IFERROR(VLOOKUP(OJS36,BA!$A$6:$H$182,{2,5,8},0),{"No encontrado","X","X"}))))</f>
        <v>CEMENTO GRIS EN SACO</v>
      </c>
      <c r="OJU36" s="12" t="str">
        <v>Ton</v>
      </c>
      <c r="OJV36" s="4">
        <v>2500</v>
      </c>
      <c r="OJW36" s="51">
        <v>0.41</v>
      </c>
      <c r="OJX36" s="4">
        <f t="shared" ref="OJX36:OJX39" si="2633">OJW36*OJV36</f>
        <v>1025</v>
      </c>
      <c r="OKA36" s="1" t="s">
        <v>538</v>
      </c>
      <c r="OKB36" s="4" t="str" cm="1">
        <f t="array" ref="OKB36:OKD36">IFERROR(VLOOKUP(OKA36,MA!$A$6:$D$26,{2,3,4},0),IFERROR(VLOOKUP(OKA36,MO!$A$6:$D$26,{2,3,4},0),IFERROR(VLOOKUP(OKA36,MQ!$A$6:$D$26,{2,3,4},0),IFERROR(VLOOKUP(OKA36,BA!$A$6:$H$182,{2,5,8},0),{"No encontrado","X","X"}))))</f>
        <v>CEMENTO GRIS EN SACO</v>
      </c>
      <c r="OKC36" s="12" t="str">
        <v>Ton</v>
      </c>
      <c r="OKD36" s="4">
        <v>2500</v>
      </c>
      <c r="OKE36" s="51">
        <v>0.41</v>
      </c>
      <c r="OKF36" s="4">
        <f t="shared" ref="OKF36:OKF39" si="2634">OKE36*OKD36</f>
        <v>1025</v>
      </c>
      <c r="OKI36" s="1" t="s">
        <v>538</v>
      </c>
      <c r="OKJ36" s="4" t="str" cm="1">
        <f t="array" ref="OKJ36:OKL36">IFERROR(VLOOKUP(OKI36,MA!$A$6:$D$26,{2,3,4},0),IFERROR(VLOOKUP(OKI36,MO!$A$6:$D$26,{2,3,4},0),IFERROR(VLOOKUP(OKI36,MQ!$A$6:$D$26,{2,3,4},0),IFERROR(VLOOKUP(OKI36,BA!$A$6:$H$182,{2,5,8},0),{"No encontrado","X","X"}))))</f>
        <v>CEMENTO GRIS EN SACO</v>
      </c>
      <c r="OKK36" s="12" t="str">
        <v>Ton</v>
      </c>
      <c r="OKL36" s="4">
        <v>2500</v>
      </c>
      <c r="OKM36" s="51">
        <v>0.41</v>
      </c>
      <c r="OKN36" s="4">
        <f t="shared" ref="OKN36:OKN39" si="2635">OKM36*OKL36</f>
        <v>1025</v>
      </c>
      <c r="OKQ36" s="1" t="s">
        <v>538</v>
      </c>
      <c r="OKR36" s="4" t="str" cm="1">
        <f t="array" ref="OKR36:OKT36">IFERROR(VLOOKUP(OKQ36,MA!$A$6:$D$26,{2,3,4},0),IFERROR(VLOOKUP(OKQ36,MO!$A$6:$D$26,{2,3,4},0),IFERROR(VLOOKUP(OKQ36,MQ!$A$6:$D$26,{2,3,4},0),IFERROR(VLOOKUP(OKQ36,BA!$A$6:$H$182,{2,5,8},0),{"No encontrado","X","X"}))))</f>
        <v>CEMENTO GRIS EN SACO</v>
      </c>
      <c r="OKS36" s="12" t="str">
        <v>Ton</v>
      </c>
      <c r="OKT36" s="4">
        <v>2500</v>
      </c>
      <c r="OKU36" s="51">
        <v>0.41</v>
      </c>
      <c r="OKV36" s="4">
        <f t="shared" ref="OKV36:OKV39" si="2636">OKU36*OKT36</f>
        <v>1025</v>
      </c>
      <c r="OKY36" s="1" t="s">
        <v>538</v>
      </c>
      <c r="OKZ36" s="4" t="str" cm="1">
        <f t="array" ref="OKZ36:OLB36">IFERROR(VLOOKUP(OKY36,MA!$A$6:$D$26,{2,3,4},0),IFERROR(VLOOKUP(OKY36,MO!$A$6:$D$26,{2,3,4},0),IFERROR(VLOOKUP(OKY36,MQ!$A$6:$D$26,{2,3,4},0),IFERROR(VLOOKUP(OKY36,BA!$A$6:$H$182,{2,5,8},0),{"No encontrado","X","X"}))))</f>
        <v>CEMENTO GRIS EN SACO</v>
      </c>
      <c r="OLA36" s="12" t="str">
        <v>Ton</v>
      </c>
      <c r="OLB36" s="4">
        <v>2500</v>
      </c>
      <c r="OLC36" s="51">
        <v>0.41</v>
      </c>
      <c r="OLD36" s="4">
        <f t="shared" ref="OLD36:OLD39" si="2637">OLC36*OLB36</f>
        <v>1025</v>
      </c>
      <c r="OLG36" s="1" t="s">
        <v>538</v>
      </c>
      <c r="OLH36" s="4" t="str" cm="1">
        <f t="array" ref="OLH36:OLJ36">IFERROR(VLOOKUP(OLG36,MA!$A$6:$D$26,{2,3,4},0),IFERROR(VLOOKUP(OLG36,MO!$A$6:$D$26,{2,3,4},0),IFERROR(VLOOKUP(OLG36,MQ!$A$6:$D$26,{2,3,4},0),IFERROR(VLOOKUP(OLG36,BA!$A$6:$H$182,{2,5,8},0),{"No encontrado","X","X"}))))</f>
        <v>CEMENTO GRIS EN SACO</v>
      </c>
      <c r="OLI36" s="12" t="str">
        <v>Ton</v>
      </c>
      <c r="OLJ36" s="4">
        <v>2500</v>
      </c>
      <c r="OLK36" s="51">
        <v>0.41</v>
      </c>
      <c r="OLL36" s="4">
        <f t="shared" ref="OLL36:OLL39" si="2638">OLK36*OLJ36</f>
        <v>1025</v>
      </c>
      <c r="OLO36" s="1" t="s">
        <v>538</v>
      </c>
      <c r="OLP36" s="4" t="str" cm="1">
        <f t="array" ref="OLP36:OLR36">IFERROR(VLOOKUP(OLO36,MA!$A$6:$D$26,{2,3,4},0),IFERROR(VLOOKUP(OLO36,MO!$A$6:$D$26,{2,3,4},0),IFERROR(VLOOKUP(OLO36,MQ!$A$6:$D$26,{2,3,4},0),IFERROR(VLOOKUP(OLO36,BA!$A$6:$H$182,{2,5,8},0),{"No encontrado","X","X"}))))</f>
        <v>CEMENTO GRIS EN SACO</v>
      </c>
      <c r="OLQ36" s="12" t="str">
        <v>Ton</v>
      </c>
      <c r="OLR36" s="4">
        <v>2500</v>
      </c>
      <c r="OLS36" s="51">
        <v>0.41</v>
      </c>
      <c r="OLT36" s="4">
        <f t="shared" ref="OLT36:OLT39" si="2639">OLS36*OLR36</f>
        <v>1025</v>
      </c>
      <c r="OLW36" s="1" t="s">
        <v>538</v>
      </c>
      <c r="OLX36" s="4" t="str" cm="1">
        <f t="array" ref="OLX36:OLZ36">IFERROR(VLOOKUP(OLW36,MA!$A$6:$D$26,{2,3,4},0),IFERROR(VLOOKUP(OLW36,MO!$A$6:$D$26,{2,3,4},0),IFERROR(VLOOKUP(OLW36,MQ!$A$6:$D$26,{2,3,4},0),IFERROR(VLOOKUP(OLW36,BA!$A$6:$H$182,{2,5,8},0),{"No encontrado","X","X"}))))</f>
        <v>CEMENTO GRIS EN SACO</v>
      </c>
      <c r="OLY36" s="12" t="str">
        <v>Ton</v>
      </c>
      <c r="OLZ36" s="4">
        <v>2500</v>
      </c>
      <c r="OMA36" s="51">
        <v>0.41</v>
      </c>
      <c r="OMB36" s="4">
        <f t="shared" ref="OMB36:OMB39" si="2640">OMA36*OLZ36</f>
        <v>1025</v>
      </c>
      <c r="OME36" s="1" t="s">
        <v>538</v>
      </c>
      <c r="OMF36" s="4" t="str" cm="1">
        <f t="array" ref="OMF36:OMH36">IFERROR(VLOOKUP(OME36,MA!$A$6:$D$26,{2,3,4},0),IFERROR(VLOOKUP(OME36,MO!$A$6:$D$26,{2,3,4},0),IFERROR(VLOOKUP(OME36,MQ!$A$6:$D$26,{2,3,4},0),IFERROR(VLOOKUP(OME36,BA!$A$6:$H$182,{2,5,8},0),{"No encontrado","X","X"}))))</f>
        <v>CEMENTO GRIS EN SACO</v>
      </c>
      <c r="OMG36" s="12" t="str">
        <v>Ton</v>
      </c>
      <c r="OMH36" s="4">
        <v>2500</v>
      </c>
      <c r="OMI36" s="51">
        <v>0.41</v>
      </c>
      <c r="OMJ36" s="4">
        <f t="shared" ref="OMJ36:OMJ39" si="2641">OMI36*OMH36</f>
        <v>1025</v>
      </c>
      <c r="OMM36" s="1" t="s">
        <v>538</v>
      </c>
      <c r="OMN36" s="4" t="str" cm="1">
        <f t="array" ref="OMN36:OMP36">IFERROR(VLOOKUP(OMM36,MA!$A$6:$D$26,{2,3,4},0),IFERROR(VLOOKUP(OMM36,MO!$A$6:$D$26,{2,3,4},0),IFERROR(VLOOKUP(OMM36,MQ!$A$6:$D$26,{2,3,4},0),IFERROR(VLOOKUP(OMM36,BA!$A$6:$H$182,{2,5,8},0),{"No encontrado","X","X"}))))</f>
        <v>CEMENTO GRIS EN SACO</v>
      </c>
      <c r="OMO36" s="12" t="str">
        <v>Ton</v>
      </c>
      <c r="OMP36" s="4">
        <v>2500</v>
      </c>
      <c r="OMQ36" s="51">
        <v>0.41</v>
      </c>
      <c r="OMR36" s="4">
        <f t="shared" ref="OMR36:OMR39" si="2642">OMQ36*OMP36</f>
        <v>1025</v>
      </c>
      <c r="OMU36" s="1" t="s">
        <v>538</v>
      </c>
      <c r="OMV36" s="4" t="str" cm="1">
        <f t="array" ref="OMV36:OMX36">IFERROR(VLOOKUP(OMU36,MA!$A$6:$D$26,{2,3,4},0),IFERROR(VLOOKUP(OMU36,MO!$A$6:$D$26,{2,3,4},0),IFERROR(VLOOKUP(OMU36,MQ!$A$6:$D$26,{2,3,4},0),IFERROR(VLOOKUP(OMU36,BA!$A$6:$H$182,{2,5,8},0),{"No encontrado","X","X"}))))</f>
        <v>CEMENTO GRIS EN SACO</v>
      </c>
      <c r="OMW36" s="12" t="str">
        <v>Ton</v>
      </c>
      <c r="OMX36" s="4">
        <v>2500</v>
      </c>
      <c r="OMY36" s="51">
        <v>0.41</v>
      </c>
      <c r="OMZ36" s="4">
        <f t="shared" ref="OMZ36:OMZ39" si="2643">OMY36*OMX36</f>
        <v>1025</v>
      </c>
      <c r="ONC36" s="1" t="s">
        <v>538</v>
      </c>
      <c r="OND36" s="4" t="str" cm="1">
        <f t="array" ref="OND36:ONF36">IFERROR(VLOOKUP(ONC36,MA!$A$6:$D$26,{2,3,4},0),IFERROR(VLOOKUP(ONC36,MO!$A$6:$D$26,{2,3,4},0),IFERROR(VLOOKUP(ONC36,MQ!$A$6:$D$26,{2,3,4},0),IFERROR(VLOOKUP(ONC36,BA!$A$6:$H$182,{2,5,8},0),{"No encontrado","X","X"}))))</f>
        <v>CEMENTO GRIS EN SACO</v>
      </c>
      <c r="ONE36" s="12" t="str">
        <v>Ton</v>
      </c>
      <c r="ONF36" s="4">
        <v>2500</v>
      </c>
      <c r="ONG36" s="51">
        <v>0.41</v>
      </c>
      <c r="ONH36" s="4">
        <f t="shared" ref="ONH36:ONH39" si="2644">ONG36*ONF36</f>
        <v>1025</v>
      </c>
      <c r="ONK36" s="1" t="s">
        <v>538</v>
      </c>
      <c r="ONL36" s="4" t="str" cm="1">
        <f t="array" ref="ONL36:ONN36">IFERROR(VLOOKUP(ONK36,MA!$A$6:$D$26,{2,3,4},0),IFERROR(VLOOKUP(ONK36,MO!$A$6:$D$26,{2,3,4},0),IFERROR(VLOOKUP(ONK36,MQ!$A$6:$D$26,{2,3,4},0),IFERROR(VLOOKUP(ONK36,BA!$A$6:$H$182,{2,5,8},0),{"No encontrado","X","X"}))))</f>
        <v>CEMENTO GRIS EN SACO</v>
      </c>
      <c r="ONM36" s="12" t="str">
        <v>Ton</v>
      </c>
      <c r="ONN36" s="4">
        <v>2500</v>
      </c>
      <c r="ONO36" s="51">
        <v>0.41</v>
      </c>
      <c r="ONP36" s="4">
        <f t="shared" ref="ONP36:ONP39" si="2645">ONO36*ONN36</f>
        <v>1025</v>
      </c>
      <c r="ONS36" s="1" t="s">
        <v>538</v>
      </c>
      <c r="ONT36" s="4" t="str" cm="1">
        <f t="array" ref="ONT36:ONV36">IFERROR(VLOOKUP(ONS36,MA!$A$6:$D$26,{2,3,4},0),IFERROR(VLOOKUP(ONS36,MO!$A$6:$D$26,{2,3,4},0),IFERROR(VLOOKUP(ONS36,MQ!$A$6:$D$26,{2,3,4},0),IFERROR(VLOOKUP(ONS36,BA!$A$6:$H$182,{2,5,8},0),{"No encontrado","X","X"}))))</f>
        <v>CEMENTO GRIS EN SACO</v>
      </c>
      <c r="ONU36" s="12" t="str">
        <v>Ton</v>
      </c>
      <c r="ONV36" s="4">
        <v>2500</v>
      </c>
      <c r="ONW36" s="51">
        <v>0.41</v>
      </c>
      <c r="ONX36" s="4">
        <f t="shared" ref="ONX36:ONX39" si="2646">ONW36*ONV36</f>
        <v>1025</v>
      </c>
      <c r="OOA36" s="1" t="s">
        <v>538</v>
      </c>
      <c r="OOB36" s="4" t="str" cm="1">
        <f t="array" ref="OOB36:OOD36">IFERROR(VLOOKUP(OOA36,MA!$A$6:$D$26,{2,3,4},0),IFERROR(VLOOKUP(OOA36,MO!$A$6:$D$26,{2,3,4},0),IFERROR(VLOOKUP(OOA36,MQ!$A$6:$D$26,{2,3,4},0),IFERROR(VLOOKUP(OOA36,BA!$A$6:$H$182,{2,5,8},0),{"No encontrado","X","X"}))))</f>
        <v>CEMENTO GRIS EN SACO</v>
      </c>
      <c r="OOC36" s="12" t="str">
        <v>Ton</v>
      </c>
      <c r="OOD36" s="4">
        <v>2500</v>
      </c>
      <c r="OOE36" s="51">
        <v>0.41</v>
      </c>
      <c r="OOF36" s="4">
        <f t="shared" ref="OOF36:OOF39" si="2647">OOE36*OOD36</f>
        <v>1025</v>
      </c>
      <c r="OOI36" s="1" t="s">
        <v>538</v>
      </c>
      <c r="OOJ36" s="4" t="str" cm="1">
        <f t="array" ref="OOJ36:OOL36">IFERROR(VLOOKUP(OOI36,MA!$A$6:$D$26,{2,3,4},0),IFERROR(VLOOKUP(OOI36,MO!$A$6:$D$26,{2,3,4},0),IFERROR(VLOOKUP(OOI36,MQ!$A$6:$D$26,{2,3,4},0),IFERROR(VLOOKUP(OOI36,BA!$A$6:$H$182,{2,5,8},0),{"No encontrado","X","X"}))))</f>
        <v>CEMENTO GRIS EN SACO</v>
      </c>
      <c r="OOK36" s="12" t="str">
        <v>Ton</v>
      </c>
      <c r="OOL36" s="4">
        <v>2500</v>
      </c>
      <c r="OOM36" s="51">
        <v>0.41</v>
      </c>
      <c r="OON36" s="4">
        <f t="shared" ref="OON36:OON39" si="2648">OOM36*OOL36</f>
        <v>1025</v>
      </c>
      <c r="OOQ36" s="1" t="s">
        <v>538</v>
      </c>
      <c r="OOR36" s="4" t="str" cm="1">
        <f t="array" ref="OOR36:OOT36">IFERROR(VLOOKUP(OOQ36,MA!$A$6:$D$26,{2,3,4},0),IFERROR(VLOOKUP(OOQ36,MO!$A$6:$D$26,{2,3,4},0),IFERROR(VLOOKUP(OOQ36,MQ!$A$6:$D$26,{2,3,4},0),IFERROR(VLOOKUP(OOQ36,BA!$A$6:$H$182,{2,5,8},0),{"No encontrado","X","X"}))))</f>
        <v>CEMENTO GRIS EN SACO</v>
      </c>
      <c r="OOS36" s="12" t="str">
        <v>Ton</v>
      </c>
      <c r="OOT36" s="4">
        <v>2500</v>
      </c>
      <c r="OOU36" s="51">
        <v>0.41</v>
      </c>
      <c r="OOV36" s="4">
        <f t="shared" ref="OOV36:OOV39" si="2649">OOU36*OOT36</f>
        <v>1025</v>
      </c>
      <c r="OOY36" s="1" t="s">
        <v>538</v>
      </c>
      <c r="OOZ36" s="4" t="str" cm="1">
        <f t="array" ref="OOZ36:OPB36">IFERROR(VLOOKUP(OOY36,MA!$A$6:$D$26,{2,3,4},0),IFERROR(VLOOKUP(OOY36,MO!$A$6:$D$26,{2,3,4},0),IFERROR(VLOOKUP(OOY36,MQ!$A$6:$D$26,{2,3,4},0),IFERROR(VLOOKUP(OOY36,BA!$A$6:$H$182,{2,5,8},0),{"No encontrado","X","X"}))))</f>
        <v>CEMENTO GRIS EN SACO</v>
      </c>
      <c r="OPA36" s="12" t="str">
        <v>Ton</v>
      </c>
      <c r="OPB36" s="4">
        <v>2500</v>
      </c>
      <c r="OPC36" s="51">
        <v>0.41</v>
      </c>
      <c r="OPD36" s="4">
        <f t="shared" ref="OPD36:OPD39" si="2650">OPC36*OPB36</f>
        <v>1025</v>
      </c>
      <c r="OPG36" s="1" t="s">
        <v>538</v>
      </c>
      <c r="OPH36" s="4" t="str" cm="1">
        <f t="array" ref="OPH36:OPJ36">IFERROR(VLOOKUP(OPG36,MA!$A$6:$D$26,{2,3,4},0),IFERROR(VLOOKUP(OPG36,MO!$A$6:$D$26,{2,3,4},0),IFERROR(VLOOKUP(OPG36,MQ!$A$6:$D$26,{2,3,4},0),IFERROR(VLOOKUP(OPG36,BA!$A$6:$H$182,{2,5,8},0),{"No encontrado","X","X"}))))</f>
        <v>CEMENTO GRIS EN SACO</v>
      </c>
      <c r="OPI36" s="12" t="str">
        <v>Ton</v>
      </c>
      <c r="OPJ36" s="4">
        <v>2500</v>
      </c>
      <c r="OPK36" s="51">
        <v>0.41</v>
      </c>
      <c r="OPL36" s="4">
        <f t="shared" ref="OPL36:OPL39" si="2651">OPK36*OPJ36</f>
        <v>1025</v>
      </c>
      <c r="OPO36" s="1" t="s">
        <v>538</v>
      </c>
      <c r="OPP36" s="4" t="str" cm="1">
        <f t="array" ref="OPP36:OPR36">IFERROR(VLOOKUP(OPO36,MA!$A$6:$D$26,{2,3,4},0),IFERROR(VLOOKUP(OPO36,MO!$A$6:$D$26,{2,3,4},0),IFERROR(VLOOKUP(OPO36,MQ!$A$6:$D$26,{2,3,4},0),IFERROR(VLOOKUP(OPO36,BA!$A$6:$H$182,{2,5,8},0),{"No encontrado","X","X"}))))</f>
        <v>CEMENTO GRIS EN SACO</v>
      </c>
      <c r="OPQ36" s="12" t="str">
        <v>Ton</v>
      </c>
      <c r="OPR36" s="4">
        <v>2500</v>
      </c>
      <c r="OPS36" s="51">
        <v>0.41</v>
      </c>
      <c r="OPT36" s="4">
        <f t="shared" ref="OPT36:OPT39" si="2652">OPS36*OPR36</f>
        <v>1025</v>
      </c>
      <c r="OPW36" s="1" t="s">
        <v>538</v>
      </c>
      <c r="OPX36" s="4" t="str" cm="1">
        <f t="array" ref="OPX36:OPZ36">IFERROR(VLOOKUP(OPW36,MA!$A$6:$D$26,{2,3,4},0),IFERROR(VLOOKUP(OPW36,MO!$A$6:$D$26,{2,3,4},0),IFERROR(VLOOKUP(OPW36,MQ!$A$6:$D$26,{2,3,4},0),IFERROR(VLOOKUP(OPW36,BA!$A$6:$H$182,{2,5,8},0),{"No encontrado","X","X"}))))</f>
        <v>CEMENTO GRIS EN SACO</v>
      </c>
      <c r="OPY36" s="12" t="str">
        <v>Ton</v>
      </c>
      <c r="OPZ36" s="4">
        <v>2500</v>
      </c>
      <c r="OQA36" s="51">
        <v>0.41</v>
      </c>
      <c r="OQB36" s="4">
        <f t="shared" ref="OQB36:OQB39" si="2653">OQA36*OPZ36</f>
        <v>1025</v>
      </c>
      <c r="OQE36" s="1" t="s">
        <v>538</v>
      </c>
      <c r="OQF36" s="4" t="str" cm="1">
        <f t="array" ref="OQF36:OQH36">IFERROR(VLOOKUP(OQE36,MA!$A$6:$D$26,{2,3,4},0),IFERROR(VLOOKUP(OQE36,MO!$A$6:$D$26,{2,3,4},0),IFERROR(VLOOKUP(OQE36,MQ!$A$6:$D$26,{2,3,4},0),IFERROR(VLOOKUP(OQE36,BA!$A$6:$H$182,{2,5,8},0),{"No encontrado","X","X"}))))</f>
        <v>CEMENTO GRIS EN SACO</v>
      </c>
      <c r="OQG36" s="12" t="str">
        <v>Ton</v>
      </c>
      <c r="OQH36" s="4">
        <v>2500</v>
      </c>
      <c r="OQI36" s="51">
        <v>0.41</v>
      </c>
      <c r="OQJ36" s="4">
        <f t="shared" ref="OQJ36:OQJ39" si="2654">OQI36*OQH36</f>
        <v>1025</v>
      </c>
      <c r="OQM36" s="1" t="s">
        <v>538</v>
      </c>
      <c r="OQN36" s="4" t="str" cm="1">
        <f t="array" ref="OQN36:OQP36">IFERROR(VLOOKUP(OQM36,MA!$A$6:$D$26,{2,3,4},0),IFERROR(VLOOKUP(OQM36,MO!$A$6:$D$26,{2,3,4},0),IFERROR(VLOOKUP(OQM36,MQ!$A$6:$D$26,{2,3,4},0),IFERROR(VLOOKUP(OQM36,BA!$A$6:$H$182,{2,5,8},0),{"No encontrado","X","X"}))))</f>
        <v>CEMENTO GRIS EN SACO</v>
      </c>
      <c r="OQO36" s="12" t="str">
        <v>Ton</v>
      </c>
      <c r="OQP36" s="4">
        <v>2500</v>
      </c>
      <c r="OQQ36" s="51">
        <v>0.41</v>
      </c>
      <c r="OQR36" s="4">
        <f t="shared" ref="OQR36:OQR39" si="2655">OQQ36*OQP36</f>
        <v>1025</v>
      </c>
      <c r="OQU36" s="1" t="s">
        <v>538</v>
      </c>
      <c r="OQV36" s="4" t="str" cm="1">
        <f t="array" ref="OQV36:OQX36">IFERROR(VLOOKUP(OQU36,MA!$A$6:$D$26,{2,3,4},0),IFERROR(VLOOKUP(OQU36,MO!$A$6:$D$26,{2,3,4},0),IFERROR(VLOOKUP(OQU36,MQ!$A$6:$D$26,{2,3,4},0),IFERROR(VLOOKUP(OQU36,BA!$A$6:$H$182,{2,5,8},0),{"No encontrado","X","X"}))))</f>
        <v>CEMENTO GRIS EN SACO</v>
      </c>
      <c r="OQW36" s="12" t="str">
        <v>Ton</v>
      </c>
      <c r="OQX36" s="4">
        <v>2500</v>
      </c>
      <c r="OQY36" s="51">
        <v>0.41</v>
      </c>
      <c r="OQZ36" s="4">
        <f t="shared" ref="OQZ36:OQZ39" si="2656">OQY36*OQX36</f>
        <v>1025</v>
      </c>
      <c r="ORC36" s="1" t="s">
        <v>538</v>
      </c>
      <c r="ORD36" s="4" t="str" cm="1">
        <f t="array" ref="ORD36:ORF36">IFERROR(VLOOKUP(ORC36,MA!$A$6:$D$26,{2,3,4},0),IFERROR(VLOOKUP(ORC36,MO!$A$6:$D$26,{2,3,4},0),IFERROR(VLOOKUP(ORC36,MQ!$A$6:$D$26,{2,3,4},0),IFERROR(VLOOKUP(ORC36,BA!$A$6:$H$182,{2,5,8},0),{"No encontrado","X","X"}))))</f>
        <v>CEMENTO GRIS EN SACO</v>
      </c>
      <c r="ORE36" s="12" t="str">
        <v>Ton</v>
      </c>
      <c r="ORF36" s="4">
        <v>2500</v>
      </c>
      <c r="ORG36" s="51">
        <v>0.41</v>
      </c>
      <c r="ORH36" s="4">
        <f t="shared" ref="ORH36:ORH39" si="2657">ORG36*ORF36</f>
        <v>1025</v>
      </c>
      <c r="ORK36" s="1" t="s">
        <v>538</v>
      </c>
      <c r="ORL36" s="4" t="str" cm="1">
        <f t="array" ref="ORL36:ORN36">IFERROR(VLOOKUP(ORK36,MA!$A$6:$D$26,{2,3,4},0),IFERROR(VLOOKUP(ORK36,MO!$A$6:$D$26,{2,3,4},0),IFERROR(VLOOKUP(ORK36,MQ!$A$6:$D$26,{2,3,4},0),IFERROR(VLOOKUP(ORK36,BA!$A$6:$H$182,{2,5,8},0),{"No encontrado","X","X"}))))</f>
        <v>CEMENTO GRIS EN SACO</v>
      </c>
      <c r="ORM36" s="12" t="str">
        <v>Ton</v>
      </c>
      <c r="ORN36" s="4">
        <v>2500</v>
      </c>
      <c r="ORO36" s="51">
        <v>0.41</v>
      </c>
      <c r="ORP36" s="4">
        <f t="shared" ref="ORP36:ORP39" si="2658">ORO36*ORN36</f>
        <v>1025</v>
      </c>
      <c r="ORS36" s="1" t="s">
        <v>538</v>
      </c>
      <c r="ORT36" s="4" t="str" cm="1">
        <f t="array" ref="ORT36:ORV36">IFERROR(VLOOKUP(ORS36,MA!$A$6:$D$26,{2,3,4},0),IFERROR(VLOOKUP(ORS36,MO!$A$6:$D$26,{2,3,4},0),IFERROR(VLOOKUP(ORS36,MQ!$A$6:$D$26,{2,3,4},0),IFERROR(VLOOKUP(ORS36,BA!$A$6:$H$182,{2,5,8},0),{"No encontrado","X","X"}))))</f>
        <v>CEMENTO GRIS EN SACO</v>
      </c>
      <c r="ORU36" s="12" t="str">
        <v>Ton</v>
      </c>
      <c r="ORV36" s="4">
        <v>2500</v>
      </c>
      <c r="ORW36" s="51">
        <v>0.41</v>
      </c>
      <c r="ORX36" s="4">
        <f t="shared" ref="ORX36:ORX39" si="2659">ORW36*ORV36</f>
        <v>1025</v>
      </c>
      <c r="OSA36" s="1" t="s">
        <v>538</v>
      </c>
      <c r="OSB36" s="4" t="str" cm="1">
        <f t="array" ref="OSB36:OSD36">IFERROR(VLOOKUP(OSA36,MA!$A$6:$D$26,{2,3,4},0),IFERROR(VLOOKUP(OSA36,MO!$A$6:$D$26,{2,3,4},0),IFERROR(VLOOKUP(OSA36,MQ!$A$6:$D$26,{2,3,4},0),IFERROR(VLOOKUP(OSA36,BA!$A$6:$H$182,{2,5,8},0),{"No encontrado","X","X"}))))</f>
        <v>CEMENTO GRIS EN SACO</v>
      </c>
      <c r="OSC36" s="12" t="str">
        <v>Ton</v>
      </c>
      <c r="OSD36" s="4">
        <v>2500</v>
      </c>
      <c r="OSE36" s="51">
        <v>0.41</v>
      </c>
      <c r="OSF36" s="4">
        <f t="shared" ref="OSF36:OSF39" si="2660">OSE36*OSD36</f>
        <v>1025</v>
      </c>
      <c r="OSI36" s="1" t="s">
        <v>538</v>
      </c>
      <c r="OSJ36" s="4" t="str" cm="1">
        <f t="array" ref="OSJ36:OSL36">IFERROR(VLOOKUP(OSI36,MA!$A$6:$D$26,{2,3,4},0),IFERROR(VLOOKUP(OSI36,MO!$A$6:$D$26,{2,3,4},0),IFERROR(VLOOKUP(OSI36,MQ!$A$6:$D$26,{2,3,4},0),IFERROR(VLOOKUP(OSI36,BA!$A$6:$H$182,{2,5,8},0),{"No encontrado","X","X"}))))</f>
        <v>CEMENTO GRIS EN SACO</v>
      </c>
      <c r="OSK36" s="12" t="str">
        <v>Ton</v>
      </c>
      <c r="OSL36" s="4">
        <v>2500</v>
      </c>
      <c r="OSM36" s="51">
        <v>0.41</v>
      </c>
      <c r="OSN36" s="4">
        <f t="shared" ref="OSN36:OSN39" si="2661">OSM36*OSL36</f>
        <v>1025</v>
      </c>
      <c r="OSQ36" s="1" t="s">
        <v>538</v>
      </c>
      <c r="OSR36" s="4" t="str" cm="1">
        <f t="array" ref="OSR36:OST36">IFERROR(VLOOKUP(OSQ36,MA!$A$6:$D$26,{2,3,4},0),IFERROR(VLOOKUP(OSQ36,MO!$A$6:$D$26,{2,3,4},0),IFERROR(VLOOKUP(OSQ36,MQ!$A$6:$D$26,{2,3,4},0),IFERROR(VLOOKUP(OSQ36,BA!$A$6:$H$182,{2,5,8},0),{"No encontrado","X","X"}))))</f>
        <v>CEMENTO GRIS EN SACO</v>
      </c>
      <c r="OSS36" s="12" t="str">
        <v>Ton</v>
      </c>
      <c r="OST36" s="4">
        <v>2500</v>
      </c>
      <c r="OSU36" s="51">
        <v>0.41</v>
      </c>
      <c r="OSV36" s="4">
        <f t="shared" ref="OSV36:OSV39" si="2662">OSU36*OST36</f>
        <v>1025</v>
      </c>
      <c r="OSY36" s="1" t="s">
        <v>538</v>
      </c>
      <c r="OSZ36" s="4" t="str" cm="1">
        <f t="array" ref="OSZ36:OTB36">IFERROR(VLOOKUP(OSY36,MA!$A$6:$D$26,{2,3,4},0),IFERROR(VLOOKUP(OSY36,MO!$A$6:$D$26,{2,3,4},0),IFERROR(VLOOKUP(OSY36,MQ!$A$6:$D$26,{2,3,4},0),IFERROR(VLOOKUP(OSY36,BA!$A$6:$H$182,{2,5,8},0),{"No encontrado","X","X"}))))</f>
        <v>CEMENTO GRIS EN SACO</v>
      </c>
      <c r="OTA36" s="12" t="str">
        <v>Ton</v>
      </c>
      <c r="OTB36" s="4">
        <v>2500</v>
      </c>
      <c r="OTC36" s="51">
        <v>0.41</v>
      </c>
      <c r="OTD36" s="4">
        <f t="shared" ref="OTD36:OTD39" si="2663">OTC36*OTB36</f>
        <v>1025</v>
      </c>
      <c r="OTG36" s="1" t="s">
        <v>538</v>
      </c>
      <c r="OTH36" s="4" t="str" cm="1">
        <f t="array" ref="OTH36:OTJ36">IFERROR(VLOOKUP(OTG36,MA!$A$6:$D$26,{2,3,4},0),IFERROR(VLOOKUP(OTG36,MO!$A$6:$D$26,{2,3,4},0),IFERROR(VLOOKUP(OTG36,MQ!$A$6:$D$26,{2,3,4},0),IFERROR(VLOOKUP(OTG36,BA!$A$6:$H$182,{2,5,8},0),{"No encontrado","X","X"}))))</f>
        <v>CEMENTO GRIS EN SACO</v>
      </c>
      <c r="OTI36" s="12" t="str">
        <v>Ton</v>
      </c>
      <c r="OTJ36" s="4">
        <v>2500</v>
      </c>
      <c r="OTK36" s="51">
        <v>0.41</v>
      </c>
      <c r="OTL36" s="4">
        <f t="shared" ref="OTL36:OTL39" si="2664">OTK36*OTJ36</f>
        <v>1025</v>
      </c>
      <c r="OTO36" s="1" t="s">
        <v>538</v>
      </c>
      <c r="OTP36" s="4" t="str" cm="1">
        <f t="array" ref="OTP36:OTR36">IFERROR(VLOOKUP(OTO36,MA!$A$6:$D$26,{2,3,4},0),IFERROR(VLOOKUP(OTO36,MO!$A$6:$D$26,{2,3,4},0),IFERROR(VLOOKUP(OTO36,MQ!$A$6:$D$26,{2,3,4},0),IFERROR(VLOOKUP(OTO36,BA!$A$6:$H$182,{2,5,8},0),{"No encontrado","X","X"}))))</f>
        <v>CEMENTO GRIS EN SACO</v>
      </c>
      <c r="OTQ36" s="12" t="str">
        <v>Ton</v>
      </c>
      <c r="OTR36" s="4">
        <v>2500</v>
      </c>
      <c r="OTS36" s="51">
        <v>0.41</v>
      </c>
      <c r="OTT36" s="4">
        <f t="shared" ref="OTT36:OTT39" si="2665">OTS36*OTR36</f>
        <v>1025</v>
      </c>
      <c r="OTW36" s="1" t="s">
        <v>538</v>
      </c>
      <c r="OTX36" s="4" t="str" cm="1">
        <f t="array" ref="OTX36:OTZ36">IFERROR(VLOOKUP(OTW36,MA!$A$6:$D$26,{2,3,4},0),IFERROR(VLOOKUP(OTW36,MO!$A$6:$D$26,{2,3,4},0),IFERROR(VLOOKUP(OTW36,MQ!$A$6:$D$26,{2,3,4},0),IFERROR(VLOOKUP(OTW36,BA!$A$6:$H$182,{2,5,8},0),{"No encontrado","X","X"}))))</f>
        <v>CEMENTO GRIS EN SACO</v>
      </c>
      <c r="OTY36" s="12" t="str">
        <v>Ton</v>
      </c>
      <c r="OTZ36" s="4">
        <v>2500</v>
      </c>
      <c r="OUA36" s="51">
        <v>0.41</v>
      </c>
      <c r="OUB36" s="4">
        <f t="shared" ref="OUB36:OUB39" si="2666">OUA36*OTZ36</f>
        <v>1025</v>
      </c>
      <c r="OUE36" s="1" t="s">
        <v>538</v>
      </c>
      <c r="OUF36" s="4" t="str" cm="1">
        <f t="array" ref="OUF36:OUH36">IFERROR(VLOOKUP(OUE36,MA!$A$6:$D$26,{2,3,4},0),IFERROR(VLOOKUP(OUE36,MO!$A$6:$D$26,{2,3,4},0),IFERROR(VLOOKUP(OUE36,MQ!$A$6:$D$26,{2,3,4},0),IFERROR(VLOOKUP(OUE36,BA!$A$6:$H$182,{2,5,8},0),{"No encontrado","X","X"}))))</f>
        <v>CEMENTO GRIS EN SACO</v>
      </c>
      <c r="OUG36" s="12" t="str">
        <v>Ton</v>
      </c>
      <c r="OUH36" s="4">
        <v>2500</v>
      </c>
      <c r="OUI36" s="51">
        <v>0.41</v>
      </c>
      <c r="OUJ36" s="4">
        <f t="shared" ref="OUJ36:OUJ39" si="2667">OUI36*OUH36</f>
        <v>1025</v>
      </c>
      <c r="OUM36" s="1" t="s">
        <v>538</v>
      </c>
      <c r="OUN36" s="4" t="str" cm="1">
        <f t="array" ref="OUN36:OUP36">IFERROR(VLOOKUP(OUM36,MA!$A$6:$D$26,{2,3,4},0),IFERROR(VLOOKUP(OUM36,MO!$A$6:$D$26,{2,3,4},0),IFERROR(VLOOKUP(OUM36,MQ!$A$6:$D$26,{2,3,4},0),IFERROR(VLOOKUP(OUM36,BA!$A$6:$H$182,{2,5,8},0),{"No encontrado","X","X"}))))</f>
        <v>CEMENTO GRIS EN SACO</v>
      </c>
      <c r="OUO36" s="12" t="str">
        <v>Ton</v>
      </c>
      <c r="OUP36" s="4">
        <v>2500</v>
      </c>
      <c r="OUQ36" s="51">
        <v>0.41</v>
      </c>
      <c r="OUR36" s="4">
        <f t="shared" ref="OUR36:OUR39" si="2668">OUQ36*OUP36</f>
        <v>1025</v>
      </c>
      <c r="OUU36" s="1" t="s">
        <v>538</v>
      </c>
      <c r="OUV36" s="4" t="str" cm="1">
        <f t="array" ref="OUV36:OUX36">IFERROR(VLOOKUP(OUU36,MA!$A$6:$D$26,{2,3,4},0),IFERROR(VLOOKUP(OUU36,MO!$A$6:$D$26,{2,3,4},0),IFERROR(VLOOKUP(OUU36,MQ!$A$6:$D$26,{2,3,4},0),IFERROR(VLOOKUP(OUU36,BA!$A$6:$H$182,{2,5,8},0),{"No encontrado","X","X"}))))</f>
        <v>CEMENTO GRIS EN SACO</v>
      </c>
      <c r="OUW36" s="12" t="str">
        <v>Ton</v>
      </c>
      <c r="OUX36" s="4">
        <v>2500</v>
      </c>
      <c r="OUY36" s="51">
        <v>0.41</v>
      </c>
      <c r="OUZ36" s="4">
        <f t="shared" ref="OUZ36:OUZ39" si="2669">OUY36*OUX36</f>
        <v>1025</v>
      </c>
      <c r="OVC36" s="1" t="s">
        <v>538</v>
      </c>
      <c r="OVD36" s="4" t="str" cm="1">
        <f t="array" ref="OVD36:OVF36">IFERROR(VLOOKUP(OVC36,MA!$A$6:$D$26,{2,3,4},0),IFERROR(VLOOKUP(OVC36,MO!$A$6:$D$26,{2,3,4},0),IFERROR(VLOOKUP(OVC36,MQ!$A$6:$D$26,{2,3,4},0),IFERROR(VLOOKUP(OVC36,BA!$A$6:$H$182,{2,5,8},0),{"No encontrado","X","X"}))))</f>
        <v>CEMENTO GRIS EN SACO</v>
      </c>
      <c r="OVE36" s="12" t="str">
        <v>Ton</v>
      </c>
      <c r="OVF36" s="4">
        <v>2500</v>
      </c>
      <c r="OVG36" s="51">
        <v>0.41</v>
      </c>
      <c r="OVH36" s="4">
        <f t="shared" ref="OVH36:OVH39" si="2670">OVG36*OVF36</f>
        <v>1025</v>
      </c>
      <c r="OVK36" s="1" t="s">
        <v>538</v>
      </c>
      <c r="OVL36" s="4" t="str" cm="1">
        <f t="array" ref="OVL36:OVN36">IFERROR(VLOOKUP(OVK36,MA!$A$6:$D$26,{2,3,4},0),IFERROR(VLOOKUP(OVK36,MO!$A$6:$D$26,{2,3,4},0),IFERROR(VLOOKUP(OVK36,MQ!$A$6:$D$26,{2,3,4},0),IFERROR(VLOOKUP(OVK36,BA!$A$6:$H$182,{2,5,8},0),{"No encontrado","X","X"}))))</f>
        <v>CEMENTO GRIS EN SACO</v>
      </c>
      <c r="OVM36" s="12" t="str">
        <v>Ton</v>
      </c>
      <c r="OVN36" s="4">
        <v>2500</v>
      </c>
      <c r="OVO36" s="51">
        <v>0.41</v>
      </c>
      <c r="OVP36" s="4">
        <f t="shared" ref="OVP36:OVP39" si="2671">OVO36*OVN36</f>
        <v>1025</v>
      </c>
      <c r="OVS36" s="1" t="s">
        <v>538</v>
      </c>
      <c r="OVT36" s="4" t="str" cm="1">
        <f t="array" ref="OVT36:OVV36">IFERROR(VLOOKUP(OVS36,MA!$A$6:$D$26,{2,3,4},0),IFERROR(VLOOKUP(OVS36,MO!$A$6:$D$26,{2,3,4},0),IFERROR(VLOOKUP(OVS36,MQ!$A$6:$D$26,{2,3,4},0),IFERROR(VLOOKUP(OVS36,BA!$A$6:$H$182,{2,5,8},0),{"No encontrado","X","X"}))))</f>
        <v>CEMENTO GRIS EN SACO</v>
      </c>
      <c r="OVU36" s="12" t="str">
        <v>Ton</v>
      </c>
      <c r="OVV36" s="4">
        <v>2500</v>
      </c>
      <c r="OVW36" s="51">
        <v>0.41</v>
      </c>
      <c r="OVX36" s="4">
        <f t="shared" ref="OVX36:OVX39" si="2672">OVW36*OVV36</f>
        <v>1025</v>
      </c>
      <c r="OWA36" s="1" t="s">
        <v>538</v>
      </c>
      <c r="OWB36" s="4" t="str" cm="1">
        <f t="array" ref="OWB36:OWD36">IFERROR(VLOOKUP(OWA36,MA!$A$6:$D$26,{2,3,4},0),IFERROR(VLOOKUP(OWA36,MO!$A$6:$D$26,{2,3,4},0),IFERROR(VLOOKUP(OWA36,MQ!$A$6:$D$26,{2,3,4},0),IFERROR(VLOOKUP(OWA36,BA!$A$6:$H$182,{2,5,8},0),{"No encontrado","X","X"}))))</f>
        <v>CEMENTO GRIS EN SACO</v>
      </c>
      <c r="OWC36" s="12" t="str">
        <v>Ton</v>
      </c>
      <c r="OWD36" s="4">
        <v>2500</v>
      </c>
      <c r="OWE36" s="51">
        <v>0.41</v>
      </c>
      <c r="OWF36" s="4">
        <f t="shared" ref="OWF36:OWF39" si="2673">OWE36*OWD36</f>
        <v>1025</v>
      </c>
      <c r="OWI36" s="1" t="s">
        <v>538</v>
      </c>
      <c r="OWJ36" s="4" t="str" cm="1">
        <f t="array" ref="OWJ36:OWL36">IFERROR(VLOOKUP(OWI36,MA!$A$6:$D$26,{2,3,4},0),IFERROR(VLOOKUP(OWI36,MO!$A$6:$D$26,{2,3,4},0),IFERROR(VLOOKUP(OWI36,MQ!$A$6:$D$26,{2,3,4},0),IFERROR(VLOOKUP(OWI36,BA!$A$6:$H$182,{2,5,8},0),{"No encontrado","X","X"}))))</f>
        <v>CEMENTO GRIS EN SACO</v>
      </c>
      <c r="OWK36" s="12" t="str">
        <v>Ton</v>
      </c>
      <c r="OWL36" s="4">
        <v>2500</v>
      </c>
      <c r="OWM36" s="51">
        <v>0.41</v>
      </c>
      <c r="OWN36" s="4">
        <f t="shared" ref="OWN36:OWN39" si="2674">OWM36*OWL36</f>
        <v>1025</v>
      </c>
      <c r="OWQ36" s="1" t="s">
        <v>538</v>
      </c>
      <c r="OWR36" s="4" t="str" cm="1">
        <f t="array" ref="OWR36:OWT36">IFERROR(VLOOKUP(OWQ36,MA!$A$6:$D$26,{2,3,4},0),IFERROR(VLOOKUP(OWQ36,MO!$A$6:$D$26,{2,3,4},0),IFERROR(VLOOKUP(OWQ36,MQ!$A$6:$D$26,{2,3,4},0),IFERROR(VLOOKUP(OWQ36,BA!$A$6:$H$182,{2,5,8},0),{"No encontrado","X","X"}))))</f>
        <v>CEMENTO GRIS EN SACO</v>
      </c>
      <c r="OWS36" s="12" t="str">
        <v>Ton</v>
      </c>
      <c r="OWT36" s="4">
        <v>2500</v>
      </c>
      <c r="OWU36" s="51">
        <v>0.41</v>
      </c>
      <c r="OWV36" s="4">
        <f t="shared" ref="OWV36:OWV39" si="2675">OWU36*OWT36</f>
        <v>1025</v>
      </c>
      <c r="OWY36" s="1" t="s">
        <v>538</v>
      </c>
      <c r="OWZ36" s="4" t="str" cm="1">
        <f t="array" ref="OWZ36:OXB36">IFERROR(VLOOKUP(OWY36,MA!$A$6:$D$26,{2,3,4},0),IFERROR(VLOOKUP(OWY36,MO!$A$6:$D$26,{2,3,4},0),IFERROR(VLOOKUP(OWY36,MQ!$A$6:$D$26,{2,3,4},0),IFERROR(VLOOKUP(OWY36,BA!$A$6:$H$182,{2,5,8},0),{"No encontrado","X","X"}))))</f>
        <v>CEMENTO GRIS EN SACO</v>
      </c>
      <c r="OXA36" s="12" t="str">
        <v>Ton</v>
      </c>
      <c r="OXB36" s="4">
        <v>2500</v>
      </c>
      <c r="OXC36" s="51">
        <v>0.41</v>
      </c>
      <c r="OXD36" s="4">
        <f t="shared" ref="OXD36:OXD39" si="2676">OXC36*OXB36</f>
        <v>1025</v>
      </c>
      <c r="OXG36" s="1" t="s">
        <v>538</v>
      </c>
      <c r="OXH36" s="4" t="str" cm="1">
        <f t="array" ref="OXH36:OXJ36">IFERROR(VLOOKUP(OXG36,MA!$A$6:$D$26,{2,3,4},0),IFERROR(VLOOKUP(OXG36,MO!$A$6:$D$26,{2,3,4},0),IFERROR(VLOOKUP(OXG36,MQ!$A$6:$D$26,{2,3,4},0),IFERROR(VLOOKUP(OXG36,BA!$A$6:$H$182,{2,5,8},0),{"No encontrado","X","X"}))))</f>
        <v>CEMENTO GRIS EN SACO</v>
      </c>
      <c r="OXI36" s="12" t="str">
        <v>Ton</v>
      </c>
      <c r="OXJ36" s="4">
        <v>2500</v>
      </c>
      <c r="OXK36" s="51">
        <v>0.41</v>
      </c>
      <c r="OXL36" s="4">
        <f t="shared" ref="OXL36:OXL39" si="2677">OXK36*OXJ36</f>
        <v>1025</v>
      </c>
      <c r="OXO36" s="1" t="s">
        <v>538</v>
      </c>
      <c r="OXP36" s="4" t="str" cm="1">
        <f t="array" ref="OXP36:OXR36">IFERROR(VLOOKUP(OXO36,MA!$A$6:$D$26,{2,3,4},0),IFERROR(VLOOKUP(OXO36,MO!$A$6:$D$26,{2,3,4},0),IFERROR(VLOOKUP(OXO36,MQ!$A$6:$D$26,{2,3,4},0),IFERROR(VLOOKUP(OXO36,BA!$A$6:$H$182,{2,5,8},0),{"No encontrado","X","X"}))))</f>
        <v>CEMENTO GRIS EN SACO</v>
      </c>
      <c r="OXQ36" s="12" t="str">
        <v>Ton</v>
      </c>
      <c r="OXR36" s="4">
        <v>2500</v>
      </c>
      <c r="OXS36" s="51">
        <v>0.41</v>
      </c>
      <c r="OXT36" s="4">
        <f t="shared" ref="OXT36:OXT39" si="2678">OXS36*OXR36</f>
        <v>1025</v>
      </c>
      <c r="OXW36" s="1" t="s">
        <v>538</v>
      </c>
      <c r="OXX36" s="4" t="str" cm="1">
        <f t="array" ref="OXX36:OXZ36">IFERROR(VLOOKUP(OXW36,MA!$A$6:$D$26,{2,3,4},0),IFERROR(VLOOKUP(OXW36,MO!$A$6:$D$26,{2,3,4},0),IFERROR(VLOOKUP(OXW36,MQ!$A$6:$D$26,{2,3,4},0),IFERROR(VLOOKUP(OXW36,BA!$A$6:$H$182,{2,5,8},0),{"No encontrado","X","X"}))))</f>
        <v>CEMENTO GRIS EN SACO</v>
      </c>
      <c r="OXY36" s="12" t="str">
        <v>Ton</v>
      </c>
      <c r="OXZ36" s="4">
        <v>2500</v>
      </c>
      <c r="OYA36" s="51">
        <v>0.41</v>
      </c>
      <c r="OYB36" s="4">
        <f t="shared" ref="OYB36:OYB39" si="2679">OYA36*OXZ36</f>
        <v>1025</v>
      </c>
      <c r="OYE36" s="1" t="s">
        <v>538</v>
      </c>
      <c r="OYF36" s="4" t="str" cm="1">
        <f t="array" ref="OYF36:OYH36">IFERROR(VLOOKUP(OYE36,MA!$A$6:$D$26,{2,3,4},0),IFERROR(VLOOKUP(OYE36,MO!$A$6:$D$26,{2,3,4},0),IFERROR(VLOOKUP(OYE36,MQ!$A$6:$D$26,{2,3,4},0),IFERROR(VLOOKUP(OYE36,BA!$A$6:$H$182,{2,5,8},0),{"No encontrado","X","X"}))))</f>
        <v>CEMENTO GRIS EN SACO</v>
      </c>
      <c r="OYG36" s="12" t="str">
        <v>Ton</v>
      </c>
      <c r="OYH36" s="4">
        <v>2500</v>
      </c>
      <c r="OYI36" s="51">
        <v>0.41</v>
      </c>
      <c r="OYJ36" s="4">
        <f t="shared" ref="OYJ36:OYJ39" si="2680">OYI36*OYH36</f>
        <v>1025</v>
      </c>
      <c r="OYM36" s="1" t="s">
        <v>538</v>
      </c>
      <c r="OYN36" s="4" t="str" cm="1">
        <f t="array" ref="OYN36:OYP36">IFERROR(VLOOKUP(OYM36,MA!$A$6:$D$26,{2,3,4},0),IFERROR(VLOOKUP(OYM36,MO!$A$6:$D$26,{2,3,4},0),IFERROR(VLOOKUP(OYM36,MQ!$A$6:$D$26,{2,3,4},0),IFERROR(VLOOKUP(OYM36,BA!$A$6:$H$182,{2,5,8},0),{"No encontrado","X","X"}))))</f>
        <v>CEMENTO GRIS EN SACO</v>
      </c>
      <c r="OYO36" s="12" t="str">
        <v>Ton</v>
      </c>
      <c r="OYP36" s="4">
        <v>2500</v>
      </c>
      <c r="OYQ36" s="51">
        <v>0.41</v>
      </c>
      <c r="OYR36" s="4">
        <f t="shared" ref="OYR36:OYR39" si="2681">OYQ36*OYP36</f>
        <v>1025</v>
      </c>
      <c r="OYU36" s="1" t="s">
        <v>538</v>
      </c>
      <c r="OYV36" s="4" t="str" cm="1">
        <f t="array" ref="OYV36:OYX36">IFERROR(VLOOKUP(OYU36,MA!$A$6:$D$26,{2,3,4},0),IFERROR(VLOOKUP(OYU36,MO!$A$6:$D$26,{2,3,4},0),IFERROR(VLOOKUP(OYU36,MQ!$A$6:$D$26,{2,3,4},0),IFERROR(VLOOKUP(OYU36,BA!$A$6:$H$182,{2,5,8},0),{"No encontrado","X","X"}))))</f>
        <v>CEMENTO GRIS EN SACO</v>
      </c>
      <c r="OYW36" s="12" t="str">
        <v>Ton</v>
      </c>
      <c r="OYX36" s="4">
        <v>2500</v>
      </c>
      <c r="OYY36" s="51">
        <v>0.41</v>
      </c>
      <c r="OYZ36" s="4">
        <f t="shared" ref="OYZ36:OYZ39" si="2682">OYY36*OYX36</f>
        <v>1025</v>
      </c>
      <c r="OZC36" s="1" t="s">
        <v>538</v>
      </c>
      <c r="OZD36" s="4" t="str" cm="1">
        <f t="array" ref="OZD36:OZF36">IFERROR(VLOOKUP(OZC36,MA!$A$6:$D$26,{2,3,4},0),IFERROR(VLOOKUP(OZC36,MO!$A$6:$D$26,{2,3,4},0),IFERROR(VLOOKUP(OZC36,MQ!$A$6:$D$26,{2,3,4},0),IFERROR(VLOOKUP(OZC36,BA!$A$6:$H$182,{2,5,8},0),{"No encontrado","X","X"}))))</f>
        <v>CEMENTO GRIS EN SACO</v>
      </c>
      <c r="OZE36" s="12" t="str">
        <v>Ton</v>
      </c>
      <c r="OZF36" s="4">
        <v>2500</v>
      </c>
      <c r="OZG36" s="51">
        <v>0.41</v>
      </c>
      <c r="OZH36" s="4">
        <f t="shared" ref="OZH36:OZH39" si="2683">OZG36*OZF36</f>
        <v>1025</v>
      </c>
      <c r="OZK36" s="1" t="s">
        <v>538</v>
      </c>
      <c r="OZL36" s="4" t="str" cm="1">
        <f t="array" ref="OZL36:OZN36">IFERROR(VLOOKUP(OZK36,MA!$A$6:$D$26,{2,3,4},0),IFERROR(VLOOKUP(OZK36,MO!$A$6:$D$26,{2,3,4},0),IFERROR(VLOOKUP(OZK36,MQ!$A$6:$D$26,{2,3,4},0),IFERROR(VLOOKUP(OZK36,BA!$A$6:$H$182,{2,5,8},0),{"No encontrado","X","X"}))))</f>
        <v>CEMENTO GRIS EN SACO</v>
      </c>
      <c r="OZM36" s="12" t="str">
        <v>Ton</v>
      </c>
      <c r="OZN36" s="4">
        <v>2500</v>
      </c>
      <c r="OZO36" s="51">
        <v>0.41</v>
      </c>
      <c r="OZP36" s="4">
        <f t="shared" ref="OZP36:OZP39" si="2684">OZO36*OZN36</f>
        <v>1025</v>
      </c>
      <c r="OZS36" s="1" t="s">
        <v>538</v>
      </c>
      <c r="OZT36" s="4" t="str" cm="1">
        <f t="array" ref="OZT36:OZV36">IFERROR(VLOOKUP(OZS36,MA!$A$6:$D$26,{2,3,4},0),IFERROR(VLOOKUP(OZS36,MO!$A$6:$D$26,{2,3,4},0),IFERROR(VLOOKUP(OZS36,MQ!$A$6:$D$26,{2,3,4},0),IFERROR(VLOOKUP(OZS36,BA!$A$6:$H$182,{2,5,8},0),{"No encontrado","X","X"}))))</f>
        <v>CEMENTO GRIS EN SACO</v>
      </c>
      <c r="OZU36" s="12" t="str">
        <v>Ton</v>
      </c>
      <c r="OZV36" s="4">
        <v>2500</v>
      </c>
      <c r="OZW36" s="51">
        <v>0.41</v>
      </c>
      <c r="OZX36" s="4">
        <f t="shared" ref="OZX36:OZX39" si="2685">OZW36*OZV36</f>
        <v>1025</v>
      </c>
      <c r="PAA36" s="1" t="s">
        <v>538</v>
      </c>
      <c r="PAB36" s="4" t="str" cm="1">
        <f t="array" ref="PAB36:PAD36">IFERROR(VLOOKUP(PAA36,MA!$A$6:$D$26,{2,3,4},0),IFERROR(VLOOKUP(PAA36,MO!$A$6:$D$26,{2,3,4},0),IFERROR(VLOOKUP(PAA36,MQ!$A$6:$D$26,{2,3,4},0),IFERROR(VLOOKUP(PAA36,BA!$A$6:$H$182,{2,5,8},0),{"No encontrado","X","X"}))))</f>
        <v>CEMENTO GRIS EN SACO</v>
      </c>
      <c r="PAC36" s="12" t="str">
        <v>Ton</v>
      </c>
      <c r="PAD36" s="4">
        <v>2500</v>
      </c>
      <c r="PAE36" s="51">
        <v>0.41</v>
      </c>
      <c r="PAF36" s="4">
        <f t="shared" ref="PAF36:PAF39" si="2686">PAE36*PAD36</f>
        <v>1025</v>
      </c>
      <c r="PAI36" s="1" t="s">
        <v>538</v>
      </c>
      <c r="PAJ36" s="4" t="str" cm="1">
        <f t="array" ref="PAJ36:PAL36">IFERROR(VLOOKUP(PAI36,MA!$A$6:$D$26,{2,3,4},0),IFERROR(VLOOKUP(PAI36,MO!$A$6:$D$26,{2,3,4},0),IFERROR(VLOOKUP(PAI36,MQ!$A$6:$D$26,{2,3,4},0),IFERROR(VLOOKUP(PAI36,BA!$A$6:$H$182,{2,5,8},0),{"No encontrado","X","X"}))))</f>
        <v>CEMENTO GRIS EN SACO</v>
      </c>
      <c r="PAK36" s="12" t="str">
        <v>Ton</v>
      </c>
      <c r="PAL36" s="4">
        <v>2500</v>
      </c>
      <c r="PAM36" s="51">
        <v>0.41</v>
      </c>
      <c r="PAN36" s="4">
        <f t="shared" ref="PAN36:PAN39" si="2687">PAM36*PAL36</f>
        <v>1025</v>
      </c>
      <c r="PAQ36" s="1" t="s">
        <v>538</v>
      </c>
      <c r="PAR36" s="4" t="str" cm="1">
        <f t="array" ref="PAR36:PAT36">IFERROR(VLOOKUP(PAQ36,MA!$A$6:$D$26,{2,3,4},0),IFERROR(VLOOKUP(PAQ36,MO!$A$6:$D$26,{2,3,4},0),IFERROR(VLOOKUP(PAQ36,MQ!$A$6:$D$26,{2,3,4},0),IFERROR(VLOOKUP(PAQ36,BA!$A$6:$H$182,{2,5,8},0),{"No encontrado","X","X"}))))</f>
        <v>CEMENTO GRIS EN SACO</v>
      </c>
      <c r="PAS36" s="12" t="str">
        <v>Ton</v>
      </c>
      <c r="PAT36" s="4">
        <v>2500</v>
      </c>
      <c r="PAU36" s="51">
        <v>0.41</v>
      </c>
      <c r="PAV36" s="4">
        <f t="shared" ref="PAV36:PAV39" si="2688">PAU36*PAT36</f>
        <v>1025</v>
      </c>
      <c r="PAY36" s="1" t="s">
        <v>538</v>
      </c>
      <c r="PAZ36" s="4" t="str" cm="1">
        <f t="array" ref="PAZ36:PBB36">IFERROR(VLOOKUP(PAY36,MA!$A$6:$D$26,{2,3,4},0),IFERROR(VLOOKUP(PAY36,MO!$A$6:$D$26,{2,3,4},0),IFERROR(VLOOKUP(PAY36,MQ!$A$6:$D$26,{2,3,4},0),IFERROR(VLOOKUP(PAY36,BA!$A$6:$H$182,{2,5,8},0),{"No encontrado","X","X"}))))</f>
        <v>CEMENTO GRIS EN SACO</v>
      </c>
      <c r="PBA36" s="12" t="str">
        <v>Ton</v>
      </c>
      <c r="PBB36" s="4">
        <v>2500</v>
      </c>
      <c r="PBC36" s="51">
        <v>0.41</v>
      </c>
      <c r="PBD36" s="4">
        <f t="shared" ref="PBD36:PBD39" si="2689">PBC36*PBB36</f>
        <v>1025</v>
      </c>
      <c r="PBG36" s="1" t="s">
        <v>538</v>
      </c>
      <c r="PBH36" s="4" t="str" cm="1">
        <f t="array" ref="PBH36:PBJ36">IFERROR(VLOOKUP(PBG36,MA!$A$6:$D$26,{2,3,4},0),IFERROR(VLOOKUP(PBG36,MO!$A$6:$D$26,{2,3,4},0),IFERROR(VLOOKUP(PBG36,MQ!$A$6:$D$26,{2,3,4},0),IFERROR(VLOOKUP(PBG36,BA!$A$6:$H$182,{2,5,8},0),{"No encontrado","X","X"}))))</f>
        <v>CEMENTO GRIS EN SACO</v>
      </c>
      <c r="PBI36" s="12" t="str">
        <v>Ton</v>
      </c>
      <c r="PBJ36" s="4">
        <v>2500</v>
      </c>
      <c r="PBK36" s="51">
        <v>0.41</v>
      </c>
      <c r="PBL36" s="4">
        <f t="shared" ref="PBL36:PBL39" si="2690">PBK36*PBJ36</f>
        <v>1025</v>
      </c>
      <c r="PBO36" s="1" t="s">
        <v>538</v>
      </c>
      <c r="PBP36" s="4" t="str" cm="1">
        <f t="array" ref="PBP36:PBR36">IFERROR(VLOOKUP(PBO36,MA!$A$6:$D$26,{2,3,4},0),IFERROR(VLOOKUP(PBO36,MO!$A$6:$D$26,{2,3,4},0),IFERROR(VLOOKUP(PBO36,MQ!$A$6:$D$26,{2,3,4},0),IFERROR(VLOOKUP(PBO36,BA!$A$6:$H$182,{2,5,8},0),{"No encontrado","X","X"}))))</f>
        <v>CEMENTO GRIS EN SACO</v>
      </c>
      <c r="PBQ36" s="12" t="str">
        <v>Ton</v>
      </c>
      <c r="PBR36" s="4">
        <v>2500</v>
      </c>
      <c r="PBS36" s="51">
        <v>0.41</v>
      </c>
      <c r="PBT36" s="4">
        <f t="shared" ref="PBT36:PBT39" si="2691">PBS36*PBR36</f>
        <v>1025</v>
      </c>
      <c r="PBW36" s="1" t="s">
        <v>538</v>
      </c>
      <c r="PBX36" s="4" t="str" cm="1">
        <f t="array" ref="PBX36:PBZ36">IFERROR(VLOOKUP(PBW36,MA!$A$6:$D$26,{2,3,4},0),IFERROR(VLOOKUP(PBW36,MO!$A$6:$D$26,{2,3,4},0),IFERROR(VLOOKUP(PBW36,MQ!$A$6:$D$26,{2,3,4},0),IFERROR(VLOOKUP(PBW36,BA!$A$6:$H$182,{2,5,8},0),{"No encontrado","X","X"}))))</f>
        <v>CEMENTO GRIS EN SACO</v>
      </c>
      <c r="PBY36" s="12" t="str">
        <v>Ton</v>
      </c>
      <c r="PBZ36" s="4">
        <v>2500</v>
      </c>
      <c r="PCA36" s="51">
        <v>0.41</v>
      </c>
      <c r="PCB36" s="4">
        <f t="shared" ref="PCB36:PCB39" si="2692">PCA36*PBZ36</f>
        <v>1025</v>
      </c>
      <c r="PCE36" s="1" t="s">
        <v>538</v>
      </c>
      <c r="PCF36" s="4" t="str" cm="1">
        <f t="array" ref="PCF36:PCH36">IFERROR(VLOOKUP(PCE36,MA!$A$6:$D$26,{2,3,4},0),IFERROR(VLOOKUP(PCE36,MO!$A$6:$D$26,{2,3,4},0),IFERROR(VLOOKUP(PCE36,MQ!$A$6:$D$26,{2,3,4},0),IFERROR(VLOOKUP(PCE36,BA!$A$6:$H$182,{2,5,8},0),{"No encontrado","X","X"}))))</f>
        <v>CEMENTO GRIS EN SACO</v>
      </c>
      <c r="PCG36" s="12" t="str">
        <v>Ton</v>
      </c>
      <c r="PCH36" s="4">
        <v>2500</v>
      </c>
      <c r="PCI36" s="51">
        <v>0.41</v>
      </c>
      <c r="PCJ36" s="4">
        <f t="shared" ref="PCJ36:PCJ39" si="2693">PCI36*PCH36</f>
        <v>1025</v>
      </c>
      <c r="PCM36" s="1" t="s">
        <v>538</v>
      </c>
      <c r="PCN36" s="4" t="str" cm="1">
        <f t="array" ref="PCN36:PCP36">IFERROR(VLOOKUP(PCM36,MA!$A$6:$D$26,{2,3,4},0),IFERROR(VLOOKUP(PCM36,MO!$A$6:$D$26,{2,3,4},0),IFERROR(VLOOKUP(PCM36,MQ!$A$6:$D$26,{2,3,4},0),IFERROR(VLOOKUP(PCM36,BA!$A$6:$H$182,{2,5,8},0),{"No encontrado","X","X"}))))</f>
        <v>CEMENTO GRIS EN SACO</v>
      </c>
      <c r="PCO36" s="12" t="str">
        <v>Ton</v>
      </c>
      <c r="PCP36" s="4">
        <v>2500</v>
      </c>
      <c r="PCQ36" s="51">
        <v>0.41</v>
      </c>
      <c r="PCR36" s="4">
        <f t="shared" ref="PCR36:PCR39" si="2694">PCQ36*PCP36</f>
        <v>1025</v>
      </c>
      <c r="PCU36" s="1" t="s">
        <v>538</v>
      </c>
      <c r="PCV36" s="4" t="str" cm="1">
        <f t="array" ref="PCV36:PCX36">IFERROR(VLOOKUP(PCU36,MA!$A$6:$D$26,{2,3,4},0),IFERROR(VLOOKUP(PCU36,MO!$A$6:$D$26,{2,3,4},0),IFERROR(VLOOKUP(PCU36,MQ!$A$6:$D$26,{2,3,4},0),IFERROR(VLOOKUP(PCU36,BA!$A$6:$H$182,{2,5,8},0),{"No encontrado","X","X"}))))</f>
        <v>CEMENTO GRIS EN SACO</v>
      </c>
      <c r="PCW36" s="12" t="str">
        <v>Ton</v>
      </c>
      <c r="PCX36" s="4">
        <v>2500</v>
      </c>
      <c r="PCY36" s="51">
        <v>0.41</v>
      </c>
      <c r="PCZ36" s="4">
        <f t="shared" ref="PCZ36:PCZ39" si="2695">PCY36*PCX36</f>
        <v>1025</v>
      </c>
      <c r="PDC36" s="1" t="s">
        <v>538</v>
      </c>
      <c r="PDD36" s="4" t="str" cm="1">
        <f t="array" ref="PDD36:PDF36">IFERROR(VLOOKUP(PDC36,MA!$A$6:$D$26,{2,3,4},0),IFERROR(VLOOKUP(PDC36,MO!$A$6:$D$26,{2,3,4},0),IFERROR(VLOOKUP(PDC36,MQ!$A$6:$D$26,{2,3,4},0),IFERROR(VLOOKUP(PDC36,BA!$A$6:$H$182,{2,5,8},0),{"No encontrado","X","X"}))))</f>
        <v>CEMENTO GRIS EN SACO</v>
      </c>
      <c r="PDE36" s="12" t="str">
        <v>Ton</v>
      </c>
      <c r="PDF36" s="4">
        <v>2500</v>
      </c>
      <c r="PDG36" s="51">
        <v>0.41</v>
      </c>
      <c r="PDH36" s="4">
        <f t="shared" ref="PDH36:PDH39" si="2696">PDG36*PDF36</f>
        <v>1025</v>
      </c>
      <c r="PDK36" s="1" t="s">
        <v>538</v>
      </c>
      <c r="PDL36" s="4" t="str" cm="1">
        <f t="array" ref="PDL36:PDN36">IFERROR(VLOOKUP(PDK36,MA!$A$6:$D$26,{2,3,4},0),IFERROR(VLOOKUP(PDK36,MO!$A$6:$D$26,{2,3,4},0),IFERROR(VLOOKUP(PDK36,MQ!$A$6:$D$26,{2,3,4},0),IFERROR(VLOOKUP(PDK36,BA!$A$6:$H$182,{2,5,8},0),{"No encontrado","X","X"}))))</f>
        <v>CEMENTO GRIS EN SACO</v>
      </c>
      <c r="PDM36" s="12" t="str">
        <v>Ton</v>
      </c>
      <c r="PDN36" s="4">
        <v>2500</v>
      </c>
      <c r="PDO36" s="51">
        <v>0.41</v>
      </c>
      <c r="PDP36" s="4">
        <f t="shared" ref="PDP36:PDP39" si="2697">PDO36*PDN36</f>
        <v>1025</v>
      </c>
      <c r="PDS36" s="1" t="s">
        <v>538</v>
      </c>
      <c r="PDT36" s="4" t="str" cm="1">
        <f t="array" ref="PDT36:PDV36">IFERROR(VLOOKUP(PDS36,MA!$A$6:$D$26,{2,3,4},0),IFERROR(VLOOKUP(PDS36,MO!$A$6:$D$26,{2,3,4},0),IFERROR(VLOOKUP(PDS36,MQ!$A$6:$D$26,{2,3,4},0),IFERROR(VLOOKUP(PDS36,BA!$A$6:$H$182,{2,5,8},0),{"No encontrado","X","X"}))))</f>
        <v>CEMENTO GRIS EN SACO</v>
      </c>
      <c r="PDU36" s="12" t="str">
        <v>Ton</v>
      </c>
      <c r="PDV36" s="4">
        <v>2500</v>
      </c>
      <c r="PDW36" s="51">
        <v>0.41</v>
      </c>
      <c r="PDX36" s="4">
        <f t="shared" ref="PDX36:PDX39" si="2698">PDW36*PDV36</f>
        <v>1025</v>
      </c>
      <c r="PEA36" s="1" t="s">
        <v>538</v>
      </c>
      <c r="PEB36" s="4" t="str" cm="1">
        <f t="array" ref="PEB36:PED36">IFERROR(VLOOKUP(PEA36,MA!$A$6:$D$26,{2,3,4},0),IFERROR(VLOOKUP(PEA36,MO!$A$6:$D$26,{2,3,4},0),IFERROR(VLOOKUP(PEA36,MQ!$A$6:$D$26,{2,3,4},0),IFERROR(VLOOKUP(PEA36,BA!$A$6:$H$182,{2,5,8},0),{"No encontrado","X","X"}))))</f>
        <v>CEMENTO GRIS EN SACO</v>
      </c>
      <c r="PEC36" s="12" t="str">
        <v>Ton</v>
      </c>
      <c r="PED36" s="4">
        <v>2500</v>
      </c>
      <c r="PEE36" s="51">
        <v>0.41</v>
      </c>
      <c r="PEF36" s="4">
        <f t="shared" ref="PEF36:PEF39" si="2699">PEE36*PED36</f>
        <v>1025</v>
      </c>
      <c r="PEI36" s="1" t="s">
        <v>538</v>
      </c>
      <c r="PEJ36" s="4" t="str" cm="1">
        <f t="array" ref="PEJ36:PEL36">IFERROR(VLOOKUP(PEI36,MA!$A$6:$D$26,{2,3,4},0),IFERROR(VLOOKUP(PEI36,MO!$A$6:$D$26,{2,3,4},0),IFERROR(VLOOKUP(PEI36,MQ!$A$6:$D$26,{2,3,4},0),IFERROR(VLOOKUP(PEI36,BA!$A$6:$H$182,{2,5,8},0),{"No encontrado","X","X"}))))</f>
        <v>CEMENTO GRIS EN SACO</v>
      </c>
      <c r="PEK36" s="12" t="str">
        <v>Ton</v>
      </c>
      <c r="PEL36" s="4">
        <v>2500</v>
      </c>
      <c r="PEM36" s="51">
        <v>0.41</v>
      </c>
      <c r="PEN36" s="4">
        <f t="shared" ref="PEN36:PEN39" si="2700">PEM36*PEL36</f>
        <v>1025</v>
      </c>
      <c r="PEQ36" s="1" t="s">
        <v>538</v>
      </c>
      <c r="PER36" s="4" t="str" cm="1">
        <f t="array" ref="PER36:PET36">IFERROR(VLOOKUP(PEQ36,MA!$A$6:$D$26,{2,3,4},0),IFERROR(VLOOKUP(PEQ36,MO!$A$6:$D$26,{2,3,4},0),IFERROR(VLOOKUP(PEQ36,MQ!$A$6:$D$26,{2,3,4},0),IFERROR(VLOOKUP(PEQ36,BA!$A$6:$H$182,{2,5,8},0),{"No encontrado","X","X"}))))</f>
        <v>CEMENTO GRIS EN SACO</v>
      </c>
      <c r="PES36" s="12" t="str">
        <v>Ton</v>
      </c>
      <c r="PET36" s="4">
        <v>2500</v>
      </c>
      <c r="PEU36" s="51">
        <v>0.41</v>
      </c>
      <c r="PEV36" s="4">
        <f t="shared" ref="PEV36:PEV39" si="2701">PEU36*PET36</f>
        <v>1025</v>
      </c>
      <c r="PEY36" s="1" t="s">
        <v>538</v>
      </c>
      <c r="PEZ36" s="4" t="str" cm="1">
        <f t="array" ref="PEZ36:PFB36">IFERROR(VLOOKUP(PEY36,MA!$A$6:$D$26,{2,3,4},0),IFERROR(VLOOKUP(PEY36,MO!$A$6:$D$26,{2,3,4},0),IFERROR(VLOOKUP(PEY36,MQ!$A$6:$D$26,{2,3,4},0),IFERROR(VLOOKUP(PEY36,BA!$A$6:$H$182,{2,5,8},0),{"No encontrado","X","X"}))))</f>
        <v>CEMENTO GRIS EN SACO</v>
      </c>
      <c r="PFA36" s="12" t="str">
        <v>Ton</v>
      </c>
      <c r="PFB36" s="4">
        <v>2500</v>
      </c>
      <c r="PFC36" s="51">
        <v>0.41</v>
      </c>
      <c r="PFD36" s="4">
        <f t="shared" ref="PFD36:PFD39" si="2702">PFC36*PFB36</f>
        <v>1025</v>
      </c>
      <c r="PFG36" s="1" t="s">
        <v>538</v>
      </c>
      <c r="PFH36" s="4" t="str" cm="1">
        <f t="array" ref="PFH36:PFJ36">IFERROR(VLOOKUP(PFG36,MA!$A$6:$D$26,{2,3,4},0),IFERROR(VLOOKUP(PFG36,MO!$A$6:$D$26,{2,3,4},0),IFERROR(VLOOKUP(PFG36,MQ!$A$6:$D$26,{2,3,4},0),IFERROR(VLOOKUP(PFG36,BA!$A$6:$H$182,{2,5,8},0),{"No encontrado","X","X"}))))</f>
        <v>CEMENTO GRIS EN SACO</v>
      </c>
      <c r="PFI36" s="12" t="str">
        <v>Ton</v>
      </c>
      <c r="PFJ36" s="4">
        <v>2500</v>
      </c>
      <c r="PFK36" s="51">
        <v>0.41</v>
      </c>
      <c r="PFL36" s="4">
        <f t="shared" ref="PFL36:PFL39" si="2703">PFK36*PFJ36</f>
        <v>1025</v>
      </c>
      <c r="PFO36" s="1" t="s">
        <v>538</v>
      </c>
      <c r="PFP36" s="4" t="str" cm="1">
        <f t="array" ref="PFP36:PFR36">IFERROR(VLOOKUP(PFO36,MA!$A$6:$D$26,{2,3,4},0),IFERROR(VLOOKUP(PFO36,MO!$A$6:$D$26,{2,3,4},0),IFERROR(VLOOKUP(PFO36,MQ!$A$6:$D$26,{2,3,4},0),IFERROR(VLOOKUP(PFO36,BA!$A$6:$H$182,{2,5,8},0),{"No encontrado","X","X"}))))</f>
        <v>CEMENTO GRIS EN SACO</v>
      </c>
      <c r="PFQ36" s="12" t="str">
        <v>Ton</v>
      </c>
      <c r="PFR36" s="4">
        <v>2500</v>
      </c>
      <c r="PFS36" s="51">
        <v>0.41</v>
      </c>
      <c r="PFT36" s="4">
        <f t="shared" ref="PFT36:PFT39" si="2704">PFS36*PFR36</f>
        <v>1025</v>
      </c>
      <c r="PFW36" s="1" t="s">
        <v>538</v>
      </c>
      <c r="PFX36" s="4" t="str" cm="1">
        <f t="array" ref="PFX36:PFZ36">IFERROR(VLOOKUP(PFW36,MA!$A$6:$D$26,{2,3,4},0),IFERROR(VLOOKUP(PFW36,MO!$A$6:$D$26,{2,3,4},0),IFERROR(VLOOKUP(PFW36,MQ!$A$6:$D$26,{2,3,4},0),IFERROR(VLOOKUP(PFW36,BA!$A$6:$H$182,{2,5,8},0),{"No encontrado","X","X"}))))</f>
        <v>CEMENTO GRIS EN SACO</v>
      </c>
      <c r="PFY36" s="12" t="str">
        <v>Ton</v>
      </c>
      <c r="PFZ36" s="4">
        <v>2500</v>
      </c>
      <c r="PGA36" s="51">
        <v>0.41</v>
      </c>
      <c r="PGB36" s="4">
        <f t="shared" ref="PGB36:PGB39" si="2705">PGA36*PFZ36</f>
        <v>1025</v>
      </c>
      <c r="PGE36" s="1" t="s">
        <v>538</v>
      </c>
      <c r="PGF36" s="4" t="str" cm="1">
        <f t="array" ref="PGF36:PGH36">IFERROR(VLOOKUP(PGE36,MA!$A$6:$D$26,{2,3,4},0),IFERROR(VLOOKUP(PGE36,MO!$A$6:$D$26,{2,3,4},0),IFERROR(VLOOKUP(PGE36,MQ!$A$6:$D$26,{2,3,4},0),IFERROR(VLOOKUP(PGE36,BA!$A$6:$H$182,{2,5,8},0),{"No encontrado","X","X"}))))</f>
        <v>CEMENTO GRIS EN SACO</v>
      </c>
      <c r="PGG36" s="12" t="str">
        <v>Ton</v>
      </c>
      <c r="PGH36" s="4">
        <v>2500</v>
      </c>
      <c r="PGI36" s="51">
        <v>0.41</v>
      </c>
      <c r="PGJ36" s="4">
        <f t="shared" ref="PGJ36:PGJ39" si="2706">PGI36*PGH36</f>
        <v>1025</v>
      </c>
      <c r="PGM36" s="1" t="s">
        <v>538</v>
      </c>
      <c r="PGN36" s="4" t="str" cm="1">
        <f t="array" ref="PGN36:PGP36">IFERROR(VLOOKUP(PGM36,MA!$A$6:$D$26,{2,3,4},0),IFERROR(VLOOKUP(PGM36,MO!$A$6:$D$26,{2,3,4},0),IFERROR(VLOOKUP(PGM36,MQ!$A$6:$D$26,{2,3,4},0),IFERROR(VLOOKUP(PGM36,BA!$A$6:$H$182,{2,5,8},0),{"No encontrado","X","X"}))))</f>
        <v>CEMENTO GRIS EN SACO</v>
      </c>
      <c r="PGO36" s="12" t="str">
        <v>Ton</v>
      </c>
      <c r="PGP36" s="4">
        <v>2500</v>
      </c>
      <c r="PGQ36" s="51">
        <v>0.41</v>
      </c>
      <c r="PGR36" s="4">
        <f t="shared" ref="PGR36:PGR39" si="2707">PGQ36*PGP36</f>
        <v>1025</v>
      </c>
      <c r="PGU36" s="1" t="s">
        <v>538</v>
      </c>
      <c r="PGV36" s="4" t="str" cm="1">
        <f t="array" ref="PGV36:PGX36">IFERROR(VLOOKUP(PGU36,MA!$A$6:$D$26,{2,3,4},0),IFERROR(VLOOKUP(PGU36,MO!$A$6:$D$26,{2,3,4},0),IFERROR(VLOOKUP(PGU36,MQ!$A$6:$D$26,{2,3,4},0),IFERROR(VLOOKUP(PGU36,BA!$A$6:$H$182,{2,5,8},0),{"No encontrado","X","X"}))))</f>
        <v>CEMENTO GRIS EN SACO</v>
      </c>
      <c r="PGW36" s="12" t="str">
        <v>Ton</v>
      </c>
      <c r="PGX36" s="4">
        <v>2500</v>
      </c>
      <c r="PGY36" s="51">
        <v>0.41</v>
      </c>
      <c r="PGZ36" s="4">
        <f t="shared" ref="PGZ36:PGZ39" si="2708">PGY36*PGX36</f>
        <v>1025</v>
      </c>
      <c r="PHC36" s="1" t="s">
        <v>538</v>
      </c>
      <c r="PHD36" s="4" t="str" cm="1">
        <f t="array" ref="PHD36:PHF36">IFERROR(VLOOKUP(PHC36,MA!$A$6:$D$26,{2,3,4},0),IFERROR(VLOOKUP(PHC36,MO!$A$6:$D$26,{2,3,4},0),IFERROR(VLOOKUP(PHC36,MQ!$A$6:$D$26,{2,3,4},0),IFERROR(VLOOKUP(PHC36,BA!$A$6:$H$182,{2,5,8},0),{"No encontrado","X","X"}))))</f>
        <v>CEMENTO GRIS EN SACO</v>
      </c>
      <c r="PHE36" s="12" t="str">
        <v>Ton</v>
      </c>
      <c r="PHF36" s="4">
        <v>2500</v>
      </c>
      <c r="PHG36" s="51">
        <v>0.41</v>
      </c>
      <c r="PHH36" s="4">
        <f t="shared" ref="PHH36:PHH39" si="2709">PHG36*PHF36</f>
        <v>1025</v>
      </c>
      <c r="PHK36" s="1" t="s">
        <v>538</v>
      </c>
      <c r="PHL36" s="4" t="str" cm="1">
        <f t="array" ref="PHL36:PHN36">IFERROR(VLOOKUP(PHK36,MA!$A$6:$D$26,{2,3,4},0),IFERROR(VLOOKUP(PHK36,MO!$A$6:$D$26,{2,3,4},0),IFERROR(VLOOKUP(PHK36,MQ!$A$6:$D$26,{2,3,4},0),IFERROR(VLOOKUP(PHK36,BA!$A$6:$H$182,{2,5,8},0),{"No encontrado","X","X"}))))</f>
        <v>CEMENTO GRIS EN SACO</v>
      </c>
      <c r="PHM36" s="12" t="str">
        <v>Ton</v>
      </c>
      <c r="PHN36" s="4">
        <v>2500</v>
      </c>
      <c r="PHO36" s="51">
        <v>0.41</v>
      </c>
      <c r="PHP36" s="4">
        <f t="shared" ref="PHP36:PHP39" si="2710">PHO36*PHN36</f>
        <v>1025</v>
      </c>
      <c r="PHS36" s="1" t="s">
        <v>538</v>
      </c>
      <c r="PHT36" s="4"/>
      <c r="PHU36" s="12"/>
      <c r="PHV36" s="4"/>
      <c r="PHW36" s="51"/>
      <c r="PHX36" s="4"/>
      <c r="PIB36" s="4"/>
      <c r="PIC36" s="12"/>
      <c r="PID36" s="4"/>
      <c r="PIE36" s="51"/>
      <c r="PIF36" s="4"/>
      <c r="PIJ36" s="4"/>
      <c r="PIK36" s="12"/>
      <c r="PIL36" s="4"/>
      <c r="PIM36" s="51"/>
      <c r="PIN36" s="4"/>
      <c r="PIR36" s="4"/>
      <c r="PIS36" s="12"/>
      <c r="PIT36" s="4"/>
      <c r="PIU36" s="51"/>
      <c r="PIV36" s="4"/>
      <c r="PIZ36" s="4"/>
      <c r="PJA36" s="12"/>
      <c r="PJB36" s="4"/>
      <c r="PJC36" s="51"/>
      <c r="PJD36" s="4"/>
      <c r="PJH36" s="4"/>
      <c r="PJI36" s="12"/>
      <c r="PJJ36" s="4"/>
      <c r="PJK36" s="51"/>
      <c r="PJL36" s="4"/>
      <c r="PJP36" s="4"/>
      <c r="PJQ36" s="12"/>
      <c r="PJR36" s="4"/>
      <c r="PJS36" s="51"/>
      <c r="PJT36" s="4"/>
      <c r="PJX36" s="4"/>
      <c r="PJY36" s="12"/>
      <c r="PJZ36" s="4"/>
      <c r="PKA36" s="51"/>
      <c r="PKB36" s="4"/>
      <c r="PKF36" s="4"/>
      <c r="PKG36" s="12"/>
      <c r="PKH36" s="4"/>
      <c r="PKI36" s="51"/>
      <c r="PKJ36" s="4"/>
      <c r="PKN36" s="4"/>
      <c r="PKO36" s="12"/>
      <c r="PKP36" s="4"/>
      <c r="PKQ36" s="51"/>
      <c r="PKR36" s="4"/>
      <c r="PKV36" s="4"/>
      <c r="PKW36" s="12"/>
      <c r="PKX36" s="4"/>
      <c r="PKY36" s="51"/>
      <c r="PKZ36" s="4"/>
      <c r="PLD36" s="4"/>
      <c r="PLE36" s="12"/>
      <c r="PLF36" s="4"/>
      <c r="PLG36" s="51"/>
      <c r="PLH36" s="4"/>
      <c r="PLL36" s="4"/>
      <c r="PLM36" s="12"/>
      <c r="PLN36" s="4"/>
      <c r="PLO36" s="51"/>
      <c r="PLP36" s="4"/>
      <c r="PLT36" s="4"/>
      <c r="PLU36" s="12"/>
      <c r="PLV36" s="4"/>
      <c r="PLW36" s="51"/>
      <c r="PLX36" s="4"/>
      <c r="PMB36" s="4"/>
      <c r="PMC36" s="12"/>
      <c r="PMD36" s="4"/>
      <c r="PME36" s="51"/>
      <c r="PMF36" s="4"/>
      <c r="PMJ36" s="4"/>
      <c r="PMK36" s="12"/>
      <c r="PML36" s="4"/>
      <c r="PMM36" s="51"/>
      <c r="PMN36" s="4"/>
      <c r="PMR36" s="4"/>
      <c r="PMS36" s="12"/>
      <c r="PMT36" s="4"/>
      <c r="PMU36" s="51"/>
      <c r="PMV36" s="4"/>
      <c r="PMZ36" s="4"/>
      <c r="PNA36" s="12"/>
      <c r="PNB36" s="4"/>
      <c r="PNC36" s="51"/>
      <c r="PND36" s="4"/>
      <c r="PNH36" s="4"/>
      <c r="PNI36" s="12"/>
      <c r="PNJ36" s="4"/>
      <c r="PNK36" s="51"/>
      <c r="PNL36" s="4"/>
      <c r="PNP36" s="4"/>
      <c r="PNQ36" s="12"/>
      <c r="PNR36" s="4"/>
      <c r="PNS36" s="51"/>
      <c r="PNT36" s="4"/>
      <c r="PNX36" s="4"/>
      <c r="PNY36" s="12"/>
      <c r="PNZ36" s="4"/>
      <c r="POA36" s="51"/>
      <c r="POB36" s="4"/>
      <c r="POF36" s="4"/>
      <c r="POG36" s="12"/>
      <c r="POH36" s="4"/>
      <c r="POI36" s="51"/>
      <c r="POJ36" s="4"/>
      <c r="PON36" s="4"/>
      <c r="POO36" s="12"/>
      <c r="POP36" s="4"/>
      <c r="POQ36" s="51"/>
      <c r="POR36" s="4"/>
      <c r="POV36" s="4"/>
      <c r="POW36" s="12"/>
      <c r="POX36" s="4"/>
      <c r="POY36" s="51"/>
      <c r="POZ36" s="4"/>
      <c r="PPD36" s="4"/>
      <c r="PPE36" s="12"/>
      <c r="PPF36" s="4"/>
      <c r="PPG36" s="51"/>
      <c r="PPH36" s="4"/>
      <c r="PPL36" s="4"/>
      <c r="PPM36" s="12"/>
      <c r="PPN36" s="4"/>
      <c r="PPO36" s="51"/>
      <c r="PPP36" s="4"/>
      <c r="PPT36" s="4"/>
      <c r="PPU36" s="12"/>
      <c r="PPV36" s="4"/>
      <c r="PPW36" s="51"/>
      <c r="PPX36" s="4"/>
      <c r="PQB36" s="4"/>
      <c r="PQC36" s="12"/>
      <c r="PQD36" s="4"/>
      <c r="PQE36" s="51"/>
      <c r="PQF36" s="4"/>
      <c r="PQJ36" s="4"/>
      <c r="PQK36" s="12"/>
      <c r="PQL36" s="4"/>
      <c r="PQM36" s="51"/>
      <c r="PQN36" s="4"/>
      <c r="PQR36" s="4"/>
      <c r="PQS36" s="12"/>
      <c r="PQT36" s="4"/>
      <c r="PQU36" s="51"/>
      <c r="PQV36" s="4"/>
      <c r="PQZ36" s="4"/>
      <c r="PRA36" s="12"/>
      <c r="PRB36" s="4"/>
      <c r="PRC36" s="51"/>
      <c r="PRD36" s="4"/>
      <c r="PRH36" s="4"/>
      <c r="PRI36" s="12"/>
      <c r="PRJ36" s="4"/>
      <c r="PRK36" s="51"/>
      <c r="PRL36" s="4"/>
      <c r="PRP36" s="4"/>
      <c r="PRQ36" s="12"/>
      <c r="PRR36" s="4"/>
      <c r="PRS36" s="51"/>
      <c r="PRT36" s="4"/>
      <c r="PRX36" s="4"/>
      <c r="PRY36" s="12"/>
      <c r="PRZ36" s="4"/>
      <c r="PSA36" s="51"/>
      <c r="PSB36" s="4"/>
      <c r="PSF36" s="4"/>
      <c r="PSG36" s="12"/>
      <c r="PSH36" s="4"/>
      <c r="PSI36" s="51"/>
      <c r="PSJ36" s="4"/>
      <c r="PSN36" s="4"/>
      <c r="PSO36" s="12"/>
      <c r="PSP36" s="4"/>
      <c r="PSQ36" s="51"/>
      <c r="PSR36" s="4"/>
      <c r="PSV36" s="4"/>
      <c r="PSW36" s="12"/>
      <c r="PSX36" s="4"/>
      <c r="PSY36" s="51"/>
      <c r="PSZ36" s="4"/>
      <c r="PTD36" s="4"/>
      <c r="PTE36" s="12"/>
      <c r="PTF36" s="4"/>
      <c r="PTG36" s="51"/>
      <c r="PTH36" s="4"/>
      <c r="PTL36" s="4"/>
      <c r="PTM36" s="12"/>
      <c r="PTN36" s="4"/>
      <c r="PTO36" s="51"/>
      <c r="PTP36" s="4"/>
      <c r="PTT36" s="4"/>
      <c r="PTU36" s="12"/>
      <c r="PTV36" s="4"/>
      <c r="PTW36" s="51"/>
      <c r="PTX36" s="4"/>
      <c r="PUB36" s="4"/>
      <c r="PUC36" s="12"/>
      <c r="PUD36" s="4"/>
      <c r="PUE36" s="51"/>
      <c r="PUF36" s="4"/>
      <c r="PUJ36" s="4"/>
      <c r="PUK36" s="12"/>
      <c r="PUL36" s="4"/>
      <c r="PUM36" s="51"/>
      <c r="PUN36" s="4"/>
      <c r="PUR36" s="4"/>
      <c r="PUS36" s="12"/>
      <c r="PUT36" s="4"/>
      <c r="PUU36" s="51"/>
      <c r="PUV36" s="4"/>
      <c r="PUZ36" s="4"/>
      <c r="PVA36" s="12"/>
      <c r="PVB36" s="4"/>
      <c r="PVC36" s="51"/>
      <c r="PVD36" s="4"/>
      <c r="PVH36" s="4"/>
      <c r="PVI36" s="12"/>
      <c r="PVJ36" s="4"/>
      <c r="PVK36" s="51"/>
      <c r="PVL36" s="4"/>
      <c r="PVP36" s="4"/>
      <c r="PVQ36" s="12"/>
      <c r="PVR36" s="4"/>
      <c r="PVS36" s="51"/>
      <c r="PVT36" s="4"/>
      <c r="PVX36" s="4"/>
      <c r="PVY36" s="12"/>
      <c r="PVZ36" s="4"/>
      <c r="PWA36" s="51"/>
      <c r="PWB36" s="4"/>
      <c r="PWF36" s="4"/>
      <c r="PWG36" s="12"/>
      <c r="PWH36" s="4"/>
      <c r="PWI36" s="51"/>
      <c r="PWJ36" s="4"/>
      <c r="PWN36" s="4"/>
      <c r="PWO36" s="12"/>
      <c r="PWP36" s="4"/>
      <c r="PWQ36" s="51"/>
      <c r="PWR36" s="4"/>
      <c r="PWV36" s="4"/>
      <c r="PWW36" s="12"/>
      <c r="PWX36" s="4"/>
      <c r="PWY36" s="51"/>
      <c r="PWZ36" s="4"/>
      <c r="PXD36" s="4"/>
      <c r="PXE36" s="12"/>
      <c r="PXF36" s="4"/>
      <c r="PXG36" s="51"/>
      <c r="PXH36" s="4"/>
      <c r="PXL36" s="4"/>
      <c r="PXM36" s="12"/>
      <c r="PXN36" s="4"/>
      <c r="PXO36" s="51"/>
      <c r="PXP36" s="4"/>
      <c r="PXT36" s="4"/>
      <c r="PXU36" s="12"/>
      <c r="PXV36" s="4"/>
      <c r="PXW36" s="51"/>
      <c r="PXX36" s="4"/>
      <c r="PYB36" s="4"/>
      <c r="PYC36" s="12"/>
      <c r="PYD36" s="4"/>
      <c r="PYE36" s="51"/>
      <c r="PYF36" s="4"/>
      <c r="PYJ36" s="4"/>
      <c r="PYK36" s="12"/>
      <c r="PYL36" s="4"/>
      <c r="PYM36" s="51"/>
      <c r="PYN36" s="4"/>
      <c r="PYR36" s="4"/>
      <c r="PYS36" s="12"/>
      <c r="PYT36" s="4"/>
      <c r="PYU36" s="51"/>
      <c r="PYV36" s="4"/>
      <c r="PYZ36" s="4"/>
      <c r="PZA36" s="12"/>
      <c r="PZB36" s="4"/>
      <c r="PZC36" s="51"/>
      <c r="PZD36" s="4"/>
      <c r="PZH36" s="4"/>
      <c r="PZI36" s="12"/>
      <c r="PZJ36" s="4"/>
      <c r="PZK36" s="51"/>
      <c r="PZL36" s="4"/>
      <c r="PZP36" s="4"/>
      <c r="PZQ36" s="12"/>
      <c r="PZR36" s="4"/>
      <c r="PZS36" s="51"/>
      <c r="PZT36" s="4"/>
      <c r="PZX36" s="4"/>
      <c r="PZY36" s="12"/>
      <c r="PZZ36" s="4"/>
      <c r="QAA36" s="51"/>
      <c r="QAB36" s="4"/>
      <c r="QAF36" s="4"/>
      <c r="QAG36" s="12"/>
      <c r="QAH36" s="4"/>
      <c r="QAI36" s="51"/>
      <c r="QAJ36" s="4"/>
      <c r="QAN36" s="4"/>
      <c r="QAO36" s="12"/>
      <c r="QAP36" s="4"/>
      <c r="QAQ36" s="51"/>
      <c r="QAR36" s="4"/>
      <c r="QAV36" s="4"/>
      <c r="QAW36" s="12"/>
      <c r="QAX36" s="4"/>
      <c r="QAY36" s="51"/>
      <c r="QAZ36" s="4"/>
      <c r="QBD36" s="4"/>
      <c r="QBE36" s="12"/>
      <c r="QBF36" s="4"/>
      <c r="QBG36" s="51"/>
      <c r="QBH36" s="4"/>
      <c r="QBL36" s="4"/>
      <c r="QBM36" s="12"/>
      <c r="QBN36" s="4"/>
      <c r="QBO36" s="51"/>
      <c r="QBP36" s="4"/>
      <c r="QBT36" s="4"/>
      <c r="QBU36" s="12"/>
      <c r="QBV36" s="4"/>
      <c r="QBW36" s="51"/>
      <c r="QBX36" s="4"/>
      <c r="QCB36" s="4"/>
      <c r="QCC36" s="12"/>
      <c r="QCD36" s="4"/>
      <c r="QCE36" s="51"/>
      <c r="QCF36" s="4"/>
      <c r="QCJ36" s="4"/>
      <c r="QCK36" s="12"/>
      <c r="QCL36" s="4"/>
      <c r="QCM36" s="51"/>
      <c r="QCN36" s="4"/>
      <c r="QCR36" s="4"/>
      <c r="QCS36" s="12"/>
      <c r="QCT36" s="4"/>
      <c r="QCU36" s="51"/>
      <c r="QCV36" s="4"/>
      <c r="QCZ36" s="4"/>
      <c r="QDA36" s="12"/>
      <c r="QDB36" s="4"/>
      <c r="QDC36" s="51"/>
      <c r="QDD36" s="4"/>
      <c r="QDH36" s="4"/>
      <c r="QDI36" s="12"/>
      <c r="QDJ36" s="4"/>
      <c r="QDK36" s="51"/>
      <c r="QDL36" s="4"/>
      <c r="QDP36" s="4"/>
      <c r="QDQ36" s="12"/>
      <c r="QDR36" s="4"/>
      <c r="QDS36" s="51"/>
      <c r="QDT36" s="4"/>
      <c r="QDX36" s="4"/>
      <c r="QDY36" s="12"/>
      <c r="QDZ36" s="4"/>
      <c r="QEA36" s="51"/>
      <c r="QEB36" s="4"/>
      <c r="QEF36" s="4"/>
      <c r="QEG36" s="12"/>
      <c r="QEH36" s="4"/>
      <c r="QEI36" s="51"/>
      <c r="QEJ36" s="4"/>
      <c r="QEN36" s="4"/>
      <c r="QEO36" s="12"/>
      <c r="QEP36" s="4"/>
      <c r="QEQ36" s="51"/>
      <c r="QER36" s="4"/>
      <c r="QEV36" s="4"/>
      <c r="QEW36" s="12"/>
      <c r="QEX36" s="4"/>
      <c r="QEY36" s="51"/>
      <c r="QEZ36" s="4"/>
      <c r="QFD36" s="4"/>
      <c r="QFE36" s="12"/>
      <c r="QFF36" s="4"/>
      <c r="QFG36" s="51"/>
      <c r="QFH36" s="4"/>
      <c r="QFL36" s="4"/>
      <c r="QFM36" s="12"/>
      <c r="QFN36" s="4"/>
      <c r="QFO36" s="51"/>
      <c r="QFP36" s="4"/>
      <c r="QFT36" s="4"/>
      <c r="QFU36" s="12"/>
      <c r="QFV36" s="4"/>
      <c r="QFW36" s="51"/>
      <c r="QFX36" s="4"/>
      <c r="QGB36" s="4"/>
      <c r="QGC36" s="12"/>
      <c r="QGD36" s="4"/>
      <c r="QGE36" s="51"/>
      <c r="QGF36" s="4"/>
      <c r="QGJ36" s="4"/>
      <c r="QGK36" s="12"/>
      <c r="QGL36" s="4"/>
      <c r="QGM36" s="51"/>
      <c r="QGN36" s="4"/>
      <c r="QGR36" s="4"/>
      <c r="QGS36" s="12"/>
      <c r="QGT36" s="4"/>
      <c r="QGU36" s="51"/>
      <c r="QGV36" s="4"/>
      <c r="QGZ36" s="4"/>
      <c r="QHA36" s="12"/>
      <c r="QHB36" s="4"/>
      <c r="QHC36" s="51"/>
      <c r="QHD36" s="4"/>
      <c r="QHH36" s="4"/>
      <c r="QHI36" s="12"/>
      <c r="QHJ36" s="4"/>
      <c r="QHK36" s="51"/>
      <c r="QHL36" s="4"/>
      <c r="QHP36" s="4"/>
      <c r="QHQ36" s="12"/>
      <c r="QHR36" s="4"/>
      <c r="QHS36" s="51"/>
      <c r="QHT36" s="4"/>
      <c r="QHX36" s="4"/>
      <c r="QHY36" s="12"/>
      <c r="QHZ36" s="4"/>
      <c r="QIA36" s="51"/>
      <c r="QIB36" s="4"/>
      <c r="QIF36" s="4"/>
      <c r="QIG36" s="12"/>
      <c r="QIH36" s="4"/>
      <c r="QII36" s="51"/>
      <c r="QIJ36" s="4"/>
      <c r="QIN36" s="4"/>
      <c r="QIO36" s="12"/>
      <c r="QIP36" s="4"/>
      <c r="QIQ36" s="51"/>
      <c r="QIR36" s="4"/>
      <c r="QIV36" s="4"/>
      <c r="QIW36" s="12"/>
      <c r="QIX36" s="4"/>
      <c r="QIY36" s="51"/>
      <c r="QIZ36" s="4"/>
      <c r="QJD36" s="4"/>
      <c r="QJE36" s="12"/>
      <c r="QJF36" s="4"/>
      <c r="QJG36" s="51"/>
      <c r="QJH36" s="4"/>
      <c r="QJL36" s="4"/>
      <c r="QJM36" s="12"/>
      <c r="QJN36" s="4"/>
      <c r="QJO36" s="51"/>
      <c r="QJP36" s="4"/>
      <c r="QJT36" s="4"/>
      <c r="QJU36" s="12"/>
      <c r="QJV36" s="4"/>
      <c r="QJW36" s="51"/>
      <c r="QJX36" s="4"/>
      <c r="QKB36" s="4"/>
      <c r="QKC36" s="12"/>
      <c r="QKD36" s="4"/>
      <c r="QKE36" s="51"/>
      <c r="QKF36" s="4"/>
      <c r="QKJ36" s="4"/>
      <c r="QKK36" s="12"/>
      <c r="QKL36" s="4"/>
      <c r="QKM36" s="51"/>
      <c r="QKN36" s="4"/>
      <c r="QKR36" s="4"/>
      <c r="QKS36" s="12"/>
      <c r="QKT36" s="4"/>
      <c r="QKU36" s="51"/>
      <c r="QKV36" s="4"/>
      <c r="QKZ36" s="4"/>
      <c r="QLA36" s="12"/>
      <c r="QLB36" s="4"/>
      <c r="QLC36" s="51"/>
      <c r="QLD36" s="4"/>
      <c r="QLH36" s="4"/>
      <c r="QLI36" s="12"/>
      <c r="QLJ36" s="4"/>
      <c r="QLK36" s="51"/>
      <c r="QLL36" s="4"/>
      <c r="QLP36" s="4"/>
      <c r="QLQ36" s="12"/>
      <c r="QLR36" s="4"/>
      <c r="QLS36" s="51"/>
      <c r="QLT36" s="4"/>
      <c r="QLX36" s="4"/>
      <c r="QLY36" s="12"/>
      <c r="QLZ36" s="4"/>
      <c r="QMA36" s="51"/>
      <c r="QMB36" s="4"/>
      <c r="QMF36" s="4"/>
      <c r="QMG36" s="12"/>
      <c r="QMH36" s="4"/>
      <c r="QMI36" s="51"/>
      <c r="QMJ36" s="4"/>
      <c r="QMN36" s="4"/>
      <c r="QMO36" s="12"/>
      <c r="QMP36" s="4"/>
      <c r="QMQ36" s="51"/>
      <c r="QMR36" s="4"/>
      <c r="QMV36" s="4"/>
      <c r="QMW36" s="12"/>
      <c r="QMX36" s="4"/>
      <c r="QMY36" s="51"/>
      <c r="QMZ36" s="4"/>
      <c r="QND36" s="4"/>
      <c r="QNE36" s="12"/>
      <c r="QNF36" s="4"/>
      <c r="QNG36" s="51"/>
      <c r="QNH36" s="4"/>
      <c r="QNL36" s="4"/>
      <c r="QNM36" s="12"/>
      <c r="QNN36" s="4"/>
      <c r="QNO36" s="51"/>
      <c r="QNP36" s="4"/>
      <c r="QNT36" s="4"/>
      <c r="QNU36" s="12"/>
      <c r="QNV36" s="4"/>
      <c r="QNW36" s="51"/>
      <c r="QNX36" s="4"/>
      <c r="QOB36" s="4"/>
      <c r="QOC36" s="12"/>
      <c r="QOD36" s="4"/>
      <c r="QOE36" s="51"/>
      <c r="QOF36" s="4"/>
      <c r="QOJ36" s="4"/>
      <c r="QOK36" s="12"/>
      <c r="QOL36" s="4"/>
      <c r="QOM36" s="51"/>
      <c r="QON36" s="4"/>
      <c r="QOR36" s="4"/>
      <c r="QOS36" s="12"/>
      <c r="QOT36" s="4"/>
      <c r="QOU36" s="51"/>
      <c r="QOV36" s="4"/>
      <c r="QOZ36" s="4"/>
      <c r="QPA36" s="12"/>
      <c r="QPB36" s="4"/>
      <c r="QPC36" s="51"/>
      <c r="QPD36" s="4"/>
      <c r="QPH36" s="4"/>
      <c r="QPI36" s="12"/>
      <c r="QPJ36" s="4"/>
      <c r="QPK36" s="51"/>
      <c r="QPL36" s="4"/>
      <c r="QPP36" s="4"/>
      <c r="QPQ36" s="12"/>
      <c r="QPR36" s="4"/>
      <c r="QPS36" s="51"/>
      <c r="QPT36" s="4"/>
      <c r="QPX36" s="4"/>
      <c r="QPY36" s="12"/>
      <c r="QPZ36" s="4"/>
      <c r="QQA36" s="51"/>
      <c r="QQB36" s="4"/>
      <c r="QQF36" s="4"/>
      <c r="QQG36" s="12"/>
      <c r="QQH36" s="4"/>
      <c r="QQI36" s="51"/>
      <c r="QQJ36" s="4"/>
      <c r="QQN36" s="4"/>
      <c r="QQO36" s="12"/>
      <c r="QQP36" s="4"/>
      <c r="QQQ36" s="51"/>
      <c r="QQR36" s="4"/>
      <c r="QQV36" s="4"/>
      <c r="QQW36" s="12"/>
      <c r="QQX36" s="4"/>
      <c r="QQY36" s="51"/>
      <c r="QQZ36" s="4"/>
      <c r="QRD36" s="4"/>
      <c r="QRE36" s="12"/>
      <c r="QRF36" s="4"/>
      <c r="QRG36" s="51"/>
      <c r="QRH36" s="4"/>
      <c r="QRL36" s="4"/>
      <c r="QRM36" s="12"/>
      <c r="QRN36" s="4"/>
      <c r="QRO36" s="51"/>
      <c r="QRP36" s="4"/>
      <c r="QRT36" s="4"/>
      <c r="QRU36" s="12"/>
      <c r="QRV36" s="4"/>
      <c r="QRW36" s="51"/>
      <c r="QRX36" s="4"/>
      <c r="QSB36" s="4"/>
      <c r="QSC36" s="12"/>
      <c r="QSD36" s="4"/>
      <c r="QSE36" s="51"/>
      <c r="QSF36" s="4"/>
      <c r="QSJ36" s="4"/>
      <c r="QSK36" s="12"/>
      <c r="QSL36" s="4"/>
      <c r="QSM36" s="51"/>
      <c r="QSN36" s="4"/>
      <c r="QSR36" s="4"/>
      <c r="QSS36" s="12"/>
      <c r="QST36" s="4"/>
      <c r="QSU36" s="51"/>
      <c r="QSV36" s="4"/>
      <c r="QSZ36" s="4"/>
      <c r="QTA36" s="12"/>
      <c r="QTB36" s="4"/>
      <c r="QTC36" s="51"/>
      <c r="QTD36" s="4"/>
      <c r="QTH36" s="4"/>
      <c r="QTI36" s="12"/>
      <c r="QTJ36" s="4"/>
      <c r="QTK36" s="51"/>
      <c r="QTL36" s="4"/>
      <c r="QTP36" s="4"/>
      <c r="QTQ36" s="12"/>
      <c r="QTR36" s="4"/>
      <c r="QTS36" s="51"/>
      <c r="QTT36" s="4"/>
      <c r="QTX36" s="4"/>
      <c r="QTY36" s="12"/>
      <c r="QTZ36" s="4"/>
      <c r="QUA36" s="51"/>
      <c r="QUB36" s="4"/>
      <c r="QUF36" s="4"/>
      <c r="QUG36" s="12"/>
      <c r="QUH36" s="4"/>
      <c r="QUI36" s="51"/>
      <c r="QUJ36" s="4"/>
      <c r="QUN36" s="4"/>
      <c r="QUO36" s="12"/>
      <c r="QUP36" s="4"/>
      <c r="QUQ36" s="51"/>
      <c r="QUR36" s="4"/>
      <c r="QUV36" s="4"/>
      <c r="QUW36" s="12"/>
      <c r="QUX36" s="4"/>
      <c r="QUY36" s="51"/>
      <c r="QUZ36" s="4"/>
      <c r="QVD36" s="4"/>
      <c r="QVE36" s="12"/>
      <c r="QVF36" s="4"/>
      <c r="QVG36" s="51"/>
      <c r="QVH36" s="4"/>
      <c r="QVL36" s="4"/>
      <c r="QVM36" s="12"/>
      <c r="QVN36" s="4"/>
      <c r="QVO36" s="51"/>
      <c r="QVP36" s="4"/>
      <c r="QVT36" s="4"/>
      <c r="QVU36" s="12"/>
      <c r="QVV36" s="4"/>
      <c r="QVW36" s="51"/>
      <c r="QVX36" s="4"/>
      <c r="QWB36" s="4"/>
      <c r="QWC36" s="12"/>
      <c r="QWD36" s="4"/>
      <c r="QWE36" s="51"/>
      <c r="QWF36" s="4"/>
      <c r="QWJ36" s="4"/>
      <c r="QWK36" s="12"/>
      <c r="QWL36" s="4"/>
      <c r="QWM36" s="51"/>
      <c r="QWN36" s="4"/>
      <c r="QWR36" s="4"/>
      <c r="QWS36" s="12"/>
      <c r="QWT36" s="4"/>
      <c r="QWU36" s="51"/>
      <c r="QWV36" s="4"/>
      <c r="QWZ36" s="4"/>
      <c r="QXA36" s="12"/>
      <c r="QXB36" s="4"/>
      <c r="QXC36" s="51"/>
      <c r="QXD36" s="4"/>
      <c r="QXH36" s="4"/>
      <c r="QXI36" s="12"/>
      <c r="QXJ36" s="4"/>
      <c r="QXK36" s="51"/>
      <c r="QXL36" s="4"/>
      <c r="QXP36" s="4"/>
      <c r="QXQ36" s="12"/>
      <c r="QXR36" s="4"/>
      <c r="QXS36" s="51"/>
      <c r="QXT36" s="4"/>
      <c r="QXX36" s="4"/>
      <c r="QXY36" s="12"/>
      <c r="QXZ36" s="4"/>
      <c r="QYA36" s="51"/>
      <c r="QYB36" s="4"/>
      <c r="QYF36" s="4"/>
      <c r="QYG36" s="12"/>
      <c r="QYH36" s="4"/>
      <c r="QYI36" s="51"/>
      <c r="QYJ36" s="4"/>
      <c r="QYN36" s="4"/>
      <c r="QYO36" s="12"/>
      <c r="QYP36" s="4"/>
      <c r="QYQ36" s="51"/>
      <c r="QYR36" s="4"/>
      <c r="QYV36" s="4"/>
      <c r="QYW36" s="12"/>
      <c r="QYX36" s="4"/>
      <c r="QYY36" s="51"/>
      <c r="QYZ36" s="4"/>
      <c r="QZD36" s="4"/>
      <c r="QZE36" s="12"/>
      <c r="QZF36" s="4"/>
      <c r="QZG36" s="51"/>
      <c r="QZH36" s="4"/>
      <c r="QZL36" s="4"/>
      <c r="QZM36" s="12"/>
      <c r="QZN36" s="4"/>
      <c r="QZO36" s="51"/>
      <c r="QZP36" s="4"/>
      <c r="QZT36" s="4"/>
      <c r="QZU36" s="12"/>
      <c r="QZV36" s="4"/>
      <c r="QZW36" s="51"/>
      <c r="QZX36" s="4"/>
      <c r="RAB36" s="4"/>
      <c r="RAC36" s="12"/>
      <c r="RAD36" s="4"/>
      <c r="RAE36" s="51"/>
      <c r="RAF36" s="4"/>
      <c r="RAJ36" s="4"/>
      <c r="RAK36" s="12"/>
      <c r="RAL36" s="4"/>
      <c r="RAM36" s="51"/>
      <c r="RAN36" s="4"/>
      <c r="RAR36" s="4"/>
      <c r="RAS36" s="12"/>
      <c r="RAT36" s="4"/>
      <c r="RAU36" s="51"/>
      <c r="RAV36" s="4"/>
      <c r="RAZ36" s="4"/>
      <c r="RBA36" s="12"/>
      <c r="RBB36" s="4"/>
      <c r="RBC36" s="51"/>
      <c r="RBD36" s="4"/>
      <c r="RBH36" s="4"/>
      <c r="RBI36" s="12"/>
      <c r="RBJ36" s="4"/>
      <c r="RBK36" s="51"/>
      <c r="RBL36" s="4"/>
      <c r="RBP36" s="4"/>
      <c r="RBQ36" s="12"/>
      <c r="RBR36" s="4"/>
      <c r="RBS36" s="51"/>
      <c r="RBT36" s="4"/>
      <c r="RBX36" s="4"/>
      <c r="RBY36" s="12"/>
      <c r="RBZ36" s="4"/>
      <c r="RCA36" s="51"/>
      <c r="RCB36" s="4"/>
      <c r="RCF36" s="4"/>
      <c r="RCG36" s="12"/>
      <c r="RCH36" s="4"/>
      <c r="RCI36" s="51"/>
      <c r="RCJ36" s="4"/>
      <c r="RCN36" s="4"/>
      <c r="RCO36" s="12"/>
      <c r="RCP36" s="4"/>
      <c r="RCQ36" s="51"/>
      <c r="RCR36" s="4"/>
      <c r="RCV36" s="4"/>
      <c r="RCW36" s="12"/>
      <c r="RCX36" s="4"/>
      <c r="RCY36" s="51"/>
      <c r="RCZ36" s="4"/>
      <c r="RDD36" s="4"/>
      <c r="RDE36" s="12"/>
      <c r="RDF36" s="4"/>
      <c r="RDG36" s="51"/>
      <c r="RDH36" s="4"/>
      <c r="RDL36" s="4"/>
      <c r="RDM36" s="12"/>
      <c r="RDN36" s="4"/>
      <c r="RDO36" s="51"/>
      <c r="RDP36" s="4"/>
      <c r="RDT36" s="4"/>
      <c r="RDU36" s="12"/>
      <c r="RDV36" s="4"/>
      <c r="RDW36" s="51"/>
      <c r="RDX36" s="4"/>
      <c r="REB36" s="4"/>
      <c r="REC36" s="12"/>
      <c r="RED36" s="4"/>
      <c r="REE36" s="51"/>
      <c r="REF36" s="4"/>
      <c r="REJ36" s="4"/>
      <c r="REK36" s="12"/>
      <c r="REL36" s="4"/>
      <c r="REM36" s="51"/>
      <c r="REN36" s="4"/>
      <c r="RER36" s="4"/>
      <c r="RES36" s="12"/>
      <c r="RET36" s="4"/>
      <c r="REU36" s="51"/>
      <c r="REV36" s="4"/>
      <c r="REZ36" s="4"/>
      <c r="RFA36" s="12"/>
      <c r="RFB36" s="4"/>
      <c r="RFC36" s="51"/>
      <c r="RFD36" s="4"/>
      <c r="RFH36" s="4"/>
      <c r="RFI36" s="12"/>
      <c r="RFJ36" s="4"/>
      <c r="RFK36" s="51"/>
      <c r="RFL36" s="4"/>
      <c r="RFP36" s="4"/>
      <c r="RFQ36" s="12"/>
      <c r="RFR36" s="4"/>
      <c r="RFS36" s="51"/>
      <c r="RFT36" s="4"/>
      <c r="RFX36" s="4"/>
      <c r="RFY36" s="12"/>
      <c r="RFZ36" s="4"/>
      <c r="RGA36" s="51"/>
      <c r="RGB36" s="4"/>
      <c r="RGF36" s="4"/>
      <c r="RGG36" s="12"/>
      <c r="RGH36" s="4"/>
      <c r="RGI36" s="51"/>
      <c r="RGJ36" s="4"/>
      <c r="RGN36" s="4"/>
      <c r="RGO36" s="12"/>
      <c r="RGP36" s="4"/>
      <c r="RGQ36" s="51"/>
      <c r="RGR36" s="4"/>
      <c r="RGV36" s="4"/>
      <c r="RGW36" s="12"/>
      <c r="RGX36" s="4"/>
      <c r="RGY36" s="51"/>
      <c r="RGZ36" s="4"/>
      <c r="RHD36" s="4"/>
      <c r="RHE36" s="12"/>
      <c r="RHF36" s="4"/>
      <c r="RHG36" s="51"/>
      <c r="RHH36" s="4"/>
      <c r="RHL36" s="4"/>
      <c r="RHM36" s="12"/>
      <c r="RHN36" s="4"/>
      <c r="RHO36" s="51"/>
      <c r="RHP36" s="4"/>
      <c r="RHT36" s="4"/>
      <c r="RHU36" s="12"/>
      <c r="RHV36" s="4"/>
      <c r="RHW36" s="51"/>
      <c r="RHX36" s="4"/>
      <c r="RIB36" s="4"/>
      <c r="RIC36" s="12"/>
      <c r="RID36" s="4"/>
      <c r="RIE36" s="51"/>
      <c r="RIF36" s="4"/>
      <c r="RIJ36" s="4"/>
      <c r="RIK36" s="12"/>
      <c r="RIL36" s="4"/>
      <c r="RIM36" s="51"/>
      <c r="RIN36" s="4"/>
      <c r="RIR36" s="4"/>
      <c r="RIS36" s="12"/>
      <c r="RIT36" s="4"/>
      <c r="RIU36" s="51"/>
      <c r="RIV36" s="4"/>
      <c r="RIZ36" s="4"/>
      <c r="RJA36" s="12"/>
      <c r="RJB36" s="4"/>
      <c r="RJC36" s="51"/>
      <c r="RJD36" s="4"/>
      <c r="RJH36" s="4"/>
      <c r="RJI36" s="12"/>
      <c r="RJJ36" s="4"/>
      <c r="RJK36" s="51"/>
      <c r="RJL36" s="4"/>
      <c r="RJP36" s="4"/>
      <c r="RJQ36" s="12"/>
      <c r="RJR36" s="4"/>
      <c r="RJS36" s="51"/>
      <c r="RJT36" s="4"/>
      <c r="RJX36" s="4"/>
      <c r="RJY36" s="12"/>
      <c r="RJZ36" s="4"/>
      <c r="RKA36" s="51"/>
      <c r="RKB36" s="4"/>
      <c r="RKF36" s="4"/>
      <c r="RKG36" s="12"/>
      <c r="RKH36" s="4"/>
      <c r="RKI36" s="51"/>
      <c r="RKJ36" s="4"/>
      <c r="RKN36" s="4"/>
      <c r="RKO36" s="12"/>
      <c r="RKP36" s="4"/>
      <c r="RKQ36" s="51"/>
      <c r="RKR36" s="4"/>
      <c r="RKV36" s="4"/>
      <c r="RKW36" s="12"/>
      <c r="RKX36" s="4"/>
      <c r="RKY36" s="51"/>
      <c r="RKZ36" s="4"/>
      <c r="RLD36" s="4"/>
      <c r="RLE36" s="12"/>
      <c r="RLF36" s="4"/>
      <c r="RLG36" s="51"/>
      <c r="RLH36" s="4"/>
      <c r="RLL36" s="4"/>
      <c r="RLM36" s="12"/>
      <c r="RLN36" s="4"/>
      <c r="RLO36" s="51"/>
      <c r="RLP36" s="4"/>
      <c r="RLT36" s="4"/>
      <c r="RLU36" s="12"/>
      <c r="RLV36" s="4"/>
      <c r="RLW36" s="51"/>
      <c r="RLX36" s="4"/>
      <c r="RMB36" s="4"/>
      <c r="RMC36" s="12"/>
      <c r="RMD36" s="4"/>
      <c r="RME36" s="51"/>
      <c r="RMF36" s="4"/>
      <c r="RMJ36" s="4"/>
      <c r="RMK36" s="12"/>
      <c r="RML36" s="4"/>
      <c r="RMM36" s="51"/>
      <c r="RMN36" s="4"/>
      <c r="RMR36" s="4"/>
      <c r="RMS36" s="12"/>
      <c r="RMT36" s="4"/>
      <c r="RMU36" s="51"/>
      <c r="RMV36" s="4"/>
      <c r="RMZ36" s="4"/>
      <c r="RNA36" s="12"/>
      <c r="RNB36" s="4"/>
      <c r="RNC36" s="51"/>
      <c r="RND36" s="4"/>
      <c r="RNH36" s="4"/>
      <c r="RNI36" s="12"/>
      <c r="RNJ36" s="4"/>
      <c r="RNK36" s="51"/>
      <c r="RNL36" s="4"/>
      <c r="RNP36" s="4"/>
      <c r="RNQ36" s="12"/>
      <c r="RNR36" s="4"/>
      <c r="RNS36" s="51"/>
      <c r="RNT36" s="4"/>
      <c r="RNX36" s="4"/>
      <c r="RNY36" s="12"/>
      <c r="RNZ36" s="4"/>
      <c r="ROA36" s="51"/>
      <c r="ROB36" s="4"/>
      <c r="ROF36" s="4"/>
      <c r="ROG36" s="12"/>
      <c r="ROH36" s="4"/>
      <c r="ROI36" s="51"/>
      <c r="ROJ36" s="4"/>
      <c r="RON36" s="4"/>
      <c r="ROO36" s="12"/>
      <c r="ROP36" s="4"/>
      <c r="ROQ36" s="51"/>
      <c r="ROR36" s="4"/>
      <c r="ROV36" s="4"/>
      <c r="ROW36" s="12"/>
      <c r="ROX36" s="4"/>
      <c r="ROY36" s="51"/>
      <c r="ROZ36" s="4"/>
      <c r="RPD36" s="4"/>
      <c r="RPE36" s="12"/>
      <c r="RPF36" s="4"/>
      <c r="RPG36" s="51"/>
      <c r="RPH36" s="4"/>
      <c r="RPL36" s="4"/>
      <c r="RPM36" s="12"/>
      <c r="RPN36" s="4"/>
      <c r="RPO36" s="51"/>
      <c r="RPP36" s="4"/>
      <c r="RPT36" s="4"/>
      <c r="RPU36" s="12"/>
      <c r="RPV36" s="4"/>
      <c r="RPW36" s="51"/>
      <c r="RPX36" s="4"/>
      <c r="RQB36" s="4"/>
      <c r="RQC36" s="12"/>
      <c r="RQD36" s="4"/>
      <c r="RQE36" s="51"/>
      <c r="RQF36" s="4"/>
      <c r="RQJ36" s="4"/>
      <c r="RQK36" s="12"/>
      <c r="RQL36" s="4"/>
      <c r="RQM36" s="51"/>
      <c r="RQN36" s="4"/>
      <c r="RQR36" s="4"/>
      <c r="RQS36" s="12"/>
      <c r="RQT36" s="4"/>
      <c r="RQU36" s="51"/>
      <c r="RQV36" s="4"/>
      <c r="RQZ36" s="4"/>
      <c r="RRA36" s="12"/>
      <c r="RRB36" s="4"/>
      <c r="RRC36" s="51"/>
      <c r="RRD36" s="4"/>
      <c r="RRH36" s="4"/>
      <c r="RRI36" s="12"/>
      <c r="RRJ36" s="4"/>
      <c r="RRK36" s="51"/>
      <c r="RRL36" s="4"/>
      <c r="RRP36" s="4"/>
      <c r="RRQ36" s="12"/>
      <c r="RRR36" s="4"/>
      <c r="RRS36" s="51"/>
      <c r="RRT36" s="4"/>
      <c r="RRX36" s="4"/>
      <c r="RRY36" s="12"/>
      <c r="RRZ36" s="4"/>
      <c r="RSA36" s="51"/>
      <c r="RSB36" s="4"/>
      <c r="RSF36" s="4"/>
      <c r="RSG36" s="12"/>
      <c r="RSH36" s="4"/>
      <c r="RSI36" s="51"/>
      <c r="RSJ36" s="4"/>
      <c r="RSN36" s="4"/>
      <c r="RSO36" s="12"/>
      <c r="RSP36" s="4"/>
      <c r="RSQ36" s="51"/>
      <c r="RSR36" s="4"/>
      <c r="RSV36" s="4"/>
      <c r="RSW36" s="12"/>
      <c r="RSX36" s="4"/>
      <c r="RSY36" s="51"/>
      <c r="RSZ36" s="4"/>
      <c r="RTD36" s="4"/>
      <c r="RTE36" s="12"/>
      <c r="RTF36" s="4"/>
      <c r="RTG36" s="51"/>
      <c r="RTH36" s="4"/>
      <c r="RTL36" s="4"/>
      <c r="RTM36" s="12"/>
      <c r="RTN36" s="4"/>
      <c r="RTO36" s="51"/>
      <c r="RTP36" s="4"/>
      <c r="RTT36" s="4"/>
      <c r="RTU36" s="12"/>
      <c r="RTV36" s="4"/>
      <c r="RTW36" s="51"/>
      <c r="RTX36" s="4"/>
      <c r="RUB36" s="4"/>
      <c r="RUC36" s="12"/>
      <c r="RUD36" s="4"/>
      <c r="RUE36" s="51"/>
      <c r="RUF36" s="4"/>
      <c r="RUJ36" s="4"/>
      <c r="RUK36" s="12"/>
      <c r="RUL36" s="4"/>
      <c r="RUM36" s="51"/>
      <c r="RUN36" s="4"/>
      <c r="RUR36" s="4"/>
      <c r="RUS36" s="12"/>
      <c r="RUT36" s="4"/>
      <c r="RUU36" s="51"/>
      <c r="RUV36" s="4"/>
      <c r="RUZ36" s="4"/>
      <c r="RVA36" s="12"/>
      <c r="RVB36" s="4"/>
      <c r="RVC36" s="51"/>
      <c r="RVD36" s="4"/>
      <c r="RVH36" s="4"/>
      <c r="RVI36" s="12"/>
      <c r="RVJ36" s="4"/>
      <c r="RVK36" s="51"/>
      <c r="RVL36" s="4"/>
      <c r="RVP36" s="4"/>
      <c r="RVQ36" s="12"/>
      <c r="RVR36" s="4"/>
      <c r="RVS36" s="51"/>
      <c r="RVT36" s="4"/>
      <c r="RVX36" s="4"/>
      <c r="RVY36" s="12"/>
      <c r="RVZ36" s="4"/>
      <c r="RWA36" s="51"/>
      <c r="RWB36" s="4"/>
      <c r="RWF36" s="4"/>
      <c r="RWG36" s="12"/>
      <c r="RWH36" s="4"/>
      <c r="RWI36" s="51"/>
      <c r="RWJ36" s="4"/>
      <c r="RWN36" s="4"/>
      <c r="RWO36" s="12"/>
      <c r="RWP36" s="4"/>
      <c r="RWQ36" s="51"/>
      <c r="RWR36" s="4"/>
      <c r="RWV36" s="4"/>
      <c r="RWW36" s="12"/>
      <c r="RWX36" s="4"/>
      <c r="RWY36" s="51"/>
      <c r="RWZ36" s="4"/>
      <c r="RXD36" s="4"/>
      <c r="RXE36" s="12"/>
      <c r="RXF36" s="4"/>
      <c r="RXG36" s="51"/>
      <c r="RXH36" s="4"/>
      <c r="RXL36" s="4"/>
      <c r="RXM36" s="12"/>
      <c r="RXN36" s="4"/>
      <c r="RXO36" s="51"/>
      <c r="RXP36" s="4"/>
      <c r="RXT36" s="4"/>
      <c r="RXU36" s="12"/>
      <c r="RXV36" s="4"/>
      <c r="RXW36" s="51"/>
      <c r="RXX36" s="4"/>
      <c r="RYB36" s="4"/>
      <c r="RYC36" s="12"/>
      <c r="RYD36" s="4"/>
      <c r="RYE36" s="51"/>
      <c r="RYF36" s="4"/>
      <c r="RYJ36" s="4"/>
      <c r="RYK36" s="12"/>
      <c r="RYL36" s="4"/>
      <c r="RYM36" s="51"/>
      <c r="RYN36" s="4"/>
      <c r="RYR36" s="4"/>
      <c r="RYS36" s="12"/>
      <c r="RYT36" s="4"/>
      <c r="RYU36" s="51"/>
      <c r="RYV36" s="4"/>
      <c r="RYZ36" s="4"/>
      <c r="RZA36" s="12"/>
      <c r="RZB36" s="4"/>
      <c r="RZC36" s="51"/>
      <c r="RZD36" s="4"/>
      <c r="RZH36" s="4"/>
      <c r="RZI36" s="12"/>
      <c r="RZJ36" s="4"/>
      <c r="RZK36" s="51"/>
      <c r="RZL36" s="4"/>
      <c r="RZP36" s="4"/>
      <c r="RZQ36" s="12"/>
      <c r="RZR36" s="4"/>
      <c r="RZS36" s="51"/>
      <c r="RZT36" s="4"/>
      <c r="RZX36" s="4"/>
      <c r="RZY36" s="12"/>
      <c r="RZZ36" s="4"/>
      <c r="SAA36" s="51"/>
      <c r="SAB36" s="4"/>
      <c r="SAF36" s="4"/>
      <c r="SAG36" s="12"/>
      <c r="SAH36" s="4"/>
      <c r="SAI36" s="51"/>
      <c r="SAJ36" s="4"/>
      <c r="SAN36" s="4"/>
      <c r="SAO36" s="12"/>
      <c r="SAP36" s="4"/>
      <c r="SAQ36" s="51"/>
      <c r="SAR36" s="4"/>
      <c r="SAV36" s="4"/>
      <c r="SAW36" s="12"/>
      <c r="SAX36" s="4"/>
      <c r="SAY36" s="51"/>
      <c r="SAZ36" s="4"/>
      <c r="SBD36" s="4"/>
      <c r="SBE36" s="12"/>
      <c r="SBF36" s="4"/>
      <c r="SBG36" s="51"/>
      <c r="SBH36" s="4"/>
      <c r="SBL36" s="4"/>
      <c r="SBM36" s="12"/>
      <c r="SBN36" s="4"/>
      <c r="SBO36" s="51"/>
      <c r="SBP36" s="4"/>
      <c r="SBT36" s="4"/>
      <c r="SBU36" s="12"/>
      <c r="SBV36" s="4"/>
      <c r="SBW36" s="51"/>
      <c r="SBX36" s="4"/>
      <c r="SCB36" s="4"/>
      <c r="SCC36" s="12"/>
      <c r="SCD36" s="4"/>
      <c r="SCE36" s="51"/>
      <c r="SCF36" s="4"/>
      <c r="SCJ36" s="4"/>
      <c r="SCK36" s="12"/>
      <c r="SCL36" s="4"/>
      <c r="SCM36" s="51"/>
      <c r="SCN36" s="4"/>
      <c r="SCR36" s="4"/>
      <c r="SCS36" s="12"/>
      <c r="SCT36" s="4"/>
      <c r="SCU36" s="51"/>
      <c r="SCV36" s="4"/>
      <c r="SCZ36" s="4"/>
      <c r="SDA36" s="12"/>
      <c r="SDB36" s="4"/>
      <c r="SDC36" s="51"/>
      <c r="SDD36" s="4"/>
      <c r="SDH36" s="4"/>
      <c r="SDI36" s="12"/>
      <c r="SDJ36" s="4"/>
      <c r="SDK36" s="51"/>
      <c r="SDL36" s="4"/>
      <c r="SDP36" s="4"/>
      <c r="SDQ36" s="12"/>
      <c r="SDR36" s="4"/>
      <c r="SDS36" s="51"/>
      <c r="SDT36" s="4"/>
      <c r="SDX36" s="4"/>
      <c r="SDY36" s="12"/>
      <c r="SDZ36" s="4"/>
      <c r="SEA36" s="51"/>
      <c r="SEB36" s="4"/>
      <c r="SEF36" s="4"/>
      <c r="SEG36" s="12"/>
      <c r="SEH36" s="4"/>
      <c r="SEI36" s="51"/>
      <c r="SEJ36" s="4"/>
      <c r="SEN36" s="4"/>
      <c r="SEO36" s="12"/>
      <c r="SEP36" s="4"/>
      <c r="SEQ36" s="51"/>
      <c r="SER36" s="4"/>
      <c r="SEV36" s="4"/>
      <c r="SEW36" s="12"/>
      <c r="SEX36" s="4"/>
      <c r="SEY36" s="51"/>
      <c r="SEZ36" s="4"/>
      <c r="SFD36" s="4"/>
      <c r="SFE36" s="12"/>
      <c r="SFF36" s="4"/>
      <c r="SFG36" s="51"/>
      <c r="SFH36" s="4"/>
      <c r="SFL36" s="4"/>
      <c r="SFM36" s="12"/>
      <c r="SFN36" s="4"/>
      <c r="SFO36" s="51"/>
      <c r="SFP36" s="4"/>
      <c r="SFT36" s="4"/>
      <c r="SFU36" s="12"/>
      <c r="SFV36" s="4"/>
      <c r="SFW36" s="51"/>
      <c r="SFX36" s="4"/>
      <c r="SGB36" s="4"/>
      <c r="SGC36" s="12"/>
      <c r="SGD36" s="4"/>
      <c r="SGE36" s="51"/>
      <c r="SGF36" s="4"/>
      <c r="SGJ36" s="4"/>
      <c r="SGK36" s="12"/>
      <c r="SGL36" s="4"/>
      <c r="SGM36" s="51"/>
      <c r="SGN36" s="4"/>
      <c r="SGR36" s="4"/>
      <c r="SGS36" s="12"/>
      <c r="SGT36" s="4"/>
      <c r="SGU36" s="51"/>
      <c r="SGV36" s="4"/>
      <c r="SGZ36" s="4"/>
      <c r="SHA36" s="12"/>
      <c r="SHB36" s="4"/>
      <c r="SHC36" s="51"/>
      <c r="SHD36" s="4"/>
      <c r="SHH36" s="4"/>
      <c r="SHI36" s="12"/>
      <c r="SHJ36" s="4"/>
      <c r="SHK36" s="51"/>
      <c r="SHL36" s="4"/>
      <c r="SHP36" s="4"/>
      <c r="SHQ36" s="12"/>
      <c r="SHR36" s="4"/>
      <c r="SHS36" s="51"/>
      <c r="SHT36" s="4"/>
      <c r="SHX36" s="4"/>
      <c r="SHY36" s="12"/>
      <c r="SHZ36" s="4"/>
      <c r="SIA36" s="51"/>
      <c r="SIB36" s="4"/>
      <c r="SIF36" s="4"/>
      <c r="SIG36" s="12"/>
      <c r="SIH36" s="4"/>
      <c r="SII36" s="51"/>
      <c r="SIJ36" s="4"/>
      <c r="SIN36" s="4"/>
      <c r="SIO36" s="12"/>
      <c r="SIP36" s="4"/>
      <c r="SIQ36" s="51"/>
      <c r="SIR36" s="4"/>
      <c r="SIV36" s="4"/>
      <c r="SIW36" s="12"/>
      <c r="SIX36" s="4"/>
      <c r="SIY36" s="51"/>
      <c r="SIZ36" s="4"/>
      <c r="SJD36" s="4"/>
      <c r="SJE36" s="12"/>
      <c r="SJF36" s="4"/>
      <c r="SJG36" s="51"/>
      <c r="SJH36" s="4"/>
      <c r="SJL36" s="4"/>
      <c r="SJM36" s="12"/>
      <c r="SJN36" s="4"/>
      <c r="SJO36" s="51"/>
      <c r="SJP36" s="4"/>
      <c r="SJT36" s="4"/>
      <c r="SJU36" s="12"/>
      <c r="SJV36" s="4"/>
      <c r="SJW36" s="51"/>
      <c r="SJX36" s="4"/>
      <c r="SKB36" s="4"/>
      <c r="SKC36" s="12"/>
      <c r="SKD36" s="4"/>
      <c r="SKE36" s="51"/>
      <c r="SKF36" s="4"/>
      <c r="SKJ36" s="4"/>
      <c r="SKK36" s="12"/>
      <c r="SKL36" s="4"/>
      <c r="SKM36" s="51"/>
      <c r="SKN36" s="4"/>
      <c r="SKR36" s="4"/>
      <c r="SKS36" s="12"/>
      <c r="SKT36" s="4"/>
      <c r="SKU36" s="51"/>
      <c r="SKV36" s="4"/>
      <c r="SKZ36" s="4"/>
      <c r="SLA36" s="12"/>
      <c r="SLB36" s="4"/>
      <c r="SLC36" s="51"/>
      <c r="SLD36" s="4"/>
      <c r="SLH36" s="4"/>
      <c r="SLI36" s="12"/>
      <c r="SLJ36" s="4"/>
      <c r="SLK36" s="51"/>
      <c r="SLL36" s="4"/>
      <c r="SLP36" s="4"/>
      <c r="SLQ36" s="12"/>
      <c r="SLR36" s="4"/>
      <c r="SLS36" s="51"/>
      <c r="SLT36" s="4"/>
      <c r="SLX36" s="4"/>
      <c r="SLY36" s="12"/>
      <c r="SLZ36" s="4"/>
      <c r="SMA36" s="51"/>
      <c r="SMB36" s="4"/>
      <c r="SMF36" s="4"/>
      <c r="SMG36" s="12"/>
      <c r="SMH36" s="4"/>
      <c r="SMI36" s="51"/>
      <c r="SMJ36" s="4"/>
      <c r="SMN36" s="4"/>
      <c r="SMO36" s="12"/>
      <c r="SMP36" s="4"/>
      <c r="SMQ36" s="51"/>
      <c r="SMR36" s="4"/>
      <c r="SMV36" s="4"/>
      <c r="SMW36" s="12"/>
      <c r="SMX36" s="4"/>
      <c r="SMY36" s="51"/>
      <c r="SMZ36" s="4"/>
      <c r="SND36" s="4"/>
      <c r="SNE36" s="12"/>
      <c r="SNF36" s="4"/>
      <c r="SNG36" s="51"/>
      <c r="SNH36" s="4"/>
      <c r="SNL36" s="4"/>
      <c r="SNM36" s="12"/>
      <c r="SNN36" s="4"/>
      <c r="SNO36" s="51"/>
      <c r="SNP36" s="4"/>
      <c r="SNT36" s="4"/>
      <c r="SNU36" s="12"/>
      <c r="SNV36" s="4"/>
      <c r="SNW36" s="51"/>
      <c r="SNX36" s="4"/>
      <c r="SOB36" s="4"/>
      <c r="SOC36" s="12"/>
      <c r="SOD36" s="4"/>
      <c r="SOE36" s="51"/>
      <c r="SOF36" s="4"/>
      <c r="SOJ36" s="4"/>
      <c r="SOK36" s="12"/>
      <c r="SOL36" s="4"/>
      <c r="SOM36" s="51"/>
      <c r="SON36" s="4"/>
      <c r="SOR36" s="4"/>
      <c r="SOS36" s="12"/>
      <c r="SOT36" s="4"/>
      <c r="SOU36" s="51"/>
      <c r="SOV36" s="4"/>
      <c r="SOZ36" s="4"/>
      <c r="SPA36" s="12"/>
      <c r="SPB36" s="4"/>
      <c r="SPC36" s="51"/>
      <c r="SPD36" s="4"/>
      <c r="SPH36" s="4"/>
      <c r="SPI36" s="12"/>
      <c r="SPJ36" s="4"/>
      <c r="SPK36" s="51"/>
      <c r="SPL36" s="4"/>
      <c r="SPP36" s="4"/>
      <c r="SPQ36" s="12"/>
      <c r="SPR36" s="4"/>
      <c r="SPS36" s="51"/>
      <c r="SPT36" s="4"/>
      <c r="SPX36" s="4"/>
      <c r="SPY36" s="12"/>
      <c r="SPZ36" s="4"/>
      <c r="SQA36" s="51"/>
      <c r="SQB36" s="4"/>
      <c r="SQF36" s="4"/>
      <c r="SQG36" s="12"/>
      <c r="SQH36" s="4"/>
      <c r="SQI36" s="51"/>
      <c r="SQJ36" s="4"/>
      <c r="SQN36" s="4"/>
      <c r="SQO36" s="12"/>
      <c r="SQP36" s="4"/>
      <c r="SQQ36" s="51"/>
      <c r="SQR36" s="4"/>
      <c r="SQV36" s="4"/>
      <c r="SQW36" s="12"/>
      <c r="SQX36" s="4"/>
      <c r="SQY36" s="51"/>
      <c r="SQZ36" s="4"/>
      <c r="SRD36" s="4"/>
      <c r="SRE36" s="12"/>
      <c r="SRF36" s="4"/>
      <c r="SRG36" s="51"/>
      <c r="SRH36" s="4"/>
      <c r="SRL36" s="4"/>
      <c r="SRM36" s="12"/>
      <c r="SRN36" s="4"/>
      <c r="SRO36" s="51"/>
      <c r="SRP36" s="4"/>
      <c r="SRT36" s="4"/>
      <c r="SRU36" s="12"/>
      <c r="SRV36" s="4"/>
      <c r="SRW36" s="51"/>
      <c r="SRX36" s="4"/>
      <c r="SSB36" s="4"/>
      <c r="SSC36" s="12"/>
      <c r="SSD36" s="4"/>
      <c r="SSE36" s="51"/>
      <c r="SSF36" s="4"/>
      <c r="SSJ36" s="4"/>
      <c r="SSK36" s="12"/>
      <c r="SSL36" s="4"/>
      <c r="SSM36" s="51"/>
      <c r="SSN36" s="4"/>
      <c r="SSR36" s="4"/>
      <c r="SSS36" s="12"/>
      <c r="SST36" s="4"/>
      <c r="SSU36" s="51"/>
      <c r="SSV36" s="4"/>
      <c r="SSZ36" s="4"/>
      <c r="STA36" s="12"/>
      <c r="STB36" s="4"/>
      <c r="STC36" s="51"/>
      <c r="STD36" s="4"/>
      <c r="STH36" s="4"/>
      <c r="STI36" s="12"/>
      <c r="STJ36" s="4"/>
      <c r="STK36" s="51"/>
      <c r="STL36" s="4"/>
      <c r="STP36" s="4"/>
      <c r="STQ36" s="12"/>
      <c r="STR36" s="4"/>
      <c r="STS36" s="51"/>
      <c r="STT36" s="4"/>
      <c r="STX36" s="4"/>
      <c r="STY36" s="12"/>
      <c r="STZ36" s="4"/>
      <c r="SUA36" s="51"/>
      <c r="SUB36" s="4"/>
      <c r="SUF36" s="4"/>
      <c r="SUG36" s="12"/>
      <c r="SUH36" s="4"/>
      <c r="SUI36" s="51"/>
      <c r="SUJ36" s="4"/>
      <c r="SUN36" s="4"/>
      <c r="SUO36" s="12"/>
      <c r="SUP36" s="4"/>
      <c r="SUQ36" s="51"/>
      <c r="SUR36" s="4"/>
      <c r="SUV36" s="4"/>
      <c r="SUW36" s="12"/>
      <c r="SUX36" s="4"/>
      <c r="SUY36" s="51"/>
      <c r="SUZ36" s="4"/>
      <c r="SVD36" s="4"/>
      <c r="SVE36" s="12"/>
      <c r="SVF36" s="4"/>
      <c r="SVG36" s="51"/>
      <c r="SVH36" s="4"/>
      <c r="SVL36" s="4"/>
      <c r="SVM36" s="12"/>
      <c r="SVN36" s="4"/>
      <c r="SVO36" s="51"/>
      <c r="SVP36" s="4"/>
      <c r="SVT36" s="4"/>
      <c r="SVU36" s="12"/>
      <c r="SVV36" s="4"/>
      <c r="SVW36" s="51"/>
      <c r="SVX36" s="4"/>
      <c r="SWB36" s="4"/>
      <c r="SWC36" s="12"/>
      <c r="SWD36" s="4"/>
      <c r="SWE36" s="51"/>
      <c r="SWF36" s="4"/>
      <c r="SWJ36" s="4"/>
      <c r="SWK36" s="12"/>
      <c r="SWL36" s="4"/>
      <c r="SWM36" s="51"/>
      <c r="SWN36" s="4"/>
      <c r="SWR36" s="4"/>
      <c r="SWS36" s="12"/>
      <c r="SWT36" s="4"/>
      <c r="SWU36" s="51"/>
      <c r="SWV36" s="4"/>
      <c r="SWZ36" s="4"/>
      <c r="SXA36" s="12"/>
      <c r="SXB36" s="4"/>
      <c r="SXC36" s="51"/>
      <c r="SXD36" s="4"/>
      <c r="SXH36" s="4"/>
      <c r="SXI36" s="12"/>
      <c r="SXJ36" s="4"/>
      <c r="SXK36" s="51"/>
      <c r="SXL36" s="4"/>
      <c r="SXP36" s="4"/>
      <c r="SXQ36" s="12"/>
      <c r="SXR36" s="4"/>
      <c r="SXS36" s="51"/>
      <c r="SXT36" s="4"/>
      <c r="SXX36" s="4"/>
      <c r="SXY36" s="12"/>
      <c r="SXZ36" s="4"/>
      <c r="SYA36" s="51"/>
      <c r="SYB36" s="4"/>
      <c r="SYF36" s="4"/>
      <c r="SYG36" s="12"/>
      <c r="SYH36" s="4"/>
      <c r="SYI36" s="51"/>
      <c r="SYJ36" s="4"/>
      <c r="SYN36" s="4"/>
      <c r="SYO36" s="12"/>
      <c r="SYP36" s="4"/>
      <c r="SYQ36" s="51"/>
      <c r="SYR36" s="4"/>
      <c r="SYV36" s="4"/>
      <c r="SYW36" s="12"/>
      <c r="SYX36" s="4"/>
      <c r="SYY36" s="51"/>
      <c r="SYZ36" s="4"/>
      <c r="SZD36" s="4"/>
      <c r="SZE36" s="12"/>
      <c r="SZF36" s="4"/>
      <c r="SZG36" s="51"/>
      <c r="SZH36" s="4"/>
      <c r="SZL36" s="4"/>
      <c r="SZM36" s="12"/>
      <c r="SZN36" s="4"/>
      <c r="SZO36" s="51"/>
      <c r="SZP36" s="4"/>
      <c r="SZT36" s="4"/>
      <c r="SZU36" s="12"/>
      <c r="SZV36" s="4"/>
      <c r="SZW36" s="51"/>
      <c r="SZX36" s="4"/>
      <c r="TAB36" s="4"/>
      <c r="TAC36" s="12"/>
      <c r="TAD36" s="4"/>
      <c r="TAE36" s="51"/>
      <c r="TAF36" s="4"/>
      <c r="TAJ36" s="4"/>
      <c r="TAK36" s="12"/>
      <c r="TAL36" s="4"/>
      <c r="TAM36" s="51"/>
      <c r="TAN36" s="4"/>
      <c r="TAR36" s="4"/>
      <c r="TAS36" s="12"/>
      <c r="TAT36" s="4"/>
      <c r="TAU36" s="51"/>
      <c r="TAV36" s="4"/>
      <c r="TAZ36" s="4"/>
      <c r="TBA36" s="12"/>
      <c r="TBB36" s="4"/>
      <c r="TBC36" s="51"/>
      <c r="TBD36" s="4"/>
      <c r="TBH36" s="4"/>
      <c r="TBI36" s="12"/>
      <c r="TBJ36" s="4"/>
      <c r="TBK36" s="51"/>
      <c r="TBL36" s="4"/>
      <c r="TBP36" s="4"/>
      <c r="TBQ36" s="12"/>
      <c r="TBR36" s="4"/>
      <c r="TBS36" s="51"/>
      <c r="TBT36" s="4"/>
      <c r="TBX36" s="4"/>
      <c r="TBY36" s="12"/>
      <c r="TBZ36" s="4"/>
      <c r="TCA36" s="51"/>
      <c r="TCB36" s="4"/>
      <c r="TCF36" s="4"/>
      <c r="TCG36" s="12"/>
      <c r="TCH36" s="4"/>
      <c r="TCI36" s="51"/>
      <c r="TCJ36" s="4"/>
      <c r="TCN36" s="4"/>
      <c r="TCO36" s="12"/>
      <c r="TCP36" s="4"/>
      <c r="TCQ36" s="51"/>
      <c r="TCR36" s="4"/>
      <c r="TCV36" s="4"/>
      <c r="TCW36" s="12"/>
      <c r="TCX36" s="4"/>
      <c r="TCY36" s="51"/>
      <c r="TCZ36" s="4"/>
      <c r="TDD36" s="4"/>
      <c r="TDE36" s="12"/>
      <c r="TDF36" s="4"/>
      <c r="TDG36" s="51"/>
      <c r="TDH36" s="4"/>
      <c r="TDL36" s="4"/>
      <c r="TDM36" s="12"/>
      <c r="TDN36" s="4"/>
      <c r="TDO36" s="51"/>
      <c r="TDP36" s="4"/>
      <c r="TDT36" s="4"/>
      <c r="TDU36" s="12"/>
      <c r="TDV36" s="4"/>
      <c r="TDW36" s="51"/>
      <c r="TDX36" s="4"/>
      <c r="TEB36" s="4"/>
      <c r="TEC36" s="12"/>
      <c r="TED36" s="4"/>
      <c r="TEE36" s="51"/>
      <c r="TEF36" s="4"/>
      <c r="TEJ36" s="4"/>
      <c r="TEK36" s="12"/>
      <c r="TEL36" s="4"/>
      <c r="TEM36" s="51"/>
      <c r="TEN36" s="4"/>
      <c r="TER36" s="4"/>
      <c r="TES36" s="12"/>
      <c r="TET36" s="4"/>
      <c r="TEU36" s="51"/>
      <c r="TEV36" s="4"/>
      <c r="TEZ36" s="4"/>
      <c r="TFA36" s="12"/>
      <c r="TFB36" s="4"/>
      <c r="TFC36" s="51"/>
      <c r="TFD36" s="4"/>
      <c r="TFH36" s="4"/>
      <c r="TFI36" s="12"/>
      <c r="TFJ36" s="4"/>
      <c r="TFK36" s="51"/>
      <c r="TFL36" s="4"/>
      <c r="TFP36" s="4"/>
      <c r="TFQ36" s="12"/>
      <c r="TFR36" s="4"/>
      <c r="TFS36" s="51"/>
      <c r="TFT36" s="4"/>
      <c r="TFX36" s="4"/>
      <c r="TFY36" s="12"/>
      <c r="TFZ36" s="4"/>
      <c r="TGA36" s="51"/>
      <c r="TGB36" s="4"/>
      <c r="TGF36" s="4"/>
      <c r="TGG36" s="12"/>
      <c r="TGH36" s="4"/>
      <c r="TGI36" s="51"/>
      <c r="TGJ36" s="4"/>
      <c r="TGN36" s="4"/>
      <c r="TGO36" s="12"/>
      <c r="TGP36" s="4"/>
      <c r="TGQ36" s="51"/>
      <c r="TGR36" s="4"/>
      <c r="TGV36" s="4"/>
      <c r="TGW36" s="12"/>
      <c r="TGX36" s="4"/>
      <c r="TGY36" s="51"/>
      <c r="TGZ36" s="4"/>
      <c r="THD36" s="4"/>
      <c r="THE36" s="12"/>
      <c r="THF36" s="4"/>
      <c r="THG36" s="51"/>
      <c r="THH36" s="4"/>
      <c r="THL36" s="4"/>
      <c r="THM36" s="12"/>
      <c r="THN36" s="4"/>
      <c r="THO36" s="51"/>
      <c r="THP36" s="4"/>
      <c r="THT36" s="4"/>
      <c r="THU36" s="12"/>
      <c r="THV36" s="4"/>
      <c r="THW36" s="51"/>
      <c r="THX36" s="4"/>
      <c r="TIB36" s="4"/>
      <c r="TIC36" s="12"/>
      <c r="TID36" s="4"/>
      <c r="TIE36" s="51"/>
      <c r="TIF36" s="4"/>
      <c r="TIJ36" s="4"/>
      <c r="TIK36" s="12"/>
      <c r="TIL36" s="4"/>
      <c r="TIM36" s="51"/>
      <c r="TIN36" s="4"/>
      <c r="TIR36" s="4"/>
      <c r="TIS36" s="12"/>
      <c r="TIT36" s="4"/>
      <c r="TIU36" s="51"/>
      <c r="TIV36" s="4"/>
      <c r="TIZ36" s="4"/>
      <c r="TJA36" s="12"/>
      <c r="TJB36" s="4"/>
      <c r="TJC36" s="51"/>
      <c r="TJD36" s="4"/>
      <c r="TJH36" s="4"/>
      <c r="TJI36" s="12"/>
      <c r="TJJ36" s="4"/>
      <c r="TJK36" s="51"/>
      <c r="TJL36" s="4"/>
      <c r="TJP36" s="4"/>
      <c r="TJQ36" s="12"/>
      <c r="TJR36" s="4"/>
      <c r="TJS36" s="51"/>
      <c r="TJT36" s="4"/>
      <c r="TJX36" s="4"/>
      <c r="TJY36" s="12"/>
      <c r="TJZ36" s="4"/>
      <c r="TKA36" s="51"/>
      <c r="TKB36" s="4"/>
      <c r="TKF36" s="4"/>
      <c r="TKG36" s="12"/>
      <c r="TKH36" s="4"/>
      <c r="TKI36" s="51"/>
      <c r="TKJ36" s="4"/>
      <c r="TKN36" s="4"/>
      <c r="TKO36" s="12"/>
      <c r="TKP36" s="4"/>
      <c r="TKQ36" s="51"/>
      <c r="TKR36" s="4"/>
      <c r="TKV36" s="4"/>
      <c r="TKW36" s="12"/>
      <c r="TKX36" s="4"/>
      <c r="TKY36" s="51"/>
      <c r="TKZ36" s="4"/>
      <c r="TLD36" s="4"/>
      <c r="TLE36" s="12"/>
      <c r="TLF36" s="4"/>
      <c r="TLG36" s="51"/>
      <c r="TLH36" s="4"/>
      <c r="TLL36" s="4"/>
      <c r="TLM36" s="12"/>
      <c r="TLN36" s="4"/>
      <c r="TLO36" s="51"/>
      <c r="TLP36" s="4"/>
      <c r="TLT36" s="4"/>
      <c r="TLU36" s="12"/>
      <c r="TLV36" s="4"/>
      <c r="TLW36" s="51"/>
      <c r="TLX36" s="4"/>
      <c r="TMB36" s="4"/>
      <c r="TMC36" s="12"/>
      <c r="TMD36" s="4"/>
      <c r="TME36" s="51"/>
      <c r="TMF36" s="4"/>
      <c r="TMJ36" s="4"/>
      <c r="TMK36" s="12"/>
      <c r="TML36" s="4"/>
      <c r="TMM36" s="51"/>
      <c r="TMN36" s="4"/>
      <c r="TMR36" s="4"/>
      <c r="TMS36" s="12"/>
      <c r="TMT36" s="4"/>
      <c r="TMU36" s="51"/>
      <c r="TMV36" s="4"/>
      <c r="TMZ36" s="4"/>
      <c r="TNA36" s="12"/>
      <c r="TNB36" s="4"/>
      <c r="TNC36" s="51"/>
      <c r="TND36" s="4"/>
      <c r="TNH36" s="4"/>
      <c r="TNI36" s="12"/>
      <c r="TNJ36" s="4"/>
      <c r="TNK36" s="51"/>
      <c r="TNL36" s="4"/>
      <c r="TNP36" s="4"/>
      <c r="TNQ36" s="12"/>
      <c r="TNR36" s="4"/>
      <c r="TNS36" s="51"/>
      <c r="TNT36" s="4"/>
      <c r="TNX36" s="4"/>
      <c r="TNY36" s="12"/>
      <c r="TNZ36" s="4"/>
      <c r="TOA36" s="51"/>
      <c r="TOB36" s="4"/>
      <c r="TOF36" s="4"/>
      <c r="TOG36" s="12"/>
      <c r="TOH36" s="4"/>
      <c r="TOI36" s="51"/>
      <c r="TOJ36" s="4"/>
      <c r="TON36" s="4"/>
      <c r="TOO36" s="12"/>
      <c r="TOP36" s="4"/>
      <c r="TOQ36" s="51"/>
      <c r="TOR36" s="4"/>
      <c r="TOV36" s="4"/>
      <c r="TOW36" s="12"/>
      <c r="TOX36" s="4"/>
      <c r="TOY36" s="51"/>
      <c r="TOZ36" s="4"/>
      <c r="TPD36" s="4"/>
      <c r="TPE36" s="12"/>
      <c r="TPF36" s="4"/>
      <c r="TPG36" s="51"/>
      <c r="TPH36" s="4"/>
      <c r="TPL36" s="4"/>
      <c r="TPM36" s="12"/>
      <c r="TPN36" s="4"/>
      <c r="TPO36" s="51"/>
      <c r="TPP36" s="4"/>
      <c r="TPT36" s="4"/>
      <c r="TPU36" s="12"/>
      <c r="TPV36" s="4"/>
      <c r="TPW36" s="51"/>
      <c r="TPX36" s="4"/>
      <c r="TQB36" s="4"/>
      <c r="TQC36" s="12"/>
      <c r="TQD36" s="4"/>
      <c r="TQE36" s="51"/>
      <c r="TQF36" s="4"/>
      <c r="TQJ36" s="4"/>
      <c r="TQK36" s="12"/>
      <c r="TQL36" s="4"/>
      <c r="TQM36" s="51"/>
      <c r="TQN36" s="4"/>
      <c r="TQR36" s="4"/>
      <c r="TQS36" s="12"/>
      <c r="TQT36" s="4"/>
      <c r="TQU36" s="51"/>
      <c r="TQV36" s="4"/>
      <c r="TQZ36" s="4"/>
      <c r="TRA36" s="12"/>
      <c r="TRB36" s="4"/>
      <c r="TRC36" s="51"/>
      <c r="TRD36" s="4"/>
      <c r="TRH36" s="4"/>
      <c r="TRI36" s="12"/>
      <c r="TRJ36" s="4"/>
      <c r="TRK36" s="51"/>
      <c r="TRL36" s="4"/>
      <c r="TRP36" s="4"/>
      <c r="TRQ36" s="12"/>
      <c r="TRR36" s="4"/>
      <c r="TRS36" s="51"/>
      <c r="TRT36" s="4"/>
      <c r="TRX36" s="4"/>
      <c r="TRY36" s="12"/>
      <c r="TRZ36" s="4"/>
      <c r="TSA36" s="51"/>
      <c r="TSB36" s="4"/>
      <c r="TSF36" s="4"/>
      <c r="TSG36" s="12"/>
      <c r="TSH36" s="4"/>
      <c r="TSI36" s="51"/>
      <c r="TSJ36" s="4"/>
      <c r="TSN36" s="4"/>
      <c r="TSO36" s="12"/>
      <c r="TSP36" s="4"/>
      <c r="TSQ36" s="51"/>
      <c r="TSR36" s="4"/>
      <c r="TSV36" s="4"/>
      <c r="TSW36" s="12"/>
      <c r="TSX36" s="4"/>
      <c r="TSY36" s="51"/>
      <c r="TSZ36" s="4"/>
      <c r="TTD36" s="4"/>
      <c r="TTE36" s="12"/>
      <c r="TTF36" s="4"/>
      <c r="TTG36" s="51"/>
      <c r="TTH36" s="4"/>
      <c r="TTL36" s="4"/>
      <c r="TTM36" s="12"/>
      <c r="TTN36" s="4"/>
      <c r="TTO36" s="51"/>
      <c r="TTP36" s="4"/>
      <c r="TTT36" s="4"/>
      <c r="TTU36" s="12"/>
      <c r="TTV36" s="4"/>
      <c r="TTW36" s="51"/>
      <c r="TTX36" s="4"/>
      <c r="TUB36" s="4"/>
      <c r="TUC36" s="12"/>
      <c r="TUD36" s="4"/>
      <c r="TUE36" s="51"/>
      <c r="TUF36" s="4"/>
      <c r="TUJ36" s="4"/>
      <c r="TUK36" s="12"/>
      <c r="TUL36" s="4"/>
      <c r="TUM36" s="51"/>
      <c r="TUN36" s="4"/>
      <c r="TUR36" s="4"/>
      <c r="TUS36" s="12"/>
      <c r="TUT36" s="4"/>
      <c r="TUU36" s="51"/>
      <c r="TUV36" s="4"/>
      <c r="TUZ36" s="4"/>
      <c r="TVA36" s="12"/>
      <c r="TVB36" s="4"/>
      <c r="TVC36" s="51"/>
      <c r="TVD36" s="4"/>
      <c r="TVH36" s="4"/>
      <c r="TVI36" s="12"/>
      <c r="TVJ36" s="4"/>
      <c r="TVK36" s="51"/>
      <c r="TVL36" s="4"/>
      <c r="TVP36" s="4"/>
      <c r="TVQ36" s="12"/>
      <c r="TVR36" s="4"/>
      <c r="TVS36" s="51"/>
      <c r="TVT36" s="4"/>
      <c r="TVX36" s="4"/>
      <c r="TVY36" s="12"/>
      <c r="TVZ36" s="4"/>
      <c r="TWA36" s="51"/>
      <c r="TWB36" s="4"/>
      <c r="TWF36" s="4"/>
      <c r="TWG36" s="12"/>
      <c r="TWH36" s="4"/>
      <c r="TWI36" s="51"/>
      <c r="TWJ36" s="4"/>
      <c r="TWN36" s="4"/>
      <c r="TWO36" s="12"/>
      <c r="TWP36" s="4"/>
      <c r="TWQ36" s="51"/>
      <c r="TWR36" s="4"/>
      <c r="TWV36" s="4"/>
      <c r="TWW36" s="12"/>
      <c r="TWX36" s="4"/>
      <c r="TWY36" s="51"/>
      <c r="TWZ36" s="4"/>
      <c r="TXD36" s="4"/>
      <c r="TXE36" s="12"/>
      <c r="TXF36" s="4"/>
      <c r="TXG36" s="51"/>
      <c r="TXH36" s="4"/>
      <c r="TXL36" s="4"/>
      <c r="TXM36" s="12"/>
      <c r="TXN36" s="4"/>
      <c r="TXO36" s="51"/>
      <c r="TXP36" s="4"/>
      <c r="TXT36" s="4"/>
      <c r="TXU36" s="12"/>
      <c r="TXV36" s="4"/>
      <c r="TXW36" s="51"/>
      <c r="TXX36" s="4"/>
      <c r="TYB36" s="4"/>
      <c r="TYC36" s="12"/>
      <c r="TYD36" s="4"/>
      <c r="TYE36" s="51"/>
      <c r="TYF36" s="4"/>
      <c r="TYJ36" s="4"/>
      <c r="TYK36" s="12"/>
      <c r="TYL36" s="4"/>
      <c r="TYM36" s="51"/>
      <c r="TYN36" s="4"/>
      <c r="TYR36" s="4"/>
      <c r="TYS36" s="12"/>
      <c r="TYT36" s="4"/>
      <c r="TYU36" s="51"/>
      <c r="TYV36" s="4"/>
      <c r="TYZ36" s="4"/>
      <c r="TZA36" s="12"/>
      <c r="TZB36" s="4"/>
      <c r="TZC36" s="51"/>
      <c r="TZD36" s="4"/>
      <c r="TZH36" s="4"/>
      <c r="TZI36" s="12"/>
      <c r="TZJ36" s="4"/>
      <c r="TZK36" s="51"/>
      <c r="TZL36" s="4"/>
      <c r="TZP36" s="4"/>
      <c r="TZQ36" s="12"/>
      <c r="TZR36" s="4"/>
      <c r="TZS36" s="51"/>
      <c r="TZT36" s="4"/>
      <c r="TZX36" s="4"/>
      <c r="TZY36" s="12"/>
      <c r="TZZ36" s="4"/>
      <c r="UAA36" s="51"/>
      <c r="UAB36" s="4"/>
      <c r="UAF36" s="4"/>
      <c r="UAG36" s="12"/>
      <c r="UAH36" s="4"/>
      <c r="UAI36" s="51"/>
      <c r="UAJ36" s="4"/>
      <c r="UAN36" s="4"/>
      <c r="UAO36" s="12"/>
      <c r="UAP36" s="4"/>
      <c r="UAQ36" s="51"/>
      <c r="UAR36" s="4"/>
      <c r="UAV36" s="4"/>
      <c r="UAW36" s="12"/>
      <c r="UAX36" s="4"/>
      <c r="UAY36" s="51"/>
      <c r="UAZ36" s="4"/>
      <c r="UBD36" s="4"/>
      <c r="UBE36" s="12"/>
      <c r="UBF36" s="4"/>
      <c r="UBG36" s="51"/>
      <c r="UBH36" s="4"/>
      <c r="UBL36" s="4"/>
      <c r="UBM36" s="12"/>
      <c r="UBN36" s="4"/>
      <c r="UBO36" s="51"/>
      <c r="UBP36" s="4"/>
      <c r="UBT36" s="4"/>
      <c r="UBU36" s="12"/>
      <c r="UBV36" s="4"/>
      <c r="UBW36" s="51"/>
      <c r="UBX36" s="4"/>
      <c r="UCB36" s="4"/>
      <c r="UCC36" s="12"/>
      <c r="UCD36" s="4"/>
      <c r="UCE36" s="51"/>
      <c r="UCF36" s="4"/>
      <c r="UCJ36" s="4"/>
      <c r="UCK36" s="12"/>
      <c r="UCL36" s="4"/>
      <c r="UCM36" s="51"/>
      <c r="UCN36" s="4"/>
      <c r="UCR36" s="4"/>
      <c r="UCS36" s="12"/>
      <c r="UCT36" s="4"/>
      <c r="UCU36" s="51"/>
      <c r="UCV36" s="4"/>
      <c r="UCZ36" s="4"/>
      <c r="UDA36" s="12"/>
      <c r="UDB36" s="4"/>
      <c r="UDC36" s="51"/>
      <c r="UDD36" s="4"/>
      <c r="UDH36" s="4"/>
      <c r="UDI36" s="12"/>
      <c r="UDJ36" s="4"/>
      <c r="UDK36" s="51"/>
      <c r="UDL36" s="4"/>
      <c r="UDP36" s="4"/>
      <c r="UDQ36" s="12"/>
      <c r="UDR36" s="4"/>
      <c r="UDS36" s="51"/>
      <c r="UDT36" s="4"/>
      <c r="UDX36" s="4"/>
      <c r="UDY36" s="12"/>
      <c r="UDZ36" s="4"/>
      <c r="UEA36" s="51"/>
      <c r="UEB36" s="4"/>
      <c r="UEF36" s="4"/>
      <c r="UEG36" s="12"/>
      <c r="UEH36" s="4"/>
      <c r="UEI36" s="51"/>
      <c r="UEJ36" s="4"/>
      <c r="UEN36" s="4"/>
      <c r="UEO36" s="12"/>
      <c r="UEP36" s="4"/>
      <c r="UEQ36" s="51"/>
      <c r="UER36" s="4"/>
      <c r="UEV36" s="4"/>
      <c r="UEW36" s="12"/>
      <c r="UEX36" s="4"/>
      <c r="UEY36" s="51"/>
      <c r="UEZ36" s="4"/>
      <c r="UFD36" s="4"/>
      <c r="UFE36" s="12"/>
      <c r="UFF36" s="4"/>
      <c r="UFG36" s="51"/>
      <c r="UFH36" s="4"/>
      <c r="UFL36" s="4"/>
      <c r="UFM36" s="12"/>
      <c r="UFN36" s="4"/>
      <c r="UFO36" s="51"/>
      <c r="UFP36" s="4"/>
      <c r="UFT36" s="4"/>
      <c r="UFU36" s="12"/>
      <c r="UFV36" s="4"/>
      <c r="UFW36" s="51"/>
      <c r="UFX36" s="4"/>
      <c r="UGB36" s="4"/>
      <c r="UGC36" s="12"/>
      <c r="UGD36" s="4"/>
      <c r="UGE36" s="51"/>
      <c r="UGF36" s="4"/>
      <c r="UGJ36" s="4"/>
      <c r="UGK36" s="12"/>
      <c r="UGL36" s="4"/>
      <c r="UGM36" s="51"/>
      <c r="UGN36" s="4"/>
      <c r="UGR36" s="4"/>
      <c r="UGS36" s="12"/>
      <c r="UGT36" s="4"/>
      <c r="UGU36" s="51"/>
      <c r="UGV36" s="4"/>
      <c r="UGZ36" s="4"/>
      <c r="UHA36" s="12"/>
      <c r="UHB36" s="4"/>
      <c r="UHC36" s="51"/>
      <c r="UHD36" s="4"/>
      <c r="UHH36" s="4"/>
      <c r="UHI36" s="12"/>
      <c r="UHJ36" s="4"/>
      <c r="UHK36" s="51"/>
      <c r="UHL36" s="4"/>
      <c r="UHP36" s="4"/>
      <c r="UHQ36" s="12"/>
      <c r="UHR36" s="4"/>
      <c r="UHS36" s="51"/>
      <c r="UHT36" s="4"/>
      <c r="UHX36" s="4"/>
      <c r="UHY36" s="12"/>
      <c r="UHZ36" s="4"/>
      <c r="UIA36" s="51"/>
      <c r="UIB36" s="4"/>
      <c r="UIF36" s="4"/>
      <c r="UIG36" s="12"/>
      <c r="UIH36" s="4"/>
      <c r="UII36" s="51"/>
      <c r="UIJ36" s="4"/>
      <c r="UIN36" s="4"/>
      <c r="UIO36" s="12"/>
      <c r="UIP36" s="4"/>
      <c r="UIQ36" s="51"/>
      <c r="UIR36" s="4"/>
      <c r="UIV36" s="4"/>
      <c r="UIW36" s="12"/>
      <c r="UIX36" s="4"/>
      <c r="UIY36" s="51"/>
      <c r="UIZ36" s="4"/>
      <c r="UJD36" s="4"/>
      <c r="UJE36" s="12"/>
      <c r="UJF36" s="4"/>
      <c r="UJG36" s="51"/>
      <c r="UJH36" s="4"/>
      <c r="UJL36" s="4"/>
      <c r="UJM36" s="12"/>
      <c r="UJN36" s="4"/>
      <c r="UJO36" s="51"/>
      <c r="UJP36" s="4"/>
      <c r="UJT36" s="4"/>
      <c r="UJU36" s="12"/>
      <c r="UJV36" s="4"/>
      <c r="UJW36" s="51"/>
      <c r="UJX36" s="4"/>
      <c r="UKB36" s="4"/>
      <c r="UKC36" s="12"/>
      <c r="UKD36" s="4"/>
      <c r="UKE36" s="51"/>
      <c r="UKF36" s="4"/>
      <c r="UKJ36" s="4"/>
      <c r="UKK36" s="12"/>
      <c r="UKL36" s="4"/>
      <c r="UKM36" s="51"/>
      <c r="UKN36" s="4"/>
      <c r="UKR36" s="4"/>
      <c r="UKS36" s="12"/>
      <c r="UKT36" s="4"/>
      <c r="UKU36" s="51"/>
      <c r="UKV36" s="4"/>
      <c r="UKZ36" s="4"/>
      <c r="ULA36" s="12"/>
      <c r="ULB36" s="4"/>
      <c r="ULC36" s="51"/>
      <c r="ULD36" s="4"/>
      <c r="ULH36" s="4"/>
      <c r="ULI36" s="12"/>
      <c r="ULJ36" s="4"/>
      <c r="ULK36" s="51"/>
      <c r="ULL36" s="4"/>
      <c r="ULP36" s="4"/>
      <c r="ULQ36" s="12"/>
      <c r="ULR36" s="4"/>
      <c r="ULS36" s="51"/>
      <c r="ULT36" s="4"/>
      <c r="ULX36" s="4"/>
      <c r="ULY36" s="12"/>
      <c r="ULZ36" s="4"/>
      <c r="UMA36" s="51"/>
      <c r="UMB36" s="4"/>
      <c r="UMF36" s="4"/>
      <c r="UMG36" s="12"/>
      <c r="UMH36" s="4"/>
      <c r="UMI36" s="51"/>
      <c r="UMJ36" s="4"/>
      <c r="UMN36" s="4"/>
      <c r="UMO36" s="12"/>
      <c r="UMP36" s="4"/>
      <c r="UMQ36" s="51"/>
      <c r="UMR36" s="4"/>
      <c r="UMV36" s="4"/>
      <c r="UMW36" s="12"/>
      <c r="UMX36" s="4"/>
      <c r="UMY36" s="51"/>
      <c r="UMZ36" s="4"/>
      <c r="UND36" s="4"/>
      <c r="UNE36" s="12"/>
      <c r="UNF36" s="4"/>
      <c r="UNG36" s="51"/>
      <c r="UNH36" s="4"/>
      <c r="UNL36" s="4"/>
      <c r="UNM36" s="12"/>
      <c r="UNN36" s="4"/>
      <c r="UNO36" s="51"/>
      <c r="UNP36" s="4"/>
      <c r="UNT36" s="4"/>
      <c r="UNU36" s="12"/>
      <c r="UNV36" s="4"/>
      <c r="UNW36" s="51"/>
      <c r="UNX36" s="4"/>
      <c r="UOB36" s="4"/>
      <c r="UOC36" s="12"/>
      <c r="UOD36" s="4"/>
      <c r="UOE36" s="51"/>
      <c r="UOF36" s="4"/>
      <c r="UOJ36" s="4"/>
      <c r="UOK36" s="12"/>
      <c r="UOL36" s="4"/>
      <c r="UOM36" s="51"/>
      <c r="UON36" s="4"/>
      <c r="UOR36" s="4"/>
      <c r="UOS36" s="12"/>
      <c r="UOT36" s="4"/>
      <c r="UOU36" s="51"/>
      <c r="UOV36" s="4"/>
      <c r="UOZ36" s="4"/>
      <c r="UPA36" s="12"/>
      <c r="UPB36" s="4"/>
      <c r="UPC36" s="51"/>
      <c r="UPD36" s="4"/>
      <c r="UPH36" s="4"/>
      <c r="UPI36" s="12"/>
      <c r="UPJ36" s="4"/>
      <c r="UPK36" s="51"/>
      <c r="UPL36" s="4"/>
      <c r="UPP36" s="4"/>
      <c r="UPQ36" s="12"/>
      <c r="UPR36" s="4"/>
      <c r="UPS36" s="51"/>
      <c r="UPT36" s="4"/>
      <c r="UPX36" s="4"/>
      <c r="UPY36" s="12"/>
      <c r="UPZ36" s="4"/>
      <c r="UQA36" s="51"/>
      <c r="UQB36" s="4"/>
      <c r="UQF36" s="4"/>
      <c r="UQG36" s="12"/>
      <c r="UQH36" s="4"/>
      <c r="UQI36" s="51"/>
      <c r="UQJ36" s="4"/>
      <c r="UQN36" s="4"/>
      <c r="UQO36" s="12"/>
      <c r="UQP36" s="4"/>
      <c r="UQQ36" s="51"/>
      <c r="UQR36" s="4"/>
      <c r="UQV36" s="4"/>
      <c r="UQW36" s="12"/>
      <c r="UQX36" s="4"/>
      <c r="UQY36" s="51"/>
      <c r="UQZ36" s="4"/>
      <c r="URD36" s="4"/>
      <c r="URE36" s="12"/>
      <c r="URF36" s="4"/>
      <c r="URG36" s="51"/>
      <c r="URH36" s="4"/>
      <c r="URL36" s="4"/>
      <c r="URM36" s="12"/>
      <c r="URN36" s="4"/>
      <c r="URO36" s="51"/>
      <c r="URP36" s="4"/>
      <c r="URT36" s="4"/>
      <c r="URU36" s="12"/>
      <c r="URV36" s="4"/>
      <c r="URW36" s="51"/>
      <c r="URX36" s="4"/>
      <c r="USB36" s="4"/>
      <c r="USC36" s="12"/>
      <c r="USD36" s="4"/>
      <c r="USE36" s="51"/>
      <c r="USF36" s="4"/>
      <c r="USJ36" s="4"/>
      <c r="USK36" s="12"/>
      <c r="USL36" s="4"/>
      <c r="USM36" s="51"/>
      <c r="USN36" s="4"/>
      <c r="USR36" s="4"/>
      <c r="USS36" s="12"/>
      <c r="UST36" s="4"/>
      <c r="USU36" s="51"/>
      <c r="USV36" s="4"/>
      <c r="USZ36" s="4"/>
      <c r="UTA36" s="12"/>
      <c r="UTB36" s="4"/>
      <c r="UTC36" s="51"/>
      <c r="UTD36" s="4"/>
      <c r="UTH36" s="4"/>
      <c r="UTI36" s="12"/>
      <c r="UTJ36" s="4"/>
      <c r="UTK36" s="51"/>
      <c r="UTL36" s="4"/>
      <c r="UTP36" s="4"/>
      <c r="UTQ36" s="12"/>
      <c r="UTR36" s="4"/>
      <c r="UTS36" s="51"/>
      <c r="UTT36" s="4"/>
      <c r="UTX36" s="4"/>
      <c r="UTY36" s="12"/>
      <c r="UTZ36" s="4"/>
      <c r="UUA36" s="51"/>
      <c r="UUB36" s="4"/>
      <c r="UUF36" s="4"/>
      <c r="UUG36" s="12"/>
      <c r="UUH36" s="4"/>
      <c r="UUI36" s="51"/>
      <c r="UUJ36" s="4"/>
      <c r="UUN36" s="4"/>
      <c r="UUO36" s="12"/>
      <c r="UUP36" s="4"/>
      <c r="UUQ36" s="51"/>
      <c r="UUR36" s="4"/>
      <c r="UUV36" s="4"/>
      <c r="UUW36" s="12"/>
      <c r="UUX36" s="4"/>
      <c r="UUY36" s="51"/>
      <c r="UUZ36" s="4"/>
      <c r="UVD36" s="4"/>
      <c r="UVE36" s="12"/>
      <c r="UVF36" s="4"/>
      <c r="UVG36" s="51"/>
      <c r="UVH36" s="4"/>
      <c r="UVL36" s="4"/>
      <c r="UVM36" s="12"/>
      <c r="UVN36" s="4"/>
      <c r="UVO36" s="51"/>
      <c r="UVP36" s="4"/>
      <c r="UVT36" s="4"/>
      <c r="UVU36" s="12"/>
      <c r="UVV36" s="4"/>
      <c r="UVW36" s="51"/>
      <c r="UVX36" s="4"/>
      <c r="UWB36" s="4"/>
      <c r="UWC36" s="12"/>
      <c r="UWD36" s="4"/>
      <c r="UWE36" s="51"/>
      <c r="UWF36" s="4"/>
      <c r="UWJ36" s="4"/>
      <c r="UWK36" s="12"/>
      <c r="UWL36" s="4"/>
      <c r="UWM36" s="51"/>
      <c r="UWN36" s="4"/>
      <c r="UWR36" s="4"/>
      <c r="UWS36" s="12"/>
      <c r="UWT36" s="4"/>
      <c r="UWU36" s="51"/>
      <c r="UWV36" s="4"/>
      <c r="UWZ36" s="4"/>
      <c r="UXA36" s="12"/>
      <c r="UXB36" s="4"/>
      <c r="UXC36" s="51"/>
      <c r="UXD36" s="4"/>
      <c r="UXH36" s="4"/>
      <c r="UXI36" s="12"/>
      <c r="UXJ36" s="4"/>
      <c r="UXK36" s="51"/>
      <c r="UXL36" s="4"/>
      <c r="UXP36" s="4"/>
      <c r="UXQ36" s="12"/>
      <c r="UXR36" s="4"/>
      <c r="UXS36" s="51"/>
      <c r="UXT36" s="4"/>
      <c r="UXX36" s="4"/>
      <c r="UXY36" s="12"/>
      <c r="UXZ36" s="4"/>
      <c r="UYA36" s="51"/>
      <c r="UYB36" s="4"/>
      <c r="UYF36" s="4"/>
      <c r="UYG36" s="12"/>
      <c r="UYH36" s="4"/>
      <c r="UYI36" s="51"/>
      <c r="UYJ36" s="4"/>
      <c r="UYN36" s="4"/>
      <c r="UYO36" s="12"/>
      <c r="UYP36" s="4"/>
      <c r="UYQ36" s="51"/>
      <c r="UYR36" s="4"/>
      <c r="UYV36" s="4"/>
      <c r="UYW36" s="12"/>
      <c r="UYX36" s="4"/>
      <c r="UYY36" s="51"/>
      <c r="UYZ36" s="4"/>
      <c r="UZD36" s="4"/>
      <c r="UZE36" s="12"/>
      <c r="UZF36" s="4"/>
      <c r="UZG36" s="51"/>
      <c r="UZH36" s="4"/>
      <c r="UZL36" s="4"/>
      <c r="UZM36" s="12"/>
      <c r="UZN36" s="4"/>
      <c r="UZO36" s="51"/>
      <c r="UZP36" s="4"/>
      <c r="UZT36" s="4"/>
      <c r="UZU36" s="12"/>
      <c r="UZV36" s="4"/>
      <c r="UZW36" s="51"/>
      <c r="UZX36" s="4"/>
      <c r="VAB36" s="4"/>
      <c r="VAC36" s="12"/>
      <c r="VAD36" s="4"/>
      <c r="VAE36" s="51"/>
      <c r="VAF36" s="4"/>
      <c r="VAJ36" s="4"/>
      <c r="VAK36" s="12"/>
      <c r="VAL36" s="4"/>
      <c r="VAM36" s="51"/>
      <c r="VAN36" s="4"/>
      <c r="VAR36" s="4"/>
      <c r="VAS36" s="12"/>
      <c r="VAT36" s="4"/>
      <c r="VAU36" s="51"/>
      <c r="VAV36" s="4"/>
      <c r="VAZ36" s="4"/>
      <c r="VBA36" s="12"/>
      <c r="VBB36" s="4"/>
      <c r="VBC36" s="51"/>
      <c r="VBD36" s="4"/>
      <c r="VBH36" s="4"/>
      <c r="VBI36" s="12"/>
      <c r="VBJ36" s="4"/>
      <c r="VBK36" s="51"/>
      <c r="VBL36" s="4"/>
      <c r="VBP36" s="4"/>
      <c r="VBQ36" s="12"/>
      <c r="VBR36" s="4"/>
      <c r="VBS36" s="51"/>
      <c r="VBT36" s="4"/>
      <c r="VBX36" s="4"/>
      <c r="VBY36" s="12"/>
      <c r="VBZ36" s="4"/>
      <c r="VCA36" s="51"/>
      <c r="VCB36" s="4"/>
      <c r="VCF36" s="4"/>
      <c r="VCG36" s="12"/>
      <c r="VCH36" s="4"/>
      <c r="VCI36" s="51"/>
      <c r="VCJ36" s="4"/>
      <c r="VCN36" s="4"/>
      <c r="VCO36" s="12"/>
      <c r="VCP36" s="4"/>
      <c r="VCQ36" s="51"/>
      <c r="VCR36" s="4"/>
      <c r="VCV36" s="4"/>
      <c r="VCW36" s="12"/>
      <c r="VCX36" s="4"/>
      <c r="VCY36" s="51"/>
      <c r="VCZ36" s="4"/>
      <c r="VDD36" s="4"/>
      <c r="VDE36" s="12"/>
      <c r="VDF36" s="4"/>
      <c r="VDG36" s="51"/>
      <c r="VDH36" s="4"/>
      <c r="VDL36" s="4"/>
      <c r="VDM36" s="12"/>
      <c r="VDN36" s="4"/>
      <c r="VDO36" s="51"/>
      <c r="VDP36" s="4"/>
      <c r="VDT36" s="4"/>
      <c r="VDU36" s="12"/>
      <c r="VDV36" s="4"/>
      <c r="VDW36" s="51"/>
      <c r="VDX36" s="4"/>
      <c r="VEB36" s="4"/>
      <c r="VEC36" s="12"/>
      <c r="VED36" s="4"/>
      <c r="VEE36" s="51"/>
      <c r="VEF36" s="4"/>
      <c r="VEJ36" s="4"/>
      <c r="VEK36" s="12"/>
      <c r="VEL36" s="4"/>
      <c r="VEM36" s="51"/>
      <c r="VEN36" s="4"/>
      <c r="VER36" s="4"/>
      <c r="VES36" s="12"/>
      <c r="VET36" s="4"/>
      <c r="VEU36" s="51"/>
      <c r="VEV36" s="4"/>
      <c r="VEZ36" s="4"/>
      <c r="VFA36" s="12"/>
      <c r="VFB36" s="4"/>
      <c r="VFC36" s="51"/>
      <c r="VFD36" s="4"/>
      <c r="VFH36" s="4"/>
      <c r="VFI36" s="12"/>
      <c r="VFJ36" s="4"/>
      <c r="VFK36" s="51"/>
      <c r="VFL36" s="4"/>
      <c r="VFP36" s="4"/>
      <c r="VFQ36" s="12"/>
      <c r="VFR36" s="4"/>
      <c r="VFS36" s="51"/>
      <c r="VFT36" s="4"/>
      <c r="VFX36" s="4"/>
      <c r="VFY36" s="12"/>
      <c r="VFZ36" s="4"/>
      <c r="VGA36" s="51"/>
      <c r="VGB36" s="4"/>
      <c r="VGF36" s="4"/>
      <c r="VGG36" s="12"/>
      <c r="VGH36" s="4"/>
      <c r="VGI36" s="51"/>
      <c r="VGJ36" s="4"/>
      <c r="VGN36" s="4"/>
      <c r="VGO36" s="12"/>
      <c r="VGP36" s="4"/>
      <c r="VGQ36" s="51"/>
      <c r="VGR36" s="4"/>
      <c r="VGV36" s="4"/>
      <c r="VGW36" s="12"/>
      <c r="VGX36" s="4"/>
      <c r="VGY36" s="51"/>
      <c r="VGZ36" s="4"/>
      <c r="VHD36" s="4"/>
      <c r="VHE36" s="12"/>
      <c r="VHF36" s="4"/>
      <c r="VHG36" s="51"/>
      <c r="VHH36" s="4"/>
      <c r="VHL36" s="4"/>
      <c r="VHM36" s="12"/>
      <c r="VHN36" s="4"/>
      <c r="VHO36" s="51"/>
      <c r="VHP36" s="4"/>
      <c r="VHT36" s="4"/>
      <c r="VHU36" s="12"/>
      <c r="VHV36" s="4"/>
      <c r="VHW36" s="51"/>
      <c r="VHX36" s="4"/>
      <c r="VIB36" s="4"/>
      <c r="VIC36" s="12"/>
      <c r="VID36" s="4"/>
      <c r="VIE36" s="51"/>
      <c r="VIF36" s="4"/>
      <c r="VIJ36" s="4"/>
      <c r="VIK36" s="12"/>
      <c r="VIL36" s="4"/>
      <c r="VIM36" s="51"/>
      <c r="VIN36" s="4"/>
      <c r="VIR36" s="4"/>
      <c r="VIS36" s="12"/>
      <c r="VIT36" s="4"/>
      <c r="VIU36" s="51"/>
      <c r="VIV36" s="4"/>
      <c r="VIZ36" s="4"/>
      <c r="VJA36" s="12"/>
      <c r="VJB36" s="4"/>
      <c r="VJC36" s="51"/>
      <c r="VJD36" s="4"/>
      <c r="VJH36" s="4"/>
      <c r="VJI36" s="12"/>
      <c r="VJJ36" s="4"/>
      <c r="VJK36" s="51"/>
      <c r="VJL36" s="4"/>
      <c r="VJP36" s="4"/>
      <c r="VJQ36" s="12"/>
      <c r="VJR36" s="4"/>
      <c r="VJS36" s="51"/>
      <c r="VJT36" s="4"/>
      <c r="VJX36" s="4"/>
      <c r="VJY36" s="12"/>
      <c r="VJZ36" s="4"/>
      <c r="VKA36" s="51"/>
      <c r="VKB36" s="4"/>
      <c r="VKF36" s="4"/>
      <c r="VKG36" s="12"/>
      <c r="VKH36" s="4"/>
      <c r="VKI36" s="51"/>
      <c r="VKJ36" s="4"/>
      <c r="VKN36" s="4"/>
      <c r="VKO36" s="12"/>
      <c r="VKP36" s="4"/>
      <c r="VKQ36" s="51"/>
      <c r="VKR36" s="4"/>
      <c r="VKV36" s="4"/>
      <c r="VKW36" s="12"/>
      <c r="VKX36" s="4"/>
      <c r="VKY36" s="51"/>
      <c r="VKZ36" s="4"/>
      <c r="VLD36" s="4"/>
      <c r="VLE36" s="12"/>
      <c r="VLF36" s="4"/>
      <c r="VLG36" s="51"/>
      <c r="VLH36" s="4"/>
      <c r="VLL36" s="4"/>
      <c r="VLM36" s="12"/>
      <c r="VLN36" s="4"/>
      <c r="VLO36" s="51"/>
      <c r="VLP36" s="4"/>
      <c r="VLT36" s="4"/>
      <c r="VLU36" s="12"/>
      <c r="VLV36" s="4"/>
      <c r="VLW36" s="51"/>
      <c r="VLX36" s="4"/>
      <c r="VMB36" s="4"/>
      <c r="VMC36" s="12"/>
      <c r="VMD36" s="4"/>
      <c r="VME36" s="51"/>
      <c r="VMF36" s="4"/>
      <c r="VMJ36" s="4"/>
      <c r="VMK36" s="12"/>
      <c r="VML36" s="4"/>
      <c r="VMM36" s="51"/>
      <c r="VMN36" s="4"/>
      <c r="VMR36" s="4"/>
      <c r="VMS36" s="12"/>
      <c r="VMT36" s="4"/>
      <c r="VMU36" s="51"/>
      <c r="VMV36" s="4"/>
      <c r="VMZ36" s="4"/>
      <c r="VNA36" s="12"/>
      <c r="VNB36" s="4"/>
      <c r="VNC36" s="51"/>
      <c r="VND36" s="4"/>
      <c r="VNH36" s="4"/>
      <c r="VNI36" s="12"/>
      <c r="VNJ36" s="4"/>
      <c r="VNK36" s="51"/>
      <c r="VNL36" s="4"/>
      <c r="VNP36" s="4"/>
      <c r="VNQ36" s="12"/>
      <c r="VNR36" s="4"/>
      <c r="VNS36" s="51"/>
      <c r="VNT36" s="4"/>
      <c r="VNX36" s="4"/>
      <c r="VNY36" s="12"/>
      <c r="VNZ36" s="4"/>
      <c r="VOA36" s="51"/>
      <c r="VOB36" s="4"/>
      <c r="VOF36" s="4"/>
      <c r="VOG36" s="12"/>
      <c r="VOH36" s="4"/>
      <c r="VOI36" s="51"/>
      <c r="VOJ36" s="4"/>
      <c r="VON36" s="4"/>
      <c r="VOO36" s="12"/>
      <c r="VOP36" s="4"/>
      <c r="VOQ36" s="51"/>
      <c r="VOR36" s="4"/>
      <c r="VOV36" s="4"/>
      <c r="VOW36" s="12"/>
      <c r="VOX36" s="4"/>
      <c r="VOY36" s="51"/>
      <c r="VOZ36" s="4"/>
      <c r="VPD36" s="4"/>
      <c r="VPE36" s="12"/>
      <c r="VPF36" s="4"/>
      <c r="VPG36" s="51"/>
      <c r="VPH36" s="4"/>
      <c r="VPL36" s="4"/>
      <c r="VPM36" s="12"/>
      <c r="VPN36" s="4"/>
      <c r="VPO36" s="51"/>
      <c r="VPP36" s="4"/>
      <c r="VPT36" s="4"/>
      <c r="VPU36" s="12"/>
      <c r="VPV36" s="4"/>
      <c r="VPW36" s="51"/>
      <c r="VPX36" s="4"/>
      <c r="VQB36" s="4"/>
      <c r="VQC36" s="12"/>
      <c r="VQD36" s="4"/>
      <c r="VQE36" s="51"/>
      <c r="VQF36" s="4"/>
      <c r="VQJ36" s="4"/>
      <c r="VQK36" s="12"/>
      <c r="VQL36" s="4"/>
      <c r="VQM36" s="51"/>
      <c r="VQN36" s="4"/>
      <c r="VQR36" s="4"/>
      <c r="VQS36" s="12"/>
      <c r="VQT36" s="4"/>
      <c r="VQU36" s="51"/>
      <c r="VQV36" s="4"/>
      <c r="VQZ36" s="4"/>
      <c r="VRA36" s="12"/>
      <c r="VRB36" s="4"/>
      <c r="VRC36" s="51"/>
      <c r="VRD36" s="4"/>
      <c r="VRH36" s="4"/>
      <c r="VRI36" s="12"/>
      <c r="VRJ36" s="4"/>
      <c r="VRK36" s="51"/>
      <c r="VRL36" s="4"/>
      <c r="VRP36" s="4"/>
      <c r="VRQ36" s="12"/>
      <c r="VRR36" s="4"/>
      <c r="VRS36" s="51"/>
      <c r="VRT36" s="4"/>
      <c r="VRX36" s="4"/>
      <c r="VRY36" s="12"/>
      <c r="VRZ36" s="4"/>
      <c r="VSA36" s="51"/>
      <c r="VSB36" s="4"/>
      <c r="VSF36" s="4"/>
      <c r="VSG36" s="12"/>
      <c r="VSH36" s="4"/>
      <c r="VSI36" s="51"/>
      <c r="VSJ36" s="4"/>
      <c r="VSN36" s="4"/>
      <c r="VSO36" s="12"/>
      <c r="VSP36" s="4"/>
      <c r="VSQ36" s="51"/>
      <c r="VSR36" s="4"/>
      <c r="VSV36" s="4"/>
      <c r="VSW36" s="12"/>
      <c r="VSX36" s="4"/>
      <c r="VSY36" s="51"/>
      <c r="VSZ36" s="4"/>
      <c r="VTD36" s="4"/>
      <c r="VTE36" s="12"/>
      <c r="VTF36" s="4"/>
      <c r="VTG36" s="51"/>
      <c r="VTH36" s="4"/>
      <c r="VTL36" s="4"/>
      <c r="VTM36" s="12"/>
      <c r="VTN36" s="4"/>
      <c r="VTO36" s="51"/>
      <c r="VTP36" s="4"/>
      <c r="VTT36" s="4"/>
      <c r="VTU36" s="12"/>
      <c r="VTV36" s="4"/>
      <c r="VTW36" s="51"/>
      <c r="VTX36" s="4"/>
      <c r="VUB36" s="4"/>
      <c r="VUC36" s="12"/>
      <c r="VUD36" s="4"/>
      <c r="VUE36" s="51"/>
      <c r="VUF36" s="4"/>
      <c r="VUJ36" s="4"/>
      <c r="VUK36" s="12"/>
      <c r="VUL36" s="4"/>
      <c r="VUM36" s="51"/>
      <c r="VUN36" s="4"/>
      <c r="VUR36" s="4"/>
      <c r="VUS36" s="12"/>
      <c r="VUT36" s="4"/>
      <c r="VUU36" s="51"/>
      <c r="VUV36" s="4"/>
      <c r="VUZ36" s="4"/>
      <c r="VVA36" s="12"/>
      <c r="VVB36" s="4"/>
      <c r="VVC36" s="51"/>
      <c r="VVD36" s="4"/>
      <c r="VVH36" s="4"/>
      <c r="VVI36" s="12"/>
      <c r="VVJ36" s="4"/>
      <c r="VVK36" s="51"/>
      <c r="VVL36" s="4"/>
      <c r="VVP36" s="4"/>
      <c r="VVQ36" s="12"/>
      <c r="VVR36" s="4"/>
      <c r="VVS36" s="51"/>
      <c r="VVT36" s="4"/>
      <c r="VVX36" s="4"/>
      <c r="VVY36" s="12"/>
      <c r="VVZ36" s="4"/>
      <c r="VWA36" s="51"/>
      <c r="VWB36" s="4"/>
      <c r="VWF36" s="4"/>
      <c r="VWG36" s="12"/>
      <c r="VWH36" s="4"/>
      <c r="VWI36" s="51"/>
      <c r="VWJ36" s="4"/>
      <c r="VWN36" s="4"/>
      <c r="VWO36" s="12"/>
      <c r="VWP36" s="4"/>
      <c r="VWQ36" s="51"/>
      <c r="VWR36" s="4"/>
      <c r="VWV36" s="4"/>
      <c r="VWW36" s="12"/>
      <c r="VWX36" s="4"/>
      <c r="VWY36" s="51"/>
      <c r="VWZ36" s="4"/>
      <c r="VXD36" s="4"/>
      <c r="VXE36" s="12"/>
      <c r="VXF36" s="4"/>
      <c r="VXG36" s="51"/>
      <c r="VXH36" s="4"/>
      <c r="VXL36" s="4"/>
      <c r="VXM36" s="12"/>
      <c r="VXN36" s="4"/>
      <c r="VXO36" s="51"/>
      <c r="VXP36" s="4"/>
      <c r="VXT36" s="4"/>
      <c r="VXU36" s="12"/>
      <c r="VXV36" s="4"/>
      <c r="VXW36" s="51"/>
      <c r="VXX36" s="4"/>
      <c r="VYB36" s="4"/>
      <c r="VYC36" s="12"/>
      <c r="VYD36" s="4"/>
      <c r="VYE36" s="51"/>
      <c r="VYF36" s="4"/>
      <c r="VYJ36" s="4"/>
      <c r="VYK36" s="12"/>
      <c r="VYL36" s="4"/>
      <c r="VYM36" s="51"/>
      <c r="VYN36" s="4"/>
      <c r="VYR36" s="4"/>
      <c r="VYS36" s="12"/>
      <c r="VYT36" s="4"/>
      <c r="VYU36" s="51"/>
      <c r="VYV36" s="4"/>
      <c r="VYZ36" s="4"/>
      <c r="VZA36" s="12"/>
      <c r="VZB36" s="4"/>
      <c r="VZC36" s="51"/>
      <c r="VZD36" s="4"/>
      <c r="VZH36" s="4"/>
      <c r="VZI36" s="12"/>
      <c r="VZJ36" s="4"/>
      <c r="VZK36" s="51"/>
      <c r="VZL36" s="4"/>
      <c r="VZP36" s="4"/>
      <c r="VZQ36" s="12"/>
      <c r="VZR36" s="4"/>
      <c r="VZS36" s="51"/>
      <c r="VZT36" s="4"/>
      <c r="VZX36" s="4"/>
      <c r="VZY36" s="12"/>
      <c r="VZZ36" s="4"/>
      <c r="WAA36" s="51"/>
      <c r="WAB36" s="4"/>
      <c r="WAF36" s="4"/>
      <c r="WAG36" s="12"/>
      <c r="WAH36" s="4"/>
      <c r="WAI36" s="51"/>
      <c r="WAJ36" s="4"/>
      <c r="WAN36" s="4"/>
      <c r="WAO36" s="12"/>
      <c r="WAP36" s="4"/>
      <c r="WAQ36" s="51"/>
      <c r="WAR36" s="4"/>
      <c r="WAV36" s="4"/>
      <c r="WAW36" s="12"/>
      <c r="WAX36" s="4"/>
      <c r="WAY36" s="51"/>
      <c r="WAZ36" s="4"/>
      <c r="WBD36" s="4"/>
      <c r="WBE36" s="12"/>
      <c r="WBF36" s="4"/>
      <c r="WBG36" s="51"/>
      <c r="WBH36" s="4"/>
      <c r="WBL36" s="4"/>
      <c r="WBM36" s="12"/>
      <c r="WBN36" s="4"/>
      <c r="WBO36" s="51"/>
      <c r="WBP36" s="4"/>
      <c r="WBT36" s="4"/>
      <c r="WBU36" s="12"/>
      <c r="WBV36" s="4"/>
      <c r="WBW36" s="51"/>
      <c r="WBX36" s="4"/>
      <c r="WCB36" s="4"/>
      <c r="WCC36" s="12"/>
      <c r="WCD36" s="4"/>
      <c r="WCE36" s="51"/>
      <c r="WCF36" s="4"/>
      <c r="WCJ36" s="4"/>
      <c r="WCK36" s="12"/>
      <c r="WCL36" s="4"/>
      <c r="WCM36" s="51"/>
      <c r="WCN36" s="4"/>
      <c r="WCR36" s="4"/>
      <c r="WCS36" s="12"/>
      <c r="WCT36" s="4"/>
      <c r="WCU36" s="51"/>
      <c r="WCV36" s="4"/>
      <c r="WCZ36" s="4"/>
      <c r="WDA36" s="12"/>
      <c r="WDB36" s="4"/>
      <c r="WDC36" s="51"/>
      <c r="WDD36" s="4"/>
      <c r="WDH36" s="4"/>
      <c r="WDI36" s="12"/>
      <c r="WDJ36" s="4"/>
      <c r="WDK36" s="51"/>
      <c r="WDL36" s="4"/>
      <c r="WDP36" s="4"/>
      <c r="WDQ36" s="12"/>
      <c r="WDR36" s="4"/>
      <c r="WDS36" s="51"/>
      <c r="WDT36" s="4"/>
      <c r="WDX36" s="4"/>
      <c r="WDY36" s="12"/>
      <c r="WDZ36" s="4"/>
      <c r="WEA36" s="51"/>
      <c r="WEB36" s="4"/>
      <c r="WEF36" s="4"/>
      <c r="WEG36" s="12"/>
      <c r="WEH36" s="4"/>
      <c r="WEI36" s="51"/>
      <c r="WEJ36" s="4"/>
      <c r="WEN36" s="4"/>
      <c r="WEO36" s="12"/>
      <c r="WEP36" s="4"/>
      <c r="WEQ36" s="51"/>
      <c r="WER36" s="4"/>
      <c r="WEV36" s="4"/>
      <c r="WEW36" s="12"/>
      <c r="WEX36" s="4"/>
      <c r="WEY36" s="51"/>
      <c r="WEZ36" s="4"/>
      <c r="WFD36" s="4"/>
      <c r="WFE36" s="12"/>
      <c r="WFF36" s="4"/>
      <c r="WFG36" s="51"/>
      <c r="WFH36" s="4"/>
      <c r="WFL36" s="4"/>
      <c r="WFM36" s="12"/>
      <c r="WFN36" s="4"/>
      <c r="WFO36" s="51"/>
      <c r="WFP36" s="4"/>
      <c r="WFT36" s="4"/>
      <c r="WFU36" s="12"/>
      <c r="WFV36" s="4"/>
      <c r="WFW36" s="51"/>
      <c r="WFX36" s="4"/>
      <c r="WGB36" s="4"/>
      <c r="WGC36" s="12"/>
      <c r="WGD36" s="4"/>
      <c r="WGE36" s="51"/>
      <c r="WGF36" s="4"/>
      <c r="WGJ36" s="4"/>
      <c r="WGK36" s="12"/>
      <c r="WGL36" s="4"/>
      <c r="WGM36" s="51"/>
      <c r="WGN36" s="4"/>
      <c r="WGR36" s="4"/>
      <c r="WGS36" s="12"/>
      <c r="WGT36" s="4"/>
      <c r="WGU36" s="51"/>
      <c r="WGV36" s="4"/>
      <c r="WGZ36" s="4"/>
      <c r="WHA36" s="12"/>
      <c r="WHB36" s="4"/>
      <c r="WHC36" s="51"/>
      <c r="WHD36" s="4"/>
      <c r="WHH36" s="4"/>
      <c r="WHI36" s="12"/>
      <c r="WHJ36" s="4"/>
      <c r="WHK36" s="51"/>
      <c r="WHL36" s="4"/>
      <c r="WHP36" s="4"/>
      <c r="WHQ36" s="12"/>
      <c r="WHR36" s="4"/>
      <c r="WHS36" s="51"/>
      <c r="WHT36" s="4"/>
      <c r="WHX36" s="4"/>
      <c r="WHY36" s="12"/>
      <c r="WHZ36" s="4"/>
      <c r="WIA36" s="51"/>
      <c r="WIB36" s="4"/>
      <c r="WIF36" s="4"/>
      <c r="WIG36" s="12"/>
      <c r="WIH36" s="4"/>
      <c r="WII36" s="51"/>
      <c r="WIJ36" s="4"/>
      <c r="WIN36" s="4"/>
      <c r="WIO36" s="12"/>
      <c r="WIP36" s="4"/>
      <c r="WIQ36" s="51"/>
      <c r="WIR36" s="4"/>
      <c r="WIV36" s="4"/>
      <c r="WIW36" s="12"/>
      <c r="WIX36" s="4"/>
      <c r="WIY36" s="51"/>
      <c r="WIZ36" s="4"/>
      <c r="WJD36" s="4"/>
      <c r="WJE36" s="12"/>
      <c r="WJF36" s="4"/>
      <c r="WJG36" s="51"/>
      <c r="WJH36" s="4"/>
      <c r="WJL36" s="4"/>
      <c r="WJM36" s="12"/>
      <c r="WJN36" s="4"/>
      <c r="WJO36" s="51"/>
      <c r="WJP36" s="4"/>
      <c r="WJT36" s="4"/>
      <c r="WJU36" s="12"/>
      <c r="WJV36" s="4"/>
      <c r="WJW36" s="51"/>
      <c r="WJX36" s="4"/>
      <c r="WKB36" s="4"/>
      <c r="WKC36" s="12"/>
      <c r="WKD36" s="4"/>
      <c r="WKE36" s="51"/>
      <c r="WKF36" s="4"/>
      <c r="WKJ36" s="4"/>
      <c r="WKK36" s="12"/>
      <c r="WKL36" s="4"/>
      <c r="WKM36" s="51"/>
      <c r="WKN36" s="4"/>
      <c r="WKR36" s="4"/>
      <c r="WKS36" s="12"/>
      <c r="WKT36" s="4"/>
      <c r="WKU36" s="51"/>
      <c r="WKV36" s="4"/>
      <c r="WKZ36" s="4"/>
      <c r="WLA36" s="12"/>
      <c r="WLB36" s="4"/>
      <c r="WLC36" s="51"/>
      <c r="WLD36" s="4"/>
      <c r="WLH36" s="4"/>
      <c r="WLI36" s="12"/>
      <c r="WLJ36" s="4"/>
      <c r="WLK36" s="51"/>
      <c r="WLL36" s="4"/>
      <c r="WLP36" s="4"/>
      <c r="WLQ36" s="12"/>
      <c r="WLR36" s="4"/>
      <c r="WLS36" s="51"/>
      <c r="WLT36" s="4"/>
      <c r="WLX36" s="4"/>
      <c r="WLY36" s="12"/>
      <c r="WLZ36" s="4"/>
      <c r="WMA36" s="51"/>
      <c r="WMB36" s="4"/>
      <c r="WMF36" s="4"/>
      <c r="WMG36" s="12"/>
      <c r="WMH36" s="4"/>
      <c r="WMI36" s="51"/>
      <c r="WMJ36" s="4"/>
      <c r="WMN36" s="4"/>
      <c r="WMO36" s="12"/>
      <c r="WMP36" s="4"/>
      <c r="WMQ36" s="51"/>
      <c r="WMR36" s="4"/>
      <c r="WMV36" s="4"/>
      <c r="WMW36" s="12"/>
      <c r="WMX36" s="4"/>
      <c r="WMY36" s="51"/>
      <c r="WMZ36" s="4"/>
      <c r="WND36" s="4"/>
      <c r="WNE36" s="12"/>
      <c r="WNF36" s="4"/>
      <c r="WNG36" s="51"/>
      <c r="WNH36" s="4"/>
      <c r="WNL36" s="4"/>
      <c r="WNM36" s="12"/>
      <c r="WNN36" s="4"/>
      <c r="WNO36" s="51"/>
      <c r="WNP36" s="4"/>
      <c r="WNT36" s="4"/>
      <c r="WNU36" s="12"/>
      <c r="WNV36" s="4"/>
      <c r="WNW36" s="51"/>
      <c r="WNX36" s="4"/>
      <c r="WOB36" s="4"/>
      <c r="WOC36" s="12"/>
      <c r="WOD36" s="4"/>
      <c r="WOE36" s="51"/>
      <c r="WOF36" s="4"/>
      <c r="WOJ36" s="4"/>
      <c r="WOK36" s="12"/>
      <c r="WOL36" s="4"/>
      <c r="WOM36" s="51"/>
      <c r="WON36" s="4"/>
      <c r="WOR36" s="4"/>
      <c r="WOS36" s="12"/>
      <c r="WOT36" s="4"/>
      <c r="WOU36" s="51"/>
      <c r="WOV36" s="4"/>
      <c r="WOZ36" s="4"/>
      <c r="WPA36" s="12"/>
      <c r="WPB36" s="4"/>
      <c r="WPC36" s="51"/>
      <c r="WPD36" s="4"/>
      <c r="WPH36" s="4"/>
      <c r="WPI36" s="12"/>
      <c r="WPJ36" s="4"/>
      <c r="WPK36" s="51"/>
      <c r="WPL36" s="4"/>
      <c r="WPP36" s="4"/>
      <c r="WPQ36" s="12"/>
      <c r="WPR36" s="4"/>
      <c r="WPS36" s="51"/>
      <c r="WPT36" s="4"/>
      <c r="WPX36" s="4"/>
      <c r="WPY36" s="12"/>
      <c r="WPZ36" s="4"/>
      <c r="WQA36" s="51"/>
      <c r="WQB36" s="4"/>
      <c r="WQF36" s="4"/>
      <c r="WQG36" s="12"/>
      <c r="WQH36" s="4"/>
      <c r="WQI36" s="51"/>
      <c r="WQJ36" s="4"/>
      <c r="WQN36" s="4"/>
      <c r="WQO36" s="12"/>
      <c r="WQP36" s="4"/>
      <c r="WQQ36" s="51"/>
      <c r="WQR36" s="4"/>
      <c r="WQV36" s="4"/>
      <c r="WQW36" s="12"/>
      <c r="WQX36" s="4"/>
      <c r="WQY36" s="51"/>
      <c r="WQZ36" s="4"/>
      <c r="WRD36" s="4"/>
      <c r="WRE36" s="12"/>
      <c r="WRF36" s="4"/>
      <c r="WRG36" s="51"/>
      <c r="WRH36" s="4"/>
      <c r="WRL36" s="4"/>
      <c r="WRM36" s="12"/>
      <c r="WRN36" s="4"/>
      <c r="WRO36" s="51"/>
      <c r="WRP36" s="4"/>
      <c r="WRT36" s="4"/>
      <c r="WRU36" s="12"/>
      <c r="WRV36" s="4"/>
      <c r="WRW36" s="51"/>
      <c r="WRX36" s="4"/>
      <c r="WSB36" s="4"/>
      <c r="WSC36" s="12"/>
      <c r="WSD36" s="4"/>
      <c r="WSE36" s="51"/>
      <c r="WSF36" s="4"/>
      <c r="WSJ36" s="4"/>
      <c r="WSK36" s="12"/>
      <c r="WSL36" s="4"/>
      <c r="WSM36" s="51"/>
      <c r="WSN36" s="4"/>
      <c r="WSR36" s="4"/>
      <c r="WSS36" s="12"/>
      <c r="WST36" s="4"/>
      <c r="WSU36" s="51"/>
      <c r="WSV36" s="4"/>
      <c r="WSZ36" s="4"/>
      <c r="WTA36" s="12"/>
      <c r="WTB36" s="4"/>
      <c r="WTC36" s="51"/>
      <c r="WTD36" s="4"/>
      <c r="WTH36" s="4"/>
      <c r="WTI36" s="12"/>
      <c r="WTJ36" s="4"/>
      <c r="WTK36" s="51"/>
      <c r="WTL36" s="4"/>
      <c r="WTP36" s="4"/>
      <c r="WTQ36" s="12"/>
      <c r="WTR36" s="4"/>
      <c r="WTS36" s="51"/>
      <c r="WTT36" s="4"/>
      <c r="WTX36" s="4"/>
      <c r="WTY36" s="12"/>
      <c r="WTZ36" s="4"/>
      <c r="WUA36" s="51"/>
      <c r="WUB36" s="4"/>
      <c r="WUF36" s="4"/>
      <c r="WUG36" s="12"/>
      <c r="WUH36" s="4"/>
      <c r="WUI36" s="51"/>
      <c r="WUJ36" s="4"/>
      <c r="WUN36" s="4"/>
      <c r="WUO36" s="12"/>
      <c r="WUP36" s="4"/>
      <c r="WUQ36" s="51"/>
      <c r="WUR36" s="4"/>
      <c r="WUV36" s="4"/>
      <c r="WUW36" s="12"/>
      <c r="WUX36" s="4"/>
      <c r="WUY36" s="51"/>
      <c r="WUZ36" s="4"/>
      <c r="WVD36" s="4"/>
      <c r="WVE36" s="12"/>
      <c r="WVF36" s="4"/>
      <c r="WVG36" s="51"/>
      <c r="WVH36" s="4"/>
      <c r="WVL36" s="4"/>
      <c r="WVM36" s="12"/>
      <c r="WVN36" s="4"/>
      <c r="WVO36" s="51"/>
      <c r="WVP36" s="4"/>
      <c r="WVT36" s="4"/>
      <c r="WVU36" s="12"/>
      <c r="WVV36" s="4"/>
      <c r="WVW36" s="51"/>
      <c r="WVX36" s="4"/>
      <c r="WWB36" s="4"/>
      <c r="WWC36" s="12"/>
      <c r="WWD36" s="4"/>
      <c r="WWE36" s="51"/>
      <c r="WWF36" s="4"/>
      <c r="WWJ36" s="4"/>
      <c r="WWK36" s="12"/>
      <c r="WWL36" s="4"/>
      <c r="WWM36" s="51"/>
      <c r="WWN36" s="4"/>
      <c r="WWR36" s="4"/>
      <c r="WWS36" s="12"/>
      <c r="WWT36" s="4"/>
      <c r="WWU36" s="51"/>
      <c r="WWV36" s="4"/>
      <c r="WWZ36" s="4"/>
      <c r="WXA36" s="12"/>
      <c r="WXB36" s="4"/>
      <c r="WXC36" s="51"/>
      <c r="WXD36" s="4"/>
      <c r="WXH36" s="4"/>
      <c r="WXI36" s="12"/>
      <c r="WXJ36" s="4"/>
      <c r="WXK36" s="51"/>
      <c r="WXL36" s="4"/>
      <c r="WXP36" s="4"/>
      <c r="WXQ36" s="12"/>
      <c r="WXR36" s="4"/>
      <c r="WXS36" s="51"/>
      <c r="WXT36" s="4"/>
      <c r="WXX36" s="4"/>
      <c r="WXY36" s="12"/>
      <c r="WXZ36" s="4"/>
      <c r="WYA36" s="51"/>
      <c r="WYB36" s="4"/>
      <c r="WYF36" s="4"/>
      <c r="WYG36" s="12"/>
      <c r="WYH36" s="4"/>
      <c r="WYI36" s="51"/>
      <c r="WYJ36" s="4"/>
      <c r="WYN36" s="4"/>
      <c r="WYO36" s="12"/>
      <c r="WYP36" s="4"/>
      <c r="WYQ36" s="51"/>
      <c r="WYR36" s="4"/>
      <c r="WYV36" s="4"/>
      <c r="WYW36" s="12"/>
      <c r="WYX36" s="4"/>
      <c r="WYY36" s="51"/>
      <c r="WYZ36" s="4"/>
      <c r="WZD36" s="4"/>
      <c r="WZE36" s="12"/>
      <c r="WZF36" s="4"/>
      <c r="WZG36" s="51"/>
      <c r="WZH36" s="4"/>
      <c r="WZL36" s="4"/>
      <c r="WZM36" s="12"/>
      <c r="WZN36" s="4"/>
      <c r="WZO36" s="51"/>
      <c r="WZP36" s="4"/>
      <c r="WZT36" s="4"/>
      <c r="WZU36" s="12"/>
      <c r="WZV36" s="4"/>
      <c r="WZW36" s="51"/>
      <c r="WZX36" s="4"/>
      <c r="XAB36" s="4"/>
      <c r="XAC36" s="12"/>
      <c r="XAD36" s="4"/>
      <c r="XAE36" s="51"/>
      <c r="XAF36" s="4"/>
      <c r="XAJ36" s="4"/>
      <c r="XAK36" s="12"/>
      <c r="XAL36" s="4"/>
      <c r="XAM36" s="51"/>
      <c r="XAN36" s="4"/>
      <c r="XAR36" s="4"/>
      <c r="XAS36" s="12"/>
      <c r="XAT36" s="4"/>
      <c r="XAU36" s="51"/>
      <c r="XAV36" s="4"/>
      <c r="XAZ36" s="4"/>
      <c r="XBA36" s="12"/>
      <c r="XBB36" s="4"/>
      <c r="XBC36" s="51"/>
      <c r="XBD36" s="4"/>
      <c r="XBH36" s="4"/>
      <c r="XBI36" s="12"/>
      <c r="XBJ36" s="4"/>
      <c r="XBK36" s="51"/>
      <c r="XBL36" s="4"/>
      <c r="XBP36" s="4"/>
      <c r="XBQ36" s="12"/>
      <c r="XBR36" s="4"/>
      <c r="XBS36" s="51"/>
      <c r="XBT36" s="4"/>
      <c r="XBX36" s="4"/>
      <c r="XBY36" s="12"/>
      <c r="XBZ36" s="4"/>
      <c r="XCA36" s="51"/>
      <c r="XCB36" s="4"/>
      <c r="XCF36" s="4"/>
      <c r="XCG36" s="12"/>
      <c r="XCH36" s="4"/>
      <c r="XCI36" s="51"/>
      <c r="XCJ36" s="4"/>
      <c r="XCN36" s="4"/>
      <c r="XCO36" s="12"/>
      <c r="XCP36" s="4"/>
      <c r="XCQ36" s="51"/>
      <c r="XCR36" s="4"/>
      <c r="XCV36" s="4"/>
      <c r="XCW36" s="12"/>
      <c r="XCX36" s="4"/>
      <c r="XCY36" s="51"/>
      <c r="XCZ36" s="4"/>
      <c r="XDD36" s="4"/>
      <c r="XDE36" s="12"/>
      <c r="XDF36" s="4"/>
      <c r="XDG36" s="51"/>
      <c r="XDH36" s="4"/>
      <c r="XDL36" s="4"/>
      <c r="XDM36" s="12"/>
      <c r="XDN36" s="4"/>
      <c r="XDO36" s="51"/>
      <c r="XDP36" s="4"/>
      <c r="XDT36" s="4"/>
      <c r="XDU36" s="12"/>
      <c r="XDV36" s="4"/>
      <c r="XDW36" s="51"/>
      <c r="XDX36" s="4"/>
      <c r="XEB36" s="4"/>
      <c r="XEC36" s="12"/>
      <c r="XED36" s="4"/>
      <c r="XEE36" s="51"/>
      <c r="XEF36" s="4"/>
      <c r="XEJ36" s="4"/>
      <c r="XEK36" s="12"/>
      <c r="XEL36" s="4"/>
      <c r="XEM36" s="51"/>
      <c r="XEN36" s="4"/>
      <c r="XER36" s="4"/>
      <c r="XES36" s="12"/>
      <c r="XET36" s="4"/>
      <c r="XEU36" s="51"/>
      <c r="XEV36" s="4"/>
      <c r="XEZ36" s="4"/>
      <c r="XFA36" s="12"/>
      <c r="XFB36" s="4"/>
      <c r="XFC36" s="51"/>
      <c r="XFD36" s="4"/>
    </row>
    <row r="37" spans="1:16384">
      <c r="C37" s="1" t="s">
        <v>68</v>
      </c>
      <c r="D37" s="4" t="str" cm="1">
        <f t="array" ref="D37:F37">IFERROR(VLOOKUP(C37,MA!$A$6:$D$26,{2,3,4},0),IFERROR(VLOOKUP(C37,MO!$A$6:$D$26,{2,3,4},0),IFERROR(VLOOKUP(C37,MQ!$A$6:$D$26,{2,3,4},0),IFERROR(VLOOKUP(C37,BA!$A$6:$H$182,{2,5,8},0),{"No encontrado","X","X"}))))</f>
        <v>AGUA EN PIPA</v>
      </c>
      <c r="E37" s="12" t="str">
        <v>m3</v>
      </c>
      <c r="F37" s="4">
        <v>20</v>
      </c>
      <c r="G37" s="51">
        <v>0.5</v>
      </c>
      <c r="H37" s="4">
        <f t="shared" si="1357"/>
        <v>10</v>
      </c>
      <c r="L37" s="4"/>
      <c r="M37" s="12"/>
      <c r="N37" s="4"/>
      <c r="O37" s="51"/>
      <c r="P37" s="4"/>
      <c r="T37" s="4"/>
      <c r="U37" s="12"/>
      <c r="V37" s="4"/>
      <c r="W37" s="51"/>
      <c r="X37" s="4"/>
      <c r="AB37" s="4"/>
      <c r="AC37" s="12"/>
      <c r="AD37" s="4"/>
      <c r="AE37" s="51"/>
      <c r="AF37" s="4"/>
      <c r="AJ37" s="4"/>
      <c r="AK37" s="12"/>
      <c r="AL37" s="4"/>
      <c r="AM37" s="51"/>
      <c r="AN37" s="4"/>
      <c r="AR37" s="4"/>
      <c r="AS37" s="12"/>
      <c r="AT37" s="4"/>
      <c r="AU37" s="51"/>
      <c r="AV37" s="4"/>
      <c r="AZ37" s="4"/>
      <c r="BA37" s="12"/>
      <c r="BB37" s="4"/>
      <c r="BC37" s="51"/>
      <c r="BD37" s="4"/>
      <c r="BH37" s="4"/>
      <c r="BI37" s="12"/>
      <c r="BJ37" s="4"/>
      <c r="BK37" s="51"/>
      <c r="BL37" s="4"/>
      <c r="BP37" s="4"/>
      <c r="BQ37" s="12"/>
      <c r="BR37" s="4"/>
      <c r="BS37" s="51"/>
      <c r="BT37" s="4"/>
      <c r="BX37" s="4"/>
      <c r="BY37" s="12"/>
      <c r="BZ37" s="4"/>
      <c r="CA37" s="51"/>
      <c r="CB37" s="4"/>
      <c r="CF37" s="4"/>
      <c r="CG37" s="12"/>
      <c r="CH37" s="4"/>
      <c r="CI37" s="51"/>
      <c r="CJ37" s="4"/>
      <c r="CN37" s="4"/>
      <c r="CO37" s="12"/>
      <c r="CP37" s="4"/>
      <c r="CQ37" s="51"/>
      <c r="CR37" s="4"/>
      <c r="CV37" s="4"/>
      <c r="CW37" s="12"/>
      <c r="CX37" s="4"/>
      <c r="CY37" s="51"/>
      <c r="CZ37" s="4"/>
      <c r="DD37" s="4"/>
      <c r="DE37" s="12"/>
      <c r="DF37" s="4"/>
      <c r="DG37" s="51"/>
      <c r="DH37" s="4"/>
      <c r="DL37" s="4"/>
      <c r="DM37" s="12"/>
      <c r="DN37" s="4"/>
      <c r="DO37" s="51"/>
      <c r="DP37" s="4"/>
      <c r="DT37" s="4"/>
      <c r="DU37" s="12"/>
      <c r="DV37" s="4"/>
      <c r="DW37" s="51"/>
      <c r="DX37" s="4"/>
      <c r="EB37" s="4"/>
      <c r="EC37" s="12"/>
      <c r="ED37" s="4"/>
      <c r="EE37" s="51"/>
      <c r="EF37" s="4"/>
      <c r="EJ37" s="4"/>
      <c r="EK37" s="12"/>
      <c r="EL37" s="4"/>
      <c r="EM37" s="51"/>
      <c r="EN37" s="4"/>
      <c r="ER37" s="4"/>
      <c r="ES37" s="12"/>
      <c r="ET37" s="4"/>
      <c r="EU37" s="51"/>
      <c r="EV37" s="4"/>
      <c r="EZ37" s="4"/>
      <c r="FA37" s="12"/>
      <c r="FB37" s="4"/>
      <c r="FC37" s="51"/>
      <c r="FD37" s="4"/>
      <c r="FH37" s="4"/>
      <c r="FI37" s="12"/>
      <c r="FJ37" s="4"/>
      <c r="FK37" s="51"/>
      <c r="FL37" s="4"/>
      <c r="FP37" s="4"/>
      <c r="FQ37" s="12"/>
      <c r="FR37" s="4"/>
      <c r="FS37" s="51"/>
      <c r="FT37" s="4"/>
      <c r="FX37" s="4"/>
      <c r="FY37" s="12"/>
      <c r="FZ37" s="4"/>
      <c r="GA37" s="51"/>
      <c r="GB37" s="4"/>
      <c r="GF37" s="4"/>
      <c r="GG37" s="12"/>
      <c r="GH37" s="4"/>
      <c r="GI37" s="51"/>
      <c r="GJ37" s="4"/>
      <c r="GN37" s="4"/>
      <c r="GO37" s="12"/>
      <c r="GP37" s="4"/>
      <c r="GQ37" s="51"/>
      <c r="GR37" s="4"/>
      <c r="GV37" s="4"/>
      <c r="GW37" s="12"/>
      <c r="GX37" s="4"/>
      <c r="GY37" s="51"/>
      <c r="GZ37" s="4"/>
      <c r="HD37" s="4"/>
      <c r="HE37" s="12"/>
      <c r="HF37" s="4"/>
      <c r="HG37" s="51"/>
      <c r="HH37" s="4"/>
      <c r="HL37" s="4"/>
      <c r="HM37" s="12"/>
      <c r="HN37" s="4"/>
      <c r="HO37" s="51">
        <v>0.5</v>
      </c>
      <c r="HP37" s="4">
        <f t="shared" si="1358"/>
        <v>0</v>
      </c>
      <c r="HS37" s="1" t="s">
        <v>68</v>
      </c>
      <c r="HT37" s="4" t="str" cm="1">
        <f t="array" ref="HT37:HV37">IFERROR(VLOOKUP(HS37,MA!$A$6:$D$26,{2,3,4},0),IFERROR(VLOOKUP(HS37,MO!$A$6:$D$26,{2,3,4},0),IFERROR(VLOOKUP(HS37,MQ!$A$6:$D$26,{2,3,4},0),IFERROR(VLOOKUP(HS37,BA!$A$6:$H$182,{2,5,8},0),{"No encontrado","X","X"}))))</f>
        <v>AGUA EN PIPA</v>
      </c>
      <c r="HU37" s="12" t="str">
        <v>m3</v>
      </c>
      <c r="HV37" s="4">
        <v>20</v>
      </c>
      <c r="HW37" s="51">
        <v>0.5</v>
      </c>
      <c r="HX37" s="4">
        <f t="shared" si="1359"/>
        <v>10</v>
      </c>
      <c r="IA37" s="1" t="s">
        <v>68</v>
      </c>
      <c r="IB37" s="4" t="str" cm="1">
        <f t="array" ref="IB37:ID37">IFERROR(VLOOKUP(IA37,MA!$A$6:$D$26,{2,3,4},0),IFERROR(VLOOKUP(IA37,MO!$A$6:$D$26,{2,3,4},0),IFERROR(VLOOKUP(IA37,MQ!$A$6:$D$26,{2,3,4},0),IFERROR(VLOOKUP(IA37,BA!$A$6:$H$182,{2,5,8},0),{"No encontrado","X","X"}))))</f>
        <v>AGUA EN PIPA</v>
      </c>
      <c r="IC37" s="12" t="str">
        <v>m3</v>
      </c>
      <c r="ID37" s="4">
        <v>20</v>
      </c>
      <c r="IE37" s="51">
        <v>0.5</v>
      </c>
      <c r="IF37" s="4">
        <f t="shared" si="1360"/>
        <v>10</v>
      </c>
      <c r="II37" s="1" t="s">
        <v>68</v>
      </c>
      <c r="IJ37" s="4" t="str" cm="1">
        <f t="array" ref="IJ37:IL37">IFERROR(VLOOKUP(II37,MA!$A$6:$D$26,{2,3,4},0),IFERROR(VLOOKUP(II37,MO!$A$6:$D$26,{2,3,4},0),IFERROR(VLOOKUP(II37,MQ!$A$6:$D$26,{2,3,4},0),IFERROR(VLOOKUP(II37,BA!$A$6:$H$182,{2,5,8},0),{"No encontrado","X","X"}))))</f>
        <v>AGUA EN PIPA</v>
      </c>
      <c r="IK37" s="12" t="str">
        <v>m3</v>
      </c>
      <c r="IL37" s="4">
        <v>20</v>
      </c>
      <c r="IM37" s="51">
        <v>0.5</v>
      </c>
      <c r="IN37" s="4">
        <f t="shared" si="1361"/>
        <v>10</v>
      </c>
      <c r="IQ37" s="1" t="s">
        <v>68</v>
      </c>
      <c r="IR37" s="4" t="str" cm="1">
        <f t="array" ref="IR37:IT37">IFERROR(VLOOKUP(IQ37,MA!$A$6:$D$26,{2,3,4},0),IFERROR(VLOOKUP(IQ37,MO!$A$6:$D$26,{2,3,4},0),IFERROR(VLOOKUP(IQ37,MQ!$A$6:$D$26,{2,3,4},0),IFERROR(VLOOKUP(IQ37,BA!$A$6:$H$182,{2,5,8},0),{"No encontrado","X","X"}))))</f>
        <v>AGUA EN PIPA</v>
      </c>
      <c r="IS37" s="12" t="str">
        <v>m3</v>
      </c>
      <c r="IT37" s="4">
        <v>20</v>
      </c>
      <c r="IU37" s="51">
        <v>0.5</v>
      </c>
      <c r="IV37" s="4">
        <f t="shared" si="1362"/>
        <v>10</v>
      </c>
      <c r="IY37" s="1" t="s">
        <v>68</v>
      </c>
      <c r="IZ37" s="4" t="str" cm="1">
        <f t="array" ref="IZ37:JB37">IFERROR(VLOOKUP(IY37,MA!$A$6:$D$26,{2,3,4},0),IFERROR(VLOOKUP(IY37,MO!$A$6:$D$26,{2,3,4},0),IFERROR(VLOOKUP(IY37,MQ!$A$6:$D$26,{2,3,4},0),IFERROR(VLOOKUP(IY37,BA!$A$6:$H$182,{2,5,8},0),{"No encontrado","X","X"}))))</f>
        <v>AGUA EN PIPA</v>
      </c>
      <c r="JA37" s="12" t="str">
        <v>m3</v>
      </c>
      <c r="JB37" s="4">
        <v>20</v>
      </c>
      <c r="JC37" s="51">
        <v>0.5</v>
      </c>
      <c r="JD37" s="4">
        <f t="shared" si="1363"/>
        <v>10</v>
      </c>
      <c r="JG37" s="1" t="s">
        <v>68</v>
      </c>
      <c r="JH37" s="4" t="str" cm="1">
        <f t="array" ref="JH37:JJ37">IFERROR(VLOOKUP(JG37,MA!$A$6:$D$26,{2,3,4},0),IFERROR(VLOOKUP(JG37,MO!$A$6:$D$26,{2,3,4},0),IFERROR(VLOOKUP(JG37,MQ!$A$6:$D$26,{2,3,4},0),IFERROR(VLOOKUP(JG37,BA!$A$6:$H$182,{2,5,8},0),{"No encontrado","X","X"}))))</f>
        <v>AGUA EN PIPA</v>
      </c>
      <c r="JI37" s="12" t="str">
        <v>m3</v>
      </c>
      <c r="JJ37" s="4">
        <v>20</v>
      </c>
      <c r="JK37" s="51">
        <v>0.5</v>
      </c>
      <c r="JL37" s="4">
        <f t="shared" si="1364"/>
        <v>10</v>
      </c>
      <c r="JO37" s="1" t="s">
        <v>68</v>
      </c>
      <c r="JP37" s="4" t="str" cm="1">
        <f t="array" ref="JP37:JR37">IFERROR(VLOOKUP(JO37,MA!$A$6:$D$26,{2,3,4},0),IFERROR(VLOOKUP(JO37,MO!$A$6:$D$26,{2,3,4},0),IFERROR(VLOOKUP(JO37,MQ!$A$6:$D$26,{2,3,4},0),IFERROR(VLOOKUP(JO37,BA!$A$6:$H$182,{2,5,8},0),{"No encontrado","X","X"}))))</f>
        <v>AGUA EN PIPA</v>
      </c>
      <c r="JQ37" s="12" t="str">
        <v>m3</v>
      </c>
      <c r="JR37" s="4">
        <v>20</v>
      </c>
      <c r="JS37" s="51">
        <v>0.5</v>
      </c>
      <c r="JT37" s="4">
        <f t="shared" si="1365"/>
        <v>10</v>
      </c>
      <c r="JW37" s="1" t="s">
        <v>68</v>
      </c>
      <c r="JX37" s="4" t="str" cm="1">
        <f t="array" ref="JX37:JZ37">IFERROR(VLOOKUP(JW37,MA!$A$6:$D$26,{2,3,4},0),IFERROR(VLOOKUP(JW37,MO!$A$6:$D$26,{2,3,4},0),IFERROR(VLOOKUP(JW37,MQ!$A$6:$D$26,{2,3,4},0),IFERROR(VLOOKUP(JW37,BA!$A$6:$H$182,{2,5,8},0),{"No encontrado","X","X"}))))</f>
        <v>AGUA EN PIPA</v>
      </c>
      <c r="JY37" s="12" t="str">
        <v>m3</v>
      </c>
      <c r="JZ37" s="4">
        <v>20</v>
      </c>
      <c r="KA37" s="51">
        <v>0.5</v>
      </c>
      <c r="KB37" s="4">
        <f t="shared" si="1366"/>
        <v>10</v>
      </c>
      <c r="KE37" s="1" t="s">
        <v>68</v>
      </c>
      <c r="KF37" s="4" t="str" cm="1">
        <f t="array" ref="KF37:KH37">IFERROR(VLOOKUP(KE37,MA!$A$6:$D$26,{2,3,4},0),IFERROR(VLOOKUP(KE37,MO!$A$6:$D$26,{2,3,4},0),IFERROR(VLOOKUP(KE37,MQ!$A$6:$D$26,{2,3,4},0),IFERROR(VLOOKUP(KE37,BA!$A$6:$H$182,{2,5,8},0),{"No encontrado","X","X"}))))</f>
        <v>AGUA EN PIPA</v>
      </c>
      <c r="KG37" s="12" t="str">
        <v>m3</v>
      </c>
      <c r="KH37" s="4">
        <v>20</v>
      </c>
      <c r="KI37" s="51">
        <v>0.5</v>
      </c>
      <c r="KJ37" s="4">
        <f t="shared" si="1367"/>
        <v>10</v>
      </c>
      <c r="KM37" s="1" t="s">
        <v>68</v>
      </c>
      <c r="KN37" s="4" t="str" cm="1">
        <f t="array" ref="KN37:KP37">IFERROR(VLOOKUP(KM37,MA!$A$6:$D$26,{2,3,4},0),IFERROR(VLOOKUP(KM37,MO!$A$6:$D$26,{2,3,4},0),IFERROR(VLOOKUP(KM37,MQ!$A$6:$D$26,{2,3,4},0),IFERROR(VLOOKUP(KM37,BA!$A$6:$H$182,{2,5,8},0),{"No encontrado","X","X"}))))</f>
        <v>AGUA EN PIPA</v>
      </c>
      <c r="KO37" s="12" t="str">
        <v>m3</v>
      </c>
      <c r="KP37" s="4">
        <v>20</v>
      </c>
      <c r="KQ37" s="51">
        <v>0.5</v>
      </c>
      <c r="KR37" s="4">
        <f t="shared" si="1368"/>
        <v>10</v>
      </c>
      <c r="KU37" s="1" t="s">
        <v>68</v>
      </c>
      <c r="KV37" s="4" t="str" cm="1">
        <f t="array" ref="KV37:KX37">IFERROR(VLOOKUP(KU37,MA!$A$6:$D$26,{2,3,4},0),IFERROR(VLOOKUP(KU37,MO!$A$6:$D$26,{2,3,4},0),IFERROR(VLOOKUP(KU37,MQ!$A$6:$D$26,{2,3,4},0),IFERROR(VLOOKUP(KU37,BA!$A$6:$H$182,{2,5,8},0),{"No encontrado","X","X"}))))</f>
        <v>AGUA EN PIPA</v>
      </c>
      <c r="KW37" s="12" t="str">
        <v>m3</v>
      </c>
      <c r="KX37" s="4">
        <v>20</v>
      </c>
      <c r="KY37" s="51">
        <v>0.5</v>
      </c>
      <c r="KZ37" s="4">
        <f t="shared" si="1369"/>
        <v>10</v>
      </c>
      <c r="LC37" s="1" t="s">
        <v>68</v>
      </c>
      <c r="LD37" s="4" t="str" cm="1">
        <f t="array" ref="LD37:LF37">IFERROR(VLOOKUP(LC37,MA!$A$6:$D$26,{2,3,4},0),IFERROR(VLOOKUP(LC37,MO!$A$6:$D$26,{2,3,4},0),IFERROR(VLOOKUP(LC37,MQ!$A$6:$D$26,{2,3,4},0),IFERROR(VLOOKUP(LC37,BA!$A$6:$H$182,{2,5,8},0),{"No encontrado","X","X"}))))</f>
        <v>AGUA EN PIPA</v>
      </c>
      <c r="LE37" s="12" t="str">
        <v>m3</v>
      </c>
      <c r="LF37" s="4">
        <v>20</v>
      </c>
      <c r="LG37" s="51">
        <v>0.5</v>
      </c>
      <c r="LH37" s="4">
        <f t="shared" si="1370"/>
        <v>10</v>
      </c>
      <c r="LK37" s="1" t="s">
        <v>68</v>
      </c>
      <c r="LL37" s="4" t="str" cm="1">
        <f t="array" ref="LL37:LN37">IFERROR(VLOOKUP(LK37,MA!$A$6:$D$26,{2,3,4},0),IFERROR(VLOOKUP(LK37,MO!$A$6:$D$26,{2,3,4},0),IFERROR(VLOOKUP(LK37,MQ!$A$6:$D$26,{2,3,4},0),IFERROR(VLOOKUP(LK37,BA!$A$6:$H$182,{2,5,8},0),{"No encontrado","X","X"}))))</f>
        <v>AGUA EN PIPA</v>
      </c>
      <c r="LM37" s="12" t="str">
        <v>m3</v>
      </c>
      <c r="LN37" s="4">
        <v>20</v>
      </c>
      <c r="LO37" s="51">
        <v>0.5</v>
      </c>
      <c r="LP37" s="4">
        <f t="shared" si="1371"/>
        <v>10</v>
      </c>
      <c r="LS37" s="1" t="s">
        <v>68</v>
      </c>
      <c r="LT37" s="4" t="str" cm="1">
        <f t="array" ref="LT37:LV37">IFERROR(VLOOKUP(LS37,MA!$A$6:$D$26,{2,3,4},0),IFERROR(VLOOKUP(LS37,MO!$A$6:$D$26,{2,3,4},0),IFERROR(VLOOKUP(LS37,MQ!$A$6:$D$26,{2,3,4},0),IFERROR(VLOOKUP(LS37,BA!$A$6:$H$182,{2,5,8},0),{"No encontrado","X","X"}))))</f>
        <v>AGUA EN PIPA</v>
      </c>
      <c r="LU37" s="12" t="str">
        <v>m3</v>
      </c>
      <c r="LV37" s="4">
        <v>20</v>
      </c>
      <c r="LW37" s="51">
        <v>0.5</v>
      </c>
      <c r="LX37" s="4">
        <f t="shared" si="1372"/>
        <v>10</v>
      </c>
      <c r="MA37" s="1" t="s">
        <v>68</v>
      </c>
      <c r="MB37" s="4" t="str" cm="1">
        <f t="array" ref="MB37:MD37">IFERROR(VLOOKUP(MA37,MA!$A$6:$D$26,{2,3,4},0),IFERROR(VLOOKUP(MA37,MO!$A$6:$D$26,{2,3,4},0),IFERROR(VLOOKUP(MA37,MQ!$A$6:$D$26,{2,3,4},0),IFERROR(VLOOKUP(MA37,BA!$A$6:$H$182,{2,5,8},0),{"No encontrado","X","X"}))))</f>
        <v>AGUA EN PIPA</v>
      </c>
      <c r="MC37" s="12" t="str">
        <v>m3</v>
      </c>
      <c r="MD37" s="4">
        <v>20</v>
      </c>
      <c r="ME37" s="51">
        <v>0.5</v>
      </c>
      <c r="MF37" s="4">
        <f t="shared" si="1373"/>
        <v>10</v>
      </c>
      <c r="MI37" s="1" t="s">
        <v>68</v>
      </c>
      <c r="MJ37" s="4" t="str" cm="1">
        <f t="array" ref="MJ37:ML37">IFERROR(VLOOKUP(MI37,MA!$A$6:$D$26,{2,3,4},0),IFERROR(VLOOKUP(MI37,MO!$A$6:$D$26,{2,3,4},0),IFERROR(VLOOKUP(MI37,MQ!$A$6:$D$26,{2,3,4},0),IFERROR(VLOOKUP(MI37,BA!$A$6:$H$182,{2,5,8},0),{"No encontrado","X","X"}))))</f>
        <v>AGUA EN PIPA</v>
      </c>
      <c r="MK37" s="12" t="str">
        <v>m3</v>
      </c>
      <c r="ML37" s="4">
        <v>20</v>
      </c>
      <c r="MM37" s="51">
        <v>0.5</v>
      </c>
      <c r="MN37" s="4">
        <f t="shared" si="1374"/>
        <v>10</v>
      </c>
      <c r="MQ37" s="1" t="s">
        <v>68</v>
      </c>
      <c r="MR37" s="4" t="str" cm="1">
        <f t="array" ref="MR37:MT37">IFERROR(VLOOKUP(MQ37,MA!$A$6:$D$26,{2,3,4},0),IFERROR(VLOOKUP(MQ37,MO!$A$6:$D$26,{2,3,4},0),IFERROR(VLOOKUP(MQ37,MQ!$A$6:$D$26,{2,3,4},0),IFERROR(VLOOKUP(MQ37,BA!$A$6:$H$182,{2,5,8},0),{"No encontrado","X","X"}))))</f>
        <v>AGUA EN PIPA</v>
      </c>
      <c r="MS37" s="12" t="str">
        <v>m3</v>
      </c>
      <c r="MT37" s="4">
        <v>20</v>
      </c>
      <c r="MU37" s="51">
        <v>0.5</v>
      </c>
      <c r="MV37" s="4">
        <f t="shared" si="1375"/>
        <v>10</v>
      </c>
      <c r="MY37" s="1" t="s">
        <v>68</v>
      </c>
      <c r="MZ37" s="4" t="str" cm="1">
        <f t="array" ref="MZ37:NB37">IFERROR(VLOOKUP(MY37,MA!$A$6:$D$26,{2,3,4},0),IFERROR(VLOOKUP(MY37,MO!$A$6:$D$26,{2,3,4},0),IFERROR(VLOOKUP(MY37,MQ!$A$6:$D$26,{2,3,4},0),IFERROR(VLOOKUP(MY37,BA!$A$6:$H$182,{2,5,8},0),{"No encontrado","X","X"}))))</f>
        <v>AGUA EN PIPA</v>
      </c>
      <c r="NA37" s="12" t="str">
        <v>m3</v>
      </c>
      <c r="NB37" s="4">
        <v>20</v>
      </c>
      <c r="NC37" s="51">
        <v>0.5</v>
      </c>
      <c r="ND37" s="4">
        <f t="shared" si="1376"/>
        <v>10</v>
      </c>
      <c r="NG37" s="1" t="s">
        <v>68</v>
      </c>
      <c r="NH37" s="4" t="str" cm="1">
        <f t="array" ref="NH37:NJ37">IFERROR(VLOOKUP(NG37,MA!$A$6:$D$26,{2,3,4},0),IFERROR(VLOOKUP(NG37,MO!$A$6:$D$26,{2,3,4},0),IFERROR(VLOOKUP(NG37,MQ!$A$6:$D$26,{2,3,4},0),IFERROR(VLOOKUP(NG37,BA!$A$6:$H$182,{2,5,8},0),{"No encontrado","X","X"}))))</f>
        <v>AGUA EN PIPA</v>
      </c>
      <c r="NI37" s="12" t="str">
        <v>m3</v>
      </c>
      <c r="NJ37" s="4">
        <v>20</v>
      </c>
      <c r="NK37" s="51">
        <v>0.5</v>
      </c>
      <c r="NL37" s="4">
        <f t="shared" si="1377"/>
        <v>10</v>
      </c>
      <c r="NO37" s="1" t="s">
        <v>68</v>
      </c>
      <c r="NP37" s="4" t="str" cm="1">
        <f t="array" ref="NP37:NR37">IFERROR(VLOOKUP(NO37,MA!$A$6:$D$26,{2,3,4},0),IFERROR(VLOOKUP(NO37,MO!$A$6:$D$26,{2,3,4},0),IFERROR(VLOOKUP(NO37,MQ!$A$6:$D$26,{2,3,4},0),IFERROR(VLOOKUP(NO37,BA!$A$6:$H$182,{2,5,8},0),{"No encontrado","X","X"}))))</f>
        <v>AGUA EN PIPA</v>
      </c>
      <c r="NQ37" s="12" t="str">
        <v>m3</v>
      </c>
      <c r="NR37" s="4">
        <v>20</v>
      </c>
      <c r="NS37" s="51">
        <v>0.5</v>
      </c>
      <c r="NT37" s="4">
        <f t="shared" si="1378"/>
        <v>10</v>
      </c>
      <c r="NW37" s="1" t="s">
        <v>68</v>
      </c>
      <c r="NX37" s="4" t="str" cm="1">
        <f t="array" ref="NX37:NZ37">IFERROR(VLOOKUP(NW37,MA!$A$6:$D$26,{2,3,4},0),IFERROR(VLOOKUP(NW37,MO!$A$6:$D$26,{2,3,4},0),IFERROR(VLOOKUP(NW37,MQ!$A$6:$D$26,{2,3,4},0),IFERROR(VLOOKUP(NW37,BA!$A$6:$H$182,{2,5,8},0),{"No encontrado","X","X"}))))</f>
        <v>AGUA EN PIPA</v>
      </c>
      <c r="NY37" s="12" t="str">
        <v>m3</v>
      </c>
      <c r="NZ37" s="4">
        <v>20</v>
      </c>
      <c r="OA37" s="51">
        <v>0.5</v>
      </c>
      <c r="OB37" s="4">
        <f t="shared" si="1379"/>
        <v>10</v>
      </c>
      <c r="OE37" s="1" t="s">
        <v>68</v>
      </c>
      <c r="OF37" s="4" t="str" cm="1">
        <f t="array" ref="OF37:OH37">IFERROR(VLOOKUP(OE37,MA!$A$6:$D$26,{2,3,4},0),IFERROR(VLOOKUP(OE37,MO!$A$6:$D$26,{2,3,4},0),IFERROR(VLOOKUP(OE37,MQ!$A$6:$D$26,{2,3,4},0),IFERROR(VLOOKUP(OE37,BA!$A$6:$H$182,{2,5,8},0),{"No encontrado","X","X"}))))</f>
        <v>AGUA EN PIPA</v>
      </c>
      <c r="OG37" s="12" t="str">
        <v>m3</v>
      </c>
      <c r="OH37" s="4">
        <v>20</v>
      </c>
      <c r="OI37" s="51">
        <v>0.5</v>
      </c>
      <c r="OJ37" s="4">
        <f t="shared" si="1380"/>
        <v>10</v>
      </c>
      <c r="OM37" s="1" t="s">
        <v>68</v>
      </c>
      <c r="ON37" s="4" t="str" cm="1">
        <f t="array" ref="ON37:OP37">IFERROR(VLOOKUP(OM37,MA!$A$6:$D$26,{2,3,4},0),IFERROR(VLOOKUP(OM37,MO!$A$6:$D$26,{2,3,4},0),IFERROR(VLOOKUP(OM37,MQ!$A$6:$D$26,{2,3,4},0),IFERROR(VLOOKUP(OM37,BA!$A$6:$H$182,{2,5,8},0),{"No encontrado","X","X"}))))</f>
        <v>AGUA EN PIPA</v>
      </c>
      <c r="OO37" s="12" t="str">
        <v>m3</v>
      </c>
      <c r="OP37" s="4">
        <v>20</v>
      </c>
      <c r="OQ37" s="51">
        <v>0.5</v>
      </c>
      <c r="OR37" s="4">
        <f t="shared" si="1381"/>
        <v>10</v>
      </c>
      <c r="OU37" s="1" t="s">
        <v>68</v>
      </c>
      <c r="OV37" s="4" t="str" cm="1">
        <f t="array" ref="OV37:OX37">IFERROR(VLOOKUP(OU37,MA!$A$6:$D$26,{2,3,4},0),IFERROR(VLOOKUP(OU37,MO!$A$6:$D$26,{2,3,4},0),IFERROR(VLOOKUP(OU37,MQ!$A$6:$D$26,{2,3,4},0),IFERROR(VLOOKUP(OU37,BA!$A$6:$H$182,{2,5,8},0),{"No encontrado","X","X"}))))</f>
        <v>AGUA EN PIPA</v>
      </c>
      <c r="OW37" s="12" t="str">
        <v>m3</v>
      </c>
      <c r="OX37" s="4">
        <v>20</v>
      </c>
      <c r="OY37" s="51">
        <v>0.5</v>
      </c>
      <c r="OZ37" s="4">
        <f t="shared" si="1382"/>
        <v>10</v>
      </c>
      <c r="PC37" s="1" t="s">
        <v>68</v>
      </c>
      <c r="PD37" s="4" t="str" cm="1">
        <f t="array" ref="PD37:PF37">IFERROR(VLOOKUP(PC37,MA!$A$6:$D$26,{2,3,4},0),IFERROR(VLOOKUP(PC37,MO!$A$6:$D$26,{2,3,4},0),IFERROR(VLOOKUP(PC37,MQ!$A$6:$D$26,{2,3,4},0),IFERROR(VLOOKUP(PC37,BA!$A$6:$H$182,{2,5,8},0),{"No encontrado","X","X"}))))</f>
        <v>AGUA EN PIPA</v>
      </c>
      <c r="PE37" s="12" t="str">
        <v>m3</v>
      </c>
      <c r="PF37" s="4">
        <v>20</v>
      </c>
      <c r="PG37" s="51">
        <v>0.5</v>
      </c>
      <c r="PH37" s="4">
        <f t="shared" si="1383"/>
        <v>10</v>
      </c>
      <c r="PK37" s="1" t="s">
        <v>68</v>
      </c>
      <c r="PL37" s="4" t="str" cm="1">
        <f t="array" ref="PL37:PN37">IFERROR(VLOOKUP(PK37,MA!$A$6:$D$26,{2,3,4},0),IFERROR(VLOOKUP(PK37,MO!$A$6:$D$26,{2,3,4},0),IFERROR(VLOOKUP(PK37,MQ!$A$6:$D$26,{2,3,4},0),IFERROR(VLOOKUP(PK37,BA!$A$6:$H$182,{2,5,8},0),{"No encontrado","X","X"}))))</f>
        <v>AGUA EN PIPA</v>
      </c>
      <c r="PM37" s="12" t="str">
        <v>m3</v>
      </c>
      <c r="PN37" s="4">
        <v>20</v>
      </c>
      <c r="PO37" s="51">
        <v>0.5</v>
      </c>
      <c r="PP37" s="4">
        <f t="shared" si="1384"/>
        <v>10</v>
      </c>
      <c r="PS37" s="1" t="s">
        <v>68</v>
      </c>
      <c r="PT37" s="4" t="str" cm="1">
        <f t="array" ref="PT37:PV37">IFERROR(VLOOKUP(PS37,MA!$A$6:$D$26,{2,3,4},0),IFERROR(VLOOKUP(PS37,MO!$A$6:$D$26,{2,3,4},0),IFERROR(VLOOKUP(PS37,MQ!$A$6:$D$26,{2,3,4},0),IFERROR(VLOOKUP(PS37,BA!$A$6:$H$182,{2,5,8},0),{"No encontrado","X","X"}))))</f>
        <v>AGUA EN PIPA</v>
      </c>
      <c r="PU37" s="12" t="str">
        <v>m3</v>
      </c>
      <c r="PV37" s="4">
        <v>20</v>
      </c>
      <c r="PW37" s="51">
        <v>0.5</v>
      </c>
      <c r="PX37" s="4">
        <f t="shared" si="1385"/>
        <v>10</v>
      </c>
      <c r="QA37" s="1" t="s">
        <v>68</v>
      </c>
      <c r="QB37" s="4" t="str" cm="1">
        <f t="array" ref="QB37:QD37">IFERROR(VLOOKUP(QA37,MA!$A$6:$D$26,{2,3,4},0),IFERROR(VLOOKUP(QA37,MO!$A$6:$D$26,{2,3,4},0),IFERROR(VLOOKUP(QA37,MQ!$A$6:$D$26,{2,3,4},0),IFERROR(VLOOKUP(QA37,BA!$A$6:$H$182,{2,5,8},0),{"No encontrado","X","X"}))))</f>
        <v>AGUA EN PIPA</v>
      </c>
      <c r="QC37" s="12" t="str">
        <v>m3</v>
      </c>
      <c r="QD37" s="4">
        <v>20</v>
      </c>
      <c r="QE37" s="51">
        <v>0.5</v>
      </c>
      <c r="QF37" s="4">
        <f t="shared" si="1386"/>
        <v>10</v>
      </c>
      <c r="QI37" s="1" t="s">
        <v>68</v>
      </c>
      <c r="QJ37" s="4" t="str" cm="1">
        <f t="array" ref="QJ37:QL37">IFERROR(VLOOKUP(QI37,MA!$A$6:$D$26,{2,3,4},0),IFERROR(VLOOKUP(QI37,MO!$A$6:$D$26,{2,3,4},0),IFERROR(VLOOKUP(QI37,MQ!$A$6:$D$26,{2,3,4},0),IFERROR(VLOOKUP(QI37,BA!$A$6:$H$182,{2,5,8},0),{"No encontrado","X","X"}))))</f>
        <v>AGUA EN PIPA</v>
      </c>
      <c r="QK37" s="12" t="str">
        <v>m3</v>
      </c>
      <c r="QL37" s="4">
        <v>20</v>
      </c>
      <c r="QM37" s="51">
        <v>0.5</v>
      </c>
      <c r="QN37" s="4">
        <f t="shared" si="1387"/>
        <v>10</v>
      </c>
      <c r="QQ37" s="1" t="s">
        <v>68</v>
      </c>
      <c r="QR37" s="4" t="str" cm="1">
        <f t="array" ref="QR37:QT37">IFERROR(VLOOKUP(QQ37,MA!$A$6:$D$26,{2,3,4},0),IFERROR(VLOOKUP(QQ37,MO!$A$6:$D$26,{2,3,4},0),IFERROR(VLOOKUP(QQ37,MQ!$A$6:$D$26,{2,3,4},0),IFERROR(VLOOKUP(QQ37,BA!$A$6:$H$182,{2,5,8},0),{"No encontrado","X","X"}))))</f>
        <v>AGUA EN PIPA</v>
      </c>
      <c r="QS37" s="12" t="str">
        <v>m3</v>
      </c>
      <c r="QT37" s="4">
        <v>20</v>
      </c>
      <c r="QU37" s="51">
        <v>0.5</v>
      </c>
      <c r="QV37" s="4">
        <f t="shared" si="1388"/>
        <v>10</v>
      </c>
      <c r="QY37" s="1" t="s">
        <v>68</v>
      </c>
      <c r="QZ37" s="4" t="str" cm="1">
        <f t="array" ref="QZ37:RB37">IFERROR(VLOOKUP(QY37,MA!$A$6:$D$26,{2,3,4},0),IFERROR(VLOOKUP(QY37,MO!$A$6:$D$26,{2,3,4},0),IFERROR(VLOOKUP(QY37,MQ!$A$6:$D$26,{2,3,4},0),IFERROR(VLOOKUP(QY37,BA!$A$6:$H$182,{2,5,8},0),{"No encontrado","X","X"}))))</f>
        <v>AGUA EN PIPA</v>
      </c>
      <c r="RA37" s="12" t="str">
        <v>m3</v>
      </c>
      <c r="RB37" s="4">
        <v>20</v>
      </c>
      <c r="RC37" s="51">
        <v>0.5</v>
      </c>
      <c r="RD37" s="4">
        <f t="shared" si="1389"/>
        <v>10</v>
      </c>
      <c r="RG37" s="1" t="s">
        <v>68</v>
      </c>
      <c r="RH37" s="4" t="str" cm="1">
        <f t="array" ref="RH37:RJ37">IFERROR(VLOOKUP(RG37,MA!$A$6:$D$26,{2,3,4},0),IFERROR(VLOOKUP(RG37,MO!$A$6:$D$26,{2,3,4},0),IFERROR(VLOOKUP(RG37,MQ!$A$6:$D$26,{2,3,4},0),IFERROR(VLOOKUP(RG37,BA!$A$6:$H$182,{2,5,8},0),{"No encontrado","X","X"}))))</f>
        <v>AGUA EN PIPA</v>
      </c>
      <c r="RI37" s="12" t="str">
        <v>m3</v>
      </c>
      <c r="RJ37" s="4">
        <v>20</v>
      </c>
      <c r="RK37" s="51">
        <v>0.5</v>
      </c>
      <c r="RL37" s="4">
        <f t="shared" si="1390"/>
        <v>10</v>
      </c>
      <c r="RO37" s="1" t="s">
        <v>68</v>
      </c>
      <c r="RP37" s="4" t="str" cm="1">
        <f t="array" ref="RP37:RR37">IFERROR(VLOOKUP(RO37,MA!$A$6:$D$26,{2,3,4},0),IFERROR(VLOOKUP(RO37,MO!$A$6:$D$26,{2,3,4},0),IFERROR(VLOOKUP(RO37,MQ!$A$6:$D$26,{2,3,4},0),IFERROR(VLOOKUP(RO37,BA!$A$6:$H$182,{2,5,8},0),{"No encontrado","X","X"}))))</f>
        <v>AGUA EN PIPA</v>
      </c>
      <c r="RQ37" s="12" t="str">
        <v>m3</v>
      </c>
      <c r="RR37" s="4">
        <v>20</v>
      </c>
      <c r="RS37" s="51">
        <v>0.5</v>
      </c>
      <c r="RT37" s="4">
        <f t="shared" si="1391"/>
        <v>10</v>
      </c>
      <c r="RW37" s="1" t="s">
        <v>68</v>
      </c>
      <c r="RX37" s="4" t="str" cm="1">
        <f t="array" ref="RX37:RZ37">IFERROR(VLOOKUP(RW37,MA!$A$6:$D$26,{2,3,4},0),IFERROR(VLOOKUP(RW37,MO!$A$6:$D$26,{2,3,4},0),IFERROR(VLOOKUP(RW37,MQ!$A$6:$D$26,{2,3,4},0),IFERROR(VLOOKUP(RW37,BA!$A$6:$H$182,{2,5,8},0),{"No encontrado","X","X"}))))</f>
        <v>AGUA EN PIPA</v>
      </c>
      <c r="RY37" s="12" t="str">
        <v>m3</v>
      </c>
      <c r="RZ37" s="4">
        <v>20</v>
      </c>
      <c r="SA37" s="51">
        <v>0.5</v>
      </c>
      <c r="SB37" s="4">
        <f t="shared" si="1392"/>
        <v>10</v>
      </c>
      <c r="SE37" s="1" t="s">
        <v>68</v>
      </c>
      <c r="SF37" s="4" t="str" cm="1">
        <f t="array" ref="SF37:SH37">IFERROR(VLOOKUP(SE37,MA!$A$6:$D$26,{2,3,4},0),IFERROR(VLOOKUP(SE37,MO!$A$6:$D$26,{2,3,4},0),IFERROR(VLOOKUP(SE37,MQ!$A$6:$D$26,{2,3,4},0),IFERROR(VLOOKUP(SE37,BA!$A$6:$H$182,{2,5,8},0),{"No encontrado","X","X"}))))</f>
        <v>AGUA EN PIPA</v>
      </c>
      <c r="SG37" s="12" t="str">
        <v>m3</v>
      </c>
      <c r="SH37" s="4">
        <v>20</v>
      </c>
      <c r="SI37" s="51">
        <v>0.5</v>
      </c>
      <c r="SJ37" s="4">
        <f t="shared" si="1393"/>
        <v>10</v>
      </c>
      <c r="SM37" s="1" t="s">
        <v>68</v>
      </c>
      <c r="SN37" s="4" t="str" cm="1">
        <f t="array" ref="SN37:SP37">IFERROR(VLOOKUP(SM37,MA!$A$6:$D$26,{2,3,4},0),IFERROR(VLOOKUP(SM37,MO!$A$6:$D$26,{2,3,4},0),IFERROR(VLOOKUP(SM37,MQ!$A$6:$D$26,{2,3,4},0),IFERROR(VLOOKUP(SM37,BA!$A$6:$H$182,{2,5,8},0),{"No encontrado","X","X"}))))</f>
        <v>AGUA EN PIPA</v>
      </c>
      <c r="SO37" s="12" t="str">
        <v>m3</v>
      </c>
      <c r="SP37" s="4">
        <v>20</v>
      </c>
      <c r="SQ37" s="51">
        <v>0.5</v>
      </c>
      <c r="SR37" s="4">
        <f t="shared" si="1394"/>
        <v>10</v>
      </c>
      <c r="SU37" s="1" t="s">
        <v>68</v>
      </c>
      <c r="SV37" s="4" t="str" cm="1">
        <f t="array" ref="SV37:SX37">IFERROR(VLOOKUP(SU37,MA!$A$6:$D$26,{2,3,4},0),IFERROR(VLOOKUP(SU37,MO!$A$6:$D$26,{2,3,4},0),IFERROR(VLOOKUP(SU37,MQ!$A$6:$D$26,{2,3,4},0),IFERROR(VLOOKUP(SU37,BA!$A$6:$H$182,{2,5,8},0),{"No encontrado","X","X"}))))</f>
        <v>AGUA EN PIPA</v>
      </c>
      <c r="SW37" s="12" t="str">
        <v>m3</v>
      </c>
      <c r="SX37" s="4">
        <v>20</v>
      </c>
      <c r="SY37" s="51">
        <v>0.5</v>
      </c>
      <c r="SZ37" s="4">
        <f t="shared" si="1395"/>
        <v>10</v>
      </c>
      <c r="TC37" s="1" t="s">
        <v>68</v>
      </c>
      <c r="TD37" s="4" t="str" cm="1">
        <f t="array" ref="TD37:TF37">IFERROR(VLOOKUP(TC37,MA!$A$6:$D$26,{2,3,4},0),IFERROR(VLOOKUP(TC37,MO!$A$6:$D$26,{2,3,4},0),IFERROR(VLOOKUP(TC37,MQ!$A$6:$D$26,{2,3,4},0),IFERROR(VLOOKUP(TC37,BA!$A$6:$H$182,{2,5,8},0),{"No encontrado","X","X"}))))</f>
        <v>AGUA EN PIPA</v>
      </c>
      <c r="TE37" s="12" t="str">
        <v>m3</v>
      </c>
      <c r="TF37" s="4">
        <v>20</v>
      </c>
      <c r="TG37" s="51">
        <v>0.5</v>
      </c>
      <c r="TH37" s="4">
        <f t="shared" si="1396"/>
        <v>10</v>
      </c>
      <c r="TK37" s="1" t="s">
        <v>68</v>
      </c>
      <c r="TL37" s="4" t="str" cm="1">
        <f t="array" ref="TL37:TN37">IFERROR(VLOOKUP(TK37,MA!$A$6:$D$26,{2,3,4},0),IFERROR(VLOOKUP(TK37,MO!$A$6:$D$26,{2,3,4},0),IFERROR(VLOOKUP(TK37,MQ!$A$6:$D$26,{2,3,4},0),IFERROR(VLOOKUP(TK37,BA!$A$6:$H$182,{2,5,8},0),{"No encontrado","X","X"}))))</f>
        <v>AGUA EN PIPA</v>
      </c>
      <c r="TM37" s="12" t="str">
        <v>m3</v>
      </c>
      <c r="TN37" s="4">
        <v>20</v>
      </c>
      <c r="TO37" s="51">
        <v>0.5</v>
      </c>
      <c r="TP37" s="4">
        <f t="shared" si="1397"/>
        <v>10</v>
      </c>
      <c r="TS37" s="1" t="s">
        <v>68</v>
      </c>
      <c r="TT37" s="4" t="str" cm="1">
        <f t="array" ref="TT37:TV37">IFERROR(VLOOKUP(TS37,MA!$A$6:$D$26,{2,3,4},0),IFERROR(VLOOKUP(TS37,MO!$A$6:$D$26,{2,3,4},0),IFERROR(VLOOKUP(TS37,MQ!$A$6:$D$26,{2,3,4},0),IFERROR(VLOOKUP(TS37,BA!$A$6:$H$182,{2,5,8},0),{"No encontrado","X","X"}))))</f>
        <v>AGUA EN PIPA</v>
      </c>
      <c r="TU37" s="12" t="str">
        <v>m3</v>
      </c>
      <c r="TV37" s="4">
        <v>20</v>
      </c>
      <c r="TW37" s="51">
        <v>0.5</v>
      </c>
      <c r="TX37" s="4">
        <f t="shared" si="1398"/>
        <v>10</v>
      </c>
      <c r="UA37" s="1" t="s">
        <v>68</v>
      </c>
      <c r="UB37" s="4" t="str" cm="1">
        <f t="array" ref="UB37:UD37">IFERROR(VLOOKUP(UA37,MA!$A$6:$D$26,{2,3,4},0),IFERROR(VLOOKUP(UA37,MO!$A$6:$D$26,{2,3,4},0),IFERROR(VLOOKUP(UA37,MQ!$A$6:$D$26,{2,3,4},0),IFERROR(VLOOKUP(UA37,BA!$A$6:$H$182,{2,5,8},0),{"No encontrado","X","X"}))))</f>
        <v>AGUA EN PIPA</v>
      </c>
      <c r="UC37" s="12" t="str">
        <v>m3</v>
      </c>
      <c r="UD37" s="4">
        <v>20</v>
      </c>
      <c r="UE37" s="51">
        <v>0.5</v>
      </c>
      <c r="UF37" s="4">
        <f t="shared" si="1399"/>
        <v>10</v>
      </c>
      <c r="UI37" s="1" t="s">
        <v>68</v>
      </c>
      <c r="UJ37" s="4" t="str" cm="1">
        <f t="array" ref="UJ37:UL37">IFERROR(VLOOKUP(UI37,MA!$A$6:$D$26,{2,3,4},0),IFERROR(VLOOKUP(UI37,MO!$A$6:$D$26,{2,3,4},0),IFERROR(VLOOKUP(UI37,MQ!$A$6:$D$26,{2,3,4},0),IFERROR(VLOOKUP(UI37,BA!$A$6:$H$182,{2,5,8},0),{"No encontrado","X","X"}))))</f>
        <v>AGUA EN PIPA</v>
      </c>
      <c r="UK37" s="12" t="str">
        <v>m3</v>
      </c>
      <c r="UL37" s="4">
        <v>20</v>
      </c>
      <c r="UM37" s="51">
        <v>0.5</v>
      </c>
      <c r="UN37" s="4">
        <f t="shared" si="1400"/>
        <v>10</v>
      </c>
      <c r="UQ37" s="1" t="s">
        <v>68</v>
      </c>
      <c r="UR37" s="4" t="str" cm="1">
        <f t="array" ref="UR37:UT37">IFERROR(VLOOKUP(UQ37,MA!$A$6:$D$26,{2,3,4},0),IFERROR(VLOOKUP(UQ37,MO!$A$6:$D$26,{2,3,4},0),IFERROR(VLOOKUP(UQ37,MQ!$A$6:$D$26,{2,3,4},0),IFERROR(VLOOKUP(UQ37,BA!$A$6:$H$182,{2,5,8},0),{"No encontrado","X","X"}))))</f>
        <v>AGUA EN PIPA</v>
      </c>
      <c r="US37" s="12" t="str">
        <v>m3</v>
      </c>
      <c r="UT37" s="4">
        <v>20</v>
      </c>
      <c r="UU37" s="51">
        <v>0.5</v>
      </c>
      <c r="UV37" s="4">
        <f t="shared" si="1401"/>
        <v>10</v>
      </c>
      <c r="UY37" s="1" t="s">
        <v>68</v>
      </c>
      <c r="UZ37" s="4" t="str" cm="1">
        <f t="array" ref="UZ37:VB37">IFERROR(VLOOKUP(UY37,MA!$A$6:$D$26,{2,3,4},0),IFERROR(VLOOKUP(UY37,MO!$A$6:$D$26,{2,3,4},0),IFERROR(VLOOKUP(UY37,MQ!$A$6:$D$26,{2,3,4},0),IFERROR(VLOOKUP(UY37,BA!$A$6:$H$182,{2,5,8},0),{"No encontrado","X","X"}))))</f>
        <v>AGUA EN PIPA</v>
      </c>
      <c r="VA37" s="12" t="str">
        <v>m3</v>
      </c>
      <c r="VB37" s="4">
        <v>20</v>
      </c>
      <c r="VC37" s="51">
        <v>0.5</v>
      </c>
      <c r="VD37" s="4">
        <f t="shared" si="1402"/>
        <v>10</v>
      </c>
      <c r="VG37" s="1" t="s">
        <v>68</v>
      </c>
      <c r="VH37" s="4" t="str" cm="1">
        <f t="array" ref="VH37:VJ37">IFERROR(VLOOKUP(VG37,MA!$A$6:$D$26,{2,3,4},0),IFERROR(VLOOKUP(VG37,MO!$A$6:$D$26,{2,3,4},0),IFERROR(VLOOKUP(VG37,MQ!$A$6:$D$26,{2,3,4},0),IFERROR(VLOOKUP(VG37,BA!$A$6:$H$182,{2,5,8},0),{"No encontrado","X","X"}))))</f>
        <v>AGUA EN PIPA</v>
      </c>
      <c r="VI37" s="12" t="str">
        <v>m3</v>
      </c>
      <c r="VJ37" s="4">
        <v>20</v>
      </c>
      <c r="VK37" s="51">
        <v>0.5</v>
      </c>
      <c r="VL37" s="4">
        <f t="shared" si="1403"/>
        <v>10</v>
      </c>
      <c r="VO37" s="1" t="s">
        <v>68</v>
      </c>
      <c r="VP37" s="4" t="str" cm="1">
        <f t="array" ref="VP37:VR37">IFERROR(VLOOKUP(VO37,MA!$A$6:$D$26,{2,3,4},0),IFERROR(VLOOKUP(VO37,MO!$A$6:$D$26,{2,3,4},0),IFERROR(VLOOKUP(VO37,MQ!$A$6:$D$26,{2,3,4},0),IFERROR(VLOOKUP(VO37,BA!$A$6:$H$182,{2,5,8},0),{"No encontrado","X","X"}))))</f>
        <v>AGUA EN PIPA</v>
      </c>
      <c r="VQ37" s="12" t="str">
        <v>m3</v>
      </c>
      <c r="VR37" s="4">
        <v>20</v>
      </c>
      <c r="VS37" s="51">
        <v>0.5</v>
      </c>
      <c r="VT37" s="4">
        <f t="shared" si="1404"/>
        <v>10</v>
      </c>
      <c r="VW37" s="1" t="s">
        <v>68</v>
      </c>
      <c r="VX37" s="4" t="str" cm="1">
        <f t="array" ref="VX37:VZ37">IFERROR(VLOOKUP(VW37,MA!$A$6:$D$26,{2,3,4},0),IFERROR(VLOOKUP(VW37,MO!$A$6:$D$26,{2,3,4},0),IFERROR(VLOOKUP(VW37,MQ!$A$6:$D$26,{2,3,4},0),IFERROR(VLOOKUP(VW37,BA!$A$6:$H$182,{2,5,8},0),{"No encontrado","X","X"}))))</f>
        <v>AGUA EN PIPA</v>
      </c>
      <c r="VY37" s="12" t="str">
        <v>m3</v>
      </c>
      <c r="VZ37" s="4">
        <v>20</v>
      </c>
      <c r="WA37" s="51">
        <v>0.5</v>
      </c>
      <c r="WB37" s="4">
        <f t="shared" si="1405"/>
        <v>10</v>
      </c>
      <c r="WE37" s="1" t="s">
        <v>68</v>
      </c>
      <c r="WF37" s="4" t="str" cm="1">
        <f t="array" ref="WF37:WH37">IFERROR(VLOOKUP(WE37,MA!$A$6:$D$26,{2,3,4},0),IFERROR(VLOOKUP(WE37,MO!$A$6:$D$26,{2,3,4},0),IFERROR(VLOOKUP(WE37,MQ!$A$6:$D$26,{2,3,4},0),IFERROR(VLOOKUP(WE37,BA!$A$6:$H$182,{2,5,8},0),{"No encontrado","X","X"}))))</f>
        <v>AGUA EN PIPA</v>
      </c>
      <c r="WG37" s="12" t="str">
        <v>m3</v>
      </c>
      <c r="WH37" s="4">
        <v>20</v>
      </c>
      <c r="WI37" s="51">
        <v>0.5</v>
      </c>
      <c r="WJ37" s="4">
        <f t="shared" si="1406"/>
        <v>10</v>
      </c>
      <c r="WM37" s="1" t="s">
        <v>68</v>
      </c>
      <c r="WN37" s="4" t="str" cm="1">
        <f t="array" ref="WN37:WP37">IFERROR(VLOOKUP(WM37,MA!$A$6:$D$26,{2,3,4},0),IFERROR(VLOOKUP(WM37,MO!$A$6:$D$26,{2,3,4},0),IFERROR(VLOOKUP(WM37,MQ!$A$6:$D$26,{2,3,4},0),IFERROR(VLOOKUP(WM37,BA!$A$6:$H$182,{2,5,8},0),{"No encontrado","X","X"}))))</f>
        <v>AGUA EN PIPA</v>
      </c>
      <c r="WO37" s="12" t="str">
        <v>m3</v>
      </c>
      <c r="WP37" s="4">
        <v>20</v>
      </c>
      <c r="WQ37" s="51">
        <v>0.5</v>
      </c>
      <c r="WR37" s="4">
        <f t="shared" si="1407"/>
        <v>10</v>
      </c>
      <c r="WU37" s="1" t="s">
        <v>68</v>
      </c>
      <c r="WV37" s="4" t="str" cm="1">
        <f t="array" ref="WV37:WX37">IFERROR(VLOOKUP(WU37,MA!$A$6:$D$26,{2,3,4},0),IFERROR(VLOOKUP(WU37,MO!$A$6:$D$26,{2,3,4},0),IFERROR(VLOOKUP(WU37,MQ!$A$6:$D$26,{2,3,4},0),IFERROR(VLOOKUP(WU37,BA!$A$6:$H$182,{2,5,8},0),{"No encontrado","X","X"}))))</f>
        <v>AGUA EN PIPA</v>
      </c>
      <c r="WW37" s="12" t="str">
        <v>m3</v>
      </c>
      <c r="WX37" s="4">
        <v>20</v>
      </c>
      <c r="WY37" s="51">
        <v>0.5</v>
      </c>
      <c r="WZ37" s="4">
        <f t="shared" si="1408"/>
        <v>10</v>
      </c>
      <c r="XC37" s="1" t="s">
        <v>68</v>
      </c>
      <c r="XD37" s="4" t="str" cm="1">
        <f t="array" ref="XD37:XF37">IFERROR(VLOOKUP(XC37,MA!$A$6:$D$26,{2,3,4},0),IFERROR(VLOOKUP(XC37,MO!$A$6:$D$26,{2,3,4},0),IFERROR(VLOOKUP(XC37,MQ!$A$6:$D$26,{2,3,4},0),IFERROR(VLOOKUP(XC37,BA!$A$6:$H$182,{2,5,8},0),{"No encontrado","X","X"}))))</f>
        <v>AGUA EN PIPA</v>
      </c>
      <c r="XE37" s="12" t="str">
        <v>m3</v>
      </c>
      <c r="XF37" s="4">
        <v>20</v>
      </c>
      <c r="XG37" s="51">
        <v>0.5</v>
      </c>
      <c r="XH37" s="4">
        <f t="shared" si="1409"/>
        <v>10</v>
      </c>
      <c r="XK37" s="1" t="s">
        <v>68</v>
      </c>
      <c r="XL37" s="4" t="str" cm="1">
        <f t="array" ref="XL37:XN37">IFERROR(VLOOKUP(XK37,MA!$A$6:$D$26,{2,3,4},0),IFERROR(VLOOKUP(XK37,MO!$A$6:$D$26,{2,3,4},0),IFERROR(VLOOKUP(XK37,MQ!$A$6:$D$26,{2,3,4},0),IFERROR(VLOOKUP(XK37,BA!$A$6:$H$182,{2,5,8},0),{"No encontrado","X","X"}))))</f>
        <v>AGUA EN PIPA</v>
      </c>
      <c r="XM37" s="12" t="str">
        <v>m3</v>
      </c>
      <c r="XN37" s="4">
        <v>20</v>
      </c>
      <c r="XO37" s="51">
        <v>0.5</v>
      </c>
      <c r="XP37" s="4">
        <f t="shared" si="1410"/>
        <v>10</v>
      </c>
      <c r="XS37" s="1" t="s">
        <v>68</v>
      </c>
      <c r="XT37" s="4" t="str" cm="1">
        <f t="array" ref="XT37:XV37">IFERROR(VLOOKUP(XS37,MA!$A$6:$D$26,{2,3,4},0),IFERROR(VLOOKUP(XS37,MO!$A$6:$D$26,{2,3,4},0),IFERROR(VLOOKUP(XS37,MQ!$A$6:$D$26,{2,3,4},0),IFERROR(VLOOKUP(XS37,BA!$A$6:$H$182,{2,5,8},0),{"No encontrado","X","X"}))))</f>
        <v>AGUA EN PIPA</v>
      </c>
      <c r="XU37" s="12" t="str">
        <v>m3</v>
      </c>
      <c r="XV37" s="4">
        <v>20</v>
      </c>
      <c r="XW37" s="51">
        <v>0.5</v>
      </c>
      <c r="XX37" s="4">
        <f t="shared" si="1411"/>
        <v>10</v>
      </c>
      <c r="YA37" s="1" t="s">
        <v>68</v>
      </c>
      <c r="YB37" s="4" t="str" cm="1">
        <f t="array" ref="YB37:YD37">IFERROR(VLOOKUP(YA37,MA!$A$6:$D$26,{2,3,4},0),IFERROR(VLOOKUP(YA37,MO!$A$6:$D$26,{2,3,4},0),IFERROR(VLOOKUP(YA37,MQ!$A$6:$D$26,{2,3,4},0),IFERROR(VLOOKUP(YA37,BA!$A$6:$H$182,{2,5,8},0),{"No encontrado","X","X"}))))</f>
        <v>AGUA EN PIPA</v>
      </c>
      <c r="YC37" s="12" t="str">
        <v>m3</v>
      </c>
      <c r="YD37" s="4">
        <v>20</v>
      </c>
      <c r="YE37" s="51">
        <v>0.5</v>
      </c>
      <c r="YF37" s="4">
        <f t="shared" si="1412"/>
        <v>10</v>
      </c>
      <c r="YI37" s="1" t="s">
        <v>68</v>
      </c>
      <c r="YJ37" s="4" t="str" cm="1">
        <f t="array" ref="YJ37:YL37">IFERROR(VLOOKUP(YI37,MA!$A$6:$D$26,{2,3,4},0),IFERROR(VLOOKUP(YI37,MO!$A$6:$D$26,{2,3,4},0),IFERROR(VLOOKUP(YI37,MQ!$A$6:$D$26,{2,3,4},0),IFERROR(VLOOKUP(YI37,BA!$A$6:$H$182,{2,5,8},0),{"No encontrado","X","X"}))))</f>
        <v>AGUA EN PIPA</v>
      </c>
      <c r="YK37" s="12" t="str">
        <v>m3</v>
      </c>
      <c r="YL37" s="4">
        <v>20</v>
      </c>
      <c r="YM37" s="51">
        <v>0.5</v>
      </c>
      <c r="YN37" s="4">
        <f t="shared" si="1413"/>
        <v>10</v>
      </c>
      <c r="YQ37" s="1" t="s">
        <v>68</v>
      </c>
      <c r="YR37" s="4" t="str" cm="1">
        <f t="array" ref="YR37:YT37">IFERROR(VLOOKUP(YQ37,MA!$A$6:$D$26,{2,3,4},0),IFERROR(VLOOKUP(YQ37,MO!$A$6:$D$26,{2,3,4},0),IFERROR(VLOOKUP(YQ37,MQ!$A$6:$D$26,{2,3,4},0),IFERROR(VLOOKUP(YQ37,BA!$A$6:$H$182,{2,5,8},0),{"No encontrado","X","X"}))))</f>
        <v>AGUA EN PIPA</v>
      </c>
      <c r="YS37" s="12" t="str">
        <v>m3</v>
      </c>
      <c r="YT37" s="4">
        <v>20</v>
      </c>
      <c r="YU37" s="51">
        <v>0.5</v>
      </c>
      <c r="YV37" s="4">
        <f t="shared" si="1414"/>
        <v>10</v>
      </c>
      <c r="YY37" s="1" t="s">
        <v>68</v>
      </c>
      <c r="YZ37" s="4" t="str" cm="1">
        <f t="array" ref="YZ37:ZB37">IFERROR(VLOOKUP(YY37,MA!$A$6:$D$26,{2,3,4},0),IFERROR(VLOOKUP(YY37,MO!$A$6:$D$26,{2,3,4},0),IFERROR(VLOOKUP(YY37,MQ!$A$6:$D$26,{2,3,4},0),IFERROR(VLOOKUP(YY37,BA!$A$6:$H$182,{2,5,8},0),{"No encontrado","X","X"}))))</f>
        <v>AGUA EN PIPA</v>
      </c>
      <c r="ZA37" s="12" t="str">
        <v>m3</v>
      </c>
      <c r="ZB37" s="4">
        <v>20</v>
      </c>
      <c r="ZC37" s="51">
        <v>0.5</v>
      </c>
      <c r="ZD37" s="4">
        <f t="shared" si="1415"/>
        <v>10</v>
      </c>
      <c r="ZG37" s="1" t="s">
        <v>68</v>
      </c>
      <c r="ZH37" s="4" t="str" cm="1">
        <f t="array" ref="ZH37:ZJ37">IFERROR(VLOOKUP(ZG37,MA!$A$6:$D$26,{2,3,4},0),IFERROR(VLOOKUP(ZG37,MO!$A$6:$D$26,{2,3,4},0),IFERROR(VLOOKUP(ZG37,MQ!$A$6:$D$26,{2,3,4},0),IFERROR(VLOOKUP(ZG37,BA!$A$6:$H$182,{2,5,8},0),{"No encontrado","X","X"}))))</f>
        <v>AGUA EN PIPA</v>
      </c>
      <c r="ZI37" s="12" t="str">
        <v>m3</v>
      </c>
      <c r="ZJ37" s="4">
        <v>20</v>
      </c>
      <c r="ZK37" s="51">
        <v>0.5</v>
      </c>
      <c r="ZL37" s="4">
        <f t="shared" si="1416"/>
        <v>10</v>
      </c>
      <c r="ZO37" s="1" t="s">
        <v>68</v>
      </c>
      <c r="ZP37" s="4" t="str" cm="1">
        <f t="array" ref="ZP37:ZR37">IFERROR(VLOOKUP(ZO37,MA!$A$6:$D$26,{2,3,4},0),IFERROR(VLOOKUP(ZO37,MO!$A$6:$D$26,{2,3,4},0),IFERROR(VLOOKUP(ZO37,MQ!$A$6:$D$26,{2,3,4},0),IFERROR(VLOOKUP(ZO37,BA!$A$6:$H$182,{2,5,8},0),{"No encontrado","X","X"}))))</f>
        <v>AGUA EN PIPA</v>
      </c>
      <c r="ZQ37" s="12" t="str">
        <v>m3</v>
      </c>
      <c r="ZR37" s="4">
        <v>20</v>
      </c>
      <c r="ZS37" s="51">
        <v>0.5</v>
      </c>
      <c r="ZT37" s="4">
        <f t="shared" si="1417"/>
        <v>10</v>
      </c>
      <c r="ZW37" s="1" t="s">
        <v>68</v>
      </c>
      <c r="ZX37" s="4" t="str" cm="1">
        <f t="array" ref="ZX37:ZZ37">IFERROR(VLOOKUP(ZW37,MA!$A$6:$D$26,{2,3,4},0),IFERROR(VLOOKUP(ZW37,MO!$A$6:$D$26,{2,3,4},0),IFERROR(VLOOKUP(ZW37,MQ!$A$6:$D$26,{2,3,4},0),IFERROR(VLOOKUP(ZW37,BA!$A$6:$H$182,{2,5,8},0),{"No encontrado","X","X"}))))</f>
        <v>AGUA EN PIPA</v>
      </c>
      <c r="ZY37" s="12" t="str">
        <v>m3</v>
      </c>
      <c r="ZZ37" s="4">
        <v>20</v>
      </c>
      <c r="AAA37" s="51">
        <v>0.5</v>
      </c>
      <c r="AAB37" s="4">
        <f t="shared" si="1418"/>
        <v>10</v>
      </c>
      <c r="AAE37" s="1" t="s">
        <v>68</v>
      </c>
      <c r="AAF37" s="4" t="str" cm="1">
        <f t="array" ref="AAF37:AAH37">IFERROR(VLOOKUP(AAE37,MA!$A$6:$D$26,{2,3,4},0),IFERROR(VLOOKUP(AAE37,MO!$A$6:$D$26,{2,3,4},0),IFERROR(VLOOKUP(AAE37,MQ!$A$6:$D$26,{2,3,4},0),IFERROR(VLOOKUP(AAE37,BA!$A$6:$H$182,{2,5,8},0),{"No encontrado","X","X"}))))</f>
        <v>AGUA EN PIPA</v>
      </c>
      <c r="AAG37" s="12" t="str">
        <v>m3</v>
      </c>
      <c r="AAH37" s="4">
        <v>20</v>
      </c>
      <c r="AAI37" s="51">
        <v>0.5</v>
      </c>
      <c r="AAJ37" s="4">
        <f t="shared" si="1419"/>
        <v>10</v>
      </c>
      <c r="AAM37" s="1" t="s">
        <v>68</v>
      </c>
      <c r="AAN37" s="4" t="str" cm="1">
        <f t="array" ref="AAN37:AAP37">IFERROR(VLOOKUP(AAM37,MA!$A$6:$D$26,{2,3,4},0),IFERROR(VLOOKUP(AAM37,MO!$A$6:$D$26,{2,3,4},0),IFERROR(VLOOKUP(AAM37,MQ!$A$6:$D$26,{2,3,4},0),IFERROR(VLOOKUP(AAM37,BA!$A$6:$H$182,{2,5,8},0),{"No encontrado","X","X"}))))</f>
        <v>AGUA EN PIPA</v>
      </c>
      <c r="AAO37" s="12" t="str">
        <v>m3</v>
      </c>
      <c r="AAP37" s="4">
        <v>20</v>
      </c>
      <c r="AAQ37" s="51">
        <v>0.5</v>
      </c>
      <c r="AAR37" s="4">
        <f t="shared" si="1420"/>
        <v>10</v>
      </c>
      <c r="AAU37" s="1" t="s">
        <v>68</v>
      </c>
      <c r="AAV37" s="4" t="str" cm="1">
        <f t="array" ref="AAV37:AAX37">IFERROR(VLOOKUP(AAU37,MA!$A$6:$D$26,{2,3,4},0),IFERROR(VLOOKUP(AAU37,MO!$A$6:$D$26,{2,3,4},0),IFERROR(VLOOKUP(AAU37,MQ!$A$6:$D$26,{2,3,4},0),IFERROR(VLOOKUP(AAU37,BA!$A$6:$H$182,{2,5,8},0),{"No encontrado","X","X"}))))</f>
        <v>AGUA EN PIPA</v>
      </c>
      <c r="AAW37" s="12" t="str">
        <v>m3</v>
      </c>
      <c r="AAX37" s="4">
        <v>20</v>
      </c>
      <c r="AAY37" s="51">
        <v>0.5</v>
      </c>
      <c r="AAZ37" s="4">
        <f t="shared" si="1421"/>
        <v>10</v>
      </c>
      <c r="ABC37" s="1" t="s">
        <v>68</v>
      </c>
      <c r="ABD37" s="4" t="str" cm="1">
        <f t="array" ref="ABD37:ABF37">IFERROR(VLOOKUP(ABC37,MA!$A$6:$D$26,{2,3,4},0),IFERROR(VLOOKUP(ABC37,MO!$A$6:$D$26,{2,3,4},0),IFERROR(VLOOKUP(ABC37,MQ!$A$6:$D$26,{2,3,4},0),IFERROR(VLOOKUP(ABC37,BA!$A$6:$H$182,{2,5,8},0),{"No encontrado","X","X"}))))</f>
        <v>AGUA EN PIPA</v>
      </c>
      <c r="ABE37" s="12" t="str">
        <v>m3</v>
      </c>
      <c r="ABF37" s="4">
        <v>20</v>
      </c>
      <c r="ABG37" s="51">
        <v>0.5</v>
      </c>
      <c r="ABH37" s="4">
        <f t="shared" si="1422"/>
        <v>10</v>
      </c>
      <c r="ABK37" s="1" t="s">
        <v>68</v>
      </c>
      <c r="ABL37" s="4" t="str" cm="1">
        <f t="array" ref="ABL37:ABN37">IFERROR(VLOOKUP(ABK37,MA!$A$6:$D$26,{2,3,4},0),IFERROR(VLOOKUP(ABK37,MO!$A$6:$D$26,{2,3,4},0),IFERROR(VLOOKUP(ABK37,MQ!$A$6:$D$26,{2,3,4},0),IFERROR(VLOOKUP(ABK37,BA!$A$6:$H$182,{2,5,8},0),{"No encontrado","X","X"}))))</f>
        <v>AGUA EN PIPA</v>
      </c>
      <c r="ABM37" s="12" t="str">
        <v>m3</v>
      </c>
      <c r="ABN37" s="4">
        <v>20</v>
      </c>
      <c r="ABO37" s="51">
        <v>0.5</v>
      </c>
      <c r="ABP37" s="4">
        <f t="shared" si="1423"/>
        <v>10</v>
      </c>
      <c r="ABS37" s="1" t="s">
        <v>68</v>
      </c>
      <c r="ABT37" s="4" t="str" cm="1">
        <f t="array" ref="ABT37:ABV37">IFERROR(VLOOKUP(ABS37,MA!$A$6:$D$26,{2,3,4},0),IFERROR(VLOOKUP(ABS37,MO!$A$6:$D$26,{2,3,4},0),IFERROR(VLOOKUP(ABS37,MQ!$A$6:$D$26,{2,3,4},0),IFERROR(VLOOKUP(ABS37,BA!$A$6:$H$182,{2,5,8},0),{"No encontrado","X","X"}))))</f>
        <v>AGUA EN PIPA</v>
      </c>
      <c r="ABU37" s="12" t="str">
        <v>m3</v>
      </c>
      <c r="ABV37" s="4">
        <v>20</v>
      </c>
      <c r="ABW37" s="51">
        <v>0.5</v>
      </c>
      <c r="ABX37" s="4">
        <f t="shared" si="1424"/>
        <v>10</v>
      </c>
      <c r="ACA37" s="1" t="s">
        <v>68</v>
      </c>
      <c r="ACB37" s="4" t="str" cm="1">
        <f t="array" ref="ACB37:ACD37">IFERROR(VLOOKUP(ACA37,MA!$A$6:$D$26,{2,3,4},0),IFERROR(VLOOKUP(ACA37,MO!$A$6:$D$26,{2,3,4},0),IFERROR(VLOOKUP(ACA37,MQ!$A$6:$D$26,{2,3,4},0),IFERROR(VLOOKUP(ACA37,BA!$A$6:$H$182,{2,5,8},0),{"No encontrado","X","X"}))))</f>
        <v>AGUA EN PIPA</v>
      </c>
      <c r="ACC37" s="12" t="str">
        <v>m3</v>
      </c>
      <c r="ACD37" s="4">
        <v>20</v>
      </c>
      <c r="ACE37" s="51">
        <v>0.5</v>
      </c>
      <c r="ACF37" s="4">
        <f t="shared" si="1425"/>
        <v>10</v>
      </c>
      <c r="ACI37" s="1" t="s">
        <v>68</v>
      </c>
      <c r="ACJ37" s="4" t="str" cm="1">
        <f t="array" ref="ACJ37:ACL37">IFERROR(VLOOKUP(ACI37,MA!$A$6:$D$26,{2,3,4},0),IFERROR(VLOOKUP(ACI37,MO!$A$6:$D$26,{2,3,4},0),IFERROR(VLOOKUP(ACI37,MQ!$A$6:$D$26,{2,3,4},0),IFERROR(VLOOKUP(ACI37,BA!$A$6:$H$182,{2,5,8},0),{"No encontrado","X","X"}))))</f>
        <v>AGUA EN PIPA</v>
      </c>
      <c r="ACK37" s="12" t="str">
        <v>m3</v>
      </c>
      <c r="ACL37" s="4">
        <v>20</v>
      </c>
      <c r="ACM37" s="51">
        <v>0.5</v>
      </c>
      <c r="ACN37" s="4">
        <f t="shared" si="1426"/>
        <v>10</v>
      </c>
      <c r="ACQ37" s="1" t="s">
        <v>68</v>
      </c>
      <c r="ACR37" s="4" t="str" cm="1">
        <f t="array" ref="ACR37:ACT37">IFERROR(VLOOKUP(ACQ37,MA!$A$6:$D$26,{2,3,4},0),IFERROR(VLOOKUP(ACQ37,MO!$A$6:$D$26,{2,3,4},0),IFERROR(VLOOKUP(ACQ37,MQ!$A$6:$D$26,{2,3,4},0),IFERROR(VLOOKUP(ACQ37,BA!$A$6:$H$182,{2,5,8},0),{"No encontrado","X","X"}))))</f>
        <v>AGUA EN PIPA</v>
      </c>
      <c r="ACS37" s="12" t="str">
        <v>m3</v>
      </c>
      <c r="ACT37" s="4">
        <v>20</v>
      </c>
      <c r="ACU37" s="51">
        <v>0.5</v>
      </c>
      <c r="ACV37" s="4">
        <f t="shared" si="1427"/>
        <v>10</v>
      </c>
      <c r="ACY37" s="1" t="s">
        <v>68</v>
      </c>
      <c r="ACZ37" s="4" t="str" cm="1">
        <f t="array" ref="ACZ37:ADB37">IFERROR(VLOOKUP(ACY37,MA!$A$6:$D$26,{2,3,4},0),IFERROR(VLOOKUP(ACY37,MO!$A$6:$D$26,{2,3,4},0),IFERROR(VLOOKUP(ACY37,MQ!$A$6:$D$26,{2,3,4},0),IFERROR(VLOOKUP(ACY37,BA!$A$6:$H$182,{2,5,8},0),{"No encontrado","X","X"}))))</f>
        <v>AGUA EN PIPA</v>
      </c>
      <c r="ADA37" s="12" t="str">
        <v>m3</v>
      </c>
      <c r="ADB37" s="4">
        <v>20</v>
      </c>
      <c r="ADC37" s="51">
        <v>0.5</v>
      </c>
      <c r="ADD37" s="4">
        <f t="shared" si="1428"/>
        <v>10</v>
      </c>
      <c r="ADG37" s="1" t="s">
        <v>68</v>
      </c>
      <c r="ADH37" s="4" t="str" cm="1">
        <f t="array" ref="ADH37:ADJ37">IFERROR(VLOOKUP(ADG37,MA!$A$6:$D$26,{2,3,4},0),IFERROR(VLOOKUP(ADG37,MO!$A$6:$D$26,{2,3,4},0),IFERROR(VLOOKUP(ADG37,MQ!$A$6:$D$26,{2,3,4},0),IFERROR(VLOOKUP(ADG37,BA!$A$6:$H$182,{2,5,8},0),{"No encontrado","X","X"}))))</f>
        <v>AGUA EN PIPA</v>
      </c>
      <c r="ADI37" s="12" t="str">
        <v>m3</v>
      </c>
      <c r="ADJ37" s="4">
        <v>20</v>
      </c>
      <c r="ADK37" s="51">
        <v>0.5</v>
      </c>
      <c r="ADL37" s="4">
        <f t="shared" si="1429"/>
        <v>10</v>
      </c>
      <c r="ADO37" s="1" t="s">
        <v>68</v>
      </c>
      <c r="ADP37" s="4" t="str" cm="1">
        <f t="array" ref="ADP37:ADR37">IFERROR(VLOOKUP(ADO37,MA!$A$6:$D$26,{2,3,4},0),IFERROR(VLOOKUP(ADO37,MO!$A$6:$D$26,{2,3,4},0),IFERROR(VLOOKUP(ADO37,MQ!$A$6:$D$26,{2,3,4},0),IFERROR(VLOOKUP(ADO37,BA!$A$6:$H$182,{2,5,8},0),{"No encontrado","X","X"}))))</f>
        <v>AGUA EN PIPA</v>
      </c>
      <c r="ADQ37" s="12" t="str">
        <v>m3</v>
      </c>
      <c r="ADR37" s="4">
        <v>20</v>
      </c>
      <c r="ADS37" s="51">
        <v>0.5</v>
      </c>
      <c r="ADT37" s="4">
        <f t="shared" si="1430"/>
        <v>10</v>
      </c>
      <c r="ADW37" s="1" t="s">
        <v>68</v>
      </c>
      <c r="ADX37" s="4" t="str" cm="1">
        <f t="array" ref="ADX37:ADZ37">IFERROR(VLOOKUP(ADW37,MA!$A$6:$D$26,{2,3,4},0),IFERROR(VLOOKUP(ADW37,MO!$A$6:$D$26,{2,3,4},0),IFERROR(VLOOKUP(ADW37,MQ!$A$6:$D$26,{2,3,4},0),IFERROR(VLOOKUP(ADW37,BA!$A$6:$H$182,{2,5,8},0),{"No encontrado","X","X"}))))</f>
        <v>AGUA EN PIPA</v>
      </c>
      <c r="ADY37" s="12" t="str">
        <v>m3</v>
      </c>
      <c r="ADZ37" s="4">
        <v>20</v>
      </c>
      <c r="AEA37" s="51">
        <v>0.5</v>
      </c>
      <c r="AEB37" s="4">
        <f t="shared" si="1431"/>
        <v>10</v>
      </c>
      <c r="AEE37" s="1" t="s">
        <v>68</v>
      </c>
      <c r="AEF37" s="4" t="str" cm="1">
        <f t="array" ref="AEF37:AEH37">IFERROR(VLOOKUP(AEE37,MA!$A$6:$D$26,{2,3,4},0),IFERROR(VLOOKUP(AEE37,MO!$A$6:$D$26,{2,3,4},0),IFERROR(VLOOKUP(AEE37,MQ!$A$6:$D$26,{2,3,4},0),IFERROR(VLOOKUP(AEE37,BA!$A$6:$H$182,{2,5,8},0),{"No encontrado","X","X"}))))</f>
        <v>AGUA EN PIPA</v>
      </c>
      <c r="AEG37" s="12" t="str">
        <v>m3</v>
      </c>
      <c r="AEH37" s="4">
        <v>20</v>
      </c>
      <c r="AEI37" s="51">
        <v>0.5</v>
      </c>
      <c r="AEJ37" s="4">
        <f t="shared" si="1432"/>
        <v>10</v>
      </c>
      <c r="AEM37" s="1" t="s">
        <v>68</v>
      </c>
      <c r="AEN37" s="4" t="str" cm="1">
        <f t="array" ref="AEN37:AEP37">IFERROR(VLOOKUP(AEM37,MA!$A$6:$D$26,{2,3,4},0),IFERROR(VLOOKUP(AEM37,MO!$A$6:$D$26,{2,3,4},0),IFERROR(VLOOKUP(AEM37,MQ!$A$6:$D$26,{2,3,4},0),IFERROR(VLOOKUP(AEM37,BA!$A$6:$H$182,{2,5,8},0),{"No encontrado","X","X"}))))</f>
        <v>AGUA EN PIPA</v>
      </c>
      <c r="AEO37" s="12" t="str">
        <v>m3</v>
      </c>
      <c r="AEP37" s="4">
        <v>20</v>
      </c>
      <c r="AEQ37" s="51">
        <v>0.5</v>
      </c>
      <c r="AER37" s="4">
        <f t="shared" si="1433"/>
        <v>10</v>
      </c>
      <c r="AEU37" s="1" t="s">
        <v>68</v>
      </c>
      <c r="AEV37" s="4" t="str" cm="1">
        <f t="array" ref="AEV37:AEX37">IFERROR(VLOOKUP(AEU37,MA!$A$6:$D$26,{2,3,4},0),IFERROR(VLOOKUP(AEU37,MO!$A$6:$D$26,{2,3,4},0),IFERROR(VLOOKUP(AEU37,MQ!$A$6:$D$26,{2,3,4},0),IFERROR(VLOOKUP(AEU37,BA!$A$6:$H$182,{2,5,8},0),{"No encontrado","X","X"}))))</f>
        <v>AGUA EN PIPA</v>
      </c>
      <c r="AEW37" s="12" t="str">
        <v>m3</v>
      </c>
      <c r="AEX37" s="4">
        <v>20</v>
      </c>
      <c r="AEY37" s="51">
        <v>0.5</v>
      </c>
      <c r="AEZ37" s="4">
        <f t="shared" si="1434"/>
        <v>10</v>
      </c>
      <c r="AFC37" s="1" t="s">
        <v>68</v>
      </c>
      <c r="AFD37" s="4" t="str" cm="1">
        <f t="array" ref="AFD37:AFF37">IFERROR(VLOOKUP(AFC37,MA!$A$6:$D$26,{2,3,4},0),IFERROR(VLOOKUP(AFC37,MO!$A$6:$D$26,{2,3,4},0),IFERROR(VLOOKUP(AFC37,MQ!$A$6:$D$26,{2,3,4},0),IFERROR(VLOOKUP(AFC37,BA!$A$6:$H$182,{2,5,8},0),{"No encontrado","X","X"}))))</f>
        <v>AGUA EN PIPA</v>
      </c>
      <c r="AFE37" s="12" t="str">
        <v>m3</v>
      </c>
      <c r="AFF37" s="4">
        <v>20</v>
      </c>
      <c r="AFG37" s="51">
        <v>0.5</v>
      </c>
      <c r="AFH37" s="4">
        <f t="shared" si="1435"/>
        <v>10</v>
      </c>
      <c r="AFK37" s="1" t="s">
        <v>68</v>
      </c>
      <c r="AFL37" s="4" t="str" cm="1">
        <f t="array" ref="AFL37:AFN37">IFERROR(VLOOKUP(AFK37,MA!$A$6:$D$26,{2,3,4},0),IFERROR(VLOOKUP(AFK37,MO!$A$6:$D$26,{2,3,4},0),IFERROR(VLOOKUP(AFK37,MQ!$A$6:$D$26,{2,3,4},0),IFERROR(VLOOKUP(AFK37,BA!$A$6:$H$182,{2,5,8},0),{"No encontrado","X","X"}))))</f>
        <v>AGUA EN PIPA</v>
      </c>
      <c r="AFM37" s="12" t="str">
        <v>m3</v>
      </c>
      <c r="AFN37" s="4">
        <v>20</v>
      </c>
      <c r="AFO37" s="51">
        <v>0.5</v>
      </c>
      <c r="AFP37" s="4">
        <f t="shared" si="1436"/>
        <v>10</v>
      </c>
      <c r="AFS37" s="1" t="s">
        <v>68</v>
      </c>
      <c r="AFT37" s="4" t="str" cm="1">
        <f t="array" ref="AFT37:AFV37">IFERROR(VLOOKUP(AFS37,MA!$A$6:$D$26,{2,3,4},0),IFERROR(VLOOKUP(AFS37,MO!$A$6:$D$26,{2,3,4},0),IFERROR(VLOOKUP(AFS37,MQ!$A$6:$D$26,{2,3,4},0),IFERROR(VLOOKUP(AFS37,BA!$A$6:$H$182,{2,5,8},0),{"No encontrado","X","X"}))))</f>
        <v>AGUA EN PIPA</v>
      </c>
      <c r="AFU37" s="12" t="str">
        <v>m3</v>
      </c>
      <c r="AFV37" s="4">
        <v>20</v>
      </c>
      <c r="AFW37" s="51">
        <v>0.5</v>
      </c>
      <c r="AFX37" s="4">
        <f t="shared" si="1437"/>
        <v>10</v>
      </c>
      <c r="AGA37" s="1" t="s">
        <v>68</v>
      </c>
      <c r="AGB37" s="4" t="str" cm="1">
        <f t="array" ref="AGB37:AGD37">IFERROR(VLOOKUP(AGA37,MA!$A$6:$D$26,{2,3,4},0),IFERROR(VLOOKUP(AGA37,MO!$A$6:$D$26,{2,3,4},0),IFERROR(VLOOKUP(AGA37,MQ!$A$6:$D$26,{2,3,4},0),IFERROR(VLOOKUP(AGA37,BA!$A$6:$H$182,{2,5,8},0),{"No encontrado","X","X"}))))</f>
        <v>AGUA EN PIPA</v>
      </c>
      <c r="AGC37" s="12" t="str">
        <v>m3</v>
      </c>
      <c r="AGD37" s="4">
        <v>20</v>
      </c>
      <c r="AGE37" s="51">
        <v>0.5</v>
      </c>
      <c r="AGF37" s="4">
        <f t="shared" si="1438"/>
        <v>10</v>
      </c>
      <c r="AGI37" s="1" t="s">
        <v>68</v>
      </c>
      <c r="AGJ37" s="4" t="str" cm="1">
        <f t="array" ref="AGJ37:AGL37">IFERROR(VLOOKUP(AGI37,MA!$A$6:$D$26,{2,3,4},0),IFERROR(VLOOKUP(AGI37,MO!$A$6:$D$26,{2,3,4},0),IFERROR(VLOOKUP(AGI37,MQ!$A$6:$D$26,{2,3,4},0),IFERROR(VLOOKUP(AGI37,BA!$A$6:$H$182,{2,5,8},0),{"No encontrado","X","X"}))))</f>
        <v>AGUA EN PIPA</v>
      </c>
      <c r="AGK37" s="12" t="str">
        <v>m3</v>
      </c>
      <c r="AGL37" s="4">
        <v>20</v>
      </c>
      <c r="AGM37" s="51">
        <v>0.5</v>
      </c>
      <c r="AGN37" s="4">
        <f t="shared" si="1439"/>
        <v>10</v>
      </c>
      <c r="AGQ37" s="1" t="s">
        <v>68</v>
      </c>
      <c r="AGR37" s="4" t="str" cm="1">
        <f t="array" ref="AGR37:AGT37">IFERROR(VLOOKUP(AGQ37,MA!$A$6:$D$26,{2,3,4},0),IFERROR(VLOOKUP(AGQ37,MO!$A$6:$D$26,{2,3,4},0),IFERROR(VLOOKUP(AGQ37,MQ!$A$6:$D$26,{2,3,4},0),IFERROR(VLOOKUP(AGQ37,BA!$A$6:$H$182,{2,5,8},0),{"No encontrado","X","X"}))))</f>
        <v>AGUA EN PIPA</v>
      </c>
      <c r="AGS37" s="12" t="str">
        <v>m3</v>
      </c>
      <c r="AGT37" s="4">
        <v>20</v>
      </c>
      <c r="AGU37" s="51">
        <v>0.5</v>
      </c>
      <c r="AGV37" s="4">
        <f t="shared" si="1440"/>
        <v>10</v>
      </c>
      <c r="AGY37" s="1" t="s">
        <v>68</v>
      </c>
      <c r="AGZ37" s="4" t="str" cm="1">
        <f t="array" ref="AGZ37:AHB37">IFERROR(VLOOKUP(AGY37,MA!$A$6:$D$26,{2,3,4},0),IFERROR(VLOOKUP(AGY37,MO!$A$6:$D$26,{2,3,4},0),IFERROR(VLOOKUP(AGY37,MQ!$A$6:$D$26,{2,3,4},0),IFERROR(VLOOKUP(AGY37,BA!$A$6:$H$182,{2,5,8},0),{"No encontrado","X","X"}))))</f>
        <v>AGUA EN PIPA</v>
      </c>
      <c r="AHA37" s="12" t="str">
        <v>m3</v>
      </c>
      <c r="AHB37" s="4">
        <v>20</v>
      </c>
      <c r="AHC37" s="51">
        <v>0.5</v>
      </c>
      <c r="AHD37" s="4">
        <f t="shared" si="1441"/>
        <v>10</v>
      </c>
      <c r="AHG37" s="1" t="s">
        <v>68</v>
      </c>
      <c r="AHH37" s="4" t="str" cm="1">
        <f t="array" ref="AHH37:AHJ37">IFERROR(VLOOKUP(AHG37,MA!$A$6:$D$26,{2,3,4},0),IFERROR(VLOOKUP(AHG37,MO!$A$6:$D$26,{2,3,4},0),IFERROR(VLOOKUP(AHG37,MQ!$A$6:$D$26,{2,3,4},0),IFERROR(VLOOKUP(AHG37,BA!$A$6:$H$182,{2,5,8},0),{"No encontrado","X","X"}))))</f>
        <v>AGUA EN PIPA</v>
      </c>
      <c r="AHI37" s="12" t="str">
        <v>m3</v>
      </c>
      <c r="AHJ37" s="4">
        <v>20</v>
      </c>
      <c r="AHK37" s="51">
        <v>0.5</v>
      </c>
      <c r="AHL37" s="4">
        <f t="shared" si="1442"/>
        <v>10</v>
      </c>
      <c r="AHO37" s="1" t="s">
        <v>68</v>
      </c>
      <c r="AHP37" s="4" t="str" cm="1">
        <f t="array" ref="AHP37:AHR37">IFERROR(VLOOKUP(AHO37,MA!$A$6:$D$26,{2,3,4},0),IFERROR(VLOOKUP(AHO37,MO!$A$6:$D$26,{2,3,4},0),IFERROR(VLOOKUP(AHO37,MQ!$A$6:$D$26,{2,3,4},0),IFERROR(VLOOKUP(AHO37,BA!$A$6:$H$182,{2,5,8},0),{"No encontrado","X","X"}))))</f>
        <v>AGUA EN PIPA</v>
      </c>
      <c r="AHQ37" s="12" t="str">
        <v>m3</v>
      </c>
      <c r="AHR37" s="4">
        <v>20</v>
      </c>
      <c r="AHS37" s="51">
        <v>0.5</v>
      </c>
      <c r="AHT37" s="4">
        <f t="shared" si="1443"/>
        <v>10</v>
      </c>
      <c r="AHW37" s="1" t="s">
        <v>68</v>
      </c>
      <c r="AHX37" s="4" t="str" cm="1">
        <f t="array" ref="AHX37:AHZ37">IFERROR(VLOOKUP(AHW37,MA!$A$6:$D$26,{2,3,4},0),IFERROR(VLOOKUP(AHW37,MO!$A$6:$D$26,{2,3,4},0),IFERROR(VLOOKUP(AHW37,MQ!$A$6:$D$26,{2,3,4},0),IFERROR(VLOOKUP(AHW37,BA!$A$6:$H$182,{2,5,8},0),{"No encontrado","X","X"}))))</f>
        <v>AGUA EN PIPA</v>
      </c>
      <c r="AHY37" s="12" t="str">
        <v>m3</v>
      </c>
      <c r="AHZ37" s="4">
        <v>20</v>
      </c>
      <c r="AIA37" s="51">
        <v>0.5</v>
      </c>
      <c r="AIB37" s="4">
        <f t="shared" si="1444"/>
        <v>10</v>
      </c>
      <c r="AIE37" s="1" t="s">
        <v>68</v>
      </c>
      <c r="AIF37" s="4" t="str" cm="1">
        <f t="array" ref="AIF37:AIH37">IFERROR(VLOOKUP(AIE37,MA!$A$6:$D$26,{2,3,4},0),IFERROR(VLOOKUP(AIE37,MO!$A$6:$D$26,{2,3,4},0),IFERROR(VLOOKUP(AIE37,MQ!$A$6:$D$26,{2,3,4},0),IFERROR(VLOOKUP(AIE37,BA!$A$6:$H$182,{2,5,8},0),{"No encontrado","X","X"}))))</f>
        <v>AGUA EN PIPA</v>
      </c>
      <c r="AIG37" s="12" t="str">
        <v>m3</v>
      </c>
      <c r="AIH37" s="4">
        <v>20</v>
      </c>
      <c r="AII37" s="51">
        <v>0.5</v>
      </c>
      <c r="AIJ37" s="4">
        <f t="shared" si="1445"/>
        <v>10</v>
      </c>
      <c r="AIM37" s="1" t="s">
        <v>68</v>
      </c>
      <c r="AIN37" s="4" t="str" cm="1">
        <f t="array" ref="AIN37:AIP37">IFERROR(VLOOKUP(AIM37,MA!$A$6:$D$26,{2,3,4},0),IFERROR(VLOOKUP(AIM37,MO!$A$6:$D$26,{2,3,4},0),IFERROR(VLOOKUP(AIM37,MQ!$A$6:$D$26,{2,3,4},0),IFERROR(VLOOKUP(AIM37,BA!$A$6:$H$182,{2,5,8},0),{"No encontrado","X","X"}))))</f>
        <v>AGUA EN PIPA</v>
      </c>
      <c r="AIO37" s="12" t="str">
        <v>m3</v>
      </c>
      <c r="AIP37" s="4">
        <v>20</v>
      </c>
      <c r="AIQ37" s="51">
        <v>0.5</v>
      </c>
      <c r="AIR37" s="4">
        <f t="shared" si="1446"/>
        <v>10</v>
      </c>
      <c r="AIU37" s="1" t="s">
        <v>68</v>
      </c>
      <c r="AIV37" s="4" t="str" cm="1">
        <f t="array" ref="AIV37:AIX37">IFERROR(VLOOKUP(AIU37,MA!$A$6:$D$26,{2,3,4},0),IFERROR(VLOOKUP(AIU37,MO!$A$6:$D$26,{2,3,4},0),IFERROR(VLOOKUP(AIU37,MQ!$A$6:$D$26,{2,3,4},0),IFERROR(VLOOKUP(AIU37,BA!$A$6:$H$182,{2,5,8},0),{"No encontrado","X","X"}))))</f>
        <v>AGUA EN PIPA</v>
      </c>
      <c r="AIW37" s="12" t="str">
        <v>m3</v>
      </c>
      <c r="AIX37" s="4">
        <v>20</v>
      </c>
      <c r="AIY37" s="51">
        <v>0.5</v>
      </c>
      <c r="AIZ37" s="4">
        <f t="shared" si="1447"/>
        <v>10</v>
      </c>
      <c r="AJC37" s="1" t="s">
        <v>68</v>
      </c>
      <c r="AJD37" s="4" t="str" cm="1">
        <f t="array" ref="AJD37:AJF37">IFERROR(VLOOKUP(AJC37,MA!$A$6:$D$26,{2,3,4},0),IFERROR(VLOOKUP(AJC37,MO!$A$6:$D$26,{2,3,4},0),IFERROR(VLOOKUP(AJC37,MQ!$A$6:$D$26,{2,3,4},0),IFERROR(VLOOKUP(AJC37,BA!$A$6:$H$182,{2,5,8},0),{"No encontrado","X","X"}))))</f>
        <v>AGUA EN PIPA</v>
      </c>
      <c r="AJE37" s="12" t="str">
        <v>m3</v>
      </c>
      <c r="AJF37" s="4">
        <v>20</v>
      </c>
      <c r="AJG37" s="51">
        <v>0.5</v>
      </c>
      <c r="AJH37" s="4">
        <f t="shared" si="1448"/>
        <v>10</v>
      </c>
      <c r="AJK37" s="1" t="s">
        <v>68</v>
      </c>
      <c r="AJL37" s="4" t="str" cm="1">
        <f t="array" ref="AJL37:AJN37">IFERROR(VLOOKUP(AJK37,MA!$A$6:$D$26,{2,3,4},0),IFERROR(VLOOKUP(AJK37,MO!$A$6:$D$26,{2,3,4},0),IFERROR(VLOOKUP(AJK37,MQ!$A$6:$D$26,{2,3,4},0),IFERROR(VLOOKUP(AJK37,BA!$A$6:$H$182,{2,5,8},0),{"No encontrado","X","X"}))))</f>
        <v>AGUA EN PIPA</v>
      </c>
      <c r="AJM37" s="12" t="str">
        <v>m3</v>
      </c>
      <c r="AJN37" s="4">
        <v>20</v>
      </c>
      <c r="AJO37" s="51">
        <v>0.5</v>
      </c>
      <c r="AJP37" s="4">
        <f t="shared" si="1449"/>
        <v>10</v>
      </c>
      <c r="AJS37" s="1" t="s">
        <v>68</v>
      </c>
      <c r="AJT37" s="4" t="str" cm="1">
        <f t="array" ref="AJT37:AJV37">IFERROR(VLOOKUP(AJS37,MA!$A$6:$D$26,{2,3,4},0),IFERROR(VLOOKUP(AJS37,MO!$A$6:$D$26,{2,3,4},0),IFERROR(VLOOKUP(AJS37,MQ!$A$6:$D$26,{2,3,4},0),IFERROR(VLOOKUP(AJS37,BA!$A$6:$H$182,{2,5,8},0),{"No encontrado","X","X"}))))</f>
        <v>AGUA EN PIPA</v>
      </c>
      <c r="AJU37" s="12" t="str">
        <v>m3</v>
      </c>
      <c r="AJV37" s="4">
        <v>20</v>
      </c>
      <c r="AJW37" s="51">
        <v>0.5</v>
      </c>
      <c r="AJX37" s="4">
        <f t="shared" si="1450"/>
        <v>10</v>
      </c>
      <c r="AKA37" s="1" t="s">
        <v>68</v>
      </c>
      <c r="AKB37" s="4" t="str" cm="1">
        <f t="array" ref="AKB37:AKD37">IFERROR(VLOOKUP(AKA37,MA!$A$6:$D$26,{2,3,4},0),IFERROR(VLOOKUP(AKA37,MO!$A$6:$D$26,{2,3,4},0),IFERROR(VLOOKUP(AKA37,MQ!$A$6:$D$26,{2,3,4},0),IFERROR(VLOOKUP(AKA37,BA!$A$6:$H$182,{2,5,8},0),{"No encontrado","X","X"}))))</f>
        <v>AGUA EN PIPA</v>
      </c>
      <c r="AKC37" s="12" t="str">
        <v>m3</v>
      </c>
      <c r="AKD37" s="4">
        <v>20</v>
      </c>
      <c r="AKE37" s="51">
        <v>0.5</v>
      </c>
      <c r="AKF37" s="4">
        <f t="shared" si="1451"/>
        <v>10</v>
      </c>
      <c r="AKI37" s="1" t="s">
        <v>68</v>
      </c>
      <c r="AKJ37" s="4" t="str" cm="1">
        <f t="array" ref="AKJ37:AKL37">IFERROR(VLOOKUP(AKI37,MA!$A$6:$D$26,{2,3,4},0),IFERROR(VLOOKUP(AKI37,MO!$A$6:$D$26,{2,3,4},0),IFERROR(VLOOKUP(AKI37,MQ!$A$6:$D$26,{2,3,4},0),IFERROR(VLOOKUP(AKI37,BA!$A$6:$H$182,{2,5,8},0),{"No encontrado","X","X"}))))</f>
        <v>AGUA EN PIPA</v>
      </c>
      <c r="AKK37" s="12" t="str">
        <v>m3</v>
      </c>
      <c r="AKL37" s="4">
        <v>20</v>
      </c>
      <c r="AKM37" s="51">
        <v>0.5</v>
      </c>
      <c r="AKN37" s="4">
        <f t="shared" si="1452"/>
        <v>10</v>
      </c>
      <c r="AKQ37" s="1" t="s">
        <v>68</v>
      </c>
      <c r="AKR37" s="4" t="str" cm="1">
        <f t="array" ref="AKR37:AKT37">IFERROR(VLOOKUP(AKQ37,MA!$A$6:$D$26,{2,3,4},0),IFERROR(VLOOKUP(AKQ37,MO!$A$6:$D$26,{2,3,4},0),IFERROR(VLOOKUP(AKQ37,MQ!$A$6:$D$26,{2,3,4},0),IFERROR(VLOOKUP(AKQ37,BA!$A$6:$H$182,{2,5,8},0),{"No encontrado","X","X"}))))</f>
        <v>AGUA EN PIPA</v>
      </c>
      <c r="AKS37" s="12" t="str">
        <v>m3</v>
      </c>
      <c r="AKT37" s="4">
        <v>20</v>
      </c>
      <c r="AKU37" s="51">
        <v>0.5</v>
      </c>
      <c r="AKV37" s="4">
        <f t="shared" si="1453"/>
        <v>10</v>
      </c>
      <c r="AKY37" s="1" t="s">
        <v>68</v>
      </c>
      <c r="AKZ37" s="4" t="str" cm="1">
        <f t="array" ref="AKZ37:ALB37">IFERROR(VLOOKUP(AKY37,MA!$A$6:$D$26,{2,3,4},0),IFERROR(VLOOKUP(AKY37,MO!$A$6:$D$26,{2,3,4},0),IFERROR(VLOOKUP(AKY37,MQ!$A$6:$D$26,{2,3,4},0),IFERROR(VLOOKUP(AKY37,BA!$A$6:$H$182,{2,5,8},0),{"No encontrado","X","X"}))))</f>
        <v>AGUA EN PIPA</v>
      </c>
      <c r="ALA37" s="12" t="str">
        <v>m3</v>
      </c>
      <c r="ALB37" s="4">
        <v>20</v>
      </c>
      <c r="ALC37" s="51">
        <v>0.5</v>
      </c>
      <c r="ALD37" s="4">
        <f t="shared" si="1454"/>
        <v>10</v>
      </c>
      <c r="ALG37" s="1" t="s">
        <v>68</v>
      </c>
      <c r="ALH37" s="4" t="str" cm="1">
        <f t="array" ref="ALH37:ALJ37">IFERROR(VLOOKUP(ALG37,MA!$A$6:$D$26,{2,3,4},0),IFERROR(VLOOKUP(ALG37,MO!$A$6:$D$26,{2,3,4},0),IFERROR(VLOOKUP(ALG37,MQ!$A$6:$D$26,{2,3,4},0),IFERROR(VLOOKUP(ALG37,BA!$A$6:$H$182,{2,5,8},0),{"No encontrado","X","X"}))))</f>
        <v>AGUA EN PIPA</v>
      </c>
      <c r="ALI37" s="12" t="str">
        <v>m3</v>
      </c>
      <c r="ALJ37" s="4">
        <v>20</v>
      </c>
      <c r="ALK37" s="51">
        <v>0.5</v>
      </c>
      <c r="ALL37" s="4">
        <f t="shared" si="1455"/>
        <v>10</v>
      </c>
      <c r="ALO37" s="1" t="s">
        <v>68</v>
      </c>
      <c r="ALP37" s="4" t="str" cm="1">
        <f t="array" ref="ALP37:ALR37">IFERROR(VLOOKUP(ALO37,MA!$A$6:$D$26,{2,3,4},0),IFERROR(VLOOKUP(ALO37,MO!$A$6:$D$26,{2,3,4},0),IFERROR(VLOOKUP(ALO37,MQ!$A$6:$D$26,{2,3,4},0),IFERROR(VLOOKUP(ALO37,BA!$A$6:$H$182,{2,5,8},0),{"No encontrado","X","X"}))))</f>
        <v>AGUA EN PIPA</v>
      </c>
      <c r="ALQ37" s="12" t="str">
        <v>m3</v>
      </c>
      <c r="ALR37" s="4">
        <v>20</v>
      </c>
      <c r="ALS37" s="51">
        <v>0.5</v>
      </c>
      <c r="ALT37" s="4">
        <f t="shared" si="1456"/>
        <v>10</v>
      </c>
      <c r="ALW37" s="1" t="s">
        <v>68</v>
      </c>
      <c r="ALX37" s="4" t="str" cm="1">
        <f t="array" ref="ALX37:ALZ37">IFERROR(VLOOKUP(ALW37,MA!$A$6:$D$26,{2,3,4},0),IFERROR(VLOOKUP(ALW37,MO!$A$6:$D$26,{2,3,4},0),IFERROR(VLOOKUP(ALW37,MQ!$A$6:$D$26,{2,3,4},0),IFERROR(VLOOKUP(ALW37,BA!$A$6:$H$182,{2,5,8},0),{"No encontrado","X","X"}))))</f>
        <v>AGUA EN PIPA</v>
      </c>
      <c r="ALY37" s="12" t="str">
        <v>m3</v>
      </c>
      <c r="ALZ37" s="4">
        <v>20</v>
      </c>
      <c r="AMA37" s="51">
        <v>0.5</v>
      </c>
      <c r="AMB37" s="4">
        <f t="shared" si="1457"/>
        <v>10</v>
      </c>
      <c r="AME37" s="1" t="s">
        <v>68</v>
      </c>
      <c r="AMF37" s="4" t="str" cm="1">
        <f t="array" ref="AMF37:AMH37">IFERROR(VLOOKUP(AME37,MA!$A$6:$D$26,{2,3,4},0),IFERROR(VLOOKUP(AME37,MO!$A$6:$D$26,{2,3,4},0),IFERROR(VLOOKUP(AME37,MQ!$A$6:$D$26,{2,3,4},0),IFERROR(VLOOKUP(AME37,BA!$A$6:$H$182,{2,5,8},0),{"No encontrado","X","X"}))))</f>
        <v>AGUA EN PIPA</v>
      </c>
      <c r="AMG37" s="12" t="str">
        <v>m3</v>
      </c>
      <c r="AMH37" s="4">
        <v>20</v>
      </c>
      <c r="AMI37" s="51">
        <v>0.5</v>
      </c>
      <c r="AMJ37" s="4">
        <f t="shared" si="1458"/>
        <v>10</v>
      </c>
      <c r="AMM37" s="1" t="s">
        <v>68</v>
      </c>
      <c r="AMN37" s="4" t="str" cm="1">
        <f t="array" ref="AMN37:AMP37">IFERROR(VLOOKUP(AMM37,MA!$A$6:$D$26,{2,3,4},0),IFERROR(VLOOKUP(AMM37,MO!$A$6:$D$26,{2,3,4},0),IFERROR(VLOOKUP(AMM37,MQ!$A$6:$D$26,{2,3,4},0),IFERROR(VLOOKUP(AMM37,BA!$A$6:$H$182,{2,5,8},0),{"No encontrado","X","X"}))))</f>
        <v>AGUA EN PIPA</v>
      </c>
      <c r="AMO37" s="12" t="str">
        <v>m3</v>
      </c>
      <c r="AMP37" s="4">
        <v>20</v>
      </c>
      <c r="AMQ37" s="51">
        <v>0.5</v>
      </c>
      <c r="AMR37" s="4">
        <f t="shared" si="1459"/>
        <v>10</v>
      </c>
      <c r="AMU37" s="1" t="s">
        <v>68</v>
      </c>
      <c r="AMV37" s="4" t="str" cm="1">
        <f t="array" ref="AMV37:AMX37">IFERROR(VLOOKUP(AMU37,MA!$A$6:$D$26,{2,3,4},0),IFERROR(VLOOKUP(AMU37,MO!$A$6:$D$26,{2,3,4},0),IFERROR(VLOOKUP(AMU37,MQ!$A$6:$D$26,{2,3,4},0),IFERROR(VLOOKUP(AMU37,BA!$A$6:$H$182,{2,5,8},0),{"No encontrado","X","X"}))))</f>
        <v>AGUA EN PIPA</v>
      </c>
      <c r="AMW37" s="12" t="str">
        <v>m3</v>
      </c>
      <c r="AMX37" s="4">
        <v>20</v>
      </c>
      <c r="AMY37" s="51">
        <v>0.5</v>
      </c>
      <c r="AMZ37" s="4">
        <f t="shared" si="1460"/>
        <v>10</v>
      </c>
      <c r="ANC37" s="1" t="s">
        <v>68</v>
      </c>
      <c r="AND37" s="4" t="str" cm="1">
        <f t="array" ref="AND37:ANF37">IFERROR(VLOOKUP(ANC37,MA!$A$6:$D$26,{2,3,4},0),IFERROR(VLOOKUP(ANC37,MO!$A$6:$D$26,{2,3,4},0),IFERROR(VLOOKUP(ANC37,MQ!$A$6:$D$26,{2,3,4},0),IFERROR(VLOOKUP(ANC37,BA!$A$6:$H$182,{2,5,8},0),{"No encontrado","X","X"}))))</f>
        <v>AGUA EN PIPA</v>
      </c>
      <c r="ANE37" s="12" t="str">
        <v>m3</v>
      </c>
      <c r="ANF37" s="4">
        <v>20</v>
      </c>
      <c r="ANG37" s="51">
        <v>0.5</v>
      </c>
      <c r="ANH37" s="4">
        <f t="shared" si="1461"/>
        <v>10</v>
      </c>
      <c r="ANK37" s="1" t="s">
        <v>68</v>
      </c>
      <c r="ANL37" s="4" t="str" cm="1">
        <f t="array" ref="ANL37:ANN37">IFERROR(VLOOKUP(ANK37,MA!$A$6:$D$26,{2,3,4},0),IFERROR(VLOOKUP(ANK37,MO!$A$6:$D$26,{2,3,4},0),IFERROR(VLOOKUP(ANK37,MQ!$A$6:$D$26,{2,3,4},0),IFERROR(VLOOKUP(ANK37,BA!$A$6:$H$182,{2,5,8},0),{"No encontrado","X","X"}))))</f>
        <v>AGUA EN PIPA</v>
      </c>
      <c r="ANM37" s="12" t="str">
        <v>m3</v>
      </c>
      <c r="ANN37" s="4">
        <v>20</v>
      </c>
      <c r="ANO37" s="51">
        <v>0.5</v>
      </c>
      <c r="ANP37" s="4">
        <f t="shared" si="1462"/>
        <v>10</v>
      </c>
      <c r="ANS37" s="1" t="s">
        <v>68</v>
      </c>
      <c r="ANT37" s="4" t="str" cm="1">
        <f t="array" ref="ANT37:ANV37">IFERROR(VLOOKUP(ANS37,MA!$A$6:$D$26,{2,3,4},0),IFERROR(VLOOKUP(ANS37,MO!$A$6:$D$26,{2,3,4},0),IFERROR(VLOOKUP(ANS37,MQ!$A$6:$D$26,{2,3,4},0),IFERROR(VLOOKUP(ANS37,BA!$A$6:$H$182,{2,5,8},0),{"No encontrado","X","X"}))))</f>
        <v>AGUA EN PIPA</v>
      </c>
      <c r="ANU37" s="12" t="str">
        <v>m3</v>
      </c>
      <c r="ANV37" s="4">
        <v>20</v>
      </c>
      <c r="ANW37" s="51">
        <v>0.5</v>
      </c>
      <c r="ANX37" s="4">
        <f t="shared" si="1463"/>
        <v>10</v>
      </c>
      <c r="AOA37" s="1" t="s">
        <v>68</v>
      </c>
      <c r="AOB37" s="4" t="str" cm="1">
        <f t="array" ref="AOB37:AOD37">IFERROR(VLOOKUP(AOA37,MA!$A$6:$D$26,{2,3,4},0),IFERROR(VLOOKUP(AOA37,MO!$A$6:$D$26,{2,3,4},0),IFERROR(VLOOKUP(AOA37,MQ!$A$6:$D$26,{2,3,4},0),IFERROR(VLOOKUP(AOA37,BA!$A$6:$H$182,{2,5,8},0),{"No encontrado","X","X"}))))</f>
        <v>AGUA EN PIPA</v>
      </c>
      <c r="AOC37" s="12" t="str">
        <v>m3</v>
      </c>
      <c r="AOD37" s="4">
        <v>20</v>
      </c>
      <c r="AOE37" s="51">
        <v>0.5</v>
      </c>
      <c r="AOF37" s="4">
        <f t="shared" si="1464"/>
        <v>10</v>
      </c>
      <c r="AOI37" s="1" t="s">
        <v>68</v>
      </c>
      <c r="AOJ37" s="4" t="str" cm="1">
        <f t="array" ref="AOJ37:AOL37">IFERROR(VLOOKUP(AOI37,MA!$A$6:$D$26,{2,3,4},0),IFERROR(VLOOKUP(AOI37,MO!$A$6:$D$26,{2,3,4},0),IFERROR(VLOOKUP(AOI37,MQ!$A$6:$D$26,{2,3,4},0),IFERROR(VLOOKUP(AOI37,BA!$A$6:$H$182,{2,5,8},0),{"No encontrado","X","X"}))))</f>
        <v>AGUA EN PIPA</v>
      </c>
      <c r="AOK37" s="12" t="str">
        <v>m3</v>
      </c>
      <c r="AOL37" s="4">
        <v>20</v>
      </c>
      <c r="AOM37" s="51">
        <v>0.5</v>
      </c>
      <c r="AON37" s="4">
        <f t="shared" si="1465"/>
        <v>10</v>
      </c>
      <c r="AOQ37" s="1" t="s">
        <v>68</v>
      </c>
      <c r="AOR37" s="4" t="str" cm="1">
        <f t="array" ref="AOR37:AOT37">IFERROR(VLOOKUP(AOQ37,MA!$A$6:$D$26,{2,3,4},0),IFERROR(VLOOKUP(AOQ37,MO!$A$6:$D$26,{2,3,4},0),IFERROR(VLOOKUP(AOQ37,MQ!$A$6:$D$26,{2,3,4},0),IFERROR(VLOOKUP(AOQ37,BA!$A$6:$H$182,{2,5,8},0),{"No encontrado","X","X"}))))</f>
        <v>AGUA EN PIPA</v>
      </c>
      <c r="AOS37" s="12" t="str">
        <v>m3</v>
      </c>
      <c r="AOT37" s="4">
        <v>20</v>
      </c>
      <c r="AOU37" s="51">
        <v>0.5</v>
      </c>
      <c r="AOV37" s="4">
        <f t="shared" si="1466"/>
        <v>10</v>
      </c>
      <c r="AOY37" s="1" t="s">
        <v>68</v>
      </c>
      <c r="AOZ37" s="4" t="str" cm="1">
        <f t="array" ref="AOZ37:APB37">IFERROR(VLOOKUP(AOY37,MA!$A$6:$D$26,{2,3,4},0),IFERROR(VLOOKUP(AOY37,MO!$A$6:$D$26,{2,3,4},0),IFERROR(VLOOKUP(AOY37,MQ!$A$6:$D$26,{2,3,4},0),IFERROR(VLOOKUP(AOY37,BA!$A$6:$H$182,{2,5,8},0),{"No encontrado","X","X"}))))</f>
        <v>AGUA EN PIPA</v>
      </c>
      <c r="APA37" s="12" t="str">
        <v>m3</v>
      </c>
      <c r="APB37" s="4">
        <v>20</v>
      </c>
      <c r="APC37" s="51">
        <v>0.5</v>
      </c>
      <c r="APD37" s="4">
        <f t="shared" si="1467"/>
        <v>10</v>
      </c>
      <c r="APG37" s="1" t="s">
        <v>68</v>
      </c>
      <c r="APH37" s="4" t="str" cm="1">
        <f t="array" ref="APH37:APJ37">IFERROR(VLOOKUP(APG37,MA!$A$6:$D$26,{2,3,4},0),IFERROR(VLOOKUP(APG37,MO!$A$6:$D$26,{2,3,4},0),IFERROR(VLOOKUP(APG37,MQ!$A$6:$D$26,{2,3,4},0),IFERROR(VLOOKUP(APG37,BA!$A$6:$H$182,{2,5,8},0),{"No encontrado","X","X"}))))</f>
        <v>AGUA EN PIPA</v>
      </c>
      <c r="API37" s="12" t="str">
        <v>m3</v>
      </c>
      <c r="APJ37" s="4">
        <v>20</v>
      </c>
      <c r="APK37" s="51">
        <v>0.5</v>
      </c>
      <c r="APL37" s="4">
        <f t="shared" si="1468"/>
        <v>10</v>
      </c>
      <c r="APO37" s="1" t="s">
        <v>68</v>
      </c>
      <c r="APP37" s="4" t="str" cm="1">
        <f t="array" ref="APP37:APR37">IFERROR(VLOOKUP(APO37,MA!$A$6:$D$26,{2,3,4},0),IFERROR(VLOOKUP(APO37,MO!$A$6:$D$26,{2,3,4},0),IFERROR(VLOOKUP(APO37,MQ!$A$6:$D$26,{2,3,4},0),IFERROR(VLOOKUP(APO37,BA!$A$6:$H$182,{2,5,8},0),{"No encontrado","X","X"}))))</f>
        <v>AGUA EN PIPA</v>
      </c>
      <c r="APQ37" s="12" t="str">
        <v>m3</v>
      </c>
      <c r="APR37" s="4">
        <v>20</v>
      </c>
      <c r="APS37" s="51">
        <v>0.5</v>
      </c>
      <c r="APT37" s="4">
        <f t="shared" si="1469"/>
        <v>10</v>
      </c>
      <c r="APW37" s="1" t="s">
        <v>68</v>
      </c>
      <c r="APX37" s="4" t="str" cm="1">
        <f t="array" ref="APX37:APZ37">IFERROR(VLOOKUP(APW37,MA!$A$6:$D$26,{2,3,4},0),IFERROR(VLOOKUP(APW37,MO!$A$6:$D$26,{2,3,4},0),IFERROR(VLOOKUP(APW37,MQ!$A$6:$D$26,{2,3,4},0),IFERROR(VLOOKUP(APW37,BA!$A$6:$H$182,{2,5,8},0),{"No encontrado","X","X"}))))</f>
        <v>AGUA EN PIPA</v>
      </c>
      <c r="APY37" s="12" t="str">
        <v>m3</v>
      </c>
      <c r="APZ37" s="4">
        <v>20</v>
      </c>
      <c r="AQA37" s="51">
        <v>0.5</v>
      </c>
      <c r="AQB37" s="4">
        <f t="shared" si="1470"/>
        <v>10</v>
      </c>
      <c r="AQE37" s="1" t="s">
        <v>68</v>
      </c>
      <c r="AQF37" s="4" t="str" cm="1">
        <f t="array" ref="AQF37:AQH37">IFERROR(VLOOKUP(AQE37,MA!$A$6:$D$26,{2,3,4},0),IFERROR(VLOOKUP(AQE37,MO!$A$6:$D$26,{2,3,4},0),IFERROR(VLOOKUP(AQE37,MQ!$A$6:$D$26,{2,3,4},0),IFERROR(VLOOKUP(AQE37,BA!$A$6:$H$182,{2,5,8},0),{"No encontrado","X","X"}))))</f>
        <v>AGUA EN PIPA</v>
      </c>
      <c r="AQG37" s="12" t="str">
        <v>m3</v>
      </c>
      <c r="AQH37" s="4">
        <v>20</v>
      </c>
      <c r="AQI37" s="51">
        <v>0.5</v>
      </c>
      <c r="AQJ37" s="4">
        <f t="shared" si="1471"/>
        <v>10</v>
      </c>
      <c r="AQM37" s="1" t="s">
        <v>68</v>
      </c>
      <c r="AQN37" s="4" t="str" cm="1">
        <f t="array" ref="AQN37:AQP37">IFERROR(VLOOKUP(AQM37,MA!$A$6:$D$26,{2,3,4},0),IFERROR(VLOOKUP(AQM37,MO!$A$6:$D$26,{2,3,4},0),IFERROR(VLOOKUP(AQM37,MQ!$A$6:$D$26,{2,3,4},0),IFERROR(VLOOKUP(AQM37,BA!$A$6:$H$182,{2,5,8},0),{"No encontrado","X","X"}))))</f>
        <v>AGUA EN PIPA</v>
      </c>
      <c r="AQO37" s="12" t="str">
        <v>m3</v>
      </c>
      <c r="AQP37" s="4">
        <v>20</v>
      </c>
      <c r="AQQ37" s="51">
        <v>0.5</v>
      </c>
      <c r="AQR37" s="4">
        <f t="shared" si="1472"/>
        <v>10</v>
      </c>
      <c r="AQU37" s="1" t="s">
        <v>68</v>
      </c>
      <c r="AQV37" s="4" t="str" cm="1">
        <f t="array" ref="AQV37:AQX37">IFERROR(VLOOKUP(AQU37,MA!$A$6:$D$26,{2,3,4},0),IFERROR(VLOOKUP(AQU37,MO!$A$6:$D$26,{2,3,4},0),IFERROR(VLOOKUP(AQU37,MQ!$A$6:$D$26,{2,3,4},0),IFERROR(VLOOKUP(AQU37,BA!$A$6:$H$182,{2,5,8},0),{"No encontrado","X","X"}))))</f>
        <v>AGUA EN PIPA</v>
      </c>
      <c r="AQW37" s="12" t="str">
        <v>m3</v>
      </c>
      <c r="AQX37" s="4">
        <v>20</v>
      </c>
      <c r="AQY37" s="51">
        <v>0.5</v>
      </c>
      <c r="AQZ37" s="4">
        <f t="shared" si="1473"/>
        <v>10</v>
      </c>
      <c r="ARC37" s="1" t="s">
        <v>68</v>
      </c>
      <c r="ARD37" s="4" t="str" cm="1">
        <f t="array" ref="ARD37:ARF37">IFERROR(VLOOKUP(ARC37,MA!$A$6:$D$26,{2,3,4},0),IFERROR(VLOOKUP(ARC37,MO!$A$6:$D$26,{2,3,4},0),IFERROR(VLOOKUP(ARC37,MQ!$A$6:$D$26,{2,3,4},0),IFERROR(VLOOKUP(ARC37,BA!$A$6:$H$182,{2,5,8},0),{"No encontrado","X","X"}))))</f>
        <v>AGUA EN PIPA</v>
      </c>
      <c r="ARE37" s="12" t="str">
        <v>m3</v>
      </c>
      <c r="ARF37" s="4">
        <v>20</v>
      </c>
      <c r="ARG37" s="51">
        <v>0.5</v>
      </c>
      <c r="ARH37" s="4">
        <f t="shared" si="1474"/>
        <v>10</v>
      </c>
      <c r="ARK37" s="1" t="s">
        <v>68</v>
      </c>
      <c r="ARL37" s="4" t="str" cm="1">
        <f t="array" ref="ARL37:ARN37">IFERROR(VLOOKUP(ARK37,MA!$A$6:$D$26,{2,3,4},0),IFERROR(VLOOKUP(ARK37,MO!$A$6:$D$26,{2,3,4},0),IFERROR(VLOOKUP(ARK37,MQ!$A$6:$D$26,{2,3,4},0),IFERROR(VLOOKUP(ARK37,BA!$A$6:$H$182,{2,5,8},0),{"No encontrado","X","X"}))))</f>
        <v>AGUA EN PIPA</v>
      </c>
      <c r="ARM37" s="12" t="str">
        <v>m3</v>
      </c>
      <c r="ARN37" s="4">
        <v>20</v>
      </c>
      <c r="ARO37" s="51">
        <v>0.5</v>
      </c>
      <c r="ARP37" s="4">
        <f t="shared" si="1475"/>
        <v>10</v>
      </c>
      <c r="ARS37" s="1" t="s">
        <v>68</v>
      </c>
      <c r="ART37" s="4" t="str" cm="1">
        <f t="array" ref="ART37:ARV37">IFERROR(VLOOKUP(ARS37,MA!$A$6:$D$26,{2,3,4},0),IFERROR(VLOOKUP(ARS37,MO!$A$6:$D$26,{2,3,4},0),IFERROR(VLOOKUP(ARS37,MQ!$A$6:$D$26,{2,3,4},0),IFERROR(VLOOKUP(ARS37,BA!$A$6:$H$182,{2,5,8},0),{"No encontrado","X","X"}))))</f>
        <v>AGUA EN PIPA</v>
      </c>
      <c r="ARU37" s="12" t="str">
        <v>m3</v>
      </c>
      <c r="ARV37" s="4">
        <v>20</v>
      </c>
      <c r="ARW37" s="51">
        <v>0.5</v>
      </c>
      <c r="ARX37" s="4">
        <f t="shared" si="1476"/>
        <v>10</v>
      </c>
      <c r="ASA37" s="1" t="s">
        <v>68</v>
      </c>
      <c r="ASB37" s="4" t="str" cm="1">
        <f t="array" ref="ASB37:ASD37">IFERROR(VLOOKUP(ASA37,MA!$A$6:$D$26,{2,3,4},0),IFERROR(VLOOKUP(ASA37,MO!$A$6:$D$26,{2,3,4},0),IFERROR(VLOOKUP(ASA37,MQ!$A$6:$D$26,{2,3,4},0),IFERROR(VLOOKUP(ASA37,BA!$A$6:$H$182,{2,5,8},0),{"No encontrado","X","X"}))))</f>
        <v>AGUA EN PIPA</v>
      </c>
      <c r="ASC37" s="12" t="str">
        <v>m3</v>
      </c>
      <c r="ASD37" s="4">
        <v>20</v>
      </c>
      <c r="ASE37" s="51">
        <v>0.5</v>
      </c>
      <c r="ASF37" s="4">
        <f t="shared" si="1477"/>
        <v>10</v>
      </c>
      <c r="ASI37" s="1" t="s">
        <v>68</v>
      </c>
      <c r="ASJ37" s="4" t="str" cm="1">
        <f t="array" ref="ASJ37:ASL37">IFERROR(VLOOKUP(ASI37,MA!$A$6:$D$26,{2,3,4},0),IFERROR(VLOOKUP(ASI37,MO!$A$6:$D$26,{2,3,4},0),IFERROR(VLOOKUP(ASI37,MQ!$A$6:$D$26,{2,3,4},0),IFERROR(VLOOKUP(ASI37,BA!$A$6:$H$182,{2,5,8},0),{"No encontrado","X","X"}))))</f>
        <v>AGUA EN PIPA</v>
      </c>
      <c r="ASK37" s="12" t="str">
        <v>m3</v>
      </c>
      <c r="ASL37" s="4">
        <v>20</v>
      </c>
      <c r="ASM37" s="51">
        <v>0.5</v>
      </c>
      <c r="ASN37" s="4">
        <f t="shared" si="1478"/>
        <v>10</v>
      </c>
      <c r="ASQ37" s="1" t="s">
        <v>68</v>
      </c>
      <c r="ASR37" s="4" t="str" cm="1">
        <f t="array" ref="ASR37:AST37">IFERROR(VLOOKUP(ASQ37,MA!$A$6:$D$26,{2,3,4},0),IFERROR(VLOOKUP(ASQ37,MO!$A$6:$D$26,{2,3,4},0),IFERROR(VLOOKUP(ASQ37,MQ!$A$6:$D$26,{2,3,4},0),IFERROR(VLOOKUP(ASQ37,BA!$A$6:$H$182,{2,5,8},0),{"No encontrado","X","X"}))))</f>
        <v>AGUA EN PIPA</v>
      </c>
      <c r="ASS37" s="12" t="str">
        <v>m3</v>
      </c>
      <c r="AST37" s="4">
        <v>20</v>
      </c>
      <c r="ASU37" s="51">
        <v>0.5</v>
      </c>
      <c r="ASV37" s="4">
        <f t="shared" si="1479"/>
        <v>10</v>
      </c>
      <c r="ASY37" s="1" t="s">
        <v>68</v>
      </c>
      <c r="ASZ37" s="4" t="str" cm="1">
        <f t="array" ref="ASZ37:ATB37">IFERROR(VLOOKUP(ASY37,MA!$A$6:$D$26,{2,3,4},0),IFERROR(VLOOKUP(ASY37,MO!$A$6:$D$26,{2,3,4},0),IFERROR(VLOOKUP(ASY37,MQ!$A$6:$D$26,{2,3,4},0),IFERROR(VLOOKUP(ASY37,BA!$A$6:$H$182,{2,5,8},0),{"No encontrado","X","X"}))))</f>
        <v>AGUA EN PIPA</v>
      </c>
      <c r="ATA37" s="12" t="str">
        <v>m3</v>
      </c>
      <c r="ATB37" s="4">
        <v>20</v>
      </c>
      <c r="ATC37" s="51">
        <v>0.5</v>
      </c>
      <c r="ATD37" s="4">
        <f t="shared" si="1480"/>
        <v>10</v>
      </c>
      <c r="ATG37" s="1" t="s">
        <v>68</v>
      </c>
      <c r="ATH37" s="4" t="str" cm="1">
        <f t="array" ref="ATH37:ATJ37">IFERROR(VLOOKUP(ATG37,MA!$A$6:$D$26,{2,3,4},0),IFERROR(VLOOKUP(ATG37,MO!$A$6:$D$26,{2,3,4},0),IFERROR(VLOOKUP(ATG37,MQ!$A$6:$D$26,{2,3,4},0),IFERROR(VLOOKUP(ATG37,BA!$A$6:$H$182,{2,5,8},0),{"No encontrado","X","X"}))))</f>
        <v>AGUA EN PIPA</v>
      </c>
      <c r="ATI37" s="12" t="str">
        <v>m3</v>
      </c>
      <c r="ATJ37" s="4">
        <v>20</v>
      </c>
      <c r="ATK37" s="51">
        <v>0.5</v>
      </c>
      <c r="ATL37" s="4">
        <f t="shared" si="1481"/>
        <v>10</v>
      </c>
      <c r="ATO37" s="1" t="s">
        <v>68</v>
      </c>
      <c r="ATP37" s="4" t="str" cm="1">
        <f t="array" ref="ATP37:ATR37">IFERROR(VLOOKUP(ATO37,MA!$A$6:$D$26,{2,3,4},0),IFERROR(VLOOKUP(ATO37,MO!$A$6:$D$26,{2,3,4},0),IFERROR(VLOOKUP(ATO37,MQ!$A$6:$D$26,{2,3,4},0),IFERROR(VLOOKUP(ATO37,BA!$A$6:$H$182,{2,5,8},0),{"No encontrado","X","X"}))))</f>
        <v>AGUA EN PIPA</v>
      </c>
      <c r="ATQ37" s="12" t="str">
        <v>m3</v>
      </c>
      <c r="ATR37" s="4">
        <v>20</v>
      </c>
      <c r="ATS37" s="51">
        <v>0.5</v>
      </c>
      <c r="ATT37" s="4">
        <f t="shared" si="1482"/>
        <v>10</v>
      </c>
      <c r="ATW37" s="1" t="s">
        <v>68</v>
      </c>
      <c r="ATX37" s="4" t="str" cm="1">
        <f t="array" ref="ATX37:ATZ37">IFERROR(VLOOKUP(ATW37,MA!$A$6:$D$26,{2,3,4},0),IFERROR(VLOOKUP(ATW37,MO!$A$6:$D$26,{2,3,4},0),IFERROR(VLOOKUP(ATW37,MQ!$A$6:$D$26,{2,3,4},0),IFERROR(VLOOKUP(ATW37,BA!$A$6:$H$182,{2,5,8},0),{"No encontrado","X","X"}))))</f>
        <v>AGUA EN PIPA</v>
      </c>
      <c r="ATY37" s="12" t="str">
        <v>m3</v>
      </c>
      <c r="ATZ37" s="4">
        <v>20</v>
      </c>
      <c r="AUA37" s="51">
        <v>0.5</v>
      </c>
      <c r="AUB37" s="4">
        <f t="shared" si="1483"/>
        <v>10</v>
      </c>
      <c r="AUE37" s="1" t="s">
        <v>68</v>
      </c>
      <c r="AUF37" s="4" t="str" cm="1">
        <f t="array" ref="AUF37:AUH37">IFERROR(VLOOKUP(AUE37,MA!$A$6:$D$26,{2,3,4},0),IFERROR(VLOOKUP(AUE37,MO!$A$6:$D$26,{2,3,4},0),IFERROR(VLOOKUP(AUE37,MQ!$A$6:$D$26,{2,3,4},0),IFERROR(VLOOKUP(AUE37,BA!$A$6:$H$182,{2,5,8},0),{"No encontrado","X","X"}))))</f>
        <v>AGUA EN PIPA</v>
      </c>
      <c r="AUG37" s="12" t="str">
        <v>m3</v>
      </c>
      <c r="AUH37" s="4">
        <v>20</v>
      </c>
      <c r="AUI37" s="51">
        <v>0.5</v>
      </c>
      <c r="AUJ37" s="4">
        <f t="shared" si="1484"/>
        <v>10</v>
      </c>
      <c r="AUM37" s="1" t="s">
        <v>68</v>
      </c>
      <c r="AUN37" s="4" t="str" cm="1">
        <f t="array" ref="AUN37:AUP37">IFERROR(VLOOKUP(AUM37,MA!$A$6:$D$26,{2,3,4},0),IFERROR(VLOOKUP(AUM37,MO!$A$6:$D$26,{2,3,4},0),IFERROR(VLOOKUP(AUM37,MQ!$A$6:$D$26,{2,3,4},0),IFERROR(VLOOKUP(AUM37,BA!$A$6:$H$182,{2,5,8},0),{"No encontrado","X","X"}))))</f>
        <v>AGUA EN PIPA</v>
      </c>
      <c r="AUO37" s="12" t="str">
        <v>m3</v>
      </c>
      <c r="AUP37" s="4">
        <v>20</v>
      </c>
      <c r="AUQ37" s="51">
        <v>0.5</v>
      </c>
      <c r="AUR37" s="4">
        <f t="shared" si="1485"/>
        <v>10</v>
      </c>
      <c r="AUU37" s="1" t="s">
        <v>68</v>
      </c>
      <c r="AUV37" s="4" t="str" cm="1">
        <f t="array" ref="AUV37:AUX37">IFERROR(VLOOKUP(AUU37,MA!$A$6:$D$26,{2,3,4},0),IFERROR(VLOOKUP(AUU37,MO!$A$6:$D$26,{2,3,4},0),IFERROR(VLOOKUP(AUU37,MQ!$A$6:$D$26,{2,3,4},0),IFERROR(VLOOKUP(AUU37,BA!$A$6:$H$182,{2,5,8},0),{"No encontrado","X","X"}))))</f>
        <v>AGUA EN PIPA</v>
      </c>
      <c r="AUW37" s="12" t="str">
        <v>m3</v>
      </c>
      <c r="AUX37" s="4">
        <v>20</v>
      </c>
      <c r="AUY37" s="51">
        <v>0.5</v>
      </c>
      <c r="AUZ37" s="4">
        <f t="shared" si="1486"/>
        <v>10</v>
      </c>
      <c r="AVC37" s="1" t="s">
        <v>68</v>
      </c>
      <c r="AVD37" s="4" t="str" cm="1">
        <f t="array" ref="AVD37:AVF37">IFERROR(VLOOKUP(AVC37,MA!$A$6:$D$26,{2,3,4},0),IFERROR(VLOOKUP(AVC37,MO!$A$6:$D$26,{2,3,4},0),IFERROR(VLOOKUP(AVC37,MQ!$A$6:$D$26,{2,3,4},0),IFERROR(VLOOKUP(AVC37,BA!$A$6:$H$182,{2,5,8},0),{"No encontrado","X","X"}))))</f>
        <v>AGUA EN PIPA</v>
      </c>
      <c r="AVE37" s="12" t="str">
        <v>m3</v>
      </c>
      <c r="AVF37" s="4">
        <v>20</v>
      </c>
      <c r="AVG37" s="51">
        <v>0.5</v>
      </c>
      <c r="AVH37" s="4">
        <f t="shared" si="1487"/>
        <v>10</v>
      </c>
      <c r="AVK37" s="1" t="s">
        <v>68</v>
      </c>
      <c r="AVL37" s="4" t="str" cm="1">
        <f t="array" ref="AVL37:AVN37">IFERROR(VLOOKUP(AVK37,MA!$A$6:$D$26,{2,3,4},0),IFERROR(VLOOKUP(AVK37,MO!$A$6:$D$26,{2,3,4},0),IFERROR(VLOOKUP(AVK37,MQ!$A$6:$D$26,{2,3,4},0),IFERROR(VLOOKUP(AVK37,BA!$A$6:$H$182,{2,5,8},0),{"No encontrado","X","X"}))))</f>
        <v>AGUA EN PIPA</v>
      </c>
      <c r="AVM37" s="12" t="str">
        <v>m3</v>
      </c>
      <c r="AVN37" s="4">
        <v>20</v>
      </c>
      <c r="AVO37" s="51">
        <v>0.5</v>
      </c>
      <c r="AVP37" s="4">
        <f t="shared" si="1488"/>
        <v>10</v>
      </c>
      <c r="AVS37" s="1" t="s">
        <v>68</v>
      </c>
      <c r="AVT37" s="4" t="str" cm="1">
        <f t="array" ref="AVT37:AVV37">IFERROR(VLOOKUP(AVS37,MA!$A$6:$D$26,{2,3,4},0),IFERROR(VLOOKUP(AVS37,MO!$A$6:$D$26,{2,3,4},0),IFERROR(VLOOKUP(AVS37,MQ!$A$6:$D$26,{2,3,4},0),IFERROR(VLOOKUP(AVS37,BA!$A$6:$H$182,{2,5,8},0),{"No encontrado","X","X"}))))</f>
        <v>AGUA EN PIPA</v>
      </c>
      <c r="AVU37" s="12" t="str">
        <v>m3</v>
      </c>
      <c r="AVV37" s="4">
        <v>20</v>
      </c>
      <c r="AVW37" s="51">
        <v>0.5</v>
      </c>
      <c r="AVX37" s="4">
        <f t="shared" si="1489"/>
        <v>10</v>
      </c>
      <c r="AWA37" s="1" t="s">
        <v>68</v>
      </c>
      <c r="AWB37" s="4" t="str" cm="1">
        <f t="array" ref="AWB37:AWD37">IFERROR(VLOOKUP(AWA37,MA!$A$6:$D$26,{2,3,4},0),IFERROR(VLOOKUP(AWA37,MO!$A$6:$D$26,{2,3,4},0),IFERROR(VLOOKUP(AWA37,MQ!$A$6:$D$26,{2,3,4},0),IFERROR(VLOOKUP(AWA37,BA!$A$6:$H$182,{2,5,8},0),{"No encontrado","X","X"}))))</f>
        <v>AGUA EN PIPA</v>
      </c>
      <c r="AWC37" s="12" t="str">
        <v>m3</v>
      </c>
      <c r="AWD37" s="4">
        <v>20</v>
      </c>
      <c r="AWE37" s="51">
        <v>0.5</v>
      </c>
      <c r="AWF37" s="4">
        <f t="shared" si="1490"/>
        <v>10</v>
      </c>
      <c r="AWI37" s="1" t="s">
        <v>68</v>
      </c>
      <c r="AWJ37" s="4" t="str" cm="1">
        <f t="array" ref="AWJ37:AWL37">IFERROR(VLOOKUP(AWI37,MA!$A$6:$D$26,{2,3,4},0),IFERROR(VLOOKUP(AWI37,MO!$A$6:$D$26,{2,3,4},0),IFERROR(VLOOKUP(AWI37,MQ!$A$6:$D$26,{2,3,4},0),IFERROR(VLOOKUP(AWI37,BA!$A$6:$H$182,{2,5,8},0),{"No encontrado","X","X"}))))</f>
        <v>AGUA EN PIPA</v>
      </c>
      <c r="AWK37" s="12" t="str">
        <v>m3</v>
      </c>
      <c r="AWL37" s="4">
        <v>20</v>
      </c>
      <c r="AWM37" s="51">
        <v>0.5</v>
      </c>
      <c r="AWN37" s="4">
        <f t="shared" si="1491"/>
        <v>10</v>
      </c>
      <c r="AWQ37" s="1" t="s">
        <v>68</v>
      </c>
      <c r="AWR37" s="4" t="str" cm="1">
        <f t="array" ref="AWR37:AWT37">IFERROR(VLOOKUP(AWQ37,MA!$A$6:$D$26,{2,3,4},0),IFERROR(VLOOKUP(AWQ37,MO!$A$6:$D$26,{2,3,4},0),IFERROR(VLOOKUP(AWQ37,MQ!$A$6:$D$26,{2,3,4},0),IFERROR(VLOOKUP(AWQ37,BA!$A$6:$H$182,{2,5,8},0),{"No encontrado","X","X"}))))</f>
        <v>AGUA EN PIPA</v>
      </c>
      <c r="AWS37" s="12" t="str">
        <v>m3</v>
      </c>
      <c r="AWT37" s="4">
        <v>20</v>
      </c>
      <c r="AWU37" s="51">
        <v>0.5</v>
      </c>
      <c r="AWV37" s="4">
        <f t="shared" si="1492"/>
        <v>10</v>
      </c>
      <c r="AWY37" s="1" t="s">
        <v>68</v>
      </c>
      <c r="AWZ37" s="4" t="str" cm="1">
        <f t="array" ref="AWZ37:AXB37">IFERROR(VLOOKUP(AWY37,MA!$A$6:$D$26,{2,3,4},0),IFERROR(VLOOKUP(AWY37,MO!$A$6:$D$26,{2,3,4},0),IFERROR(VLOOKUP(AWY37,MQ!$A$6:$D$26,{2,3,4},0),IFERROR(VLOOKUP(AWY37,BA!$A$6:$H$182,{2,5,8},0),{"No encontrado","X","X"}))))</f>
        <v>AGUA EN PIPA</v>
      </c>
      <c r="AXA37" s="12" t="str">
        <v>m3</v>
      </c>
      <c r="AXB37" s="4">
        <v>20</v>
      </c>
      <c r="AXC37" s="51">
        <v>0.5</v>
      </c>
      <c r="AXD37" s="4">
        <f t="shared" si="1493"/>
        <v>10</v>
      </c>
      <c r="AXG37" s="1" t="s">
        <v>68</v>
      </c>
      <c r="AXH37" s="4" t="str" cm="1">
        <f t="array" ref="AXH37:AXJ37">IFERROR(VLOOKUP(AXG37,MA!$A$6:$D$26,{2,3,4},0),IFERROR(VLOOKUP(AXG37,MO!$A$6:$D$26,{2,3,4},0),IFERROR(VLOOKUP(AXG37,MQ!$A$6:$D$26,{2,3,4},0),IFERROR(VLOOKUP(AXG37,BA!$A$6:$H$182,{2,5,8},0),{"No encontrado","X","X"}))))</f>
        <v>AGUA EN PIPA</v>
      </c>
      <c r="AXI37" s="12" t="str">
        <v>m3</v>
      </c>
      <c r="AXJ37" s="4">
        <v>20</v>
      </c>
      <c r="AXK37" s="51">
        <v>0.5</v>
      </c>
      <c r="AXL37" s="4">
        <f t="shared" si="1494"/>
        <v>10</v>
      </c>
      <c r="AXO37" s="1" t="s">
        <v>68</v>
      </c>
      <c r="AXP37" s="4" t="str" cm="1">
        <f t="array" ref="AXP37:AXR37">IFERROR(VLOOKUP(AXO37,MA!$A$6:$D$26,{2,3,4},0),IFERROR(VLOOKUP(AXO37,MO!$A$6:$D$26,{2,3,4},0),IFERROR(VLOOKUP(AXO37,MQ!$A$6:$D$26,{2,3,4},0),IFERROR(VLOOKUP(AXO37,BA!$A$6:$H$182,{2,5,8},0),{"No encontrado","X","X"}))))</f>
        <v>AGUA EN PIPA</v>
      </c>
      <c r="AXQ37" s="12" t="str">
        <v>m3</v>
      </c>
      <c r="AXR37" s="4">
        <v>20</v>
      </c>
      <c r="AXS37" s="51">
        <v>0.5</v>
      </c>
      <c r="AXT37" s="4">
        <f t="shared" si="1495"/>
        <v>10</v>
      </c>
      <c r="AXW37" s="1" t="s">
        <v>68</v>
      </c>
      <c r="AXX37" s="4" t="str" cm="1">
        <f t="array" ref="AXX37:AXZ37">IFERROR(VLOOKUP(AXW37,MA!$A$6:$D$26,{2,3,4},0),IFERROR(VLOOKUP(AXW37,MO!$A$6:$D$26,{2,3,4},0),IFERROR(VLOOKUP(AXW37,MQ!$A$6:$D$26,{2,3,4},0),IFERROR(VLOOKUP(AXW37,BA!$A$6:$H$182,{2,5,8},0),{"No encontrado","X","X"}))))</f>
        <v>AGUA EN PIPA</v>
      </c>
      <c r="AXY37" s="12" t="str">
        <v>m3</v>
      </c>
      <c r="AXZ37" s="4">
        <v>20</v>
      </c>
      <c r="AYA37" s="51">
        <v>0.5</v>
      </c>
      <c r="AYB37" s="4">
        <f t="shared" si="1496"/>
        <v>10</v>
      </c>
      <c r="AYE37" s="1" t="s">
        <v>68</v>
      </c>
      <c r="AYF37" s="4" t="str" cm="1">
        <f t="array" ref="AYF37:AYH37">IFERROR(VLOOKUP(AYE37,MA!$A$6:$D$26,{2,3,4},0),IFERROR(VLOOKUP(AYE37,MO!$A$6:$D$26,{2,3,4},0),IFERROR(VLOOKUP(AYE37,MQ!$A$6:$D$26,{2,3,4},0),IFERROR(VLOOKUP(AYE37,BA!$A$6:$H$182,{2,5,8},0),{"No encontrado","X","X"}))))</f>
        <v>AGUA EN PIPA</v>
      </c>
      <c r="AYG37" s="12" t="str">
        <v>m3</v>
      </c>
      <c r="AYH37" s="4">
        <v>20</v>
      </c>
      <c r="AYI37" s="51">
        <v>0.5</v>
      </c>
      <c r="AYJ37" s="4">
        <f t="shared" si="1497"/>
        <v>10</v>
      </c>
      <c r="AYM37" s="1" t="s">
        <v>68</v>
      </c>
      <c r="AYN37" s="4" t="str" cm="1">
        <f t="array" ref="AYN37:AYP37">IFERROR(VLOOKUP(AYM37,MA!$A$6:$D$26,{2,3,4},0),IFERROR(VLOOKUP(AYM37,MO!$A$6:$D$26,{2,3,4},0),IFERROR(VLOOKUP(AYM37,MQ!$A$6:$D$26,{2,3,4},0),IFERROR(VLOOKUP(AYM37,BA!$A$6:$H$182,{2,5,8},0),{"No encontrado","X","X"}))))</f>
        <v>AGUA EN PIPA</v>
      </c>
      <c r="AYO37" s="12" t="str">
        <v>m3</v>
      </c>
      <c r="AYP37" s="4">
        <v>20</v>
      </c>
      <c r="AYQ37" s="51">
        <v>0.5</v>
      </c>
      <c r="AYR37" s="4">
        <f t="shared" si="1498"/>
        <v>10</v>
      </c>
      <c r="AYU37" s="1" t="s">
        <v>68</v>
      </c>
      <c r="AYV37" s="4" t="str" cm="1">
        <f t="array" ref="AYV37:AYX37">IFERROR(VLOOKUP(AYU37,MA!$A$6:$D$26,{2,3,4},0),IFERROR(VLOOKUP(AYU37,MO!$A$6:$D$26,{2,3,4},0),IFERROR(VLOOKUP(AYU37,MQ!$A$6:$D$26,{2,3,4},0),IFERROR(VLOOKUP(AYU37,BA!$A$6:$H$182,{2,5,8},0),{"No encontrado","X","X"}))))</f>
        <v>AGUA EN PIPA</v>
      </c>
      <c r="AYW37" s="12" t="str">
        <v>m3</v>
      </c>
      <c r="AYX37" s="4">
        <v>20</v>
      </c>
      <c r="AYY37" s="51">
        <v>0.5</v>
      </c>
      <c r="AYZ37" s="4">
        <f t="shared" si="1499"/>
        <v>10</v>
      </c>
      <c r="AZC37" s="1" t="s">
        <v>68</v>
      </c>
      <c r="AZD37" s="4" t="str" cm="1">
        <f t="array" ref="AZD37:AZF37">IFERROR(VLOOKUP(AZC37,MA!$A$6:$D$26,{2,3,4},0),IFERROR(VLOOKUP(AZC37,MO!$A$6:$D$26,{2,3,4},0),IFERROR(VLOOKUP(AZC37,MQ!$A$6:$D$26,{2,3,4},0),IFERROR(VLOOKUP(AZC37,BA!$A$6:$H$182,{2,5,8},0),{"No encontrado","X","X"}))))</f>
        <v>AGUA EN PIPA</v>
      </c>
      <c r="AZE37" s="12" t="str">
        <v>m3</v>
      </c>
      <c r="AZF37" s="4">
        <v>20</v>
      </c>
      <c r="AZG37" s="51">
        <v>0.5</v>
      </c>
      <c r="AZH37" s="4">
        <f t="shared" si="1500"/>
        <v>10</v>
      </c>
      <c r="AZK37" s="1" t="s">
        <v>68</v>
      </c>
      <c r="AZL37" s="4" t="str" cm="1">
        <f t="array" ref="AZL37:AZN37">IFERROR(VLOOKUP(AZK37,MA!$A$6:$D$26,{2,3,4},0),IFERROR(VLOOKUP(AZK37,MO!$A$6:$D$26,{2,3,4},0),IFERROR(VLOOKUP(AZK37,MQ!$A$6:$D$26,{2,3,4},0),IFERROR(VLOOKUP(AZK37,BA!$A$6:$H$182,{2,5,8},0),{"No encontrado","X","X"}))))</f>
        <v>AGUA EN PIPA</v>
      </c>
      <c r="AZM37" s="12" t="str">
        <v>m3</v>
      </c>
      <c r="AZN37" s="4">
        <v>20</v>
      </c>
      <c r="AZO37" s="51">
        <v>0.5</v>
      </c>
      <c r="AZP37" s="4">
        <f t="shared" si="1501"/>
        <v>10</v>
      </c>
      <c r="AZS37" s="1" t="s">
        <v>68</v>
      </c>
      <c r="AZT37" s="4" t="str" cm="1">
        <f t="array" ref="AZT37:AZV37">IFERROR(VLOOKUP(AZS37,MA!$A$6:$D$26,{2,3,4},0),IFERROR(VLOOKUP(AZS37,MO!$A$6:$D$26,{2,3,4},0),IFERROR(VLOOKUP(AZS37,MQ!$A$6:$D$26,{2,3,4},0),IFERROR(VLOOKUP(AZS37,BA!$A$6:$H$182,{2,5,8},0),{"No encontrado","X","X"}))))</f>
        <v>AGUA EN PIPA</v>
      </c>
      <c r="AZU37" s="12" t="str">
        <v>m3</v>
      </c>
      <c r="AZV37" s="4">
        <v>20</v>
      </c>
      <c r="AZW37" s="51">
        <v>0.5</v>
      </c>
      <c r="AZX37" s="4">
        <f t="shared" si="1502"/>
        <v>10</v>
      </c>
      <c r="BAA37" s="1" t="s">
        <v>68</v>
      </c>
      <c r="BAB37" s="4" t="str" cm="1">
        <f t="array" ref="BAB37:BAD37">IFERROR(VLOOKUP(BAA37,MA!$A$6:$D$26,{2,3,4},0),IFERROR(VLOOKUP(BAA37,MO!$A$6:$D$26,{2,3,4},0),IFERROR(VLOOKUP(BAA37,MQ!$A$6:$D$26,{2,3,4},0),IFERROR(VLOOKUP(BAA37,BA!$A$6:$H$182,{2,5,8},0),{"No encontrado","X","X"}))))</f>
        <v>AGUA EN PIPA</v>
      </c>
      <c r="BAC37" s="12" t="str">
        <v>m3</v>
      </c>
      <c r="BAD37" s="4">
        <v>20</v>
      </c>
      <c r="BAE37" s="51">
        <v>0.5</v>
      </c>
      <c r="BAF37" s="4">
        <f t="shared" si="1503"/>
        <v>10</v>
      </c>
      <c r="BAI37" s="1" t="s">
        <v>68</v>
      </c>
      <c r="BAJ37" s="4" t="str" cm="1">
        <f t="array" ref="BAJ37:BAL37">IFERROR(VLOOKUP(BAI37,MA!$A$6:$D$26,{2,3,4},0),IFERROR(VLOOKUP(BAI37,MO!$A$6:$D$26,{2,3,4},0),IFERROR(VLOOKUP(BAI37,MQ!$A$6:$D$26,{2,3,4},0),IFERROR(VLOOKUP(BAI37,BA!$A$6:$H$182,{2,5,8},0),{"No encontrado","X","X"}))))</f>
        <v>AGUA EN PIPA</v>
      </c>
      <c r="BAK37" s="12" t="str">
        <v>m3</v>
      </c>
      <c r="BAL37" s="4">
        <v>20</v>
      </c>
      <c r="BAM37" s="51">
        <v>0.5</v>
      </c>
      <c r="BAN37" s="4">
        <f t="shared" si="1504"/>
        <v>10</v>
      </c>
      <c r="BAQ37" s="1" t="s">
        <v>68</v>
      </c>
      <c r="BAR37" s="4" t="str" cm="1">
        <f t="array" ref="BAR37:BAT37">IFERROR(VLOOKUP(BAQ37,MA!$A$6:$D$26,{2,3,4},0),IFERROR(VLOOKUP(BAQ37,MO!$A$6:$D$26,{2,3,4},0),IFERROR(VLOOKUP(BAQ37,MQ!$A$6:$D$26,{2,3,4},0),IFERROR(VLOOKUP(BAQ37,BA!$A$6:$H$182,{2,5,8},0),{"No encontrado","X","X"}))))</f>
        <v>AGUA EN PIPA</v>
      </c>
      <c r="BAS37" s="12" t="str">
        <v>m3</v>
      </c>
      <c r="BAT37" s="4">
        <v>20</v>
      </c>
      <c r="BAU37" s="51">
        <v>0.5</v>
      </c>
      <c r="BAV37" s="4">
        <f t="shared" si="1505"/>
        <v>10</v>
      </c>
      <c r="BAY37" s="1" t="s">
        <v>68</v>
      </c>
      <c r="BAZ37" s="4" t="str" cm="1">
        <f t="array" ref="BAZ37:BBB37">IFERROR(VLOOKUP(BAY37,MA!$A$6:$D$26,{2,3,4},0),IFERROR(VLOOKUP(BAY37,MO!$A$6:$D$26,{2,3,4},0),IFERROR(VLOOKUP(BAY37,MQ!$A$6:$D$26,{2,3,4},0),IFERROR(VLOOKUP(BAY37,BA!$A$6:$H$182,{2,5,8},0),{"No encontrado","X","X"}))))</f>
        <v>AGUA EN PIPA</v>
      </c>
      <c r="BBA37" s="12" t="str">
        <v>m3</v>
      </c>
      <c r="BBB37" s="4">
        <v>20</v>
      </c>
      <c r="BBC37" s="51">
        <v>0.5</v>
      </c>
      <c r="BBD37" s="4">
        <f t="shared" si="1506"/>
        <v>10</v>
      </c>
      <c r="BBG37" s="1" t="s">
        <v>68</v>
      </c>
      <c r="BBH37" s="4" t="str" cm="1">
        <f t="array" ref="BBH37:BBJ37">IFERROR(VLOOKUP(BBG37,MA!$A$6:$D$26,{2,3,4},0),IFERROR(VLOOKUP(BBG37,MO!$A$6:$D$26,{2,3,4},0),IFERROR(VLOOKUP(BBG37,MQ!$A$6:$D$26,{2,3,4},0),IFERROR(VLOOKUP(BBG37,BA!$A$6:$H$182,{2,5,8},0),{"No encontrado","X","X"}))))</f>
        <v>AGUA EN PIPA</v>
      </c>
      <c r="BBI37" s="12" t="str">
        <v>m3</v>
      </c>
      <c r="BBJ37" s="4">
        <v>20</v>
      </c>
      <c r="BBK37" s="51">
        <v>0.5</v>
      </c>
      <c r="BBL37" s="4">
        <f t="shared" si="1507"/>
        <v>10</v>
      </c>
      <c r="BBO37" s="1" t="s">
        <v>68</v>
      </c>
      <c r="BBP37" s="4" t="str" cm="1">
        <f t="array" ref="BBP37:BBR37">IFERROR(VLOOKUP(BBO37,MA!$A$6:$D$26,{2,3,4},0),IFERROR(VLOOKUP(BBO37,MO!$A$6:$D$26,{2,3,4},0),IFERROR(VLOOKUP(BBO37,MQ!$A$6:$D$26,{2,3,4},0),IFERROR(VLOOKUP(BBO37,BA!$A$6:$H$182,{2,5,8},0),{"No encontrado","X","X"}))))</f>
        <v>AGUA EN PIPA</v>
      </c>
      <c r="BBQ37" s="12" t="str">
        <v>m3</v>
      </c>
      <c r="BBR37" s="4">
        <v>20</v>
      </c>
      <c r="BBS37" s="51">
        <v>0.5</v>
      </c>
      <c r="BBT37" s="4">
        <f t="shared" si="1508"/>
        <v>10</v>
      </c>
      <c r="BBW37" s="1" t="s">
        <v>68</v>
      </c>
      <c r="BBX37" s="4" t="str" cm="1">
        <f t="array" ref="BBX37:BBZ37">IFERROR(VLOOKUP(BBW37,MA!$A$6:$D$26,{2,3,4},0),IFERROR(VLOOKUP(BBW37,MO!$A$6:$D$26,{2,3,4},0),IFERROR(VLOOKUP(BBW37,MQ!$A$6:$D$26,{2,3,4},0),IFERROR(VLOOKUP(BBW37,BA!$A$6:$H$182,{2,5,8},0),{"No encontrado","X","X"}))))</f>
        <v>AGUA EN PIPA</v>
      </c>
      <c r="BBY37" s="12" t="str">
        <v>m3</v>
      </c>
      <c r="BBZ37" s="4">
        <v>20</v>
      </c>
      <c r="BCA37" s="51">
        <v>0.5</v>
      </c>
      <c r="BCB37" s="4">
        <f t="shared" si="1509"/>
        <v>10</v>
      </c>
      <c r="BCE37" s="1" t="s">
        <v>68</v>
      </c>
      <c r="BCF37" s="4" t="str" cm="1">
        <f t="array" ref="BCF37:BCH37">IFERROR(VLOOKUP(BCE37,MA!$A$6:$D$26,{2,3,4},0),IFERROR(VLOOKUP(BCE37,MO!$A$6:$D$26,{2,3,4},0),IFERROR(VLOOKUP(BCE37,MQ!$A$6:$D$26,{2,3,4},0),IFERROR(VLOOKUP(BCE37,BA!$A$6:$H$182,{2,5,8},0),{"No encontrado","X","X"}))))</f>
        <v>AGUA EN PIPA</v>
      </c>
      <c r="BCG37" s="12" t="str">
        <v>m3</v>
      </c>
      <c r="BCH37" s="4">
        <v>20</v>
      </c>
      <c r="BCI37" s="51">
        <v>0.5</v>
      </c>
      <c r="BCJ37" s="4">
        <f t="shared" si="1510"/>
        <v>10</v>
      </c>
      <c r="BCM37" s="1" t="s">
        <v>68</v>
      </c>
      <c r="BCN37" s="4" t="str" cm="1">
        <f t="array" ref="BCN37:BCP37">IFERROR(VLOOKUP(BCM37,MA!$A$6:$D$26,{2,3,4},0),IFERROR(VLOOKUP(BCM37,MO!$A$6:$D$26,{2,3,4},0),IFERROR(VLOOKUP(BCM37,MQ!$A$6:$D$26,{2,3,4},0),IFERROR(VLOOKUP(BCM37,BA!$A$6:$H$182,{2,5,8},0),{"No encontrado","X","X"}))))</f>
        <v>AGUA EN PIPA</v>
      </c>
      <c r="BCO37" s="12" t="str">
        <v>m3</v>
      </c>
      <c r="BCP37" s="4">
        <v>20</v>
      </c>
      <c r="BCQ37" s="51">
        <v>0.5</v>
      </c>
      <c r="BCR37" s="4">
        <f t="shared" si="1511"/>
        <v>10</v>
      </c>
      <c r="BCU37" s="1" t="s">
        <v>68</v>
      </c>
      <c r="BCV37" s="4" t="str" cm="1">
        <f t="array" ref="BCV37:BCX37">IFERROR(VLOOKUP(BCU37,MA!$A$6:$D$26,{2,3,4},0),IFERROR(VLOOKUP(BCU37,MO!$A$6:$D$26,{2,3,4},0),IFERROR(VLOOKUP(BCU37,MQ!$A$6:$D$26,{2,3,4},0),IFERROR(VLOOKUP(BCU37,BA!$A$6:$H$182,{2,5,8},0),{"No encontrado","X","X"}))))</f>
        <v>AGUA EN PIPA</v>
      </c>
      <c r="BCW37" s="12" t="str">
        <v>m3</v>
      </c>
      <c r="BCX37" s="4">
        <v>20</v>
      </c>
      <c r="BCY37" s="51">
        <v>0.5</v>
      </c>
      <c r="BCZ37" s="4">
        <f t="shared" si="1512"/>
        <v>10</v>
      </c>
      <c r="BDC37" s="1" t="s">
        <v>68</v>
      </c>
      <c r="BDD37" s="4" t="str" cm="1">
        <f t="array" ref="BDD37:BDF37">IFERROR(VLOOKUP(BDC37,MA!$A$6:$D$26,{2,3,4},0),IFERROR(VLOOKUP(BDC37,MO!$A$6:$D$26,{2,3,4},0),IFERROR(VLOOKUP(BDC37,MQ!$A$6:$D$26,{2,3,4},0),IFERROR(VLOOKUP(BDC37,BA!$A$6:$H$182,{2,5,8},0),{"No encontrado","X","X"}))))</f>
        <v>AGUA EN PIPA</v>
      </c>
      <c r="BDE37" s="12" t="str">
        <v>m3</v>
      </c>
      <c r="BDF37" s="4">
        <v>20</v>
      </c>
      <c r="BDG37" s="51">
        <v>0.5</v>
      </c>
      <c r="BDH37" s="4">
        <f t="shared" si="1513"/>
        <v>10</v>
      </c>
      <c r="BDK37" s="1" t="s">
        <v>68</v>
      </c>
      <c r="BDL37" s="4" t="str" cm="1">
        <f t="array" ref="BDL37:BDN37">IFERROR(VLOOKUP(BDK37,MA!$A$6:$D$26,{2,3,4},0),IFERROR(VLOOKUP(BDK37,MO!$A$6:$D$26,{2,3,4},0),IFERROR(VLOOKUP(BDK37,MQ!$A$6:$D$26,{2,3,4},0),IFERROR(VLOOKUP(BDK37,BA!$A$6:$H$182,{2,5,8},0),{"No encontrado","X","X"}))))</f>
        <v>AGUA EN PIPA</v>
      </c>
      <c r="BDM37" s="12" t="str">
        <v>m3</v>
      </c>
      <c r="BDN37" s="4">
        <v>20</v>
      </c>
      <c r="BDO37" s="51">
        <v>0.5</v>
      </c>
      <c r="BDP37" s="4">
        <f t="shared" si="1514"/>
        <v>10</v>
      </c>
      <c r="BDS37" s="1" t="s">
        <v>68</v>
      </c>
      <c r="BDT37" s="4" t="str" cm="1">
        <f t="array" ref="BDT37:BDV37">IFERROR(VLOOKUP(BDS37,MA!$A$6:$D$26,{2,3,4},0),IFERROR(VLOOKUP(BDS37,MO!$A$6:$D$26,{2,3,4},0),IFERROR(VLOOKUP(BDS37,MQ!$A$6:$D$26,{2,3,4},0),IFERROR(VLOOKUP(BDS37,BA!$A$6:$H$182,{2,5,8},0),{"No encontrado","X","X"}))))</f>
        <v>AGUA EN PIPA</v>
      </c>
      <c r="BDU37" s="12" t="str">
        <v>m3</v>
      </c>
      <c r="BDV37" s="4">
        <v>20</v>
      </c>
      <c r="BDW37" s="51">
        <v>0.5</v>
      </c>
      <c r="BDX37" s="4">
        <f t="shared" si="1515"/>
        <v>10</v>
      </c>
      <c r="BEA37" s="1" t="s">
        <v>68</v>
      </c>
      <c r="BEB37" s="4" t="str" cm="1">
        <f t="array" ref="BEB37:BED37">IFERROR(VLOOKUP(BEA37,MA!$A$6:$D$26,{2,3,4},0),IFERROR(VLOOKUP(BEA37,MO!$A$6:$D$26,{2,3,4},0),IFERROR(VLOOKUP(BEA37,MQ!$A$6:$D$26,{2,3,4},0),IFERROR(VLOOKUP(BEA37,BA!$A$6:$H$182,{2,5,8},0),{"No encontrado","X","X"}))))</f>
        <v>AGUA EN PIPA</v>
      </c>
      <c r="BEC37" s="12" t="str">
        <v>m3</v>
      </c>
      <c r="BED37" s="4">
        <v>20</v>
      </c>
      <c r="BEE37" s="51">
        <v>0.5</v>
      </c>
      <c r="BEF37" s="4">
        <f t="shared" si="1516"/>
        <v>10</v>
      </c>
      <c r="BEI37" s="1" t="s">
        <v>68</v>
      </c>
      <c r="BEJ37" s="4" t="str" cm="1">
        <f t="array" ref="BEJ37:BEL37">IFERROR(VLOOKUP(BEI37,MA!$A$6:$D$26,{2,3,4},0),IFERROR(VLOOKUP(BEI37,MO!$A$6:$D$26,{2,3,4},0),IFERROR(VLOOKUP(BEI37,MQ!$A$6:$D$26,{2,3,4},0),IFERROR(VLOOKUP(BEI37,BA!$A$6:$H$182,{2,5,8},0),{"No encontrado","X","X"}))))</f>
        <v>AGUA EN PIPA</v>
      </c>
      <c r="BEK37" s="12" t="str">
        <v>m3</v>
      </c>
      <c r="BEL37" s="4">
        <v>20</v>
      </c>
      <c r="BEM37" s="51">
        <v>0.5</v>
      </c>
      <c r="BEN37" s="4">
        <f t="shared" si="1517"/>
        <v>10</v>
      </c>
      <c r="BEQ37" s="1" t="s">
        <v>68</v>
      </c>
      <c r="BER37" s="4" t="str" cm="1">
        <f t="array" ref="BER37:BET37">IFERROR(VLOOKUP(BEQ37,MA!$A$6:$D$26,{2,3,4},0),IFERROR(VLOOKUP(BEQ37,MO!$A$6:$D$26,{2,3,4},0),IFERROR(VLOOKUP(BEQ37,MQ!$A$6:$D$26,{2,3,4},0),IFERROR(VLOOKUP(BEQ37,BA!$A$6:$H$182,{2,5,8},0),{"No encontrado","X","X"}))))</f>
        <v>AGUA EN PIPA</v>
      </c>
      <c r="BES37" s="12" t="str">
        <v>m3</v>
      </c>
      <c r="BET37" s="4">
        <v>20</v>
      </c>
      <c r="BEU37" s="51">
        <v>0.5</v>
      </c>
      <c r="BEV37" s="4">
        <f t="shared" si="1518"/>
        <v>10</v>
      </c>
      <c r="BEY37" s="1" t="s">
        <v>68</v>
      </c>
      <c r="BEZ37" s="4" t="str" cm="1">
        <f t="array" ref="BEZ37:BFB37">IFERROR(VLOOKUP(BEY37,MA!$A$6:$D$26,{2,3,4},0),IFERROR(VLOOKUP(BEY37,MO!$A$6:$D$26,{2,3,4},0),IFERROR(VLOOKUP(BEY37,MQ!$A$6:$D$26,{2,3,4},0),IFERROR(VLOOKUP(BEY37,BA!$A$6:$H$182,{2,5,8},0),{"No encontrado","X","X"}))))</f>
        <v>AGUA EN PIPA</v>
      </c>
      <c r="BFA37" s="12" t="str">
        <v>m3</v>
      </c>
      <c r="BFB37" s="4">
        <v>20</v>
      </c>
      <c r="BFC37" s="51">
        <v>0.5</v>
      </c>
      <c r="BFD37" s="4">
        <f t="shared" si="1519"/>
        <v>10</v>
      </c>
      <c r="BFG37" s="1" t="s">
        <v>68</v>
      </c>
      <c r="BFH37" s="4" t="str" cm="1">
        <f t="array" ref="BFH37:BFJ37">IFERROR(VLOOKUP(BFG37,MA!$A$6:$D$26,{2,3,4},0),IFERROR(VLOOKUP(BFG37,MO!$A$6:$D$26,{2,3,4},0),IFERROR(VLOOKUP(BFG37,MQ!$A$6:$D$26,{2,3,4},0),IFERROR(VLOOKUP(BFG37,BA!$A$6:$H$182,{2,5,8},0),{"No encontrado","X","X"}))))</f>
        <v>AGUA EN PIPA</v>
      </c>
      <c r="BFI37" s="12" t="str">
        <v>m3</v>
      </c>
      <c r="BFJ37" s="4">
        <v>20</v>
      </c>
      <c r="BFK37" s="51">
        <v>0.5</v>
      </c>
      <c r="BFL37" s="4">
        <f t="shared" si="1520"/>
        <v>10</v>
      </c>
      <c r="BFO37" s="1" t="s">
        <v>68</v>
      </c>
      <c r="BFP37" s="4" t="str" cm="1">
        <f t="array" ref="BFP37:BFR37">IFERROR(VLOOKUP(BFO37,MA!$A$6:$D$26,{2,3,4},0),IFERROR(VLOOKUP(BFO37,MO!$A$6:$D$26,{2,3,4},0),IFERROR(VLOOKUP(BFO37,MQ!$A$6:$D$26,{2,3,4},0),IFERROR(VLOOKUP(BFO37,BA!$A$6:$H$182,{2,5,8},0),{"No encontrado","X","X"}))))</f>
        <v>AGUA EN PIPA</v>
      </c>
      <c r="BFQ37" s="12" t="str">
        <v>m3</v>
      </c>
      <c r="BFR37" s="4">
        <v>20</v>
      </c>
      <c r="BFS37" s="51">
        <v>0.5</v>
      </c>
      <c r="BFT37" s="4">
        <f t="shared" si="1521"/>
        <v>10</v>
      </c>
      <c r="BFW37" s="1" t="s">
        <v>68</v>
      </c>
      <c r="BFX37" s="4" t="str" cm="1">
        <f t="array" ref="BFX37:BFZ37">IFERROR(VLOOKUP(BFW37,MA!$A$6:$D$26,{2,3,4},0),IFERROR(VLOOKUP(BFW37,MO!$A$6:$D$26,{2,3,4},0),IFERROR(VLOOKUP(BFW37,MQ!$A$6:$D$26,{2,3,4},0),IFERROR(VLOOKUP(BFW37,BA!$A$6:$H$182,{2,5,8},0),{"No encontrado","X","X"}))))</f>
        <v>AGUA EN PIPA</v>
      </c>
      <c r="BFY37" s="12" t="str">
        <v>m3</v>
      </c>
      <c r="BFZ37" s="4">
        <v>20</v>
      </c>
      <c r="BGA37" s="51">
        <v>0.5</v>
      </c>
      <c r="BGB37" s="4">
        <f t="shared" si="1522"/>
        <v>10</v>
      </c>
      <c r="BGE37" s="1" t="s">
        <v>68</v>
      </c>
      <c r="BGF37" s="4" t="str" cm="1">
        <f t="array" ref="BGF37:BGH37">IFERROR(VLOOKUP(BGE37,MA!$A$6:$D$26,{2,3,4},0),IFERROR(VLOOKUP(BGE37,MO!$A$6:$D$26,{2,3,4},0),IFERROR(VLOOKUP(BGE37,MQ!$A$6:$D$26,{2,3,4},0),IFERROR(VLOOKUP(BGE37,BA!$A$6:$H$182,{2,5,8},0),{"No encontrado","X","X"}))))</f>
        <v>AGUA EN PIPA</v>
      </c>
      <c r="BGG37" s="12" t="str">
        <v>m3</v>
      </c>
      <c r="BGH37" s="4">
        <v>20</v>
      </c>
      <c r="BGI37" s="51">
        <v>0.5</v>
      </c>
      <c r="BGJ37" s="4">
        <f t="shared" si="1523"/>
        <v>10</v>
      </c>
      <c r="BGM37" s="1" t="s">
        <v>68</v>
      </c>
      <c r="BGN37" s="4" t="str" cm="1">
        <f t="array" ref="BGN37:BGP37">IFERROR(VLOOKUP(BGM37,MA!$A$6:$D$26,{2,3,4},0),IFERROR(VLOOKUP(BGM37,MO!$A$6:$D$26,{2,3,4},0),IFERROR(VLOOKUP(BGM37,MQ!$A$6:$D$26,{2,3,4},0),IFERROR(VLOOKUP(BGM37,BA!$A$6:$H$182,{2,5,8},0),{"No encontrado","X","X"}))))</f>
        <v>AGUA EN PIPA</v>
      </c>
      <c r="BGO37" s="12" t="str">
        <v>m3</v>
      </c>
      <c r="BGP37" s="4">
        <v>20</v>
      </c>
      <c r="BGQ37" s="51">
        <v>0.5</v>
      </c>
      <c r="BGR37" s="4">
        <f t="shared" si="1524"/>
        <v>10</v>
      </c>
      <c r="BGU37" s="1" t="s">
        <v>68</v>
      </c>
      <c r="BGV37" s="4" t="str" cm="1">
        <f t="array" ref="BGV37:BGX37">IFERROR(VLOOKUP(BGU37,MA!$A$6:$D$26,{2,3,4},0),IFERROR(VLOOKUP(BGU37,MO!$A$6:$D$26,{2,3,4},0),IFERROR(VLOOKUP(BGU37,MQ!$A$6:$D$26,{2,3,4},0),IFERROR(VLOOKUP(BGU37,BA!$A$6:$H$182,{2,5,8},0),{"No encontrado","X","X"}))))</f>
        <v>AGUA EN PIPA</v>
      </c>
      <c r="BGW37" s="12" t="str">
        <v>m3</v>
      </c>
      <c r="BGX37" s="4">
        <v>20</v>
      </c>
      <c r="BGY37" s="51">
        <v>0.5</v>
      </c>
      <c r="BGZ37" s="4">
        <f t="shared" si="1525"/>
        <v>10</v>
      </c>
      <c r="BHC37" s="1" t="s">
        <v>68</v>
      </c>
      <c r="BHD37" s="4" t="str" cm="1">
        <f t="array" ref="BHD37:BHF37">IFERROR(VLOOKUP(BHC37,MA!$A$6:$D$26,{2,3,4},0),IFERROR(VLOOKUP(BHC37,MO!$A$6:$D$26,{2,3,4},0),IFERROR(VLOOKUP(BHC37,MQ!$A$6:$D$26,{2,3,4},0),IFERROR(VLOOKUP(BHC37,BA!$A$6:$H$182,{2,5,8},0),{"No encontrado","X","X"}))))</f>
        <v>AGUA EN PIPA</v>
      </c>
      <c r="BHE37" s="12" t="str">
        <v>m3</v>
      </c>
      <c r="BHF37" s="4">
        <v>20</v>
      </c>
      <c r="BHG37" s="51">
        <v>0.5</v>
      </c>
      <c r="BHH37" s="4">
        <f t="shared" si="1526"/>
        <v>10</v>
      </c>
      <c r="BHK37" s="1" t="s">
        <v>68</v>
      </c>
      <c r="BHL37" s="4" t="str" cm="1">
        <f t="array" ref="BHL37:BHN37">IFERROR(VLOOKUP(BHK37,MA!$A$6:$D$26,{2,3,4},0),IFERROR(VLOOKUP(BHK37,MO!$A$6:$D$26,{2,3,4},0),IFERROR(VLOOKUP(BHK37,MQ!$A$6:$D$26,{2,3,4},0),IFERROR(VLOOKUP(BHK37,BA!$A$6:$H$182,{2,5,8},0),{"No encontrado","X","X"}))))</f>
        <v>AGUA EN PIPA</v>
      </c>
      <c r="BHM37" s="12" t="str">
        <v>m3</v>
      </c>
      <c r="BHN37" s="4">
        <v>20</v>
      </c>
      <c r="BHO37" s="51">
        <v>0.5</v>
      </c>
      <c r="BHP37" s="4">
        <f t="shared" si="1527"/>
        <v>10</v>
      </c>
      <c r="BHS37" s="1" t="s">
        <v>68</v>
      </c>
      <c r="BHT37" s="4" t="str" cm="1">
        <f t="array" ref="BHT37:BHV37">IFERROR(VLOOKUP(BHS37,MA!$A$6:$D$26,{2,3,4},0),IFERROR(VLOOKUP(BHS37,MO!$A$6:$D$26,{2,3,4},0),IFERROR(VLOOKUP(BHS37,MQ!$A$6:$D$26,{2,3,4},0),IFERROR(VLOOKUP(BHS37,BA!$A$6:$H$182,{2,5,8},0),{"No encontrado","X","X"}))))</f>
        <v>AGUA EN PIPA</v>
      </c>
      <c r="BHU37" s="12" t="str">
        <v>m3</v>
      </c>
      <c r="BHV37" s="4">
        <v>20</v>
      </c>
      <c r="BHW37" s="51">
        <v>0.5</v>
      </c>
      <c r="BHX37" s="4">
        <f t="shared" si="1528"/>
        <v>10</v>
      </c>
      <c r="BIA37" s="1" t="s">
        <v>68</v>
      </c>
      <c r="BIB37" s="4" t="str" cm="1">
        <f t="array" ref="BIB37:BID37">IFERROR(VLOOKUP(BIA37,MA!$A$6:$D$26,{2,3,4},0),IFERROR(VLOOKUP(BIA37,MO!$A$6:$D$26,{2,3,4},0),IFERROR(VLOOKUP(BIA37,MQ!$A$6:$D$26,{2,3,4},0),IFERROR(VLOOKUP(BIA37,BA!$A$6:$H$182,{2,5,8},0),{"No encontrado","X","X"}))))</f>
        <v>AGUA EN PIPA</v>
      </c>
      <c r="BIC37" s="12" t="str">
        <v>m3</v>
      </c>
      <c r="BID37" s="4">
        <v>20</v>
      </c>
      <c r="BIE37" s="51">
        <v>0.5</v>
      </c>
      <c r="BIF37" s="4">
        <f t="shared" si="1529"/>
        <v>10</v>
      </c>
      <c r="BII37" s="1" t="s">
        <v>68</v>
      </c>
      <c r="BIJ37" s="4" t="str" cm="1">
        <f t="array" ref="BIJ37:BIL37">IFERROR(VLOOKUP(BII37,MA!$A$6:$D$26,{2,3,4},0),IFERROR(VLOOKUP(BII37,MO!$A$6:$D$26,{2,3,4},0),IFERROR(VLOOKUP(BII37,MQ!$A$6:$D$26,{2,3,4},0),IFERROR(VLOOKUP(BII37,BA!$A$6:$H$182,{2,5,8},0),{"No encontrado","X","X"}))))</f>
        <v>AGUA EN PIPA</v>
      </c>
      <c r="BIK37" s="12" t="str">
        <v>m3</v>
      </c>
      <c r="BIL37" s="4">
        <v>20</v>
      </c>
      <c r="BIM37" s="51">
        <v>0.5</v>
      </c>
      <c r="BIN37" s="4">
        <f t="shared" si="1530"/>
        <v>10</v>
      </c>
      <c r="BIQ37" s="1" t="s">
        <v>68</v>
      </c>
      <c r="BIR37" s="4" t="str" cm="1">
        <f t="array" ref="BIR37:BIT37">IFERROR(VLOOKUP(BIQ37,MA!$A$6:$D$26,{2,3,4},0),IFERROR(VLOOKUP(BIQ37,MO!$A$6:$D$26,{2,3,4},0),IFERROR(VLOOKUP(BIQ37,MQ!$A$6:$D$26,{2,3,4},0),IFERROR(VLOOKUP(BIQ37,BA!$A$6:$H$182,{2,5,8},0),{"No encontrado","X","X"}))))</f>
        <v>AGUA EN PIPA</v>
      </c>
      <c r="BIS37" s="12" t="str">
        <v>m3</v>
      </c>
      <c r="BIT37" s="4">
        <v>20</v>
      </c>
      <c r="BIU37" s="51">
        <v>0.5</v>
      </c>
      <c r="BIV37" s="4">
        <f t="shared" si="1531"/>
        <v>10</v>
      </c>
      <c r="BIY37" s="1" t="s">
        <v>68</v>
      </c>
      <c r="BIZ37" s="4" t="str" cm="1">
        <f t="array" ref="BIZ37:BJB37">IFERROR(VLOOKUP(BIY37,MA!$A$6:$D$26,{2,3,4},0),IFERROR(VLOOKUP(BIY37,MO!$A$6:$D$26,{2,3,4},0),IFERROR(VLOOKUP(BIY37,MQ!$A$6:$D$26,{2,3,4},0),IFERROR(VLOOKUP(BIY37,BA!$A$6:$H$182,{2,5,8},0),{"No encontrado","X","X"}))))</f>
        <v>AGUA EN PIPA</v>
      </c>
      <c r="BJA37" s="12" t="str">
        <v>m3</v>
      </c>
      <c r="BJB37" s="4">
        <v>20</v>
      </c>
      <c r="BJC37" s="51">
        <v>0.5</v>
      </c>
      <c r="BJD37" s="4">
        <f t="shared" si="1532"/>
        <v>10</v>
      </c>
      <c r="BJG37" s="1" t="s">
        <v>68</v>
      </c>
      <c r="BJH37" s="4" t="str" cm="1">
        <f t="array" ref="BJH37:BJJ37">IFERROR(VLOOKUP(BJG37,MA!$A$6:$D$26,{2,3,4},0),IFERROR(VLOOKUP(BJG37,MO!$A$6:$D$26,{2,3,4},0),IFERROR(VLOOKUP(BJG37,MQ!$A$6:$D$26,{2,3,4},0),IFERROR(VLOOKUP(BJG37,BA!$A$6:$H$182,{2,5,8},0),{"No encontrado","X","X"}))))</f>
        <v>AGUA EN PIPA</v>
      </c>
      <c r="BJI37" s="12" t="str">
        <v>m3</v>
      </c>
      <c r="BJJ37" s="4">
        <v>20</v>
      </c>
      <c r="BJK37" s="51">
        <v>0.5</v>
      </c>
      <c r="BJL37" s="4">
        <f t="shared" si="1533"/>
        <v>10</v>
      </c>
      <c r="BJO37" s="1" t="s">
        <v>68</v>
      </c>
      <c r="BJP37" s="4" t="str" cm="1">
        <f t="array" ref="BJP37:BJR37">IFERROR(VLOOKUP(BJO37,MA!$A$6:$D$26,{2,3,4},0),IFERROR(VLOOKUP(BJO37,MO!$A$6:$D$26,{2,3,4},0),IFERROR(VLOOKUP(BJO37,MQ!$A$6:$D$26,{2,3,4},0),IFERROR(VLOOKUP(BJO37,BA!$A$6:$H$182,{2,5,8},0),{"No encontrado","X","X"}))))</f>
        <v>AGUA EN PIPA</v>
      </c>
      <c r="BJQ37" s="12" t="str">
        <v>m3</v>
      </c>
      <c r="BJR37" s="4">
        <v>20</v>
      </c>
      <c r="BJS37" s="51">
        <v>0.5</v>
      </c>
      <c r="BJT37" s="4">
        <f t="shared" si="1534"/>
        <v>10</v>
      </c>
      <c r="BJW37" s="1" t="s">
        <v>68</v>
      </c>
      <c r="BJX37" s="4" t="str" cm="1">
        <f t="array" ref="BJX37:BJZ37">IFERROR(VLOOKUP(BJW37,MA!$A$6:$D$26,{2,3,4},0),IFERROR(VLOOKUP(BJW37,MO!$A$6:$D$26,{2,3,4},0),IFERROR(VLOOKUP(BJW37,MQ!$A$6:$D$26,{2,3,4},0),IFERROR(VLOOKUP(BJW37,BA!$A$6:$H$182,{2,5,8},0),{"No encontrado","X","X"}))))</f>
        <v>AGUA EN PIPA</v>
      </c>
      <c r="BJY37" s="12" t="str">
        <v>m3</v>
      </c>
      <c r="BJZ37" s="4">
        <v>20</v>
      </c>
      <c r="BKA37" s="51">
        <v>0.5</v>
      </c>
      <c r="BKB37" s="4">
        <f t="shared" si="1535"/>
        <v>10</v>
      </c>
      <c r="BKE37" s="1" t="s">
        <v>68</v>
      </c>
      <c r="BKF37" s="4" t="str" cm="1">
        <f t="array" ref="BKF37:BKH37">IFERROR(VLOOKUP(BKE37,MA!$A$6:$D$26,{2,3,4},0),IFERROR(VLOOKUP(BKE37,MO!$A$6:$D$26,{2,3,4},0),IFERROR(VLOOKUP(BKE37,MQ!$A$6:$D$26,{2,3,4},0),IFERROR(VLOOKUP(BKE37,BA!$A$6:$H$182,{2,5,8},0),{"No encontrado","X","X"}))))</f>
        <v>AGUA EN PIPA</v>
      </c>
      <c r="BKG37" s="12" t="str">
        <v>m3</v>
      </c>
      <c r="BKH37" s="4">
        <v>20</v>
      </c>
      <c r="BKI37" s="51">
        <v>0.5</v>
      </c>
      <c r="BKJ37" s="4">
        <f t="shared" si="1536"/>
        <v>10</v>
      </c>
      <c r="BKM37" s="1" t="s">
        <v>68</v>
      </c>
      <c r="BKN37" s="4" t="str" cm="1">
        <f t="array" ref="BKN37:BKP37">IFERROR(VLOOKUP(BKM37,MA!$A$6:$D$26,{2,3,4},0),IFERROR(VLOOKUP(BKM37,MO!$A$6:$D$26,{2,3,4},0),IFERROR(VLOOKUP(BKM37,MQ!$A$6:$D$26,{2,3,4},0),IFERROR(VLOOKUP(BKM37,BA!$A$6:$H$182,{2,5,8},0),{"No encontrado","X","X"}))))</f>
        <v>AGUA EN PIPA</v>
      </c>
      <c r="BKO37" s="12" t="str">
        <v>m3</v>
      </c>
      <c r="BKP37" s="4">
        <v>20</v>
      </c>
      <c r="BKQ37" s="51">
        <v>0.5</v>
      </c>
      <c r="BKR37" s="4">
        <f t="shared" si="1537"/>
        <v>10</v>
      </c>
      <c r="BKU37" s="1" t="s">
        <v>68</v>
      </c>
      <c r="BKV37" s="4" t="str" cm="1">
        <f t="array" ref="BKV37:BKX37">IFERROR(VLOOKUP(BKU37,MA!$A$6:$D$26,{2,3,4},0),IFERROR(VLOOKUP(BKU37,MO!$A$6:$D$26,{2,3,4},0),IFERROR(VLOOKUP(BKU37,MQ!$A$6:$D$26,{2,3,4},0),IFERROR(VLOOKUP(BKU37,BA!$A$6:$H$182,{2,5,8},0),{"No encontrado","X","X"}))))</f>
        <v>AGUA EN PIPA</v>
      </c>
      <c r="BKW37" s="12" t="str">
        <v>m3</v>
      </c>
      <c r="BKX37" s="4">
        <v>20</v>
      </c>
      <c r="BKY37" s="51">
        <v>0.5</v>
      </c>
      <c r="BKZ37" s="4">
        <f t="shared" si="1538"/>
        <v>10</v>
      </c>
      <c r="BLC37" s="1" t="s">
        <v>68</v>
      </c>
      <c r="BLD37" s="4" t="str" cm="1">
        <f t="array" ref="BLD37:BLF37">IFERROR(VLOOKUP(BLC37,MA!$A$6:$D$26,{2,3,4},0),IFERROR(VLOOKUP(BLC37,MO!$A$6:$D$26,{2,3,4},0),IFERROR(VLOOKUP(BLC37,MQ!$A$6:$D$26,{2,3,4},0),IFERROR(VLOOKUP(BLC37,BA!$A$6:$H$182,{2,5,8},0),{"No encontrado","X","X"}))))</f>
        <v>AGUA EN PIPA</v>
      </c>
      <c r="BLE37" s="12" t="str">
        <v>m3</v>
      </c>
      <c r="BLF37" s="4">
        <v>20</v>
      </c>
      <c r="BLG37" s="51">
        <v>0.5</v>
      </c>
      <c r="BLH37" s="4">
        <f t="shared" si="1539"/>
        <v>10</v>
      </c>
      <c r="BLK37" s="1" t="s">
        <v>68</v>
      </c>
      <c r="BLL37" s="4" t="str" cm="1">
        <f t="array" ref="BLL37:BLN37">IFERROR(VLOOKUP(BLK37,MA!$A$6:$D$26,{2,3,4},0),IFERROR(VLOOKUP(BLK37,MO!$A$6:$D$26,{2,3,4},0),IFERROR(VLOOKUP(BLK37,MQ!$A$6:$D$26,{2,3,4},0),IFERROR(VLOOKUP(BLK37,BA!$A$6:$H$182,{2,5,8},0),{"No encontrado","X","X"}))))</f>
        <v>AGUA EN PIPA</v>
      </c>
      <c r="BLM37" s="12" t="str">
        <v>m3</v>
      </c>
      <c r="BLN37" s="4">
        <v>20</v>
      </c>
      <c r="BLO37" s="51">
        <v>0.5</v>
      </c>
      <c r="BLP37" s="4">
        <f t="shared" si="1540"/>
        <v>10</v>
      </c>
      <c r="BLS37" s="1" t="s">
        <v>68</v>
      </c>
      <c r="BLT37" s="4" t="str" cm="1">
        <f t="array" ref="BLT37:BLV37">IFERROR(VLOOKUP(BLS37,MA!$A$6:$D$26,{2,3,4},0),IFERROR(VLOOKUP(BLS37,MO!$A$6:$D$26,{2,3,4},0),IFERROR(VLOOKUP(BLS37,MQ!$A$6:$D$26,{2,3,4},0),IFERROR(VLOOKUP(BLS37,BA!$A$6:$H$182,{2,5,8},0),{"No encontrado","X","X"}))))</f>
        <v>AGUA EN PIPA</v>
      </c>
      <c r="BLU37" s="12" t="str">
        <v>m3</v>
      </c>
      <c r="BLV37" s="4">
        <v>20</v>
      </c>
      <c r="BLW37" s="51">
        <v>0.5</v>
      </c>
      <c r="BLX37" s="4">
        <f t="shared" si="1541"/>
        <v>10</v>
      </c>
      <c r="BMA37" s="1" t="s">
        <v>68</v>
      </c>
      <c r="BMB37" s="4" t="str" cm="1">
        <f t="array" ref="BMB37:BMD37">IFERROR(VLOOKUP(BMA37,MA!$A$6:$D$26,{2,3,4},0),IFERROR(VLOOKUP(BMA37,MO!$A$6:$D$26,{2,3,4},0),IFERROR(VLOOKUP(BMA37,MQ!$A$6:$D$26,{2,3,4},0),IFERROR(VLOOKUP(BMA37,BA!$A$6:$H$182,{2,5,8},0),{"No encontrado","X","X"}))))</f>
        <v>AGUA EN PIPA</v>
      </c>
      <c r="BMC37" s="12" t="str">
        <v>m3</v>
      </c>
      <c r="BMD37" s="4">
        <v>20</v>
      </c>
      <c r="BME37" s="51">
        <v>0.5</v>
      </c>
      <c r="BMF37" s="4">
        <f t="shared" si="1542"/>
        <v>10</v>
      </c>
      <c r="BMI37" s="1" t="s">
        <v>68</v>
      </c>
      <c r="BMJ37" s="4" t="str" cm="1">
        <f t="array" ref="BMJ37:BML37">IFERROR(VLOOKUP(BMI37,MA!$A$6:$D$26,{2,3,4},0),IFERROR(VLOOKUP(BMI37,MO!$A$6:$D$26,{2,3,4},0),IFERROR(VLOOKUP(BMI37,MQ!$A$6:$D$26,{2,3,4},0),IFERROR(VLOOKUP(BMI37,BA!$A$6:$H$182,{2,5,8},0),{"No encontrado","X","X"}))))</f>
        <v>AGUA EN PIPA</v>
      </c>
      <c r="BMK37" s="12" t="str">
        <v>m3</v>
      </c>
      <c r="BML37" s="4">
        <v>20</v>
      </c>
      <c r="BMM37" s="51">
        <v>0.5</v>
      </c>
      <c r="BMN37" s="4">
        <f t="shared" si="1543"/>
        <v>10</v>
      </c>
      <c r="BMQ37" s="1" t="s">
        <v>68</v>
      </c>
      <c r="BMR37" s="4" t="str" cm="1">
        <f t="array" ref="BMR37:BMT37">IFERROR(VLOOKUP(BMQ37,MA!$A$6:$D$26,{2,3,4},0),IFERROR(VLOOKUP(BMQ37,MO!$A$6:$D$26,{2,3,4},0),IFERROR(VLOOKUP(BMQ37,MQ!$A$6:$D$26,{2,3,4},0),IFERROR(VLOOKUP(BMQ37,BA!$A$6:$H$182,{2,5,8},0),{"No encontrado","X","X"}))))</f>
        <v>AGUA EN PIPA</v>
      </c>
      <c r="BMS37" s="12" t="str">
        <v>m3</v>
      </c>
      <c r="BMT37" s="4">
        <v>20</v>
      </c>
      <c r="BMU37" s="51">
        <v>0.5</v>
      </c>
      <c r="BMV37" s="4">
        <f t="shared" si="1544"/>
        <v>10</v>
      </c>
      <c r="BMY37" s="1" t="s">
        <v>68</v>
      </c>
      <c r="BMZ37" s="4" t="str" cm="1">
        <f t="array" ref="BMZ37:BNB37">IFERROR(VLOOKUP(BMY37,MA!$A$6:$D$26,{2,3,4},0),IFERROR(VLOOKUP(BMY37,MO!$A$6:$D$26,{2,3,4},0),IFERROR(VLOOKUP(BMY37,MQ!$A$6:$D$26,{2,3,4},0),IFERROR(VLOOKUP(BMY37,BA!$A$6:$H$182,{2,5,8},0),{"No encontrado","X","X"}))))</f>
        <v>AGUA EN PIPA</v>
      </c>
      <c r="BNA37" s="12" t="str">
        <v>m3</v>
      </c>
      <c r="BNB37" s="4">
        <v>20</v>
      </c>
      <c r="BNC37" s="51">
        <v>0.5</v>
      </c>
      <c r="BND37" s="4">
        <f t="shared" si="1545"/>
        <v>10</v>
      </c>
      <c r="BNG37" s="1" t="s">
        <v>68</v>
      </c>
      <c r="BNH37" s="4" t="str" cm="1">
        <f t="array" ref="BNH37:BNJ37">IFERROR(VLOOKUP(BNG37,MA!$A$6:$D$26,{2,3,4},0),IFERROR(VLOOKUP(BNG37,MO!$A$6:$D$26,{2,3,4},0),IFERROR(VLOOKUP(BNG37,MQ!$A$6:$D$26,{2,3,4},0),IFERROR(VLOOKUP(BNG37,BA!$A$6:$H$182,{2,5,8},0),{"No encontrado","X","X"}))))</f>
        <v>AGUA EN PIPA</v>
      </c>
      <c r="BNI37" s="12" t="str">
        <v>m3</v>
      </c>
      <c r="BNJ37" s="4">
        <v>20</v>
      </c>
      <c r="BNK37" s="51">
        <v>0.5</v>
      </c>
      <c r="BNL37" s="4">
        <f t="shared" si="1546"/>
        <v>10</v>
      </c>
      <c r="BNO37" s="1" t="s">
        <v>68</v>
      </c>
      <c r="BNP37" s="4" t="str" cm="1">
        <f t="array" ref="BNP37:BNR37">IFERROR(VLOOKUP(BNO37,MA!$A$6:$D$26,{2,3,4},0),IFERROR(VLOOKUP(BNO37,MO!$A$6:$D$26,{2,3,4},0),IFERROR(VLOOKUP(BNO37,MQ!$A$6:$D$26,{2,3,4},0),IFERROR(VLOOKUP(BNO37,BA!$A$6:$H$182,{2,5,8},0),{"No encontrado","X","X"}))))</f>
        <v>AGUA EN PIPA</v>
      </c>
      <c r="BNQ37" s="12" t="str">
        <v>m3</v>
      </c>
      <c r="BNR37" s="4">
        <v>20</v>
      </c>
      <c r="BNS37" s="51">
        <v>0.5</v>
      </c>
      <c r="BNT37" s="4">
        <f t="shared" si="1547"/>
        <v>10</v>
      </c>
      <c r="BNW37" s="1" t="s">
        <v>68</v>
      </c>
      <c r="BNX37" s="4" t="str" cm="1">
        <f t="array" ref="BNX37:BNZ37">IFERROR(VLOOKUP(BNW37,MA!$A$6:$D$26,{2,3,4},0),IFERROR(VLOOKUP(BNW37,MO!$A$6:$D$26,{2,3,4},0),IFERROR(VLOOKUP(BNW37,MQ!$A$6:$D$26,{2,3,4},0),IFERROR(VLOOKUP(BNW37,BA!$A$6:$H$182,{2,5,8},0),{"No encontrado","X","X"}))))</f>
        <v>AGUA EN PIPA</v>
      </c>
      <c r="BNY37" s="12" t="str">
        <v>m3</v>
      </c>
      <c r="BNZ37" s="4">
        <v>20</v>
      </c>
      <c r="BOA37" s="51">
        <v>0.5</v>
      </c>
      <c r="BOB37" s="4">
        <f t="shared" si="1548"/>
        <v>10</v>
      </c>
      <c r="BOE37" s="1" t="s">
        <v>68</v>
      </c>
      <c r="BOF37" s="4" t="str" cm="1">
        <f t="array" ref="BOF37:BOH37">IFERROR(VLOOKUP(BOE37,MA!$A$6:$D$26,{2,3,4},0),IFERROR(VLOOKUP(BOE37,MO!$A$6:$D$26,{2,3,4},0),IFERROR(VLOOKUP(BOE37,MQ!$A$6:$D$26,{2,3,4},0),IFERROR(VLOOKUP(BOE37,BA!$A$6:$H$182,{2,5,8},0),{"No encontrado","X","X"}))))</f>
        <v>AGUA EN PIPA</v>
      </c>
      <c r="BOG37" s="12" t="str">
        <v>m3</v>
      </c>
      <c r="BOH37" s="4">
        <v>20</v>
      </c>
      <c r="BOI37" s="51">
        <v>0.5</v>
      </c>
      <c r="BOJ37" s="4">
        <f t="shared" si="1549"/>
        <v>10</v>
      </c>
      <c r="BOM37" s="1" t="s">
        <v>68</v>
      </c>
      <c r="BON37" s="4" t="str" cm="1">
        <f t="array" ref="BON37:BOP37">IFERROR(VLOOKUP(BOM37,MA!$A$6:$D$26,{2,3,4},0),IFERROR(VLOOKUP(BOM37,MO!$A$6:$D$26,{2,3,4},0),IFERROR(VLOOKUP(BOM37,MQ!$A$6:$D$26,{2,3,4},0),IFERROR(VLOOKUP(BOM37,BA!$A$6:$H$182,{2,5,8},0),{"No encontrado","X","X"}))))</f>
        <v>AGUA EN PIPA</v>
      </c>
      <c r="BOO37" s="12" t="str">
        <v>m3</v>
      </c>
      <c r="BOP37" s="4">
        <v>20</v>
      </c>
      <c r="BOQ37" s="51">
        <v>0.5</v>
      </c>
      <c r="BOR37" s="4">
        <f t="shared" si="1550"/>
        <v>10</v>
      </c>
      <c r="BOU37" s="1" t="s">
        <v>68</v>
      </c>
      <c r="BOV37" s="4" t="str" cm="1">
        <f t="array" ref="BOV37:BOX37">IFERROR(VLOOKUP(BOU37,MA!$A$6:$D$26,{2,3,4},0),IFERROR(VLOOKUP(BOU37,MO!$A$6:$D$26,{2,3,4},0),IFERROR(VLOOKUP(BOU37,MQ!$A$6:$D$26,{2,3,4},0),IFERROR(VLOOKUP(BOU37,BA!$A$6:$H$182,{2,5,8},0),{"No encontrado","X","X"}))))</f>
        <v>AGUA EN PIPA</v>
      </c>
      <c r="BOW37" s="12" t="str">
        <v>m3</v>
      </c>
      <c r="BOX37" s="4">
        <v>20</v>
      </c>
      <c r="BOY37" s="51">
        <v>0.5</v>
      </c>
      <c r="BOZ37" s="4">
        <f t="shared" si="1551"/>
        <v>10</v>
      </c>
      <c r="BPC37" s="1" t="s">
        <v>68</v>
      </c>
      <c r="BPD37" s="4" t="str" cm="1">
        <f t="array" ref="BPD37:BPF37">IFERROR(VLOOKUP(BPC37,MA!$A$6:$D$26,{2,3,4},0),IFERROR(VLOOKUP(BPC37,MO!$A$6:$D$26,{2,3,4},0),IFERROR(VLOOKUP(BPC37,MQ!$A$6:$D$26,{2,3,4},0),IFERROR(VLOOKUP(BPC37,BA!$A$6:$H$182,{2,5,8},0),{"No encontrado","X","X"}))))</f>
        <v>AGUA EN PIPA</v>
      </c>
      <c r="BPE37" s="12" t="str">
        <v>m3</v>
      </c>
      <c r="BPF37" s="4">
        <v>20</v>
      </c>
      <c r="BPG37" s="51">
        <v>0.5</v>
      </c>
      <c r="BPH37" s="4">
        <f t="shared" si="1552"/>
        <v>10</v>
      </c>
      <c r="BPK37" s="1" t="s">
        <v>68</v>
      </c>
      <c r="BPL37" s="4" t="str" cm="1">
        <f t="array" ref="BPL37:BPN37">IFERROR(VLOOKUP(BPK37,MA!$A$6:$D$26,{2,3,4},0),IFERROR(VLOOKUP(BPK37,MO!$A$6:$D$26,{2,3,4},0),IFERROR(VLOOKUP(BPK37,MQ!$A$6:$D$26,{2,3,4},0),IFERROR(VLOOKUP(BPK37,BA!$A$6:$H$182,{2,5,8},0),{"No encontrado","X","X"}))))</f>
        <v>AGUA EN PIPA</v>
      </c>
      <c r="BPM37" s="12" t="str">
        <v>m3</v>
      </c>
      <c r="BPN37" s="4">
        <v>20</v>
      </c>
      <c r="BPO37" s="51">
        <v>0.5</v>
      </c>
      <c r="BPP37" s="4">
        <f t="shared" si="1553"/>
        <v>10</v>
      </c>
      <c r="BPS37" s="1" t="s">
        <v>68</v>
      </c>
      <c r="BPT37" s="4" t="str" cm="1">
        <f t="array" ref="BPT37:BPV37">IFERROR(VLOOKUP(BPS37,MA!$A$6:$D$26,{2,3,4},0),IFERROR(VLOOKUP(BPS37,MO!$A$6:$D$26,{2,3,4},0),IFERROR(VLOOKUP(BPS37,MQ!$A$6:$D$26,{2,3,4},0),IFERROR(VLOOKUP(BPS37,BA!$A$6:$H$182,{2,5,8},0),{"No encontrado","X","X"}))))</f>
        <v>AGUA EN PIPA</v>
      </c>
      <c r="BPU37" s="12" t="str">
        <v>m3</v>
      </c>
      <c r="BPV37" s="4">
        <v>20</v>
      </c>
      <c r="BPW37" s="51">
        <v>0.5</v>
      </c>
      <c r="BPX37" s="4">
        <f t="shared" si="1554"/>
        <v>10</v>
      </c>
      <c r="BQA37" s="1" t="s">
        <v>68</v>
      </c>
      <c r="BQB37" s="4" t="str" cm="1">
        <f t="array" ref="BQB37:BQD37">IFERROR(VLOOKUP(BQA37,MA!$A$6:$D$26,{2,3,4},0),IFERROR(VLOOKUP(BQA37,MO!$A$6:$D$26,{2,3,4},0),IFERROR(VLOOKUP(BQA37,MQ!$A$6:$D$26,{2,3,4},0),IFERROR(VLOOKUP(BQA37,BA!$A$6:$H$182,{2,5,8},0),{"No encontrado","X","X"}))))</f>
        <v>AGUA EN PIPA</v>
      </c>
      <c r="BQC37" s="12" t="str">
        <v>m3</v>
      </c>
      <c r="BQD37" s="4">
        <v>20</v>
      </c>
      <c r="BQE37" s="51">
        <v>0.5</v>
      </c>
      <c r="BQF37" s="4">
        <f t="shared" si="1555"/>
        <v>10</v>
      </c>
      <c r="BQI37" s="1" t="s">
        <v>68</v>
      </c>
      <c r="BQJ37" s="4" t="str" cm="1">
        <f t="array" ref="BQJ37:BQL37">IFERROR(VLOOKUP(BQI37,MA!$A$6:$D$26,{2,3,4},0),IFERROR(VLOOKUP(BQI37,MO!$A$6:$D$26,{2,3,4},0),IFERROR(VLOOKUP(BQI37,MQ!$A$6:$D$26,{2,3,4},0),IFERROR(VLOOKUP(BQI37,BA!$A$6:$H$182,{2,5,8},0),{"No encontrado","X","X"}))))</f>
        <v>AGUA EN PIPA</v>
      </c>
      <c r="BQK37" s="12" t="str">
        <v>m3</v>
      </c>
      <c r="BQL37" s="4">
        <v>20</v>
      </c>
      <c r="BQM37" s="51">
        <v>0.5</v>
      </c>
      <c r="BQN37" s="4">
        <f t="shared" si="1556"/>
        <v>10</v>
      </c>
      <c r="BQQ37" s="1" t="s">
        <v>68</v>
      </c>
      <c r="BQR37" s="4" t="str" cm="1">
        <f t="array" ref="BQR37:BQT37">IFERROR(VLOOKUP(BQQ37,MA!$A$6:$D$26,{2,3,4},0),IFERROR(VLOOKUP(BQQ37,MO!$A$6:$D$26,{2,3,4},0),IFERROR(VLOOKUP(BQQ37,MQ!$A$6:$D$26,{2,3,4},0),IFERROR(VLOOKUP(BQQ37,BA!$A$6:$H$182,{2,5,8},0),{"No encontrado","X","X"}))))</f>
        <v>AGUA EN PIPA</v>
      </c>
      <c r="BQS37" s="12" t="str">
        <v>m3</v>
      </c>
      <c r="BQT37" s="4">
        <v>20</v>
      </c>
      <c r="BQU37" s="51">
        <v>0.5</v>
      </c>
      <c r="BQV37" s="4">
        <f t="shared" si="1557"/>
        <v>10</v>
      </c>
      <c r="BQY37" s="1" t="s">
        <v>68</v>
      </c>
      <c r="BQZ37" s="4" t="str" cm="1">
        <f t="array" ref="BQZ37:BRB37">IFERROR(VLOOKUP(BQY37,MA!$A$6:$D$26,{2,3,4},0),IFERROR(VLOOKUP(BQY37,MO!$A$6:$D$26,{2,3,4},0),IFERROR(VLOOKUP(BQY37,MQ!$A$6:$D$26,{2,3,4},0),IFERROR(VLOOKUP(BQY37,BA!$A$6:$H$182,{2,5,8},0),{"No encontrado","X","X"}))))</f>
        <v>AGUA EN PIPA</v>
      </c>
      <c r="BRA37" s="12" t="str">
        <v>m3</v>
      </c>
      <c r="BRB37" s="4">
        <v>20</v>
      </c>
      <c r="BRC37" s="51">
        <v>0.5</v>
      </c>
      <c r="BRD37" s="4">
        <f t="shared" si="1558"/>
        <v>10</v>
      </c>
      <c r="BRG37" s="1" t="s">
        <v>68</v>
      </c>
      <c r="BRH37" s="4" t="str" cm="1">
        <f t="array" ref="BRH37:BRJ37">IFERROR(VLOOKUP(BRG37,MA!$A$6:$D$26,{2,3,4},0),IFERROR(VLOOKUP(BRG37,MO!$A$6:$D$26,{2,3,4},0),IFERROR(VLOOKUP(BRG37,MQ!$A$6:$D$26,{2,3,4},0),IFERROR(VLOOKUP(BRG37,BA!$A$6:$H$182,{2,5,8},0),{"No encontrado","X","X"}))))</f>
        <v>AGUA EN PIPA</v>
      </c>
      <c r="BRI37" s="12" t="str">
        <v>m3</v>
      </c>
      <c r="BRJ37" s="4">
        <v>20</v>
      </c>
      <c r="BRK37" s="51">
        <v>0.5</v>
      </c>
      <c r="BRL37" s="4">
        <f t="shared" si="1559"/>
        <v>10</v>
      </c>
      <c r="BRO37" s="1" t="s">
        <v>68</v>
      </c>
      <c r="BRP37" s="4" t="str" cm="1">
        <f t="array" ref="BRP37:BRR37">IFERROR(VLOOKUP(BRO37,MA!$A$6:$D$26,{2,3,4},0),IFERROR(VLOOKUP(BRO37,MO!$A$6:$D$26,{2,3,4},0),IFERROR(VLOOKUP(BRO37,MQ!$A$6:$D$26,{2,3,4},0),IFERROR(VLOOKUP(BRO37,BA!$A$6:$H$182,{2,5,8},0),{"No encontrado","X","X"}))))</f>
        <v>AGUA EN PIPA</v>
      </c>
      <c r="BRQ37" s="12" t="str">
        <v>m3</v>
      </c>
      <c r="BRR37" s="4">
        <v>20</v>
      </c>
      <c r="BRS37" s="51">
        <v>0.5</v>
      </c>
      <c r="BRT37" s="4">
        <f t="shared" si="1560"/>
        <v>10</v>
      </c>
      <c r="BRW37" s="1" t="s">
        <v>68</v>
      </c>
      <c r="BRX37" s="4" t="str" cm="1">
        <f t="array" ref="BRX37:BRZ37">IFERROR(VLOOKUP(BRW37,MA!$A$6:$D$26,{2,3,4},0),IFERROR(VLOOKUP(BRW37,MO!$A$6:$D$26,{2,3,4},0),IFERROR(VLOOKUP(BRW37,MQ!$A$6:$D$26,{2,3,4},0),IFERROR(VLOOKUP(BRW37,BA!$A$6:$H$182,{2,5,8},0),{"No encontrado","X","X"}))))</f>
        <v>AGUA EN PIPA</v>
      </c>
      <c r="BRY37" s="12" t="str">
        <v>m3</v>
      </c>
      <c r="BRZ37" s="4">
        <v>20</v>
      </c>
      <c r="BSA37" s="51">
        <v>0.5</v>
      </c>
      <c r="BSB37" s="4">
        <f t="shared" si="1561"/>
        <v>10</v>
      </c>
      <c r="BSE37" s="1" t="s">
        <v>68</v>
      </c>
      <c r="BSF37" s="4" t="str" cm="1">
        <f t="array" ref="BSF37:BSH37">IFERROR(VLOOKUP(BSE37,MA!$A$6:$D$26,{2,3,4},0),IFERROR(VLOOKUP(BSE37,MO!$A$6:$D$26,{2,3,4},0),IFERROR(VLOOKUP(BSE37,MQ!$A$6:$D$26,{2,3,4},0),IFERROR(VLOOKUP(BSE37,BA!$A$6:$H$182,{2,5,8},0),{"No encontrado","X","X"}))))</f>
        <v>AGUA EN PIPA</v>
      </c>
      <c r="BSG37" s="12" t="str">
        <v>m3</v>
      </c>
      <c r="BSH37" s="4">
        <v>20</v>
      </c>
      <c r="BSI37" s="51">
        <v>0.5</v>
      </c>
      <c r="BSJ37" s="4">
        <f t="shared" si="1562"/>
        <v>10</v>
      </c>
      <c r="BSM37" s="1" t="s">
        <v>68</v>
      </c>
      <c r="BSN37" s="4" t="str" cm="1">
        <f t="array" ref="BSN37:BSP37">IFERROR(VLOOKUP(BSM37,MA!$A$6:$D$26,{2,3,4},0),IFERROR(VLOOKUP(BSM37,MO!$A$6:$D$26,{2,3,4},0),IFERROR(VLOOKUP(BSM37,MQ!$A$6:$D$26,{2,3,4},0),IFERROR(VLOOKUP(BSM37,BA!$A$6:$H$182,{2,5,8},0),{"No encontrado","X","X"}))))</f>
        <v>AGUA EN PIPA</v>
      </c>
      <c r="BSO37" s="12" t="str">
        <v>m3</v>
      </c>
      <c r="BSP37" s="4">
        <v>20</v>
      </c>
      <c r="BSQ37" s="51">
        <v>0.5</v>
      </c>
      <c r="BSR37" s="4">
        <f t="shared" si="1563"/>
        <v>10</v>
      </c>
      <c r="BSU37" s="1" t="s">
        <v>68</v>
      </c>
      <c r="BSV37" s="4" t="str" cm="1">
        <f t="array" ref="BSV37:BSX37">IFERROR(VLOOKUP(BSU37,MA!$A$6:$D$26,{2,3,4},0),IFERROR(VLOOKUP(BSU37,MO!$A$6:$D$26,{2,3,4},0),IFERROR(VLOOKUP(BSU37,MQ!$A$6:$D$26,{2,3,4},0),IFERROR(VLOOKUP(BSU37,BA!$A$6:$H$182,{2,5,8},0),{"No encontrado","X","X"}))))</f>
        <v>AGUA EN PIPA</v>
      </c>
      <c r="BSW37" s="12" t="str">
        <v>m3</v>
      </c>
      <c r="BSX37" s="4">
        <v>20</v>
      </c>
      <c r="BSY37" s="51">
        <v>0.5</v>
      </c>
      <c r="BSZ37" s="4">
        <f t="shared" si="1564"/>
        <v>10</v>
      </c>
      <c r="BTC37" s="1" t="s">
        <v>68</v>
      </c>
      <c r="BTD37" s="4" t="str" cm="1">
        <f t="array" ref="BTD37:BTF37">IFERROR(VLOOKUP(BTC37,MA!$A$6:$D$26,{2,3,4},0),IFERROR(VLOOKUP(BTC37,MO!$A$6:$D$26,{2,3,4},0),IFERROR(VLOOKUP(BTC37,MQ!$A$6:$D$26,{2,3,4},0),IFERROR(VLOOKUP(BTC37,BA!$A$6:$H$182,{2,5,8},0),{"No encontrado","X","X"}))))</f>
        <v>AGUA EN PIPA</v>
      </c>
      <c r="BTE37" s="12" t="str">
        <v>m3</v>
      </c>
      <c r="BTF37" s="4">
        <v>20</v>
      </c>
      <c r="BTG37" s="51">
        <v>0.5</v>
      </c>
      <c r="BTH37" s="4">
        <f t="shared" si="1565"/>
        <v>10</v>
      </c>
      <c r="BTK37" s="1" t="s">
        <v>68</v>
      </c>
      <c r="BTL37" s="4" t="str" cm="1">
        <f t="array" ref="BTL37:BTN37">IFERROR(VLOOKUP(BTK37,MA!$A$6:$D$26,{2,3,4},0),IFERROR(VLOOKUP(BTK37,MO!$A$6:$D$26,{2,3,4},0),IFERROR(VLOOKUP(BTK37,MQ!$A$6:$D$26,{2,3,4},0),IFERROR(VLOOKUP(BTK37,BA!$A$6:$H$182,{2,5,8},0),{"No encontrado","X","X"}))))</f>
        <v>AGUA EN PIPA</v>
      </c>
      <c r="BTM37" s="12" t="str">
        <v>m3</v>
      </c>
      <c r="BTN37" s="4">
        <v>20</v>
      </c>
      <c r="BTO37" s="51">
        <v>0.5</v>
      </c>
      <c r="BTP37" s="4">
        <f t="shared" si="1566"/>
        <v>10</v>
      </c>
      <c r="BTS37" s="1" t="s">
        <v>68</v>
      </c>
      <c r="BTT37" s="4" t="str" cm="1">
        <f t="array" ref="BTT37:BTV37">IFERROR(VLOOKUP(BTS37,MA!$A$6:$D$26,{2,3,4},0),IFERROR(VLOOKUP(BTS37,MO!$A$6:$D$26,{2,3,4},0),IFERROR(VLOOKUP(BTS37,MQ!$A$6:$D$26,{2,3,4},0),IFERROR(VLOOKUP(BTS37,BA!$A$6:$H$182,{2,5,8},0),{"No encontrado","X","X"}))))</f>
        <v>AGUA EN PIPA</v>
      </c>
      <c r="BTU37" s="12" t="str">
        <v>m3</v>
      </c>
      <c r="BTV37" s="4">
        <v>20</v>
      </c>
      <c r="BTW37" s="51">
        <v>0.5</v>
      </c>
      <c r="BTX37" s="4">
        <f t="shared" si="1567"/>
        <v>10</v>
      </c>
      <c r="BUA37" s="1" t="s">
        <v>68</v>
      </c>
      <c r="BUB37" s="4" t="str" cm="1">
        <f t="array" ref="BUB37:BUD37">IFERROR(VLOOKUP(BUA37,MA!$A$6:$D$26,{2,3,4},0),IFERROR(VLOOKUP(BUA37,MO!$A$6:$D$26,{2,3,4},0),IFERROR(VLOOKUP(BUA37,MQ!$A$6:$D$26,{2,3,4},0),IFERROR(VLOOKUP(BUA37,BA!$A$6:$H$182,{2,5,8},0),{"No encontrado","X","X"}))))</f>
        <v>AGUA EN PIPA</v>
      </c>
      <c r="BUC37" s="12" t="str">
        <v>m3</v>
      </c>
      <c r="BUD37" s="4">
        <v>20</v>
      </c>
      <c r="BUE37" s="51">
        <v>0.5</v>
      </c>
      <c r="BUF37" s="4">
        <f t="shared" si="1568"/>
        <v>10</v>
      </c>
      <c r="BUI37" s="1" t="s">
        <v>68</v>
      </c>
      <c r="BUJ37" s="4" t="str" cm="1">
        <f t="array" ref="BUJ37:BUL37">IFERROR(VLOOKUP(BUI37,MA!$A$6:$D$26,{2,3,4},0),IFERROR(VLOOKUP(BUI37,MO!$A$6:$D$26,{2,3,4},0),IFERROR(VLOOKUP(BUI37,MQ!$A$6:$D$26,{2,3,4},0),IFERROR(VLOOKUP(BUI37,BA!$A$6:$H$182,{2,5,8},0),{"No encontrado","X","X"}))))</f>
        <v>AGUA EN PIPA</v>
      </c>
      <c r="BUK37" s="12" t="str">
        <v>m3</v>
      </c>
      <c r="BUL37" s="4">
        <v>20</v>
      </c>
      <c r="BUM37" s="51">
        <v>0.5</v>
      </c>
      <c r="BUN37" s="4">
        <f t="shared" si="1569"/>
        <v>10</v>
      </c>
      <c r="BUQ37" s="1" t="s">
        <v>68</v>
      </c>
      <c r="BUR37" s="4" t="str" cm="1">
        <f t="array" ref="BUR37:BUT37">IFERROR(VLOOKUP(BUQ37,MA!$A$6:$D$26,{2,3,4},0),IFERROR(VLOOKUP(BUQ37,MO!$A$6:$D$26,{2,3,4},0),IFERROR(VLOOKUP(BUQ37,MQ!$A$6:$D$26,{2,3,4},0),IFERROR(VLOOKUP(BUQ37,BA!$A$6:$H$182,{2,5,8},0),{"No encontrado","X","X"}))))</f>
        <v>AGUA EN PIPA</v>
      </c>
      <c r="BUS37" s="12" t="str">
        <v>m3</v>
      </c>
      <c r="BUT37" s="4">
        <v>20</v>
      </c>
      <c r="BUU37" s="51">
        <v>0.5</v>
      </c>
      <c r="BUV37" s="4">
        <f t="shared" si="1570"/>
        <v>10</v>
      </c>
      <c r="BUY37" s="1" t="s">
        <v>68</v>
      </c>
      <c r="BUZ37" s="4" t="str" cm="1">
        <f t="array" ref="BUZ37:BVB37">IFERROR(VLOOKUP(BUY37,MA!$A$6:$D$26,{2,3,4},0),IFERROR(VLOOKUP(BUY37,MO!$A$6:$D$26,{2,3,4},0),IFERROR(VLOOKUP(BUY37,MQ!$A$6:$D$26,{2,3,4},0),IFERROR(VLOOKUP(BUY37,BA!$A$6:$H$182,{2,5,8},0),{"No encontrado","X","X"}))))</f>
        <v>AGUA EN PIPA</v>
      </c>
      <c r="BVA37" s="12" t="str">
        <v>m3</v>
      </c>
      <c r="BVB37" s="4">
        <v>20</v>
      </c>
      <c r="BVC37" s="51">
        <v>0.5</v>
      </c>
      <c r="BVD37" s="4">
        <f t="shared" si="1571"/>
        <v>10</v>
      </c>
      <c r="BVG37" s="1" t="s">
        <v>68</v>
      </c>
      <c r="BVH37" s="4" t="str" cm="1">
        <f t="array" ref="BVH37:BVJ37">IFERROR(VLOOKUP(BVG37,MA!$A$6:$D$26,{2,3,4},0),IFERROR(VLOOKUP(BVG37,MO!$A$6:$D$26,{2,3,4},0),IFERROR(VLOOKUP(BVG37,MQ!$A$6:$D$26,{2,3,4},0),IFERROR(VLOOKUP(BVG37,BA!$A$6:$H$182,{2,5,8},0),{"No encontrado","X","X"}))))</f>
        <v>AGUA EN PIPA</v>
      </c>
      <c r="BVI37" s="12" t="str">
        <v>m3</v>
      </c>
      <c r="BVJ37" s="4">
        <v>20</v>
      </c>
      <c r="BVK37" s="51">
        <v>0.5</v>
      </c>
      <c r="BVL37" s="4">
        <f t="shared" si="1572"/>
        <v>10</v>
      </c>
      <c r="BVO37" s="1" t="s">
        <v>68</v>
      </c>
      <c r="BVP37" s="4" t="str" cm="1">
        <f t="array" ref="BVP37:BVR37">IFERROR(VLOOKUP(BVO37,MA!$A$6:$D$26,{2,3,4},0),IFERROR(VLOOKUP(BVO37,MO!$A$6:$D$26,{2,3,4},0),IFERROR(VLOOKUP(BVO37,MQ!$A$6:$D$26,{2,3,4},0),IFERROR(VLOOKUP(BVO37,BA!$A$6:$H$182,{2,5,8},0),{"No encontrado","X","X"}))))</f>
        <v>AGUA EN PIPA</v>
      </c>
      <c r="BVQ37" s="12" t="str">
        <v>m3</v>
      </c>
      <c r="BVR37" s="4">
        <v>20</v>
      </c>
      <c r="BVS37" s="51">
        <v>0.5</v>
      </c>
      <c r="BVT37" s="4">
        <f t="shared" si="1573"/>
        <v>10</v>
      </c>
      <c r="BVW37" s="1" t="s">
        <v>68</v>
      </c>
      <c r="BVX37" s="4" t="str" cm="1">
        <f t="array" ref="BVX37:BVZ37">IFERROR(VLOOKUP(BVW37,MA!$A$6:$D$26,{2,3,4},0),IFERROR(VLOOKUP(BVW37,MO!$A$6:$D$26,{2,3,4},0),IFERROR(VLOOKUP(BVW37,MQ!$A$6:$D$26,{2,3,4},0),IFERROR(VLOOKUP(BVW37,BA!$A$6:$H$182,{2,5,8},0),{"No encontrado","X","X"}))))</f>
        <v>AGUA EN PIPA</v>
      </c>
      <c r="BVY37" s="12" t="str">
        <v>m3</v>
      </c>
      <c r="BVZ37" s="4">
        <v>20</v>
      </c>
      <c r="BWA37" s="51">
        <v>0.5</v>
      </c>
      <c r="BWB37" s="4">
        <f t="shared" si="1574"/>
        <v>10</v>
      </c>
      <c r="BWE37" s="1" t="s">
        <v>68</v>
      </c>
      <c r="BWF37" s="4" t="str" cm="1">
        <f t="array" ref="BWF37:BWH37">IFERROR(VLOOKUP(BWE37,MA!$A$6:$D$26,{2,3,4},0),IFERROR(VLOOKUP(BWE37,MO!$A$6:$D$26,{2,3,4},0),IFERROR(VLOOKUP(BWE37,MQ!$A$6:$D$26,{2,3,4},0),IFERROR(VLOOKUP(BWE37,BA!$A$6:$H$182,{2,5,8},0),{"No encontrado","X","X"}))))</f>
        <v>AGUA EN PIPA</v>
      </c>
      <c r="BWG37" s="12" t="str">
        <v>m3</v>
      </c>
      <c r="BWH37" s="4">
        <v>20</v>
      </c>
      <c r="BWI37" s="51">
        <v>0.5</v>
      </c>
      <c r="BWJ37" s="4">
        <f t="shared" si="1575"/>
        <v>10</v>
      </c>
      <c r="BWM37" s="1" t="s">
        <v>68</v>
      </c>
      <c r="BWN37" s="4" t="str" cm="1">
        <f t="array" ref="BWN37:BWP37">IFERROR(VLOOKUP(BWM37,MA!$A$6:$D$26,{2,3,4},0),IFERROR(VLOOKUP(BWM37,MO!$A$6:$D$26,{2,3,4},0),IFERROR(VLOOKUP(BWM37,MQ!$A$6:$D$26,{2,3,4},0),IFERROR(VLOOKUP(BWM37,BA!$A$6:$H$182,{2,5,8},0),{"No encontrado","X","X"}))))</f>
        <v>AGUA EN PIPA</v>
      </c>
      <c r="BWO37" s="12" t="str">
        <v>m3</v>
      </c>
      <c r="BWP37" s="4">
        <v>20</v>
      </c>
      <c r="BWQ37" s="51">
        <v>0.5</v>
      </c>
      <c r="BWR37" s="4">
        <f t="shared" si="1576"/>
        <v>10</v>
      </c>
      <c r="BWU37" s="1" t="s">
        <v>68</v>
      </c>
      <c r="BWV37" s="4" t="str" cm="1">
        <f t="array" ref="BWV37:BWX37">IFERROR(VLOOKUP(BWU37,MA!$A$6:$D$26,{2,3,4},0),IFERROR(VLOOKUP(BWU37,MO!$A$6:$D$26,{2,3,4},0),IFERROR(VLOOKUP(BWU37,MQ!$A$6:$D$26,{2,3,4},0),IFERROR(VLOOKUP(BWU37,BA!$A$6:$H$182,{2,5,8},0),{"No encontrado","X","X"}))))</f>
        <v>AGUA EN PIPA</v>
      </c>
      <c r="BWW37" s="12" t="str">
        <v>m3</v>
      </c>
      <c r="BWX37" s="4">
        <v>20</v>
      </c>
      <c r="BWY37" s="51">
        <v>0.5</v>
      </c>
      <c r="BWZ37" s="4">
        <f t="shared" si="1577"/>
        <v>10</v>
      </c>
      <c r="BXC37" s="1" t="s">
        <v>68</v>
      </c>
      <c r="BXD37" s="4" t="str" cm="1">
        <f t="array" ref="BXD37:BXF37">IFERROR(VLOOKUP(BXC37,MA!$A$6:$D$26,{2,3,4},0),IFERROR(VLOOKUP(BXC37,MO!$A$6:$D$26,{2,3,4},0),IFERROR(VLOOKUP(BXC37,MQ!$A$6:$D$26,{2,3,4},0),IFERROR(VLOOKUP(BXC37,BA!$A$6:$H$182,{2,5,8},0),{"No encontrado","X","X"}))))</f>
        <v>AGUA EN PIPA</v>
      </c>
      <c r="BXE37" s="12" t="str">
        <v>m3</v>
      </c>
      <c r="BXF37" s="4">
        <v>20</v>
      </c>
      <c r="BXG37" s="51">
        <v>0.5</v>
      </c>
      <c r="BXH37" s="4">
        <f t="shared" si="1578"/>
        <v>10</v>
      </c>
      <c r="BXK37" s="1" t="s">
        <v>68</v>
      </c>
      <c r="BXL37" s="4" t="str" cm="1">
        <f t="array" ref="BXL37:BXN37">IFERROR(VLOOKUP(BXK37,MA!$A$6:$D$26,{2,3,4},0),IFERROR(VLOOKUP(BXK37,MO!$A$6:$D$26,{2,3,4},0),IFERROR(VLOOKUP(BXK37,MQ!$A$6:$D$26,{2,3,4},0),IFERROR(VLOOKUP(BXK37,BA!$A$6:$H$182,{2,5,8},0),{"No encontrado","X","X"}))))</f>
        <v>AGUA EN PIPA</v>
      </c>
      <c r="BXM37" s="12" t="str">
        <v>m3</v>
      </c>
      <c r="BXN37" s="4">
        <v>20</v>
      </c>
      <c r="BXO37" s="51">
        <v>0.5</v>
      </c>
      <c r="BXP37" s="4">
        <f t="shared" si="1579"/>
        <v>10</v>
      </c>
      <c r="BXS37" s="1" t="s">
        <v>68</v>
      </c>
      <c r="BXT37" s="4" t="str" cm="1">
        <f t="array" ref="BXT37:BXV37">IFERROR(VLOOKUP(BXS37,MA!$A$6:$D$26,{2,3,4},0),IFERROR(VLOOKUP(BXS37,MO!$A$6:$D$26,{2,3,4},0),IFERROR(VLOOKUP(BXS37,MQ!$A$6:$D$26,{2,3,4},0),IFERROR(VLOOKUP(BXS37,BA!$A$6:$H$182,{2,5,8},0),{"No encontrado","X","X"}))))</f>
        <v>AGUA EN PIPA</v>
      </c>
      <c r="BXU37" s="12" t="str">
        <v>m3</v>
      </c>
      <c r="BXV37" s="4">
        <v>20</v>
      </c>
      <c r="BXW37" s="51">
        <v>0.5</v>
      </c>
      <c r="BXX37" s="4">
        <f t="shared" si="1580"/>
        <v>10</v>
      </c>
      <c r="BYA37" s="1" t="s">
        <v>68</v>
      </c>
      <c r="BYB37" s="4" t="str" cm="1">
        <f t="array" ref="BYB37:BYD37">IFERROR(VLOOKUP(BYA37,MA!$A$6:$D$26,{2,3,4},0),IFERROR(VLOOKUP(BYA37,MO!$A$6:$D$26,{2,3,4},0),IFERROR(VLOOKUP(BYA37,MQ!$A$6:$D$26,{2,3,4},0),IFERROR(VLOOKUP(BYA37,BA!$A$6:$H$182,{2,5,8},0),{"No encontrado","X","X"}))))</f>
        <v>AGUA EN PIPA</v>
      </c>
      <c r="BYC37" s="12" t="str">
        <v>m3</v>
      </c>
      <c r="BYD37" s="4">
        <v>20</v>
      </c>
      <c r="BYE37" s="51">
        <v>0.5</v>
      </c>
      <c r="BYF37" s="4">
        <f t="shared" si="1581"/>
        <v>10</v>
      </c>
      <c r="BYI37" s="1" t="s">
        <v>68</v>
      </c>
      <c r="BYJ37" s="4" t="str" cm="1">
        <f t="array" ref="BYJ37:BYL37">IFERROR(VLOOKUP(BYI37,MA!$A$6:$D$26,{2,3,4},0),IFERROR(VLOOKUP(BYI37,MO!$A$6:$D$26,{2,3,4},0),IFERROR(VLOOKUP(BYI37,MQ!$A$6:$D$26,{2,3,4},0),IFERROR(VLOOKUP(BYI37,BA!$A$6:$H$182,{2,5,8},0),{"No encontrado","X","X"}))))</f>
        <v>AGUA EN PIPA</v>
      </c>
      <c r="BYK37" s="12" t="str">
        <v>m3</v>
      </c>
      <c r="BYL37" s="4">
        <v>20</v>
      </c>
      <c r="BYM37" s="51">
        <v>0.5</v>
      </c>
      <c r="BYN37" s="4">
        <f t="shared" si="1582"/>
        <v>10</v>
      </c>
      <c r="BYQ37" s="1" t="s">
        <v>68</v>
      </c>
      <c r="BYR37" s="4" t="str" cm="1">
        <f t="array" ref="BYR37:BYT37">IFERROR(VLOOKUP(BYQ37,MA!$A$6:$D$26,{2,3,4},0),IFERROR(VLOOKUP(BYQ37,MO!$A$6:$D$26,{2,3,4},0),IFERROR(VLOOKUP(BYQ37,MQ!$A$6:$D$26,{2,3,4},0),IFERROR(VLOOKUP(BYQ37,BA!$A$6:$H$182,{2,5,8},0),{"No encontrado","X","X"}))))</f>
        <v>AGUA EN PIPA</v>
      </c>
      <c r="BYS37" s="12" t="str">
        <v>m3</v>
      </c>
      <c r="BYT37" s="4">
        <v>20</v>
      </c>
      <c r="BYU37" s="51">
        <v>0.5</v>
      </c>
      <c r="BYV37" s="4">
        <f t="shared" si="1583"/>
        <v>10</v>
      </c>
      <c r="BYY37" s="1" t="s">
        <v>68</v>
      </c>
      <c r="BYZ37" s="4" t="str" cm="1">
        <f t="array" ref="BYZ37:BZB37">IFERROR(VLOOKUP(BYY37,MA!$A$6:$D$26,{2,3,4},0),IFERROR(VLOOKUP(BYY37,MO!$A$6:$D$26,{2,3,4},0),IFERROR(VLOOKUP(BYY37,MQ!$A$6:$D$26,{2,3,4},0),IFERROR(VLOOKUP(BYY37,BA!$A$6:$H$182,{2,5,8},0),{"No encontrado","X","X"}))))</f>
        <v>AGUA EN PIPA</v>
      </c>
      <c r="BZA37" s="12" t="str">
        <v>m3</v>
      </c>
      <c r="BZB37" s="4">
        <v>20</v>
      </c>
      <c r="BZC37" s="51">
        <v>0.5</v>
      </c>
      <c r="BZD37" s="4">
        <f t="shared" si="1584"/>
        <v>10</v>
      </c>
      <c r="BZG37" s="1" t="s">
        <v>68</v>
      </c>
      <c r="BZH37" s="4" t="str" cm="1">
        <f t="array" ref="BZH37:BZJ37">IFERROR(VLOOKUP(BZG37,MA!$A$6:$D$26,{2,3,4},0),IFERROR(VLOOKUP(BZG37,MO!$A$6:$D$26,{2,3,4},0),IFERROR(VLOOKUP(BZG37,MQ!$A$6:$D$26,{2,3,4},0),IFERROR(VLOOKUP(BZG37,BA!$A$6:$H$182,{2,5,8},0),{"No encontrado","X","X"}))))</f>
        <v>AGUA EN PIPA</v>
      </c>
      <c r="BZI37" s="12" t="str">
        <v>m3</v>
      </c>
      <c r="BZJ37" s="4">
        <v>20</v>
      </c>
      <c r="BZK37" s="51">
        <v>0.5</v>
      </c>
      <c r="BZL37" s="4">
        <f t="shared" si="1585"/>
        <v>10</v>
      </c>
      <c r="BZO37" s="1" t="s">
        <v>68</v>
      </c>
      <c r="BZP37" s="4" t="str" cm="1">
        <f t="array" ref="BZP37:BZR37">IFERROR(VLOOKUP(BZO37,MA!$A$6:$D$26,{2,3,4},0),IFERROR(VLOOKUP(BZO37,MO!$A$6:$D$26,{2,3,4},0),IFERROR(VLOOKUP(BZO37,MQ!$A$6:$D$26,{2,3,4},0),IFERROR(VLOOKUP(BZO37,BA!$A$6:$H$182,{2,5,8},0),{"No encontrado","X","X"}))))</f>
        <v>AGUA EN PIPA</v>
      </c>
      <c r="BZQ37" s="12" t="str">
        <v>m3</v>
      </c>
      <c r="BZR37" s="4">
        <v>20</v>
      </c>
      <c r="BZS37" s="51">
        <v>0.5</v>
      </c>
      <c r="BZT37" s="4">
        <f t="shared" si="1586"/>
        <v>10</v>
      </c>
      <c r="BZW37" s="1" t="s">
        <v>68</v>
      </c>
      <c r="BZX37" s="4" t="str" cm="1">
        <f t="array" ref="BZX37:BZZ37">IFERROR(VLOOKUP(BZW37,MA!$A$6:$D$26,{2,3,4},0),IFERROR(VLOOKUP(BZW37,MO!$A$6:$D$26,{2,3,4},0),IFERROR(VLOOKUP(BZW37,MQ!$A$6:$D$26,{2,3,4},0),IFERROR(VLOOKUP(BZW37,BA!$A$6:$H$182,{2,5,8},0),{"No encontrado","X","X"}))))</f>
        <v>AGUA EN PIPA</v>
      </c>
      <c r="BZY37" s="12" t="str">
        <v>m3</v>
      </c>
      <c r="BZZ37" s="4">
        <v>20</v>
      </c>
      <c r="CAA37" s="51">
        <v>0.5</v>
      </c>
      <c r="CAB37" s="4">
        <f t="shared" si="1587"/>
        <v>10</v>
      </c>
      <c r="CAE37" s="1" t="s">
        <v>68</v>
      </c>
      <c r="CAF37" s="4" t="str" cm="1">
        <f t="array" ref="CAF37:CAH37">IFERROR(VLOOKUP(CAE37,MA!$A$6:$D$26,{2,3,4},0),IFERROR(VLOOKUP(CAE37,MO!$A$6:$D$26,{2,3,4},0),IFERROR(VLOOKUP(CAE37,MQ!$A$6:$D$26,{2,3,4},0),IFERROR(VLOOKUP(CAE37,BA!$A$6:$H$182,{2,5,8},0),{"No encontrado","X","X"}))))</f>
        <v>AGUA EN PIPA</v>
      </c>
      <c r="CAG37" s="12" t="str">
        <v>m3</v>
      </c>
      <c r="CAH37" s="4">
        <v>20</v>
      </c>
      <c r="CAI37" s="51">
        <v>0.5</v>
      </c>
      <c r="CAJ37" s="4">
        <f t="shared" si="1588"/>
        <v>10</v>
      </c>
      <c r="CAM37" s="1" t="s">
        <v>68</v>
      </c>
      <c r="CAN37" s="4" t="str" cm="1">
        <f t="array" ref="CAN37:CAP37">IFERROR(VLOOKUP(CAM37,MA!$A$6:$D$26,{2,3,4},0),IFERROR(VLOOKUP(CAM37,MO!$A$6:$D$26,{2,3,4},0),IFERROR(VLOOKUP(CAM37,MQ!$A$6:$D$26,{2,3,4},0),IFERROR(VLOOKUP(CAM37,BA!$A$6:$H$182,{2,5,8},0),{"No encontrado","X","X"}))))</f>
        <v>AGUA EN PIPA</v>
      </c>
      <c r="CAO37" s="12" t="str">
        <v>m3</v>
      </c>
      <c r="CAP37" s="4">
        <v>20</v>
      </c>
      <c r="CAQ37" s="51">
        <v>0.5</v>
      </c>
      <c r="CAR37" s="4">
        <f t="shared" si="1589"/>
        <v>10</v>
      </c>
      <c r="CAU37" s="1" t="s">
        <v>68</v>
      </c>
      <c r="CAV37" s="4" t="str" cm="1">
        <f t="array" ref="CAV37:CAX37">IFERROR(VLOOKUP(CAU37,MA!$A$6:$D$26,{2,3,4},0),IFERROR(VLOOKUP(CAU37,MO!$A$6:$D$26,{2,3,4},0),IFERROR(VLOOKUP(CAU37,MQ!$A$6:$D$26,{2,3,4},0),IFERROR(VLOOKUP(CAU37,BA!$A$6:$H$182,{2,5,8},0),{"No encontrado","X","X"}))))</f>
        <v>AGUA EN PIPA</v>
      </c>
      <c r="CAW37" s="12" t="str">
        <v>m3</v>
      </c>
      <c r="CAX37" s="4">
        <v>20</v>
      </c>
      <c r="CAY37" s="51">
        <v>0.5</v>
      </c>
      <c r="CAZ37" s="4">
        <f t="shared" si="1590"/>
        <v>10</v>
      </c>
      <c r="CBC37" s="1" t="s">
        <v>68</v>
      </c>
      <c r="CBD37" s="4" t="str" cm="1">
        <f t="array" ref="CBD37:CBF37">IFERROR(VLOOKUP(CBC37,MA!$A$6:$D$26,{2,3,4},0),IFERROR(VLOOKUP(CBC37,MO!$A$6:$D$26,{2,3,4},0),IFERROR(VLOOKUP(CBC37,MQ!$A$6:$D$26,{2,3,4},0),IFERROR(VLOOKUP(CBC37,BA!$A$6:$H$182,{2,5,8},0),{"No encontrado","X","X"}))))</f>
        <v>AGUA EN PIPA</v>
      </c>
      <c r="CBE37" s="12" t="str">
        <v>m3</v>
      </c>
      <c r="CBF37" s="4">
        <v>20</v>
      </c>
      <c r="CBG37" s="51">
        <v>0.5</v>
      </c>
      <c r="CBH37" s="4">
        <f t="shared" si="1591"/>
        <v>10</v>
      </c>
      <c r="CBK37" s="1" t="s">
        <v>68</v>
      </c>
      <c r="CBL37" s="4" t="str" cm="1">
        <f t="array" ref="CBL37:CBN37">IFERROR(VLOOKUP(CBK37,MA!$A$6:$D$26,{2,3,4},0),IFERROR(VLOOKUP(CBK37,MO!$A$6:$D$26,{2,3,4},0),IFERROR(VLOOKUP(CBK37,MQ!$A$6:$D$26,{2,3,4},0),IFERROR(VLOOKUP(CBK37,BA!$A$6:$H$182,{2,5,8},0),{"No encontrado","X","X"}))))</f>
        <v>AGUA EN PIPA</v>
      </c>
      <c r="CBM37" s="12" t="str">
        <v>m3</v>
      </c>
      <c r="CBN37" s="4">
        <v>20</v>
      </c>
      <c r="CBO37" s="51">
        <v>0.5</v>
      </c>
      <c r="CBP37" s="4">
        <f t="shared" si="1592"/>
        <v>10</v>
      </c>
      <c r="CBS37" s="1" t="s">
        <v>68</v>
      </c>
      <c r="CBT37" s="4" t="str" cm="1">
        <f t="array" ref="CBT37:CBV37">IFERROR(VLOOKUP(CBS37,MA!$A$6:$D$26,{2,3,4},0),IFERROR(VLOOKUP(CBS37,MO!$A$6:$D$26,{2,3,4},0),IFERROR(VLOOKUP(CBS37,MQ!$A$6:$D$26,{2,3,4},0),IFERROR(VLOOKUP(CBS37,BA!$A$6:$H$182,{2,5,8},0),{"No encontrado","X","X"}))))</f>
        <v>AGUA EN PIPA</v>
      </c>
      <c r="CBU37" s="12" t="str">
        <v>m3</v>
      </c>
      <c r="CBV37" s="4">
        <v>20</v>
      </c>
      <c r="CBW37" s="51">
        <v>0.5</v>
      </c>
      <c r="CBX37" s="4">
        <f t="shared" si="1593"/>
        <v>10</v>
      </c>
      <c r="CCA37" s="1" t="s">
        <v>68</v>
      </c>
      <c r="CCB37" s="4" t="str" cm="1">
        <f t="array" ref="CCB37:CCD37">IFERROR(VLOOKUP(CCA37,MA!$A$6:$D$26,{2,3,4},0),IFERROR(VLOOKUP(CCA37,MO!$A$6:$D$26,{2,3,4},0),IFERROR(VLOOKUP(CCA37,MQ!$A$6:$D$26,{2,3,4},0),IFERROR(VLOOKUP(CCA37,BA!$A$6:$H$182,{2,5,8},0),{"No encontrado","X","X"}))))</f>
        <v>AGUA EN PIPA</v>
      </c>
      <c r="CCC37" s="12" t="str">
        <v>m3</v>
      </c>
      <c r="CCD37" s="4">
        <v>20</v>
      </c>
      <c r="CCE37" s="51">
        <v>0.5</v>
      </c>
      <c r="CCF37" s="4">
        <f t="shared" si="1594"/>
        <v>10</v>
      </c>
      <c r="CCI37" s="1" t="s">
        <v>68</v>
      </c>
      <c r="CCJ37" s="4" t="str" cm="1">
        <f t="array" ref="CCJ37:CCL37">IFERROR(VLOOKUP(CCI37,MA!$A$6:$D$26,{2,3,4},0),IFERROR(VLOOKUP(CCI37,MO!$A$6:$D$26,{2,3,4},0),IFERROR(VLOOKUP(CCI37,MQ!$A$6:$D$26,{2,3,4},0),IFERROR(VLOOKUP(CCI37,BA!$A$6:$H$182,{2,5,8},0),{"No encontrado","X","X"}))))</f>
        <v>AGUA EN PIPA</v>
      </c>
      <c r="CCK37" s="12" t="str">
        <v>m3</v>
      </c>
      <c r="CCL37" s="4">
        <v>20</v>
      </c>
      <c r="CCM37" s="51">
        <v>0.5</v>
      </c>
      <c r="CCN37" s="4">
        <f t="shared" si="1595"/>
        <v>10</v>
      </c>
      <c r="CCQ37" s="1" t="s">
        <v>68</v>
      </c>
      <c r="CCR37" s="4" t="str" cm="1">
        <f t="array" ref="CCR37:CCT37">IFERROR(VLOOKUP(CCQ37,MA!$A$6:$D$26,{2,3,4},0),IFERROR(VLOOKUP(CCQ37,MO!$A$6:$D$26,{2,3,4},0),IFERROR(VLOOKUP(CCQ37,MQ!$A$6:$D$26,{2,3,4},0),IFERROR(VLOOKUP(CCQ37,BA!$A$6:$H$182,{2,5,8},0),{"No encontrado","X","X"}))))</f>
        <v>AGUA EN PIPA</v>
      </c>
      <c r="CCS37" s="12" t="str">
        <v>m3</v>
      </c>
      <c r="CCT37" s="4">
        <v>20</v>
      </c>
      <c r="CCU37" s="51">
        <v>0.5</v>
      </c>
      <c r="CCV37" s="4">
        <f t="shared" si="1596"/>
        <v>10</v>
      </c>
      <c r="CCY37" s="1" t="s">
        <v>68</v>
      </c>
      <c r="CCZ37" s="4" t="str" cm="1">
        <f t="array" ref="CCZ37:CDB37">IFERROR(VLOOKUP(CCY37,MA!$A$6:$D$26,{2,3,4},0),IFERROR(VLOOKUP(CCY37,MO!$A$6:$D$26,{2,3,4},0),IFERROR(VLOOKUP(CCY37,MQ!$A$6:$D$26,{2,3,4},0),IFERROR(VLOOKUP(CCY37,BA!$A$6:$H$182,{2,5,8},0),{"No encontrado","X","X"}))))</f>
        <v>AGUA EN PIPA</v>
      </c>
      <c r="CDA37" s="12" t="str">
        <v>m3</v>
      </c>
      <c r="CDB37" s="4">
        <v>20</v>
      </c>
      <c r="CDC37" s="51">
        <v>0.5</v>
      </c>
      <c r="CDD37" s="4">
        <f t="shared" si="1597"/>
        <v>10</v>
      </c>
      <c r="CDG37" s="1" t="s">
        <v>68</v>
      </c>
      <c r="CDH37" s="4" t="str" cm="1">
        <f t="array" ref="CDH37:CDJ37">IFERROR(VLOOKUP(CDG37,MA!$A$6:$D$26,{2,3,4},0),IFERROR(VLOOKUP(CDG37,MO!$A$6:$D$26,{2,3,4},0),IFERROR(VLOOKUP(CDG37,MQ!$A$6:$D$26,{2,3,4},0),IFERROR(VLOOKUP(CDG37,BA!$A$6:$H$182,{2,5,8},0),{"No encontrado","X","X"}))))</f>
        <v>AGUA EN PIPA</v>
      </c>
      <c r="CDI37" s="12" t="str">
        <v>m3</v>
      </c>
      <c r="CDJ37" s="4">
        <v>20</v>
      </c>
      <c r="CDK37" s="51">
        <v>0.5</v>
      </c>
      <c r="CDL37" s="4">
        <f t="shared" si="1598"/>
        <v>10</v>
      </c>
      <c r="CDO37" s="1" t="s">
        <v>68</v>
      </c>
      <c r="CDP37" s="4" t="str" cm="1">
        <f t="array" ref="CDP37:CDR37">IFERROR(VLOOKUP(CDO37,MA!$A$6:$D$26,{2,3,4},0),IFERROR(VLOOKUP(CDO37,MO!$A$6:$D$26,{2,3,4},0),IFERROR(VLOOKUP(CDO37,MQ!$A$6:$D$26,{2,3,4},0),IFERROR(VLOOKUP(CDO37,BA!$A$6:$H$182,{2,5,8},0),{"No encontrado","X","X"}))))</f>
        <v>AGUA EN PIPA</v>
      </c>
      <c r="CDQ37" s="12" t="str">
        <v>m3</v>
      </c>
      <c r="CDR37" s="4">
        <v>20</v>
      </c>
      <c r="CDS37" s="51">
        <v>0.5</v>
      </c>
      <c r="CDT37" s="4">
        <f t="shared" si="1599"/>
        <v>10</v>
      </c>
      <c r="CDW37" s="1" t="s">
        <v>68</v>
      </c>
      <c r="CDX37" s="4" t="str" cm="1">
        <f t="array" ref="CDX37:CDZ37">IFERROR(VLOOKUP(CDW37,MA!$A$6:$D$26,{2,3,4},0),IFERROR(VLOOKUP(CDW37,MO!$A$6:$D$26,{2,3,4},0),IFERROR(VLOOKUP(CDW37,MQ!$A$6:$D$26,{2,3,4},0),IFERROR(VLOOKUP(CDW37,BA!$A$6:$H$182,{2,5,8},0),{"No encontrado","X","X"}))))</f>
        <v>AGUA EN PIPA</v>
      </c>
      <c r="CDY37" s="12" t="str">
        <v>m3</v>
      </c>
      <c r="CDZ37" s="4">
        <v>20</v>
      </c>
      <c r="CEA37" s="51">
        <v>0.5</v>
      </c>
      <c r="CEB37" s="4">
        <f t="shared" si="1600"/>
        <v>10</v>
      </c>
      <c r="CEE37" s="1" t="s">
        <v>68</v>
      </c>
      <c r="CEF37" s="4" t="str" cm="1">
        <f t="array" ref="CEF37:CEH37">IFERROR(VLOOKUP(CEE37,MA!$A$6:$D$26,{2,3,4},0),IFERROR(VLOOKUP(CEE37,MO!$A$6:$D$26,{2,3,4},0),IFERROR(VLOOKUP(CEE37,MQ!$A$6:$D$26,{2,3,4},0),IFERROR(VLOOKUP(CEE37,BA!$A$6:$H$182,{2,5,8},0),{"No encontrado","X","X"}))))</f>
        <v>AGUA EN PIPA</v>
      </c>
      <c r="CEG37" s="12" t="str">
        <v>m3</v>
      </c>
      <c r="CEH37" s="4">
        <v>20</v>
      </c>
      <c r="CEI37" s="51">
        <v>0.5</v>
      </c>
      <c r="CEJ37" s="4">
        <f t="shared" si="1601"/>
        <v>10</v>
      </c>
      <c r="CEM37" s="1" t="s">
        <v>68</v>
      </c>
      <c r="CEN37" s="4" t="str" cm="1">
        <f t="array" ref="CEN37:CEP37">IFERROR(VLOOKUP(CEM37,MA!$A$6:$D$26,{2,3,4},0),IFERROR(VLOOKUP(CEM37,MO!$A$6:$D$26,{2,3,4},0),IFERROR(VLOOKUP(CEM37,MQ!$A$6:$D$26,{2,3,4},0),IFERROR(VLOOKUP(CEM37,BA!$A$6:$H$182,{2,5,8},0),{"No encontrado","X","X"}))))</f>
        <v>AGUA EN PIPA</v>
      </c>
      <c r="CEO37" s="12" t="str">
        <v>m3</v>
      </c>
      <c r="CEP37" s="4">
        <v>20</v>
      </c>
      <c r="CEQ37" s="51">
        <v>0.5</v>
      </c>
      <c r="CER37" s="4">
        <f t="shared" si="1602"/>
        <v>10</v>
      </c>
      <c r="CEU37" s="1" t="s">
        <v>68</v>
      </c>
      <c r="CEV37" s="4" t="str" cm="1">
        <f t="array" ref="CEV37:CEX37">IFERROR(VLOOKUP(CEU37,MA!$A$6:$D$26,{2,3,4},0),IFERROR(VLOOKUP(CEU37,MO!$A$6:$D$26,{2,3,4},0),IFERROR(VLOOKUP(CEU37,MQ!$A$6:$D$26,{2,3,4},0),IFERROR(VLOOKUP(CEU37,BA!$A$6:$H$182,{2,5,8},0),{"No encontrado","X","X"}))))</f>
        <v>AGUA EN PIPA</v>
      </c>
      <c r="CEW37" s="12" t="str">
        <v>m3</v>
      </c>
      <c r="CEX37" s="4">
        <v>20</v>
      </c>
      <c r="CEY37" s="51">
        <v>0.5</v>
      </c>
      <c r="CEZ37" s="4">
        <f t="shared" si="1603"/>
        <v>10</v>
      </c>
      <c r="CFC37" s="1" t="s">
        <v>68</v>
      </c>
      <c r="CFD37" s="4" t="str" cm="1">
        <f t="array" ref="CFD37:CFF37">IFERROR(VLOOKUP(CFC37,MA!$A$6:$D$26,{2,3,4},0),IFERROR(VLOOKUP(CFC37,MO!$A$6:$D$26,{2,3,4},0),IFERROR(VLOOKUP(CFC37,MQ!$A$6:$D$26,{2,3,4},0),IFERROR(VLOOKUP(CFC37,BA!$A$6:$H$182,{2,5,8},0),{"No encontrado","X","X"}))))</f>
        <v>AGUA EN PIPA</v>
      </c>
      <c r="CFE37" s="12" t="str">
        <v>m3</v>
      </c>
      <c r="CFF37" s="4">
        <v>20</v>
      </c>
      <c r="CFG37" s="51">
        <v>0.5</v>
      </c>
      <c r="CFH37" s="4">
        <f t="shared" si="1604"/>
        <v>10</v>
      </c>
      <c r="CFK37" s="1" t="s">
        <v>68</v>
      </c>
      <c r="CFL37" s="4" t="str" cm="1">
        <f t="array" ref="CFL37:CFN37">IFERROR(VLOOKUP(CFK37,MA!$A$6:$D$26,{2,3,4},0),IFERROR(VLOOKUP(CFK37,MO!$A$6:$D$26,{2,3,4},0),IFERROR(VLOOKUP(CFK37,MQ!$A$6:$D$26,{2,3,4},0),IFERROR(VLOOKUP(CFK37,BA!$A$6:$H$182,{2,5,8},0),{"No encontrado","X","X"}))))</f>
        <v>AGUA EN PIPA</v>
      </c>
      <c r="CFM37" s="12" t="str">
        <v>m3</v>
      </c>
      <c r="CFN37" s="4">
        <v>20</v>
      </c>
      <c r="CFO37" s="51">
        <v>0.5</v>
      </c>
      <c r="CFP37" s="4">
        <f t="shared" si="1605"/>
        <v>10</v>
      </c>
      <c r="CFS37" s="1" t="s">
        <v>68</v>
      </c>
      <c r="CFT37" s="4" t="str" cm="1">
        <f t="array" ref="CFT37:CFV37">IFERROR(VLOOKUP(CFS37,MA!$A$6:$D$26,{2,3,4},0),IFERROR(VLOOKUP(CFS37,MO!$A$6:$D$26,{2,3,4},0),IFERROR(VLOOKUP(CFS37,MQ!$A$6:$D$26,{2,3,4},0),IFERROR(VLOOKUP(CFS37,BA!$A$6:$H$182,{2,5,8},0),{"No encontrado","X","X"}))))</f>
        <v>AGUA EN PIPA</v>
      </c>
      <c r="CFU37" s="12" t="str">
        <v>m3</v>
      </c>
      <c r="CFV37" s="4">
        <v>20</v>
      </c>
      <c r="CFW37" s="51">
        <v>0.5</v>
      </c>
      <c r="CFX37" s="4">
        <f t="shared" si="1606"/>
        <v>10</v>
      </c>
      <c r="CGA37" s="1" t="s">
        <v>68</v>
      </c>
      <c r="CGB37" s="4" t="str" cm="1">
        <f t="array" ref="CGB37:CGD37">IFERROR(VLOOKUP(CGA37,MA!$A$6:$D$26,{2,3,4},0),IFERROR(VLOOKUP(CGA37,MO!$A$6:$D$26,{2,3,4},0),IFERROR(VLOOKUP(CGA37,MQ!$A$6:$D$26,{2,3,4},0),IFERROR(VLOOKUP(CGA37,BA!$A$6:$H$182,{2,5,8},0),{"No encontrado","X","X"}))))</f>
        <v>AGUA EN PIPA</v>
      </c>
      <c r="CGC37" s="12" t="str">
        <v>m3</v>
      </c>
      <c r="CGD37" s="4">
        <v>20</v>
      </c>
      <c r="CGE37" s="51">
        <v>0.5</v>
      </c>
      <c r="CGF37" s="4">
        <f t="shared" si="1607"/>
        <v>10</v>
      </c>
      <c r="CGI37" s="1" t="s">
        <v>68</v>
      </c>
      <c r="CGJ37" s="4" t="str" cm="1">
        <f t="array" ref="CGJ37:CGL37">IFERROR(VLOOKUP(CGI37,MA!$A$6:$D$26,{2,3,4},0),IFERROR(VLOOKUP(CGI37,MO!$A$6:$D$26,{2,3,4},0),IFERROR(VLOOKUP(CGI37,MQ!$A$6:$D$26,{2,3,4},0),IFERROR(VLOOKUP(CGI37,BA!$A$6:$H$182,{2,5,8},0),{"No encontrado","X","X"}))))</f>
        <v>AGUA EN PIPA</v>
      </c>
      <c r="CGK37" s="12" t="str">
        <v>m3</v>
      </c>
      <c r="CGL37" s="4">
        <v>20</v>
      </c>
      <c r="CGM37" s="51">
        <v>0.5</v>
      </c>
      <c r="CGN37" s="4">
        <f t="shared" si="1608"/>
        <v>10</v>
      </c>
      <c r="CGQ37" s="1" t="s">
        <v>68</v>
      </c>
      <c r="CGR37" s="4" t="str" cm="1">
        <f t="array" ref="CGR37:CGT37">IFERROR(VLOOKUP(CGQ37,MA!$A$6:$D$26,{2,3,4},0),IFERROR(VLOOKUP(CGQ37,MO!$A$6:$D$26,{2,3,4},0),IFERROR(VLOOKUP(CGQ37,MQ!$A$6:$D$26,{2,3,4},0),IFERROR(VLOOKUP(CGQ37,BA!$A$6:$H$182,{2,5,8},0),{"No encontrado","X","X"}))))</f>
        <v>AGUA EN PIPA</v>
      </c>
      <c r="CGS37" s="12" t="str">
        <v>m3</v>
      </c>
      <c r="CGT37" s="4">
        <v>20</v>
      </c>
      <c r="CGU37" s="51">
        <v>0.5</v>
      </c>
      <c r="CGV37" s="4">
        <f t="shared" si="1609"/>
        <v>10</v>
      </c>
      <c r="CGY37" s="1" t="s">
        <v>68</v>
      </c>
      <c r="CGZ37" s="4" t="str" cm="1">
        <f t="array" ref="CGZ37:CHB37">IFERROR(VLOOKUP(CGY37,MA!$A$6:$D$26,{2,3,4},0),IFERROR(VLOOKUP(CGY37,MO!$A$6:$D$26,{2,3,4},0),IFERROR(VLOOKUP(CGY37,MQ!$A$6:$D$26,{2,3,4},0),IFERROR(VLOOKUP(CGY37,BA!$A$6:$H$182,{2,5,8},0),{"No encontrado","X","X"}))))</f>
        <v>AGUA EN PIPA</v>
      </c>
      <c r="CHA37" s="12" t="str">
        <v>m3</v>
      </c>
      <c r="CHB37" s="4">
        <v>20</v>
      </c>
      <c r="CHC37" s="51">
        <v>0.5</v>
      </c>
      <c r="CHD37" s="4">
        <f t="shared" si="1610"/>
        <v>10</v>
      </c>
      <c r="CHG37" s="1" t="s">
        <v>68</v>
      </c>
      <c r="CHH37" s="4" t="str" cm="1">
        <f t="array" ref="CHH37:CHJ37">IFERROR(VLOOKUP(CHG37,MA!$A$6:$D$26,{2,3,4},0),IFERROR(VLOOKUP(CHG37,MO!$A$6:$D$26,{2,3,4},0),IFERROR(VLOOKUP(CHG37,MQ!$A$6:$D$26,{2,3,4},0),IFERROR(VLOOKUP(CHG37,BA!$A$6:$H$182,{2,5,8},0),{"No encontrado","X","X"}))))</f>
        <v>AGUA EN PIPA</v>
      </c>
      <c r="CHI37" s="12" t="str">
        <v>m3</v>
      </c>
      <c r="CHJ37" s="4">
        <v>20</v>
      </c>
      <c r="CHK37" s="51">
        <v>0.5</v>
      </c>
      <c r="CHL37" s="4">
        <f t="shared" si="1611"/>
        <v>10</v>
      </c>
      <c r="CHO37" s="1" t="s">
        <v>68</v>
      </c>
      <c r="CHP37" s="4" t="str" cm="1">
        <f t="array" ref="CHP37:CHR37">IFERROR(VLOOKUP(CHO37,MA!$A$6:$D$26,{2,3,4},0),IFERROR(VLOOKUP(CHO37,MO!$A$6:$D$26,{2,3,4},0),IFERROR(VLOOKUP(CHO37,MQ!$A$6:$D$26,{2,3,4},0),IFERROR(VLOOKUP(CHO37,BA!$A$6:$H$182,{2,5,8},0),{"No encontrado","X","X"}))))</f>
        <v>AGUA EN PIPA</v>
      </c>
      <c r="CHQ37" s="12" t="str">
        <v>m3</v>
      </c>
      <c r="CHR37" s="4">
        <v>20</v>
      </c>
      <c r="CHS37" s="51">
        <v>0.5</v>
      </c>
      <c r="CHT37" s="4">
        <f t="shared" si="1612"/>
        <v>10</v>
      </c>
      <c r="CHW37" s="1" t="s">
        <v>68</v>
      </c>
      <c r="CHX37" s="4" t="str" cm="1">
        <f t="array" ref="CHX37:CHZ37">IFERROR(VLOOKUP(CHW37,MA!$A$6:$D$26,{2,3,4},0),IFERROR(VLOOKUP(CHW37,MO!$A$6:$D$26,{2,3,4},0),IFERROR(VLOOKUP(CHW37,MQ!$A$6:$D$26,{2,3,4},0),IFERROR(VLOOKUP(CHW37,BA!$A$6:$H$182,{2,5,8},0),{"No encontrado","X","X"}))))</f>
        <v>AGUA EN PIPA</v>
      </c>
      <c r="CHY37" s="12" t="str">
        <v>m3</v>
      </c>
      <c r="CHZ37" s="4">
        <v>20</v>
      </c>
      <c r="CIA37" s="51">
        <v>0.5</v>
      </c>
      <c r="CIB37" s="4">
        <f t="shared" si="1613"/>
        <v>10</v>
      </c>
      <c r="CIE37" s="1" t="s">
        <v>68</v>
      </c>
      <c r="CIF37" s="4" t="str" cm="1">
        <f t="array" ref="CIF37:CIH37">IFERROR(VLOOKUP(CIE37,MA!$A$6:$D$26,{2,3,4},0),IFERROR(VLOOKUP(CIE37,MO!$A$6:$D$26,{2,3,4},0),IFERROR(VLOOKUP(CIE37,MQ!$A$6:$D$26,{2,3,4},0),IFERROR(VLOOKUP(CIE37,BA!$A$6:$H$182,{2,5,8},0),{"No encontrado","X","X"}))))</f>
        <v>AGUA EN PIPA</v>
      </c>
      <c r="CIG37" s="12" t="str">
        <v>m3</v>
      </c>
      <c r="CIH37" s="4">
        <v>20</v>
      </c>
      <c r="CII37" s="51">
        <v>0.5</v>
      </c>
      <c r="CIJ37" s="4">
        <f t="shared" si="1614"/>
        <v>10</v>
      </c>
      <c r="CIM37" s="1" t="s">
        <v>68</v>
      </c>
      <c r="CIN37" s="4" t="str" cm="1">
        <f t="array" ref="CIN37:CIP37">IFERROR(VLOOKUP(CIM37,MA!$A$6:$D$26,{2,3,4},0),IFERROR(VLOOKUP(CIM37,MO!$A$6:$D$26,{2,3,4},0),IFERROR(VLOOKUP(CIM37,MQ!$A$6:$D$26,{2,3,4},0),IFERROR(VLOOKUP(CIM37,BA!$A$6:$H$182,{2,5,8},0),{"No encontrado","X","X"}))))</f>
        <v>AGUA EN PIPA</v>
      </c>
      <c r="CIO37" s="12" t="str">
        <v>m3</v>
      </c>
      <c r="CIP37" s="4">
        <v>20</v>
      </c>
      <c r="CIQ37" s="51">
        <v>0.5</v>
      </c>
      <c r="CIR37" s="4">
        <f t="shared" si="1615"/>
        <v>10</v>
      </c>
      <c r="CIU37" s="1" t="s">
        <v>68</v>
      </c>
      <c r="CIV37" s="4" t="str" cm="1">
        <f t="array" ref="CIV37:CIX37">IFERROR(VLOOKUP(CIU37,MA!$A$6:$D$26,{2,3,4},0),IFERROR(VLOOKUP(CIU37,MO!$A$6:$D$26,{2,3,4},0),IFERROR(VLOOKUP(CIU37,MQ!$A$6:$D$26,{2,3,4},0),IFERROR(VLOOKUP(CIU37,BA!$A$6:$H$182,{2,5,8},0),{"No encontrado","X","X"}))))</f>
        <v>AGUA EN PIPA</v>
      </c>
      <c r="CIW37" s="12" t="str">
        <v>m3</v>
      </c>
      <c r="CIX37" s="4">
        <v>20</v>
      </c>
      <c r="CIY37" s="51">
        <v>0.5</v>
      </c>
      <c r="CIZ37" s="4">
        <f t="shared" si="1616"/>
        <v>10</v>
      </c>
      <c r="CJC37" s="1" t="s">
        <v>68</v>
      </c>
      <c r="CJD37" s="4" t="str" cm="1">
        <f t="array" ref="CJD37:CJF37">IFERROR(VLOOKUP(CJC37,MA!$A$6:$D$26,{2,3,4},0),IFERROR(VLOOKUP(CJC37,MO!$A$6:$D$26,{2,3,4},0),IFERROR(VLOOKUP(CJC37,MQ!$A$6:$D$26,{2,3,4},0),IFERROR(VLOOKUP(CJC37,BA!$A$6:$H$182,{2,5,8},0),{"No encontrado","X","X"}))))</f>
        <v>AGUA EN PIPA</v>
      </c>
      <c r="CJE37" s="12" t="str">
        <v>m3</v>
      </c>
      <c r="CJF37" s="4">
        <v>20</v>
      </c>
      <c r="CJG37" s="51">
        <v>0.5</v>
      </c>
      <c r="CJH37" s="4">
        <f t="shared" si="1617"/>
        <v>10</v>
      </c>
      <c r="CJK37" s="1" t="s">
        <v>68</v>
      </c>
      <c r="CJL37" s="4" t="str" cm="1">
        <f t="array" ref="CJL37:CJN37">IFERROR(VLOOKUP(CJK37,MA!$A$6:$D$26,{2,3,4},0),IFERROR(VLOOKUP(CJK37,MO!$A$6:$D$26,{2,3,4},0),IFERROR(VLOOKUP(CJK37,MQ!$A$6:$D$26,{2,3,4},0),IFERROR(VLOOKUP(CJK37,BA!$A$6:$H$182,{2,5,8},0),{"No encontrado","X","X"}))))</f>
        <v>AGUA EN PIPA</v>
      </c>
      <c r="CJM37" s="12" t="str">
        <v>m3</v>
      </c>
      <c r="CJN37" s="4">
        <v>20</v>
      </c>
      <c r="CJO37" s="51">
        <v>0.5</v>
      </c>
      <c r="CJP37" s="4">
        <f t="shared" si="1618"/>
        <v>10</v>
      </c>
      <c r="CJS37" s="1" t="s">
        <v>68</v>
      </c>
      <c r="CJT37" s="4" t="str" cm="1">
        <f t="array" ref="CJT37:CJV37">IFERROR(VLOOKUP(CJS37,MA!$A$6:$D$26,{2,3,4},0),IFERROR(VLOOKUP(CJS37,MO!$A$6:$D$26,{2,3,4},0),IFERROR(VLOOKUP(CJS37,MQ!$A$6:$D$26,{2,3,4},0),IFERROR(VLOOKUP(CJS37,BA!$A$6:$H$182,{2,5,8},0),{"No encontrado","X","X"}))))</f>
        <v>AGUA EN PIPA</v>
      </c>
      <c r="CJU37" s="12" t="str">
        <v>m3</v>
      </c>
      <c r="CJV37" s="4">
        <v>20</v>
      </c>
      <c r="CJW37" s="51">
        <v>0.5</v>
      </c>
      <c r="CJX37" s="4">
        <f t="shared" si="1619"/>
        <v>10</v>
      </c>
      <c r="CKA37" s="1" t="s">
        <v>68</v>
      </c>
      <c r="CKB37" s="4" t="str" cm="1">
        <f t="array" ref="CKB37:CKD37">IFERROR(VLOOKUP(CKA37,MA!$A$6:$D$26,{2,3,4},0),IFERROR(VLOOKUP(CKA37,MO!$A$6:$D$26,{2,3,4},0),IFERROR(VLOOKUP(CKA37,MQ!$A$6:$D$26,{2,3,4},0),IFERROR(VLOOKUP(CKA37,BA!$A$6:$H$182,{2,5,8},0),{"No encontrado","X","X"}))))</f>
        <v>AGUA EN PIPA</v>
      </c>
      <c r="CKC37" s="12" t="str">
        <v>m3</v>
      </c>
      <c r="CKD37" s="4">
        <v>20</v>
      </c>
      <c r="CKE37" s="51">
        <v>0.5</v>
      </c>
      <c r="CKF37" s="4">
        <f t="shared" si="1620"/>
        <v>10</v>
      </c>
      <c r="CKI37" s="1" t="s">
        <v>68</v>
      </c>
      <c r="CKJ37" s="4" t="str" cm="1">
        <f t="array" ref="CKJ37:CKL37">IFERROR(VLOOKUP(CKI37,MA!$A$6:$D$26,{2,3,4},0),IFERROR(VLOOKUP(CKI37,MO!$A$6:$D$26,{2,3,4},0),IFERROR(VLOOKUP(CKI37,MQ!$A$6:$D$26,{2,3,4},0),IFERROR(VLOOKUP(CKI37,BA!$A$6:$H$182,{2,5,8},0),{"No encontrado","X","X"}))))</f>
        <v>AGUA EN PIPA</v>
      </c>
      <c r="CKK37" s="12" t="str">
        <v>m3</v>
      </c>
      <c r="CKL37" s="4">
        <v>20</v>
      </c>
      <c r="CKM37" s="51">
        <v>0.5</v>
      </c>
      <c r="CKN37" s="4">
        <f t="shared" si="1621"/>
        <v>10</v>
      </c>
      <c r="CKQ37" s="1" t="s">
        <v>68</v>
      </c>
      <c r="CKR37" s="4" t="str" cm="1">
        <f t="array" ref="CKR37:CKT37">IFERROR(VLOOKUP(CKQ37,MA!$A$6:$D$26,{2,3,4},0),IFERROR(VLOOKUP(CKQ37,MO!$A$6:$D$26,{2,3,4},0),IFERROR(VLOOKUP(CKQ37,MQ!$A$6:$D$26,{2,3,4},0),IFERROR(VLOOKUP(CKQ37,BA!$A$6:$H$182,{2,5,8},0),{"No encontrado","X","X"}))))</f>
        <v>AGUA EN PIPA</v>
      </c>
      <c r="CKS37" s="12" t="str">
        <v>m3</v>
      </c>
      <c r="CKT37" s="4">
        <v>20</v>
      </c>
      <c r="CKU37" s="51">
        <v>0.5</v>
      </c>
      <c r="CKV37" s="4">
        <f t="shared" si="1622"/>
        <v>10</v>
      </c>
      <c r="CKY37" s="1" t="s">
        <v>68</v>
      </c>
      <c r="CKZ37" s="4" t="str" cm="1">
        <f t="array" ref="CKZ37:CLB37">IFERROR(VLOOKUP(CKY37,MA!$A$6:$D$26,{2,3,4},0),IFERROR(VLOOKUP(CKY37,MO!$A$6:$D$26,{2,3,4},0),IFERROR(VLOOKUP(CKY37,MQ!$A$6:$D$26,{2,3,4},0),IFERROR(VLOOKUP(CKY37,BA!$A$6:$H$182,{2,5,8},0),{"No encontrado","X","X"}))))</f>
        <v>AGUA EN PIPA</v>
      </c>
      <c r="CLA37" s="12" t="str">
        <v>m3</v>
      </c>
      <c r="CLB37" s="4">
        <v>20</v>
      </c>
      <c r="CLC37" s="51">
        <v>0.5</v>
      </c>
      <c r="CLD37" s="4">
        <f t="shared" si="1623"/>
        <v>10</v>
      </c>
      <c r="CLG37" s="1" t="s">
        <v>68</v>
      </c>
      <c r="CLH37" s="4" t="str" cm="1">
        <f t="array" ref="CLH37:CLJ37">IFERROR(VLOOKUP(CLG37,MA!$A$6:$D$26,{2,3,4},0),IFERROR(VLOOKUP(CLG37,MO!$A$6:$D$26,{2,3,4},0),IFERROR(VLOOKUP(CLG37,MQ!$A$6:$D$26,{2,3,4},0),IFERROR(VLOOKUP(CLG37,BA!$A$6:$H$182,{2,5,8},0),{"No encontrado","X","X"}))))</f>
        <v>AGUA EN PIPA</v>
      </c>
      <c r="CLI37" s="12" t="str">
        <v>m3</v>
      </c>
      <c r="CLJ37" s="4">
        <v>20</v>
      </c>
      <c r="CLK37" s="51">
        <v>0.5</v>
      </c>
      <c r="CLL37" s="4">
        <f t="shared" si="1624"/>
        <v>10</v>
      </c>
      <c r="CLO37" s="1" t="s">
        <v>68</v>
      </c>
      <c r="CLP37" s="4" t="str" cm="1">
        <f t="array" ref="CLP37:CLR37">IFERROR(VLOOKUP(CLO37,MA!$A$6:$D$26,{2,3,4},0),IFERROR(VLOOKUP(CLO37,MO!$A$6:$D$26,{2,3,4},0),IFERROR(VLOOKUP(CLO37,MQ!$A$6:$D$26,{2,3,4},0),IFERROR(VLOOKUP(CLO37,BA!$A$6:$H$182,{2,5,8},0),{"No encontrado","X","X"}))))</f>
        <v>AGUA EN PIPA</v>
      </c>
      <c r="CLQ37" s="12" t="str">
        <v>m3</v>
      </c>
      <c r="CLR37" s="4">
        <v>20</v>
      </c>
      <c r="CLS37" s="51">
        <v>0.5</v>
      </c>
      <c r="CLT37" s="4">
        <f t="shared" si="1625"/>
        <v>10</v>
      </c>
      <c r="CLW37" s="1" t="s">
        <v>68</v>
      </c>
      <c r="CLX37" s="4" t="str" cm="1">
        <f t="array" ref="CLX37:CLZ37">IFERROR(VLOOKUP(CLW37,MA!$A$6:$D$26,{2,3,4},0),IFERROR(VLOOKUP(CLW37,MO!$A$6:$D$26,{2,3,4},0),IFERROR(VLOOKUP(CLW37,MQ!$A$6:$D$26,{2,3,4},0),IFERROR(VLOOKUP(CLW37,BA!$A$6:$H$182,{2,5,8},0),{"No encontrado","X","X"}))))</f>
        <v>AGUA EN PIPA</v>
      </c>
      <c r="CLY37" s="12" t="str">
        <v>m3</v>
      </c>
      <c r="CLZ37" s="4">
        <v>20</v>
      </c>
      <c r="CMA37" s="51">
        <v>0.5</v>
      </c>
      <c r="CMB37" s="4">
        <f t="shared" si="1626"/>
        <v>10</v>
      </c>
      <c r="CME37" s="1" t="s">
        <v>68</v>
      </c>
      <c r="CMF37" s="4" t="str" cm="1">
        <f t="array" ref="CMF37:CMH37">IFERROR(VLOOKUP(CME37,MA!$A$6:$D$26,{2,3,4},0),IFERROR(VLOOKUP(CME37,MO!$A$6:$D$26,{2,3,4},0),IFERROR(VLOOKUP(CME37,MQ!$A$6:$D$26,{2,3,4},0),IFERROR(VLOOKUP(CME37,BA!$A$6:$H$182,{2,5,8},0),{"No encontrado","X","X"}))))</f>
        <v>AGUA EN PIPA</v>
      </c>
      <c r="CMG37" s="12" t="str">
        <v>m3</v>
      </c>
      <c r="CMH37" s="4">
        <v>20</v>
      </c>
      <c r="CMI37" s="51">
        <v>0.5</v>
      </c>
      <c r="CMJ37" s="4">
        <f t="shared" si="1627"/>
        <v>10</v>
      </c>
      <c r="CMM37" s="1" t="s">
        <v>68</v>
      </c>
      <c r="CMN37" s="4" t="str" cm="1">
        <f t="array" ref="CMN37:CMP37">IFERROR(VLOOKUP(CMM37,MA!$A$6:$D$26,{2,3,4},0),IFERROR(VLOOKUP(CMM37,MO!$A$6:$D$26,{2,3,4},0),IFERROR(VLOOKUP(CMM37,MQ!$A$6:$D$26,{2,3,4},0),IFERROR(VLOOKUP(CMM37,BA!$A$6:$H$182,{2,5,8},0),{"No encontrado","X","X"}))))</f>
        <v>AGUA EN PIPA</v>
      </c>
      <c r="CMO37" s="12" t="str">
        <v>m3</v>
      </c>
      <c r="CMP37" s="4">
        <v>20</v>
      </c>
      <c r="CMQ37" s="51">
        <v>0.5</v>
      </c>
      <c r="CMR37" s="4">
        <f t="shared" si="1628"/>
        <v>10</v>
      </c>
      <c r="CMU37" s="1" t="s">
        <v>68</v>
      </c>
      <c r="CMV37" s="4" t="str" cm="1">
        <f t="array" ref="CMV37:CMX37">IFERROR(VLOOKUP(CMU37,MA!$A$6:$D$26,{2,3,4},0),IFERROR(VLOOKUP(CMU37,MO!$A$6:$D$26,{2,3,4},0),IFERROR(VLOOKUP(CMU37,MQ!$A$6:$D$26,{2,3,4},0),IFERROR(VLOOKUP(CMU37,BA!$A$6:$H$182,{2,5,8},0),{"No encontrado","X","X"}))))</f>
        <v>AGUA EN PIPA</v>
      </c>
      <c r="CMW37" s="12" t="str">
        <v>m3</v>
      </c>
      <c r="CMX37" s="4">
        <v>20</v>
      </c>
      <c r="CMY37" s="51">
        <v>0.5</v>
      </c>
      <c r="CMZ37" s="4">
        <f t="shared" si="1629"/>
        <v>10</v>
      </c>
      <c r="CNC37" s="1" t="s">
        <v>68</v>
      </c>
      <c r="CND37" s="4" t="str" cm="1">
        <f t="array" ref="CND37:CNF37">IFERROR(VLOOKUP(CNC37,MA!$A$6:$D$26,{2,3,4},0),IFERROR(VLOOKUP(CNC37,MO!$A$6:$D$26,{2,3,4},0),IFERROR(VLOOKUP(CNC37,MQ!$A$6:$D$26,{2,3,4},0),IFERROR(VLOOKUP(CNC37,BA!$A$6:$H$182,{2,5,8},0),{"No encontrado","X","X"}))))</f>
        <v>AGUA EN PIPA</v>
      </c>
      <c r="CNE37" s="12" t="str">
        <v>m3</v>
      </c>
      <c r="CNF37" s="4">
        <v>20</v>
      </c>
      <c r="CNG37" s="51">
        <v>0.5</v>
      </c>
      <c r="CNH37" s="4">
        <f t="shared" si="1630"/>
        <v>10</v>
      </c>
      <c r="CNK37" s="1" t="s">
        <v>68</v>
      </c>
      <c r="CNL37" s="4" t="str" cm="1">
        <f t="array" ref="CNL37:CNN37">IFERROR(VLOOKUP(CNK37,MA!$A$6:$D$26,{2,3,4},0),IFERROR(VLOOKUP(CNK37,MO!$A$6:$D$26,{2,3,4},0),IFERROR(VLOOKUP(CNK37,MQ!$A$6:$D$26,{2,3,4},0),IFERROR(VLOOKUP(CNK37,BA!$A$6:$H$182,{2,5,8},0),{"No encontrado","X","X"}))))</f>
        <v>AGUA EN PIPA</v>
      </c>
      <c r="CNM37" s="12" t="str">
        <v>m3</v>
      </c>
      <c r="CNN37" s="4">
        <v>20</v>
      </c>
      <c r="CNO37" s="51">
        <v>0.5</v>
      </c>
      <c r="CNP37" s="4">
        <f t="shared" si="1631"/>
        <v>10</v>
      </c>
      <c r="CNS37" s="1" t="s">
        <v>68</v>
      </c>
      <c r="CNT37" s="4" t="str" cm="1">
        <f t="array" ref="CNT37:CNV37">IFERROR(VLOOKUP(CNS37,MA!$A$6:$D$26,{2,3,4},0),IFERROR(VLOOKUP(CNS37,MO!$A$6:$D$26,{2,3,4},0),IFERROR(VLOOKUP(CNS37,MQ!$A$6:$D$26,{2,3,4},0),IFERROR(VLOOKUP(CNS37,BA!$A$6:$H$182,{2,5,8},0),{"No encontrado","X","X"}))))</f>
        <v>AGUA EN PIPA</v>
      </c>
      <c r="CNU37" s="12" t="str">
        <v>m3</v>
      </c>
      <c r="CNV37" s="4">
        <v>20</v>
      </c>
      <c r="CNW37" s="51">
        <v>0.5</v>
      </c>
      <c r="CNX37" s="4">
        <f t="shared" si="1632"/>
        <v>10</v>
      </c>
      <c r="COA37" s="1" t="s">
        <v>68</v>
      </c>
      <c r="COB37" s="4" t="str" cm="1">
        <f t="array" ref="COB37:COD37">IFERROR(VLOOKUP(COA37,MA!$A$6:$D$26,{2,3,4},0),IFERROR(VLOOKUP(COA37,MO!$A$6:$D$26,{2,3,4},0),IFERROR(VLOOKUP(COA37,MQ!$A$6:$D$26,{2,3,4},0),IFERROR(VLOOKUP(COA37,BA!$A$6:$H$182,{2,5,8},0),{"No encontrado","X","X"}))))</f>
        <v>AGUA EN PIPA</v>
      </c>
      <c r="COC37" s="12" t="str">
        <v>m3</v>
      </c>
      <c r="COD37" s="4">
        <v>20</v>
      </c>
      <c r="COE37" s="51">
        <v>0.5</v>
      </c>
      <c r="COF37" s="4">
        <f t="shared" si="1633"/>
        <v>10</v>
      </c>
      <c r="COI37" s="1" t="s">
        <v>68</v>
      </c>
      <c r="COJ37" s="4" t="str" cm="1">
        <f t="array" ref="COJ37:COL37">IFERROR(VLOOKUP(COI37,MA!$A$6:$D$26,{2,3,4},0),IFERROR(VLOOKUP(COI37,MO!$A$6:$D$26,{2,3,4},0),IFERROR(VLOOKUP(COI37,MQ!$A$6:$D$26,{2,3,4},0),IFERROR(VLOOKUP(COI37,BA!$A$6:$H$182,{2,5,8},0),{"No encontrado","X","X"}))))</f>
        <v>AGUA EN PIPA</v>
      </c>
      <c r="COK37" s="12" t="str">
        <v>m3</v>
      </c>
      <c r="COL37" s="4">
        <v>20</v>
      </c>
      <c r="COM37" s="51">
        <v>0.5</v>
      </c>
      <c r="CON37" s="4">
        <f t="shared" si="1634"/>
        <v>10</v>
      </c>
      <c r="COQ37" s="1" t="s">
        <v>68</v>
      </c>
      <c r="COR37" s="4" t="str" cm="1">
        <f t="array" ref="COR37:COT37">IFERROR(VLOOKUP(COQ37,MA!$A$6:$D$26,{2,3,4},0),IFERROR(VLOOKUP(COQ37,MO!$A$6:$D$26,{2,3,4},0),IFERROR(VLOOKUP(COQ37,MQ!$A$6:$D$26,{2,3,4},0),IFERROR(VLOOKUP(COQ37,BA!$A$6:$H$182,{2,5,8},0),{"No encontrado","X","X"}))))</f>
        <v>AGUA EN PIPA</v>
      </c>
      <c r="COS37" s="12" t="str">
        <v>m3</v>
      </c>
      <c r="COT37" s="4">
        <v>20</v>
      </c>
      <c r="COU37" s="51">
        <v>0.5</v>
      </c>
      <c r="COV37" s="4">
        <f t="shared" si="1635"/>
        <v>10</v>
      </c>
      <c r="COY37" s="1" t="s">
        <v>68</v>
      </c>
      <c r="COZ37" s="4" t="str" cm="1">
        <f t="array" ref="COZ37:CPB37">IFERROR(VLOOKUP(COY37,MA!$A$6:$D$26,{2,3,4},0),IFERROR(VLOOKUP(COY37,MO!$A$6:$D$26,{2,3,4},0),IFERROR(VLOOKUP(COY37,MQ!$A$6:$D$26,{2,3,4},0),IFERROR(VLOOKUP(COY37,BA!$A$6:$H$182,{2,5,8},0),{"No encontrado","X","X"}))))</f>
        <v>AGUA EN PIPA</v>
      </c>
      <c r="CPA37" s="12" t="str">
        <v>m3</v>
      </c>
      <c r="CPB37" s="4">
        <v>20</v>
      </c>
      <c r="CPC37" s="51">
        <v>0.5</v>
      </c>
      <c r="CPD37" s="4">
        <f t="shared" si="1636"/>
        <v>10</v>
      </c>
      <c r="CPG37" s="1" t="s">
        <v>68</v>
      </c>
      <c r="CPH37" s="4" t="str" cm="1">
        <f t="array" ref="CPH37:CPJ37">IFERROR(VLOOKUP(CPG37,MA!$A$6:$D$26,{2,3,4},0),IFERROR(VLOOKUP(CPG37,MO!$A$6:$D$26,{2,3,4},0),IFERROR(VLOOKUP(CPG37,MQ!$A$6:$D$26,{2,3,4},0),IFERROR(VLOOKUP(CPG37,BA!$A$6:$H$182,{2,5,8},0),{"No encontrado","X","X"}))))</f>
        <v>AGUA EN PIPA</v>
      </c>
      <c r="CPI37" s="12" t="str">
        <v>m3</v>
      </c>
      <c r="CPJ37" s="4">
        <v>20</v>
      </c>
      <c r="CPK37" s="51">
        <v>0.5</v>
      </c>
      <c r="CPL37" s="4">
        <f t="shared" si="1637"/>
        <v>10</v>
      </c>
      <c r="CPO37" s="1" t="s">
        <v>68</v>
      </c>
      <c r="CPP37" s="4" t="str" cm="1">
        <f t="array" ref="CPP37:CPR37">IFERROR(VLOOKUP(CPO37,MA!$A$6:$D$26,{2,3,4},0),IFERROR(VLOOKUP(CPO37,MO!$A$6:$D$26,{2,3,4},0),IFERROR(VLOOKUP(CPO37,MQ!$A$6:$D$26,{2,3,4},0),IFERROR(VLOOKUP(CPO37,BA!$A$6:$H$182,{2,5,8},0),{"No encontrado","X","X"}))))</f>
        <v>AGUA EN PIPA</v>
      </c>
      <c r="CPQ37" s="12" t="str">
        <v>m3</v>
      </c>
      <c r="CPR37" s="4">
        <v>20</v>
      </c>
      <c r="CPS37" s="51">
        <v>0.5</v>
      </c>
      <c r="CPT37" s="4">
        <f t="shared" si="1638"/>
        <v>10</v>
      </c>
      <c r="CPW37" s="1" t="s">
        <v>68</v>
      </c>
      <c r="CPX37" s="4" t="str" cm="1">
        <f t="array" ref="CPX37:CPZ37">IFERROR(VLOOKUP(CPW37,MA!$A$6:$D$26,{2,3,4},0),IFERROR(VLOOKUP(CPW37,MO!$A$6:$D$26,{2,3,4},0),IFERROR(VLOOKUP(CPW37,MQ!$A$6:$D$26,{2,3,4},0),IFERROR(VLOOKUP(CPW37,BA!$A$6:$H$182,{2,5,8},0),{"No encontrado","X","X"}))))</f>
        <v>AGUA EN PIPA</v>
      </c>
      <c r="CPY37" s="12" t="str">
        <v>m3</v>
      </c>
      <c r="CPZ37" s="4">
        <v>20</v>
      </c>
      <c r="CQA37" s="51">
        <v>0.5</v>
      </c>
      <c r="CQB37" s="4">
        <f t="shared" si="1639"/>
        <v>10</v>
      </c>
      <c r="CQE37" s="1" t="s">
        <v>68</v>
      </c>
      <c r="CQF37" s="4" t="str" cm="1">
        <f t="array" ref="CQF37:CQH37">IFERROR(VLOOKUP(CQE37,MA!$A$6:$D$26,{2,3,4},0),IFERROR(VLOOKUP(CQE37,MO!$A$6:$D$26,{2,3,4},0),IFERROR(VLOOKUP(CQE37,MQ!$A$6:$D$26,{2,3,4},0),IFERROR(VLOOKUP(CQE37,BA!$A$6:$H$182,{2,5,8},0),{"No encontrado","X","X"}))))</f>
        <v>AGUA EN PIPA</v>
      </c>
      <c r="CQG37" s="12" t="str">
        <v>m3</v>
      </c>
      <c r="CQH37" s="4">
        <v>20</v>
      </c>
      <c r="CQI37" s="51">
        <v>0.5</v>
      </c>
      <c r="CQJ37" s="4">
        <f t="shared" si="1640"/>
        <v>10</v>
      </c>
      <c r="CQM37" s="1" t="s">
        <v>68</v>
      </c>
      <c r="CQN37" s="4" t="str" cm="1">
        <f t="array" ref="CQN37:CQP37">IFERROR(VLOOKUP(CQM37,MA!$A$6:$D$26,{2,3,4},0),IFERROR(VLOOKUP(CQM37,MO!$A$6:$D$26,{2,3,4},0),IFERROR(VLOOKUP(CQM37,MQ!$A$6:$D$26,{2,3,4},0),IFERROR(VLOOKUP(CQM37,BA!$A$6:$H$182,{2,5,8},0),{"No encontrado","X","X"}))))</f>
        <v>AGUA EN PIPA</v>
      </c>
      <c r="CQO37" s="12" t="str">
        <v>m3</v>
      </c>
      <c r="CQP37" s="4">
        <v>20</v>
      </c>
      <c r="CQQ37" s="51">
        <v>0.5</v>
      </c>
      <c r="CQR37" s="4">
        <f t="shared" si="1641"/>
        <v>10</v>
      </c>
      <c r="CQU37" s="1" t="s">
        <v>68</v>
      </c>
      <c r="CQV37" s="4" t="str" cm="1">
        <f t="array" ref="CQV37:CQX37">IFERROR(VLOOKUP(CQU37,MA!$A$6:$D$26,{2,3,4},0),IFERROR(VLOOKUP(CQU37,MO!$A$6:$D$26,{2,3,4},0),IFERROR(VLOOKUP(CQU37,MQ!$A$6:$D$26,{2,3,4},0),IFERROR(VLOOKUP(CQU37,BA!$A$6:$H$182,{2,5,8},0),{"No encontrado","X","X"}))))</f>
        <v>AGUA EN PIPA</v>
      </c>
      <c r="CQW37" s="12" t="str">
        <v>m3</v>
      </c>
      <c r="CQX37" s="4">
        <v>20</v>
      </c>
      <c r="CQY37" s="51">
        <v>0.5</v>
      </c>
      <c r="CQZ37" s="4">
        <f t="shared" si="1642"/>
        <v>10</v>
      </c>
      <c r="CRC37" s="1" t="s">
        <v>68</v>
      </c>
      <c r="CRD37" s="4" t="str" cm="1">
        <f t="array" ref="CRD37:CRF37">IFERROR(VLOOKUP(CRC37,MA!$A$6:$D$26,{2,3,4},0),IFERROR(VLOOKUP(CRC37,MO!$A$6:$D$26,{2,3,4},0),IFERROR(VLOOKUP(CRC37,MQ!$A$6:$D$26,{2,3,4},0),IFERROR(VLOOKUP(CRC37,BA!$A$6:$H$182,{2,5,8},0),{"No encontrado","X","X"}))))</f>
        <v>AGUA EN PIPA</v>
      </c>
      <c r="CRE37" s="12" t="str">
        <v>m3</v>
      </c>
      <c r="CRF37" s="4">
        <v>20</v>
      </c>
      <c r="CRG37" s="51">
        <v>0.5</v>
      </c>
      <c r="CRH37" s="4">
        <f t="shared" si="1643"/>
        <v>10</v>
      </c>
      <c r="CRK37" s="1" t="s">
        <v>68</v>
      </c>
      <c r="CRL37" s="4" t="str" cm="1">
        <f t="array" ref="CRL37:CRN37">IFERROR(VLOOKUP(CRK37,MA!$A$6:$D$26,{2,3,4},0),IFERROR(VLOOKUP(CRK37,MO!$A$6:$D$26,{2,3,4},0),IFERROR(VLOOKUP(CRK37,MQ!$A$6:$D$26,{2,3,4},0),IFERROR(VLOOKUP(CRK37,BA!$A$6:$H$182,{2,5,8},0),{"No encontrado","X","X"}))))</f>
        <v>AGUA EN PIPA</v>
      </c>
      <c r="CRM37" s="12" t="str">
        <v>m3</v>
      </c>
      <c r="CRN37" s="4">
        <v>20</v>
      </c>
      <c r="CRO37" s="51">
        <v>0.5</v>
      </c>
      <c r="CRP37" s="4">
        <f t="shared" si="1644"/>
        <v>10</v>
      </c>
      <c r="CRS37" s="1" t="s">
        <v>68</v>
      </c>
      <c r="CRT37" s="4" t="str" cm="1">
        <f t="array" ref="CRT37:CRV37">IFERROR(VLOOKUP(CRS37,MA!$A$6:$D$26,{2,3,4},0),IFERROR(VLOOKUP(CRS37,MO!$A$6:$D$26,{2,3,4},0),IFERROR(VLOOKUP(CRS37,MQ!$A$6:$D$26,{2,3,4},0),IFERROR(VLOOKUP(CRS37,BA!$A$6:$H$182,{2,5,8},0),{"No encontrado","X","X"}))))</f>
        <v>AGUA EN PIPA</v>
      </c>
      <c r="CRU37" s="12" t="str">
        <v>m3</v>
      </c>
      <c r="CRV37" s="4">
        <v>20</v>
      </c>
      <c r="CRW37" s="51">
        <v>0.5</v>
      </c>
      <c r="CRX37" s="4">
        <f t="shared" si="1645"/>
        <v>10</v>
      </c>
      <c r="CSA37" s="1" t="s">
        <v>68</v>
      </c>
      <c r="CSB37" s="4" t="str" cm="1">
        <f t="array" ref="CSB37:CSD37">IFERROR(VLOOKUP(CSA37,MA!$A$6:$D$26,{2,3,4},0),IFERROR(VLOOKUP(CSA37,MO!$A$6:$D$26,{2,3,4},0),IFERROR(VLOOKUP(CSA37,MQ!$A$6:$D$26,{2,3,4},0),IFERROR(VLOOKUP(CSA37,BA!$A$6:$H$182,{2,5,8},0),{"No encontrado","X","X"}))))</f>
        <v>AGUA EN PIPA</v>
      </c>
      <c r="CSC37" s="12" t="str">
        <v>m3</v>
      </c>
      <c r="CSD37" s="4">
        <v>20</v>
      </c>
      <c r="CSE37" s="51">
        <v>0.5</v>
      </c>
      <c r="CSF37" s="4">
        <f t="shared" si="1646"/>
        <v>10</v>
      </c>
      <c r="CSI37" s="1" t="s">
        <v>68</v>
      </c>
      <c r="CSJ37" s="4" t="str" cm="1">
        <f t="array" ref="CSJ37:CSL37">IFERROR(VLOOKUP(CSI37,MA!$A$6:$D$26,{2,3,4},0),IFERROR(VLOOKUP(CSI37,MO!$A$6:$D$26,{2,3,4},0),IFERROR(VLOOKUP(CSI37,MQ!$A$6:$D$26,{2,3,4},0),IFERROR(VLOOKUP(CSI37,BA!$A$6:$H$182,{2,5,8},0),{"No encontrado","X","X"}))))</f>
        <v>AGUA EN PIPA</v>
      </c>
      <c r="CSK37" s="12" t="str">
        <v>m3</v>
      </c>
      <c r="CSL37" s="4">
        <v>20</v>
      </c>
      <c r="CSM37" s="51">
        <v>0.5</v>
      </c>
      <c r="CSN37" s="4">
        <f t="shared" si="1647"/>
        <v>10</v>
      </c>
      <c r="CSQ37" s="1" t="s">
        <v>68</v>
      </c>
      <c r="CSR37" s="4" t="str" cm="1">
        <f t="array" ref="CSR37:CST37">IFERROR(VLOOKUP(CSQ37,MA!$A$6:$D$26,{2,3,4},0),IFERROR(VLOOKUP(CSQ37,MO!$A$6:$D$26,{2,3,4},0),IFERROR(VLOOKUP(CSQ37,MQ!$A$6:$D$26,{2,3,4},0),IFERROR(VLOOKUP(CSQ37,BA!$A$6:$H$182,{2,5,8},0),{"No encontrado","X","X"}))))</f>
        <v>AGUA EN PIPA</v>
      </c>
      <c r="CSS37" s="12" t="str">
        <v>m3</v>
      </c>
      <c r="CST37" s="4">
        <v>20</v>
      </c>
      <c r="CSU37" s="51">
        <v>0.5</v>
      </c>
      <c r="CSV37" s="4">
        <f t="shared" si="1648"/>
        <v>10</v>
      </c>
      <c r="CSY37" s="1" t="s">
        <v>68</v>
      </c>
      <c r="CSZ37" s="4" t="str" cm="1">
        <f t="array" ref="CSZ37:CTB37">IFERROR(VLOOKUP(CSY37,MA!$A$6:$D$26,{2,3,4},0),IFERROR(VLOOKUP(CSY37,MO!$A$6:$D$26,{2,3,4},0),IFERROR(VLOOKUP(CSY37,MQ!$A$6:$D$26,{2,3,4},0),IFERROR(VLOOKUP(CSY37,BA!$A$6:$H$182,{2,5,8},0),{"No encontrado","X","X"}))))</f>
        <v>AGUA EN PIPA</v>
      </c>
      <c r="CTA37" s="12" t="str">
        <v>m3</v>
      </c>
      <c r="CTB37" s="4">
        <v>20</v>
      </c>
      <c r="CTC37" s="51">
        <v>0.5</v>
      </c>
      <c r="CTD37" s="4">
        <f t="shared" si="1649"/>
        <v>10</v>
      </c>
      <c r="CTG37" s="1" t="s">
        <v>68</v>
      </c>
      <c r="CTH37" s="4" t="str" cm="1">
        <f t="array" ref="CTH37:CTJ37">IFERROR(VLOOKUP(CTG37,MA!$A$6:$D$26,{2,3,4},0),IFERROR(VLOOKUP(CTG37,MO!$A$6:$D$26,{2,3,4},0),IFERROR(VLOOKUP(CTG37,MQ!$A$6:$D$26,{2,3,4},0),IFERROR(VLOOKUP(CTG37,BA!$A$6:$H$182,{2,5,8},0),{"No encontrado","X","X"}))))</f>
        <v>AGUA EN PIPA</v>
      </c>
      <c r="CTI37" s="12" t="str">
        <v>m3</v>
      </c>
      <c r="CTJ37" s="4">
        <v>20</v>
      </c>
      <c r="CTK37" s="51">
        <v>0.5</v>
      </c>
      <c r="CTL37" s="4">
        <f t="shared" si="1650"/>
        <v>10</v>
      </c>
      <c r="CTO37" s="1" t="s">
        <v>68</v>
      </c>
      <c r="CTP37" s="4" t="str" cm="1">
        <f t="array" ref="CTP37:CTR37">IFERROR(VLOOKUP(CTO37,MA!$A$6:$D$26,{2,3,4},0),IFERROR(VLOOKUP(CTO37,MO!$A$6:$D$26,{2,3,4},0),IFERROR(VLOOKUP(CTO37,MQ!$A$6:$D$26,{2,3,4},0),IFERROR(VLOOKUP(CTO37,BA!$A$6:$H$182,{2,5,8},0),{"No encontrado","X","X"}))))</f>
        <v>AGUA EN PIPA</v>
      </c>
      <c r="CTQ37" s="12" t="str">
        <v>m3</v>
      </c>
      <c r="CTR37" s="4">
        <v>20</v>
      </c>
      <c r="CTS37" s="51">
        <v>0.5</v>
      </c>
      <c r="CTT37" s="4">
        <f t="shared" si="1651"/>
        <v>10</v>
      </c>
      <c r="CTW37" s="1" t="s">
        <v>68</v>
      </c>
      <c r="CTX37" s="4" t="str" cm="1">
        <f t="array" ref="CTX37:CTZ37">IFERROR(VLOOKUP(CTW37,MA!$A$6:$D$26,{2,3,4},0),IFERROR(VLOOKUP(CTW37,MO!$A$6:$D$26,{2,3,4},0),IFERROR(VLOOKUP(CTW37,MQ!$A$6:$D$26,{2,3,4},0),IFERROR(VLOOKUP(CTW37,BA!$A$6:$H$182,{2,5,8},0),{"No encontrado","X","X"}))))</f>
        <v>AGUA EN PIPA</v>
      </c>
      <c r="CTY37" s="12" t="str">
        <v>m3</v>
      </c>
      <c r="CTZ37" s="4">
        <v>20</v>
      </c>
      <c r="CUA37" s="51">
        <v>0.5</v>
      </c>
      <c r="CUB37" s="4">
        <f t="shared" si="1652"/>
        <v>10</v>
      </c>
      <c r="CUE37" s="1" t="s">
        <v>68</v>
      </c>
      <c r="CUF37" s="4" t="str" cm="1">
        <f t="array" ref="CUF37:CUH37">IFERROR(VLOOKUP(CUE37,MA!$A$6:$D$26,{2,3,4},0),IFERROR(VLOOKUP(CUE37,MO!$A$6:$D$26,{2,3,4},0),IFERROR(VLOOKUP(CUE37,MQ!$A$6:$D$26,{2,3,4},0),IFERROR(VLOOKUP(CUE37,BA!$A$6:$H$182,{2,5,8},0),{"No encontrado","X","X"}))))</f>
        <v>AGUA EN PIPA</v>
      </c>
      <c r="CUG37" s="12" t="str">
        <v>m3</v>
      </c>
      <c r="CUH37" s="4">
        <v>20</v>
      </c>
      <c r="CUI37" s="51">
        <v>0.5</v>
      </c>
      <c r="CUJ37" s="4">
        <f t="shared" si="1653"/>
        <v>10</v>
      </c>
      <c r="CUM37" s="1" t="s">
        <v>68</v>
      </c>
      <c r="CUN37" s="4" t="str" cm="1">
        <f t="array" ref="CUN37:CUP37">IFERROR(VLOOKUP(CUM37,MA!$A$6:$D$26,{2,3,4},0),IFERROR(VLOOKUP(CUM37,MO!$A$6:$D$26,{2,3,4},0),IFERROR(VLOOKUP(CUM37,MQ!$A$6:$D$26,{2,3,4},0),IFERROR(VLOOKUP(CUM37,BA!$A$6:$H$182,{2,5,8},0),{"No encontrado","X","X"}))))</f>
        <v>AGUA EN PIPA</v>
      </c>
      <c r="CUO37" s="12" t="str">
        <v>m3</v>
      </c>
      <c r="CUP37" s="4">
        <v>20</v>
      </c>
      <c r="CUQ37" s="51">
        <v>0.5</v>
      </c>
      <c r="CUR37" s="4">
        <f t="shared" si="1654"/>
        <v>10</v>
      </c>
      <c r="CUU37" s="1" t="s">
        <v>68</v>
      </c>
      <c r="CUV37" s="4" t="str" cm="1">
        <f t="array" ref="CUV37:CUX37">IFERROR(VLOOKUP(CUU37,MA!$A$6:$D$26,{2,3,4},0),IFERROR(VLOOKUP(CUU37,MO!$A$6:$D$26,{2,3,4},0),IFERROR(VLOOKUP(CUU37,MQ!$A$6:$D$26,{2,3,4},0),IFERROR(VLOOKUP(CUU37,BA!$A$6:$H$182,{2,5,8},0),{"No encontrado","X","X"}))))</f>
        <v>AGUA EN PIPA</v>
      </c>
      <c r="CUW37" s="12" t="str">
        <v>m3</v>
      </c>
      <c r="CUX37" s="4">
        <v>20</v>
      </c>
      <c r="CUY37" s="51">
        <v>0.5</v>
      </c>
      <c r="CUZ37" s="4">
        <f t="shared" si="1655"/>
        <v>10</v>
      </c>
      <c r="CVC37" s="1" t="s">
        <v>68</v>
      </c>
      <c r="CVD37" s="4" t="str" cm="1">
        <f t="array" ref="CVD37:CVF37">IFERROR(VLOOKUP(CVC37,MA!$A$6:$D$26,{2,3,4},0),IFERROR(VLOOKUP(CVC37,MO!$A$6:$D$26,{2,3,4},0),IFERROR(VLOOKUP(CVC37,MQ!$A$6:$D$26,{2,3,4},0),IFERROR(VLOOKUP(CVC37,BA!$A$6:$H$182,{2,5,8},0),{"No encontrado","X","X"}))))</f>
        <v>AGUA EN PIPA</v>
      </c>
      <c r="CVE37" s="12" t="str">
        <v>m3</v>
      </c>
      <c r="CVF37" s="4">
        <v>20</v>
      </c>
      <c r="CVG37" s="51">
        <v>0.5</v>
      </c>
      <c r="CVH37" s="4">
        <f t="shared" si="1656"/>
        <v>10</v>
      </c>
      <c r="CVK37" s="1" t="s">
        <v>68</v>
      </c>
      <c r="CVL37" s="4" t="str" cm="1">
        <f t="array" ref="CVL37:CVN37">IFERROR(VLOOKUP(CVK37,MA!$A$6:$D$26,{2,3,4},0),IFERROR(VLOOKUP(CVK37,MO!$A$6:$D$26,{2,3,4},0),IFERROR(VLOOKUP(CVK37,MQ!$A$6:$D$26,{2,3,4},0),IFERROR(VLOOKUP(CVK37,BA!$A$6:$H$182,{2,5,8},0),{"No encontrado","X","X"}))))</f>
        <v>AGUA EN PIPA</v>
      </c>
      <c r="CVM37" s="12" t="str">
        <v>m3</v>
      </c>
      <c r="CVN37" s="4">
        <v>20</v>
      </c>
      <c r="CVO37" s="51">
        <v>0.5</v>
      </c>
      <c r="CVP37" s="4">
        <f t="shared" si="1657"/>
        <v>10</v>
      </c>
      <c r="CVS37" s="1" t="s">
        <v>68</v>
      </c>
      <c r="CVT37" s="4" t="str" cm="1">
        <f t="array" ref="CVT37:CVV37">IFERROR(VLOOKUP(CVS37,MA!$A$6:$D$26,{2,3,4},0),IFERROR(VLOOKUP(CVS37,MO!$A$6:$D$26,{2,3,4},0),IFERROR(VLOOKUP(CVS37,MQ!$A$6:$D$26,{2,3,4},0),IFERROR(VLOOKUP(CVS37,BA!$A$6:$H$182,{2,5,8},0),{"No encontrado","X","X"}))))</f>
        <v>AGUA EN PIPA</v>
      </c>
      <c r="CVU37" s="12" t="str">
        <v>m3</v>
      </c>
      <c r="CVV37" s="4">
        <v>20</v>
      </c>
      <c r="CVW37" s="51">
        <v>0.5</v>
      </c>
      <c r="CVX37" s="4">
        <f t="shared" si="1658"/>
        <v>10</v>
      </c>
      <c r="CWA37" s="1" t="s">
        <v>68</v>
      </c>
      <c r="CWB37" s="4" t="str" cm="1">
        <f t="array" ref="CWB37:CWD37">IFERROR(VLOOKUP(CWA37,MA!$A$6:$D$26,{2,3,4},0),IFERROR(VLOOKUP(CWA37,MO!$A$6:$D$26,{2,3,4},0),IFERROR(VLOOKUP(CWA37,MQ!$A$6:$D$26,{2,3,4},0),IFERROR(VLOOKUP(CWA37,BA!$A$6:$H$182,{2,5,8},0),{"No encontrado","X","X"}))))</f>
        <v>AGUA EN PIPA</v>
      </c>
      <c r="CWC37" s="12" t="str">
        <v>m3</v>
      </c>
      <c r="CWD37" s="4">
        <v>20</v>
      </c>
      <c r="CWE37" s="51">
        <v>0.5</v>
      </c>
      <c r="CWF37" s="4">
        <f t="shared" si="1659"/>
        <v>10</v>
      </c>
      <c r="CWI37" s="1" t="s">
        <v>68</v>
      </c>
      <c r="CWJ37" s="4" t="str" cm="1">
        <f t="array" ref="CWJ37:CWL37">IFERROR(VLOOKUP(CWI37,MA!$A$6:$D$26,{2,3,4},0),IFERROR(VLOOKUP(CWI37,MO!$A$6:$D$26,{2,3,4},0),IFERROR(VLOOKUP(CWI37,MQ!$A$6:$D$26,{2,3,4},0),IFERROR(VLOOKUP(CWI37,BA!$A$6:$H$182,{2,5,8},0),{"No encontrado","X","X"}))))</f>
        <v>AGUA EN PIPA</v>
      </c>
      <c r="CWK37" s="12" t="str">
        <v>m3</v>
      </c>
      <c r="CWL37" s="4">
        <v>20</v>
      </c>
      <c r="CWM37" s="51">
        <v>0.5</v>
      </c>
      <c r="CWN37" s="4">
        <f t="shared" si="1660"/>
        <v>10</v>
      </c>
      <c r="CWQ37" s="1" t="s">
        <v>68</v>
      </c>
      <c r="CWR37" s="4" t="str" cm="1">
        <f t="array" ref="CWR37:CWT37">IFERROR(VLOOKUP(CWQ37,MA!$A$6:$D$26,{2,3,4},0),IFERROR(VLOOKUP(CWQ37,MO!$A$6:$D$26,{2,3,4},0),IFERROR(VLOOKUP(CWQ37,MQ!$A$6:$D$26,{2,3,4},0),IFERROR(VLOOKUP(CWQ37,BA!$A$6:$H$182,{2,5,8},0),{"No encontrado","X","X"}))))</f>
        <v>AGUA EN PIPA</v>
      </c>
      <c r="CWS37" s="12" t="str">
        <v>m3</v>
      </c>
      <c r="CWT37" s="4">
        <v>20</v>
      </c>
      <c r="CWU37" s="51">
        <v>0.5</v>
      </c>
      <c r="CWV37" s="4">
        <f t="shared" si="1661"/>
        <v>10</v>
      </c>
      <c r="CWY37" s="1" t="s">
        <v>68</v>
      </c>
      <c r="CWZ37" s="4" t="str" cm="1">
        <f t="array" ref="CWZ37:CXB37">IFERROR(VLOOKUP(CWY37,MA!$A$6:$D$26,{2,3,4},0),IFERROR(VLOOKUP(CWY37,MO!$A$6:$D$26,{2,3,4},0),IFERROR(VLOOKUP(CWY37,MQ!$A$6:$D$26,{2,3,4},0),IFERROR(VLOOKUP(CWY37,BA!$A$6:$H$182,{2,5,8},0),{"No encontrado","X","X"}))))</f>
        <v>AGUA EN PIPA</v>
      </c>
      <c r="CXA37" s="12" t="str">
        <v>m3</v>
      </c>
      <c r="CXB37" s="4">
        <v>20</v>
      </c>
      <c r="CXC37" s="51">
        <v>0.5</v>
      </c>
      <c r="CXD37" s="4">
        <f t="shared" si="1662"/>
        <v>10</v>
      </c>
      <c r="CXG37" s="1" t="s">
        <v>68</v>
      </c>
      <c r="CXH37" s="4" t="str" cm="1">
        <f t="array" ref="CXH37:CXJ37">IFERROR(VLOOKUP(CXG37,MA!$A$6:$D$26,{2,3,4},0),IFERROR(VLOOKUP(CXG37,MO!$A$6:$D$26,{2,3,4},0),IFERROR(VLOOKUP(CXG37,MQ!$A$6:$D$26,{2,3,4},0),IFERROR(VLOOKUP(CXG37,BA!$A$6:$H$182,{2,5,8},0),{"No encontrado","X","X"}))))</f>
        <v>AGUA EN PIPA</v>
      </c>
      <c r="CXI37" s="12" t="str">
        <v>m3</v>
      </c>
      <c r="CXJ37" s="4">
        <v>20</v>
      </c>
      <c r="CXK37" s="51">
        <v>0.5</v>
      </c>
      <c r="CXL37" s="4">
        <f t="shared" si="1663"/>
        <v>10</v>
      </c>
      <c r="CXO37" s="1" t="s">
        <v>68</v>
      </c>
      <c r="CXP37" s="4" t="str" cm="1">
        <f t="array" ref="CXP37:CXR37">IFERROR(VLOOKUP(CXO37,MA!$A$6:$D$26,{2,3,4},0),IFERROR(VLOOKUP(CXO37,MO!$A$6:$D$26,{2,3,4},0),IFERROR(VLOOKUP(CXO37,MQ!$A$6:$D$26,{2,3,4},0),IFERROR(VLOOKUP(CXO37,BA!$A$6:$H$182,{2,5,8},0),{"No encontrado","X","X"}))))</f>
        <v>AGUA EN PIPA</v>
      </c>
      <c r="CXQ37" s="12" t="str">
        <v>m3</v>
      </c>
      <c r="CXR37" s="4">
        <v>20</v>
      </c>
      <c r="CXS37" s="51">
        <v>0.5</v>
      </c>
      <c r="CXT37" s="4">
        <f t="shared" si="1664"/>
        <v>10</v>
      </c>
      <c r="CXW37" s="1" t="s">
        <v>68</v>
      </c>
      <c r="CXX37" s="4" t="str" cm="1">
        <f t="array" ref="CXX37:CXZ37">IFERROR(VLOOKUP(CXW37,MA!$A$6:$D$26,{2,3,4},0),IFERROR(VLOOKUP(CXW37,MO!$A$6:$D$26,{2,3,4},0),IFERROR(VLOOKUP(CXW37,MQ!$A$6:$D$26,{2,3,4},0),IFERROR(VLOOKUP(CXW37,BA!$A$6:$H$182,{2,5,8},0),{"No encontrado","X","X"}))))</f>
        <v>AGUA EN PIPA</v>
      </c>
      <c r="CXY37" s="12" t="str">
        <v>m3</v>
      </c>
      <c r="CXZ37" s="4">
        <v>20</v>
      </c>
      <c r="CYA37" s="51">
        <v>0.5</v>
      </c>
      <c r="CYB37" s="4">
        <f t="shared" si="1665"/>
        <v>10</v>
      </c>
      <c r="CYE37" s="1" t="s">
        <v>68</v>
      </c>
      <c r="CYF37" s="4" t="str" cm="1">
        <f t="array" ref="CYF37:CYH37">IFERROR(VLOOKUP(CYE37,MA!$A$6:$D$26,{2,3,4},0),IFERROR(VLOOKUP(CYE37,MO!$A$6:$D$26,{2,3,4},0),IFERROR(VLOOKUP(CYE37,MQ!$A$6:$D$26,{2,3,4},0),IFERROR(VLOOKUP(CYE37,BA!$A$6:$H$182,{2,5,8},0),{"No encontrado","X","X"}))))</f>
        <v>AGUA EN PIPA</v>
      </c>
      <c r="CYG37" s="12" t="str">
        <v>m3</v>
      </c>
      <c r="CYH37" s="4">
        <v>20</v>
      </c>
      <c r="CYI37" s="51">
        <v>0.5</v>
      </c>
      <c r="CYJ37" s="4">
        <f t="shared" si="1666"/>
        <v>10</v>
      </c>
      <c r="CYM37" s="1" t="s">
        <v>68</v>
      </c>
      <c r="CYN37" s="4" t="str" cm="1">
        <f t="array" ref="CYN37:CYP37">IFERROR(VLOOKUP(CYM37,MA!$A$6:$D$26,{2,3,4},0),IFERROR(VLOOKUP(CYM37,MO!$A$6:$D$26,{2,3,4},0),IFERROR(VLOOKUP(CYM37,MQ!$A$6:$D$26,{2,3,4},0),IFERROR(VLOOKUP(CYM37,BA!$A$6:$H$182,{2,5,8},0),{"No encontrado","X","X"}))))</f>
        <v>AGUA EN PIPA</v>
      </c>
      <c r="CYO37" s="12" t="str">
        <v>m3</v>
      </c>
      <c r="CYP37" s="4">
        <v>20</v>
      </c>
      <c r="CYQ37" s="51">
        <v>0.5</v>
      </c>
      <c r="CYR37" s="4">
        <f t="shared" si="1667"/>
        <v>10</v>
      </c>
      <c r="CYU37" s="1" t="s">
        <v>68</v>
      </c>
      <c r="CYV37" s="4" t="str" cm="1">
        <f t="array" ref="CYV37:CYX37">IFERROR(VLOOKUP(CYU37,MA!$A$6:$D$26,{2,3,4},0),IFERROR(VLOOKUP(CYU37,MO!$A$6:$D$26,{2,3,4},0),IFERROR(VLOOKUP(CYU37,MQ!$A$6:$D$26,{2,3,4},0),IFERROR(VLOOKUP(CYU37,BA!$A$6:$H$182,{2,5,8},0),{"No encontrado","X","X"}))))</f>
        <v>AGUA EN PIPA</v>
      </c>
      <c r="CYW37" s="12" t="str">
        <v>m3</v>
      </c>
      <c r="CYX37" s="4">
        <v>20</v>
      </c>
      <c r="CYY37" s="51">
        <v>0.5</v>
      </c>
      <c r="CYZ37" s="4">
        <f t="shared" si="1668"/>
        <v>10</v>
      </c>
      <c r="CZC37" s="1" t="s">
        <v>68</v>
      </c>
      <c r="CZD37" s="4" t="str" cm="1">
        <f t="array" ref="CZD37:CZF37">IFERROR(VLOOKUP(CZC37,MA!$A$6:$D$26,{2,3,4},0),IFERROR(VLOOKUP(CZC37,MO!$A$6:$D$26,{2,3,4},0),IFERROR(VLOOKUP(CZC37,MQ!$A$6:$D$26,{2,3,4},0),IFERROR(VLOOKUP(CZC37,BA!$A$6:$H$182,{2,5,8},0),{"No encontrado","X","X"}))))</f>
        <v>AGUA EN PIPA</v>
      </c>
      <c r="CZE37" s="12" t="str">
        <v>m3</v>
      </c>
      <c r="CZF37" s="4">
        <v>20</v>
      </c>
      <c r="CZG37" s="51">
        <v>0.5</v>
      </c>
      <c r="CZH37" s="4">
        <f t="shared" si="1669"/>
        <v>10</v>
      </c>
      <c r="CZK37" s="1" t="s">
        <v>68</v>
      </c>
      <c r="CZL37" s="4" t="str" cm="1">
        <f t="array" ref="CZL37:CZN37">IFERROR(VLOOKUP(CZK37,MA!$A$6:$D$26,{2,3,4},0),IFERROR(VLOOKUP(CZK37,MO!$A$6:$D$26,{2,3,4},0),IFERROR(VLOOKUP(CZK37,MQ!$A$6:$D$26,{2,3,4},0),IFERROR(VLOOKUP(CZK37,BA!$A$6:$H$182,{2,5,8},0),{"No encontrado","X","X"}))))</f>
        <v>AGUA EN PIPA</v>
      </c>
      <c r="CZM37" s="12" t="str">
        <v>m3</v>
      </c>
      <c r="CZN37" s="4">
        <v>20</v>
      </c>
      <c r="CZO37" s="51">
        <v>0.5</v>
      </c>
      <c r="CZP37" s="4">
        <f t="shared" si="1670"/>
        <v>10</v>
      </c>
      <c r="CZS37" s="1" t="s">
        <v>68</v>
      </c>
      <c r="CZT37" s="4" t="str" cm="1">
        <f t="array" ref="CZT37:CZV37">IFERROR(VLOOKUP(CZS37,MA!$A$6:$D$26,{2,3,4},0),IFERROR(VLOOKUP(CZS37,MO!$A$6:$D$26,{2,3,4},0),IFERROR(VLOOKUP(CZS37,MQ!$A$6:$D$26,{2,3,4},0),IFERROR(VLOOKUP(CZS37,BA!$A$6:$H$182,{2,5,8},0),{"No encontrado","X","X"}))))</f>
        <v>AGUA EN PIPA</v>
      </c>
      <c r="CZU37" s="12" t="str">
        <v>m3</v>
      </c>
      <c r="CZV37" s="4">
        <v>20</v>
      </c>
      <c r="CZW37" s="51">
        <v>0.5</v>
      </c>
      <c r="CZX37" s="4">
        <f t="shared" si="1671"/>
        <v>10</v>
      </c>
      <c r="DAA37" s="1" t="s">
        <v>68</v>
      </c>
      <c r="DAB37" s="4" t="str" cm="1">
        <f t="array" ref="DAB37:DAD37">IFERROR(VLOOKUP(DAA37,MA!$A$6:$D$26,{2,3,4},0),IFERROR(VLOOKUP(DAA37,MO!$A$6:$D$26,{2,3,4},0),IFERROR(VLOOKUP(DAA37,MQ!$A$6:$D$26,{2,3,4},0),IFERROR(VLOOKUP(DAA37,BA!$A$6:$H$182,{2,5,8},0),{"No encontrado","X","X"}))))</f>
        <v>AGUA EN PIPA</v>
      </c>
      <c r="DAC37" s="12" t="str">
        <v>m3</v>
      </c>
      <c r="DAD37" s="4">
        <v>20</v>
      </c>
      <c r="DAE37" s="51">
        <v>0.5</v>
      </c>
      <c r="DAF37" s="4">
        <f t="shared" si="1672"/>
        <v>10</v>
      </c>
      <c r="DAI37" s="1" t="s">
        <v>68</v>
      </c>
      <c r="DAJ37" s="4" t="str" cm="1">
        <f t="array" ref="DAJ37:DAL37">IFERROR(VLOOKUP(DAI37,MA!$A$6:$D$26,{2,3,4},0),IFERROR(VLOOKUP(DAI37,MO!$A$6:$D$26,{2,3,4},0),IFERROR(VLOOKUP(DAI37,MQ!$A$6:$D$26,{2,3,4},0),IFERROR(VLOOKUP(DAI37,BA!$A$6:$H$182,{2,5,8},0),{"No encontrado","X","X"}))))</f>
        <v>AGUA EN PIPA</v>
      </c>
      <c r="DAK37" s="12" t="str">
        <v>m3</v>
      </c>
      <c r="DAL37" s="4">
        <v>20</v>
      </c>
      <c r="DAM37" s="51">
        <v>0.5</v>
      </c>
      <c r="DAN37" s="4">
        <f t="shared" si="1673"/>
        <v>10</v>
      </c>
      <c r="DAQ37" s="1" t="s">
        <v>68</v>
      </c>
      <c r="DAR37" s="4" t="str" cm="1">
        <f t="array" ref="DAR37:DAT37">IFERROR(VLOOKUP(DAQ37,MA!$A$6:$D$26,{2,3,4},0),IFERROR(VLOOKUP(DAQ37,MO!$A$6:$D$26,{2,3,4},0),IFERROR(VLOOKUP(DAQ37,MQ!$A$6:$D$26,{2,3,4},0),IFERROR(VLOOKUP(DAQ37,BA!$A$6:$H$182,{2,5,8},0),{"No encontrado","X","X"}))))</f>
        <v>AGUA EN PIPA</v>
      </c>
      <c r="DAS37" s="12" t="str">
        <v>m3</v>
      </c>
      <c r="DAT37" s="4">
        <v>20</v>
      </c>
      <c r="DAU37" s="51">
        <v>0.5</v>
      </c>
      <c r="DAV37" s="4">
        <f t="shared" si="1674"/>
        <v>10</v>
      </c>
      <c r="DAY37" s="1" t="s">
        <v>68</v>
      </c>
      <c r="DAZ37" s="4" t="str" cm="1">
        <f t="array" ref="DAZ37:DBB37">IFERROR(VLOOKUP(DAY37,MA!$A$6:$D$26,{2,3,4},0),IFERROR(VLOOKUP(DAY37,MO!$A$6:$D$26,{2,3,4},0),IFERROR(VLOOKUP(DAY37,MQ!$A$6:$D$26,{2,3,4},0),IFERROR(VLOOKUP(DAY37,BA!$A$6:$H$182,{2,5,8},0),{"No encontrado","X","X"}))))</f>
        <v>AGUA EN PIPA</v>
      </c>
      <c r="DBA37" s="12" t="str">
        <v>m3</v>
      </c>
      <c r="DBB37" s="4">
        <v>20</v>
      </c>
      <c r="DBC37" s="51">
        <v>0.5</v>
      </c>
      <c r="DBD37" s="4">
        <f t="shared" si="1675"/>
        <v>10</v>
      </c>
      <c r="DBG37" s="1" t="s">
        <v>68</v>
      </c>
      <c r="DBH37" s="4" t="str" cm="1">
        <f t="array" ref="DBH37:DBJ37">IFERROR(VLOOKUP(DBG37,MA!$A$6:$D$26,{2,3,4},0),IFERROR(VLOOKUP(DBG37,MO!$A$6:$D$26,{2,3,4},0),IFERROR(VLOOKUP(DBG37,MQ!$A$6:$D$26,{2,3,4},0),IFERROR(VLOOKUP(DBG37,BA!$A$6:$H$182,{2,5,8},0),{"No encontrado","X","X"}))))</f>
        <v>AGUA EN PIPA</v>
      </c>
      <c r="DBI37" s="12" t="str">
        <v>m3</v>
      </c>
      <c r="DBJ37" s="4">
        <v>20</v>
      </c>
      <c r="DBK37" s="51">
        <v>0.5</v>
      </c>
      <c r="DBL37" s="4">
        <f t="shared" si="1676"/>
        <v>10</v>
      </c>
      <c r="DBO37" s="1" t="s">
        <v>68</v>
      </c>
      <c r="DBP37" s="4" t="str" cm="1">
        <f t="array" ref="DBP37:DBR37">IFERROR(VLOOKUP(DBO37,MA!$A$6:$D$26,{2,3,4},0),IFERROR(VLOOKUP(DBO37,MO!$A$6:$D$26,{2,3,4},0),IFERROR(VLOOKUP(DBO37,MQ!$A$6:$D$26,{2,3,4},0),IFERROR(VLOOKUP(DBO37,BA!$A$6:$H$182,{2,5,8},0),{"No encontrado","X","X"}))))</f>
        <v>AGUA EN PIPA</v>
      </c>
      <c r="DBQ37" s="12" t="str">
        <v>m3</v>
      </c>
      <c r="DBR37" s="4">
        <v>20</v>
      </c>
      <c r="DBS37" s="51">
        <v>0.5</v>
      </c>
      <c r="DBT37" s="4">
        <f t="shared" si="1677"/>
        <v>10</v>
      </c>
      <c r="DBW37" s="1" t="s">
        <v>68</v>
      </c>
      <c r="DBX37" s="4" t="str" cm="1">
        <f t="array" ref="DBX37:DBZ37">IFERROR(VLOOKUP(DBW37,MA!$A$6:$D$26,{2,3,4},0),IFERROR(VLOOKUP(DBW37,MO!$A$6:$D$26,{2,3,4},0),IFERROR(VLOOKUP(DBW37,MQ!$A$6:$D$26,{2,3,4},0),IFERROR(VLOOKUP(DBW37,BA!$A$6:$H$182,{2,5,8},0),{"No encontrado","X","X"}))))</f>
        <v>AGUA EN PIPA</v>
      </c>
      <c r="DBY37" s="12" t="str">
        <v>m3</v>
      </c>
      <c r="DBZ37" s="4">
        <v>20</v>
      </c>
      <c r="DCA37" s="51">
        <v>0.5</v>
      </c>
      <c r="DCB37" s="4">
        <f t="shared" si="1678"/>
        <v>10</v>
      </c>
      <c r="DCE37" s="1" t="s">
        <v>68</v>
      </c>
      <c r="DCF37" s="4" t="str" cm="1">
        <f t="array" ref="DCF37:DCH37">IFERROR(VLOOKUP(DCE37,MA!$A$6:$D$26,{2,3,4},0),IFERROR(VLOOKUP(DCE37,MO!$A$6:$D$26,{2,3,4},0),IFERROR(VLOOKUP(DCE37,MQ!$A$6:$D$26,{2,3,4},0),IFERROR(VLOOKUP(DCE37,BA!$A$6:$H$182,{2,5,8},0),{"No encontrado","X","X"}))))</f>
        <v>AGUA EN PIPA</v>
      </c>
      <c r="DCG37" s="12" t="str">
        <v>m3</v>
      </c>
      <c r="DCH37" s="4">
        <v>20</v>
      </c>
      <c r="DCI37" s="51">
        <v>0.5</v>
      </c>
      <c r="DCJ37" s="4">
        <f t="shared" si="1679"/>
        <v>10</v>
      </c>
      <c r="DCM37" s="1" t="s">
        <v>68</v>
      </c>
      <c r="DCN37" s="4" t="str" cm="1">
        <f t="array" ref="DCN37:DCP37">IFERROR(VLOOKUP(DCM37,MA!$A$6:$D$26,{2,3,4},0),IFERROR(VLOOKUP(DCM37,MO!$A$6:$D$26,{2,3,4},0),IFERROR(VLOOKUP(DCM37,MQ!$A$6:$D$26,{2,3,4},0),IFERROR(VLOOKUP(DCM37,BA!$A$6:$H$182,{2,5,8},0),{"No encontrado","X","X"}))))</f>
        <v>AGUA EN PIPA</v>
      </c>
      <c r="DCO37" s="12" t="str">
        <v>m3</v>
      </c>
      <c r="DCP37" s="4">
        <v>20</v>
      </c>
      <c r="DCQ37" s="51">
        <v>0.5</v>
      </c>
      <c r="DCR37" s="4">
        <f t="shared" si="1680"/>
        <v>10</v>
      </c>
      <c r="DCU37" s="1" t="s">
        <v>68</v>
      </c>
      <c r="DCV37" s="4" t="str" cm="1">
        <f t="array" ref="DCV37:DCX37">IFERROR(VLOOKUP(DCU37,MA!$A$6:$D$26,{2,3,4},0),IFERROR(VLOOKUP(DCU37,MO!$A$6:$D$26,{2,3,4},0),IFERROR(VLOOKUP(DCU37,MQ!$A$6:$D$26,{2,3,4},0),IFERROR(VLOOKUP(DCU37,BA!$A$6:$H$182,{2,5,8},0),{"No encontrado","X","X"}))))</f>
        <v>AGUA EN PIPA</v>
      </c>
      <c r="DCW37" s="12" t="str">
        <v>m3</v>
      </c>
      <c r="DCX37" s="4">
        <v>20</v>
      </c>
      <c r="DCY37" s="51">
        <v>0.5</v>
      </c>
      <c r="DCZ37" s="4">
        <f t="shared" si="1681"/>
        <v>10</v>
      </c>
      <c r="DDC37" s="1" t="s">
        <v>68</v>
      </c>
      <c r="DDD37" s="4" t="str" cm="1">
        <f t="array" ref="DDD37:DDF37">IFERROR(VLOOKUP(DDC37,MA!$A$6:$D$26,{2,3,4},0),IFERROR(VLOOKUP(DDC37,MO!$A$6:$D$26,{2,3,4},0),IFERROR(VLOOKUP(DDC37,MQ!$A$6:$D$26,{2,3,4},0),IFERROR(VLOOKUP(DDC37,BA!$A$6:$H$182,{2,5,8},0),{"No encontrado","X","X"}))))</f>
        <v>AGUA EN PIPA</v>
      </c>
      <c r="DDE37" s="12" t="str">
        <v>m3</v>
      </c>
      <c r="DDF37" s="4">
        <v>20</v>
      </c>
      <c r="DDG37" s="51">
        <v>0.5</v>
      </c>
      <c r="DDH37" s="4">
        <f t="shared" si="1682"/>
        <v>10</v>
      </c>
      <c r="DDK37" s="1" t="s">
        <v>68</v>
      </c>
      <c r="DDL37" s="4" t="str" cm="1">
        <f t="array" ref="DDL37:DDN37">IFERROR(VLOOKUP(DDK37,MA!$A$6:$D$26,{2,3,4},0),IFERROR(VLOOKUP(DDK37,MO!$A$6:$D$26,{2,3,4},0),IFERROR(VLOOKUP(DDK37,MQ!$A$6:$D$26,{2,3,4},0),IFERROR(VLOOKUP(DDK37,BA!$A$6:$H$182,{2,5,8},0),{"No encontrado","X","X"}))))</f>
        <v>AGUA EN PIPA</v>
      </c>
      <c r="DDM37" s="12" t="str">
        <v>m3</v>
      </c>
      <c r="DDN37" s="4">
        <v>20</v>
      </c>
      <c r="DDO37" s="51">
        <v>0.5</v>
      </c>
      <c r="DDP37" s="4">
        <f t="shared" si="1683"/>
        <v>10</v>
      </c>
      <c r="DDS37" s="1" t="s">
        <v>68</v>
      </c>
      <c r="DDT37" s="4" t="str" cm="1">
        <f t="array" ref="DDT37:DDV37">IFERROR(VLOOKUP(DDS37,MA!$A$6:$D$26,{2,3,4},0),IFERROR(VLOOKUP(DDS37,MO!$A$6:$D$26,{2,3,4},0),IFERROR(VLOOKUP(DDS37,MQ!$A$6:$D$26,{2,3,4},0),IFERROR(VLOOKUP(DDS37,BA!$A$6:$H$182,{2,5,8},0),{"No encontrado","X","X"}))))</f>
        <v>AGUA EN PIPA</v>
      </c>
      <c r="DDU37" s="12" t="str">
        <v>m3</v>
      </c>
      <c r="DDV37" s="4">
        <v>20</v>
      </c>
      <c r="DDW37" s="51">
        <v>0.5</v>
      </c>
      <c r="DDX37" s="4">
        <f t="shared" si="1684"/>
        <v>10</v>
      </c>
      <c r="DEA37" s="1" t="s">
        <v>68</v>
      </c>
      <c r="DEB37" s="4" t="str" cm="1">
        <f t="array" ref="DEB37:DED37">IFERROR(VLOOKUP(DEA37,MA!$A$6:$D$26,{2,3,4},0),IFERROR(VLOOKUP(DEA37,MO!$A$6:$D$26,{2,3,4},0),IFERROR(VLOOKUP(DEA37,MQ!$A$6:$D$26,{2,3,4},0),IFERROR(VLOOKUP(DEA37,BA!$A$6:$H$182,{2,5,8},0),{"No encontrado","X","X"}))))</f>
        <v>AGUA EN PIPA</v>
      </c>
      <c r="DEC37" s="12" t="str">
        <v>m3</v>
      </c>
      <c r="DED37" s="4">
        <v>20</v>
      </c>
      <c r="DEE37" s="51">
        <v>0.5</v>
      </c>
      <c r="DEF37" s="4">
        <f t="shared" si="1685"/>
        <v>10</v>
      </c>
      <c r="DEI37" s="1" t="s">
        <v>68</v>
      </c>
      <c r="DEJ37" s="4" t="str" cm="1">
        <f t="array" ref="DEJ37:DEL37">IFERROR(VLOOKUP(DEI37,MA!$A$6:$D$26,{2,3,4},0),IFERROR(VLOOKUP(DEI37,MO!$A$6:$D$26,{2,3,4},0),IFERROR(VLOOKUP(DEI37,MQ!$A$6:$D$26,{2,3,4},0),IFERROR(VLOOKUP(DEI37,BA!$A$6:$H$182,{2,5,8},0),{"No encontrado","X","X"}))))</f>
        <v>AGUA EN PIPA</v>
      </c>
      <c r="DEK37" s="12" t="str">
        <v>m3</v>
      </c>
      <c r="DEL37" s="4">
        <v>20</v>
      </c>
      <c r="DEM37" s="51">
        <v>0.5</v>
      </c>
      <c r="DEN37" s="4">
        <f t="shared" si="1686"/>
        <v>10</v>
      </c>
      <c r="DEQ37" s="1" t="s">
        <v>68</v>
      </c>
      <c r="DER37" s="4" t="str" cm="1">
        <f t="array" ref="DER37:DET37">IFERROR(VLOOKUP(DEQ37,MA!$A$6:$D$26,{2,3,4},0),IFERROR(VLOOKUP(DEQ37,MO!$A$6:$D$26,{2,3,4},0),IFERROR(VLOOKUP(DEQ37,MQ!$A$6:$D$26,{2,3,4},0),IFERROR(VLOOKUP(DEQ37,BA!$A$6:$H$182,{2,5,8},0),{"No encontrado","X","X"}))))</f>
        <v>AGUA EN PIPA</v>
      </c>
      <c r="DES37" s="12" t="str">
        <v>m3</v>
      </c>
      <c r="DET37" s="4">
        <v>20</v>
      </c>
      <c r="DEU37" s="51">
        <v>0.5</v>
      </c>
      <c r="DEV37" s="4">
        <f t="shared" si="1687"/>
        <v>10</v>
      </c>
      <c r="DEY37" s="1" t="s">
        <v>68</v>
      </c>
      <c r="DEZ37" s="4" t="str" cm="1">
        <f t="array" ref="DEZ37:DFB37">IFERROR(VLOOKUP(DEY37,MA!$A$6:$D$26,{2,3,4},0),IFERROR(VLOOKUP(DEY37,MO!$A$6:$D$26,{2,3,4},0),IFERROR(VLOOKUP(DEY37,MQ!$A$6:$D$26,{2,3,4},0),IFERROR(VLOOKUP(DEY37,BA!$A$6:$H$182,{2,5,8},0),{"No encontrado","X","X"}))))</f>
        <v>AGUA EN PIPA</v>
      </c>
      <c r="DFA37" s="12" t="str">
        <v>m3</v>
      </c>
      <c r="DFB37" s="4">
        <v>20</v>
      </c>
      <c r="DFC37" s="51">
        <v>0.5</v>
      </c>
      <c r="DFD37" s="4">
        <f t="shared" si="1688"/>
        <v>10</v>
      </c>
      <c r="DFG37" s="1" t="s">
        <v>68</v>
      </c>
      <c r="DFH37" s="4" t="str" cm="1">
        <f t="array" ref="DFH37:DFJ37">IFERROR(VLOOKUP(DFG37,MA!$A$6:$D$26,{2,3,4},0),IFERROR(VLOOKUP(DFG37,MO!$A$6:$D$26,{2,3,4},0),IFERROR(VLOOKUP(DFG37,MQ!$A$6:$D$26,{2,3,4},0),IFERROR(VLOOKUP(DFG37,BA!$A$6:$H$182,{2,5,8},0),{"No encontrado","X","X"}))))</f>
        <v>AGUA EN PIPA</v>
      </c>
      <c r="DFI37" s="12" t="str">
        <v>m3</v>
      </c>
      <c r="DFJ37" s="4">
        <v>20</v>
      </c>
      <c r="DFK37" s="51">
        <v>0.5</v>
      </c>
      <c r="DFL37" s="4">
        <f t="shared" si="1689"/>
        <v>10</v>
      </c>
      <c r="DFO37" s="1" t="s">
        <v>68</v>
      </c>
      <c r="DFP37" s="4" t="str" cm="1">
        <f t="array" ref="DFP37:DFR37">IFERROR(VLOOKUP(DFO37,MA!$A$6:$D$26,{2,3,4},0),IFERROR(VLOOKUP(DFO37,MO!$A$6:$D$26,{2,3,4},0),IFERROR(VLOOKUP(DFO37,MQ!$A$6:$D$26,{2,3,4},0),IFERROR(VLOOKUP(DFO37,BA!$A$6:$H$182,{2,5,8},0),{"No encontrado","X","X"}))))</f>
        <v>AGUA EN PIPA</v>
      </c>
      <c r="DFQ37" s="12" t="str">
        <v>m3</v>
      </c>
      <c r="DFR37" s="4">
        <v>20</v>
      </c>
      <c r="DFS37" s="51">
        <v>0.5</v>
      </c>
      <c r="DFT37" s="4">
        <f t="shared" si="1690"/>
        <v>10</v>
      </c>
      <c r="DFW37" s="1" t="s">
        <v>68</v>
      </c>
      <c r="DFX37" s="4" t="str" cm="1">
        <f t="array" ref="DFX37:DFZ37">IFERROR(VLOOKUP(DFW37,MA!$A$6:$D$26,{2,3,4},0),IFERROR(VLOOKUP(DFW37,MO!$A$6:$D$26,{2,3,4},0),IFERROR(VLOOKUP(DFW37,MQ!$A$6:$D$26,{2,3,4},0),IFERROR(VLOOKUP(DFW37,BA!$A$6:$H$182,{2,5,8},0),{"No encontrado","X","X"}))))</f>
        <v>AGUA EN PIPA</v>
      </c>
      <c r="DFY37" s="12" t="str">
        <v>m3</v>
      </c>
      <c r="DFZ37" s="4">
        <v>20</v>
      </c>
      <c r="DGA37" s="51">
        <v>0.5</v>
      </c>
      <c r="DGB37" s="4">
        <f t="shared" si="1691"/>
        <v>10</v>
      </c>
      <c r="DGE37" s="1" t="s">
        <v>68</v>
      </c>
      <c r="DGF37" s="4" t="str" cm="1">
        <f t="array" ref="DGF37:DGH37">IFERROR(VLOOKUP(DGE37,MA!$A$6:$D$26,{2,3,4},0),IFERROR(VLOOKUP(DGE37,MO!$A$6:$D$26,{2,3,4},0),IFERROR(VLOOKUP(DGE37,MQ!$A$6:$D$26,{2,3,4},0),IFERROR(VLOOKUP(DGE37,BA!$A$6:$H$182,{2,5,8},0),{"No encontrado","X","X"}))))</f>
        <v>AGUA EN PIPA</v>
      </c>
      <c r="DGG37" s="12" t="str">
        <v>m3</v>
      </c>
      <c r="DGH37" s="4">
        <v>20</v>
      </c>
      <c r="DGI37" s="51">
        <v>0.5</v>
      </c>
      <c r="DGJ37" s="4">
        <f t="shared" si="1692"/>
        <v>10</v>
      </c>
      <c r="DGM37" s="1" t="s">
        <v>68</v>
      </c>
      <c r="DGN37" s="4" t="str" cm="1">
        <f t="array" ref="DGN37:DGP37">IFERROR(VLOOKUP(DGM37,MA!$A$6:$D$26,{2,3,4},0),IFERROR(VLOOKUP(DGM37,MO!$A$6:$D$26,{2,3,4},0),IFERROR(VLOOKUP(DGM37,MQ!$A$6:$D$26,{2,3,4},0),IFERROR(VLOOKUP(DGM37,BA!$A$6:$H$182,{2,5,8},0),{"No encontrado","X","X"}))))</f>
        <v>AGUA EN PIPA</v>
      </c>
      <c r="DGO37" s="12" t="str">
        <v>m3</v>
      </c>
      <c r="DGP37" s="4">
        <v>20</v>
      </c>
      <c r="DGQ37" s="51">
        <v>0.5</v>
      </c>
      <c r="DGR37" s="4">
        <f t="shared" si="1693"/>
        <v>10</v>
      </c>
      <c r="DGU37" s="1" t="s">
        <v>68</v>
      </c>
      <c r="DGV37" s="4" t="str" cm="1">
        <f t="array" ref="DGV37:DGX37">IFERROR(VLOOKUP(DGU37,MA!$A$6:$D$26,{2,3,4},0),IFERROR(VLOOKUP(DGU37,MO!$A$6:$D$26,{2,3,4},0),IFERROR(VLOOKUP(DGU37,MQ!$A$6:$D$26,{2,3,4},0),IFERROR(VLOOKUP(DGU37,BA!$A$6:$H$182,{2,5,8},0),{"No encontrado","X","X"}))))</f>
        <v>AGUA EN PIPA</v>
      </c>
      <c r="DGW37" s="12" t="str">
        <v>m3</v>
      </c>
      <c r="DGX37" s="4">
        <v>20</v>
      </c>
      <c r="DGY37" s="51">
        <v>0.5</v>
      </c>
      <c r="DGZ37" s="4">
        <f t="shared" si="1694"/>
        <v>10</v>
      </c>
      <c r="DHC37" s="1" t="s">
        <v>68</v>
      </c>
      <c r="DHD37" s="4" t="str" cm="1">
        <f t="array" ref="DHD37:DHF37">IFERROR(VLOOKUP(DHC37,MA!$A$6:$D$26,{2,3,4},0),IFERROR(VLOOKUP(DHC37,MO!$A$6:$D$26,{2,3,4},0),IFERROR(VLOOKUP(DHC37,MQ!$A$6:$D$26,{2,3,4},0),IFERROR(VLOOKUP(DHC37,BA!$A$6:$H$182,{2,5,8},0),{"No encontrado","X","X"}))))</f>
        <v>AGUA EN PIPA</v>
      </c>
      <c r="DHE37" s="12" t="str">
        <v>m3</v>
      </c>
      <c r="DHF37" s="4">
        <v>20</v>
      </c>
      <c r="DHG37" s="51">
        <v>0.5</v>
      </c>
      <c r="DHH37" s="4">
        <f t="shared" si="1695"/>
        <v>10</v>
      </c>
      <c r="DHK37" s="1" t="s">
        <v>68</v>
      </c>
      <c r="DHL37" s="4" t="str" cm="1">
        <f t="array" ref="DHL37:DHN37">IFERROR(VLOOKUP(DHK37,MA!$A$6:$D$26,{2,3,4},0),IFERROR(VLOOKUP(DHK37,MO!$A$6:$D$26,{2,3,4},0),IFERROR(VLOOKUP(DHK37,MQ!$A$6:$D$26,{2,3,4},0),IFERROR(VLOOKUP(DHK37,BA!$A$6:$H$182,{2,5,8},0),{"No encontrado","X","X"}))))</f>
        <v>AGUA EN PIPA</v>
      </c>
      <c r="DHM37" s="12" t="str">
        <v>m3</v>
      </c>
      <c r="DHN37" s="4">
        <v>20</v>
      </c>
      <c r="DHO37" s="51">
        <v>0.5</v>
      </c>
      <c r="DHP37" s="4">
        <f t="shared" si="1696"/>
        <v>10</v>
      </c>
      <c r="DHS37" s="1" t="s">
        <v>68</v>
      </c>
      <c r="DHT37" s="4" t="str" cm="1">
        <f t="array" ref="DHT37:DHV37">IFERROR(VLOOKUP(DHS37,MA!$A$6:$D$26,{2,3,4},0),IFERROR(VLOOKUP(DHS37,MO!$A$6:$D$26,{2,3,4},0),IFERROR(VLOOKUP(DHS37,MQ!$A$6:$D$26,{2,3,4},0),IFERROR(VLOOKUP(DHS37,BA!$A$6:$H$182,{2,5,8},0),{"No encontrado","X","X"}))))</f>
        <v>AGUA EN PIPA</v>
      </c>
      <c r="DHU37" s="12" t="str">
        <v>m3</v>
      </c>
      <c r="DHV37" s="4">
        <v>20</v>
      </c>
      <c r="DHW37" s="51">
        <v>0.5</v>
      </c>
      <c r="DHX37" s="4">
        <f t="shared" si="1697"/>
        <v>10</v>
      </c>
      <c r="DIA37" s="1" t="s">
        <v>68</v>
      </c>
      <c r="DIB37" s="4" t="str" cm="1">
        <f t="array" ref="DIB37:DID37">IFERROR(VLOOKUP(DIA37,MA!$A$6:$D$26,{2,3,4},0),IFERROR(VLOOKUP(DIA37,MO!$A$6:$D$26,{2,3,4},0),IFERROR(VLOOKUP(DIA37,MQ!$A$6:$D$26,{2,3,4},0),IFERROR(VLOOKUP(DIA37,BA!$A$6:$H$182,{2,5,8},0),{"No encontrado","X","X"}))))</f>
        <v>AGUA EN PIPA</v>
      </c>
      <c r="DIC37" s="12" t="str">
        <v>m3</v>
      </c>
      <c r="DID37" s="4">
        <v>20</v>
      </c>
      <c r="DIE37" s="51">
        <v>0.5</v>
      </c>
      <c r="DIF37" s="4">
        <f t="shared" si="1698"/>
        <v>10</v>
      </c>
      <c r="DII37" s="1" t="s">
        <v>68</v>
      </c>
      <c r="DIJ37" s="4" t="str" cm="1">
        <f t="array" ref="DIJ37:DIL37">IFERROR(VLOOKUP(DII37,MA!$A$6:$D$26,{2,3,4},0),IFERROR(VLOOKUP(DII37,MO!$A$6:$D$26,{2,3,4},0),IFERROR(VLOOKUP(DII37,MQ!$A$6:$D$26,{2,3,4},0),IFERROR(VLOOKUP(DII37,BA!$A$6:$H$182,{2,5,8},0),{"No encontrado","X","X"}))))</f>
        <v>AGUA EN PIPA</v>
      </c>
      <c r="DIK37" s="12" t="str">
        <v>m3</v>
      </c>
      <c r="DIL37" s="4">
        <v>20</v>
      </c>
      <c r="DIM37" s="51">
        <v>0.5</v>
      </c>
      <c r="DIN37" s="4">
        <f t="shared" si="1699"/>
        <v>10</v>
      </c>
      <c r="DIQ37" s="1" t="s">
        <v>68</v>
      </c>
      <c r="DIR37" s="4" t="str" cm="1">
        <f t="array" ref="DIR37:DIT37">IFERROR(VLOOKUP(DIQ37,MA!$A$6:$D$26,{2,3,4},0),IFERROR(VLOOKUP(DIQ37,MO!$A$6:$D$26,{2,3,4},0),IFERROR(VLOOKUP(DIQ37,MQ!$A$6:$D$26,{2,3,4},0),IFERROR(VLOOKUP(DIQ37,BA!$A$6:$H$182,{2,5,8},0),{"No encontrado","X","X"}))))</f>
        <v>AGUA EN PIPA</v>
      </c>
      <c r="DIS37" s="12" t="str">
        <v>m3</v>
      </c>
      <c r="DIT37" s="4">
        <v>20</v>
      </c>
      <c r="DIU37" s="51">
        <v>0.5</v>
      </c>
      <c r="DIV37" s="4">
        <f t="shared" si="1700"/>
        <v>10</v>
      </c>
      <c r="DIY37" s="1" t="s">
        <v>68</v>
      </c>
      <c r="DIZ37" s="4" t="str" cm="1">
        <f t="array" ref="DIZ37:DJB37">IFERROR(VLOOKUP(DIY37,MA!$A$6:$D$26,{2,3,4},0),IFERROR(VLOOKUP(DIY37,MO!$A$6:$D$26,{2,3,4},0),IFERROR(VLOOKUP(DIY37,MQ!$A$6:$D$26,{2,3,4},0),IFERROR(VLOOKUP(DIY37,BA!$A$6:$H$182,{2,5,8},0),{"No encontrado","X","X"}))))</f>
        <v>AGUA EN PIPA</v>
      </c>
      <c r="DJA37" s="12" t="str">
        <v>m3</v>
      </c>
      <c r="DJB37" s="4">
        <v>20</v>
      </c>
      <c r="DJC37" s="51">
        <v>0.5</v>
      </c>
      <c r="DJD37" s="4">
        <f t="shared" si="1701"/>
        <v>10</v>
      </c>
      <c r="DJG37" s="1" t="s">
        <v>68</v>
      </c>
      <c r="DJH37" s="4" t="str" cm="1">
        <f t="array" ref="DJH37:DJJ37">IFERROR(VLOOKUP(DJG37,MA!$A$6:$D$26,{2,3,4},0),IFERROR(VLOOKUP(DJG37,MO!$A$6:$D$26,{2,3,4},0),IFERROR(VLOOKUP(DJG37,MQ!$A$6:$D$26,{2,3,4},0),IFERROR(VLOOKUP(DJG37,BA!$A$6:$H$182,{2,5,8},0),{"No encontrado","X","X"}))))</f>
        <v>AGUA EN PIPA</v>
      </c>
      <c r="DJI37" s="12" t="str">
        <v>m3</v>
      </c>
      <c r="DJJ37" s="4">
        <v>20</v>
      </c>
      <c r="DJK37" s="51">
        <v>0.5</v>
      </c>
      <c r="DJL37" s="4">
        <f t="shared" si="1702"/>
        <v>10</v>
      </c>
      <c r="DJO37" s="1" t="s">
        <v>68</v>
      </c>
      <c r="DJP37" s="4" t="str" cm="1">
        <f t="array" ref="DJP37:DJR37">IFERROR(VLOOKUP(DJO37,MA!$A$6:$D$26,{2,3,4},0),IFERROR(VLOOKUP(DJO37,MO!$A$6:$D$26,{2,3,4},0),IFERROR(VLOOKUP(DJO37,MQ!$A$6:$D$26,{2,3,4},0),IFERROR(VLOOKUP(DJO37,BA!$A$6:$H$182,{2,5,8},0),{"No encontrado","X","X"}))))</f>
        <v>AGUA EN PIPA</v>
      </c>
      <c r="DJQ37" s="12" t="str">
        <v>m3</v>
      </c>
      <c r="DJR37" s="4">
        <v>20</v>
      </c>
      <c r="DJS37" s="51">
        <v>0.5</v>
      </c>
      <c r="DJT37" s="4">
        <f t="shared" si="1703"/>
        <v>10</v>
      </c>
      <c r="DJW37" s="1" t="s">
        <v>68</v>
      </c>
      <c r="DJX37" s="4" t="str" cm="1">
        <f t="array" ref="DJX37:DJZ37">IFERROR(VLOOKUP(DJW37,MA!$A$6:$D$26,{2,3,4},0),IFERROR(VLOOKUP(DJW37,MO!$A$6:$D$26,{2,3,4},0),IFERROR(VLOOKUP(DJW37,MQ!$A$6:$D$26,{2,3,4},0),IFERROR(VLOOKUP(DJW37,BA!$A$6:$H$182,{2,5,8},0),{"No encontrado","X","X"}))))</f>
        <v>AGUA EN PIPA</v>
      </c>
      <c r="DJY37" s="12" t="str">
        <v>m3</v>
      </c>
      <c r="DJZ37" s="4">
        <v>20</v>
      </c>
      <c r="DKA37" s="51">
        <v>0.5</v>
      </c>
      <c r="DKB37" s="4">
        <f t="shared" si="1704"/>
        <v>10</v>
      </c>
      <c r="DKE37" s="1" t="s">
        <v>68</v>
      </c>
      <c r="DKF37" s="4" t="str" cm="1">
        <f t="array" ref="DKF37:DKH37">IFERROR(VLOOKUP(DKE37,MA!$A$6:$D$26,{2,3,4},0),IFERROR(VLOOKUP(DKE37,MO!$A$6:$D$26,{2,3,4},0),IFERROR(VLOOKUP(DKE37,MQ!$A$6:$D$26,{2,3,4},0),IFERROR(VLOOKUP(DKE37,BA!$A$6:$H$182,{2,5,8},0),{"No encontrado","X","X"}))))</f>
        <v>AGUA EN PIPA</v>
      </c>
      <c r="DKG37" s="12" t="str">
        <v>m3</v>
      </c>
      <c r="DKH37" s="4">
        <v>20</v>
      </c>
      <c r="DKI37" s="51">
        <v>0.5</v>
      </c>
      <c r="DKJ37" s="4">
        <f t="shared" si="1705"/>
        <v>10</v>
      </c>
      <c r="DKM37" s="1" t="s">
        <v>68</v>
      </c>
      <c r="DKN37" s="4" t="str" cm="1">
        <f t="array" ref="DKN37:DKP37">IFERROR(VLOOKUP(DKM37,MA!$A$6:$D$26,{2,3,4},0),IFERROR(VLOOKUP(DKM37,MO!$A$6:$D$26,{2,3,4},0),IFERROR(VLOOKUP(DKM37,MQ!$A$6:$D$26,{2,3,4},0),IFERROR(VLOOKUP(DKM37,BA!$A$6:$H$182,{2,5,8},0),{"No encontrado","X","X"}))))</f>
        <v>AGUA EN PIPA</v>
      </c>
      <c r="DKO37" s="12" t="str">
        <v>m3</v>
      </c>
      <c r="DKP37" s="4">
        <v>20</v>
      </c>
      <c r="DKQ37" s="51">
        <v>0.5</v>
      </c>
      <c r="DKR37" s="4">
        <f t="shared" si="1706"/>
        <v>10</v>
      </c>
      <c r="DKU37" s="1" t="s">
        <v>68</v>
      </c>
      <c r="DKV37" s="4" t="str" cm="1">
        <f t="array" ref="DKV37:DKX37">IFERROR(VLOOKUP(DKU37,MA!$A$6:$D$26,{2,3,4},0),IFERROR(VLOOKUP(DKU37,MO!$A$6:$D$26,{2,3,4},0),IFERROR(VLOOKUP(DKU37,MQ!$A$6:$D$26,{2,3,4},0),IFERROR(VLOOKUP(DKU37,BA!$A$6:$H$182,{2,5,8},0),{"No encontrado","X","X"}))))</f>
        <v>AGUA EN PIPA</v>
      </c>
      <c r="DKW37" s="12" t="str">
        <v>m3</v>
      </c>
      <c r="DKX37" s="4">
        <v>20</v>
      </c>
      <c r="DKY37" s="51">
        <v>0.5</v>
      </c>
      <c r="DKZ37" s="4">
        <f t="shared" si="1707"/>
        <v>10</v>
      </c>
      <c r="DLC37" s="1" t="s">
        <v>68</v>
      </c>
      <c r="DLD37" s="4" t="str" cm="1">
        <f t="array" ref="DLD37:DLF37">IFERROR(VLOOKUP(DLC37,MA!$A$6:$D$26,{2,3,4},0),IFERROR(VLOOKUP(DLC37,MO!$A$6:$D$26,{2,3,4},0),IFERROR(VLOOKUP(DLC37,MQ!$A$6:$D$26,{2,3,4},0),IFERROR(VLOOKUP(DLC37,BA!$A$6:$H$182,{2,5,8},0),{"No encontrado","X","X"}))))</f>
        <v>AGUA EN PIPA</v>
      </c>
      <c r="DLE37" s="12" t="str">
        <v>m3</v>
      </c>
      <c r="DLF37" s="4">
        <v>20</v>
      </c>
      <c r="DLG37" s="51">
        <v>0.5</v>
      </c>
      <c r="DLH37" s="4">
        <f t="shared" si="1708"/>
        <v>10</v>
      </c>
      <c r="DLK37" s="1" t="s">
        <v>68</v>
      </c>
      <c r="DLL37" s="4" t="str" cm="1">
        <f t="array" ref="DLL37:DLN37">IFERROR(VLOOKUP(DLK37,MA!$A$6:$D$26,{2,3,4},0),IFERROR(VLOOKUP(DLK37,MO!$A$6:$D$26,{2,3,4},0),IFERROR(VLOOKUP(DLK37,MQ!$A$6:$D$26,{2,3,4},0),IFERROR(VLOOKUP(DLK37,BA!$A$6:$H$182,{2,5,8},0),{"No encontrado","X","X"}))))</f>
        <v>AGUA EN PIPA</v>
      </c>
      <c r="DLM37" s="12" t="str">
        <v>m3</v>
      </c>
      <c r="DLN37" s="4">
        <v>20</v>
      </c>
      <c r="DLO37" s="51">
        <v>0.5</v>
      </c>
      <c r="DLP37" s="4">
        <f t="shared" si="1709"/>
        <v>10</v>
      </c>
      <c r="DLS37" s="1" t="s">
        <v>68</v>
      </c>
      <c r="DLT37" s="4" t="str" cm="1">
        <f t="array" ref="DLT37:DLV37">IFERROR(VLOOKUP(DLS37,MA!$A$6:$D$26,{2,3,4},0),IFERROR(VLOOKUP(DLS37,MO!$A$6:$D$26,{2,3,4},0),IFERROR(VLOOKUP(DLS37,MQ!$A$6:$D$26,{2,3,4},0),IFERROR(VLOOKUP(DLS37,BA!$A$6:$H$182,{2,5,8},0),{"No encontrado","X","X"}))))</f>
        <v>AGUA EN PIPA</v>
      </c>
      <c r="DLU37" s="12" t="str">
        <v>m3</v>
      </c>
      <c r="DLV37" s="4">
        <v>20</v>
      </c>
      <c r="DLW37" s="51">
        <v>0.5</v>
      </c>
      <c r="DLX37" s="4">
        <f t="shared" si="1710"/>
        <v>10</v>
      </c>
      <c r="DMA37" s="1" t="s">
        <v>68</v>
      </c>
      <c r="DMB37" s="4" t="str" cm="1">
        <f t="array" ref="DMB37:DMD37">IFERROR(VLOOKUP(DMA37,MA!$A$6:$D$26,{2,3,4},0),IFERROR(VLOOKUP(DMA37,MO!$A$6:$D$26,{2,3,4},0),IFERROR(VLOOKUP(DMA37,MQ!$A$6:$D$26,{2,3,4},0),IFERROR(VLOOKUP(DMA37,BA!$A$6:$H$182,{2,5,8},0),{"No encontrado","X","X"}))))</f>
        <v>AGUA EN PIPA</v>
      </c>
      <c r="DMC37" s="12" t="str">
        <v>m3</v>
      </c>
      <c r="DMD37" s="4">
        <v>20</v>
      </c>
      <c r="DME37" s="51">
        <v>0.5</v>
      </c>
      <c r="DMF37" s="4">
        <f t="shared" si="1711"/>
        <v>10</v>
      </c>
      <c r="DMI37" s="1" t="s">
        <v>68</v>
      </c>
      <c r="DMJ37" s="4" t="str" cm="1">
        <f t="array" ref="DMJ37:DML37">IFERROR(VLOOKUP(DMI37,MA!$A$6:$D$26,{2,3,4},0),IFERROR(VLOOKUP(DMI37,MO!$A$6:$D$26,{2,3,4},0),IFERROR(VLOOKUP(DMI37,MQ!$A$6:$D$26,{2,3,4},0),IFERROR(VLOOKUP(DMI37,BA!$A$6:$H$182,{2,5,8},0),{"No encontrado","X","X"}))))</f>
        <v>AGUA EN PIPA</v>
      </c>
      <c r="DMK37" s="12" t="str">
        <v>m3</v>
      </c>
      <c r="DML37" s="4">
        <v>20</v>
      </c>
      <c r="DMM37" s="51">
        <v>0.5</v>
      </c>
      <c r="DMN37" s="4">
        <f t="shared" si="1712"/>
        <v>10</v>
      </c>
      <c r="DMQ37" s="1" t="s">
        <v>68</v>
      </c>
      <c r="DMR37" s="4" t="str" cm="1">
        <f t="array" ref="DMR37:DMT37">IFERROR(VLOOKUP(DMQ37,MA!$A$6:$D$26,{2,3,4},0),IFERROR(VLOOKUP(DMQ37,MO!$A$6:$D$26,{2,3,4},0),IFERROR(VLOOKUP(DMQ37,MQ!$A$6:$D$26,{2,3,4},0),IFERROR(VLOOKUP(DMQ37,BA!$A$6:$H$182,{2,5,8},0),{"No encontrado","X","X"}))))</f>
        <v>AGUA EN PIPA</v>
      </c>
      <c r="DMS37" s="12" t="str">
        <v>m3</v>
      </c>
      <c r="DMT37" s="4">
        <v>20</v>
      </c>
      <c r="DMU37" s="51">
        <v>0.5</v>
      </c>
      <c r="DMV37" s="4">
        <f t="shared" si="1713"/>
        <v>10</v>
      </c>
      <c r="DMY37" s="1" t="s">
        <v>68</v>
      </c>
      <c r="DMZ37" s="4" t="str" cm="1">
        <f t="array" ref="DMZ37:DNB37">IFERROR(VLOOKUP(DMY37,MA!$A$6:$D$26,{2,3,4},0),IFERROR(VLOOKUP(DMY37,MO!$A$6:$D$26,{2,3,4},0),IFERROR(VLOOKUP(DMY37,MQ!$A$6:$D$26,{2,3,4},0),IFERROR(VLOOKUP(DMY37,BA!$A$6:$H$182,{2,5,8},0),{"No encontrado","X","X"}))))</f>
        <v>AGUA EN PIPA</v>
      </c>
      <c r="DNA37" s="12" t="str">
        <v>m3</v>
      </c>
      <c r="DNB37" s="4">
        <v>20</v>
      </c>
      <c r="DNC37" s="51">
        <v>0.5</v>
      </c>
      <c r="DND37" s="4">
        <f t="shared" si="1714"/>
        <v>10</v>
      </c>
      <c r="DNG37" s="1" t="s">
        <v>68</v>
      </c>
      <c r="DNH37" s="4" t="str" cm="1">
        <f t="array" ref="DNH37:DNJ37">IFERROR(VLOOKUP(DNG37,MA!$A$6:$D$26,{2,3,4},0),IFERROR(VLOOKUP(DNG37,MO!$A$6:$D$26,{2,3,4},0),IFERROR(VLOOKUP(DNG37,MQ!$A$6:$D$26,{2,3,4},0),IFERROR(VLOOKUP(DNG37,BA!$A$6:$H$182,{2,5,8},0),{"No encontrado","X","X"}))))</f>
        <v>AGUA EN PIPA</v>
      </c>
      <c r="DNI37" s="12" t="str">
        <v>m3</v>
      </c>
      <c r="DNJ37" s="4">
        <v>20</v>
      </c>
      <c r="DNK37" s="51">
        <v>0.5</v>
      </c>
      <c r="DNL37" s="4">
        <f t="shared" si="1715"/>
        <v>10</v>
      </c>
      <c r="DNO37" s="1" t="s">
        <v>68</v>
      </c>
      <c r="DNP37" s="4" t="str" cm="1">
        <f t="array" ref="DNP37:DNR37">IFERROR(VLOOKUP(DNO37,MA!$A$6:$D$26,{2,3,4},0),IFERROR(VLOOKUP(DNO37,MO!$A$6:$D$26,{2,3,4},0),IFERROR(VLOOKUP(DNO37,MQ!$A$6:$D$26,{2,3,4},0),IFERROR(VLOOKUP(DNO37,BA!$A$6:$H$182,{2,5,8},0),{"No encontrado","X","X"}))))</f>
        <v>AGUA EN PIPA</v>
      </c>
      <c r="DNQ37" s="12" t="str">
        <v>m3</v>
      </c>
      <c r="DNR37" s="4">
        <v>20</v>
      </c>
      <c r="DNS37" s="51">
        <v>0.5</v>
      </c>
      <c r="DNT37" s="4">
        <f t="shared" si="1716"/>
        <v>10</v>
      </c>
      <c r="DNW37" s="1" t="s">
        <v>68</v>
      </c>
      <c r="DNX37" s="4" t="str" cm="1">
        <f t="array" ref="DNX37:DNZ37">IFERROR(VLOOKUP(DNW37,MA!$A$6:$D$26,{2,3,4},0),IFERROR(VLOOKUP(DNW37,MO!$A$6:$D$26,{2,3,4},0),IFERROR(VLOOKUP(DNW37,MQ!$A$6:$D$26,{2,3,4},0),IFERROR(VLOOKUP(DNW37,BA!$A$6:$H$182,{2,5,8},0),{"No encontrado","X","X"}))))</f>
        <v>AGUA EN PIPA</v>
      </c>
      <c r="DNY37" s="12" t="str">
        <v>m3</v>
      </c>
      <c r="DNZ37" s="4">
        <v>20</v>
      </c>
      <c r="DOA37" s="51">
        <v>0.5</v>
      </c>
      <c r="DOB37" s="4">
        <f t="shared" si="1717"/>
        <v>10</v>
      </c>
      <c r="DOE37" s="1" t="s">
        <v>68</v>
      </c>
      <c r="DOF37" s="4" t="str" cm="1">
        <f t="array" ref="DOF37:DOH37">IFERROR(VLOOKUP(DOE37,MA!$A$6:$D$26,{2,3,4},0),IFERROR(VLOOKUP(DOE37,MO!$A$6:$D$26,{2,3,4},0),IFERROR(VLOOKUP(DOE37,MQ!$A$6:$D$26,{2,3,4},0),IFERROR(VLOOKUP(DOE37,BA!$A$6:$H$182,{2,5,8},0),{"No encontrado","X","X"}))))</f>
        <v>AGUA EN PIPA</v>
      </c>
      <c r="DOG37" s="12" t="str">
        <v>m3</v>
      </c>
      <c r="DOH37" s="4">
        <v>20</v>
      </c>
      <c r="DOI37" s="51">
        <v>0.5</v>
      </c>
      <c r="DOJ37" s="4">
        <f t="shared" si="1718"/>
        <v>10</v>
      </c>
      <c r="DOM37" s="1" t="s">
        <v>68</v>
      </c>
      <c r="DON37" s="4" t="str" cm="1">
        <f t="array" ref="DON37:DOP37">IFERROR(VLOOKUP(DOM37,MA!$A$6:$D$26,{2,3,4},0),IFERROR(VLOOKUP(DOM37,MO!$A$6:$D$26,{2,3,4},0),IFERROR(VLOOKUP(DOM37,MQ!$A$6:$D$26,{2,3,4},0),IFERROR(VLOOKUP(DOM37,BA!$A$6:$H$182,{2,5,8},0),{"No encontrado","X","X"}))))</f>
        <v>AGUA EN PIPA</v>
      </c>
      <c r="DOO37" s="12" t="str">
        <v>m3</v>
      </c>
      <c r="DOP37" s="4">
        <v>20</v>
      </c>
      <c r="DOQ37" s="51">
        <v>0.5</v>
      </c>
      <c r="DOR37" s="4">
        <f t="shared" si="1719"/>
        <v>10</v>
      </c>
      <c r="DOU37" s="1" t="s">
        <v>68</v>
      </c>
      <c r="DOV37" s="4" t="str" cm="1">
        <f t="array" ref="DOV37:DOX37">IFERROR(VLOOKUP(DOU37,MA!$A$6:$D$26,{2,3,4},0),IFERROR(VLOOKUP(DOU37,MO!$A$6:$D$26,{2,3,4},0),IFERROR(VLOOKUP(DOU37,MQ!$A$6:$D$26,{2,3,4},0),IFERROR(VLOOKUP(DOU37,BA!$A$6:$H$182,{2,5,8},0),{"No encontrado","X","X"}))))</f>
        <v>AGUA EN PIPA</v>
      </c>
      <c r="DOW37" s="12" t="str">
        <v>m3</v>
      </c>
      <c r="DOX37" s="4">
        <v>20</v>
      </c>
      <c r="DOY37" s="51">
        <v>0.5</v>
      </c>
      <c r="DOZ37" s="4">
        <f t="shared" si="1720"/>
        <v>10</v>
      </c>
      <c r="DPC37" s="1" t="s">
        <v>68</v>
      </c>
      <c r="DPD37" s="4" t="str" cm="1">
        <f t="array" ref="DPD37:DPF37">IFERROR(VLOOKUP(DPC37,MA!$A$6:$D$26,{2,3,4},0),IFERROR(VLOOKUP(DPC37,MO!$A$6:$D$26,{2,3,4},0),IFERROR(VLOOKUP(DPC37,MQ!$A$6:$D$26,{2,3,4},0),IFERROR(VLOOKUP(DPC37,BA!$A$6:$H$182,{2,5,8},0),{"No encontrado","X","X"}))))</f>
        <v>AGUA EN PIPA</v>
      </c>
      <c r="DPE37" s="12" t="str">
        <v>m3</v>
      </c>
      <c r="DPF37" s="4">
        <v>20</v>
      </c>
      <c r="DPG37" s="51">
        <v>0.5</v>
      </c>
      <c r="DPH37" s="4">
        <f t="shared" si="1721"/>
        <v>10</v>
      </c>
      <c r="DPK37" s="1" t="s">
        <v>68</v>
      </c>
      <c r="DPL37" s="4" t="str" cm="1">
        <f t="array" ref="DPL37:DPN37">IFERROR(VLOOKUP(DPK37,MA!$A$6:$D$26,{2,3,4},0),IFERROR(VLOOKUP(DPK37,MO!$A$6:$D$26,{2,3,4},0),IFERROR(VLOOKUP(DPK37,MQ!$A$6:$D$26,{2,3,4},0),IFERROR(VLOOKUP(DPK37,BA!$A$6:$H$182,{2,5,8},0),{"No encontrado","X","X"}))))</f>
        <v>AGUA EN PIPA</v>
      </c>
      <c r="DPM37" s="12" t="str">
        <v>m3</v>
      </c>
      <c r="DPN37" s="4">
        <v>20</v>
      </c>
      <c r="DPO37" s="51">
        <v>0.5</v>
      </c>
      <c r="DPP37" s="4">
        <f t="shared" si="1722"/>
        <v>10</v>
      </c>
      <c r="DPS37" s="1" t="s">
        <v>68</v>
      </c>
      <c r="DPT37" s="4" t="str" cm="1">
        <f t="array" ref="DPT37:DPV37">IFERROR(VLOOKUP(DPS37,MA!$A$6:$D$26,{2,3,4},0),IFERROR(VLOOKUP(DPS37,MO!$A$6:$D$26,{2,3,4},0),IFERROR(VLOOKUP(DPS37,MQ!$A$6:$D$26,{2,3,4},0),IFERROR(VLOOKUP(DPS37,BA!$A$6:$H$182,{2,5,8},0),{"No encontrado","X","X"}))))</f>
        <v>AGUA EN PIPA</v>
      </c>
      <c r="DPU37" s="12" t="str">
        <v>m3</v>
      </c>
      <c r="DPV37" s="4">
        <v>20</v>
      </c>
      <c r="DPW37" s="51">
        <v>0.5</v>
      </c>
      <c r="DPX37" s="4">
        <f t="shared" si="1723"/>
        <v>10</v>
      </c>
      <c r="DQA37" s="1" t="s">
        <v>68</v>
      </c>
      <c r="DQB37" s="4" t="str" cm="1">
        <f t="array" ref="DQB37:DQD37">IFERROR(VLOOKUP(DQA37,MA!$A$6:$D$26,{2,3,4},0),IFERROR(VLOOKUP(DQA37,MO!$A$6:$D$26,{2,3,4},0),IFERROR(VLOOKUP(DQA37,MQ!$A$6:$D$26,{2,3,4},0),IFERROR(VLOOKUP(DQA37,BA!$A$6:$H$182,{2,5,8},0),{"No encontrado","X","X"}))))</f>
        <v>AGUA EN PIPA</v>
      </c>
      <c r="DQC37" s="12" t="str">
        <v>m3</v>
      </c>
      <c r="DQD37" s="4">
        <v>20</v>
      </c>
      <c r="DQE37" s="51">
        <v>0.5</v>
      </c>
      <c r="DQF37" s="4">
        <f t="shared" si="1724"/>
        <v>10</v>
      </c>
      <c r="DQI37" s="1" t="s">
        <v>68</v>
      </c>
      <c r="DQJ37" s="4" t="str" cm="1">
        <f t="array" ref="DQJ37:DQL37">IFERROR(VLOOKUP(DQI37,MA!$A$6:$D$26,{2,3,4},0),IFERROR(VLOOKUP(DQI37,MO!$A$6:$D$26,{2,3,4},0),IFERROR(VLOOKUP(DQI37,MQ!$A$6:$D$26,{2,3,4},0),IFERROR(VLOOKUP(DQI37,BA!$A$6:$H$182,{2,5,8},0),{"No encontrado","X","X"}))))</f>
        <v>AGUA EN PIPA</v>
      </c>
      <c r="DQK37" s="12" t="str">
        <v>m3</v>
      </c>
      <c r="DQL37" s="4">
        <v>20</v>
      </c>
      <c r="DQM37" s="51">
        <v>0.5</v>
      </c>
      <c r="DQN37" s="4">
        <f t="shared" si="1725"/>
        <v>10</v>
      </c>
      <c r="DQQ37" s="1" t="s">
        <v>68</v>
      </c>
      <c r="DQR37" s="4" t="str" cm="1">
        <f t="array" ref="DQR37:DQT37">IFERROR(VLOOKUP(DQQ37,MA!$A$6:$D$26,{2,3,4},0),IFERROR(VLOOKUP(DQQ37,MO!$A$6:$D$26,{2,3,4},0),IFERROR(VLOOKUP(DQQ37,MQ!$A$6:$D$26,{2,3,4},0),IFERROR(VLOOKUP(DQQ37,BA!$A$6:$H$182,{2,5,8},0),{"No encontrado","X","X"}))))</f>
        <v>AGUA EN PIPA</v>
      </c>
      <c r="DQS37" s="12" t="str">
        <v>m3</v>
      </c>
      <c r="DQT37" s="4">
        <v>20</v>
      </c>
      <c r="DQU37" s="51">
        <v>0.5</v>
      </c>
      <c r="DQV37" s="4">
        <f t="shared" si="1726"/>
        <v>10</v>
      </c>
      <c r="DQY37" s="1" t="s">
        <v>68</v>
      </c>
      <c r="DQZ37" s="4" t="str" cm="1">
        <f t="array" ref="DQZ37:DRB37">IFERROR(VLOOKUP(DQY37,MA!$A$6:$D$26,{2,3,4},0),IFERROR(VLOOKUP(DQY37,MO!$A$6:$D$26,{2,3,4},0),IFERROR(VLOOKUP(DQY37,MQ!$A$6:$D$26,{2,3,4},0),IFERROR(VLOOKUP(DQY37,BA!$A$6:$H$182,{2,5,8},0),{"No encontrado","X","X"}))))</f>
        <v>AGUA EN PIPA</v>
      </c>
      <c r="DRA37" s="12" t="str">
        <v>m3</v>
      </c>
      <c r="DRB37" s="4">
        <v>20</v>
      </c>
      <c r="DRC37" s="51">
        <v>0.5</v>
      </c>
      <c r="DRD37" s="4">
        <f t="shared" si="1727"/>
        <v>10</v>
      </c>
      <c r="DRG37" s="1" t="s">
        <v>68</v>
      </c>
      <c r="DRH37" s="4" t="str" cm="1">
        <f t="array" ref="DRH37:DRJ37">IFERROR(VLOOKUP(DRG37,MA!$A$6:$D$26,{2,3,4},0),IFERROR(VLOOKUP(DRG37,MO!$A$6:$D$26,{2,3,4},0),IFERROR(VLOOKUP(DRG37,MQ!$A$6:$D$26,{2,3,4},0),IFERROR(VLOOKUP(DRG37,BA!$A$6:$H$182,{2,5,8},0),{"No encontrado","X","X"}))))</f>
        <v>AGUA EN PIPA</v>
      </c>
      <c r="DRI37" s="12" t="str">
        <v>m3</v>
      </c>
      <c r="DRJ37" s="4">
        <v>20</v>
      </c>
      <c r="DRK37" s="51">
        <v>0.5</v>
      </c>
      <c r="DRL37" s="4">
        <f t="shared" si="1728"/>
        <v>10</v>
      </c>
      <c r="DRO37" s="1" t="s">
        <v>68</v>
      </c>
      <c r="DRP37" s="4" t="str" cm="1">
        <f t="array" ref="DRP37:DRR37">IFERROR(VLOOKUP(DRO37,MA!$A$6:$D$26,{2,3,4},0),IFERROR(VLOOKUP(DRO37,MO!$A$6:$D$26,{2,3,4},0),IFERROR(VLOOKUP(DRO37,MQ!$A$6:$D$26,{2,3,4},0),IFERROR(VLOOKUP(DRO37,BA!$A$6:$H$182,{2,5,8},0),{"No encontrado","X","X"}))))</f>
        <v>AGUA EN PIPA</v>
      </c>
      <c r="DRQ37" s="12" t="str">
        <v>m3</v>
      </c>
      <c r="DRR37" s="4">
        <v>20</v>
      </c>
      <c r="DRS37" s="51">
        <v>0.5</v>
      </c>
      <c r="DRT37" s="4">
        <f t="shared" si="1729"/>
        <v>10</v>
      </c>
      <c r="DRW37" s="1" t="s">
        <v>68</v>
      </c>
      <c r="DRX37" s="4" t="str" cm="1">
        <f t="array" ref="DRX37:DRZ37">IFERROR(VLOOKUP(DRW37,MA!$A$6:$D$26,{2,3,4},0),IFERROR(VLOOKUP(DRW37,MO!$A$6:$D$26,{2,3,4},0),IFERROR(VLOOKUP(DRW37,MQ!$A$6:$D$26,{2,3,4},0),IFERROR(VLOOKUP(DRW37,BA!$A$6:$H$182,{2,5,8},0),{"No encontrado","X","X"}))))</f>
        <v>AGUA EN PIPA</v>
      </c>
      <c r="DRY37" s="12" t="str">
        <v>m3</v>
      </c>
      <c r="DRZ37" s="4">
        <v>20</v>
      </c>
      <c r="DSA37" s="51">
        <v>0.5</v>
      </c>
      <c r="DSB37" s="4">
        <f t="shared" si="1730"/>
        <v>10</v>
      </c>
      <c r="DSE37" s="1" t="s">
        <v>68</v>
      </c>
      <c r="DSF37" s="4" t="str" cm="1">
        <f t="array" ref="DSF37:DSH37">IFERROR(VLOOKUP(DSE37,MA!$A$6:$D$26,{2,3,4},0),IFERROR(VLOOKUP(DSE37,MO!$A$6:$D$26,{2,3,4},0),IFERROR(VLOOKUP(DSE37,MQ!$A$6:$D$26,{2,3,4},0),IFERROR(VLOOKUP(DSE37,BA!$A$6:$H$182,{2,5,8},0),{"No encontrado","X","X"}))))</f>
        <v>AGUA EN PIPA</v>
      </c>
      <c r="DSG37" s="12" t="str">
        <v>m3</v>
      </c>
      <c r="DSH37" s="4">
        <v>20</v>
      </c>
      <c r="DSI37" s="51">
        <v>0.5</v>
      </c>
      <c r="DSJ37" s="4">
        <f t="shared" si="1731"/>
        <v>10</v>
      </c>
      <c r="DSM37" s="1" t="s">
        <v>68</v>
      </c>
      <c r="DSN37" s="4" t="str" cm="1">
        <f t="array" ref="DSN37:DSP37">IFERROR(VLOOKUP(DSM37,MA!$A$6:$D$26,{2,3,4},0),IFERROR(VLOOKUP(DSM37,MO!$A$6:$D$26,{2,3,4},0),IFERROR(VLOOKUP(DSM37,MQ!$A$6:$D$26,{2,3,4},0),IFERROR(VLOOKUP(DSM37,BA!$A$6:$H$182,{2,5,8},0),{"No encontrado","X","X"}))))</f>
        <v>AGUA EN PIPA</v>
      </c>
      <c r="DSO37" s="12" t="str">
        <v>m3</v>
      </c>
      <c r="DSP37" s="4">
        <v>20</v>
      </c>
      <c r="DSQ37" s="51">
        <v>0.5</v>
      </c>
      <c r="DSR37" s="4">
        <f t="shared" si="1732"/>
        <v>10</v>
      </c>
      <c r="DSU37" s="1" t="s">
        <v>68</v>
      </c>
      <c r="DSV37" s="4" t="str" cm="1">
        <f t="array" ref="DSV37:DSX37">IFERROR(VLOOKUP(DSU37,MA!$A$6:$D$26,{2,3,4},0),IFERROR(VLOOKUP(DSU37,MO!$A$6:$D$26,{2,3,4},0),IFERROR(VLOOKUP(DSU37,MQ!$A$6:$D$26,{2,3,4},0),IFERROR(VLOOKUP(DSU37,BA!$A$6:$H$182,{2,5,8},0),{"No encontrado","X","X"}))))</f>
        <v>AGUA EN PIPA</v>
      </c>
      <c r="DSW37" s="12" t="str">
        <v>m3</v>
      </c>
      <c r="DSX37" s="4">
        <v>20</v>
      </c>
      <c r="DSY37" s="51">
        <v>0.5</v>
      </c>
      <c r="DSZ37" s="4">
        <f t="shared" si="1733"/>
        <v>10</v>
      </c>
      <c r="DTC37" s="1" t="s">
        <v>68</v>
      </c>
      <c r="DTD37" s="4" t="str" cm="1">
        <f t="array" ref="DTD37:DTF37">IFERROR(VLOOKUP(DTC37,MA!$A$6:$D$26,{2,3,4},0),IFERROR(VLOOKUP(DTC37,MO!$A$6:$D$26,{2,3,4},0),IFERROR(VLOOKUP(DTC37,MQ!$A$6:$D$26,{2,3,4},0),IFERROR(VLOOKUP(DTC37,BA!$A$6:$H$182,{2,5,8},0),{"No encontrado","X","X"}))))</f>
        <v>AGUA EN PIPA</v>
      </c>
      <c r="DTE37" s="12" t="str">
        <v>m3</v>
      </c>
      <c r="DTF37" s="4">
        <v>20</v>
      </c>
      <c r="DTG37" s="51">
        <v>0.5</v>
      </c>
      <c r="DTH37" s="4">
        <f t="shared" si="1734"/>
        <v>10</v>
      </c>
      <c r="DTK37" s="1" t="s">
        <v>68</v>
      </c>
      <c r="DTL37" s="4" t="str" cm="1">
        <f t="array" ref="DTL37:DTN37">IFERROR(VLOOKUP(DTK37,MA!$A$6:$D$26,{2,3,4},0),IFERROR(VLOOKUP(DTK37,MO!$A$6:$D$26,{2,3,4},0),IFERROR(VLOOKUP(DTK37,MQ!$A$6:$D$26,{2,3,4},0),IFERROR(VLOOKUP(DTK37,BA!$A$6:$H$182,{2,5,8},0),{"No encontrado","X","X"}))))</f>
        <v>AGUA EN PIPA</v>
      </c>
      <c r="DTM37" s="12" t="str">
        <v>m3</v>
      </c>
      <c r="DTN37" s="4">
        <v>20</v>
      </c>
      <c r="DTO37" s="51">
        <v>0.5</v>
      </c>
      <c r="DTP37" s="4">
        <f t="shared" si="1735"/>
        <v>10</v>
      </c>
      <c r="DTS37" s="1" t="s">
        <v>68</v>
      </c>
      <c r="DTT37" s="4" t="str" cm="1">
        <f t="array" ref="DTT37:DTV37">IFERROR(VLOOKUP(DTS37,MA!$A$6:$D$26,{2,3,4},0),IFERROR(VLOOKUP(DTS37,MO!$A$6:$D$26,{2,3,4},0),IFERROR(VLOOKUP(DTS37,MQ!$A$6:$D$26,{2,3,4},0),IFERROR(VLOOKUP(DTS37,BA!$A$6:$H$182,{2,5,8},0),{"No encontrado","X","X"}))))</f>
        <v>AGUA EN PIPA</v>
      </c>
      <c r="DTU37" s="12" t="str">
        <v>m3</v>
      </c>
      <c r="DTV37" s="4">
        <v>20</v>
      </c>
      <c r="DTW37" s="51">
        <v>0.5</v>
      </c>
      <c r="DTX37" s="4">
        <f t="shared" si="1736"/>
        <v>10</v>
      </c>
      <c r="DUA37" s="1" t="s">
        <v>68</v>
      </c>
      <c r="DUB37" s="4" t="str" cm="1">
        <f t="array" ref="DUB37:DUD37">IFERROR(VLOOKUP(DUA37,MA!$A$6:$D$26,{2,3,4},0),IFERROR(VLOOKUP(DUA37,MO!$A$6:$D$26,{2,3,4},0),IFERROR(VLOOKUP(DUA37,MQ!$A$6:$D$26,{2,3,4},0),IFERROR(VLOOKUP(DUA37,BA!$A$6:$H$182,{2,5,8},0),{"No encontrado","X","X"}))))</f>
        <v>AGUA EN PIPA</v>
      </c>
      <c r="DUC37" s="12" t="str">
        <v>m3</v>
      </c>
      <c r="DUD37" s="4">
        <v>20</v>
      </c>
      <c r="DUE37" s="51">
        <v>0.5</v>
      </c>
      <c r="DUF37" s="4">
        <f t="shared" si="1737"/>
        <v>10</v>
      </c>
      <c r="DUI37" s="1" t="s">
        <v>68</v>
      </c>
      <c r="DUJ37" s="4" t="str" cm="1">
        <f t="array" ref="DUJ37:DUL37">IFERROR(VLOOKUP(DUI37,MA!$A$6:$D$26,{2,3,4},0),IFERROR(VLOOKUP(DUI37,MO!$A$6:$D$26,{2,3,4},0),IFERROR(VLOOKUP(DUI37,MQ!$A$6:$D$26,{2,3,4},0),IFERROR(VLOOKUP(DUI37,BA!$A$6:$H$182,{2,5,8},0),{"No encontrado","X","X"}))))</f>
        <v>AGUA EN PIPA</v>
      </c>
      <c r="DUK37" s="12" t="str">
        <v>m3</v>
      </c>
      <c r="DUL37" s="4">
        <v>20</v>
      </c>
      <c r="DUM37" s="51">
        <v>0.5</v>
      </c>
      <c r="DUN37" s="4">
        <f t="shared" si="1738"/>
        <v>10</v>
      </c>
      <c r="DUQ37" s="1" t="s">
        <v>68</v>
      </c>
      <c r="DUR37" s="4" t="str" cm="1">
        <f t="array" ref="DUR37:DUT37">IFERROR(VLOOKUP(DUQ37,MA!$A$6:$D$26,{2,3,4},0),IFERROR(VLOOKUP(DUQ37,MO!$A$6:$D$26,{2,3,4},0),IFERROR(VLOOKUP(DUQ37,MQ!$A$6:$D$26,{2,3,4},0),IFERROR(VLOOKUP(DUQ37,BA!$A$6:$H$182,{2,5,8},0),{"No encontrado","X","X"}))))</f>
        <v>AGUA EN PIPA</v>
      </c>
      <c r="DUS37" s="12" t="str">
        <v>m3</v>
      </c>
      <c r="DUT37" s="4">
        <v>20</v>
      </c>
      <c r="DUU37" s="51">
        <v>0.5</v>
      </c>
      <c r="DUV37" s="4">
        <f t="shared" si="1739"/>
        <v>10</v>
      </c>
      <c r="DUY37" s="1" t="s">
        <v>68</v>
      </c>
      <c r="DUZ37" s="4" t="str" cm="1">
        <f t="array" ref="DUZ37:DVB37">IFERROR(VLOOKUP(DUY37,MA!$A$6:$D$26,{2,3,4},0),IFERROR(VLOOKUP(DUY37,MO!$A$6:$D$26,{2,3,4},0),IFERROR(VLOOKUP(DUY37,MQ!$A$6:$D$26,{2,3,4},0),IFERROR(VLOOKUP(DUY37,BA!$A$6:$H$182,{2,5,8},0),{"No encontrado","X","X"}))))</f>
        <v>AGUA EN PIPA</v>
      </c>
      <c r="DVA37" s="12" t="str">
        <v>m3</v>
      </c>
      <c r="DVB37" s="4">
        <v>20</v>
      </c>
      <c r="DVC37" s="51">
        <v>0.5</v>
      </c>
      <c r="DVD37" s="4">
        <f t="shared" si="1740"/>
        <v>10</v>
      </c>
      <c r="DVG37" s="1" t="s">
        <v>68</v>
      </c>
      <c r="DVH37" s="4" t="str" cm="1">
        <f t="array" ref="DVH37:DVJ37">IFERROR(VLOOKUP(DVG37,MA!$A$6:$D$26,{2,3,4},0),IFERROR(VLOOKUP(DVG37,MO!$A$6:$D$26,{2,3,4},0),IFERROR(VLOOKUP(DVG37,MQ!$A$6:$D$26,{2,3,4},0),IFERROR(VLOOKUP(DVG37,BA!$A$6:$H$182,{2,5,8},0),{"No encontrado","X","X"}))))</f>
        <v>AGUA EN PIPA</v>
      </c>
      <c r="DVI37" s="12" t="str">
        <v>m3</v>
      </c>
      <c r="DVJ37" s="4">
        <v>20</v>
      </c>
      <c r="DVK37" s="51">
        <v>0.5</v>
      </c>
      <c r="DVL37" s="4">
        <f t="shared" si="1741"/>
        <v>10</v>
      </c>
      <c r="DVO37" s="1" t="s">
        <v>68</v>
      </c>
      <c r="DVP37" s="4" t="str" cm="1">
        <f t="array" ref="DVP37:DVR37">IFERROR(VLOOKUP(DVO37,MA!$A$6:$D$26,{2,3,4},0),IFERROR(VLOOKUP(DVO37,MO!$A$6:$D$26,{2,3,4},0),IFERROR(VLOOKUP(DVO37,MQ!$A$6:$D$26,{2,3,4},0),IFERROR(VLOOKUP(DVO37,BA!$A$6:$H$182,{2,5,8},0),{"No encontrado","X","X"}))))</f>
        <v>AGUA EN PIPA</v>
      </c>
      <c r="DVQ37" s="12" t="str">
        <v>m3</v>
      </c>
      <c r="DVR37" s="4">
        <v>20</v>
      </c>
      <c r="DVS37" s="51">
        <v>0.5</v>
      </c>
      <c r="DVT37" s="4">
        <f t="shared" si="1742"/>
        <v>10</v>
      </c>
      <c r="DVW37" s="1" t="s">
        <v>68</v>
      </c>
      <c r="DVX37" s="4" t="str" cm="1">
        <f t="array" ref="DVX37:DVZ37">IFERROR(VLOOKUP(DVW37,MA!$A$6:$D$26,{2,3,4},0),IFERROR(VLOOKUP(DVW37,MO!$A$6:$D$26,{2,3,4},0),IFERROR(VLOOKUP(DVW37,MQ!$A$6:$D$26,{2,3,4},0),IFERROR(VLOOKUP(DVW37,BA!$A$6:$H$182,{2,5,8},0),{"No encontrado","X","X"}))))</f>
        <v>AGUA EN PIPA</v>
      </c>
      <c r="DVY37" s="12" t="str">
        <v>m3</v>
      </c>
      <c r="DVZ37" s="4">
        <v>20</v>
      </c>
      <c r="DWA37" s="51">
        <v>0.5</v>
      </c>
      <c r="DWB37" s="4">
        <f t="shared" si="1743"/>
        <v>10</v>
      </c>
      <c r="DWE37" s="1" t="s">
        <v>68</v>
      </c>
      <c r="DWF37" s="4" t="str" cm="1">
        <f t="array" ref="DWF37:DWH37">IFERROR(VLOOKUP(DWE37,MA!$A$6:$D$26,{2,3,4},0),IFERROR(VLOOKUP(DWE37,MO!$A$6:$D$26,{2,3,4},0),IFERROR(VLOOKUP(DWE37,MQ!$A$6:$D$26,{2,3,4},0),IFERROR(VLOOKUP(DWE37,BA!$A$6:$H$182,{2,5,8},0),{"No encontrado","X","X"}))))</f>
        <v>AGUA EN PIPA</v>
      </c>
      <c r="DWG37" s="12" t="str">
        <v>m3</v>
      </c>
      <c r="DWH37" s="4">
        <v>20</v>
      </c>
      <c r="DWI37" s="51">
        <v>0.5</v>
      </c>
      <c r="DWJ37" s="4">
        <f t="shared" si="1744"/>
        <v>10</v>
      </c>
      <c r="DWM37" s="1" t="s">
        <v>68</v>
      </c>
      <c r="DWN37" s="4" t="str" cm="1">
        <f t="array" ref="DWN37:DWP37">IFERROR(VLOOKUP(DWM37,MA!$A$6:$D$26,{2,3,4},0),IFERROR(VLOOKUP(DWM37,MO!$A$6:$D$26,{2,3,4},0),IFERROR(VLOOKUP(DWM37,MQ!$A$6:$D$26,{2,3,4},0),IFERROR(VLOOKUP(DWM37,BA!$A$6:$H$182,{2,5,8},0),{"No encontrado","X","X"}))))</f>
        <v>AGUA EN PIPA</v>
      </c>
      <c r="DWO37" s="12" t="str">
        <v>m3</v>
      </c>
      <c r="DWP37" s="4">
        <v>20</v>
      </c>
      <c r="DWQ37" s="51">
        <v>0.5</v>
      </c>
      <c r="DWR37" s="4">
        <f t="shared" si="1745"/>
        <v>10</v>
      </c>
      <c r="DWU37" s="1" t="s">
        <v>68</v>
      </c>
      <c r="DWV37" s="4" t="str" cm="1">
        <f t="array" ref="DWV37:DWX37">IFERROR(VLOOKUP(DWU37,MA!$A$6:$D$26,{2,3,4},0),IFERROR(VLOOKUP(DWU37,MO!$A$6:$D$26,{2,3,4},0),IFERROR(VLOOKUP(DWU37,MQ!$A$6:$D$26,{2,3,4},0),IFERROR(VLOOKUP(DWU37,BA!$A$6:$H$182,{2,5,8},0),{"No encontrado","X","X"}))))</f>
        <v>AGUA EN PIPA</v>
      </c>
      <c r="DWW37" s="12" t="str">
        <v>m3</v>
      </c>
      <c r="DWX37" s="4">
        <v>20</v>
      </c>
      <c r="DWY37" s="51">
        <v>0.5</v>
      </c>
      <c r="DWZ37" s="4">
        <f t="shared" si="1746"/>
        <v>10</v>
      </c>
      <c r="DXC37" s="1" t="s">
        <v>68</v>
      </c>
      <c r="DXD37" s="4" t="str" cm="1">
        <f t="array" ref="DXD37:DXF37">IFERROR(VLOOKUP(DXC37,MA!$A$6:$D$26,{2,3,4},0),IFERROR(VLOOKUP(DXC37,MO!$A$6:$D$26,{2,3,4},0),IFERROR(VLOOKUP(DXC37,MQ!$A$6:$D$26,{2,3,4},0),IFERROR(VLOOKUP(DXC37,BA!$A$6:$H$182,{2,5,8},0),{"No encontrado","X","X"}))))</f>
        <v>AGUA EN PIPA</v>
      </c>
      <c r="DXE37" s="12" t="str">
        <v>m3</v>
      </c>
      <c r="DXF37" s="4">
        <v>20</v>
      </c>
      <c r="DXG37" s="51">
        <v>0.5</v>
      </c>
      <c r="DXH37" s="4">
        <f t="shared" si="1747"/>
        <v>10</v>
      </c>
      <c r="DXK37" s="1" t="s">
        <v>68</v>
      </c>
      <c r="DXL37" s="4" t="str" cm="1">
        <f t="array" ref="DXL37:DXN37">IFERROR(VLOOKUP(DXK37,MA!$A$6:$D$26,{2,3,4},0),IFERROR(VLOOKUP(DXK37,MO!$A$6:$D$26,{2,3,4},0),IFERROR(VLOOKUP(DXK37,MQ!$A$6:$D$26,{2,3,4},0),IFERROR(VLOOKUP(DXK37,BA!$A$6:$H$182,{2,5,8},0),{"No encontrado","X","X"}))))</f>
        <v>AGUA EN PIPA</v>
      </c>
      <c r="DXM37" s="12" t="str">
        <v>m3</v>
      </c>
      <c r="DXN37" s="4">
        <v>20</v>
      </c>
      <c r="DXO37" s="51">
        <v>0.5</v>
      </c>
      <c r="DXP37" s="4">
        <f t="shared" si="1748"/>
        <v>10</v>
      </c>
      <c r="DXS37" s="1" t="s">
        <v>68</v>
      </c>
      <c r="DXT37" s="4" t="str" cm="1">
        <f t="array" ref="DXT37:DXV37">IFERROR(VLOOKUP(DXS37,MA!$A$6:$D$26,{2,3,4},0),IFERROR(VLOOKUP(DXS37,MO!$A$6:$D$26,{2,3,4},0),IFERROR(VLOOKUP(DXS37,MQ!$A$6:$D$26,{2,3,4},0),IFERROR(VLOOKUP(DXS37,BA!$A$6:$H$182,{2,5,8},0),{"No encontrado","X","X"}))))</f>
        <v>AGUA EN PIPA</v>
      </c>
      <c r="DXU37" s="12" t="str">
        <v>m3</v>
      </c>
      <c r="DXV37" s="4">
        <v>20</v>
      </c>
      <c r="DXW37" s="51">
        <v>0.5</v>
      </c>
      <c r="DXX37" s="4">
        <f t="shared" si="1749"/>
        <v>10</v>
      </c>
      <c r="DYA37" s="1" t="s">
        <v>68</v>
      </c>
      <c r="DYB37" s="4" t="str" cm="1">
        <f t="array" ref="DYB37:DYD37">IFERROR(VLOOKUP(DYA37,MA!$A$6:$D$26,{2,3,4},0),IFERROR(VLOOKUP(DYA37,MO!$A$6:$D$26,{2,3,4},0),IFERROR(VLOOKUP(DYA37,MQ!$A$6:$D$26,{2,3,4},0),IFERROR(VLOOKUP(DYA37,BA!$A$6:$H$182,{2,5,8},0),{"No encontrado","X","X"}))))</f>
        <v>AGUA EN PIPA</v>
      </c>
      <c r="DYC37" s="12" t="str">
        <v>m3</v>
      </c>
      <c r="DYD37" s="4">
        <v>20</v>
      </c>
      <c r="DYE37" s="51">
        <v>0.5</v>
      </c>
      <c r="DYF37" s="4">
        <f t="shared" si="1750"/>
        <v>10</v>
      </c>
      <c r="DYI37" s="1" t="s">
        <v>68</v>
      </c>
      <c r="DYJ37" s="4" t="str" cm="1">
        <f t="array" ref="DYJ37:DYL37">IFERROR(VLOOKUP(DYI37,MA!$A$6:$D$26,{2,3,4},0),IFERROR(VLOOKUP(DYI37,MO!$A$6:$D$26,{2,3,4},0),IFERROR(VLOOKUP(DYI37,MQ!$A$6:$D$26,{2,3,4},0),IFERROR(VLOOKUP(DYI37,BA!$A$6:$H$182,{2,5,8},0),{"No encontrado","X","X"}))))</f>
        <v>AGUA EN PIPA</v>
      </c>
      <c r="DYK37" s="12" t="str">
        <v>m3</v>
      </c>
      <c r="DYL37" s="4">
        <v>20</v>
      </c>
      <c r="DYM37" s="51">
        <v>0.5</v>
      </c>
      <c r="DYN37" s="4">
        <f t="shared" si="1751"/>
        <v>10</v>
      </c>
      <c r="DYQ37" s="1" t="s">
        <v>68</v>
      </c>
      <c r="DYR37" s="4" t="str" cm="1">
        <f t="array" ref="DYR37:DYT37">IFERROR(VLOOKUP(DYQ37,MA!$A$6:$D$26,{2,3,4},0),IFERROR(VLOOKUP(DYQ37,MO!$A$6:$D$26,{2,3,4},0),IFERROR(VLOOKUP(DYQ37,MQ!$A$6:$D$26,{2,3,4},0),IFERROR(VLOOKUP(DYQ37,BA!$A$6:$H$182,{2,5,8},0),{"No encontrado","X","X"}))))</f>
        <v>AGUA EN PIPA</v>
      </c>
      <c r="DYS37" s="12" t="str">
        <v>m3</v>
      </c>
      <c r="DYT37" s="4">
        <v>20</v>
      </c>
      <c r="DYU37" s="51">
        <v>0.5</v>
      </c>
      <c r="DYV37" s="4">
        <f t="shared" si="1752"/>
        <v>10</v>
      </c>
      <c r="DYY37" s="1" t="s">
        <v>68</v>
      </c>
      <c r="DYZ37" s="4" t="str" cm="1">
        <f t="array" ref="DYZ37:DZB37">IFERROR(VLOOKUP(DYY37,MA!$A$6:$D$26,{2,3,4},0),IFERROR(VLOOKUP(DYY37,MO!$A$6:$D$26,{2,3,4},0),IFERROR(VLOOKUP(DYY37,MQ!$A$6:$D$26,{2,3,4},0),IFERROR(VLOOKUP(DYY37,BA!$A$6:$H$182,{2,5,8},0),{"No encontrado","X","X"}))))</f>
        <v>AGUA EN PIPA</v>
      </c>
      <c r="DZA37" s="12" t="str">
        <v>m3</v>
      </c>
      <c r="DZB37" s="4">
        <v>20</v>
      </c>
      <c r="DZC37" s="51">
        <v>0.5</v>
      </c>
      <c r="DZD37" s="4">
        <f t="shared" si="1753"/>
        <v>10</v>
      </c>
      <c r="DZG37" s="1" t="s">
        <v>68</v>
      </c>
      <c r="DZH37" s="4" t="str" cm="1">
        <f t="array" ref="DZH37:DZJ37">IFERROR(VLOOKUP(DZG37,MA!$A$6:$D$26,{2,3,4},0),IFERROR(VLOOKUP(DZG37,MO!$A$6:$D$26,{2,3,4},0),IFERROR(VLOOKUP(DZG37,MQ!$A$6:$D$26,{2,3,4},0),IFERROR(VLOOKUP(DZG37,BA!$A$6:$H$182,{2,5,8},0),{"No encontrado","X","X"}))))</f>
        <v>AGUA EN PIPA</v>
      </c>
      <c r="DZI37" s="12" t="str">
        <v>m3</v>
      </c>
      <c r="DZJ37" s="4">
        <v>20</v>
      </c>
      <c r="DZK37" s="51">
        <v>0.5</v>
      </c>
      <c r="DZL37" s="4">
        <f t="shared" si="1754"/>
        <v>10</v>
      </c>
      <c r="DZO37" s="1" t="s">
        <v>68</v>
      </c>
      <c r="DZP37" s="4" t="str" cm="1">
        <f t="array" ref="DZP37:DZR37">IFERROR(VLOOKUP(DZO37,MA!$A$6:$D$26,{2,3,4},0),IFERROR(VLOOKUP(DZO37,MO!$A$6:$D$26,{2,3,4},0),IFERROR(VLOOKUP(DZO37,MQ!$A$6:$D$26,{2,3,4},0),IFERROR(VLOOKUP(DZO37,BA!$A$6:$H$182,{2,5,8},0),{"No encontrado","X","X"}))))</f>
        <v>AGUA EN PIPA</v>
      </c>
      <c r="DZQ37" s="12" t="str">
        <v>m3</v>
      </c>
      <c r="DZR37" s="4">
        <v>20</v>
      </c>
      <c r="DZS37" s="51">
        <v>0.5</v>
      </c>
      <c r="DZT37" s="4">
        <f t="shared" si="1755"/>
        <v>10</v>
      </c>
      <c r="DZW37" s="1" t="s">
        <v>68</v>
      </c>
      <c r="DZX37" s="4" t="str" cm="1">
        <f t="array" ref="DZX37:DZZ37">IFERROR(VLOOKUP(DZW37,MA!$A$6:$D$26,{2,3,4},0),IFERROR(VLOOKUP(DZW37,MO!$A$6:$D$26,{2,3,4},0),IFERROR(VLOOKUP(DZW37,MQ!$A$6:$D$26,{2,3,4},0),IFERROR(VLOOKUP(DZW37,BA!$A$6:$H$182,{2,5,8},0),{"No encontrado","X","X"}))))</f>
        <v>AGUA EN PIPA</v>
      </c>
      <c r="DZY37" s="12" t="str">
        <v>m3</v>
      </c>
      <c r="DZZ37" s="4">
        <v>20</v>
      </c>
      <c r="EAA37" s="51">
        <v>0.5</v>
      </c>
      <c r="EAB37" s="4">
        <f t="shared" si="1756"/>
        <v>10</v>
      </c>
      <c r="EAE37" s="1" t="s">
        <v>68</v>
      </c>
      <c r="EAF37" s="4" t="str" cm="1">
        <f t="array" ref="EAF37:EAH37">IFERROR(VLOOKUP(EAE37,MA!$A$6:$D$26,{2,3,4},0),IFERROR(VLOOKUP(EAE37,MO!$A$6:$D$26,{2,3,4},0),IFERROR(VLOOKUP(EAE37,MQ!$A$6:$D$26,{2,3,4},0),IFERROR(VLOOKUP(EAE37,BA!$A$6:$H$182,{2,5,8},0),{"No encontrado","X","X"}))))</f>
        <v>AGUA EN PIPA</v>
      </c>
      <c r="EAG37" s="12" t="str">
        <v>m3</v>
      </c>
      <c r="EAH37" s="4">
        <v>20</v>
      </c>
      <c r="EAI37" s="51">
        <v>0.5</v>
      </c>
      <c r="EAJ37" s="4">
        <f t="shared" si="1757"/>
        <v>10</v>
      </c>
      <c r="EAM37" s="1" t="s">
        <v>68</v>
      </c>
      <c r="EAN37" s="4" t="str" cm="1">
        <f t="array" ref="EAN37:EAP37">IFERROR(VLOOKUP(EAM37,MA!$A$6:$D$26,{2,3,4},0),IFERROR(VLOOKUP(EAM37,MO!$A$6:$D$26,{2,3,4},0),IFERROR(VLOOKUP(EAM37,MQ!$A$6:$D$26,{2,3,4},0),IFERROR(VLOOKUP(EAM37,BA!$A$6:$H$182,{2,5,8},0),{"No encontrado","X","X"}))))</f>
        <v>AGUA EN PIPA</v>
      </c>
      <c r="EAO37" s="12" t="str">
        <v>m3</v>
      </c>
      <c r="EAP37" s="4">
        <v>20</v>
      </c>
      <c r="EAQ37" s="51">
        <v>0.5</v>
      </c>
      <c r="EAR37" s="4">
        <f t="shared" si="1758"/>
        <v>10</v>
      </c>
      <c r="EAU37" s="1" t="s">
        <v>68</v>
      </c>
      <c r="EAV37" s="4" t="str" cm="1">
        <f t="array" ref="EAV37:EAX37">IFERROR(VLOOKUP(EAU37,MA!$A$6:$D$26,{2,3,4},0),IFERROR(VLOOKUP(EAU37,MO!$A$6:$D$26,{2,3,4},0),IFERROR(VLOOKUP(EAU37,MQ!$A$6:$D$26,{2,3,4},0),IFERROR(VLOOKUP(EAU37,BA!$A$6:$H$182,{2,5,8},0),{"No encontrado","X","X"}))))</f>
        <v>AGUA EN PIPA</v>
      </c>
      <c r="EAW37" s="12" t="str">
        <v>m3</v>
      </c>
      <c r="EAX37" s="4">
        <v>20</v>
      </c>
      <c r="EAY37" s="51">
        <v>0.5</v>
      </c>
      <c r="EAZ37" s="4">
        <f t="shared" si="1759"/>
        <v>10</v>
      </c>
      <c r="EBC37" s="1" t="s">
        <v>68</v>
      </c>
      <c r="EBD37" s="4" t="str" cm="1">
        <f t="array" ref="EBD37:EBF37">IFERROR(VLOOKUP(EBC37,MA!$A$6:$D$26,{2,3,4},0),IFERROR(VLOOKUP(EBC37,MO!$A$6:$D$26,{2,3,4},0),IFERROR(VLOOKUP(EBC37,MQ!$A$6:$D$26,{2,3,4},0),IFERROR(VLOOKUP(EBC37,BA!$A$6:$H$182,{2,5,8},0),{"No encontrado","X","X"}))))</f>
        <v>AGUA EN PIPA</v>
      </c>
      <c r="EBE37" s="12" t="str">
        <v>m3</v>
      </c>
      <c r="EBF37" s="4">
        <v>20</v>
      </c>
      <c r="EBG37" s="51">
        <v>0.5</v>
      </c>
      <c r="EBH37" s="4">
        <f t="shared" si="1760"/>
        <v>10</v>
      </c>
      <c r="EBK37" s="1" t="s">
        <v>68</v>
      </c>
      <c r="EBL37" s="4" t="str" cm="1">
        <f t="array" ref="EBL37:EBN37">IFERROR(VLOOKUP(EBK37,MA!$A$6:$D$26,{2,3,4},0),IFERROR(VLOOKUP(EBK37,MO!$A$6:$D$26,{2,3,4},0),IFERROR(VLOOKUP(EBK37,MQ!$A$6:$D$26,{2,3,4},0),IFERROR(VLOOKUP(EBK37,BA!$A$6:$H$182,{2,5,8},0),{"No encontrado","X","X"}))))</f>
        <v>AGUA EN PIPA</v>
      </c>
      <c r="EBM37" s="12" t="str">
        <v>m3</v>
      </c>
      <c r="EBN37" s="4">
        <v>20</v>
      </c>
      <c r="EBO37" s="51">
        <v>0.5</v>
      </c>
      <c r="EBP37" s="4">
        <f t="shared" si="1761"/>
        <v>10</v>
      </c>
      <c r="EBS37" s="1" t="s">
        <v>68</v>
      </c>
      <c r="EBT37" s="4" t="str" cm="1">
        <f t="array" ref="EBT37:EBV37">IFERROR(VLOOKUP(EBS37,MA!$A$6:$D$26,{2,3,4},0),IFERROR(VLOOKUP(EBS37,MO!$A$6:$D$26,{2,3,4},0),IFERROR(VLOOKUP(EBS37,MQ!$A$6:$D$26,{2,3,4},0),IFERROR(VLOOKUP(EBS37,BA!$A$6:$H$182,{2,5,8},0),{"No encontrado","X","X"}))))</f>
        <v>AGUA EN PIPA</v>
      </c>
      <c r="EBU37" s="12" t="str">
        <v>m3</v>
      </c>
      <c r="EBV37" s="4">
        <v>20</v>
      </c>
      <c r="EBW37" s="51">
        <v>0.5</v>
      </c>
      <c r="EBX37" s="4">
        <f t="shared" si="1762"/>
        <v>10</v>
      </c>
      <c r="ECA37" s="1" t="s">
        <v>68</v>
      </c>
      <c r="ECB37" s="4" t="str" cm="1">
        <f t="array" ref="ECB37:ECD37">IFERROR(VLOOKUP(ECA37,MA!$A$6:$D$26,{2,3,4},0),IFERROR(VLOOKUP(ECA37,MO!$A$6:$D$26,{2,3,4},0),IFERROR(VLOOKUP(ECA37,MQ!$A$6:$D$26,{2,3,4},0),IFERROR(VLOOKUP(ECA37,BA!$A$6:$H$182,{2,5,8},0),{"No encontrado","X","X"}))))</f>
        <v>AGUA EN PIPA</v>
      </c>
      <c r="ECC37" s="12" t="str">
        <v>m3</v>
      </c>
      <c r="ECD37" s="4">
        <v>20</v>
      </c>
      <c r="ECE37" s="51">
        <v>0.5</v>
      </c>
      <c r="ECF37" s="4">
        <f t="shared" si="1763"/>
        <v>10</v>
      </c>
      <c r="ECI37" s="1" t="s">
        <v>68</v>
      </c>
      <c r="ECJ37" s="4" t="str" cm="1">
        <f t="array" ref="ECJ37:ECL37">IFERROR(VLOOKUP(ECI37,MA!$A$6:$D$26,{2,3,4},0),IFERROR(VLOOKUP(ECI37,MO!$A$6:$D$26,{2,3,4},0),IFERROR(VLOOKUP(ECI37,MQ!$A$6:$D$26,{2,3,4},0),IFERROR(VLOOKUP(ECI37,BA!$A$6:$H$182,{2,5,8},0),{"No encontrado","X","X"}))))</f>
        <v>AGUA EN PIPA</v>
      </c>
      <c r="ECK37" s="12" t="str">
        <v>m3</v>
      </c>
      <c r="ECL37" s="4">
        <v>20</v>
      </c>
      <c r="ECM37" s="51">
        <v>0.5</v>
      </c>
      <c r="ECN37" s="4">
        <f t="shared" si="1764"/>
        <v>10</v>
      </c>
      <c r="ECQ37" s="1" t="s">
        <v>68</v>
      </c>
      <c r="ECR37" s="4" t="str" cm="1">
        <f t="array" ref="ECR37:ECT37">IFERROR(VLOOKUP(ECQ37,MA!$A$6:$D$26,{2,3,4},0),IFERROR(VLOOKUP(ECQ37,MO!$A$6:$D$26,{2,3,4},0),IFERROR(VLOOKUP(ECQ37,MQ!$A$6:$D$26,{2,3,4},0),IFERROR(VLOOKUP(ECQ37,BA!$A$6:$H$182,{2,5,8},0),{"No encontrado","X","X"}))))</f>
        <v>AGUA EN PIPA</v>
      </c>
      <c r="ECS37" s="12" t="str">
        <v>m3</v>
      </c>
      <c r="ECT37" s="4">
        <v>20</v>
      </c>
      <c r="ECU37" s="51">
        <v>0.5</v>
      </c>
      <c r="ECV37" s="4">
        <f t="shared" si="1765"/>
        <v>10</v>
      </c>
      <c r="ECY37" s="1" t="s">
        <v>68</v>
      </c>
      <c r="ECZ37" s="4" t="str" cm="1">
        <f t="array" ref="ECZ37:EDB37">IFERROR(VLOOKUP(ECY37,MA!$A$6:$D$26,{2,3,4},0),IFERROR(VLOOKUP(ECY37,MO!$A$6:$D$26,{2,3,4},0),IFERROR(VLOOKUP(ECY37,MQ!$A$6:$D$26,{2,3,4},0),IFERROR(VLOOKUP(ECY37,BA!$A$6:$H$182,{2,5,8},0),{"No encontrado","X","X"}))))</f>
        <v>AGUA EN PIPA</v>
      </c>
      <c r="EDA37" s="12" t="str">
        <v>m3</v>
      </c>
      <c r="EDB37" s="4">
        <v>20</v>
      </c>
      <c r="EDC37" s="51">
        <v>0.5</v>
      </c>
      <c r="EDD37" s="4">
        <f t="shared" si="1766"/>
        <v>10</v>
      </c>
      <c r="EDG37" s="1" t="s">
        <v>68</v>
      </c>
      <c r="EDH37" s="4" t="str" cm="1">
        <f t="array" ref="EDH37:EDJ37">IFERROR(VLOOKUP(EDG37,MA!$A$6:$D$26,{2,3,4},0),IFERROR(VLOOKUP(EDG37,MO!$A$6:$D$26,{2,3,4},0),IFERROR(VLOOKUP(EDG37,MQ!$A$6:$D$26,{2,3,4},0),IFERROR(VLOOKUP(EDG37,BA!$A$6:$H$182,{2,5,8},0),{"No encontrado","X","X"}))))</f>
        <v>AGUA EN PIPA</v>
      </c>
      <c r="EDI37" s="12" t="str">
        <v>m3</v>
      </c>
      <c r="EDJ37" s="4">
        <v>20</v>
      </c>
      <c r="EDK37" s="51">
        <v>0.5</v>
      </c>
      <c r="EDL37" s="4">
        <f t="shared" si="1767"/>
        <v>10</v>
      </c>
      <c r="EDO37" s="1" t="s">
        <v>68</v>
      </c>
      <c r="EDP37" s="4" t="str" cm="1">
        <f t="array" ref="EDP37:EDR37">IFERROR(VLOOKUP(EDO37,MA!$A$6:$D$26,{2,3,4},0),IFERROR(VLOOKUP(EDO37,MO!$A$6:$D$26,{2,3,4},0),IFERROR(VLOOKUP(EDO37,MQ!$A$6:$D$26,{2,3,4},0),IFERROR(VLOOKUP(EDO37,BA!$A$6:$H$182,{2,5,8},0),{"No encontrado","X","X"}))))</f>
        <v>AGUA EN PIPA</v>
      </c>
      <c r="EDQ37" s="12" t="str">
        <v>m3</v>
      </c>
      <c r="EDR37" s="4">
        <v>20</v>
      </c>
      <c r="EDS37" s="51">
        <v>0.5</v>
      </c>
      <c r="EDT37" s="4">
        <f t="shared" si="1768"/>
        <v>10</v>
      </c>
      <c r="EDW37" s="1" t="s">
        <v>68</v>
      </c>
      <c r="EDX37" s="4" t="str" cm="1">
        <f t="array" ref="EDX37:EDZ37">IFERROR(VLOOKUP(EDW37,MA!$A$6:$D$26,{2,3,4},0),IFERROR(VLOOKUP(EDW37,MO!$A$6:$D$26,{2,3,4},0),IFERROR(VLOOKUP(EDW37,MQ!$A$6:$D$26,{2,3,4},0),IFERROR(VLOOKUP(EDW37,BA!$A$6:$H$182,{2,5,8},0),{"No encontrado","X","X"}))))</f>
        <v>AGUA EN PIPA</v>
      </c>
      <c r="EDY37" s="12" t="str">
        <v>m3</v>
      </c>
      <c r="EDZ37" s="4">
        <v>20</v>
      </c>
      <c r="EEA37" s="51">
        <v>0.5</v>
      </c>
      <c r="EEB37" s="4">
        <f t="shared" si="1769"/>
        <v>10</v>
      </c>
      <c r="EEE37" s="1" t="s">
        <v>68</v>
      </c>
      <c r="EEF37" s="4" t="str" cm="1">
        <f t="array" ref="EEF37:EEH37">IFERROR(VLOOKUP(EEE37,MA!$A$6:$D$26,{2,3,4},0),IFERROR(VLOOKUP(EEE37,MO!$A$6:$D$26,{2,3,4},0),IFERROR(VLOOKUP(EEE37,MQ!$A$6:$D$26,{2,3,4},0),IFERROR(VLOOKUP(EEE37,BA!$A$6:$H$182,{2,5,8},0),{"No encontrado","X","X"}))))</f>
        <v>AGUA EN PIPA</v>
      </c>
      <c r="EEG37" s="12" t="str">
        <v>m3</v>
      </c>
      <c r="EEH37" s="4">
        <v>20</v>
      </c>
      <c r="EEI37" s="51">
        <v>0.5</v>
      </c>
      <c r="EEJ37" s="4">
        <f t="shared" si="1770"/>
        <v>10</v>
      </c>
      <c r="EEM37" s="1" t="s">
        <v>68</v>
      </c>
      <c r="EEN37" s="4" t="str" cm="1">
        <f t="array" ref="EEN37:EEP37">IFERROR(VLOOKUP(EEM37,MA!$A$6:$D$26,{2,3,4},0),IFERROR(VLOOKUP(EEM37,MO!$A$6:$D$26,{2,3,4},0),IFERROR(VLOOKUP(EEM37,MQ!$A$6:$D$26,{2,3,4},0),IFERROR(VLOOKUP(EEM37,BA!$A$6:$H$182,{2,5,8},0),{"No encontrado","X","X"}))))</f>
        <v>AGUA EN PIPA</v>
      </c>
      <c r="EEO37" s="12" t="str">
        <v>m3</v>
      </c>
      <c r="EEP37" s="4">
        <v>20</v>
      </c>
      <c r="EEQ37" s="51">
        <v>0.5</v>
      </c>
      <c r="EER37" s="4">
        <f t="shared" si="1771"/>
        <v>10</v>
      </c>
      <c r="EEU37" s="1" t="s">
        <v>68</v>
      </c>
      <c r="EEV37" s="4" t="str" cm="1">
        <f t="array" ref="EEV37:EEX37">IFERROR(VLOOKUP(EEU37,MA!$A$6:$D$26,{2,3,4},0),IFERROR(VLOOKUP(EEU37,MO!$A$6:$D$26,{2,3,4},0),IFERROR(VLOOKUP(EEU37,MQ!$A$6:$D$26,{2,3,4},0),IFERROR(VLOOKUP(EEU37,BA!$A$6:$H$182,{2,5,8},0),{"No encontrado","X","X"}))))</f>
        <v>AGUA EN PIPA</v>
      </c>
      <c r="EEW37" s="12" t="str">
        <v>m3</v>
      </c>
      <c r="EEX37" s="4">
        <v>20</v>
      </c>
      <c r="EEY37" s="51">
        <v>0.5</v>
      </c>
      <c r="EEZ37" s="4">
        <f t="shared" si="1772"/>
        <v>10</v>
      </c>
      <c r="EFC37" s="1" t="s">
        <v>68</v>
      </c>
      <c r="EFD37" s="4" t="str" cm="1">
        <f t="array" ref="EFD37:EFF37">IFERROR(VLOOKUP(EFC37,MA!$A$6:$D$26,{2,3,4},0),IFERROR(VLOOKUP(EFC37,MO!$A$6:$D$26,{2,3,4},0),IFERROR(VLOOKUP(EFC37,MQ!$A$6:$D$26,{2,3,4},0),IFERROR(VLOOKUP(EFC37,BA!$A$6:$H$182,{2,5,8},0),{"No encontrado","X","X"}))))</f>
        <v>AGUA EN PIPA</v>
      </c>
      <c r="EFE37" s="12" t="str">
        <v>m3</v>
      </c>
      <c r="EFF37" s="4">
        <v>20</v>
      </c>
      <c r="EFG37" s="51">
        <v>0.5</v>
      </c>
      <c r="EFH37" s="4">
        <f t="shared" si="1773"/>
        <v>10</v>
      </c>
      <c r="EFK37" s="1" t="s">
        <v>68</v>
      </c>
      <c r="EFL37" s="4" t="str" cm="1">
        <f t="array" ref="EFL37:EFN37">IFERROR(VLOOKUP(EFK37,MA!$A$6:$D$26,{2,3,4},0),IFERROR(VLOOKUP(EFK37,MO!$A$6:$D$26,{2,3,4},0),IFERROR(VLOOKUP(EFK37,MQ!$A$6:$D$26,{2,3,4},0),IFERROR(VLOOKUP(EFK37,BA!$A$6:$H$182,{2,5,8},0),{"No encontrado","X","X"}))))</f>
        <v>AGUA EN PIPA</v>
      </c>
      <c r="EFM37" s="12" t="str">
        <v>m3</v>
      </c>
      <c r="EFN37" s="4">
        <v>20</v>
      </c>
      <c r="EFO37" s="51">
        <v>0.5</v>
      </c>
      <c r="EFP37" s="4">
        <f t="shared" si="1774"/>
        <v>10</v>
      </c>
      <c r="EFS37" s="1" t="s">
        <v>68</v>
      </c>
      <c r="EFT37" s="4" t="str" cm="1">
        <f t="array" ref="EFT37:EFV37">IFERROR(VLOOKUP(EFS37,MA!$A$6:$D$26,{2,3,4},0),IFERROR(VLOOKUP(EFS37,MO!$A$6:$D$26,{2,3,4},0),IFERROR(VLOOKUP(EFS37,MQ!$A$6:$D$26,{2,3,4},0),IFERROR(VLOOKUP(EFS37,BA!$A$6:$H$182,{2,5,8},0),{"No encontrado","X","X"}))))</f>
        <v>AGUA EN PIPA</v>
      </c>
      <c r="EFU37" s="12" t="str">
        <v>m3</v>
      </c>
      <c r="EFV37" s="4">
        <v>20</v>
      </c>
      <c r="EFW37" s="51">
        <v>0.5</v>
      </c>
      <c r="EFX37" s="4">
        <f t="shared" si="1775"/>
        <v>10</v>
      </c>
      <c r="EGA37" s="1" t="s">
        <v>68</v>
      </c>
      <c r="EGB37" s="4" t="str" cm="1">
        <f t="array" ref="EGB37:EGD37">IFERROR(VLOOKUP(EGA37,MA!$A$6:$D$26,{2,3,4},0),IFERROR(VLOOKUP(EGA37,MO!$A$6:$D$26,{2,3,4},0),IFERROR(VLOOKUP(EGA37,MQ!$A$6:$D$26,{2,3,4},0),IFERROR(VLOOKUP(EGA37,BA!$A$6:$H$182,{2,5,8},0),{"No encontrado","X","X"}))))</f>
        <v>AGUA EN PIPA</v>
      </c>
      <c r="EGC37" s="12" t="str">
        <v>m3</v>
      </c>
      <c r="EGD37" s="4">
        <v>20</v>
      </c>
      <c r="EGE37" s="51">
        <v>0.5</v>
      </c>
      <c r="EGF37" s="4">
        <f t="shared" si="1776"/>
        <v>10</v>
      </c>
      <c r="EGI37" s="1" t="s">
        <v>68</v>
      </c>
      <c r="EGJ37" s="4" t="str" cm="1">
        <f t="array" ref="EGJ37:EGL37">IFERROR(VLOOKUP(EGI37,MA!$A$6:$D$26,{2,3,4},0),IFERROR(VLOOKUP(EGI37,MO!$A$6:$D$26,{2,3,4},0),IFERROR(VLOOKUP(EGI37,MQ!$A$6:$D$26,{2,3,4},0),IFERROR(VLOOKUP(EGI37,BA!$A$6:$H$182,{2,5,8},0),{"No encontrado","X","X"}))))</f>
        <v>AGUA EN PIPA</v>
      </c>
      <c r="EGK37" s="12" t="str">
        <v>m3</v>
      </c>
      <c r="EGL37" s="4">
        <v>20</v>
      </c>
      <c r="EGM37" s="51">
        <v>0.5</v>
      </c>
      <c r="EGN37" s="4">
        <f t="shared" si="1777"/>
        <v>10</v>
      </c>
      <c r="EGQ37" s="1" t="s">
        <v>68</v>
      </c>
      <c r="EGR37" s="4" t="str" cm="1">
        <f t="array" ref="EGR37:EGT37">IFERROR(VLOOKUP(EGQ37,MA!$A$6:$D$26,{2,3,4},0),IFERROR(VLOOKUP(EGQ37,MO!$A$6:$D$26,{2,3,4},0),IFERROR(VLOOKUP(EGQ37,MQ!$A$6:$D$26,{2,3,4},0),IFERROR(VLOOKUP(EGQ37,BA!$A$6:$H$182,{2,5,8},0),{"No encontrado","X","X"}))))</f>
        <v>AGUA EN PIPA</v>
      </c>
      <c r="EGS37" s="12" t="str">
        <v>m3</v>
      </c>
      <c r="EGT37" s="4">
        <v>20</v>
      </c>
      <c r="EGU37" s="51">
        <v>0.5</v>
      </c>
      <c r="EGV37" s="4">
        <f t="shared" si="1778"/>
        <v>10</v>
      </c>
      <c r="EGY37" s="1" t="s">
        <v>68</v>
      </c>
      <c r="EGZ37" s="4" t="str" cm="1">
        <f t="array" ref="EGZ37:EHB37">IFERROR(VLOOKUP(EGY37,MA!$A$6:$D$26,{2,3,4},0),IFERROR(VLOOKUP(EGY37,MO!$A$6:$D$26,{2,3,4},0),IFERROR(VLOOKUP(EGY37,MQ!$A$6:$D$26,{2,3,4},0),IFERROR(VLOOKUP(EGY37,BA!$A$6:$H$182,{2,5,8},0),{"No encontrado","X","X"}))))</f>
        <v>AGUA EN PIPA</v>
      </c>
      <c r="EHA37" s="12" t="str">
        <v>m3</v>
      </c>
      <c r="EHB37" s="4">
        <v>20</v>
      </c>
      <c r="EHC37" s="51">
        <v>0.5</v>
      </c>
      <c r="EHD37" s="4">
        <f t="shared" si="1779"/>
        <v>10</v>
      </c>
      <c r="EHG37" s="1" t="s">
        <v>68</v>
      </c>
      <c r="EHH37" s="4" t="str" cm="1">
        <f t="array" ref="EHH37:EHJ37">IFERROR(VLOOKUP(EHG37,MA!$A$6:$D$26,{2,3,4},0),IFERROR(VLOOKUP(EHG37,MO!$A$6:$D$26,{2,3,4},0),IFERROR(VLOOKUP(EHG37,MQ!$A$6:$D$26,{2,3,4},0),IFERROR(VLOOKUP(EHG37,BA!$A$6:$H$182,{2,5,8},0),{"No encontrado","X","X"}))))</f>
        <v>AGUA EN PIPA</v>
      </c>
      <c r="EHI37" s="12" t="str">
        <v>m3</v>
      </c>
      <c r="EHJ37" s="4">
        <v>20</v>
      </c>
      <c r="EHK37" s="51">
        <v>0.5</v>
      </c>
      <c r="EHL37" s="4">
        <f t="shared" si="1780"/>
        <v>10</v>
      </c>
      <c r="EHO37" s="1" t="s">
        <v>68</v>
      </c>
      <c r="EHP37" s="4" t="str" cm="1">
        <f t="array" ref="EHP37:EHR37">IFERROR(VLOOKUP(EHO37,MA!$A$6:$D$26,{2,3,4},0),IFERROR(VLOOKUP(EHO37,MO!$A$6:$D$26,{2,3,4},0),IFERROR(VLOOKUP(EHO37,MQ!$A$6:$D$26,{2,3,4},0),IFERROR(VLOOKUP(EHO37,BA!$A$6:$H$182,{2,5,8},0),{"No encontrado","X","X"}))))</f>
        <v>AGUA EN PIPA</v>
      </c>
      <c r="EHQ37" s="12" t="str">
        <v>m3</v>
      </c>
      <c r="EHR37" s="4">
        <v>20</v>
      </c>
      <c r="EHS37" s="51">
        <v>0.5</v>
      </c>
      <c r="EHT37" s="4">
        <f t="shared" si="1781"/>
        <v>10</v>
      </c>
      <c r="EHW37" s="1" t="s">
        <v>68</v>
      </c>
      <c r="EHX37" s="4" t="str" cm="1">
        <f t="array" ref="EHX37:EHZ37">IFERROR(VLOOKUP(EHW37,MA!$A$6:$D$26,{2,3,4},0),IFERROR(VLOOKUP(EHW37,MO!$A$6:$D$26,{2,3,4},0),IFERROR(VLOOKUP(EHW37,MQ!$A$6:$D$26,{2,3,4},0),IFERROR(VLOOKUP(EHW37,BA!$A$6:$H$182,{2,5,8},0),{"No encontrado","X","X"}))))</f>
        <v>AGUA EN PIPA</v>
      </c>
      <c r="EHY37" s="12" t="str">
        <v>m3</v>
      </c>
      <c r="EHZ37" s="4">
        <v>20</v>
      </c>
      <c r="EIA37" s="51">
        <v>0.5</v>
      </c>
      <c r="EIB37" s="4">
        <f t="shared" si="1782"/>
        <v>10</v>
      </c>
      <c r="EIE37" s="1" t="s">
        <v>68</v>
      </c>
      <c r="EIF37" s="4" t="str" cm="1">
        <f t="array" ref="EIF37:EIH37">IFERROR(VLOOKUP(EIE37,MA!$A$6:$D$26,{2,3,4},0),IFERROR(VLOOKUP(EIE37,MO!$A$6:$D$26,{2,3,4},0),IFERROR(VLOOKUP(EIE37,MQ!$A$6:$D$26,{2,3,4},0),IFERROR(VLOOKUP(EIE37,BA!$A$6:$H$182,{2,5,8},0),{"No encontrado","X","X"}))))</f>
        <v>AGUA EN PIPA</v>
      </c>
      <c r="EIG37" s="12" t="str">
        <v>m3</v>
      </c>
      <c r="EIH37" s="4">
        <v>20</v>
      </c>
      <c r="EII37" s="51">
        <v>0.5</v>
      </c>
      <c r="EIJ37" s="4">
        <f t="shared" si="1783"/>
        <v>10</v>
      </c>
      <c r="EIM37" s="1" t="s">
        <v>68</v>
      </c>
      <c r="EIN37" s="4" t="str" cm="1">
        <f t="array" ref="EIN37:EIP37">IFERROR(VLOOKUP(EIM37,MA!$A$6:$D$26,{2,3,4},0),IFERROR(VLOOKUP(EIM37,MO!$A$6:$D$26,{2,3,4},0),IFERROR(VLOOKUP(EIM37,MQ!$A$6:$D$26,{2,3,4},0),IFERROR(VLOOKUP(EIM37,BA!$A$6:$H$182,{2,5,8},0),{"No encontrado","X","X"}))))</f>
        <v>AGUA EN PIPA</v>
      </c>
      <c r="EIO37" s="12" t="str">
        <v>m3</v>
      </c>
      <c r="EIP37" s="4">
        <v>20</v>
      </c>
      <c r="EIQ37" s="51">
        <v>0.5</v>
      </c>
      <c r="EIR37" s="4">
        <f t="shared" si="1784"/>
        <v>10</v>
      </c>
      <c r="EIU37" s="1" t="s">
        <v>68</v>
      </c>
      <c r="EIV37" s="4" t="str" cm="1">
        <f t="array" ref="EIV37:EIX37">IFERROR(VLOOKUP(EIU37,MA!$A$6:$D$26,{2,3,4},0),IFERROR(VLOOKUP(EIU37,MO!$A$6:$D$26,{2,3,4},0),IFERROR(VLOOKUP(EIU37,MQ!$A$6:$D$26,{2,3,4},0),IFERROR(VLOOKUP(EIU37,BA!$A$6:$H$182,{2,5,8},0),{"No encontrado","X","X"}))))</f>
        <v>AGUA EN PIPA</v>
      </c>
      <c r="EIW37" s="12" t="str">
        <v>m3</v>
      </c>
      <c r="EIX37" s="4">
        <v>20</v>
      </c>
      <c r="EIY37" s="51">
        <v>0.5</v>
      </c>
      <c r="EIZ37" s="4">
        <f t="shared" si="1785"/>
        <v>10</v>
      </c>
      <c r="EJC37" s="1" t="s">
        <v>68</v>
      </c>
      <c r="EJD37" s="4" t="str" cm="1">
        <f t="array" ref="EJD37:EJF37">IFERROR(VLOOKUP(EJC37,MA!$A$6:$D$26,{2,3,4},0),IFERROR(VLOOKUP(EJC37,MO!$A$6:$D$26,{2,3,4},0),IFERROR(VLOOKUP(EJC37,MQ!$A$6:$D$26,{2,3,4},0),IFERROR(VLOOKUP(EJC37,BA!$A$6:$H$182,{2,5,8},0),{"No encontrado","X","X"}))))</f>
        <v>AGUA EN PIPA</v>
      </c>
      <c r="EJE37" s="12" t="str">
        <v>m3</v>
      </c>
      <c r="EJF37" s="4">
        <v>20</v>
      </c>
      <c r="EJG37" s="51">
        <v>0.5</v>
      </c>
      <c r="EJH37" s="4">
        <f t="shared" si="1786"/>
        <v>10</v>
      </c>
      <c r="EJK37" s="1" t="s">
        <v>68</v>
      </c>
      <c r="EJL37" s="4" t="str" cm="1">
        <f t="array" ref="EJL37:EJN37">IFERROR(VLOOKUP(EJK37,MA!$A$6:$D$26,{2,3,4},0),IFERROR(VLOOKUP(EJK37,MO!$A$6:$D$26,{2,3,4},0),IFERROR(VLOOKUP(EJK37,MQ!$A$6:$D$26,{2,3,4},0),IFERROR(VLOOKUP(EJK37,BA!$A$6:$H$182,{2,5,8},0),{"No encontrado","X","X"}))))</f>
        <v>AGUA EN PIPA</v>
      </c>
      <c r="EJM37" s="12" t="str">
        <v>m3</v>
      </c>
      <c r="EJN37" s="4">
        <v>20</v>
      </c>
      <c r="EJO37" s="51">
        <v>0.5</v>
      </c>
      <c r="EJP37" s="4">
        <f t="shared" si="1787"/>
        <v>10</v>
      </c>
      <c r="EJS37" s="1" t="s">
        <v>68</v>
      </c>
      <c r="EJT37" s="4" t="str" cm="1">
        <f t="array" ref="EJT37:EJV37">IFERROR(VLOOKUP(EJS37,MA!$A$6:$D$26,{2,3,4},0),IFERROR(VLOOKUP(EJS37,MO!$A$6:$D$26,{2,3,4},0),IFERROR(VLOOKUP(EJS37,MQ!$A$6:$D$26,{2,3,4},0),IFERROR(VLOOKUP(EJS37,BA!$A$6:$H$182,{2,5,8},0),{"No encontrado","X","X"}))))</f>
        <v>AGUA EN PIPA</v>
      </c>
      <c r="EJU37" s="12" t="str">
        <v>m3</v>
      </c>
      <c r="EJV37" s="4">
        <v>20</v>
      </c>
      <c r="EJW37" s="51">
        <v>0.5</v>
      </c>
      <c r="EJX37" s="4">
        <f t="shared" si="1788"/>
        <v>10</v>
      </c>
      <c r="EKA37" s="1" t="s">
        <v>68</v>
      </c>
      <c r="EKB37" s="4" t="str" cm="1">
        <f t="array" ref="EKB37:EKD37">IFERROR(VLOOKUP(EKA37,MA!$A$6:$D$26,{2,3,4},0),IFERROR(VLOOKUP(EKA37,MO!$A$6:$D$26,{2,3,4},0),IFERROR(VLOOKUP(EKA37,MQ!$A$6:$D$26,{2,3,4},0),IFERROR(VLOOKUP(EKA37,BA!$A$6:$H$182,{2,5,8},0),{"No encontrado","X","X"}))))</f>
        <v>AGUA EN PIPA</v>
      </c>
      <c r="EKC37" s="12" t="str">
        <v>m3</v>
      </c>
      <c r="EKD37" s="4">
        <v>20</v>
      </c>
      <c r="EKE37" s="51">
        <v>0.5</v>
      </c>
      <c r="EKF37" s="4">
        <f t="shared" si="1789"/>
        <v>10</v>
      </c>
      <c r="EKI37" s="1" t="s">
        <v>68</v>
      </c>
      <c r="EKJ37" s="4" t="str" cm="1">
        <f t="array" ref="EKJ37:EKL37">IFERROR(VLOOKUP(EKI37,MA!$A$6:$D$26,{2,3,4},0),IFERROR(VLOOKUP(EKI37,MO!$A$6:$D$26,{2,3,4},0),IFERROR(VLOOKUP(EKI37,MQ!$A$6:$D$26,{2,3,4},0),IFERROR(VLOOKUP(EKI37,BA!$A$6:$H$182,{2,5,8},0),{"No encontrado","X","X"}))))</f>
        <v>AGUA EN PIPA</v>
      </c>
      <c r="EKK37" s="12" t="str">
        <v>m3</v>
      </c>
      <c r="EKL37" s="4">
        <v>20</v>
      </c>
      <c r="EKM37" s="51">
        <v>0.5</v>
      </c>
      <c r="EKN37" s="4">
        <f t="shared" si="1790"/>
        <v>10</v>
      </c>
      <c r="EKQ37" s="1" t="s">
        <v>68</v>
      </c>
      <c r="EKR37" s="4" t="str" cm="1">
        <f t="array" ref="EKR37:EKT37">IFERROR(VLOOKUP(EKQ37,MA!$A$6:$D$26,{2,3,4},0),IFERROR(VLOOKUP(EKQ37,MO!$A$6:$D$26,{2,3,4},0),IFERROR(VLOOKUP(EKQ37,MQ!$A$6:$D$26,{2,3,4},0),IFERROR(VLOOKUP(EKQ37,BA!$A$6:$H$182,{2,5,8},0),{"No encontrado","X","X"}))))</f>
        <v>AGUA EN PIPA</v>
      </c>
      <c r="EKS37" s="12" t="str">
        <v>m3</v>
      </c>
      <c r="EKT37" s="4">
        <v>20</v>
      </c>
      <c r="EKU37" s="51">
        <v>0.5</v>
      </c>
      <c r="EKV37" s="4">
        <f t="shared" si="1791"/>
        <v>10</v>
      </c>
      <c r="EKY37" s="1" t="s">
        <v>68</v>
      </c>
      <c r="EKZ37" s="4" t="str" cm="1">
        <f t="array" ref="EKZ37:ELB37">IFERROR(VLOOKUP(EKY37,MA!$A$6:$D$26,{2,3,4},0),IFERROR(VLOOKUP(EKY37,MO!$A$6:$D$26,{2,3,4},0),IFERROR(VLOOKUP(EKY37,MQ!$A$6:$D$26,{2,3,4},0),IFERROR(VLOOKUP(EKY37,BA!$A$6:$H$182,{2,5,8},0),{"No encontrado","X","X"}))))</f>
        <v>AGUA EN PIPA</v>
      </c>
      <c r="ELA37" s="12" t="str">
        <v>m3</v>
      </c>
      <c r="ELB37" s="4">
        <v>20</v>
      </c>
      <c r="ELC37" s="51">
        <v>0.5</v>
      </c>
      <c r="ELD37" s="4">
        <f t="shared" si="1792"/>
        <v>10</v>
      </c>
      <c r="ELG37" s="1" t="s">
        <v>68</v>
      </c>
      <c r="ELH37" s="4" t="str" cm="1">
        <f t="array" ref="ELH37:ELJ37">IFERROR(VLOOKUP(ELG37,MA!$A$6:$D$26,{2,3,4},0),IFERROR(VLOOKUP(ELG37,MO!$A$6:$D$26,{2,3,4},0),IFERROR(VLOOKUP(ELG37,MQ!$A$6:$D$26,{2,3,4},0),IFERROR(VLOOKUP(ELG37,BA!$A$6:$H$182,{2,5,8},0),{"No encontrado","X","X"}))))</f>
        <v>AGUA EN PIPA</v>
      </c>
      <c r="ELI37" s="12" t="str">
        <v>m3</v>
      </c>
      <c r="ELJ37" s="4">
        <v>20</v>
      </c>
      <c r="ELK37" s="51">
        <v>0.5</v>
      </c>
      <c r="ELL37" s="4">
        <f t="shared" si="1793"/>
        <v>10</v>
      </c>
      <c r="ELO37" s="1" t="s">
        <v>68</v>
      </c>
      <c r="ELP37" s="4" t="str" cm="1">
        <f t="array" ref="ELP37:ELR37">IFERROR(VLOOKUP(ELO37,MA!$A$6:$D$26,{2,3,4},0),IFERROR(VLOOKUP(ELO37,MO!$A$6:$D$26,{2,3,4},0),IFERROR(VLOOKUP(ELO37,MQ!$A$6:$D$26,{2,3,4},0),IFERROR(VLOOKUP(ELO37,BA!$A$6:$H$182,{2,5,8},0),{"No encontrado","X","X"}))))</f>
        <v>AGUA EN PIPA</v>
      </c>
      <c r="ELQ37" s="12" t="str">
        <v>m3</v>
      </c>
      <c r="ELR37" s="4">
        <v>20</v>
      </c>
      <c r="ELS37" s="51">
        <v>0.5</v>
      </c>
      <c r="ELT37" s="4">
        <f t="shared" si="1794"/>
        <v>10</v>
      </c>
      <c r="ELW37" s="1" t="s">
        <v>68</v>
      </c>
      <c r="ELX37" s="4" t="str" cm="1">
        <f t="array" ref="ELX37:ELZ37">IFERROR(VLOOKUP(ELW37,MA!$A$6:$D$26,{2,3,4},0),IFERROR(VLOOKUP(ELW37,MO!$A$6:$D$26,{2,3,4},0),IFERROR(VLOOKUP(ELW37,MQ!$A$6:$D$26,{2,3,4},0),IFERROR(VLOOKUP(ELW37,BA!$A$6:$H$182,{2,5,8},0),{"No encontrado","X","X"}))))</f>
        <v>AGUA EN PIPA</v>
      </c>
      <c r="ELY37" s="12" t="str">
        <v>m3</v>
      </c>
      <c r="ELZ37" s="4">
        <v>20</v>
      </c>
      <c r="EMA37" s="51">
        <v>0.5</v>
      </c>
      <c r="EMB37" s="4">
        <f t="shared" si="1795"/>
        <v>10</v>
      </c>
      <c r="EME37" s="1" t="s">
        <v>68</v>
      </c>
      <c r="EMF37" s="4" t="str" cm="1">
        <f t="array" ref="EMF37:EMH37">IFERROR(VLOOKUP(EME37,MA!$A$6:$D$26,{2,3,4},0),IFERROR(VLOOKUP(EME37,MO!$A$6:$D$26,{2,3,4},0),IFERROR(VLOOKUP(EME37,MQ!$A$6:$D$26,{2,3,4},0),IFERROR(VLOOKUP(EME37,BA!$A$6:$H$182,{2,5,8},0),{"No encontrado","X","X"}))))</f>
        <v>AGUA EN PIPA</v>
      </c>
      <c r="EMG37" s="12" t="str">
        <v>m3</v>
      </c>
      <c r="EMH37" s="4">
        <v>20</v>
      </c>
      <c r="EMI37" s="51">
        <v>0.5</v>
      </c>
      <c r="EMJ37" s="4">
        <f t="shared" si="1796"/>
        <v>10</v>
      </c>
      <c r="EMM37" s="1" t="s">
        <v>68</v>
      </c>
      <c r="EMN37" s="4" t="str" cm="1">
        <f t="array" ref="EMN37:EMP37">IFERROR(VLOOKUP(EMM37,MA!$A$6:$D$26,{2,3,4},0),IFERROR(VLOOKUP(EMM37,MO!$A$6:$D$26,{2,3,4},0),IFERROR(VLOOKUP(EMM37,MQ!$A$6:$D$26,{2,3,4},0),IFERROR(VLOOKUP(EMM37,BA!$A$6:$H$182,{2,5,8},0),{"No encontrado","X","X"}))))</f>
        <v>AGUA EN PIPA</v>
      </c>
      <c r="EMO37" s="12" t="str">
        <v>m3</v>
      </c>
      <c r="EMP37" s="4">
        <v>20</v>
      </c>
      <c r="EMQ37" s="51">
        <v>0.5</v>
      </c>
      <c r="EMR37" s="4">
        <f t="shared" si="1797"/>
        <v>10</v>
      </c>
      <c r="EMU37" s="1" t="s">
        <v>68</v>
      </c>
      <c r="EMV37" s="4" t="str" cm="1">
        <f t="array" ref="EMV37:EMX37">IFERROR(VLOOKUP(EMU37,MA!$A$6:$D$26,{2,3,4},0),IFERROR(VLOOKUP(EMU37,MO!$A$6:$D$26,{2,3,4},0),IFERROR(VLOOKUP(EMU37,MQ!$A$6:$D$26,{2,3,4},0),IFERROR(VLOOKUP(EMU37,BA!$A$6:$H$182,{2,5,8},0),{"No encontrado","X","X"}))))</f>
        <v>AGUA EN PIPA</v>
      </c>
      <c r="EMW37" s="12" t="str">
        <v>m3</v>
      </c>
      <c r="EMX37" s="4">
        <v>20</v>
      </c>
      <c r="EMY37" s="51">
        <v>0.5</v>
      </c>
      <c r="EMZ37" s="4">
        <f t="shared" si="1798"/>
        <v>10</v>
      </c>
      <c r="ENC37" s="1" t="s">
        <v>68</v>
      </c>
      <c r="END37" s="4" t="str" cm="1">
        <f t="array" ref="END37:ENF37">IFERROR(VLOOKUP(ENC37,MA!$A$6:$D$26,{2,3,4},0),IFERROR(VLOOKUP(ENC37,MO!$A$6:$D$26,{2,3,4},0),IFERROR(VLOOKUP(ENC37,MQ!$A$6:$D$26,{2,3,4},0),IFERROR(VLOOKUP(ENC37,BA!$A$6:$H$182,{2,5,8},0),{"No encontrado","X","X"}))))</f>
        <v>AGUA EN PIPA</v>
      </c>
      <c r="ENE37" s="12" t="str">
        <v>m3</v>
      </c>
      <c r="ENF37" s="4">
        <v>20</v>
      </c>
      <c r="ENG37" s="51">
        <v>0.5</v>
      </c>
      <c r="ENH37" s="4">
        <f t="shared" si="1799"/>
        <v>10</v>
      </c>
      <c r="ENK37" s="1" t="s">
        <v>68</v>
      </c>
      <c r="ENL37" s="4" t="str" cm="1">
        <f t="array" ref="ENL37:ENN37">IFERROR(VLOOKUP(ENK37,MA!$A$6:$D$26,{2,3,4},0),IFERROR(VLOOKUP(ENK37,MO!$A$6:$D$26,{2,3,4},0),IFERROR(VLOOKUP(ENK37,MQ!$A$6:$D$26,{2,3,4},0),IFERROR(VLOOKUP(ENK37,BA!$A$6:$H$182,{2,5,8},0),{"No encontrado","X","X"}))))</f>
        <v>AGUA EN PIPA</v>
      </c>
      <c r="ENM37" s="12" t="str">
        <v>m3</v>
      </c>
      <c r="ENN37" s="4">
        <v>20</v>
      </c>
      <c r="ENO37" s="51">
        <v>0.5</v>
      </c>
      <c r="ENP37" s="4">
        <f t="shared" si="1800"/>
        <v>10</v>
      </c>
      <c r="ENS37" s="1" t="s">
        <v>68</v>
      </c>
      <c r="ENT37" s="4" t="str" cm="1">
        <f t="array" ref="ENT37:ENV37">IFERROR(VLOOKUP(ENS37,MA!$A$6:$D$26,{2,3,4},0),IFERROR(VLOOKUP(ENS37,MO!$A$6:$D$26,{2,3,4},0),IFERROR(VLOOKUP(ENS37,MQ!$A$6:$D$26,{2,3,4},0),IFERROR(VLOOKUP(ENS37,BA!$A$6:$H$182,{2,5,8},0),{"No encontrado","X","X"}))))</f>
        <v>AGUA EN PIPA</v>
      </c>
      <c r="ENU37" s="12" t="str">
        <v>m3</v>
      </c>
      <c r="ENV37" s="4">
        <v>20</v>
      </c>
      <c r="ENW37" s="51">
        <v>0.5</v>
      </c>
      <c r="ENX37" s="4">
        <f t="shared" si="1801"/>
        <v>10</v>
      </c>
      <c r="EOA37" s="1" t="s">
        <v>68</v>
      </c>
      <c r="EOB37" s="4" t="str" cm="1">
        <f t="array" ref="EOB37:EOD37">IFERROR(VLOOKUP(EOA37,MA!$A$6:$D$26,{2,3,4},0),IFERROR(VLOOKUP(EOA37,MO!$A$6:$D$26,{2,3,4},0),IFERROR(VLOOKUP(EOA37,MQ!$A$6:$D$26,{2,3,4},0),IFERROR(VLOOKUP(EOA37,BA!$A$6:$H$182,{2,5,8},0),{"No encontrado","X","X"}))))</f>
        <v>AGUA EN PIPA</v>
      </c>
      <c r="EOC37" s="12" t="str">
        <v>m3</v>
      </c>
      <c r="EOD37" s="4">
        <v>20</v>
      </c>
      <c r="EOE37" s="51">
        <v>0.5</v>
      </c>
      <c r="EOF37" s="4">
        <f t="shared" si="1802"/>
        <v>10</v>
      </c>
      <c r="EOI37" s="1" t="s">
        <v>68</v>
      </c>
      <c r="EOJ37" s="4" t="str" cm="1">
        <f t="array" ref="EOJ37:EOL37">IFERROR(VLOOKUP(EOI37,MA!$A$6:$D$26,{2,3,4},0),IFERROR(VLOOKUP(EOI37,MO!$A$6:$D$26,{2,3,4},0),IFERROR(VLOOKUP(EOI37,MQ!$A$6:$D$26,{2,3,4},0),IFERROR(VLOOKUP(EOI37,BA!$A$6:$H$182,{2,5,8},0),{"No encontrado","X","X"}))))</f>
        <v>AGUA EN PIPA</v>
      </c>
      <c r="EOK37" s="12" t="str">
        <v>m3</v>
      </c>
      <c r="EOL37" s="4">
        <v>20</v>
      </c>
      <c r="EOM37" s="51">
        <v>0.5</v>
      </c>
      <c r="EON37" s="4">
        <f t="shared" si="1803"/>
        <v>10</v>
      </c>
      <c r="EOQ37" s="1" t="s">
        <v>68</v>
      </c>
      <c r="EOR37" s="4" t="str" cm="1">
        <f t="array" ref="EOR37:EOT37">IFERROR(VLOOKUP(EOQ37,MA!$A$6:$D$26,{2,3,4},0),IFERROR(VLOOKUP(EOQ37,MO!$A$6:$D$26,{2,3,4},0),IFERROR(VLOOKUP(EOQ37,MQ!$A$6:$D$26,{2,3,4},0),IFERROR(VLOOKUP(EOQ37,BA!$A$6:$H$182,{2,5,8},0),{"No encontrado","X","X"}))))</f>
        <v>AGUA EN PIPA</v>
      </c>
      <c r="EOS37" s="12" t="str">
        <v>m3</v>
      </c>
      <c r="EOT37" s="4">
        <v>20</v>
      </c>
      <c r="EOU37" s="51">
        <v>0.5</v>
      </c>
      <c r="EOV37" s="4">
        <f t="shared" si="1804"/>
        <v>10</v>
      </c>
      <c r="EOY37" s="1" t="s">
        <v>68</v>
      </c>
      <c r="EOZ37" s="4" t="str" cm="1">
        <f t="array" ref="EOZ37:EPB37">IFERROR(VLOOKUP(EOY37,MA!$A$6:$D$26,{2,3,4},0),IFERROR(VLOOKUP(EOY37,MO!$A$6:$D$26,{2,3,4},0),IFERROR(VLOOKUP(EOY37,MQ!$A$6:$D$26,{2,3,4},0),IFERROR(VLOOKUP(EOY37,BA!$A$6:$H$182,{2,5,8},0),{"No encontrado","X","X"}))))</f>
        <v>AGUA EN PIPA</v>
      </c>
      <c r="EPA37" s="12" t="str">
        <v>m3</v>
      </c>
      <c r="EPB37" s="4">
        <v>20</v>
      </c>
      <c r="EPC37" s="51">
        <v>0.5</v>
      </c>
      <c r="EPD37" s="4">
        <f t="shared" si="1805"/>
        <v>10</v>
      </c>
      <c r="EPG37" s="1" t="s">
        <v>68</v>
      </c>
      <c r="EPH37" s="4" t="str" cm="1">
        <f t="array" ref="EPH37:EPJ37">IFERROR(VLOOKUP(EPG37,MA!$A$6:$D$26,{2,3,4},0),IFERROR(VLOOKUP(EPG37,MO!$A$6:$D$26,{2,3,4},0),IFERROR(VLOOKUP(EPG37,MQ!$A$6:$D$26,{2,3,4},0),IFERROR(VLOOKUP(EPG37,BA!$A$6:$H$182,{2,5,8},0),{"No encontrado","X","X"}))))</f>
        <v>AGUA EN PIPA</v>
      </c>
      <c r="EPI37" s="12" t="str">
        <v>m3</v>
      </c>
      <c r="EPJ37" s="4">
        <v>20</v>
      </c>
      <c r="EPK37" s="51">
        <v>0.5</v>
      </c>
      <c r="EPL37" s="4">
        <f t="shared" si="1806"/>
        <v>10</v>
      </c>
      <c r="EPO37" s="1" t="s">
        <v>68</v>
      </c>
      <c r="EPP37" s="4" t="str" cm="1">
        <f t="array" ref="EPP37:EPR37">IFERROR(VLOOKUP(EPO37,MA!$A$6:$D$26,{2,3,4},0),IFERROR(VLOOKUP(EPO37,MO!$A$6:$D$26,{2,3,4},0),IFERROR(VLOOKUP(EPO37,MQ!$A$6:$D$26,{2,3,4},0),IFERROR(VLOOKUP(EPO37,BA!$A$6:$H$182,{2,5,8},0),{"No encontrado","X","X"}))))</f>
        <v>AGUA EN PIPA</v>
      </c>
      <c r="EPQ37" s="12" t="str">
        <v>m3</v>
      </c>
      <c r="EPR37" s="4">
        <v>20</v>
      </c>
      <c r="EPS37" s="51">
        <v>0.5</v>
      </c>
      <c r="EPT37" s="4">
        <f t="shared" si="1807"/>
        <v>10</v>
      </c>
      <c r="EPW37" s="1" t="s">
        <v>68</v>
      </c>
      <c r="EPX37" s="4" t="str" cm="1">
        <f t="array" ref="EPX37:EPZ37">IFERROR(VLOOKUP(EPW37,MA!$A$6:$D$26,{2,3,4},0),IFERROR(VLOOKUP(EPW37,MO!$A$6:$D$26,{2,3,4},0),IFERROR(VLOOKUP(EPW37,MQ!$A$6:$D$26,{2,3,4},0),IFERROR(VLOOKUP(EPW37,BA!$A$6:$H$182,{2,5,8},0),{"No encontrado","X","X"}))))</f>
        <v>AGUA EN PIPA</v>
      </c>
      <c r="EPY37" s="12" t="str">
        <v>m3</v>
      </c>
      <c r="EPZ37" s="4">
        <v>20</v>
      </c>
      <c r="EQA37" s="51">
        <v>0.5</v>
      </c>
      <c r="EQB37" s="4">
        <f t="shared" si="1808"/>
        <v>10</v>
      </c>
      <c r="EQE37" s="1" t="s">
        <v>68</v>
      </c>
      <c r="EQF37" s="4" t="str" cm="1">
        <f t="array" ref="EQF37:EQH37">IFERROR(VLOOKUP(EQE37,MA!$A$6:$D$26,{2,3,4},0),IFERROR(VLOOKUP(EQE37,MO!$A$6:$D$26,{2,3,4},0),IFERROR(VLOOKUP(EQE37,MQ!$A$6:$D$26,{2,3,4},0),IFERROR(VLOOKUP(EQE37,BA!$A$6:$H$182,{2,5,8},0),{"No encontrado","X","X"}))))</f>
        <v>AGUA EN PIPA</v>
      </c>
      <c r="EQG37" s="12" t="str">
        <v>m3</v>
      </c>
      <c r="EQH37" s="4">
        <v>20</v>
      </c>
      <c r="EQI37" s="51">
        <v>0.5</v>
      </c>
      <c r="EQJ37" s="4">
        <f t="shared" si="1809"/>
        <v>10</v>
      </c>
      <c r="EQM37" s="1" t="s">
        <v>68</v>
      </c>
      <c r="EQN37" s="4" t="str" cm="1">
        <f t="array" ref="EQN37:EQP37">IFERROR(VLOOKUP(EQM37,MA!$A$6:$D$26,{2,3,4},0),IFERROR(VLOOKUP(EQM37,MO!$A$6:$D$26,{2,3,4},0),IFERROR(VLOOKUP(EQM37,MQ!$A$6:$D$26,{2,3,4},0),IFERROR(VLOOKUP(EQM37,BA!$A$6:$H$182,{2,5,8},0),{"No encontrado","X","X"}))))</f>
        <v>AGUA EN PIPA</v>
      </c>
      <c r="EQO37" s="12" t="str">
        <v>m3</v>
      </c>
      <c r="EQP37" s="4">
        <v>20</v>
      </c>
      <c r="EQQ37" s="51">
        <v>0.5</v>
      </c>
      <c r="EQR37" s="4">
        <f t="shared" si="1810"/>
        <v>10</v>
      </c>
      <c r="EQU37" s="1" t="s">
        <v>68</v>
      </c>
      <c r="EQV37" s="4" t="str" cm="1">
        <f t="array" ref="EQV37:EQX37">IFERROR(VLOOKUP(EQU37,MA!$A$6:$D$26,{2,3,4},0),IFERROR(VLOOKUP(EQU37,MO!$A$6:$D$26,{2,3,4},0),IFERROR(VLOOKUP(EQU37,MQ!$A$6:$D$26,{2,3,4},0),IFERROR(VLOOKUP(EQU37,BA!$A$6:$H$182,{2,5,8},0),{"No encontrado","X","X"}))))</f>
        <v>AGUA EN PIPA</v>
      </c>
      <c r="EQW37" s="12" t="str">
        <v>m3</v>
      </c>
      <c r="EQX37" s="4">
        <v>20</v>
      </c>
      <c r="EQY37" s="51">
        <v>0.5</v>
      </c>
      <c r="EQZ37" s="4">
        <f t="shared" si="1811"/>
        <v>10</v>
      </c>
      <c r="ERC37" s="1" t="s">
        <v>68</v>
      </c>
      <c r="ERD37" s="4" t="str" cm="1">
        <f t="array" ref="ERD37:ERF37">IFERROR(VLOOKUP(ERC37,MA!$A$6:$D$26,{2,3,4},0),IFERROR(VLOOKUP(ERC37,MO!$A$6:$D$26,{2,3,4},0),IFERROR(VLOOKUP(ERC37,MQ!$A$6:$D$26,{2,3,4},0),IFERROR(VLOOKUP(ERC37,BA!$A$6:$H$182,{2,5,8},0),{"No encontrado","X","X"}))))</f>
        <v>AGUA EN PIPA</v>
      </c>
      <c r="ERE37" s="12" t="str">
        <v>m3</v>
      </c>
      <c r="ERF37" s="4">
        <v>20</v>
      </c>
      <c r="ERG37" s="51">
        <v>0.5</v>
      </c>
      <c r="ERH37" s="4">
        <f t="shared" si="1812"/>
        <v>10</v>
      </c>
      <c r="ERK37" s="1" t="s">
        <v>68</v>
      </c>
      <c r="ERL37" s="4" t="str" cm="1">
        <f t="array" ref="ERL37:ERN37">IFERROR(VLOOKUP(ERK37,MA!$A$6:$D$26,{2,3,4},0),IFERROR(VLOOKUP(ERK37,MO!$A$6:$D$26,{2,3,4},0),IFERROR(VLOOKUP(ERK37,MQ!$A$6:$D$26,{2,3,4},0),IFERROR(VLOOKUP(ERK37,BA!$A$6:$H$182,{2,5,8},0),{"No encontrado","X","X"}))))</f>
        <v>AGUA EN PIPA</v>
      </c>
      <c r="ERM37" s="12" t="str">
        <v>m3</v>
      </c>
      <c r="ERN37" s="4">
        <v>20</v>
      </c>
      <c r="ERO37" s="51">
        <v>0.5</v>
      </c>
      <c r="ERP37" s="4">
        <f t="shared" si="1813"/>
        <v>10</v>
      </c>
      <c r="ERS37" s="1" t="s">
        <v>68</v>
      </c>
      <c r="ERT37" s="4" t="str" cm="1">
        <f t="array" ref="ERT37:ERV37">IFERROR(VLOOKUP(ERS37,MA!$A$6:$D$26,{2,3,4},0),IFERROR(VLOOKUP(ERS37,MO!$A$6:$D$26,{2,3,4},0),IFERROR(VLOOKUP(ERS37,MQ!$A$6:$D$26,{2,3,4},0),IFERROR(VLOOKUP(ERS37,BA!$A$6:$H$182,{2,5,8},0),{"No encontrado","X","X"}))))</f>
        <v>AGUA EN PIPA</v>
      </c>
      <c r="ERU37" s="12" t="str">
        <v>m3</v>
      </c>
      <c r="ERV37" s="4">
        <v>20</v>
      </c>
      <c r="ERW37" s="51">
        <v>0.5</v>
      </c>
      <c r="ERX37" s="4">
        <f t="shared" si="1814"/>
        <v>10</v>
      </c>
      <c r="ESA37" s="1" t="s">
        <v>68</v>
      </c>
      <c r="ESB37" s="4" t="str" cm="1">
        <f t="array" ref="ESB37:ESD37">IFERROR(VLOOKUP(ESA37,MA!$A$6:$D$26,{2,3,4},0),IFERROR(VLOOKUP(ESA37,MO!$A$6:$D$26,{2,3,4},0),IFERROR(VLOOKUP(ESA37,MQ!$A$6:$D$26,{2,3,4},0),IFERROR(VLOOKUP(ESA37,BA!$A$6:$H$182,{2,5,8},0),{"No encontrado","X","X"}))))</f>
        <v>AGUA EN PIPA</v>
      </c>
      <c r="ESC37" s="12" t="str">
        <v>m3</v>
      </c>
      <c r="ESD37" s="4">
        <v>20</v>
      </c>
      <c r="ESE37" s="51">
        <v>0.5</v>
      </c>
      <c r="ESF37" s="4">
        <f t="shared" si="1815"/>
        <v>10</v>
      </c>
      <c r="ESI37" s="1" t="s">
        <v>68</v>
      </c>
      <c r="ESJ37" s="4" t="str" cm="1">
        <f t="array" ref="ESJ37:ESL37">IFERROR(VLOOKUP(ESI37,MA!$A$6:$D$26,{2,3,4},0),IFERROR(VLOOKUP(ESI37,MO!$A$6:$D$26,{2,3,4},0),IFERROR(VLOOKUP(ESI37,MQ!$A$6:$D$26,{2,3,4},0),IFERROR(VLOOKUP(ESI37,BA!$A$6:$H$182,{2,5,8},0),{"No encontrado","X","X"}))))</f>
        <v>AGUA EN PIPA</v>
      </c>
      <c r="ESK37" s="12" t="str">
        <v>m3</v>
      </c>
      <c r="ESL37" s="4">
        <v>20</v>
      </c>
      <c r="ESM37" s="51">
        <v>0.5</v>
      </c>
      <c r="ESN37" s="4">
        <f t="shared" si="1816"/>
        <v>10</v>
      </c>
      <c r="ESQ37" s="1" t="s">
        <v>68</v>
      </c>
      <c r="ESR37" s="4" t="str" cm="1">
        <f t="array" ref="ESR37:EST37">IFERROR(VLOOKUP(ESQ37,MA!$A$6:$D$26,{2,3,4},0),IFERROR(VLOOKUP(ESQ37,MO!$A$6:$D$26,{2,3,4},0),IFERROR(VLOOKUP(ESQ37,MQ!$A$6:$D$26,{2,3,4},0),IFERROR(VLOOKUP(ESQ37,BA!$A$6:$H$182,{2,5,8},0),{"No encontrado","X","X"}))))</f>
        <v>AGUA EN PIPA</v>
      </c>
      <c r="ESS37" s="12" t="str">
        <v>m3</v>
      </c>
      <c r="EST37" s="4">
        <v>20</v>
      </c>
      <c r="ESU37" s="51">
        <v>0.5</v>
      </c>
      <c r="ESV37" s="4">
        <f t="shared" si="1817"/>
        <v>10</v>
      </c>
      <c r="ESY37" s="1" t="s">
        <v>68</v>
      </c>
      <c r="ESZ37" s="4" t="str" cm="1">
        <f t="array" ref="ESZ37:ETB37">IFERROR(VLOOKUP(ESY37,MA!$A$6:$D$26,{2,3,4},0),IFERROR(VLOOKUP(ESY37,MO!$A$6:$D$26,{2,3,4},0),IFERROR(VLOOKUP(ESY37,MQ!$A$6:$D$26,{2,3,4},0),IFERROR(VLOOKUP(ESY37,BA!$A$6:$H$182,{2,5,8},0),{"No encontrado","X","X"}))))</f>
        <v>AGUA EN PIPA</v>
      </c>
      <c r="ETA37" s="12" t="str">
        <v>m3</v>
      </c>
      <c r="ETB37" s="4">
        <v>20</v>
      </c>
      <c r="ETC37" s="51">
        <v>0.5</v>
      </c>
      <c r="ETD37" s="4">
        <f t="shared" si="1818"/>
        <v>10</v>
      </c>
      <c r="ETG37" s="1" t="s">
        <v>68</v>
      </c>
      <c r="ETH37" s="4" t="str" cm="1">
        <f t="array" ref="ETH37:ETJ37">IFERROR(VLOOKUP(ETG37,MA!$A$6:$D$26,{2,3,4},0),IFERROR(VLOOKUP(ETG37,MO!$A$6:$D$26,{2,3,4},0),IFERROR(VLOOKUP(ETG37,MQ!$A$6:$D$26,{2,3,4},0),IFERROR(VLOOKUP(ETG37,BA!$A$6:$H$182,{2,5,8},0),{"No encontrado","X","X"}))))</f>
        <v>AGUA EN PIPA</v>
      </c>
      <c r="ETI37" s="12" t="str">
        <v>m3</v>
      </c>
      <c r="ETJ37" s="4">
        <v>20</v>
      </c>
      <c r="ETK37" s="51">
        <v>0.5</v>
      </c>
      <c r="ETL37" s="4">
        <f t="shared" si="1819"/>
        <v>10</v>
      </c>
      <c r="ETO37" s="1" t="s">
        <v>68</v>
      </c>
      <c r="ETP37" s="4" t="str" cm="1">
        <f t="array" ref="ETP37:ETR37">IFERROR(VLOOKUP(ETO37,MA!$A$6:$D$26,{2,3,4},0),IFERROR(VLOOKUP(ETO37,MO!$A$6:$D$26,{2,3,4},0),IFERROR(VLOOKUP(ETO37,MQ!$A$6:$D$26,{2,3,4},0),IFERROR(VLOOKUP(ETO37,BA!$A$6:$H$182,{2,5,8},0),{"No encontrado","X","X"}))))</f>
        <v>AGUA EN PIPA</v>
      </c>
      <c r="ETQ37" s="12" t="str">
        <v>m3</v>
      </c>
      <c r="ETR37" s="4">
        <v>20</v>
      </c>
      <c r="ETS37" s="51">
        <v>0.5</v>
      </c>
      <c r="ETT37" s="4">
        <f t="shared" si="1820"/>
        <v>10</v>
      </c>
      <c r="ETW37" s="1" t="s">
        <v>68</v>
      </c>
      <c r="ETX37" s="4" t="str" cm="1">
        <f t="array" ref="ETX37:ETZ37">IFERROR(VLOOKUP(ETW37,MA!$A$6:$D$26,{2,3,4},0),IFERROR(VLOOKUP(ETW37,MO!$A$6:$D$26,{2,3,4},0),IFERROR(VLOOKUP(ETW37,MQ!$A$6:$D$26,{2,3,4},0),IFERROR(VLOOKUP(ETW37,BA!$A$6:$H$182,{2,5,8},0),{"No encontrado","X","X"}))))</f>
        <v>AGUA EN PIPA</v>
      </c>
      <c r="ETY37" s="12" t="str">
        <v>m3</v>
      </c>
      <c r="ETZ37" s="4">
        <v>20</v>
      </c>
      <c r="EUA37" s="51">
        <v>0.5</v>
      </c>
      <c r="EUB37" s="4">
        <f t="shared" si="1821"/>
        <v>10</v>
      </c>
      <c r="EUE37" s="1" t="s">
        <v>68</v>
      </c>
      <c r="EUF37" s="4" t="str" cm="1">
        <f t="array" ref="EUF37:EUH37">IFERROR(VLOOKUP(EUE37,MA!$A$6:$D$26,{2,3,4},0),IFERROR(VLOOKUP(EUE37,MO!$A$6:$D$26,{2,3,4},0),IFERROR(VLOOKUP(EUE37,MQ!$A$6:$D$26,{2,3,4},0),IFERROR(VLOOKUP(EUE37,BA!$A$6:$H$182,{2,5,8},0),{"No encontrado","X","X"}))))</f>
        <v>AGUA EN PIPA</v>
      </c>
      <c r="EUG37" s="12" t="str">
        <v>m3</v>
      </c>
      <c r="EUH37" s="4">
        <v>20</v>
      </c>
      <c r="EUI37" s="51">
        <v>0.5</v>
      </c>
      <c r="EUJ37" s="4">
        <f t="shared" si="1822"/>
        <v>10</v>
      </c>
      <c r="EUM37" s="1" t="s">
        <v>68</v>
      </c>
      <c r="EUN37" s="4" t="str" cm="1">
        <f t="array" ref="EUN37:EUP37">IFERROR(VLOOKUP(EUM37,MA!$A$6:$D$26,{2,3,4},0),IFERROR(VLOOKUP(EUM37,MO!$A$6:$D$26,{2,3,4},0),IFERROR(VLOOKUP(EUM37,MQ!$A$6:$D$26,{2,3,4},0),IFERROR(VLOOKUP(EUM37,BA!$A$6:$H$182,{2,5,8},0),{"No encontrado","X","X"}))))</f>
        <v>AGUA EN PIPA</v>
      </c>
      <c r="EUO37" s="12" t="str">
        <v>m3</v>
      </c>
      <c r="EUP37" s="4">
        <v>20</v>
      </c>
      <c r="EUQ37" s="51">
        <v>0.5</v>
      </c>
      <c r="EUR37" s="4">
        <f t="shared" si="1823"/>
        <v>10</v>
      </c>
      <c r="EUU37" s="1" t="s">
        <v>68</v>
      </c>
      <c r="EUV37" s="4" t="str" cm="1">
        <f t="array" ref="EUV37:EUX37">IFERROR(VLOOKUP(EUU37,MA!$A$6:$D$26,{2,3,4},0),IFERROR(VLOOKUP(EUU37,MO!$A$6:$D$26,{2,3,4},0),IFERROR(VLOOKUP(EUU37,MQ!$A$6:$D$26,{2,3,4},0),IFERROR(VLOOKUP(EUU37,BA!$A$6:$H$182,{2,5,8},0),{"No encontrado","X","X"}))))</f>
        <v>AGUA EN PIPA</v>
      </c>
      <c r="EUW37" s="12" t="str">
        <v>m3</v>
      </c>
      <c r="EUX37" s="4">
        <v>20</v>
      </c>
      <c r="EUY37" s="51">
        <v>0.5</v>
      </c>
      <c r="EUZ37" s="4">
        <f t="shared" si="1824"/>
        <v>10</v>
      </c>
      <c r="EVC37" s="1" t="s">
        <v>68</v>
      </c>
      <c r="EVD37" s="4" t="str" cm="1">
        <f t="array" ref="EVD37:EVF37">IFERROR(VLOOKUP(EVC37,MA!$A$6:$D$26,{2,3,4},0),IFERROR(VLOOKUP(EVC37,MO!$A$6:$D$26,{2,3,4},0),IFERROR(VLOOKUP(EVC37,MQ!$A$6:$D$26,{2,3,4},0),IFERROR(VLOOKUP(EVC37,BA!$A$6:$H$182,{2,5,8},0),{"No encontrado","X","X"}))))</f>
        <v>AGUA EN PIPA</v>
      </c>
      <c r="EVE37" s="12" t="str">
        <v>m3</v>
      </c>
      <c r="EVF37" s="4">
        <v>20</v>
      </c>
      <c r="EVG37" s="51">
        <v>0.5</v>
      </c>
      <c r="EVH37" s="4">
        <f t="shared" si="1825"/>
        <v>10</v>
      </c>
      <c r="EVK37" s="1" t="s">
        <v>68</v>
      </c>
      <c r="EVL37" s="4" t="str" cm="1">
        <f t="array" ref="EVL37:EVN37">IFERROR(VLOOKUP(EVK37,MA!$A$6:$D$26,{2,3,4},0),IFERROR(VLOOKUP(EVK37,MO!$A$6:$D$26,{2,3,4},0),IFERROR(VLOOKUP(EVK37,MQ!$A$6:$D$26,{2,3,4},0),IFERROR(VLOOKUP(EVK37,BA!$A$6:$H$182,{2,5,8},0),{"No encontrado","X","X"}))))</f>
        <v>AGUA EN PIPA</v>
      </c>
      <c r="EVM37" s="12" t="str">
        <v>m3</v>
      </c>
      <c r="EVN37" s="4">
        <v>20</v>
      </c>
      <c r="EVO37" s="51">
        <v>0.5</v>
      </c>
      <c r="EVP37" s="4">
        <f t="shared" si="1826"/>
        <v>10</v>
      </c>
      <c r="EVS37" s="1" t="s">
        <v>68</v>
      </c>
      <c r="EVT37" s="4" t="str" cm="1">
        <f t="array" ref="EVT37:EVV37">IFERROR(VLOOKUP(EVS37,MA!$A$6:$D$26,{2,3,4},0),IFERROR(VLOOKUP(EVS37,MO!$A$6:$D$26,{2,3,4},0),IFERROR(VLOOKUP(EVS37,MQ!$A$6:$D$26,{2,3,4},0),IFERROR(VLOOKUP(EVS37,BA!$A$6:$H$182,{2,5,8},0),{"No encontrado","X","X"}))))</f>
        <v>AGUA EN PIPA</v>
      </c>
      <c r="EVU37" s="12" t="str">
        <v>m3</v>
      </c>
      <c r="EVV37" s="4">
        <v>20</v>
      </c>
      <c r="EVW37" s="51">
        <v>0.5</v>
      </c>
      <c r="EVX37" s="4">
        <f t="shared" si="1827"/>
        <v>10</v>
      </c>
      <c r="EWA37" s="1" t="s">
        <v>68</v>
      </c>
      <c r="EWB37" s="4" t="str" cm="1">
        <f t="array" ref="EWB37:EWD37">IFERROR(VLOOKUP(EWA37,MA!$A$6:$D$26,{2,3,4},0),IFERROR(VLOOKUP(EWA37,MO!$A$6:$D$26,{2,3,4},0),IFERROR(VLOOKUP(EWA37,MQ!$A$6:$D$26,{2,3,4},0),IFERROR(VLOOKUP(EWA37,BA!$A$6:$H$182,{2,5,8},0),{"No encontrado","X","X"}))))</f>
        <v>AGUA EN PIPA</v>
      </c>
      <c r="EWC37" s="12" t="str">
        <v>m3</v>
      </c>
      <c r="EWD37" s="4">
        <v>20</v>
      </c>
      <c r="EWE37" s="51">
        <v>0.5</v>
      </c>
      <c r="EWF37" s="4">
        <f t="shared" si="1828"/>
        <v>10</v>
      </c>
      <c r="EWI37" s="1" t="s">
        <v>68</v>
      </c>
      <c r="EWJ37" s="4" t="str" cm="1">
        <f t="array" ref="EWJ37:EWL37">IFERROR(VLOOKUP(EWI37,MA!$A$6:$D$26,{2,3,4},0),IFERROR(VLOOKUP(EWI37,MO!$A$6:$D$26,{2,3,4},0),IFERROR(VLOOKUP(EWI37,MQ!$A$6:$D$26,{2,3,4},0),IFERROR(VLOOKUP(EWI37,BA!$A$6:$H$182,{2,5,8},0),{"No encontrado","X","X"}))))</f>
        <v>AGUA EN PIPA</v>
      </c>
      <c r="EWK37" s="12" t="str">
        <v>m3</v>
      </c>
      <c r="EWL37" s="4">
        <v>20</v>
      </c>
      <c r="EWM37" s="51">
        <v>0.5</v>
      </c>
      <c r="EWN37" s="4">
        <f t="shared" si="1829"/>
        <v>10</v>
      </c>
      <c r="EWQ37" s="1" t="s">
        <v>68</v>
      </c>
      <c r="EWR37" s="4" t="str" cm="1">
        <f t="array" ref="EWR37:EWT37">IFERROR(VLOOKUP(EWQ37,MA!$A$6:$D$26,{2,3,4},0),IFERROR(VLOOKUP(EWQ37,MO!$A$6:$D$26,{2,3,4},0),IFERROR(VLOOKUP(EWQ37,MQ!$A$6:$D$26,{2,3,4},0),IFERROR(VLOOKUP(EWQ37,BA!$A$6:$H$182,{2,5,8},0),{"No encontrado","X","X"}))))</f>
        <v>AGUA EN PIPA</v>
      </c>
      <c r="EWS37" s="12" t="str">
        <v>m3</v>
      </c>
      <c r="EWT37" s="4">
        <v>20</v>
      </c>
      <c r="EWU37" s="51">
        <v>0.5</v>
      </c>
      <c r="EWV37" s="4">
        <f t="shared" si="1830"/>
        <v>10</v>
      </c>
      <c r="EWY37" s="1" t="s">
        <v>68</v>
      </c>
      <c r="EWZ37" s="4" t="str" cm="1">
        <f t="array" ref="EWZ37:EXB37">IFERROR(VLOOKUP(EWY37,MA!$A$6:$D$26,{2,3,4},0),IFERROR(VLOOKUP(EWY37,MO!$A$6:$D$26,{2,3,4},0),IFERROR(VLOOKUP(EWY37,MQ!$A$6:$D$26,{2,3,4},0),IFERROR(VLOOKUP(EWY37,BA!$A$6:$H$182,{2,5,8},0),{"No encontrado","X","X"}))))</f>
        <v>AGUA EN PIPA</v>
      </c>
      <c r="EXA37" s="12" t="str">
        <v>m3</v>
      </c>
      <c r="EXB37" s="4">
        <v>20</v>
      </c>
      <c r="EXC37" s="51">
        <v>0.5</v>
      </c>
      <c r="EXD37" s="4">
        <f t="shared" si="1831"/>
        <v>10</v>
      </c>
      <c r="EXG37" s="1" t="s">
        <v>68</v>
      </c>
      <c r="EXH37" s="4" t="str" cm="1">
        <f t="array" ref="EXH37:EXJ37">IFERROR(VLOOKUP(EXG37,MA!$A$6:$D$26,{2,3,4},0),IFERROR(VLOOKUP(EXG37,MO!$A$6:$D$26,{2,3,4},0),IFERROR(VLOOKUP(EXG37,MQ!$A$6:$D$26,{2,3,4},0),IFERROR(VLOOKUP(EXG37,BA!$A$6:$H$182,{2,5,8},0),{"No encontrado","X","X"}))))</f>
        <v>AGUA EN PIPA</v>
      </c>
      <c r="EXI37" s="12" t="str">
        <v>m3</v>
      </c>
      <c r="EXJ37" s="4">
        <v>20</v>
      </c>
      <c r="EXK37" s="51">
        <v>0.5</v>
      </c>
      <c r="EXL37" s="4">
        <f t="shared" si="1832"/>
        <v>10</v>
      </c>
      <c r="EXO37" s="1" t="s">
        <v>68</v>
      </c>
      <c r="EXP37" s="4" t="str" cm="1">
        <f t="array" ref="EXP37:EXR37">IFERROR(VLOOKUP(EXO37,MA!$A$6:$D$26,{2,3,4},0),IFERROR(VLOOKUP(EXO37,MO!$A$6:$D$26,{2,3,4},0),IFERROR(VLOOKUP(EXO37,MQ!$A$6:$D$26,{2,3,4},0),IFERROR(VLOOKUP(EXO37,BA!$A$6:$H$182,{2,5,8},0),{"No encontrado","X","X"}))))</f>
        <v>AGUA EN PIPA</v>
      </c>
      <c r="EXQ37" s="12" t="str">
        <v>m3</v>
      </c>
      <c r="EXR37" s="4">
        <v>20</v>
      </c>
      <c r="EXS37" s="51">
        <v>0.5</v>
      </c>
      <c r="EXT37" s="4">
        <f t="shared" si="1833"/>
        <v>10</v>
      </c>
      <c r="EXW37" s="1" t="s">
        <v>68</v>
      </c>
      <c r="EXX37" s="4" t="str" cm="1">
        <f t="array" ref="EXX37:EXZ37">IFERROR(VLOOKUP(EXW37,MA!$A$6:$D$26,{2,3,4},0),IFERROR(VLOOKUP(EXW37,MO!$A$6:$D$26,{2,3,4},0),IFERROR(VLOOKUP(EXW37,MQ!$A$6:$D$26,{2,3,4},0),IFERROR(VLOOKUP(EXW37,BA!$A$6:$H$182,{2,5,8},0),{"No encontrado","X","X"}))))</f>
        <v>AGUA EN PIPA</v>
      </c>
      <c r="EXY37" s="12" t="str">
        <v>m3</v>
      </c>
      <c r="EXZ37" s="4">
        <v>20</v>
      </c>
      <c r="EYA37" s="51">
        <v>0.5</v>
      </c>
      <c r="EYB37" s="4">
        <f t="shared" si="1834"/>
        <v>10</v>
      </c>
      <c r="EYE37" s="1" t="s">
        <v>68</v>
      </c>
      <c r="EYF37" s="4" t="str" cm="1">
        <f t="array" ref="EYF37:EYH37">IFERROR(VLOOKUP(EYE37,MA!$A$6:$D$26,{2,3,4},0),IFERROR(VLOOKUP(EYE37,MO!$A$6:$D$26,{2,3,4},0),IFERROR(VLOOKUP(EYE37,MQ!$A$6:$D$26,{2,3,4},0),IFERROR(VLOOKUP(EYE37,BA!$A$6:$H$182,{2,5,8},0),{"No encontrado","X","X"}))))</f>
        <v>AGUA EN PIPA</v>
      </c>
      <c r="EYG37" s="12" t="str">
        <v>m3</v>
      </c>
      <c r="EYH37" s="4">
        <v>20</v>
      </c>
      <c r="EYI37" s="51">
        <v>0.5</v>
      </c>
      <c r="EYJ37" s="4">
        <f t="shared" si="1835"/>
        <v>10</v>
      </c>
      <c r="EYM37" s="1" t="s">
        <v>68</v>
      </c>
      <c r="EYN37" s="4" t="str" cm="1">
        <f t="array" ref="EYN37:EYP37">IFERROR(VLOOKUP(EYM37,MA!$A$6:$D$26,{2,3,4},0),IFERROR(VLOOKUP(EYM37,MO!$A$6:$D$26,{2,3,4},0),IFERROR(VLOOKUP(EYM37,MQ!$A$6:$D$26,{2,3,4},0),IFERROR(VLOOKUP(EYM37,BA!$A$6:$H$182,{2,5,8},0),{"No encontrado","X","X"}))))</f>
        <v>AGUA EN PIPA</v>
      </c>
      <c r="EYO37" s="12" t="str">
        <v>m3</v>
      </c>
      <c r="EYP37" s="4">
        <v>20</v>
      </c>
      <c r="EYQ37" s="51">
        <v>0.5</v>
      </c>
      <c r="EYR37" s="4">
        <f t="shared" si="1836"/>
        <v>10</v>
      </c>
      <c r="EYU37" s="1" t="s">
        <v>68</v>
      </c>
      <c r="EYV37" s="4" t="str" cm="1">
        <f t="array" ref="EYV37:EYX37">IFERROR(VLOOKUP(EYU37,MA!$A$6:$D$26,{2,3,4},0),IFERROR(VLOOKUP(EYU37,MO!$A$6:$D$26,{2,3,4},0),IFERROR(VLOOKUP(EYU37,MQ!$A$6:$D$26,{2,3,4},0),IFERROR(VLOOKUP(EYU37,BA!$A$6:$H$182,{2,5,8},0),{"No encontrado","X","X"}))))</f>
        <v>AGUA EN PIPA</v>
      </c>
      <c r="EYW37" s="12" t="str">
        <v>m3</v>
      </c>
      <c r="EYX37" s="4">
        <v>20</v>
      </c>
      <c r="EYY37" s="51">
        <v>0.5</v>
      </c>
      <c r="EYZ37" s="4">
        <f t="shared" si="1837"/>
        <v>10</v>
      </c>
      <c r="EZC37" s="1" t="s">
        <v>68</v>
      </c>
      <c r="EZD37" s="4" t="str" cm="1">
        <f t="array" ref="EZD37:EZF37">IFERROR(VLOOKUP(EZC37,MA!$A$6:$D$26,{2,3,4},0),IFERROR(VLOOKUP(EZC37,MO!$A$6:$D$26,{2,3,4},0),IFERROR(VLOOKUP(EZC37,MQ!$A$6:$D$26,{2,3,4},0),IFERROR(VLOOKUP(EZC37,BA!$A$6:$H$182,{2,5,8},0),{"No encontrado","X","X"}))))</f>
        <v>AGUA EN PIPA</v>
      </c>
      <c r="EZE37" s="12" t="str">
        <v>m3</v>
      </c>
      <c r="EZF37" s="4">
        <v>20</v>
      </c>
      <c r="EZG37" s="51">
        <v>0.5</v>
      </c>
      <c r="EZH37" s="4">
        <f t="shared" si="1838"/>
        <v>10</v>
      </c>
      <c r="EZK37" s="1" t="s">
        <v>68</v>
      </c>
      <c r="EZL37" s="4" t="str" cm="1">
        <f t="array" ref="EZL37:EZN37">IFERROR(VLOOKUP(EZK37,MA!$A$6:$D$26,{2,3,4},0),IFERROR(VLOOKUP(EZK37,MO!$A$6:$D$26,{2,3,4},0),IFERROR(VLOOKUP(EZK37,MQ!$A$6:$D$26,{2,3,4},0),IFERROR(VLOOKUP(EZK37,BA!$A$6:$H$182,{2,5,8},0),{"No encontrado","X","X"}))))</f>
        <v>AGUA EN PIPA</v>
      </c>
      <c r="EZM37" s="12" t="str">
        <v>m3</v>
      </c>
      <c r="EZN37" s="4">
        <v>20</v>
      </c>
      <c r="EZO37" s="51">
        <v>0.5</v>
      </c>
      <c r="EZP37" s="4">
        <f t="shared" si="1839"/>
        <v>10</v>
      </c>
      <c r="EZS37" s="1" t="s">
        <v>68</v>
      </c>
      <c r="EZT37" s="4" t="str" cm="1">
        <f t="array" ref="EZT37:EZV37">IFERROR(VLOOKUP(EZS37,MA!$A$6:$D$26,{2,3,4},0),IFERROR(VLOOKUP(EZS37,MO!$A$6:$D$26,{2,3,4},0),IFERROR(VLOOKUP(EZS37,MQ!$A$6:$D$26,{2,3,4},0),IFERROR(VLOOKUP(EZS37,BA!$A$6:$H$182,{2,5,8},0),{"No encontrado","X","X"}))))</f>
        <v>AGUA EN PIPA</v>
      </c>
      <c r="EZU37" s="12" t="str">
        <v>m3</v>
      </c>
      <c r="EZV37" s="4">
        <v>20</v>
      </c>
      <c r="EZW37" s="51">
        <v>0.5</v>
      </c>
      <c r="EZX37" s="4">
        <f t="shared" si="1840"/>
        <v>10</v>
      </c>
      <c r="FAA37" s="1" t="s">
        <v>68</v>
      </c>
      <c r="FAB37" s="4" t="str" cm="1">
        <f t="array" ref="FAB37:FAD37">IFERROR(VLOOKUP(FAA37,MA!$A$6:$D$26,{2,3,4},0),IFERROR(VLOOKUP(FAA37,MO!$A$6:$D$26,{2,3,4},0),IFERROR(VLOOKUP(FAA37,MQ!$A$6:$D$26,{2,3,4},0),IFERROR(VLOOKUP(FAA37,BA!$A$6:$H$182,{2,5,8},0),{"No encontrado","X","X"}))))</f>
        <v>AGUA EN PIPA</v>
      </c>
      <c r="FAC37" s="12" t="str">
        <v>m3</v>
      </c>
      <c r="FAD37" s="4">
        <v>20</v>
      </c>
      <c r="FAE37" s="51">
        <v>0.5</v>
      </c>
      <c r="FAF37" s="4">
        <f t="shared" si="1841"/>
        <v>10</v>
      </c>
      <c r="FAI37" s="1" t="s">
        <v>68</v>
      </c>
      <c r="FAJ37" s="4" t="str" cm="1">
        <f t="array" ref="FAJ37:FAL37">IFERROR(VLOOKUP(FAI37,MA!$A$6:$D$26,{2,3,4},0),IFERROR(VLOOKUP(FAI37,MO!$A$6:$D$26,{2,3,4},0),IFERROR(VLOOKUP(FAI37,MQ!$A$6:$D$26,{2,3,4},0),IFERROR(VLOOKUP(FAI37,BA!$A$6:$H$182,{2,5,8},0),{"No encontrado","X","X"}))))</f>
        <v>AGUA EN PIPA</v>
      </c>
      <c r="FAK37" s="12" t="str">
        <v>m3</v>
      </c>
      <c r="FAL37" s="4">
        <v>20</v>
      </c>
      <c r="FAM37" s="51">
        <v>0.5</v>
      </c>
      <c r="FAN37" s="4">
        <f t="shared" si="1842"/>
        <v>10</v>
      </c>
      <c r="FAQ37" s="1" t="s">
        <v>68</v>
      </c>
      <c r="FAR37" s="4" t="str" cm="1">
        <f t="array" ref="FAR37:FAT37">IFERROR(VLOOKUP(FAQ37,MA!$A$6:$D$26,{2,3,4},0),IFERROR(VLOOKUP(FAQ37,MO!$A$6:$D$26,{2,3,4},0),IFERROR(VLOOKUP(FAQ37,MQ!$A$6:$D$26,{2,3,4},0),IFERROR(VLOOKUP(FAQ37,BA!$A$6:$H$182,{2,5,8},0),{"No encontrado","X","X"}))))</f>
        <v>AGUA EN PIPA</v>
      </c>
      <c r="FAS37" s="12" t="str">
        <v>m3</v>
      </c>
      <c r="FAT37" s="4">
        <v>20</v>
      </c>
      <c r="FAU37" s="51">
        <v>0.5</v>
      </c>
      <c r="FAV37" s="4">
        <f t="shared" si="1843"/>
        <v>10</v>
      </c>
      <c r="FAY37" s="1" t="s">
        <v>68</v>
      </c>
      <c r="FAZ37" s="4" t="str" cm="1">
        <f t="array" ref="FAZ37:FBB37">IFERROR(VLOOKUP(FAY37,MA!$A$6:$D$26,{2,3,4},0),IFERROR(VLOOKUP(FAY37,MO!$A$6:$D$26,{2,3,4},0),IFERROR(VLOOKUP(FAY37,MQ!$A$6:$D$26,{2,3,4},0),IFERROR(VLOOKUP(FAY37,BA!$A$6:$H$182,{2,5,8},0),{"No encontrado","X","X"}))))</f>
        <v>AGUA EN PIPA</v>
      </c>
      <c r="FBA37" s="12" t="str">
        <v>m3</v>
      </c>
      <c r="FBB37" s="4">
        <v>20</v>
      </c>
      <c r="FBC37" s="51">
        <v>0.5</v>
      </c>
      <c r="FBD37" s="4">
        <f t="shared" si="1844"/>
        <v>10</v>
      </c>
      <c r="FBG37" s="1" t="s">
        <v>68</v>
      </c>
      <c r="FBH37" s="4" t="str" cm="1">
        <f t="array" ref="FBH37:FBJ37">IFERROR(VLOOKUP(FBG37,MA!$A$6:$D$26,{2,3,4},0),IFERROR(VLOOKUP(FBG37,MO!$A$6:$D$26,{2,3,4},0),IFERROR(VLOOKUP(FBG37,MQ!$A$6:$D$26,{2,3,4},0),IFERROR(VLOOKUP(FBG37,BA!$A$6:$H$182,{2,5,8},0),{"No encontrado","X","X"}))))</f>
        <v>AGUA EN PIPA</v>
      </c>
      <c r="FBI37" s="12" t="str">
        <v>m3</v>
      </c>
      <c r="FBJ37" s="4">
        <v>20</v>
      </c>
      <c r="FBK37" s="51">
        <v>0.5</v>
      </c>
      <c r="FBL37" s="4">
        <f t="shared" si="1845"/>
        <v>10</v>
      </c>
      <c r="FBO37" s="1" t="s">
        <v>68</v>
      </c>
      <c r="FBP37" s="4" t="str" cm="1">
        <f t="array" ref="FBP37:FBR37">IFERROR(VLOOKUP(FBO37,MA!$A$6:$D$26,{2,3,4},0),IFERROR(VLOOKUP(FBO37,MO!$A$6:$D$26,{2,3,4},0),IFERROR(VLOOKUP(FBO37,MQ!$A$6:$D$26,{2,3,4},0),IFERROR(VLOOKUP(FBO37,BA!$A$6:$H$182,{2,5,8},0),{"No encontrado","X","X"}))))</f>
        <v>AGUA EN PIPA</v>
      </c>
      <c r="FBQ37" s="12" t="str">
        <v>m3</v>
      </c>
      <c r="FBR37" s="4">
        <v>20</v>
      </c>
      <c r="FBS37" s="51">
        <v>0.5</v>
      </c>
      <c r="FBT37" s="4">
        <f t="shared" si="1846"/>
        <v>10</v>
      </c>
      <c r="FBW37" s="1" t="s">
        <v>68</v>
      </c>
      <c r="FBX37" s="4" t="str" cm="1">
        <f t="array" ref="FBX37:FBZ37">IFERROR(VLOOKUP(FBW37,MA!$A$6:$D$26,{2,3,4},0),IFERROR(VLOOKUP(FBW37,MO!$A$6:$D$26,{2,3,4},0),IFERROR(VLOOKUP(FBW37,MQ!$A$6:$D$26,{2,3,4},0),IFERROR(VLOOKUP(FBW37,BA!$A$6:$H$182,{2,5,8},0),{"No encontrado","X","X"}))))</f>
        <v>AGUA EN PIPA</v>
      </c>
      <c r="FBY37" s="12" t="str">
        <v>m3</v>
      </c>
      <c r="FBZ37" s="4">
        <v>20</v>
      </c>
      <c r="FCA37" s="51">
        <v>0.5</v>
      </c>
      <c r="FCB37" s="4">
        <f t="shared" si="1847"/>
        <v>10</v>
      </c>
      <c r="FCE37" s="1" t="s">
        <v>68</v>
      </c>
      <c r="FCF37" s="4" t="str" cm="1">
        <f t="array" ref="FCF37:FCH37">IFERROR(VLOOKUP(FCE37,MA!$A$6:$D$26,{2,3,4},0),IFERROR(VLOOKUP(FCE37,MO!$A$6:$D$26,{2,3,4},0),IFERROR(VLOOKUP(FCE37,MQ!$A$6:$D$26,{2,3,4},0),IFERROR(VLOOKUP(FCE37,BA!$A$6:$H$182,{2,5,8},0),{"No encontrado","X","X"}))))</f>
        <v>AGUA EN PIPA</v>
      </c>
      <c r="FCG37" s="12" t="str">
        <v>m3</v>
      </c>
      <c r="FCH37" s="4">
        <v>20</v>
      </c>
      <c r="FCI37" s="51">
        <v>0.5</v>
      </c>
      <c r="FCJ37" s="4">
        <f t="shared" si="1848"/>
        <v>10</v>
      </c>
      <c r="FCM37" s="1" t="s">
        <v>68</v>
      </c>
      <c r="FCN37" s="4" t="str" cm="1">
        <f t="array" ref="FCN37:FCP37">IFERROR(VLOOKUP(FCM37,MA!$A$6:$D$26,{2,3,4},0),IFERROR(VLOOKUP(FCM37,MO!$A$6:$D$26,{2,3,4},0),IFERROR(VLOOKUP(FCM37,MQ!$A$6:$D$26,{2,3,4},0),IFERROR(VLOOKUP(FCM37,BA!$A$6:$H$182,{2,5,8},0),{"No encontrado","X","X"}))))</f>
        <v>AGUA EN PIPA</v>
      </c>
      <c r="FCO37" s="12" t="str">
        <v>m3</v>
      </c>
      <c r="FCP37" s="4">
        <v>20</v>
      </c>
      <c r="FCQ37" s="51">
        <v>0.5</v>
      </c>
      <c r="FCR37" s="4">
        <f t="shared" si="1849"/>
        <v>10</v>
      </c>
      <c r="FCU37" s="1" t="s">
        <v>68</v>
      </c>
      <c r="FCV37" s="4" t="str" cm="1">
        <f t="array" ref="FCV37:FCX37">IFERROR(VLOOKUP(FCU37,MA!$A$6:$D$26,{2,3,4},0),IFERROR(VLOOKUP(FCU37,MO!$A$6:$D$26,{2,3,4},0),IFERROR(VLOOKUP(FCU37,MQ!$A$6:$D$26,{2,3,4},0),IFERROR(VLOOKUP(FCU37,BA!$A$6:$H$182,{2,5,8},0),{"No encontrado","X","X"}))))</f>
        <v>AGUA EN PIPA</v>
      </c>
      <c r="FCW37" s="12" t="str">
        <v>m3</v>
      </c>
      <c r="FCX37" s="4">
        <v>20</v>
      </c>
      <c r="FCY37" s="51">
        <v>0.5</v>
      </c>
      <c r="FCZ37" s="4">
        <f t="shared" si="1850"/>
        <v>10</v>
      </c>
      <c r="FDC37" s="1" t="s">
        <v>68</v>
      </c>
      <c r="FDD37" s="4" t="str" cm="1">
        <f t="array" ref="FDD37:FDF37">IFERROR(VLOOKUP(FDC37,MA!$A$6:$D$26,{2,3,4},0),IFERROR(VLOOKUP(FDC37,MO!$A$6:$D$26,{2,3,4},0),IFERROR(VLOOKUP(FDC37,MQ!$A$6:$D$26,{2,3,4},0),IFERROR(VLOOKUP(FDC37,BA!$A$6:$H$182,{2,5,8},0),{"No encontrado","X","X"}))))</f>
        <v>AGUA EN PIPA</v>
      </c>
      <c r="FDE37" s="12" t="str">
        <v>m3</v>
      </c>
      <c r="FDF37" s="4">
        <v>20</v>
      </c>
      <c r="FDG37" s="51">
        <v>0.5</v>
      </c>
      <c r="FDH37" s="4">
        <f t="shared" si="1851"/>
        <v>10</v>
      </c>
      <c r="FDK37" s="1" t="s">
        <v>68</v>
      </c>
      <c r="FDL37" s="4" t="str" cm="1">
        <f t="array" ref="FDL37:FDN37">IFERROR(VLOOKUP(FDK37,MA!$A$6:$D$26,{2,3,4},0),IFERROR(VLOOKUP(FDK37,MO!$A$6:$D$26,{2,3,4},0),IFERROR(VLOOKUP(FDK37,MQ!$A$6:$D$26,{2,3,4},0),IFERROR(VLOOKUP(FDK37,BA!$A$6:$H$182,{2,5,8},0),{"No encontrado","X","X"}))))</f>
        <v>AGUA EN PIPA</v>
      </c>
      <c r="FDM37" s="12" t="str">
        <v>m3</v>
      </c>
      <c r="FDN37" s="4">
        <v>20</v>
      </c>
      <c r="FDO37" s="51">
        <v>0.5</v>
      </c>
      <c r="FDP37" s="4">
        <f t="shared" si="1852"/>
        <v>10</v>
      </c>
      <c r="FDS37" s="1" t="s">
        <v>68</v>
      </c>
      <c r="FDT37" s="4" t="str" cm="1">
        <f t="array" ref="FDT37:FDV37">IFERROR(VLOOKUP(FDS37,MA!$A$6:$D$26,{2,3,4},0),IFERROR(VLOOKUP(FDS37,MO!$A$6:$D$26,{2,3,4},0),IFERROR(VLOOKUP(FDS37,MQ!$A$6:$D$26,{2,3,4},0),IFERROR(VLOOKUP(FDS37,BA!$A$6:$H$182,{2,5,8},0),{"No encontrado","X","X"}))))</f>
        <v>AGUA EN PIPA</v>
      </c>
      <c r="FDU37" s="12" t="str">
        <v>m3</v>
      </c>
      <c r="FDV37" s="4">
        <v>20</v>
      </c>
      <c r="FDW37" s="51">
        <v>0.5</v>
      </c>
      <c r="FDX37" s="4">
        <f t="shared" si="1853"/>
        <v>10</v>
      </c>
      <c r="FEA37" s="1" t="s">
        <v>68</v>
      </c>
      <c r="FEB37" s="4" t="str" cm="1">
        <f t="array" ref="FEB37:FED37">IFERROR(VLOOKUP(FEA37,MA!$A$6:$D$26,{2,3,4},0),IFERROR(VLOOKUP(FEA37,MO!$A$6:$D$26,{2,3,4},0),IFERROR(VLOOKUP(FEA37,MQ!$A$6:$D$26,{2,3,4},0),IFERROR(VLOOKUP(FEA37,BA!$A$6:$H$182,{2,5,8},0),{"No encontrado","X","X"}))))</f>
        <v>AGUA EN PIPA</v>
      </c>
      <c r="FEC37" s="12" t="str">
        <v>m3</v>
      </c>
      <c r="FED37" s="4">
        <v>20</v>
      </c>
      <c r="FEE37" s="51">
        <v>0.5</v>
      </c>
      <c r="FEF37" s="4">
        <f t="shared" si="1854"/>
        <v>10</v>
      </c>
      <c r="FEI37" s="1" t="s">
        <v>68</v>
      </c>
      <c r="FEJ37" s="4" t="str" cm="1">
        <f t="array" ref="FEJ37:FEL37">IFERROR(VLOOKUP(FEI37,MA!$A$6:$D$26,{2,3,4},0),IFERROR(VLOOKUP(FEI37,MO!$A$6:$D$26,{2,3,4},0),IFERROR(VLOOKUP(FEI37,MQ!$A$6:$D$26,{2,3,4},0),IFERROR(VLOOKUP(FEI37,BA!$A$6:$H$182,{2,5,8},0),{"No encontrado","X","X"}))))</f>
        <v>AGUA EN PIPA</v>
      </c>
      <c r="FEK37" s="12" t="str">
        <v>m3</v>
      </c>
      <c r="FEL37" s="4">
        <v>20</v>
      </c>
      <c r="FEM37" s="51">
        <v>0.5</v>
      </c>
      <c r="FEN37" s="4">
        <f t="shared" si="1855"/>
        <v>10</v>
      </c>
      <c r="FEQ37" s="1" t="s">
        <v>68</v>
      </c>
      <c r="FER37" s="4" t="str" cm="1">
        <f t="array" ref="FER37:FET37">IFERROR(VLOOKUP(FEQ37,MA!$A$6:$D$26,{2,3,4},0),IFERROR(VLOOKUP(FEQ37,MO!$A$6:$D$26,{2,3,4},0),IFERROR(VLOOKUP(FEQ37,MQ!$A$6:$D$26,{2,3,4},0),IFERROR(VLOOKUP(FEQ37,BA!$A$6:$H$182,{2,5,8},0),{"No encontrado","X","X"}))))</f>
        <v>AGUA EN PIPA</v>
      </c>
      <c r="FES37" s="12" t="str">
        <v>m3</v>
      </c>
      <c r="FET37" s="4">
        <v>20</v>
      </c>
      <c r="FEU37" s="51">
        <v>0.5</v>
      </c>
      <c r="FEV37" s="4">
        <f t="shared" si="1856"/>
        <v>10</v>
      </c>
      <c r="FEY37" s="1" t="s">
        <v>68</v>
      </c>
      <c r="FEZ37" s="4" t="str" cm="1">
        <f t="array" ref="FEZ37:FFB37">IFERROR(VLOOKUP(FEY37,MA!$A$6:$D$26,{2,3,4},0),IFERROR(VLOOKUP(FEY37,MO!$A$6:$D$26,{2,3,4},0),IFERROR(VLOOKUP(FEY37,MQ!$A$6:$D$26,{2,3,4},0),IFERROR(VLOOKUP(FEY37,BA!$A$6:$H$182,{2,5,8},0),{"No encontrado","X","X"}))))</f>
        <v>AGUA EN PIPA</v>
      </c>
      <c r="FFA37" s="12" t="str">
        <v>m3</v>
      </c>
      <c r="FFB37" s="4">
        <v>20</v>
      </c>
      <c r="FFC37" s="51">
        <v>0.5</v>
      </c>
      <c r="FFD37" s="4">
        <f t="shared" si="1857"/>
        <v>10</v>
      </c>
      <c r="FFG37" s="1" t="s">
        <v>68</v>
      </c>
      <c r="FFH37" s="4" t="str" cm="1">
        <f t="array" ref="FFH37:FFJ37">IFERROR(VLOOKUP(FFG37,MA!$A$6:$D$26,{2,3,4},0),IFERROR(VLOOKUP(FFG37,MO!$A$6:$D$26,{2,3,4},0),IFERROR(VLOOKUP(FFG37,MQ!$A$6:$D$26,{2,3,4},0),IFERROR(VLOOKUP(FFG37,BA!$A$6:$H$182,{2,5,8},0),{"No encontrado","X","X"}))))</f>
        <v>AGUA EN PIPA</v>
      </c>
      <c r="FFI37" s="12" t="str">
        <v>m3</v>
      </c>
      <c r="FFJ37" s="4">
        <v>20</v>
      </c>
      <c r="FFK37" s="51">
        <v>0.5</v>
      </c>
      <c r="FFL37" s="4">
        <f t="shared" si="1858"/>
        <v>10</v>
      </c>
      <c r="FFO37" s="1" t="s">
        <v>68</v>
      </c>
      <c r="FFP37" s="4" t="str" cm="1">
        <f t="array" ref="FFP37:FFR37">IFERROR(VLOOKUP(FFO37,MA!$A$6:$D$26,{2,3,4},0),IFERROR(VLOOKUP(FFO37,MO!$A$6:$D$26,{2,3,4},0),IFERROR(VLOOKUP(FFO37,MQ!$A$6:$D$26,{2,3,4},0),IFERROR(VLOOKUP(FFO37,BA!$A$6:$H$182,{2,5,8},0),{"No encontrado","X","X"}))))</f>
        <v>AGUA EN PIPA</v>
      </c>
      <c r="FFQ37" s="12" t="str">
        <v>m3</v>
      </c>
      <c r="FFR37" s="4">
        <v>20</v>
      </c>
      <c r="FFS37" s="51">
        <v>0.5</v>
      </c>
      <c r="FFT37" s="4">
        <f t="shared" si="1859"/>
        <v>10</v>
      </c>
      <c r="FFW37" s="1" t="s">
        <v>68</v>
      </c>
      <c r="FFX37" s="4" t="str" cm="1">
        <f t="array" ref="FFX37:FFZ37">IFERROR(VLOOKUP(FFW37,MA!$A$6:$D$26,{2,3,4},0),IFERROR(VLOOKUP(FFW37,MO!$A$6:$D$26,{2,3,4},0),IFERROR(VLOOKUP(FFW37,MQ!$A$6:$D$26,{2,3,4},0),IFERROR(VLOOKUP(FFW37,BA!$A$6:$H$182,{2,5,8},0),{"No encontrado","X","X"}))))</f>
        <v>AGUA EN PIPA</v>
      </c>
      <c r="FFY37" s="12" t="str">
        <v>m3</v>
      </c>
      <c r="FFZ37" s="4">
        <v>20</v>
      </c>
      <c r="FGA37" s="51">
        <v>0.5</v>
      </c>
      <c r="FGB37" s="4">
        <f t="shared" si="1860"/>
        <v>10</v>
      </c>
      <c r="FGE37" s="1" t="s">
        <v>68</v>
      </c>
      <c r="FGF37" s="4" t="str" cm="1">
        <f t="array" ref="FGF37:FGH37">IFERROR(VLOOKUP(FGE37,MA!$A$6:$D$26,{2,3,4},0),IFERROR(VLOOKUP(FGE37,MO!$A$6:$D$26,{2,3,4},0),IFERROR(VLOOKUP(FGE37,MQ!$A$6:$D$26,{2,3,4},0),IFERROR(VLOOKUP(FGE37,BA!$A$6:$H$182,{2,5,8},0),{"No encontrado","X","X"}))))</f>
        <v>AGUA EN PIPA</v>
      </c>
      <c r="FGG37" s="12" t="str">
        <v>m3</v>
      </c>
      <c r="FGH37" s="4">
        <v>20</v>
      </c>
      <c r="FGI37" s="51">
        <v>0.5</v>
      </c>
      <c r="FGJ37" s="4">
        <f t="shared" si="1861"/>
        <v>10</v>
      </c>
      <c r="FGM37" s="1" t="s">
        <v>68</v>
      </c>
      <c r="FGN37" s="4" t="str" cm="1">
        <f t="array" ref="FGN37:FGP37">IFERROR(VLOOKUP(FGM37,MA!$A$6:$D$26,{2,3,4},0),IFERROR(VLOOKUP(FGM37,MO!$A$6:$D$26,{2,3,4},0),IFERROR(VLOOKUP(FGM37,MQ!$A$6:$D$26,{2,3,4},0),IFERROR(VLOOKUP(FGM37,BA!$A$6:$H$182,{2,5,8},0),{"No encontrado","X","X"}))))</f>
        <v>AGUA EN PIPA</v>
      </c>
      <c r="FGO37" s="12" t="str">
        <v>m3</v>
      </c>
      <c r="FGP37" s="4">
        <v>20</v>
      </c>
      <c r="FGQ37" s="51">
        <v>0.5</v>
      </c>
      <c r="FGR37" s="4">
        <f t="shared" si="1862"/>
        <v>10</v>
      </c>
      <c r="FGU37" s="1" t="s">
        <v>68</v>
      </c>
      <c r="FGV37" s="4" t="str" cm="1">
        <f t="array" ref="FGV37:FGX37">IFERROR(VLOOKUP(FGU37,MA!$A$6:$D$26,{2,3,4},0),IFERROR(VLOOKUP(FGU37,MO!$A$6:$D$26,{2,3,4},0),IFERROR(VLOOKUP(FGU37,MQ!$A$6:$D$26,{2,3,4},0),IFERROR(VLOOKUP(FGU37,BA!$A$6:$H$182,{2,5,8},0),{"No encontrado","X","X"}))))</f>
        <v>AGUA EN PIPA</v>
      </c>
      <c r="FGW37" s="12" t="str">
        <v>m3</v>
      </c>
      <c r="FGX37" s="4">
        <v>20</v>
      </c>
      <c r="FGY37" s="51">
        <v>0.5</v>
      </c>
      <c r="FGZ37" s="4">
        <f t="shared" si="1863"/>
        <v>10</v>
      </c>
      <c r="FHC37" s="1" t="s">
        <v>68</v>
      </c>
      <c r="FHD37" s="4" t="str" cm="1">
        <f t="array" ref="FHD37:FHF37">IFERROR(VLOOKUP(FHC37,MA!$A$6:$D$26,{2,3,4},0),IFERROR(VLOOKUP(FHC37,MO!$A$6:$D$26,{2,3,4},0),IFERROR(VLOOKUP(FHC37,MQ!$A$6:$D$26,{2,3,4},0),IFERROR(VLOOKUP(FHC37,BA!$A$6:$H$182,{2,5,8},0),{"No encontrado","X","X"}))))</f>
        <v>AGUA EN PIPA</v>
      </c>
      <c r="FHE37" s="12" t="str">
        <v>m3</v>
      </c>
      <c r="FHF37" s="4">
        <v>20</v>
      </c>
      <c r="FHG37" s="51">
        <v>0.5</v>
      </c>
      <c r="FHH37" s="4">
        <f t="shared" si="1864"/>
        <v>10</v>
      </c>
      <c r="FHK37" s="1" t="s">
        <v>68</v>
      </c>
      <c r="FHL37" s="4" t="str" cm="1">
        <f t="array" ref="FHL37:FHN37">IFERROR(VLOOKUP(FHK37,MA!$A$6:$D$26,{2,3,4},0),IFERROR(VLOOKUP(FHK37,MO!$A$6:$D$26,{2,3,4},0),IFERROR(VLOOKUP(FHK37,MQ!$A$6:$D$26,{2,3,4},0),IFERROR(VLOOKUP(FHK37,BA!$A$6:$H$182,{2,5,8},0),{"No encontrado","X","X"}))))</f>
        <v>AGUA EN PIPA</v>
      </c>
      <c r="FHM37" s="12" t="str">
        <v>m3</v>
      </c>
      <c r="FHN37" s="4">
        <v>20</v>
      </c>
      <c r="FHO37" s="51">
        <v>0.5</v>
      </c>
      <c r="FHP37" s="4">
        <f t="shared" si="1865"/>
        <v>10</v>
      </c>
      <c r="FHS37" s="1" t="s">
        <v>68</v>
      </c>
      <c r="FHT37" s="4" t="str" cm="1">
        <f t="array" ref="FHT37:FHV37">IFERROR(VLOOKUP(FHS37,MA!$A$6:$D$26,{2,3,4},0),IFERROR(VLOOKUP(FHS37,MO!$A$6:$D$26,{2,3,4},0),IFERROR(VLOOKUP(FHS37,MQ!$A$6:$D$26,{2,3,4},0),IFERROR(VLOOKUP(FHS37,BA!$A$6:$H$182,{2,5,8},0),{"No encontrado","X","X"}))))</f>
        <v>AGUA EN PIPA</v>
      </c>
      <c r="FHU37" s="12" t="str">
        <v>m3</v>
      </c>
      <c r="FHV37" s="4">
        <v>20</v>
      </c>
      <c r="FHW37" s="51">
        <v>0.5</v>
      </c>
      <c r="FHX37" s="4">
        <f t="shared" si="1866"/>
        <v>10</v>
      </c>
      <c r="FIA37" s="1" t="s">
        <v>68</v>
      </c>
      <c r="FIB37" s="4" t="str" cm="1">
        <f t="array" ref="FIB37:FID37">IFERROR(VLOOKUP(FIA37,MA!$A$6:$D$26,{2,3,4},0),IFERROR(VLOOKUP(FIA37,MO!$A$6:$D$26,{2,3,4},0),IFERROR(VLOOKUP(FIA37,MQ!$A$6:$D$26,{2,3,4},0),IFERROR(VLOOKUP(FIA37,BA!$A$6:$H$182,{2,5,8},0),{"No encontrado","X","X"}))))</f>
        <v>AGUA EN PIPA</v>
      </c>
      <c r="FIC37" s="12" t="str">
        <v>m3</v>
      </c>
      <c r="FID37" s="4">
        <v>20</v>
      </c>
      <c r="FIE37" s="51">
        <v>0.5</v>
      </c>
      <c r="FIF37" s="4">
        <f t="shared" si="1867"/>
        <v>10</v>
      </c>
      <c r="FII37" s="1" t="s">
        <v>68</v>
      </c>
      <c r="FIJ37" s="4" t="str" cm="1">
        <f t="array" ref="FIJ37:FIL37">IFERROR(VLOOKUP(FII37,MA!$A$6:$D$26,{2,3,4},0),IFERROR(VLOOKUP(FII37,MO!$A$6:$D$26,{2,3,4},0),IFERROR(VLOOKUP(FII37,MQ!$A$6:$D$26,{2,3,4},0),IFERROR(VLOOKUP(FII37,BA!$A$6:$H$182,{2,5,8},0),{"No encontrado","X","X"}))))</f>
        <v>AGUA EN PIPA</v>
      </c>
      <c r="FIK37" s="12" t="str">
        <v>m3</v>
      </c>
      <c r="FIL37" s="4">
        <v>20</v>
      </c>
      <c r="FIM37" s="51">
        <v>0.5</v>
      </c>
      <c r="FIN37" s="4">
        <f t="shared" si="1868"/>
        <v>10</v>
      </c>
      <c r="FIQ37" s="1" t="s">
        <v>68</v>
      </c>
      <c r="FIR37" s="4" t="str" cm="1">
        <f t="array" ref="FIR37:FIT37">IFERROR(VLOOKUP(FIQ37,MA!$A$6:$D$26,{2,3,4},0),IFERROR(VLOOKUP(FIQ37,MO!$A$6:$D$26,{2,3,4},0),IFERROR(VLOOKUP(FIQ37,MQ!$A$6:$D$26,{2,3,4},0),IFERROR(VLOOKUP(FIQ37,BA!$A$6:$H$182,{2,5,8},0),{"No encontrado","X","X"}))))</f>
        <v>AGUA EN PIPA</v>
      </c>
      <c r="FIS37" s="12" t="str">
        <v>m3</v>
      </c>
      <c r="FIT37" s="4">
        <v>20</v>
      </c>
      <c r="FIU37" s="51">
        <v>0.5</v>
      </c>
      <c r="FIV37" s="4">
        <f t="shared" si="1869"/>
        <v>10</v>
      </c>
      <c r="FIY37" s="1" t="s">
        <v>68</v>
      </c>
      <c r="FIZ37" s="4" t="str" cm="1">
        <f t="array" ref="FIZ37:FJB37">IFERROR(VLOOKUP(FIY37,MA!$A$6:$D$26,{2,3,4},0),IFERROR(VLOOKUP(FIY37,MO!$A$6:$D$26,{2,3,4},0),IFERROR(VLOOKUP(FIY37,MQ!$A$6:$D$26,{2,3,4},0),IFERROR(VLOOKUP(FIY37,BA!$A$6:$H$182,{2,5,8},0),{"No encontrado","X","X"}))))</f>
        <v>AGUA EN PIPA</v>
      </c>
      <c r="FJA37" s="12" t="str">
        <v>m3</v>
      </c>
      <c r="FJB37" s="4">
        <v>20</v>
      </c>
      <c r="FJC37" s="51">
        <v>0.5</v>
      </c>
      <c r="FJD37" s="4">
        <f t="shared" si="1870"/>
        <v>10</v>
      </c>
      <c r="FJG37" s="1" t="s">
        <v>68</v>
      </c>
      <c r="FJH37" s="4" t="str" cm="1">
        <f t="array" ref="FJH37:FJJ37">IFERROR(VLOOKUP(FJG37,MA!$A$6:$D$26,{2,3,4},0),IFERROR(VLOOKUP(FJG37,MO!$A$6:$D$26,{2,3,4},0),IFERROR(VLOOKUP(FJG37,MQ!$A$6:$D$26,{2,3,4},0),IFERROR(VLOOKUP(FJG37,BA!$A$6:$H$182,{2,5,8},0),{"No encontrado","X","X"}))))</f>
        <v>AGUA EN PIPA</v>
      </c>
      <c r="FJI37" s="12" t="str">
        <v>m3</v>
      </c>
      <c r="FJJ37" s="4">
        <v>20</v>
      </c>
      <c r="FJK37" s="51">
        <v>0.5</v>
      </c>
      <c r="FJL37" s="4">
        <f t="shared" si="1871"/>
        <v>10</v>
      </c>
      <c r="FJO37" s="1" t="s">
        <v>68</v>
      </c>
      <c r="FJP37" s="4" t="str" cm="1">
        <f t="array" ref="FJP37:FJR37">IFERROR(VLOOKUP(FJO37,MA!$A$6:$D$26,{2,3,4},0),IFERROR(VLOOKUP(FJO37,MO!$A$6:$D$26,{2,3,4},0),IFERROR(VLOOKUP(FJO37,MQ!$A$6:$D$26,{2,3,4},0),IFERROR(VLOOKUP(FJO37,BA!$A$6:$H$182,{2,5,8},0),{"No encontrado","X","X"}))))</f>
        <v>AGUA EN PIPA</v>
      </c>
      <c r="FJQ37" s="12" t="str">
        <v>m3</v>
      </c>
      <c r="FJR37" s="4">
        <v>20</v>
      </c>
      <c r="FJS37" s="51">
        <v>0.5</v>
      </c>
      <c r="FJT37" s="4">
        <f t="shared" si="1872"/>
        <v>10</v>
      </c>
      <c r="FJW37" s="1" t="s">
        <v>68</v>
      </c>
      <c r="FJX37" s="4" t="str" cm="1">
        <f t="array" ref="FJX37:FJZ37">IFERROR(VLOOKUP(FJW37,MA!$A$6:$D$26,{2,3,4},0),IFERROR(VLOOKUP(FJW37,MO!$A$6:$D$26,{2,3,4},0),IFERROR(VLOOKUP(FJW37,MQ!$A$6:$D$26,{2,3,4},0),IFERROR(VLOOKUP(FJW37,BA!$A$6:$H$182,{2,5,8},0),{"No encontrado","X","X"}))))</f>
        <v>AGUA EN PIPA</v>
      </c>
      <c r="FJY37" s="12" t="str">
        <v>m3</v>
      </c>
      <c r="FJZ37" s="4">
        <v>20</v>
      </c>
      <c r="FKA37" s="51">
        <v>0.5</v>
      </c>
      <c r="FKB37" s="4">
        <f t="shared" si="1873"/>
        <v>10</v>
      </c>
      <c r="FKE37" s="1" t="s">
        <v>68</v>
      </c>
      <c r="FKF37" s="4" t="str" cm="1">
        <f t="array" ref="FKF37:FKH37">IFERROR(VLOOKUP(FKE37,MA!$A$6:$D$26,{2,3,4},0),IFERROR(VLOOKUP(FKE37,MO!$A$6:$D$26,{2,3,4},0),IFERROR(VLOOKUP(FKE37,MQ!$A$6:$D$26,{2,3,4},0),IFERROR(VLOOKUP(FKE37,BA!$A$6:$H$182,{2,5,8},0),{"No encontrado","X","X"}))))</f>
        <v>AGUA EN PIPA</v>
      </c>
      <c r="FKG37" s="12" t="str">
        <v>m3</v>
      </c>
      <c r="FKH37" s="4">
        <v>20</v>
      </c>
      <c r="FKI37" s="51">
        <v>0.5</v>
      </c>
      <c r="FKJ37" s="4">
        <f t="shared" si="1874"/>
        <v>10</v>
      </c>
      <c r="FKM37" s="1" t="s">
        <v>68</v>
      </c>
      <c r="FKN37" s="4" t="str" cm="1">
        <f t="array" ref="FKN37:FKP37">IFERROR(VLOOKUP(FKM37,MA!$A$6:$D$26,{2,3,4},0),IFERROR(VLOOKUP(FKM37,MO!$A$6:$D$26,{2,3,4},0),IFERROR(VLOOKUP(FKM37,MQ!$A$6:$D$26,{2,3,4},0),IFERROR(VLOOKUP(FKM37,BA!$A$6:$H$182,{2,5,8},0),{"No encontrado","X","X"}))))</f>
        <v>AGUA EN PIPA</v>
      </c>
      <c r="FKO37" s="12" t="str">
        <v>m3</v>
      </c>
      <c r="FKP37" s="4">
        <v>20</v>
      </c>
      <c r="FKQ37" s="51">
        <v>0.5</v>
      </c>
      <c r="FKR37" s="4">
        <f t="shared" si="1875"/>
        <v>10</v>
      </c>
      <c r="FKU37" s="1" t="s">
        <v>68</v>
      </c>
      <c r="FKV37" s="4" t="str" cm="1">
        <f t="array" ref="FKV37:FKX37">IFERROR(VLOOKUP(FKU37,MA!$A$6:$D$26,{2,3,4},0),IFERROR(VLOOKUP(FKU37,MO!$A$6:$D$26,{2,3,4},0),IFERROR(VLOOKUP(FKU37,MQ!$A$6:$D$26,{2,3,4},0),IFERROR(VLOOKUP(FKU37,BA!$A$6:$H$182,{2,5,8},0),{"No encontrado","X","X"}))))</f>
        <v>AGUA EN PIPA</v>
      </c>
      <c r="FKW37" s="12" t="str">
        <v>m3</v>
      </c>
      <c r="FKX37" s="4">
        <v>20</v>
      </c>
      <c r="FKY37" s="51">
        <v>0.5</v>
      </c>
      <c r="FKZ37" s="4">
        <f t="shared" si="1876"/>
        <v>10</v>
      </c>
      <c r="FLC37" s="1" t="s">
        <v>68</v>
      </c>
      <c r="FLD37" s="4" t="str" cm="1">
        <f t="array" ref="FLD37:FLF37">IFERROR(VLOOKUP(FLC37,MA!$A$6:$D$26,{2,3,4},0),IFERROR(VLOOKUP(FLC37,MO!$A$6:$D$26,{2,3,4},0),IFERROR(VLOOKUP(FLC37,MQ!$A$6:$D$26,{2,3,4},0),IFERROR(VLOOKUP(FLC37,BA!$A$6:$H$182,{2,5,8},0),{"No encontrado","X","X"}))))</f>
        <v>AGUA EN PIPA</v>
      </c>
      <c r="FLE37" s="12" t="str">
        <v>m3</v>
      </c>
      <c r="FLF37" s="4">
        <v>20</v>
      </c>
      <c r="FLG37" s="51">
        <v>0.5</v>
      </c>
      <c r="FLH37" s="4">
        <f t="shared" si="1877"/>
        <v>10</v>
      </c>
      <c r="FLK37" s="1" t="s">
        <v>68</v>
      </c>
      <c r="FLL37" s="4" t="str" cm="1">
        <f t="array" ref="FLL37:FLN37">IFERROR(VLOOKUP(FLK37,MA!$A$6:$D$26,{2,3,4},0),IFERROR(VLOOKUP(FLK37,MO!$A$6:$D$26,{2,3,4},0),IFERROR(VLOOKUP(FLK37,MQ!$A$6:$D$26,{2,3,4},0),IFERROR(VLOOKUP(FLK37,BA!$A$6:$H$182,{2,5,8},0),{"No encontrado","X","X"}))))</f>
        <v>AGUA EN PIPA</v>
      </c>
      <c r="FLM37" s="12" t="str">
        <v>m3</v>
      </c>
      <c r="FLN37" s="4">
        <v>20</v>
      </c>
      <c r="FLO37" s="51">
        <v>0.5</v>
      </c>
      <c r="FLP37" s="4">
        <f t="shared" si="1878"/>
        <v>10</v>
      </c>
      <c r="FLS37" s="1" t="s">
        <v>68</v>
      </c>
      <c r="FLT37" s="4" t="str" cm="1">
        <f t="array" ref="FLT37:FLV37">IFERROR(VLOOKUP(FLS37,MA!$A$6:$D$26,{2,3,4},0),IFERROR(VLOOKUP(FLS37,MO!$A$6:$D$26,{2,3,4},0),IFERROR(VLOOKUP(FLS37,MQ!$A$6:$D$26,{2,3,4},0),IFERROR(VLOOKUP(FLS37,BA!$A$6:$H$182,{2,5,8},0),{"No encontrado","X","X"}))))</f>
        <v>AGUA EN PIPA</v>
      </c>
      <c r="FLU37" s="12" t="str">
        <v>m3</v>
      </c>
      <c r="FLV37" s="4">
        <v>20</v>
      </c>
      <c r="FLW37" s="51">
        <v>0.5</v>
      </c>
      <c r="FLX37" s="4">
        <f t="shared" si="1879"/>
        <v>10</v>
      </c>
      <c r="FMA37" s="1" t="s">
        <v>68</v>
      </c>
      <c r="FMB37" s="4" t="str" cm="1">
        <f t="array" ref="FMB37:FMD37">IFERROR(VLOOKUP(FMA37,MA!$A$6:$D$26,{2,3,4},0),IFERROR(VLOOKUP(FMA37,MO!$A$6:$D$26,{2,3,4},0),IFERROR(VLOOKUP(FMA37,MQ!$A$6:$D$26,{2,3,4},0),IFERROR(VLOOKUP(FMA37,BA!$A$6:$H$182,{2,5,8},0),{"No encontrado","X","X"}))))</f>
        <v>AGUA EN PIPA</v>
      </c>
      <c r="FMC37" s="12" t="str">
        <v>m3</v>
      </c>
      <c r="FMD37" s="4">
        <v>20</v>
      </c>
      <c r="FME37" s="51">
        <v>0.5</v>
      </c>
      <c r="FMF37" s="4">
        <f t="shared" si="1880"/>
        <v>10</v>
      </c>
      <c r="FMI37" s="1" t="s">
        <v>68</v>
      </c>
      <c r="FMJ37" s="4" t="str" cm="1">
        <f t="array" ref="FMJ37:FML37">IFERROR(VLOOKUP(FMI37,MA!$A$6:$D$26,{2,3,4},0),IFERROR(VLOOKUP(FMI37,MO!$A$6:$D$26,{2,3,4},0),IFERROR(VLOOKUP(FMI37,MQ!$A$6:$D$26,{2,3,4},0),IFERROR(VLOOKUP(FMI37,BA!$A$6:$H$182,{2,5,8},0),{"No encontrado","X","X"}))))</f>
        <v>AGUA EN PIPA</v>
      </c>
      <c r="FMK37" s="12" t="str">
        <v>m3</v>
      </c>
      <c r="FML37" s="4">
        <v>20</v>
      </c>
      <c r="FMM37" s="51">
        <v>0.5</v>
      </c>
      <c r="FMN37" s="4">
        <f t="shared" si="1881"/>
        <v>10</v>
      </c>
      <c r="FMQ37" s="1" t="s">
        <v>68</v>
      </c>
      <c r="FMR37" s="4" t="str" cm="1">
        <f t="array" ref="FMR37:FMT37">IFERROR(VLOOKUP(FMQ37,MA!$A$6:$D$26,{2,3,4},0),IFERROR(VLOOKUP(FMQ37,MO!$A$6:$D$26,{2,3,4},0),IFERROR(VLOOKUP(FMQ37,MQ!$A$6:$D$26,{2,3,4},0),IFERROR(VLOOKUP(FMQ37,BA!$A$6:$H$182,{2,5,8},0),{"No encontrado","X","X"}))))</f>
        <v>AGUA EN PIPA</v>
      </c>
      <c r="FMS37" s="12" t="str">
        <v>m3</v>
      </c>
      <c r="FMT37" s="4">
        <v>20</v>
      </c>
      <c r="FMU37" s="51">
        <v>0.5</v>
      </c>
      <c r="FMV37" s="4">
        <f t="shared" si="1882"/>
        <v>10</v>
      </c>
      <c r="FMY37" s="1" t="s">
        <v>68</v>
      </c>
      <c r="FMZ37" s="4" t="str" cm="1">
        <f t="array" ref="FMZ37:FNB37">IFERROR(VLOOKUP(FMY37,MA!$A$6:$D$26,{2,3,4},0),IFERROR(VLOOKUP(FMY37,MO!$A$6:$D$26,{2,3,4},0),IFERROR(VLOOKUP(FMY37,MQ!$A$6:$D$26,{2,3,4},0),IFERROR(VLOOKUP(FMY37,BA!$A$6:$H$182,{2,5,8},0),{"No encontrado","X","X"}))))</f>
        <v>AGUA EN PIPA</v>
      </c>
      <c r="FNA37" s="12" t="str">
        <v>m3</v>
      </c>
      <c r="FNB37" s="4">
        <v>20</v>
      </c>
      <c r="FNC37" s="51">
        <v>0.5</v>
      </c>
      <c r="FND37" s="4">
        <f t="shared" si="1883"/>
        <v>10</v>
      </c>
      <c r="FNG37" s="1" t="s">
        <v>68</v>
      </c>
      <c r="FNH37" s="4" t="str" cm="1">
        <f t="array" ref="FNH37:FNJ37">IFERROR(VLOOKUP(FNG37,MA!$A$6:$D$26,{2,3,4},0),IFERROR(VLOOKUP(FNG37,MO!$A$6:$D$26,{2,3,4},0),IFERROR(VLOOKUP(FNG37,MQ!$A$6:$D$26,{2,3,4},0),IFERROR(VLOOKUP(FNG37,BA!$A$6:$H$182,{2,5,8},0),{"No encontrado","X","X"}))))</f>
        <v>AGUA EN PIPA</v>
      </c>
      <c r="FNI37" s="12" t="str">
        <v>m3</v>
      </c>
      <c r="FNJ37" s="4">
        <v>20</v>
      </c>
      <c r="FNK37" s="51">
        <v>0.5</v>
      </c>
      <c r="FNL37" s="4">
        <f t="shared" si="1884"/>
        <v>10</v>
      </c>
      <c r="FNO37" s="1" t="s">
        <v>68</v>
      </c>
      <c r="FNP37" s="4" t="str" cm="1">
        <f t="array" ref="FNP37:FNR37">IFERROR(VLOOKUP(FNO37,MA!$A$6:$D$26,{2,3,4},0),IFERROR(VLOOKUP(FNO37,MO!$A$6:$D$26,{2,3,4},0),IFERROR(VLOOKUP(FNO37,MQ!$A$6:$D$26,{2,3,4},0),IFERROR(VLOOKUP(FNO37,BA!$A$6:$H$182,{2,5,8},0),{"No encontrado","X","X"}))))</f>
        <v>AGUA EN PIPA</v>
      </c>
      <c r="FNQ37" s="12" t="str">
        <v>m3</v>
      </c>
      <c r="FNR37" s="4">
        <v>20</v>
      </c>
      <c r="FNS37" s="51">
        <v>0.5</v>
      </c>
      <c r="FNT37" s="4">
        <f t="shared" si="1885"/>
        <v>10</v>
      </c>
      <c r="FNW37" s="1" t="s">
        <v>68</v>
      </c>
      <c r="FNX37" s="4" t="str" cm="1">
        <f t="array" ref="FNX37:FNZ37">IFERROR(VLOOKUP(FNW37,MA!$A$6:$D$26,{2,3,4},0),IFERROR(VLOOKUP(FNW37,MO!$A$6:$D$26,{2,3,4},0),IFERROR(VLOOKUP(FNW37,MQ!$A$6:$D$26,{2,3,4},0),IFERROR(VLOOKUP(FNW37,BA!$A$6:$H$182,{2,5,8},0),{"No encontrado","X","X"}))))</f>
        <v>AGUA EN PIPA</v>
      </c>
      <c r="FNY37" s="12" t="str">
        <v>m3</v>
      </c>
      <c r="FNZ37" s="4">
        <v>20</v>
      </c>
      <c r="FOA37" s="51">
        <v>0.5</v>
      </c>
      <c r="FOB37" s="4">
        <f t="shared" si="1886"/>
        <v>10</v>
      </c>
      <c r="FOE37" s="1" t="s">
        <v>68</v>
      </c>
      <c r="FOF37" s="4" t="str" cm="1">
        <f t="array" ref="FOF37:FOH37">IFERROR(VLOOKUP(FOE37,MA!$A$6:$D$26,{2,3,4},0),IFERROR(VLOOKUP(FOE37,MO!$A$6:$D$26,{2,3,4},0),IFERROR(VLOOKUP(FOE37,MQ!$A$6:$D$26,{2,3,4},0),IFERROR(VLOOKUP(FOE37,BA!$A$6:$H$182,{2,5,8},0),{"No encontrado","X","X"}))))</f>
        <v>AGUA EN PIPA</v>
      </c>
      <c r="FOG37" s="12" t="str">
        <v>m3</v>
      </c>
      <c r="FOH37" s="4">
        <v>20</v>
      </c>
      <c r="FOI37" s="51">
        <v>0.5</v>
      </c>
      <c r="FOJ37" s="4">
        <f t="shared" si="1887"/>
        <v>10</v>
      </c>
      <c r="FOM37" s="1" t="s">
        <v>68</v>
      </c>
      <c r="FON37" s="4" t="str" cm="1">
        <f t="array" ref="FON37:FOP37">IFERROR(VLOOKUP(FOM37,MA!$A$6:$D$26,{2,3,4},0),IFERROR(VLOOKUP(FOM37,MO!$A$6:$D$26,{2,3,4},0),IFERROR(VLOOKUP(FOM37,MQ!$A$6:$D$26,{2,3,4},0),IFERROR(VLOOKUP(FOM37,BA!$A$6:$H$182,{2,5,8},0),{"No encontrado","X","X"}))))</f>
        <v>AGUA EN PIPA</v>
      </c>
      <c r="FOO37" s="12" t="str">
        <v>m3</v>
      </c>
      <c r="FOP37" s="4">
        <v>20</v>
      </c>
      <c r="FOQ37" s="51">
        <v>0.5</v>
      </c>
      <c r="FOR37" s="4">
        <f t="shared" si="1888"/>
        <v>10</v>
      </c>
      <c r="FOU37" s="1" t="s">
        <v>68</v>
      </c>
      <c r="FOV37" s="4" t="str" cm="1">
        <f t="array" ref="FOV37:FOX37">IFERROR(VLOOKUP(FOU37,MA!$A$6:$D$26,{2,3,4},0),IFERROR(VLOOKUP(FOU37,MO!$A$6:$D$26,{2,3,4},0),IFERROR(VLOOKUP(FOU37,MQ!$A$6:$D$26,{2,3,4},0),IFERROR(VLOOKUP(FOU37,BA!$A$6:$H$182,{2,5,8},0),{"No encontrado","X","X"}))))</f>
        <v>AGUA EN PIPA</v>
      </c>
      <c r="FOW37" s="12" t="str">
        <v>m3</v>
      </c>
      <c r="FOX37" s="4">
        <v>20</v>
      </c>
      <c r="FOY37" s="51">
        <v>0.5</v>
      </c>
      <c r="FOZ37" s="4">
        <f t="shared" si="1889"/>
        <v>10</v>
      </c>
      <c r="FPC37" s="1" t="s">
        <v>68</v>
      </c>
      <c r="FPD37" s="4" t="str" cm="1">
        <f t="array" ref="FPD37:FPF37">IFERROR(VLOOKUP(FPC37,MA!$A$6:$D$26,{2,3,4},0),IFERROR(VLOOKUP(FPC37,MO!$A$6:$D$26,{2,3,4},0),IFERROR(VLOOKUP(FPC37,MQ!$A$6:$D$26,{2,3,4},0),IFERROR(VLOOKUP(FPC37,BA!$A$6:$H$182,{2,5,8},0),{"No encontrado","X","X"}))))</f>
        <v>AGUA EN PIPA</v>
      </c>
      <c r="FPE37" s="12" t="str">
        <v>m3</v>
      </c>
      <c r="FPF37" s="4">
        <v>20</v>
      </c>
      <c r="FPG37" s="51">
        <v>0.5</v>
      </c>
      <c r="FPH37" s="4">
        <f t="shared" si="1890"/>
        <v>10</v>
      </c>
      <c r="FPK37" s="1" t="s">
        <v>68</v>
      </c>
      <c r="FPL37" s="4" t="str" cm="1">
        <f t="array" ref="FPL37:FPN37">IFERROR(VLOOKUP(FPK37,MA!$A$6:$D$26,{2,3,4},0),IFERROR(VLOOKUP(FPK37,MO!$A$6:$D$26,{2,3,4},0),IFERROR(VLOOKUP(FPK37,MQ!$A$6:$D$26,{2,3,4},0),IFERROR(VLOOKUP(FPK37,BA!$A$6:$H$182,{2,5,8},0),{"No encontrado","X","X"}))))</f>
        <v>AGUA EN PIPA</v>
      </c>
      <c r="FPM37" s="12" t="str">
        <v>m3</v>
      </c>
      <c r="FPN37" s="4">
        <v>20</v>
      </c>
      <c r="FPO37" s="51">
        <v>0.5</v>
      </c>
      <c r="FPP37" s="4">
        <f t="shared" si="1891"/>
        <v>10</v>
      </c>
      <c r="FPS37" s="1" t="s">
        <v>68</v>
      </c>
      <c r="FPT37" s="4" t="str" cm="1">
        <f t="array" ref="FPT37:FPV37">IFERROR(VLOOKUP(FPS37,MA!$A$6:$D$26,{2,3,4},0),IFERROR(VLOOKUP(FPS37,MO!$A$6:$D$26,{2,3,4},0),IFERROR(VLOOKUP(FPS37,MQ!$A$6:$D$26,{2,3,4},0),IFERROR(VLOOKUP(FPS37,BA!$A$6:$H$182,{2,5,8},0),{"No encontrado","X","X"}))))</f>
        <v>AGUA EN PIPA</v>
      </c>
      <c r="FPU37" s="12" t="str">
        <v>m3</v>
      </c>
      <c r="FPV37" s="4">
        <v>20</v>
      </c>
      <c r="FPW37" s="51">
        <v>0.5</v>
      </c>
      <c r="FPX37" s="4">
        <f t="shared" si="1892"/>
        <v>10</v>
      </c>
      <c r="FQA37" s="1" t="s">
        <v>68</v>
      </c>
      <c r="FQB37" s="4" t="str" cm="1">
        <f t="array" ref="FQB37:FQD37">IFERROR(VLOOKUP(FQA37,MA!$A$6:$D$26,{2,3,4},0),IFERROR(VLOOKUP(FQA37,MO!$A$6:$D$26,{2,3,4},0),IFERROR(VLOOKUP(FQA37,MQ!$A$6:$D$26,{2,3,4},0),IFERROR(VLOOKUP(FQA37,BA!$A$6:$H$182,{2,5,8},0),{"No encontrado","X","X"}))))</f>
        <v>AGUA EN PIPA</v>
      </c>
      <c r="FQC37" s="12" t="str">
        <v>m3</v>
      </c>
      <c r="FQD37" s="4">
        <v>20</v>
      </c>
      <c r="FQE37" s="51">
        <v>0.5</v>
      </c>
      <c r="FQF37" s="4">
        <f t="shared" si="1893"/>
        <v>10</v>
      </c>
      <c r="FQI37" s="1" t="s">
        <v>68</v>
      </c>
      <c r="FQJ37" s="4" t="str" cm="1">
        <f t="array" ref="FQJ37:FQL37">IFERROR(VLOOKUP(FQI37,MA!$A$6:$D$26,{2,3,4},0),IFERROR(VLOOKUP(FQI37,MO!$A$6:$D$26,{2,3,4},0),IFERROR(VLOOKUP(FQI37,MQ!$A$6:$D$26,{2,3,4},0),IFERROR(VLOOKUP(FQI37,BA!$A$6:$H$182,{2,5,8},0),{"No encontrado","X","X"}))))</f>
        <v>AGUA EN PIPA</v>
      </c>
      <c r="FQK37" s="12" t="str">
        <v>m3</v>
      </c>
      <c r="FQL37" s="4">
        <v>20</v>
      </c>
      <c r="FQM37" s="51">
        <v>0.5</v>
      </c>
      <c r="FQN37" s="4">
        <f t="shared" si="1894"/>
        <v>10</v>
      </c>
      <c r="FQQ37" s="1" t="s">
        <v>68</v>
      </c>
      <c r="FQR37" s="4" t="str" cm="1">
        <f t="array" ref="FQR37:FQT37">IFERROR(VLOOKUP(FQQ37,MA!$A$6:$D$26,{2,3,4},0),IFERROR(VLOOKUP(FQQ37,MO!$A$6:$D$26,{2,3,4},0),IFERROR(VLOOKUP(FQQ37,MQ!$A$6:$D$26,{2,3,4},0),IFERROR(VLOOKUP(FQQ37,BA!$A$6:$H$182,{2,5,8},0),{"No encontrado","X","X"}))))</f>
        <v>AGUA EN PIPA</v>
      </c>
      <c r="FQS37" s="12" t="str">
        <v>m3</v>
      </c>
      <c r="FQT37" s="4">
        <v>20</v>
      </c>
      <c r="FQU37" s="51">
        <v>0.5</v>
      </c>
      <c r="FQV37" s="4">
        <f t="shared" si="1895"/>
        <v>10</v>
      </c>
      <c r="FQY37" s="1" t="s">
        <v>68</v>
      </c>
      <c r="FQZ37" s="4" t="str" cm="1">
        <f t="array" ref="FQZ37:FRB37">IFERROR(VLOOKUP(FQY37,MA!$A$6:$D$26,{2,3,4},0),IFERROR(VLOOKUP(FQY37,MO!$A$6:$D$26,{2,3,4},0),IFERROR(VLOOKUP(FQY37,MQ!$A$6:$D$26,{2,3,4},0),IFERROR(VLOOKUP(FQY37,BA!$A$6:$H$182,{2,5,8},0),{"No encontrado","X","X"}))))</f>
        <v>AGUA EN PIPA</v>
      </c>
      <c r="FRA37" s="12" t="str">
        <v>m3</v>
      </c>
      <c r="FRB37" s="4">
        <v>20</v>
      </c>
      <c r="FRC37" s="51">
        <v>0.5</v>
      </c>
      <c r="FRD37" s="4">
        <f t="shared" si="1896"/>
        <v>10</v>
      </c>
      <c r="FRG37" s="1" t="s">
        <v>68</v>
      </c>
      <c r="FRH37" s="4" t="str" cm="1">
        <f t="array" ref="FRH37:FRJ37">IFERROR(VLOOKUP(FRG37,MA!$A$6:$D$26,{2,3,4},0),IFERROR(VLOOKUP(FRG37,MO!$A$6:$D$26,{2,3,4},0),IFERROR(VLOOKUP(FRG37,MQ!$A$6:$D$26,{2,3,4},0),IFERROR(VLOOKUP(FRG37,BA!$A$6:$H$182,{2,5,8},0),{"No encontrado","X","X"}))))</f>
        <v>AGUA EN PIPA</v>
      </c>
      <c r="FRI37" s="12" t="str">
        <v>m3</v>
      </c>
      <c r="FRJ37" s="4">
        <v>20</v>
      </c>
      <c r="FRK37" s="51">
        <v>0.5</v>
      </c>
      <c r="FRL37" s="4">
        <f t="shared" si="1897"/>
        <v>10</v>
      </c>
      <c r="FRO37" s="1" t="s">
        <v>68</v>
      </c>
      <c r="FRP37" s="4" t="str" cm="1">
        <f t="array" ref="FRP37:FRR37">IFERROR(VLOOKUP(FRO37,MA!$A$6:$D$26,{2,3,4},0),IFERROR(VLOOKUP(FRO37,MO!$A$6:$D$26,{2,3,4},0),IFERROR(VLOOKUP(FRO37,MQ!$A$6:$D$26,{2,3,4},0),IFERROR(VLOOKUP(FRO37,BA!$A$6:$H$182,{2,5,8},0),{"No encontrado","X","X"}))))</f>
        <v>AGUA EN PIPA</v>
      </c>
      <c r="FRQ37" s="12" t="str">
        <v>m3</v>
      </c>
      <c r="FRR37" s="4">
        <v>20</v>
      </c>
      <c r="FRS37" s="51">
        <v>0.5</v>
      </c>
      <c r="FRT37" s="4">
        <f t="shared" si="1898"/>
        <v>10</v>
      </c>
      <c r="FRW37" s="1" t="s">
        <v>68</v>
      </c>
      <c r="FRX37" s="4" t="str" cm="1">
        <f t="array" ref="FRX37:FRZ37">IFERROR(VLOOKUP(FRW37,MA!$A$6:$D$26,{2,3,4},0),IFERROR(VLOOKUP(FRW37,MO!$A$6:$D$26,{2,3,4},0),IFERROR(VLOOKUP(FRW37,MQ!$A$6:$D$26,{2,3,4},0),IFERROR(VLOOKUP(FRW37,BA!$A$6:$H$182,{2,5,8},0),{"No encontrado","X","X"}))))</f>
        <v>AGUA EN PIPA</v>
      </c>
      <c r="FRY37" s="12" t="str">
        <v>m3</v>
      </c>
      <c r="FRZ37" s="4">
        <v>20</v>
      </c>
      <c r="FSA37" s="51">
        <v>0.5</v>
      </c>
      <c r="FSB37" s="4">
        <f t="shared" si="1899"/>
        <v>10</v>
      </c>
      <c r="FSE37" s="1" t="s">
        <v>68</v>
      </c>
      <c r="FSF37" s="4" t="str" cm="1">
        <f t="array" ref="FSF37:FSH37">IFERROR(VLOOKUP(FSE37,MA!$A$6:$D$26,{2,3,4},0),IFERROR(VLOOKUP(FSE37,MO!$A$6:$D$26,{2,3,4},0),IFERROR(VLOOKUP(FSE37,MQ!$A$6:$D$26,{2,3,4},0),IFERROR(VLOOKUP(FSE37,BA!$A$6:$H$182,{2,5,8},0),{"No encontrado","X","X"}))))</f>
        <v>AGUA EN PIPA</v>
      </c>
      <c r="FSG37" s="12" t="str">
        <v>m3</v>
      </c>
      <c r="FSH37" s="4">
        <v>20</v>
      </c>
      <c r="FSI37" s="51">
        <v>0.5</v>
      </c>
      <c r="FSJ37" s="4">
        <f t="shared" si="1900"/>
        <v>10</v>
      </c>
      <c r="FSM37" s="1" t="s">
        <v>68</v>
      </c>
      <c r="FSN37" s="4" t="str" cm="1">
        <f t="array" ref="FSN37:FSP37">IFERROR(VLOOKUP(FSM37,MA!$A$6:$D$26,{2,3,4},0),IFERROR(VLOOKUP(FSM37,MO!$A$6:$D$26,{2,3,4},0),IFERROR(VLOOKUP(FSM37,MQ!$A$6:$D$26,{2,3,4},0),IFERROR(VLOOKUP(FSM37,BA!$A$6:$H$182,{2,5,8},0),{"No encontrado","X","X"}))))</f>
        <v>AGUA EN PIPA</v>
      </c>
      <c r="FSO37" s="12" t="str">
        <v>m3</v>
      </c>
      <c r="FSP37" s="4">
        <v>20</v>
      </c>
      <c r="FSQ37" s="51">
        <v>0.5</v>
      </c>
      <c r="FSR37" s="4">
        <f t="shared" si="1901"/>
        <v>10</v>
      </c>
      <c r="FSU37" s="1" t="s">
        <v>68</v>
      </c>
      <c r="FSV37" s="4" t="str" cm="1">
        <f t="array" ref="FSV37:FSX37">IFERROR(VLOOKUP(FSU37,MA!$A$6:$D$26,{2,3,4},0),IFERROR(VLOOKUP(FSU37,MO!$A$6:$D$26,{2,3,4},0),IFERROR(VLOOKUP(FSU37,MQ!$A$6:$D$26,{2,3,4},0),IFERROR(VLOOKUP(FSU37,BA!$A$6:$H$182,{2,5,8},0),{"No encontrado","X","X"}))))</f>
        <v>AGUA EN PIPA</v>
      </c>
      <c r="FSW37" s="12" t="str">
        <v>m3</v>
      </c>
      <c r="FSX37" s="4">
        <v>20</v>
      </c>
      <c r="FSY37" s="51">
        <v>0.5</v>
      </c>
      <c r="FSZ37" s="4">
        <f t="shared" si="1902"/>
        <v>10</v>
      </c>
      <c r="FTC37" s="1" t="s">
        <v>68</v>
      </c>
      <c r="FTD37" s="4" t="str" cm="1">
        <f t="array" ref="FTD37:FTF37">IFERROR(VLOOKUP(FTC37,MA!$A$6:$D$26,{2,3,4},0),IFERROR(VLOOKUP(FTC37,MO!$A$6:$D$26,{2,3,4},0),IFERROR(VLOOKUP(FTC37,MQ!$A$6:$D$26,{2,3,4},0),IFERROR(VLOOKUP(FTC37,BA!$A$6:$H$182,{2,5,8},0),{"No encontrado","X","X"}))))</f>
        <v>AGUA EN PIPA</v>
      </c>
      <c r="FTE37" s="12" t="str">
        <v>m3</v>
      </c>
      <c r="FTF37" s="4">
        <v>20</v>
      </c>
      <c r="FTG37" s="51">
        <v>0.5</v>
      </c>
      <c r="FTH37" s="4">
        <f t="shared" si="1903"/>
        <v>10</v>
      </c>
      <c r="FTK37" s="1" t="s">
        <v>68</v>
      </c>
      <c r="FTL37" s="4" t="str" cm="1">
        <f t="array" ref="FTL37:FTN37">IFERROR(VLOOKUP(FTK37,MA!$A$6:$D$26,{2,3,4},0),IFERROR(VLOOKUP(FTK37,MO!$A$6:$D$26,{2,3,4},0),IFERROR(VLOOKUP(FTK37,MQ!$A$6:$D$26,{2,3,4},0),IFERROR(VLOOKUP(FTK37,BA!$A$6:$H$182,{2,5,8},0),{"No encontrado","X","X"}))))</f>
        <v>AGUA EN PIPA</v>
      </c>
      <c r="FTM37" s="12" t="str">
        <v>m3</v>
      </c>
      <c r="FTN37" s="4">
        <v>20</v>
      </c>
      <c r="FTO37" s="51">
        <v>0.5</v>
      </c>
      <c r="FTP37" s="4">
        <f t="shared" si="1904"/>
        <v>10</v>
      </c>
      <c r="FTS37" s="1" t="s">
        <v>68</v>
      </c>
      <c r="FTT37" s="4" t="str" cm="1">
        <f t="array" ref="FTT37:FTV37">IFERROR(VLOOKUP(FTS37,MA!$A$6:$D$26,{2,3,4},0),IFERROR(VLOOKUP(FTS37,MO!$A$6:$D$26,{2,3,4},0),IFERROR(VLOOKUP(FTS37,MQ!$A$6:$D$26,{2,3,4},0),IFERROR(VLOOKUP(FTS37,BA!$A$6:$H$182,{2,5,8},0),{"No encontrado","X","X"}))))</f>
        <v>AGUA EN PIPA</v>
      </c>
      <c r="FTU37" s="12" t="str">
        <v>m3</v>
      </c>
      <c r="FTV37" s="4">
        <v>20</v>
      </c>
      <c r="FTW37" s="51">
        <v>0.5</v>
      </c>
      <c r="FTX37" s="4">
        <f t="shared" si="1905"/>
        <v>10</v>
      </c>
      <c r="FUA37" s="1" t="s">
        <v>68</v>
      </c>
      <c r="FUB37" s="4" t="str" cm="1">
        <f t="array" ref="FUB37:FUD37">IFERROR(VLOOKUP(FUA37,MA!$A$6:$D$26,{2,3,4},0),IFERROR(VLOOKUP(FUA37,MO!$A$6:$D$26,{2,3,4},0),IFERROR(VLOOKUP(FUA37,MQ!$A$6:$D$26,{2,3,4},0),IFERROR(VLOOKUP(FUA37,BA!$A$6:$H$182,{2,5,8},0),{"No encontrado","X","X"}))))</f>
        <v>AGUA EN PIPA</v>
      </c>
      <c r="FUC37" s="12" t="str">
        <v>m3</v>
      </c>
      <c r="FUD37" s="4">
        <v>20</v>
      </c>
      <c r="FUE37" s="51">
        <v>0.5</v>
      </c>
      <c r="FUF37" s="4">
        <f t="shared" si="1906"/>
        <v>10</v>
      </c>
      <c r="FUI37" s="1" t="s">
        <v>68</v>
      </c>
      <c r="FUJ37" s="4" t="str" cm="1">
        <f t="array" ref="FUJ37:FUL37">IFERROR(VLOOKUP(FUI37,MA!$A$6:$D$26,{2,3,4},0),IFERROR(VLOOKUP(FUI37,MO!$A$6:$D$26,{2,3,4},0),IFERROR(VLOOKUP(FUI37,MQ!$A$6:$D$26,{2,3,4},0),IFERROR(VLOOKUP(FUI37,BA!$A$6:$H$182,{2,5,8},0),{"No encontrado","X","X"}))))</f>
        <v>AGUA EN PIPA</v>
      </c>
      <c r="FUK37" s="12" t="str">
        <v>m3</v>
      </c>
      <c r="FUL37" s="4">
        <v>20</v>
      </c>
      <c r="FUM37" s="51">
        <v>0.5</v>
      </c>
      <c r="FUN37" s="4">
        <f t="shared" si="1907"/>
        <v>10</v>
      </c>
      <c r="FUQ37" s="1" t="s">
        <v>68</v>
      </c>
      <c r="FUR37" s="4" t="str" cm="1">
        <f t="array" ref="FUR37:FUT37">IFERROR(VLOOKUP(FUQ37,MA!$A$6:$D$26,{2,3,4},0),IFERROR(VLOOKUP(FUQ37,MO!$A$6:$D$26,{2,3,4},0),IFERROR(VLOOKUP(FUQ37,MQ!$A$6:$D$26,{2,3,4},0),IFERROR(VLOOKUP(FUQ37,BA!$A$6:$H$182,{2,5,8},0),{"No encontrado","X","X"}))))</f>
        <v>AGUA EN PIPA</v>
      </c>
      <c r="FUS37" s="12" t="str">
        <v>m3</v>
      </c>
      <c r="FUT37" s="4">
        <v>20</v>
      </c>
      <c r="FUU37" s="51">
        <v>0.5</v>
      </c>
      <c r="FUV37" s="4">
        <f t="shared" si="1908"/>
        <v>10</v>
      </c>
      <c r="FUY37" s="1" t="s">
        <v>68</v>
      </c>
      <c r="FUZ37" s="4" t="str" cm="1">
        <f t="array" ref="FUZ37:FVB37">IFERROR(VLOOKUP(FUY37,MA!$A$6:$D$26,{2,3,4},0),IFERROR(VLOOKUP(FUY37,MO!$A$6:$D$26,{2,3,4},0),IFERROR(VLOOKUP(FUY37,MQ!$A$6:$D$26,{2,3,4},0),IFERROR(VLOOKUP(FUY37,BA!$A$6:$H$182,{2,5,8},0),{"No encontrado","X","X"}))))</f>
        <v>AGUA EN PIPA</v>
      </c>
      <c r="FVA37" s="12" t="str">
        <v>m3</v>
      </c>
      <c r="FVB37" s="4">
        <v>20</v>
      </c>
      <c r="FVC37" s="51">
        <v>0.5</v>
      </c>
      <c r="FVD37" s="4">
        <f t="shared" si="1909"/>
        <v>10</v>
      </c>
      <c r="FVG37" s="1" t="s">
        <v>68</v>
      </c>
      <c r="FVH37" s="4" t="str" cm="1">
        <f t="array" ref="FVH37:FVJ37">IFERROR(VLOOKUP(FVG37,MA!$A$6:$D$26,{2,3,4},0),IFERROR(VLOOKUP(FVG37,MO!$A$6:$D$26,{2,3,4},0),IFERROR(VLOOKUP(FVG37,MQ!$A$6:$D$26,{2,3,4},0),IFERROR(VLOOKUP(FVG37,BA!$A$6:$H$182,{2,5,8},0),{"No encontrado","X","X"}))))</f>
        <v>AGUA EN PIPA</v>
      </c>
      <c r="FVI37" s="12" t="str">
        <v>m3</v>
      </c>
      <c r="FVJ37" s="4">
        <v>20</v>
      </c>
      <c r="FVK37" s="51">
        <v>0.5</v>
      </c>
      <c r="FVL37" s="4">
        <f t="shared" si="1910"/>
        <v>10</v>
      </c>
      <c r="FVO37" s="1" t="s">
        <v>68</v>
      </c>
      <c r="FVP37" s="4" t="str" cm="1">
        <f t="array" ref="FVP37:FVR37">IFERROR(VLOOKUP(FVO37,MA!$A$6:$D$26,{2,3,4},0),IFERROR(VLOOKUP(FVO37,MO!$A$6:$D$26,{2,3,4},0),IFERROR(VLOOKUP(FVO37,MQ!$A$6:$D$26,{2,3,4},0),IFERROR(VLOOKUP(FVO37,BA!$A$6:$H$182,{2,5,8},0),{"No encontrado","X","X"}))))</f>
        <v>AGUA EN PIPA</v>
      </c>
      <c r="FVQ37" s="12" t="str">
        <v>m3</v>
      </c>
      <c r="FVR37" s="4">
        <v>20</v>
      </c>
      <c r="FVS37" s="51">
        <v>0.5</v>
      </c>
      <c r="FVT37" s="4">
        <f t="shared" si="1911"/>
        <v>10</v>
      </c>
      <c r="FVW37" s="1" t="s">
        <v>68</v>
      </c>
      <c r="FVX37" s="4" t="str" cm="1">
        <f t="array" ref="FVX37:FVZ37">IFERROR(VLOOKUP(FVW37,MA!$A$6:$D$26,{2,3,4},0),IFERROR(VLOOKUP(FVW37,MO!$A$6:$D$26,{2,3,4},0),IFERROR(VLOOKUP(FVW37,MQ!$A$6:$D$26,{2,3,4},0),IFERROR(VLOOKUP(FVW37,BA!$A$6:$H$182,{2,5,8},0),{"No encontrado","X","X"}))))</f>
        <v>AGUA EN PIPA</v>
      </c>
      <c r="FVY37" s="12" t="str">
        <v>m3</v>
      </c>
      <c r="FVZ37" s="4">
        <v>20</v>
      </c>
      <c r="FWA37" s="51">
        <v>0.5</v>
      </c>
      <c r="FWB37" s="4">
        <f t="shared" si="1912"/>
        <v>10</v>
      </c>
      <c r="FWE37" s="1" t="s">
        <v>68</v>
      </c>
      <c r="FWF37" s="4" t="str" cm="1">
        <f t="array" ref="FWF37:FWH37">IFERROR(VLOOKUP(FWE37,MA!$A$6:$D$26,{2,3,4},0),IFERROR(VLOOKUP(FWE37,MO!$A$6:$D$26,{2,3,4},0),IFERROR(VLOOKUP(FWE37,MQ!$A$6:$D$26,{2,3,4},0),IFERROR(VLOOKUP(FWE37,BA!$A$6:$H$182,{2,5,8},0),{"No encontrado","X","X"}))))</f>
        <v>AGUA EN PIPA</v>
      </c>
      <c r="FWG37" s="12" t="str">
        <v>m3</v>
      </c>
      <c r="FWH37" s="4">
        <v>20</v>
      </c>
      <c r="FWI37" s="51">
        <v>0.5</v>
      </c>
      <c r="FWJ37" s="4">
        <f t="shared" si="1913"/>
        <v>10</v>
      </c>
      <c r="FWM37" s="1" t="s">
        <v>68</v>
      </c>
      <c r="FWN37" s="4" t="str" cm="1">
        <f t="array" ref="FWN37:FWP37">IFERROR(VLOOKUP(FWM37,MA!$A$6:$D$26,{2,3,4},0),IFERROR(VLOOKUP(FWM37,MO!$A$6:$D$26,{2,3,4},0),IFERROR(VLOOKUP(FWM37,MQ!$A$6:$D$26,{2,3,4},0),IFERROR(VLOOKUP(FWM37,BA!$A$6:$H$182,{2,5,8},0),{"No encontrado","X","X"}))))</f>
        <v>AGUA EN PIPA</v>
      </c>
      <c r="FWO37" s="12" t="str">
        <v>m3</v>
      </c>
      <c r="FWP37" s="4">
        <v>20</v>
      </c>
      <c r="FWQ37" s="51">
        <v>0.5</v>
      </c>
      <c r="FWR37" s="4">
        <f t="shared" si="1914"/>
        <v>10</v>
      </c>
      <c r="FWU37" s="1" t="s">
        <v>68</v>
      </c>
      <c r="FWV37" s="4" t="str" cm="1">
        <f t="array" ref="FWV37:FWX37">IFERROR(VLOOKUP(FWU37,MA!$A$6:$D$26,{2,3,4},0),IFERROR(VLOOKUP(FWU37,MO!$A$6:$D$26,{2,3,4},0),IFERROR(VLOOKUP(FWU37,MQ!$A$6:$D$26,{2,3,4},0),IFERROR(VLOOKUP(FWU37,BA!$A$6:$H$182,{2,5,8},0),{"No encontrado","X","X"}))))</f>
        <v>AGUA EN PIPA</v>
      </c>
      <c r="FWW37" s="12" t="str">
        <v>m3</v>
      </c>
      <c r="FWX37" s="4">
        <v>20</v>
      </c>
      <c r="FWY37" s="51">
        <v>0.5</v>
      </c>
      <c r="FWZ37" s="4">
        <f t="shared" si="1915"/>
        <v>10</v>
      </c>
      <c r="FXC37" s="1" t="s">
        <v>68</v>
      </c>
      <c r="FXD37" s="4" t="str" cm="1">
        <f t="array" ref="FXD37:FXF37">IFERROR(VLOOKUP(FXC37,MA!$A$6:$D$26,{2,3,4},0),IFERROR(VLOOKUP(FXC37,MO!$A$6:$D$26,{2,3,4},0),IFERROR(VLOOKUP(FXC37,MQ!$A$6:$D$26,{2,3,4},0),IFERROR(VLOOKUP(FXC37,BA!$A$6:$H$182,{2,5,8},0),{"No encontrado","X","X"}))))</f>
        <v>AGUA EN PIPA</v>
      </c>
      <c r="FXE37" s="12" t="str">
        <v>m3</v>
      </c>
      <c r="FXF37" s="4">
        <v>20</v>
      </c>
      <c r="FXG37" s="51">
        <v>0.5</v>
      </c>
      <c r="FXH37" s="4">
        <f t="shared" si="1916"/>
        <v>10</v>
      </c>
      <c r="FXK37" s="1" t="s">
        <v>68</v>
      </c>
      <c r="FXL37" s="4" t="str" cm="1">
        <f t="array" ref="FXL37:FXN37">IFERROR(VLOOKUP(FXK37,MA!$A$6:$D$26,{2,3,4},0),IFERROR(VLOOKUP(FXK37,MO!$A$6:$D$26,{2,3,4},0),IFERROR(VLOOKUP(FXK37,MQ!$A$6:$D$26,{2,3,4},0),IFERROR(VLOOKUP(FXK37,BA!$A$6:$H$182,{2,5,8},0),{"No encontrado","X","X"}))))</f>
        <v>AGUA EN PIPA</v>
      </c>
      <c r="FXM37" s="12" t="str">
        <v>m3</v>
      </c>
      <c r="FXN37" s="4">
        <v>20</v>
      </c>
      <c r="FXO37" s="51">
        <v>0.5</v>
      </c>
      <c r="FXP37" s="4">
        <f t="shared" si="1917"/>
        <v>10</v>
      </c>
      <c r="FXS37" s="1" t="s">
        <v>68</v>
      </c>
      <c r="FXT37" s="4" t="str" cm="1">
        <f t="array" ref="FXT37:FXV37">IFERROR(VLOOKUP(FXS37,MA!$A$6:$D$26,{2,3,4},0),IFERROR(VLOOKUP(FXS37,MO!$A$6:$D$26,{2,3,4},0),IFERROR(VLOOKUP(FXS37,MQ!$A$6:$D$26,{2,3,4},0),IFERROR(VLOOKUP(FXS37,BA!$A$6:$H$182,{2,5,8},0),{"No encontrado","X","X"}))))</f>
        <v>AGUA EN PIPA</v>
      </c>
      <c r="FXU37" s="12" t="str">
        <v>m3</v>
      </c>
      <c r="FXV37" s="4">
        <v>20</v>
      </c>
      <c r="FXW37" s="51">
        <v>0.5</v>
      </c>
      <c r="FXX37" s="4">
        <f t="shared" si="1918"/>
        <v>10</v>
      </c>
      <c r="FYA37" s="1" t="s">
        <v>68</v>
      </c>
      <c r="FYB37" s="4" t="str" cm="1">
        <f t="array" ref="FYB37:FYD37">IFERROR(VLOOKUP(FYA37,MA!$A$6:$D$26,{2,3,4},0),IFERROR(VLOOKUP(FYA37,MO!$A$6:$D$26,{2,3,4},0),IFERROR(VLOOKUP(FYA37,MQ!$A$6:$D$26,{2,3,4},0),IFERROR(VLOOKUP(FYA37,BA!$A$6:$H$182,{2,5,8},0),{"No encontrado","X","X"}))))</f>
        <v>AGUA EN PIPA</v>
      </c>
      <c r="FYC37" s="12" t="str">
        <v>m3</v>
      </c>
      <c r="FYD37" s="4">
        <v>20</v>
      </c>
      <c r="FYE37" s="51">
        <v>0.5</v>
      </c>
      <c r="FYF37" s="4">
        <f t="shared" si="1919"/>
        <v>10</v>
      </c>
      <c r="FYI37" s="1" t="s">
        <v>68</v>
      </c>
      <c r="FYJ37" s="4" t="str" cm="1">
        <f t="array" ref="FYJ37:FYL37">IFERROR(VLOOKUP(FYI37,MA!$A$6:$D$26,{2,3,4},0),IFERROR(VLOOKUP(FYI37,MO!$A$6:$D$26,{2,3,4},0),IFERROR(VLOOKUP(FYI37,MQ!$A$6:$D$26,{2,3,4},0),IFERROR(VLOOKUP(FYI37,BA!$A$6:$H$182,{2,5,8},0),{"No encontrado","X","X"}))))</f>
        <v>AGUA EN PIPA</v>
      </c>
      <c r="FYK37" s="12" t="str">
        <v>m3</v>
      </c>
      <c r="FYL37" s="4">
        <v>20</v>
      </c>
      <c r="FYM37" s="51">
        <v>0.5</v>
      </c>
      <c r="FYN37" s="4">
        <f t="shared" si="1920"/>
        <v>10</v>
      </c>
      <c r="FYQ37" s="1" t="s">
        <v>68</v>
      </c>
      <c r="FYR37" s="4" t="str" cm="1">
        <f t="array" ref="FYR37:FYT37">IFERROR(VLOOKUP(FYQ37,MA!$A$6:$D$26,{2,3,4},0),IFERROR(VLOOKUP(FYQ37,MO!$A$6:$D$26,{2,3,4},0),IFERROR(VLOOKUP(FYQ37,MQ!$A$6:$D$26,{2,3,4},0),IFERROR(VLOOKUP(FYQ37,BA!$A$6:$H$182,{2,5,8},0),{"No encontrado","X","X"}))))</f>
        <v>AGUA EN PIPA</v>
      </c>
      <c r="FYS37" s="12" t="str">
        <v>m3</v>
      </c>
      <c r="FYT37" s="4">
        <v>20</v>
      </c>
      <c r="FYU37" s="51">
        <v>0.5</v>
      </c>
      <c r="FYV37" s="4">
        <f t="shared" si="1921"/>
        <v>10</v>
      </c>
      <c r="FYY37" s="1" t="s">
        <v>68</v>
      </c>
      <c r="FYZ37" s="4" t="str" cm="1">
        <f t="array" ref="FYZ37:FZB37">IFERROR(VLOOKUP(FYY37,MA!$A$6:$D$26,{2,3,4},0),IFERROR(VLOOKUP(FYY37,MO!$A$6:$D$26,{2,3,4},0),IFERROR(VLOOKUP(FYY37,MQ!$A$6:$D$26,{2,3,4},0),IFERROR(VLOOKUP(FYY37,BA!$A$6:$H$182,{2,5,8},0),{"No encontrado","X","X"}))))</f>
        <v>AGUA EN PIPA</v>
      </c>
      <c r="FZA37" s="12" t="str">
        <v>m3</v>
      </c>
      <c r="FZB37" s="4">
        <v>20</v>
      </c>
      <c r="FZC37" s="51">
        <v>0.5</v>
      </c>
      <c r="FZD37" s="4">
        <f t="shared" si="1922"/>
        <v>10</v>
      </c>
      <c r="FZG37" s="1" t="s">
        <v>68</v>
      </c>
      <c r="FZH37" s="4" t="str" cm="1">
        <f t="array" ref="FZH37:FZJ37">IFERROR(VLOOKUP(FZG37,MA!$A$6:$D$26,{2,3,4},0),IFERROR(VLOOKUP(FZG37,MO!$A$6:$D$26,{2,3,4},0),IFERROR(VLOOKUP(FZG37,MQ!$A$6:$D$26,{2,3,4},0),IFERROR(VLOOKUP(FZG37,BA!$A$6:$H$182,{2,5,8},0),{"No encontrado","X","X"}))))</f>
        <v>AGUA EN PIPA</v>
      </c>
      <c r="FZI37" s="12" t="str">
        <v>m3</v>
      </c>
      <c r="FZJ37" s="4">
        <v>20</v>
      </c>
      <c r="FZK37" s="51">
        <v>0.5</v>
      </c>
      <c r="FZL37" s="4">
        <f t="shared" si="1923"/>
        <v>10</v>
      </c>
      <c r="FZO37" s="1" t="s">
        <v>68</v>
      </c>
      <c r="FZP37" s="4" t="str" cm="1">
        <f t="array" ref="FZP37:FZR37">IFERROR(VLOOKUP(FZO37,MA!$A$6:$D$26,{2,3,4},0),IFERROR(VLOOKUP(FZO37,MO!$A$6:$D$26,{2,3,4},0),IFERROR(VLOOKUP(FZO37,MQ!$A$6:$D$26,{2,3,4},0),IFERROR(VLOOKUP(FZO37,BA!$A$6:$H$182,{2,5,8},0),{"No encontrado","X","X"}))))</f>
        <v>AGUA EN PIPA</v>
      </c>
      <c r="FZQ37" s="12" t="str">
        <v>m3</v>
      </c>
      <c r="FZR37" s="4">
        <v>20</v>
      </c>
      <c r="FZS37" s="51">
        <v>0.5</v>
      </c>
      <c r="FZT37" s="4">
        <f t="shared" si="1924"/>
        <v>10</v>
      </c>
      <c r="FZW37" s="1" t="s">
        <v>68</v>
      </c>
      <c r="FZX37" s="4" t="str" cm="1">
        <f t="array" ref="FZX37:FZZ37">IFERROR(VLOOKUP(FZW37,MA!$A$6:$D$26,{2,3,4},0),IFERROR(VLOOKUP(FZW37,MO!$A$6:$D$26,{2,3,4},0),IFERROR(VLOOKUP(FZW37,MQ!$A$6:$D$26,{2,3,4},0),IFERROR(VLOOKUP(FZW37,BA!$A$6:$H$182,{2,5,8},0),{"No encontrado","X","X"}))))</f>
        <v>AGUA EN PIPA</v>
      </c>
      <c r="FZY37" s="12" t="str">
        <v>m3</v>
      </c>
      <c r="FZZ37" s="4">
        <v>20</v>
      </c>
      <c r="GAA37" s="51">
        <v>0.5</v>
      </c>
      <c r="GAB37" s="4">
        <f t="shared" si="1925"/>
        <v>10</v>
      </c>
      <c r="GAE37" s="1" t="s">
        <v>68</v>
      </c>
      <c r="GAF37" s="4" t="str" cm="1">
        <f t="array" ref="GAF37:GAH37">IFERROR(VLOOKUP(GAE37,MA!$A$6:$D$26,{2,3,4},0),IFERROR(VLOOKUP(GAE37,MO!$A$6:$D$26,{2,3,4},0),IFERROR(VLOOKUP(GAE37,MQ!$A$6:$D$26,{2,3,4},0),IFERROR(VLOOKUP(GAE37,BA!$A$6:$H$182,{2,5,8},0),{"No encontrado","X","X"}))))</f>
        <v>AGUA EN PIPA</v>
      </c>
      <c r="GAG37" s="12" t="str">
        <v>m3</v>
      </c>
      <c r="GAH37" s="4">
        <v>20</v>
      </c>
      <c r="GAI37" s="51">
        <v>0.5</v>
      </c>
      <c r="GAJ37" s="4">
        <f t="shared" si="1926"/>
        <v>10</v>
      </c>
      <c r="GAM37" s="1" t="s">
        <v>68</v>
      </c>
      <c r="GAN37" s="4" t="str" cm="1">
        <f t="array" ref="GAN37:GAP37">IFERROR(VLOOKUP(GAM37,MA!$A$6:$D$26,{2,3,4},0),IFERROR(VLOOKUP(GAM37,MO!$A$6:$D$26,{2,3,4},0),IFERROR(VLOOKUP(GAM37,MQ!$A$6:$D$26,{2,3,4},0),IFERROR(VLOOKUP(GAM37,BA!$A$6:$H$182,{2,5,8},0),{"No encontrado","X","X"}))))</f>
        <v>AGUA EN PIPA</v>
      </c>
      <c r="GAO37" s="12" t="str">
        <v>m3</v>
      </c>
      <c r="GAP37" s="4">
        <v>20</v>
      </c>
      <c r="GAQ37" s="51">
        <v>0.5</v>
      </c>
      <c r="GAR37" s="4">
        <f t="shared" si="1927"/>
        <v>10</v>
      </c>
      <c r="GAU37" s="1" t="s">
        <v>68</v>
      </c>
      <c r="GAV37" s="4" t="str" cm="1">
        <f t="array" ref="GAV37:GAX37">IFERROR(VLOOKUP(GAU37,MA!$A$6:$D$26,{2,3,4},0),IFERROR(VLOOKUP(GAU37,MO!$A$6:$D$26,{2,3,4},0),IFERROR(VLOOKUP(GAU37,MQ!$A$6:$D$26,{2,3,4},0),IFERROR(VLOOKUP(GAU37,BA!$A$6:$H$182,{2,5,8},0),{"No encontrado","X","X"}))))</f>
        <v>AGUA EN PIPA</v>
      </c>
      <c r="GAW37" s="12" t="str">
        <v>m3</v>
      </c>
      <c r="GAX37" s="4">
        <v>20</v>
      </c>
      <c r="GAY37" s="51">
        <v>0.5</v>
      </c>
      <c r="GAZ37" s="4">
        <f t="shared" si="1928"/>
        <v>10</v>
      </c>
      <c r="GBC37" s="1" t="s">
        <v>68</v>
      </c>
      <c r="GBD37" s="4" t="str" cm="1">
        <f t="array" ref="GBD37:GBF37">IFERROR(VLOOKUP(GBC37,MA!$A$6:$D$26,{2,3,4},0),IFERROR(VLOOKUP(GBC37,MO!$A$6:$D$26,{2,3,4},0),IFERROR(VLOOKUP(GBC37,MQ!$A$6:$D$26,{2,3,4},0),IFERROR(VLOOKUP(GBC37,BA!$A$6:$H$182,{2,5,8},0),{"No encontrado","X","X"}))))</f>
        <v>AGUA EN PIPA</v>
      </c>
      <c r="GBE37" s="12" t="str">
        <v>m3</v>
      </c>
      <c r="GBF37" s="4">
        <v>20</v>
      </c>
      <c r="GBG37" s="51">
        <v>0.5</v>
      </c>
      <c r="GBH37" s="4">
        <f t="shared" si="1929"/>
        <v>10</v>
      </c>
      <c r="GBK37" s="1" t="s">
        <v>68</v>
      </c>
      <c r="GBL37" s="4" t="str" cm="1">
        <f t="array" ref="GBL37:GBN37">IFERROR(VLOOKUP(GBK37,MA!$A$6:$D$26,{2,3,4},0),IFERROR(VLOOKUP(GBK37,MO!$A$6:$D$26,{2,3,4},0),IFERROR(VLOOKUP(GBK37,MQ!$A$6:$D$26,{2,3,4},0),IFERROR(VLOOKUP(GBK37,BA!$A$6:$H$182,{2,5,8},0),{"No encontrado","X","X"}))))</f>
        <v>AGUA EN PIPA</v>
      </c>
      <c r="GBM37" s="12" t="str">
        <v>m3</v>
      </c>
      <c r="GBN37" s="4">
        <v>20</v>
      </c>
      <c r="GBO37" s="51">
        <v>0.5</v>
      </c>
      <c r="GBP37" s="4">
        <f t="shared" si="1930"/>
        <v>10</v>
      </c>
      <c r="GBS37" s="1" t="s">
        <v>68</v>
      </c>
      <c r="GBT37" s="4" t="str" cm="1">
        <f t="array" ref="GBT37:GBV37">IFERROR(VLOOKUP(GBS37,MA!$A$6:$D$26,{2,3,4},0),IFERROR(VLOOKUP(GBS37,MO!$A$6:$D$26,{2,3,4},0),IFERROR(VLOOKUP(GBS37,MQ!$A$6:$D$26,{2,3,4},0),IFERROR(VLOOKUP(GBS37,BA!$A$6:$H$182,{2,5,8},0),{"No encontrado","X","X"}))))</f>
        <v>AGUA EN PIPA</v>
      </c>
      <c r="GBU37" s="12" t="str">
        <v>m3</v>
      </c>
      <c r="GBV37" s="4">
        <v>20</v>
      </c>
      <c r="GBW37" s="51">
        <v>0.5</v>
      </c>
      <c r="GBX37" s="4">
        <f t="shared" si="1931"/>
        <v>10</v>
      </c>
      <c r="GCA37" s="1" t="s">
        <v>68</v>
      </c>
      <c r="GCB37" s="4" t="str" cm="1">
        <f t="array" ref="GCB37:GCD37">IFERROR(VLOOKUP(GCA37,MA!$A$6:$D$26,{2,3,4},0),IFERROR(VLOOKUP(GCA37,MO!$A$6:$D$26,{2,3,4},0),IFERROR(VLOOKUP(GCA37,MQ!$A$6:$D$26,{2,3,4},0),IFERROR(VLOOKUP(GCA37,BA!$A$6:$H$182,{2,5,8},0),{"No encontrado","X","X"}))))</f>
        <v>AGUA EN PIPA</v>
      </c>
      <c r="GCC37" s="12" t="str">
        <v>m3</v>
      </c>
      <c r="GCD37" s="4">
        <v>20</v>
      </c>
      <c r="GCE37" s="51">
        <v>0.5</v>
      </c>
      <c r="GCF37" s="4">
        <f t="shared" si="1932"/>
        <v>10</v>
      </c>
      <c r="GCI37" s="1" t="s">
        <v>68</v>
      </c>
      <c r="GCJ37" s="4" t="str" cm="1">
        <f t="array" ref="GCJ37:GCL37">IFERROR(VLOOKUP(GCI37,MA!$A$6:$D$26,{2,3,4},0),IFERROR(VLOOKUP(GCI37,MO!$A$6:$D$26,{2,3,4},0),IFERROR(VLOOKUP(GCI37,MQ!$A$6:$D$26,{2,3,4},0),IFERROR(VLOOKUP(GCI37,BA!$A$6:$H$182,{2,5,8},0),{"No encontrado","X","X"}))))</f>
        <v>AGUA EN PIPA</v>
      </c>
      <c r="GCK37" s="12" t="str">
        <v>m3</v>
      </c>
      <c r="GCL37" s="4">
        <v>20</v>
      </c>
      <c r="GCM37" s="51">
        <v>0.5</v>
      </c>
      <c r="GCN37" s="4">
        <f t="shared" si="1933"/>
        <v>10</v>
      </c>
      <c r="GCQ37" s="1" t="s">
        <v>68</v>
      </c>
      <c r="GCR37" s="4" t="str" cm="1">
        <f t="array" ref="GCR37:GCT37">IFERROR(VLOOKUP(GCQ37,MA!$A$6:$D$26,{2,3,4},0),IFERROR(VLOOKUP(GCQ37,MO!$A$6:$D$26,{2,3,4},0),IFERROR(VLOOKUP(GCQ37,MQ!$A$6:$D$26,{2,3,4},0),IFERROR(VLOOKUP(GCQ37,BA!$A$6:$H$182,{2,5,8},0),{"No encontrado","X","X"}))))</f>
        <v>AGUA EN PIPA</v>
      </c>
      <c r="GCS37" s="12" t="str">
        <v>m3</v>
      </c>
      <c r="GCT37" s="4">
        <v>20</v>
      </c>
      <c r="GCU37" s="51">
        <v>0.5</v>
      </c>
      <c r="GCV37" s="4">
        <f t="shared" si="1934"/>
        <v>10</v>
      </c>
      <c r="GCY37" s="1" t="s">
        <v>68</v>
      </c>
      <c r="GCZ37" s="4" t="str" cm="1">
        <f t="array" ref="GCZ37:GDB37">IFERROR(VLOOKUP(GCY37,MA!$A$6:$D$26,{2,3,4},0),IFERROR(VLOOKUP(GCY37,MO!$A$6:$D$26,{2,3,4},0),IFERROR(VLOOKUP(GCY37,MQ!$A$6:$D$26,{2,3,4},0),IFERROR(VLOOKUP(GCY37,BA!$A$6:$H$182,{2,5,8},0),{"No encontrado","X","X"}))))</f>
        <v>AGUA EN PIPA</v>
      </c>
      <c r="GDA37" s="12" t="str">
        <v>m3</v>
      </c>
      <c r="GDB37" s="4">
        <v>20</v>
      </c>
      <c r="GDC37" s="51">
        <v>0.5</v>
      </c>
      <c r="GDD37" s="4">
        <f t="shared" si="1935"/>
        <v>10</v>
      </c>
      <c r="GDG37" s="1" t="s">
        <v>68</v>
      </c>
      <c r="GDH37" s="4" t="str" cm="1">
        <f t="array" ref="GDH37:GDJ37">IFERROR(VLOOKUP(GDG37,MA!$A$6:$D$26,{2,3,4},0),IFERROR(VLOOKUP(GDG37,MO!$A$6:$D$26,{2,3,4},0),IFERROR(VLOOKUP(GDG37,MQ!$A$6:$D$26,{2,3,4},0),IFERROR(VLOOKUP(GDG37,BA!$A$6:$H$182,{2,5,8},0),{"No encontrado","X","X"}))))</f>
        <v>AGUA EN PIPA</v>
      </c>
      <c r="GDI37" s="12" t="str">
        <v>m3</v>
      </c>
      <c r="GDJ37" s="4">
        <v>20</v>
      </c>
      <c r="GDK37" s="51">
        <v>0.5</v>
      </c>
      <c r="GDL37" s="4">
        <f t="shared" si="1936"/>
        <v>10</v>
      </c>
      <c r="GDO37" s="1" t="s">
        <v>68</v>
      </c>
      <c r="GDP37" s="4" t="str" cm="1">
        <f t="array" ref="GDP37:GDR37">IFERROR(VLOOKUP(GDO37,MA!$A$6:$D$26,{2,3,4},0),IFERROR(VLOOKUP(GDO37,MO!$A$6:$D$26,{2,3,4},0),IFERROR(VLOOKUP(GDO37,MQ!$A$6:$D$26,{2,3,4},0),IFERROR(VLOOKUP(GDO37,BA!$A$6:$H$182,{2,5,8},0),{"No encontrado","X","X"}))))</f>
        <v>AGUA EN PIPA</v>
      </c>
      <c r="GDQ37" s="12" t="str">
        <v>m3</v>
      </c>
      <c r="GDR37" s="4">
        <v>20</v>
      </c>
      <c r="GDS37" s="51">
        <v>0.5</v>
      </c>
      <c r="GDT37" s="4">
        <f t="shared" si="1937"/>
        <v>10</v>
      </c>
      <c r="GDW37" s="1" t="s">
        <v>68</v>
      </c>
      <c r="GDX37" s="4" t="str" cm="1">
        <f t="array" ref="GDX37:GDZ37">IFERROR(VLOOKUP(GDW37,MA!$A$6:$D$26,{2,3,4},0),IFERROR(VLOOKUP(GDW37,MO!$A$6:$D$26,{2,3,4},0),IFERROR(VLOOKUP(GDW37,MQ!$A$6:$D$26,{2,3,4},0),IFERROR(VLOOKUP(GDW37,BA!$A$6:$H$182,{2,5,8},0),{"No encontrado","X","X"}))))</f>
        <v>AGUA EN PIPA</v>
      </c>
      <c r="GDY37" s="12" t="str">
        <v>m3</v>
      </c>
      <c r="GDZ37" s="4">
        <v>20</v>
      </c>
      <c r="GEA37" s="51">
        <v>0.5</v>
      </c>
      <c r="GEB37" s="4">
        <f t="shared" si="1938"/>
        <v>10</v>
      </c>
      <c r="GEE37" s="1" t="s">
        <v>68</v>
      </c>
      <c r="GEF37" s="4" t="str" cm="1">
        <f t="array" ref="GEF37:GEH37">IFERROR(VLOOKUP(GEE37,MA!$A$6:$D$26,{2,3,4},0),IFERROR(VLOOKUP(GEE37,MO!$A$6:$D$26,{2,3,4},0),IFERROR(VLOOKUP(GEE37,MQ!$A$6:$D$26,{2,3,4},0),IFERROR(VLOOKUP(GEE37,BA!$A$6:$H$182,{2,5,8},0),{"No encontrado","X","X"}))))</f>
        <v>AGUA EN PIPA</v>
      </c>
      <c r="GEG37" s="12" t="str">
        <v>m3</v>
      </c>
      <c r="GEH37" s="4">
        <v>20</v>
      </c>
      <c r="GEI37" s="51">
        <v>0.5</v>
      </c>
      <c r="GEJ37" s="4">
        <f t="shared" si="1939"/>
        <v>10</v>
      </c>
      <c r="GEM37" s="1" t="s">
        <v>68</v>
      </c>
      <c r="GEN37" s="4" t="str" cm="1">
        <f t="array" ref="GEN37:GEP37">IFERROR(VLOOKUP(GEM37,MA!$A$6:$D$26,{2,3,4},0),IFERROR(VLOOKUP(GEM37,MO!$A$6:$D$26,{2,3,4},0),IFERROR(VLOOKUP(GEM37,MQ!$A$6:$D$26,{2,3,4},0),IFERROR(VLOOKUP(GEM37,BA!$A$6:$H$182,{2,5,8},0),{"No encontrado","X","X"}))))</f>
        <v>AGUA EN PIPA</v>
      </c>
      <c r="GEO37" s="12" t="str">
        <v>m3</v>
      </c>
      <c r="GEP37" s="4">
        <v>20</v>
      </c>
      <c r="GEQ37" s="51">
        <v>0.5</v>
      </c>
      <c r="GER37" s="4">
        <f t="shared" si="1940"/>
        <v>10</v>
      </c>
      <c r="GEU37" s="1" t="s">
        <v>68</v>
      </c>
      <c r="GEV37" s="4" t="str" cm="1">
        <f t="array" ref="GEV37:GEX37">IFERROR(VLOOKUP(GEU37,MA!$A$6:$D$26,{2,3,4},0),IFERROR(VLOOKUP(GEU37,MO!$A$6:$D$26,{2,3,4},0),IFERROR(VLOOKUP(GEU37,MQ!$A$6:$D$26,{2,3,4},0),IFERROR(VLOOKUP(GEU37,BA!$A$6:$H$182,{2,5,8},0),{"No encontrado","X","X"}))))</f>
        <v>AGUA EN PIPA</v>
      </c>
      <c r="GEW37" s="12" t="str">
        <v>m3</v>
      </c>
      <c r="GEX37" s="4">
        <v>20</v>
      </c>
      <c r="GEY37" s="51">
        <v>0.5</v>
      </c>
      <c r="GEZ37" s="4">
        <f t="shared" si="1941"/>
        <v>10</v>
      </c>
      <c r="GFC37" s="1" t="s">
        <v>68</v>
      </c>
      <c r="GFD37" s="4" t="str" cm="1">
        <f t="array" ref="GFD37:GFF37">IFERROR(VLOOKUP(GFC37,MA!$A$6:$D$26,{2,3,4},0),IFERROR(VLOOKUP(GFC37,MO!$A$6:$D$26,{2,3,4},0),IFERROR(VLOOKUP(GFC37,MQ!$A$6:$D$26,{2,3,4},0),IFERROR(VLOOKUP(GFC37,BA!$A$6:$H$182,{2,5,8},0),{"No encontrado","X","X"}))))</f>
        <v>AGUA EN PIPA</v>
      </c>
      <c r="GFE37" s="12" t="str">
        <v>m3</v>
      </c>
      <c r="GFF37" s="4">
        <v>20</v>
      </c>
      <c r="GFG37" s="51">
        <v>0.5</v>
      </c>
      <c r="GFH37" s="4">
        <f t="shared" si="1942"/>
        <v>10</v>
      </c>
      <c r="GFK37" s="1" t="s">
        <v>68</v>
      </c>
      <c r="GFL37" s="4" t="str" cm="1">
        <f t="array" ref="GFL37:GFN37">IFERROR(VLOOKUP(GFK37,MA!$A$6:$D$26,{2,3,4},0),IFERROR(VLOOKUP(GFK37,MO!$A$6:$D$26,{2,3,4},0),IFERROR(VLOOKUP(GFK37,MQ!$A$6:$D$26,{2,3,4},0),IFERROR(VLOOKUP(GFK37,BA!$A$6:$H$182,{2,5,8},0),{"No encontrado","X","X"}))))</f>
        <v>AGUA EN PIPA</v>
      </c>
      <c r="GFM37" s="12" t="str">
        <v>m3</v>
      </c>
      <c r="GFN37" s="4">
        <v>20</v>
      </c>
      <c r="GFO37" s="51">
        <v>0.5</v>
      </c>
      <c r="GFP37" s="4">
        <f t="shared" si="1943"/>
        <v>10</v>
      </c>
      <c r="GFS37" s="1" t="s">
        <v>68</v>
      </c>
      <c r="GFT37" s="4" t="str" cm="1">
        <f t="array" ref="GFT37:GFV37">IFERROR(VLOOKUP(GFS37,MA!$A$6:$D$26,{2,3,4},0),IFERROR(VLOOKUP(GFS37,MO!$A$6:$D$26,{2,3,4},0),IFERROR(VLOOKUP(GFS37,MQ!$A$6:$D$26,{2,3,4},0),IFERROR(VLOOKUP(GFS37,BA!$A$6:$H$182,{2,5,8},0),{"No encontrado","X","X"}))))</f>
        <v>AGUA EN PIPA</v>
      </c>
      <c r="GFU37" s="12" t="str">
        <v>m3</v>
      </c>
      <c r="GFV37" s="4">
        <v>20</v>
      </c>
      <c r="GFW37" s="51">
        <v>0.5</v>
      </c>
      <c r="GFX37" s="4">
        <f t="shared" si="1944"/>
        <v>10</v>
      </c>
      <c r="GGA37" s="1" t="s">
        <v>68</v>
      </c>
      <c r="GGB37" s="4" t="str" cm="1">
        <f t="array" ref="GGB37:GGD37">IFERROR(VLOOKUP(GGA37,MA!$A$6:$D$26,{2,3,4},0),IFERROR(VLOOKUP(GGA37,MO!$A$6:$D$26,{2,3,4},0),IFERROR(VLOOKUP(GGA37,MQ!$A$6:$D$26,{2,3,4},0),IFERROR(VLOOKUP(GGA37,BA!$A$6:$H$182,{2,5,8},0),{"No encontrado","X","X"}))))</f>
        <v>AGUA EN PIPA</v>
      </c>
      <c r="GGC37" s="12" t="str">
        <v>m3</v>
      </c>
      <c r="GGD37" s="4">
        <v>20</v>
      </c>
      <c r="GGE37" s="51">
        <v>0.5</v>
      </c>
      <c r="GGF37" s="4">
        <f t="shared" si="1945"/>
        <v>10</v>
      </c>
      <c r="GGI37" s="1" t="s">
        <v>68</v>
      </c>
      <c r="GGJ37" s="4" t="str" cm="1">
        <f t="array" ref="GGJ37:GGL37">IFERROR(VLOOKUP(GGI37,MA!$A$6:$D$26,{2,3,4},0),IFERROR(VLOOKUP(GGI37,MO!$A$6:$D$26,{2,3,4},0),IFERROR(VLOOKUP(GGI37,MQ!$A$6:$D$26,{2,3,4},0),IFERROR(VLOOKUP(GGI37,BA!$A$6:$H$182,{2,5,8},0),{"No encontrado","X","X"}))))</f>
        <v>AGUA EN PIPA</v>
      </c>
      <c r="GGK37" s="12" t="str">
        <v>m3</v>
      </c>
      <c r="GGL37" s="4">
        <v>20</v>
      </c>
      <c r="GGM37" s="51">
        <v>0.5</v>
      </c>
      <c r="GGN37" s="4">
        <f t="shared" si="1946"/>
        <v>10</v>
      </c>
      <c r="GGQ37" s="1" t="s">
        <v>68</v>
      </c>
      <c r="GGR37" s="4" t="str" cm="1">
        <f t="array" ref="GGR37:GGT37">IFERROR(VLOOKUP(GGQ37,MA!$A$6:$D$26,{2,3,4},0),IFERROR(VLOOKUP(GGQ37,MO!$A$6:$D$26,{2,3,4},0),IFERROR(VLOOKUP(GGQ37,MQ!$A$6:$D$26,{2,3,4},0),IFERROR(VLOOKUP(GGQ37,BA!$A$6:$H$182,{2,5,8},0),{"No encontrado","X","X"}))))</f>
        <v>AGUA EN PIPA</v>
      </c>
      <c r="GGS37" s="12" t="str">
        <v>m3</v>
      </c>
      <c r="GGT37" s="4">
        <v>20</v>
      </c>
      <c r="GGU37" s="51">
        <v>0.5</v>
      </c>
      <c r="GGV37" s="4">
        <f t="shared" si="1947"/>
        <v>10</v>
      </c>
      <c r="GGY37" s="1" t="s">
        <v>68</v>
      </c>
      <c r="GGZ37" s="4" t="str" cm="1">
        <f t="array" ref="GGZ37:GHB37">IFERROR(VLOOKUP(GGY37,MA!$A$6:$D$26,{2,3,4},0),IFERROR(VLOOKUP(GGY37,MO!$A$6:$D$26,{2,3,4},0),IFERROR(VLOOKUP(GGY37,MQ!$A$6:$D$26,{2,3,4},0),IFERROR(VLOOKUP(GGY37,BA!$A$6:$H$182,{2,5,8},0),{"No encontrado","X","X"}))))</f>
        <v>AGUA EN PIPA</v>
      </c>
      <c r="GHA37" s="12" t="str">
        <v>m3</v>
      </c>
      <c r="GHB37" s="4">
        <v>20</v>
      </c>
      <c r="GHC37" s="51">
        <v>0.5</v>
      </c>
      <c r="GHD37" s="4">
        <f t="shared" si="1948"/>
        <v>10</v>
      </c>
      <c r="GHG37" s="1" t="s">
        <v>68</v>
      </c>
      <c r="GHH37" s="4" t="str" cm="1">
        <f t="array" ref="GHH37:GHJ37">IFERROR(VLOOKUP(GHG37,MA!$A$6:$D$26,{2,3,4},0),IFERROR(VLOOKUP(GHG37,MO!$A$6:$D$26,{2,3,4},0),IFERROR(VLOOKUP(GHG37,MQ!$A$6:$D$26,{2,3,4},0),IFERROR(VLOOKUP(GHG37,BA!$A$6:$H$182,{2,5,8},0),{"No encontrado","X","X"}))))</f>
        <v>AGUA EN PIPA</v>
      </c>
      <c r="GHI37" s="12" t="str">
        <v>m3</v>
      </c>
      <c r="GHJ37" s="4">
        <v>20</v>
      </c>
      <c r="GHK37" s="51">
        <v>0.5</v>
      </c>
      <c r="GHL37" s="4">
        <f t="shared" si="1949"/>
        <v>10</v>
      </c>
      <c r="GHO37" s="1" t="s">
        <v>68</v>
      </c>
      <c r="GHP37" s="4" t="str" cm="1">
        <f t="array" ref="GHP37:GHR37">IFERROR(VLOOKUP(GHO37,MA!$A$6:$D$26,{2,3,4},0),IFERROR(VLOOKUP(GHO37,MO!$A$6:$D$26,{2,3,4},0),IFERROR(VLOOKUP(GHO37,MQ!$A$6:$D$26,{2,3,4},0),IFERROR(VLOOKUP(GHO37,BA!$A$6:$H$182,{2,5,8},0),{"No encontrado","X","X"}))))</f>
        <v>AGUA EN PIPA</v>
      </c>
      <c r="GHQ37" s="12" t="str">
        <v>m3</v>
      </c>
      <c r="GHR37" s="4">
        <v>20</v>
      </c>
      <c r="GHS37" s="51">
        <v>0.5</v>
      </c>
      <c r="GHT37" s="4">
        <f t="shared" si="1950"/>
        <v>10</v>
      </c>
      <c r="GHW37" s="1" t="s">
        <v>68</v>
      </c>
      <c r="GHX37" s="4" t="str" cm="1">
        <f t="array" ref="GHX37:GHZ37">IFERROR(VLOOKUP(GHW37,MA!$A$6:$D$26,{2,3,4},0),IFERROR(VLOOKUP(GHW37,MO!$A$6:$D$26,{2,3,4},0),IFERROR(VLOOKUP(GHW37,MQ!$A$6:$D$26,{2,3,4},0),IFERROR(VLOOKUP(GHW37,BA!$A$6:$H$182,{2,5,8},0),{"No encontrado","X","X"}))))</f>
        <v>AGUA EN PIPA</v>
      </c>
      <c r="GHY37" s="12" t="str">
        <v>m3</v>
      </c>
      <c r="GHZ37" s="4">
        <v>20</v>
      </c>
      <c r="GIA37" s="51">
        <v>0.5</v>
      </c>
      <c r="GIB37" s="4">
        <f t="shared" si="1951"/>
        <v>10</v>
      </c>
      <c r="GIE37" s="1" t="s">
        <v>68</v>
      </c>
      <c r="GIF37" s="4" t="str" cm="1">
        <f t="array" ref="GIF37:GIH37">IFERROR(VLOOKUP(GIE37,MA!$A$6:$D$26,{2,3,4},0),IFERROR(VLOOKUP(GIE37,MO!$A$6:$D$26,{2,3,4},0),IFERROR(VLOOKUP(GIE37,MQ!$A$6:$D$26,{2,3,4},0),IFERROR(VLOOKUP(GIE37,BA!$A$6:$H$182,{2,5,8},0),{"No encontrado","X","X"}))))</f>
        <v>AGUA EN PIPA</v>
      </c>
      <c r="GIG37" s="12" t="str">
        <v>m3</v>
      </c>
      <c r="GIH37" s="4">
        <v>20</v>
      </c>
      <c r="GII37" s="51">
        <v>0.5</v>
      </c>
      <c r="GIJ37" s="4">
        <f t="shared" si="1952"/>
        <v>10</v>
      </c>
      <c r="GIM37" s="1" t="s">
        <v>68</v>
      </c>
      <c r="GIN37" s="4" t="str" cm="1">
        <f t="array" ref="GIN37:GIP37">IFERROR(VLOOKUP(GIM37,MA!$A$6:$D$26,{2,3,4},0),IFERROR(VLOOKUP(GIM37,MO!$A$6:$D$26,{2,3,4},0),IFERROR(VLOOKUP(GIM37,MQ!$A$6:$D$26,{2,3,4},0),IFERROR(VLOOKUP(GIM37,BA!$A$6:$H$182,{2,5,8},0),{"No encontrado","X","X"}))))</f>
        <v>AGUA EN PIPA</v>
      </c>
      <c r="GIO37" s="12" t="str">
        <v>m3</v>
      </c>
      <c r="GIP37" s="4">
        <v>20</v>
      </c>
      <c r="GIQ37" s="51">
        <v>0.5</v>
      </c>
      <c r="GIR37" s="4">
        <f t="shared" si="1953"/>
        <v>10</v>
      </c>
      <c r="GIU37" s="1" t="s">
        <v>68</v>
      </c>
      <c r="GIV37" s="4" t="str" cm="1">
        <f t="array" ref="GIV37:GIX37">IFERROR(VLOOKUP(GIU37,MA!$A$6:$D$26,{2,3,4},0),IFERROR(VLOOKUP(GIU37,MO!$A$6:$D$26,{2,3,4},0),IFERROR(VLOOKUP(GIU37,MQ!$A$6:$D$26,{2,3,4},0),IFERROR(VLOOKUP(GIU37,BA!$A$6:$H$182,{2,5,8},0),{"No encontrado","X","X"}))))</f>
        <v>AGUA EN PIPA</v>
      </c>
      <c r="GIW37" s="12" t="str">
        <v>m3</v>
      </c>
      <c r="GIX37" s="4">
        <v>20</v>
      </c>
      <c r="GIY37" s="51">
        <v>0.5</v>
      </c>
      <c r="GIZ37" s="4">
        <f t="shared" si="1954"/>
        <v>10</v>
      </c>
      <c r="GJC37" s="1" t="s">
        <v>68</v>
      </c>
      <c r="GJD37" s="4" t="str" cm="1">
        <f t="array" ref="GJD37:GJF37">IFERROR(VLOOKUP(GJC37,MA!$A$6:$D$26,{2,3,4},0),IFERROR(VLOOKUP(GJC37,MO!$A$6:$D$26,{2,3,4},0),IFERROR(VLOOKUP(GJC37,MQ!$A$6:$D$26,{2,3,4},0),IFERROR(VLOOKUP(GJC37,BA!$A$6:$H$182,{2,5,8},0),{"No encontrado","X","X"}))))</f>
        <v>AGUA EN PIPA</v>
      </c>
      <c r="GJE37" s="12" t="str">
        <v>m3</v>
      </c>
      <c r="GJF37" s="4">
        <v>20</v>
      </c>
      <c r="GJG37" s="51">
        <v>0.5</v>
      </c>
      <c r="GJH37" s="4">
        <f t="shared" si="1955"/>
        <v>10</v>
      </c>
      <c r="GJK37" s="1" t="s">
        <v>68</v>
      </c>
      <c r="GJL37" s="4" t="str" cm="1">
        <f t="array" ref="GJL37:GJN37">IFERROR(VLOOKUP(GJK37,MA!$A$6:$D$26,{2,3,4},0),IFERROR(VLOOKUP(GJK37,MO!$A$6:$D$26,{2,3,4},0),IFERROR(VLOOKUP(GJK37,MQ!$A$6:$D$26,{2,3,4},0),IFERROR(VLOOKUP(GJK37,BA!$A$6:$H$182,{2,5,8},0),{"No encontrado","X","X"}))))</f>
        <v>AGUA EN PIPA</v>
      </c>
      <c r="GJM37" s="12" t="str">
        <v>m3</v>
      </c>
      <c r="GJN37" s="4">
        <v>20</v>
      </c>
      <c r="GJO37" s="51">
        <v>0.5</v>
      </c>
      <c r="GJP37" s="4">
        <f t="shared" si="1956"/>
        <v>10</v>
      </c>
      <c r="GJS37" s="1" t="s">
        <v>68</v>
      </c>
      <c r="GJT37" s="4" t="str" cm="1">
        <f t="array" ref="GJT37:GJV37">IFERROR(VLOOKUP(GJS37,MA!$A$6:$D$26,{2,3,4},0),IFERROR(VLOOKUP(GJS37,MO!$A$6:$D$26,{2,3,4},0),IFERROR(VLOOKUP(GJS37,MQ!$A$6:$D$26,{2,3,4},0),IFERROR(VLOOKUP(GJS37,BA!$A$6:$H$182,{2,5,8},0),{"No encontrado","X","X"}))))</f>
        <v>AGUA EN PIPA</v>
      </c>
      <c r="GJU37" s="12" t="str">
        <v>m3</v>
      </c>
      <c r="GJV37" s="4">
        <v>20</v>
      </c>
      <c r="GJW37" s="51">
        <v>0.5</v>
      </c>
      <c r="GJX37" s="4">
        <f t="shared" si="1957"/>
        <v>10</v>
      </c>
      <c r="GKA37" s="1" t="s">
        <v>68</v>
      </c>
      <c r="GKB37" s="4" t="str" cm="1">
        <f t="array" ref="GKB37:GKD37">IFERROR(VLOOKUP(GKA37,MA!$A$6:$D$26,{2,3,4},0),IFERROR(VLOOKUP(GKA37,MO!$A$6:$D$26,{2,3,4},0),IFERROR(VLOOKUP(GKA37,MQ!$A$6:$D$26,{2,3,4},0),IFERROR(VLOOKUP(GKA37,BA!$A$6:$H$182,{2,5,8},0),{"No encontrado","X","X"}))))</f>
        <v>AGUA EN PIPA</v>
      </c>
      <c r="GKC37" s="12" t="str">
        <v>m3</v>
      </c>
      <c r="GKD37" s="4">
        <v>20</v>
      </c>
      <c r="GKE37" s="51">
        <v>0.5</v>
      </c>
      <c r="GKF37" s="4">
        <f t="shared" si="1958"/>
        <v>10</v>
      </c>
      <c r="GKI37" s="1" t="s">
        <v>68</v>
      </c>
      <c r="GKJ37" s="4" t="str" cm="1">
        <f t="array" ref="GKJ37:GKL37">IFERROR(VLOOKUP(GKI37,MA!$A$6:$D$26,{2,3,4},0),IFERROR(VLOOKUP(GKI37,MO!$A$6:$D$26,{2,3,4},0),IFERROR(VLOOKUP(GKI37,MQ!$A$6:$D$26,{2,3,4},0),IFERROR(VLOOKUP(GKI37,BA!$A$6:$H$182,{2,5,8},0),{"No encontrado","X","X"}))))</f>
        <v>AGUA EN PIPA</v>
      </c>
      <c r="GKK37" s="12" t="str">
        <v>m3</v>
      </c>
      <c r="GKL37" s="4">
        <v>20</v>
      </c>
      <c r="GKM37" s="51">
        <v>0.5</v>
      </c>
      <c r="GKN37" s="4">
        <f t="shared" si="1959"/>
        <v>10</v>
      </c>
      <c r="GKQ37" s="1" t="s">
        <v>68</v>
      </c>
      <c r="GKR37" s="4" t="str" cm="1">
        <f t="array" ref="GKR37:GKT37">IFERROR(VLOOKUP(GKQ37,MA!$A$6:$D$26,{2,3,4},0),IFERROR(VLOOKUP(GKQ37,MO!$A$6:$D$26,{2,3,4},0),IFERROR(VLOOKUP(GKQ37,MQ!$A$6:$D$26,{2,3,4},0),IFERROR(VLOOKUP(GKQ37,BA!$A$6:$H$182,{2,5,8},0),{"No encontrado","X","X"}))))</f>
        <v>AGUA EN PIPA</v>
      </c>
      <c r="GKS37" s="12" t="str">
        <v>m3</v>
      </c>
      <c r="GKT37" s="4">
        <v>20</v>
      </c>
      <c r="GKU37" s="51">
        <v>0.5</v>
      </c>
      <c r="GKV37" s="4">
        <f t="shared" si="1960"/>
        <v>10</v>
      </c>
      <c r="GKY37" s="1" t="s">
        <v>68</v>
      </c>
      <c r="GKZ37" s="4" t="str" cm="1">
        <f t="array" ref="GKZ37:GLB37">IFERROR(VLOOKUP(GKY37,MA!$A$6:$D$26,{2,3,4},0),IFERROR(VLOOKUP(GKY37,MO!$A$6:$D$26,{2,3,4},0),IFERROR(VLOOKUP(GKY37,MQ!$A$6:$D$26,{2,3,4},0),IFERROR(VLOOKUP(GKY37,BA!$A$6:$H$182,{2,5,8},0),{"No encontrado","X","X"}))))</f>
        <v>AGUA EN PIPA</v>
      </c>
      <c r="GLA37" s="12" t="str">
        <v>m3</v>
      </c>
      <c r="GLB37" s="4">
        <v>20</v>
      </c>
      <c r="GLC37" s="51">
        <v>0.5</v>
      </c>
      <c r="GLD37" s="4">
        <f t="shared" si="1961"/>
        <v>10</v>
      </c>
      <c r="GLG37" s="1" t="s">
        <v>68</v>
      </c>
      <c r="GLH37" s="4" t="str" cm="1">
        <f t="array" ref="GLH37:GLJ37">IFERROR(VLOOKUP(GLG37,MA!$A$6:$D$26,{2,3,4},0),IFERROR(VLOOKUP(GLG37,MO!$A$6:$D$26,{2,3,4},0),IFERROR(VLOOKUP(GLG37,MQ!$A$6:$D$26,{2,3,4},0),IFERROR(VLOOKUP(GLG37,BA!$A$6:$H$182,{2,5,8},0),{"No encontrado","X","X"}))))</f>
        <v>AGUA EN PIPA</v>
      </c>
      <c r="GLI37" s="12" t="str">
        <v>m3</v>
      </c>
      <c r="GLJ37" s="4">
        <v>20</v>
      </c>
      <c r="GLK37" s="51">
        <v>0.5</v>
      </c>
      <c r="GLL37" s="4">
        <f t="shared" si="1962"/>
        <v>10</v>
      </c>
      <c r="GLO37" s="1" t="s">
        <v>68</v>
      </c>
      <c r="GLP37" s="4" t="str" cm="1">
        <f t="array" ref="GLP37:GLR37">IFERROR(VLOOKUP(GLO37,MA!$A$6:$D$26,{2,3,4},0),IFERROR(VLOOKUP(GLO37,MO!$A$6:$D$26,{2,3,4},0),IFERROR(VLOOKUP(GLO37,MQ!$A$6:$D$26,{2,3,4},0),IFERROR(VLOOKUP(GLO37,BA!$A$6:$H$182,{2,5,8},0),{"No encontrado","X","X"}))))</f>
        <v>AGUA EN PIPA</v>
      </c>
      <c r="GLQ37" s="12" t="str">
        <v>m3</v>
      </c>
      <c r="GLR37" s="4">
        <v>20</v>
      </c>
      <c r="GLS37" s="51">
        <v>0.5</v>
      </c>
      <c r="GLT37" s="4">
        <f t="shared" si="1963"/>
        <v>10</v>
      </c>
      <c r="GLW37" s="1" t="s">
        <v>68</v>
      </c>
      <c r="GLX37" s="4" t="str" cm="1">
        <f t="array" ref="GLX37:GLZ37">IFERROR(VLOOKUP(GLW37,MA!$A$6:$D$26,{2,3,4},0),IFERROR(VLOOKUP(GLW37,MO!$A$6:$D$26,{2,3,4},0),IFERROR(VLOOKUP(GLW37,MQ!$A$6:$D$26,{2,3,4},0),IFERROR(VLOOKUP(GLW37,BA!$A$6:$H$182,{2,5,8},0),{"No encontrado","X","X"}))))</f>
        <v>AGUA EN PIPA</v>
      </c>
      <c r="GLY37" s="12" t="str">
        <v>m3</v>
      </c>
      <c r="GLZ37" s="4">
        <v>20</v>
      </c>
      <c r="GMA37" s="51">
        <v>0.5</v>
      </c>
      <c r="GMB37" s="4">
        <f t="shared" si="1964"/>
        <v>10</v>
      </c>
      <c r="GME37" s="1" t="s">
        <v>68</v>
      </c>
      <c r="GMF37" s="4" t="str" cm="1">
        <f t="array" ref="GMF37:GMH37">IFERROR(VLOOKUP(GME37,MA!$A$6:$D$26,{2,3,4},0),IFERROR(VLOOKUP(GME37,MO!$A$6:$D$26,{2,3,4},0),IFERROR(VLOOKUP(GME37,MQ!$A$6:$D$26,{2,3,4},0),IFERROR(VLOOKUP(GME37,BA!$A$6:$H$182,{2,5,8},0),{"No encontrado","X","X"}))))</f>
        <v>AGUA EN PIPA</v>
      </c>
      <c r="GMG37" s="12" t="str">
        <v>m3</v>
      </c>
      <c r="GMH37" s="4">
        <v>20</v>
      </c>
      <c r="GMI37" s="51">
        <v>0.5</v>
      </c>
      <c r="GMJ37" s="4">
        <f t="shared" si="1965"/>
        <v>10</v>
      </c>
      <c r="GMM37" s="1" t="s">
        <v>68</v>
      </c>
      <c r="GMN37" s="4" t="str" cm="1">
        <f t="array" ref="GMN37:GMP37">IFERROR(VLOOKUP(GMM37,MA!$A$6:$D$26,{2,3,4},0),IFERROR(VLOOKUP(GMM37,MO!$A$6:$D$26,{2,3,4},0),IFERROR(VLOOKUP(GMM37,MQ!$A$6:$D$26,{2,3,4},0),IFERROR(VLOOKUP(GMM37,BA!$A$6:$H$182,{2,5,8},0),{"No encontrado","X","X"}))))</f>
        <v>AGUA EN PIPA</v>
      </c>
      <c r="GMO37" s="12" t="str">
        <v>m3</v>
      </c>
      <c r="GMP37" s="4">
        <v>20</v>
      </c>
      <c r="GMQ37" s="51">
        <v>0.5</v>
      </c>
      <c r="GMR37" s="4">
        <f t="shared" si="1966"/>
        <v>10</v>
      </c>
      <c r="GMU37" s="1" t="s">
        <v>68</v>
      </c>
      <c r="GMV37" s="4" t="str" cm="1">
        <f t="array" ref="GMV37:GMX37">IFERROR(VLOOKUP(GMU37,MA!$A$6:$D$26,{2,3,4},0),IFERROR(VLOOKUP(GMU37,MO!$A$6:$D$26,{2,3,4},0),IFERROR(VLOOKUP(GMU37,MQ!$A$6:$D$26,{2,3,4},0),IFERROR(VLOOKUP(GMU37,BA!$A$6:$H$182,{2,5,8},0),{"No encontrado","X","X"}))))</f>
        <v>AGUA EN PIPA</v>
      </c>
      <c r="GMW37" s="12" t="str">
        <v>m3</v>
      </c>
      <c r="GMX37" s="4">
        <v>20</v>
      </c>
      <c r="GMY37" s="51">
        <v>0.5</v>
      </c>
      <c r="GMZ37" s="4">
        <f t="shared" si="1967"/>
        <v>10</v>
      </c>
      <c r="GNC37" s="1" t="s">
        <v>68</v>
      </c>
      <c r="GND37" s="4" t="str" cm="1">
        <f t="array" ref="GND37:GNF37">IFERROR(VLOOKUP(GNC37,MA!$A$6:$D$26,{2,3,4},0),IFERROR(VLOOKUP(GNC37,MO!$A$6:$D$26,{2,3,4},0),IFERROR(VLOOKUP(GNC37,MQ!$A$6:$D$26,{2,3,4},0),IFERROR(VLOOKUP(GNC37,BA!$A$6:$H$182,{2,5,8},0),{"No encontrado","X","X"}))))</f>
        <v>AGUA EN PIPA</v>
      </c>
      <c r="GNE37" s="12" t="str">
        <v>m3</v>
      </c>
      <c r="GNF37" s="4">
        <v>20</v>
      </c>
      <c r="GNG37" s="51">
        <v>0.5</v>
      </c>
      <c r="GNH37" s="4">
        <f t="shared" si="1968"/>
        <v>10</v>
      </c>
      <c r="GNK37" s="1" t="s">
        <v>68</v>
      </c>
      <c r="GNL37" s="4" t="str" cm="1">
        <f t="array" ref="GNL37:GNN37">IFERROR(VLOOKUP(GNK37,MA!$A$6:$D$26,{2,3,4},0),IFERROR(VLOOKUP(GNK37,MO!$A$6:$D$26,{2,3,4},0),IFERROR(VLOOKUP(GNK37,MQ!$A$6:$D$26,{2,3,4},0),IFERROR(VLOOKUP(GNK37,BA!$A$6:$H$182,{2,5,8},0),{"No encontrado","X","X"}))))</f>
        <v>AGUA EN PIPA</v>
      </c>
      <c r="GNM37" s="12" t="str">
        <v>m3</v>
      </c>
      <c r="GNN37" s="4">
        <v>20</v>
      </c>
      <c r="GNO37" s="51">
        <v>0.5</v>
      </c>
      <c r="GNP37" s="4">
        <f t="shared" si="1969"/>
        <v>10</v>
      </c>
      <c r="GNS37" s="1" t="s">
        <v>68</v>
      </c>
      <c r="GNT37" s="4" t="str" cm="1">
        <f t="array" ref="GNT37:GNV37">IFERROR(VLOOKUP(GNS37,MA!$A$6:$D$26,{2,3,4},0),IFERROR(VLOOKUP(GNS37,MO!$A$6:$D$26,{2,3,4},0),IFERROR(VLOOKUP(GNS37,MQ!$A$6:$D$26,{2,3,4},0),IFERROR(VLOOKUP(GNS37,BA!$A$6:$H$182,{2,5,8},0),{"No encontrado","X","X"}))))</f>
        <v>AGUA EN PIPA</v>
      </c>
      <c r="GNU37" s="12" t="str">
        <v>m3</v>
      </c>
      <c r="GNV37" s="4">
        <v>20</v>
      </c>
      <c r="GNW37" s="51">
        <v>0.5</v>
      </c>
      <c r="GNX37" s="4">
        <f t="shared" si="1970"/>
        <v>10</v>
      </c>
      <c r="GOA37" s="1" t="s">
        <v>68</v>
      </c>
      <c r="GOB37" s="4" t="str" cm="1">
        <f t="array" ref="GOB37:GOD37">IFERROR(VLOOKUP(GOA37,MA!$A$6:$D$26,{2,3,4},0),IFERROR(VLOOKUP(GOA37,MO!$A$6:$D$26,{2,3,4},0),IFERROR(VLOOKUP(GOA37,MQ!$A$6:$D$26,{2,3,4},0),IFERROR(VLOOKUP(GOA37,BA!$A$6:$H$182,{2,5,8},0),{"No encontrado","X","X"}))))</f>
        <v>AGUA EN PIPA</v>
      </c>
      <c r="GOC37" s="12" t="str">
        <v>m3</v>
      </c>
      <c r="GOD37" s="4">
        <v>20</v>
      </c>
      <c r="GOE37" s="51">
        <v>0.5</v>
      </c>
      <c r="GOF37" s="4">
        <f t="shared" si="1971"/>
        <v>10</v>
      </c>
      <c r="GOI37" s="1" t="s">
        <v>68</v>
      </c>
      <c r="GOJ37" s="4" t="str" cm="1">
        <f t="array" ref="GOJ37:GOL37">IFERROR(VLOOKUP(GOI37,MA!$A$6:$D$26,{2,3,4},0),IFERROR(VLOOKUP(GOI37,MO!$A$6:$D$26,{2,3,4},0),IFERROR(VLOOKUP(GOI37,MQ!$A$6:$D$26,{2,3,4},0),IFERROR(VLOOKUP(GOI37,BA!$A$6:$H$182,{2,5,8},0),{"No encontrado","X","X"}))))</f>
        <v>AGUA EN PIPA</v>
      </c>
      <c r="GOK37" s="12" t="str">
        <v>m3</v>
      </c>
      <c r="GOL37" s="4">
        <v>20</v>
      </c>
      <c r="GOM37" s="51">
        <v>0.5</v>
      </c>
      <c r="GON37" s="4">
        <f t="shared" si="1972"/>
        <v>10</v>
      </c>
      <c r="GOQ37" s="1" t="s">
        <v>68</v>
      </c>
      <c r="GOR37" s="4" t="str" cm="1">
        <f t="array" ref="GOR37:GOT37">IFERROR(VLOOKUP(GOQ37,MA!$A$6:$D$26,{2,3,4},0),IFERROR(VLOOKUP(GOQ37,MO!$A$6:$D$26,{2,3,4},0),IFERROR(VLOOKUP(GOQ37,MQ!$A$6:$D$26,{2,3,4},0),IFERROR(VLOOKUP(GOQ37,BA!$A$6:$H$182,{2,5,8},0),{"No encontrado","X","X"}))))</f>
        <v>AGUA EN PIPA</v>
      </c>
      <c r="GOS37" s="12" t="str">
        <v>m3</v>
      </c>
      <c r="GOT37" s="4">
        <v>20</v>
      </c>
      <c r="GOU37" s="51">
        <v>0.5</v>
      </c>
      <c r="GOV37" s="4">
        <f t="shared" si="1973"/>
        <v>10</v>
      </c>
      <c r="GOY37" s="1" t="s">
        <v>68</v>
      </c>
      <c r="GOZ37" s="4" t="str" cm="1">
        <f t="array" ref="GOZ37:GPB37">IFERROR(VLOOKUP(GOY37,MA!$A$6:$D$26,{2,3,4},0),IFERROR(VLOOKUP(GOY37,MO!$A$6:$D$26,{2,3,4},0),IFERROR(VLOOKUP(GOY37,MQ!$A$6:$D$26,{2,3,4},0),IFERROR(VLOOKUP(GOY37,BA!$A$6:$H$182,{2,5,8},0),{"No encontrado","X","X"}))))</f>
        <v>AGUA EN PIPA</v>
      </c>
      <c r="GPA37" s="12" t="str">
        <v>m3</v>
      </c>
      <c r="GPB37" s="4">
        <v>20</v>
      </c>
      <c r="GPC37" s="51">
        <v>0.5</v>
      </c>
      <c r="GPD37" s="4">
        <f t="shared" si="1974"/>
        <v>10</v>
      </c>
      <c r="GPG37" s="1" t="s">
        <v>68</v>
      </c>
      <c r="GPH37" s="4" t="str" cm="1">
        <f t="array" ref="GPH37:GPJ37">IFERROR(VLOOKUP(GPG37,MA!$A$6:$D$26,{2,3,4},0),IFERROR(VLOOKUP(GPG37,MO!$A$6:$D$26,{2,3,4},0),IFERROR(VLOOKUP(GPG37,MQ!$A$6:$D$26,{2,3,4},0),IFERROR(VLOOKUP(GPG37,BA!$A$6:$H$182,{2,5,8},0),{"No encontrado","X","X"}))))</f>
        <v>AGUA EN PIPA</v>
      </c>
      <c r="GPI37" s="12" t="str">
        <v>m3</v>
      </c>
      <c r="GPJ37" s="4">
        <v>20</v>
      </c>
      <c r="GPK37" s="51">
        <v>0.5</v>
      </c>
      <c r="GPL37" s="4">
        <f t="shared" si="1975"/>
        <v>10</v>
      </c>
      <c r="GPO37" s="1" t="s">
        <v>68</v>
      </c>
      <c r="GPP37" s="4" t="str" cm="1">
        <f t="array" ref="GPP37:GPR37">IFERROR(VLOOKUP(GPO37,MA!$A$6:$D$26,{2,3,4},0),IFERROR(VLOOKUP(GPO37,MO!$A$6:$D$26,{2,3,4},0),IFERROR(VLOOKUP(GPO37,MQ!$A$6:$D$26,{2,3,4},0),IFERROR(VLOOKUP(GPO37,BA!$A$6:$H$182,{2,5,8},0),{"No encontrado","X","X"}))))</f>
        <v>AGUA EN PIPA</v>
      </c>
      <c r="GPQ37" s="12" t="str">
        <v>m3</v>
      </c>
      <c r="GPR37" s="4">
        <v>20</v>
      </c>
      <c r="GPS37" s="51">
        <v>0.5</v>
      </c>
      <c r="GPT37" s="4">
        <f t="shared" si="1976"/>
        <v>10</v>
      </c>
      <c r="GPW37" s="1" t="s">
        <v>68</v>
      </c>
      <c r="GPX37" s="4" t="str" cm="1">
        <f t="array" ref="GPX37:GPZ37">IFERROR(VLOOKUP(GPW37,MA!$A$6:$D$26,{2,3,4},0),IFERROR(VLOOKUP(GPW37,MO!$A$6:$D$26,{2,3,4},0),IFERROR(VLOOKUP(GPW37,MQ!$A$6:$D$26,{2,3,4},0),IFERROR(VLOOKUP(GPW37,BA!$A$6:$H$182,{2,5,8},0),{"No encontrado","X","X"}))))</f>
        <v>AGUA EN PIPA</v>
      </c>
      <c r="GPY37" s="12" t="str">
        <v>m3</v>
      </c>
      <c r="GPZ37" s="4">
        <v>20</v>
      </c>
      <c r="GQA37" s="51">
        <v>0.5</v>
      </c>
      <c r="GQB37" s="4">
        <f t="shared" si="1977"/>
        <v>10</v>
      </c>
      <c r="GQE37" s="1" t="s">
        <v>68</v>
      </c>
      <c r="GQF37" s="4" t="str" cm="1">
        <f t="array" ref="GQF37:GQH37">IFERROR(VLOOKUP(GQE37,MA!$A$6:$D$26,{2,3,4},0),IFERROR(VLOOKUP(GQE37,MO!$A$6:$D$26,{2,3,4},0),IFERROR(VLOOKUP(GQE37,MQ!$A$6:$D$26,{2,3,4},0),IFERROR(VLOOKUP(GQE37,BA!$A$6:$H$182,{2,5,8},0),{"No encontrado","X","X"}))))</f>
        <v>AGUA EN PIPA</v>
      </c>
      <c r="GQG37" s="12" t="str">
        <v>m3</v>
      </c>
      <c r="GQH37" s="4">
        <v>20</v>
      </c>
      <c r="GQI37" s="51">
        <v>0.5</v>
      </c>
      <c r="GQJ37" s="4">
        <f t="shared" si="1978"/>
        <v>10</v>
      </c>
      <c r="GQM37" s="1" t="s">
        <v>68</v>
      </c>
      <c r="GQN37" s="4" t="str" cm="1">
        <f t="array" ref="GQN37:GQP37">IFERROR(VLOOKUP(GQM37,MA!$A$6:$D$26,{2,3,4},0),IFERROR(VLOOKUP(GQM37,MO!$A$6:$D$26,{2,3,4},0),IFERROR(VLOOKUP(GQM37,MQ!$A$6:$D$26,{2,3,4},0),IFERROR(VLOOKUP(GQM37,BA!$A$6:$H$182,{2,5,8},0),{"No encontrado","X","X"}))))</f>
        <v>AGUA EN PIPA</v>
      </c>
      <c r="GQO37" s="12" t="str">
        <v>m3</v>
      </c>
      <c r="GQP37" s="4">
        <v>20</v>
      </c>
      <c r="GQQ37" s="51">
        <v>0.5</v>
      </c>
      <c r="GQR37" s="4">
        <f t="shared" si="1979"/>
        <v>10</v>
      </c>
      <c r="GQU37" s="1" t="s">
        <v>68</v>
      </c>
      <c r="GQV37" s="4" t="str" cm="1">
        <f t="array" ref="GQV37:GQX37">IFERROR(VLOOKUP(GQU37,MA!$A$6:$D$26,{2,3,4},0),IFERROR(VLOOKUP(GQU37,MO!$A$6:$D$26,{2,3,4},0),IFERROR(VLOOKUP(GQU37,MQ!$A$6:$D$26,{2,3,4},0),IFERROR(VLOOKUP(GQU37,BA!$A$6:$H$182,{2,5,8},0),{"No encontrado","X","X"}))))</f>
        <v>AGUA EN PIPA</v>
      </c>
      <c r="GQW37" s="12" t="str">
        <v>m3</v>
      </c>
      <c r="GQX37" s="4">
        <v>20</v>
      </c>
      <c r="GQY37" s="51">
        <v>0.5</v>
      </c>
      <c r="GQZ37" s="4">
        <f t="shared" si="1980"/>
        <v>10</v>
      </c>
      <c r="GRC37" s="1" t="s">
        <v>68</v>
      </c>
      <c r="GRD37" s="4" t="str" cm="1">
        <f t="array" ref="GRD37:GRF37">IFERROR(VLOOKUP(GRC37,MA!$A$6:$D$26,{2,3,4},0),IFERROR(VLOOKUP(GRC37,MO!$A$6:$D$26,{2,3,4},0),IFERROR(VLOOKUP(GRC37,MQ!$A$6:$D$26,{2,3,4},0),IFERROR(VLOOKUP(GRC37,BA!$A$6:$H$182,{2,5,8},0),{"No encontrado","X","X"}))))</f>
        <v>AGUA EN PIPA</v>
      </c>
      <c r="GRE37" s="12" t="str">
        <v>m3</v>
      </c>
      <c r="GRF37" s="4">
        <v>20</v>
      </c>
      <c r="GRG37" s="51">
        <v>0.5</v>
      </c>
      <c r="GRH37" s="4">
        <f t="shared" si="1981"/>
        <v>10</v>
      </c>
      <c r="GRK37" s="1" t="s">
        <v>68</v>
      </c>
      <c r="GRL37" s="4" t="str" cm="1">
        <f t="array" ref="GRL37:GRN37">IFERROR(VLOOKUP(GRK37,MA!$A$6:$D$26,{2,3,4},0),IFERROR(VLOOKUP(GRK37,MO!$A$6:$D$26,{2,3,4},0),IFERROR(VLOOKUP(GRK37,MQ!$A$6:$D$26,{2,3,4},0),IFERROR(VLOOKUP(GRK37,BA!$A$6:$H$182,{2,5,8},0),{"No encontrado","X","X"}))))</f>
        <v>AGUA EN PIPA</v>
      </c>
      <c r="GRM37" s="12" t="str">
        <v>m3</v>
      </c>
      <c r="GRN37" s="4">
        <v>20</v>
      </c>
      <c r="GRO37" s="51">
        <v>0.5</v>
      </c>
      <c r="GRP37" s="4">
        <f t="shared" si="1982"/>
        <v>10</v>
      </c>
      <c r="GRS37" s="1" t="s">
        <v>68</v>
      </c>
      <c r="GRT37" s="4" t="str" cm="1">
        <f t="array" ref="GRT37:GRV37">IFERROR(VLOOKUP(GRS37,MA!$A$6:$D$26,{2,3,4},0),IFERROR(VLOOKUP(GRS37,MO!$A$6:$D$26,{2,3,4},0),IFERROR(VLOOKUP(GRS37,MQ!$A$6:$D$26,{2,3,4},0),IFERROR(VLOOKUP(GRS37,BA!$A$6:$H$182,{2,5,8},0),{"No encontrado","X","X"}))))</f>
        <v>AGUA EN PIPA</v>
      </c>
      <c r="GRU37" s="12" t="str">
        <v>m3</v>
      </c>
      <c r="GRV37" s="4">
        <v>20</v>
      </c>
      <c r="GRW37" s="51">
        <v>0.5</v>
      </c>
      <c r="GRX37" s="4">
        <f t="shared" si="1983"/>
        <v>10</v>
      </c>
      <c r="GSA37" s="1" t="s">
        <v>68</v>
      </c>
      <c r="GSB37" s="4" t="str" cm="1">
        <f t="array" ref="GSB37:GSD37">IFERROR(VLOOKUP(GSA37,MA!$A$6:$D$26,{2,3,4},0),IFERROR(VLOOKUP(GSA37,MO!$A$6:$D$26,{2,3,4},0),IFERROR(VLOOKUP(GSA37,MQ!$A$6:$D$26,{2,3,4},0),IFERROR(VLOOKUP(GSA37,BA!$A$6:$H$182,{2,5,8},0),{"No encontrado","X","X"}))))</f>
        <v>AGUA EN PIPA</v>
      </c>
      <c r="GSC37" s="12" t="str">
        <v>m3</v>
      </c>
      <c r="GSD37" s="4">
        <v>20</v>
      </c>
      <c r="GSE37" s="51">
        <v>0.5</v>
      </c>
      <c r="GSF37" s="4">
        <f t="shared" si="1984"/>
        <v>10</v>
      </c>
      <c r="GSI37" s="1" t="s">
        <v>68</v>
      </c>
      <c r="GSJ37" s="4" t="str" cm="1">
        <f t="array" ref="GSJ37:GSL37">IFERROR(VLOOKUP(GSI37,MA!$A$6:$D$26,{2,3,4},0),IFERROR(VLOOKUP(GSI37,MO!$A$6:$D$26,{2,3,4},0),IFERROR(VLOOKUP(GSI37,MQ!$A$6:$D$26,{2,3,4},0),IFERROR(VLOOKUP(GSI37,BA!$A$6:$H$182,{2,5,8},0),{"No encontrado","X","X"}))))</f>
        <v>AGUA EN PIPA</v>
      </c>
      <c r="GSK37" s="12" t="str">
        <v>m3</v>
      </c>
      <c r="GSL37" s="4">
        <v>20</v>
      </c>
      <c r="GSM37" s="51">
        <v>0.5</v>
      </c>
      <c r="GSN37" s="4">
        <f t="shared" si="1985"/>
        <v>10</v>
      </c>
      <c r="GSQ37" s="1" t="s">
        <v>68</v>
      </c>
      <c r="GSR37" s="4" t="str" cm="1">
        <f t="array" ref="GSR37:GST37">IFERROR(VLOOKUP(GSQ37,MA!$A$6:$D$26,{2,3,4},0),IFERROR(VLOOKUP(GSQ37,MO!$A$6:$D$26,{2,3,4},0),IFERROR(VLOOKUP(GSQ37,MQ!$A$6:$D$26,{2,3,4},0),IFERROR(VLOOKUP(GSQ37,BA!$A$6:$H$182,{2,5,8},0),{"No encontrado","X","X"}))))</f>
        <v>AGUA EN PIPA</v>
      </c>
      <c r="GSS37" s="12" t="str">
        <v>m3</v>
      </c>
      <c r="GST37" s="4">
        <v>20</v>
      </c>
      <c r="GSU37" s="51">
        <v>0.5</v>
      </c>
      <c r="GSV37" s="4">
        <f t="shared" si="1986"/>
        <v>10</v>
      </c>
      <c r="GSY37" s="1" t="s">
        <v>68</v>
      </c>
      <c r="GSZ37" s="4" t="str" cm="1">
        <f t="array" ref="GSZ37:GTB37">IFERROR(VLOOKUP(GSY37,MA!$A$6:$D$26,{2,3,4},0),IFERROR(VLOOKUP(GSY37,MO!$A$6:$D$26,{2,3,4},0),IFERROR(VLOOKUP(GSY37,MQ!$A$6:$D$26,{2,3,4},0),IFERROR(VLOOKUP(GSY37,BA!$A$6:$H$182,{2,5,8},0),{"No encontrado","X","X"}))))</f>
        <v>AGUA EN PIPA</v>
      </c>
      <c r="GTA37" s="12" t="str">
        <v>m3</v>
      </c>
      <c r="GTB37" s="4">
        <v>20</v>
      </c>
      <c r="GTC37" s="51">
        <v>0.5</v>
      </c>
      <c r="GTD37" s="4">
        <f t="shared" si="1987"/>
        <v>10</v>
      </c>
      <c r="GTG37" s="1" t="s">
        <v>68</v>
      </c>
      <c r="GTH37" s="4" t="str" cm="1">
        <f t="array" ref="GTH37:GTJ37">IFERROR(VLOOKUP(GTG37,MA!$A$6:$D$26,{2,3,4},0),IFERROR(VLOOKUP(GTG37,MO!$A$6:$D$26,{2,3,4},0),IFERROR(VLOOKUP(GTG37,MQ!$A$6:$D$26,{2,3,4},0),IFERROR(VLOOKUP(GTG37,BA!$A$6:$H$182,{2,5,8},0),{"No encontrado","X","X"}))))</f>
        <v>AGUA EN PIPA</v>
      </c>
      <c r="GTI37" s="12" t="str">
        <v>m3</v>
      </c>
      <c r="GTJ37" s="4">
        <v>20</v>
      </c>
      <c r="GTK37" s="51">
        <v>0.5</v>
      </c>
      <c r="GTL37" s="4">
        <f t="shared" si="1988"/>
        <v>10</v>
      </c>
      <c r="GTO37" s="1" t="s">
        <v>68</v>
      </c>
      <c r="GTP37" s="4" t="str" cm="1">
        <f t="array" ref="GTP37:GTR37">IFERROR(VLOOKUP(GTO37,MA!$A$6:$D$26,{2,3,4},0),IFERROR(VLOOKUP(GTO37,MO!$A$6:$D$26,{2,3,4},0),IFERROR(VLOOKUP(GTO37,MQ!$A$6:$D$26,{2,3,4},0),IFERROR(VLOOKUP(GTO37,BA!$A$6:$H$182,{2,5,8},0),{"No encontrado","X","X"}))))</f>
        <v>AGUA EN PIPA</v>
      </c>
      <c r="GTQ37" s="12" t="str">
        <v>m3</v>
      </c>
      <c r="GTR37" s="4">
        <v>20</v>
      </c>
      <c r="GTS37" s="51">
        <v>0.5</v>
      </c>
      <c r="GTT37" s="4">
        <f t="shared" si="1989"/>
        <v>10</v>
      </c>
      <c r="GTW37" s="1" t="s">
        <v>68</v>
      </c>
      <c r="GTX37" s="4" t="str" cm="1">
        <f t="array" ref="GTX37:GTZ37">IFERROR(VLOOKUP(GTW37,MA!$A$6:$D$26,{2,3,4},0),IFERROR(VLOOKUP(GTW37,MO!$A$6:$D$26,{2,3,4},0),IFERROR(VLOOKUP(GTW37,MQ!$A$6:$D$26,{2,3,4},0),IFERROR(VLOOKUP(GTW37,BA!$A$6:$H$182,{2,5,8},0),{"No encontrado","X","X"}))))</f>
        <v>AGUA EN PIPA</v>
      </c>
      <c r="GTY37" s="12" t="str">
        <v>m3</v>
      </c>
      <c r="GTZ37" s="4">
        <v>20</v>
      </c>
      <c r="GUA37" s="51">
        <v>0.5</v>
      </c>
      <c r="GUB37" s="4">
        <f t="shared" si="1990"/>
        <v>10</v>
      </c>
      <c r="GUE37" s="1" t="s">
        <v>68</v>
      </c>
      <c r="GUF37" s="4" t="str" cm="1">
        <f t="array" ref="GUF37:GUH37">IFERROR(VLOOKUP(GUE37,MA!$A$6:$D$26,{2,3,4},0),IFERROR(VLOOKUP(GUE37,MO!$A$6:$D$26,{2,3,4},0),IFERROR(VLOOKUP(GUE37,MQ!$A$6:$D$26,{2,3,4},0),IFERROR(VLOOKUP(GUE37,BA!$A$6:$H$182,{2,5,8},0),{"No encontrado","X","X"}))))</f>
        <v>AGUA EN PIPA</v>
      </c>
      <c r="GUG37" s="12" t="str">
        <v>m3</v>
      </c>
      <c r="GUH37" s="4">
        <v>20</v>
      </c>
      <c r="GUI37" s="51">
        <v>0.5</v>
      </c>
      <c r="GUJ37" s="4">
        <f t="shared" si="1991"/>
        <v>10</v>
      </c>
      <c r="GUM37" s="1" t="s">
        <v>68</v>
      </c>
      <c r="GUN37" s="4" t="str" cm="1">
        <f t="array" ref="GUN37:GUP37">IFERROR(VLOOKUP(GUM37,MA!$A$6:$D$26,{2,3,4},0),IFERROR(VLOOKUP(GUM37,MO!$A$6:$D$26,{2,3,4},0),IFERROR(VLOOKUP(GUM37,MQ!$A$6:$D$26,{2,3,4},0),IFERROR(VLOOKUP(GUM37,BA!$A$6:$H$182,{2,5,8},0),{"No encontrado","X","X"}))))</f>
        <v>AGUA EN PIPA</v>
      </c>
      <c r="GUO37" s="12" t="str">
        <v>m3</v>
      </c>
      <c r="GUP37" s="4">
        <v>20</v>
      </c>
      <c r="GUQ37" s="51">
        <v>0.5</v>
      </c>
      <c r="GUR37" s="4">
        <f t="shared" si="1992"/>
        <v>10</v>
      </c>
      <c r="GUU37" s="1" t="s">
        <v>68</v>
      </c>
      <c r="GUV37" s="4" t="str" cm="1">
        <f t="array" ref="GUV37:GUX37">IFERROR(VLOOKUP(GUU37,MA!$A$6:$D$26,{2,3,4},0),IFERROR(VLOOKUP(GUU37,MO!$A$6:$D$26,{2,3,4},0),IFERROR(VLOOKUP(GUU37,MQ!$A$6:$D$26,{2,3,4},0),IFERROR(VLOOKUP(GUU37,BA!$A$6:$H$182,{2,5,8},0),{"No encontrado","X","X"}))))</f>
        <v>AGUA EN PIPA</v>
      </c>
      <c r="GUW37" s="12" t="str">
        <v>m3</v>
      </c>
      <c r="GUX37" s="4">
        <v>20</v>
      </c>
      <c r="GUY37" s="51">
        <v>0.5</v>
      </c>
      <c r="GUZ37" s="4">
        <f t="shared" si="1993"/>
        <v>10</v>
      </c>
      <c r="GVC37" s="1" t="s">
        <v>68</v>
      </c>
      <c r="GVD37" s="4" t="str" cm="1">
        <f t="array" ref="GVD37:GVF37">IFERROR(VLOOKUP(GVC37,MA!$A$6:$D$26,{2,3,4},0),IFERROR(VLOOKUP(GVC37,MO!$A$6:$D$26,{2,3,4},0),IFERROR(VLOOKUP(GVC37,MQ!$A$6:$D$26,{2,3,4},0),IFERROR(VLOOKUP(GVC37,BA!$A$6:$H$182,{2,5,8},0),{"No encontrado","X","X"}))))</f>
        <v>AGUA EN PIPA</v>
      </c>
      <c r="GVE37" s="12" t="str">
        <v>m3</v>
      </c>
      <c r="GVF37" s="4">
        <v>20</v>
      </c>
      <c r="GVG37" s="51">
        <v>0.5</v>
      </c>
      <c r="GVH37" s="4">
        <f t="shared" si="1994"/>
        <v>10</v>
      </c>
      <c r="GVK37" s="1" t="s">
        <v>68</v>
      </c>
      <c r="GVL37" s="4" t="str" cm="1">
        <f t="array" ref="GVL37:GVN37">IFERROR(VLOOKUP(GVK37,MA!$A$6:$D$26,{2,3,4},0),IFERROR(VLOOKUP(GVK37,MO!$A$6:$D$26,{2,3,4},0),IFERROR(VLOOKUP(GVK37,MQ!$A$6:$D$26,{2,3,4},0),IFERROR(VLOOKUP(GVK37,BA!$A$6:$H$182,{2,5,8},0),{"No encontrado","X","X"}))))</f>
        <v>AGUA EN PIPA</v>
      </c>
      <c r="GVM37" s="12" t="str">
        <v>m3</v>
      </c>
      <c r="GVN37" s="4">
        <v>20</v>
      </c>
      <c r="GVO37" s="51">
        <v>0.5</v>
      </c>
      <c r="GVP37" s="4">
        <f t="shared" si="1995"/>
        <v>10</v>
      </c>
      <c r="GVS37" s="1" t="s">
        <v>68</v>
      </c>
      <c r="GVT37" s="4" t="str" cm="1">
        <f t="array" ref="GVT37:GVV37">IFERROR(VLOOKUP(GVS37,MA!$A$6:$D$26,{2,3,4},0),IFERROR(VLOOKUP(GVS37,MO!$A$6:$D$26,{2,3,4},0),IFERROR(VLOOKUP(GVS37,MQ!$A$6:$D$26,{2,3,4},0),IFERROR(VLOOKUP(GVS37,BA!$A$6:$H$182,{2,5,8},0),{"No encontrado","X","X"}))))</f>
        <v>AGUA EN PIPA</v>
      </c>
      <c r="GVU37" s="12" t="str">
        <v>m3</v>
      </c>
      <c r="GVV37" s="4">
        <v>20</v>
      </c>
      <c r="GVW37" s="51">
        <v>0.5</v>
      </c>
      <c r="GVX37" s="4">
        <f t="shared" si="1996"/>
        <v>10</v>
      </c>
      <c r="GWA37" s="1" t="s">
        <v>68</v>
      </c>
      <c r="GWB37" s="4" t="str" cm="1">
        <f t="array" ref="GWB37:GWD37">IFERROR(VLOOKUP(GWA37,MA!$A$6:$D$26,{2,3,4},0),IFERROR(VLOOKUP(GWA37,MO!$A$6:$D$26,{2,3,4},0),IFERROR(VLOOKUP(GWA37,MQ!$A$6:$D$26,{2,3,4},0),IFERROR(VLOOKUP(GWA37,BA!$A$6:$H$182,{2,5,8},0),{"No encontrado","X","X"}))))</f>
        <v>AGUA EN PIPA</v>
      </c>
      <c r="GWC37" s="12" t="str">
        <v>m3</v>
      </c>
      <c r="GWD37" s="4">
        <v>20</v>
      </c>
      <c r="GWE37" s="51">
        <v>0.5</v>
      </c>
      <c r="GWF37" s="4">
        <f t="shared" si="1997"/>
        <v>10</v>
      </c>
      <c r="GWI37" s="1" t="s">
        <v>68</v>
      </c>
      <c r="GWJ37" s="4" t="str" cm="1">
        <f t="array" ref="GWJ37:GWL37">IFERROR(VLOOKUP(GWI37,MA!$A$6:$D$26,{2,3,4},0),IFERROR(VLOOKUP(GWI37,MO!$A$6:$D$26,{2,3,4},0),IFERROR(VLOOKUP(GWI37,MQ!$A$6:$D$26,{2,3,4},0),IFERROR(VLOOKUP(GWI37,BA!$A$6:$H$182,{2,5,8},0),{"No encontrado","X","X"}))))</f>
        <v>AGUA EN PIPA</v>
      </c>
      <c r="GWK37" s="12" t="str">
        <v>m3</v>
      </c>
      <c r="GWL37" s="4">
        <v>20</v>
      </c>
      <c r="GWM37" s="51">
        <v>0.5</v>
      </c>
      <c r="GWN37" s="4">
        <f t="shared" si="1998"/>
        <v>10</v>
      </c>
      <c r="GWQ37" s="1" t="s">
        <v>68</v>
      </c>
      <c r="GWR37" s="4" t="str" cm="1">
        <f t="array" ref="GWR37:GWT37">IFERROR(VLOOKUP(GWQ37,MA!$A$6:$D$26,{2,3,4},0),IFERROR(VLOOKUP(GWQ37,MO!$A$6:$D$26,{2,3,4},0),IFERROR(VLOOKUP(GWQ37,MQ!$A$6:$D$26,{2,3,4},0),IFERROR(VLOOKUP(GWQ37,BA!$A$6:$H$182,{2,5,8},0),{"No encontrado","X","X"}))))</f>
        <v>AGUA EN PIPA</v>
      </c>
      <c r="GWS37" s="12" t="str">
        <v>m3</v>
      </c>
      <c r="GWT37" s="4">
        <v>20</v>
      </c>
      <c r="GWU37" s="51">
        <v>0.5</v>
      </c>
      <c r="GWV37" s="4">
        <f t="shared" si="1999"/>
        <v>10</v>
      </c>
      <c r="GWY37" s="1" t="s">
        <v>68</v>
      </c>
      <c r="GWZ37" s="4" t="str" cm="1">
        <f t="array" ref="GWZ37:GXB37">IFERROR(VLOOKUP(GWY37,MA!$A$6:$D$26,{2,3,4},0),IFERROR(VLOOKUP(GWY37,MO!$A$6:$D$26,{2,3,4},0),IFERROR(VLOOKUP(GWY37,MQ!$A$6:$D$26,{2,3,4},0),IFERROR(VLOOKUP(GWY37,BA!$A$6:$H$182,{2,5,8},0),{"No encontrado","X","X"}))))</f>
        <v>AGUA EN PIPA</v>
      </c>
      <c r="GXA37" s="12" t="str">
        <v>m3</v>
      </c>
      <c r="GXB37" s="4">
        <v>20</v>
      </c>
      <c r="GXC37" s="51">
        <v>0.5</v>
      </c>
      <c r="GXD37" s="4">
        <f t="shared" si="2000"/>
        <v>10</v>
      </c>
      <c r="GXG37" s="1" t="s">
        <v>68</v>
      </c>
      <c r="GXH37" s="4" t="str" cm="1">
        <f t="array" ref="GXH37:GXJ37">IFERROR(VLOOKUP(GXG37,MA!$A$6:$D$26,{2,3,4},0),IFERROR(VLOOKUP(GXG37,MO!$A$6:$D$26,{2,3,4},0),IFERROR(VLOOKUP(GXG37,MQ!$A$6:$D$26,{2,3,4},0),IFERROR(VLOOKUP(GXG37,BA!$A$6:$H$182,{2,5,8},0),{"No encontrado","X","X"}))))</f>
        <v>AGUA EN PIPA</v>
      </c>
      <c r="GXI37" s="12" t="str">
        <v>m3</v>
      </c>
      <c r="GXJ37" s="4">
        <v>20</v>
      </c>
      <c r="GXK37" s="51">
        <v>0.5</v>
      </c>
      <c r="GXL37" s="4">
        <f t="shared" si="2001"/>
        <v>10</v>
      </c>
      <c r="GXO37" s="1" t="s">
        <v>68</v>
      </c>
      <c r="GXP37" s="4" t="str" cm="1">
        <f t="array" ref="GXP37:GXR37">IFERROR(VLOOKUP(GXO37,MA!$A$6:$D$26,{2,3,4},0),IFERROR(VLOOKUP(GXO37,MO!$A$6:$D$26,{2,3,4},0),IFERROR(VLOOKUP(GXO37,MQ!$A$6:$D$26,{2,3,4},0),IFERROR(VLOOKUP(GXO37,BA!$A$6:$H$182,{2,5,8},0),{"No encontrado","X","X"}))))</f>
        <v>AGUA EN PIPA</v>
      </c>
      <c r="GXQ37" s="12" t="str">
        <v>m3</v>
      </c>
      <c r="GXR37" s="4">
        <v>20</v>
      </c>
      <c r="GXS37" s="51">
        <v>0.5</v>
      </c>
      <c r="GXT37" s="4">
        <f t="shared" si="2002"/>
        <v>10</v>
      </c>
      <c r="GXW37" s="1" t="s">
        <v>68</v>
      </c>
      <c r="GXX37" s="4" t="str" cm="1">
        <f t="array" ref="GXX37:GXZ37">IFERROR(VLOOKUP(GXW37,MA!$A$6:$D$26,{2,3,4},0),IFERROR(VLOOKUP(GXW37,MO!$A$6:$D$26,{2,3,4},0),IFERROR(VLOOKUP(GXW37,MQ!$A$6:$D$26,{2,3,4},0),IFERROR(VLOOKUP(GXW37,BA!$A$6:$H$182,{2,5,8},0),{"No encontrado","X","X"}))))</f>
        <v>AGUA EN PIPA</v>
      </c>
      <c r="GXY37" s="12" t="str">
        <v>m3</v>
      </c>
      <c r="GXZ37" s="4">
        <v>20</v>
      </c>
      <c r="GYA37" s="51">
        <v>0.5</v>
      </c>
      <c r="GYB37" s="4">
        <f t="shared" si="2003"/>
        <v>10</v>
      </c>
      <c r="GYE37" s="1" t="s">
        <v>68</v>
      </c>
      <c r="GYF37" s="4" t="str" cm="1">
        <f t="array" ref="GYF37:GYH37">IFERROR(VLOOKUP(GYE37,MA!$A$6:$D$26,{2,3,4},0),IFERROR(VLOOKUP(GYE37,MO!$A$6:$D$26,{2,3,4},0),IFERROR(VLOOKUP(GYE37,MQ!$A$6:$D$26,{2,3,4},0),IFERROR(VLOOKUP(GYE37,BA!$A$6:$H$182,{2,5,8},0),{"No encontrado","X","X"}))))</f>
        <v>AGUA EN PIPA</v>
      </c>
      <c r="GYG37" s="12" t="str">
        <v>m3</v>
      </c>
      <c r="GYH37" s="4">
        <v>20</v>
      </c>
      <c r="GYI37" s="51">
        <v>0.5</v>
      </c>
      <c r="GYJ37" s="4">
        <f t="shared" si="2004"/>
        <v>10</v>
      </c>
      <c r="GYM37" s="1" t="s">
        <v>68</v>
      </c>
      <c r="GYN37" s="4" t="str" cm="1">
        <f t="array" ref="GYN37:GYP37">IFERROR(VLOOKUP(GYM37,MA!$A$6:$D$26,{2,3,4},0),IFERROR(VLOOKUP(GYM37,MO!$A$6:$D$26,{2,3,4},0),IFERROR(VLOOKUP(GYM37,MQ!$A$6:$D$26,{2,3,4},0),IFERROR(VLOOKUP(GYM37,BA!$A$6:$H$182,{2,5,8},0),{"No encontrado","X","X"}))))</f>
        <v>AGUA EN PIPA</v>
      </c>
      <c r="GYO37" s="12" t="str">
        <v>m3</v>
      </c>
      <c r="GYP37" s="4">
        <v>20</v>
      </c>
      <c r="GYQ37" s="51">
        <v>0.5</v>
      </c>
      <c r="GYR37" s="4">
        <f t="shared" si="2005"/>
        <v>10</v>
      </c>
      <c r="GYU37" s="1" t="s">
        <v>68</v>
      </c>
      <c r="GYV37" s="4" t="str" cm="1">
        <f t="array" ref="GYV37:GYX37">IFERROR(VLOOKUP(GYU37,MA!$A$6:$D$26,{2,3,4},0),IFERROR(VLOOKUP(GYU37,MO!$A$6:$D$26,{2,3,4},0),IFERROR(VLOOKUP(GYU37,MQ!$A$6:$D$26,{2,3,4},0),IFERROR(VLOOKUP(GYU37,BA!$A$6:$H$182,{2,5,8},0),{"No encontrado","X","X"}))))</f>
        <v>AGUA EN PIPA</v>
      </c>
      <c r="GYW37" s="12" t="str">
        <v>m3</v>
      </c>
      <c r="GYX37" s="4">
        <v>20</v>
      </c>
      <c r="GYY37" s="51">
        <v>0.5</v>
      </c>
      <c r="GYZ37" s="4">
        <f t="shared" si="2006"/>
        <v>10</v>
      </c>
      <c r="GZC37" s="1" t="s">
        <v>68</v>
      </c>
      <c r="GZD37" s="4" t="str" cm="1">
        <f t="array" ref="GZD37:GZF37">IFERROR(VLOOKUP(GZC37,MA!$A$6:$D$26,{2,3,4},0),IFERROR(VLOOKUP(GZC37,MO!$A$6:$D$26,{2,3,4},0),IFERROR(VLOOKUP(GZC37,MQ!$A$6:$D$26,{2,3,4},0),IFERROR(VLOOKUP(GZC37,BA!$A$6:$H$182,{2,5,8},0),{"No encontrado","X","X"}))))</f>
        <v>AGUA EN PIPA</v>
      </c>
      <c r="GZE37" s="12" t="str">
        <v>m3</v>
      </c>
      <c r="GZF37" s="4">
        <v>20</v>
      </c>
      <c r="GZG37" s="51">
        <v>0.5</v>
      </c>
      <c r="GZH37" s="4">
        <f t="shared" si="2007"/>
        <v>10</v>
      </c>
      <c r="GZK37" s="1" t="s">
        <v>68</v>
      </c>
      <c r="GZL37" s="4" t="str" cm="1">
        <f t="array" ref="GZL37:GZN37">IFERROR(VLOOKUP(GZK37,MA!$A$6:$D$26,{2,3,4},0),IFERROR(VLOOKUP(GZK37,MO!$A$6:$D$26,{2,3,4},0),IFERROR(VLOOKUP(GZK37,MQ!$A$6:$D$26,{2,3,4},0),IFERROR(VLOOKUP(GZK37,BA!$A$6:$H$182,{2,5,8},0),{"No encontrado","X","X"}))))</f>
        <v>AGUA EN PIPA</v>
      </c>
      <c r="GZM37" s="12" t="str">
        <v>m3</v>
      </c>
      <c r="GZN37" s="4">
        <v>20</v>
      </c>
      <c r="GZO37" s="51">
        <v>0.5</v>
      </c>
      <c r="GZP37" s="4">
        <f t="shared" si="2008"/>
        <v>10</v>
      </c>
      <c r="GZS37" s="1" t="s">
        <v>68</v>
      </c>
      <c r="GZT37" s="4" t="str" cm="1">
        <f t="array" ref="GZT37:GZV37">IFERROR(VLOOKUP(GZS37,MA!$A$6:$D$26,{2,3,4},0),IFERROR(VLOOKUP(GZS37,MO!$A$6:$D$26,{2,3,4},0),IFERROR(VLOOKUP(GZS37,MQ!$A$6:$D$26,{2,3,4},0),IFERROR(VLOOKUP(GZS37,BA!$A$6:$H$182,{2,5,8},0),{"No encontrado","X","X"}))))</f>
        <v>AGUA EN PIPA</v>
      </c>
      <c r="GZU37" s="12" t="str">
        <v>m3</v>
      </c>
      <c r="GZV37" s="4">
        <v>20</v>
      </c>
      <c r="GZW37" s="51">
        <v>0.5</v>
      </c>
      <c r="GZX37" s="4">
        <f t="shared" si="2009"/>
        <v>10</v>
      </c>
      <c r="HAA37" s="1" t="s">
        <v>68</v>
      </c>
      <c r="HAB37" s="4" t="str" cm="1">
        <f t="array" ref="HAB37:HAD37">IFERROR(VLOOKUP(HAA37,MA!$A$6:$D$26,{2,3,4},0),IFERROR(VLOOKUP(HAA37,MO!$A$6:$D$26,{2,3,4},0),IFERROR(VLOOKUP(HAA37,MQ!$A$6:$D$26,{2,3,4},0),IFERROR(VLOOKUP(HAA37,BA!$A$6:$H$182,{2,5,8},0),{"No encontrado","X","X"}))))</f>
        <v>AGUA EN PIPA</v>
      </c>
      <c r="HAC37" s="12" t="str">
        <v>m3</v>
      </c>
      <c r="HAD37" s="4">
        <v>20</v>
      </c>
      <c r="HAE37" s="51">
        <v>0.5</v>
      </c>
      <c r="HAF37" s="4">
        <f t="shared" si="2010"/>
        <v>10</v>
      </c>
      <c r="HAI37" s="1" t="s">
        <v>68</v>
      </c>
      <c r="HAJ37" s="4" t="str" cm="1">
        <f t="array" ref="HAJ37:HAL37">IFERROR(VLOOKUP(HAI37,MA!$A$6:$D$26,{2,3,4},0),IFERROR(VLOOKUP(HAI37,MO!$A$6:$D$26,{2,3,4},0),IFERROR(VLOOKUP(HAI37,MQ!$A$6:$D$26,{2,3,4},0),IFERROR(VLOOKUP(HAI37,BA!$A$6:$H$182,{2,5,8},0),{"No encontrado","X","X"}))))</f>
        <v>AGUA EN PIPA</v>
      </c>
      <c r="HAK37" s="12" t="str">
        <v>m3</v>
      </c>
      <c r="HAL37" s="4">
        <v>20</v>
      </c>
      <c r="HAM37" s="51">
        <v>0.5</v>
      </c>
      <c r="HAN37" s="4">
        <f t="shared" si="2011"/>
        <v>10</v>
      </c>
      <c r="HAQ37" s="1" t="s">
        <v>68</v>
      </c>
      <c r="HAR37" s="4" t="str" cm="1">
        <f t="array" ref="HAR37:HAT37">IFERROR(VLOOKUP(HAQ37,MA!$A$6:$D$26,{2,3,4},0),IFERROR(VLOOKUP(HAQ37,MO!$A$6:$D$26,{2,3,4},0),IFERROR(VLOOKUP(HAQ37,MQ!$A$6:$D$26,{2,3,4},0),IFERROR(VLOOKUP(HAQ37,BA!$A$6:$H$182,{2,5,8},0),{"No encontrado","X","X"}))))</f>
        <v>AGUA EN PIPA</v>
      </c>
      <c r="HAS37" s="12" t="str">
        <v>m3</v>
      </c>
      <c r="HAT37" s="4">
        <v>20</v>
      </c>
      <c r="HAU37" s="51">
        <v>0.5</v>
      </c>
      <c r="HAV37" s="4">
        <f t="shared" si="2012"/>
        <v>10</v>
      </c>
      <c r="HAY37" s="1" t="s">
        <v>68</v>
      </c>
      <c r="HAZ37" s="4" t="str" cm="1">
        <f t="array" ref="HAZ37:HBB37">IFERROR(VLOOKUP(HAY37,MA!$A$6:$D$26,{2,3,4},0),IFERROR(VLOOKUP(HAY37,MO!$A$6:$D$26,{2,3,4},0),IFERROR(VLOOKUP(HAY37,MQ!$A$6:$D$26,{2,3,4},0),IFERROR(VLOOKUP(HAY37,BA!$A$6:$H$182,{2,5,8},0),{"No encontrado","X","X"}))))</f>
        <v>AGUA EN PIPA</v>
      </c>
      <c r="HBA37" s="12" t="str">
        <v>m3</v>
      </c>
      <c r="HBB37" s="4">
        <v>20</v>
      </c>
      <c r="HBC37" s="51">
        <v>0.5</v>
      </c>
      <c r="HBD37" s="4">
        <f t="shared" si="2013"/>
        <v>10</v>
      </c>
      <c r="HBG37" s="1" t="s">
        <v>68</v>
      </c>
      <c r="HBH37" s="4" t="str" cm="1">
        <f t="array" ref="HBH37:HBJ37">IFERROR(VLOOKUP(HBG37,MA!$A$6:$D$26,{2,3,4},0),IFERROR(VLOOKUP(HBG37,MO!$A$6:$D$26,{2,3,4},0),IFERROR(VLOOKUP(HBG37,MQ!$A$6:$D$26,{2,3,4},0),IFERROR(VLOOKUP(HBG37,BA!$A$6:$H$182,{2,5,8},0),{"No encontrado","X","X"}))))</f>
        <v>AGUA EN PIPA</v>
      </c>
      <c r="HBI37" s="12" t="str">
        <v>m3</v>
      </c>
      <c r="HBJ37" s="4">
        <v>20</v>
      </c>
      <c r="HBK37" s="51">
        <v>0.5</v>
      </c>
      <c r="HBL37" s="4">
        <f t="shared" si="2014"/>
        <v>10</v>
      </c>
      <c r="HBO37" s="1" t="s">
        <v>68</v>
      </c>
      <c r="HBP37" s="4" t="str" cm="1">
        <f t="array" ref="HBP37:HBR37">IFERROR(VLOOKUP(HBO37,MA!$A$6:$D$26,{2,3,4},0),IFERROR(VLOOKUP(HBO37,MO!$A$6:$D$26,{2,3,4},0),IFERROR(VLOOKUP(HBO37,MQ!$A$6:$D$26,{2,3,4},0),IFERROR(VLOOKUP(HBO37,BA!$A$6:$H$182,{2,5,8},0),{"No encontrado","X","X"}))))</f>
        <v>AGUA EN PIPA</v>
      </c>
      <c r="HBQ37" s="12" t="str">
        <v>m3</v>
      </c>
      <c r="HBR37" s="4">
        <v>20</v>
      </c>
      <c r="HBS37" s="51">
        <v>0.5</v>
      </c>
      <c r="HBT37" s="4">
        <f t="shared" si="2015"/>
        <v>10</v>
      </c>
      <c r="HBW37" s="1" t="s">
        <v>68</v>
      </c>
      <c r="HBX37" s="4" t="str" cm="1">
        <f t="array" ref="HBX37:HBZ37">IFERROR(VLOOKUP(HBW37,MA!$A$6:$D$26,{2,3,4},0),IFERROR(VLOOKUP(HBW37,MO!$A$6:$D$26,{2,3,4},0),IFERROR(VLOOKUP(HBW37,MQ!$A$6:$D$26,{2,3,4},0),IFERROR(VLOOKUP(HBW37,BA!$A$6:$H$182,{2,5,8},0),{"No encontrado","X","X"}))))</f>
        <v>AGUA EN PIPA</v>
      </c>
      <c r="HBY37" s="12" t="str">
        <v>m3</v>
      </c>
      <c r="HBZ37" s="4">
        <v>20</v>
      </c>
      <c r="HCA37" s="51">
        <v>0.5</v>
      </c>
      <c r="HCB37" s="4">
        <f t="shared" si="2016"/>
        <v>10</v>
      </c>
      <c r="HCE37" s="1" t="s">
        <v>68</v>
      </c>
      <c r="HCF37" s="4" t="str" cm="1">
        <f t="array" ref="HCF37:HCH37">IFERROR(VLOOKUP(HCE37,MA!$A$6:$D$26,{2,3,4},0),IFERROR(VLOOKUP(HCE37,MO!$A$6:$D$26,{2,3,4},0),IFERROR(VLOOKUP(HCE37,MQ!$A$6:$D$26,{2,3,4},0),IFERROR(VLOOKUP(HCE37,BA!$A$6:$H$182,{2,5,8},0),{"No encontrado","X","X"}))))</f>
        <v>AGUA EN PIPA</v>
      </c>
      <c r="HCG37" s="12" t="str">
        <v>m3</v>
      </c>
      <c r="HCH37" s="4">
        <v>20</v>
      </c>
      <c r="HCI37" s="51">
        <v>0.5</v>
      </c>
      <c r="HCJ37" s="4">
        <f t="shared" si="2017"/>
        <v>10</v>
      </c>
      <c r="HCM37" s="1" t="s">
        <v>68</v>
      </c>
      <c r="HCN37" s="4" t="str" cm="1">
        <f t="array" ref="HCN37:HCP37">IFERROR(VLOOKUP(HCM37,MA!$A$6:$D$26,{2,3,4},0),IFERROR(VLOOKUP(HCM37,MO!$A$6:$D$26,{2,3,4},0),IFERROR(VLOOKUP(HCM37,MQ!$A$6:$D$26,{2,3,4},0),IFERROR(VLOOKUP(HCM37,BA!$A$6:$H$182,{2,5,8},0),{"No encontrado","X","X"}))))</f>
        <v>AGUA EN PIPA</v>
      </c>
      <c r="HCO37" s="12" t="str">
        <v>m3</v>
      </c>
      <c r="HCP37" s="4">
        <v>20</v>
      </c>
      <c r="HCQ37" s="51">
        <v>0.5</v>
      </c>
      <c r="HCR37" s="4">
        <f t="shared" si="2018"/>
        <v>10</v>
      </c>
      <c r="HCU37" s="1" t="s">
        <v>68</v>
      </c>
      <c r="HCV37" s="4" t="str" cm="1">
        <f t="array" ref="HCV37:HCX37">IFERROR(VLOOKUP(HCU37,MA!$A$6:$D$26,{2,3,4},0),IFERROR(VLOOKUP(HCU37,MO!$A$6:$D$26,{2,3,4},0),IFERROR(VLOOKUP(HCU37,MQ!$A$6:$D$26,{2,3,4},0),IFERROR(VLOOKUP(HCU37,BA!$A$6:$H$182,{2,5,8},0),{"No encontrado","X","X"}))))</f>
        <v>AGUA EN PIPA</v>
      </c>
      <c r="HCW37" s="12" t="str">
        <v>m3</v>
      </c>
      <c r="HCX37" s="4">
        <v>20</v>
      </c>
      <c r="HCY37" s="51">
        <v>0.5</v>
      </c>
      <c r="HCZ37" s="4">
        <f t="shared" si="2019"/>
        <v>10</v>
      </c>
      <c r="HDC37" s="1" t="s">
        <v>68</v>
      </c>
      <c r="HDD37" s="4" t="str" cm="1">
        <f t="array" ref="HDD37:HDF37">IFERROR(VLOOKUP(HDC37,MA!$A$6:$D$26,{2,3,4},0),IFERROR(VLOOKUP(HDC37,MO!$A$6:$D$26,{2,3,4},0),IFERROR(VLOOKUP(HDC37,MQ!$A$6:$D$26,{2,3,4},0),IFERROR(VLOOKUP(HDC37,BA!$A$6:$H$182,{2,5,8},0),{"No encontrado","X","X"}))))</f>
        <v>AGUA EN PIPA</v>
      </c>
      <c r="HDE37" s="12" t="str">
        <v>m3</v>
      </c>
      <c r="HDF37" s="4">
        <v>20</v>
      </c>
      <c r="HDG37" s="51">
        <v>0.5</v>
      </c>
      <c r="HDH37" s="4">
        <f t="shared" si="2020"/>
        <v>10</v>
      </c>
      <c r="HDK37" s="1" t="s">
        <v>68</v>
      </c>
      <c r="HDL37" s="4" t="str" cm="1">
        <f t="array" ref="HDL37:HDN37">IFERROR(VLOOKUP(HDK37,MA!$A$6:$D$26,{2,3,4},0),IFERROR(VLOOKUP(HDK37,MO!$A$6:$D$26,{2,3,4},0),IFERROR(VLOOKUP(HDK37,MQ!$A$6:$D$26,{2,3,4},0),IFERROR(VLOOKUP(HDK37,BA!$A$6:$H$182,{2,5,8},0),{"No encontrado","X","X"}))))</f>
        <v>AGUA EN PIPA</v>
      </c>
      <c r="HDM37" s="12" t="str">
        <v>m3</v>
      </c>
      <c r="HDN37" s="4">
        <v>20</v>
      </c>
      <c r="HDO37" s="51">
        <v>0.5</v>
      </c>
      <c r="HDP37" s="4">
        <f t="shared" si="2021"/>
        <v>10</v>
      </c>
      <c r="HDS37" s="1" t="s">
        <v>68</v>
      </c>
      <c r="HDT37" s="4" t="str" cm="1">
        <f t="array" ref="HDT37:HDV37">IFERROR(VLOOKUP(HDS37,MA!$A$6:$D$26,{2,3,4},0),IFERROR(VLOOKUP(HDS37,MO!$A$6:$D$26,{2,3,4},0),IFERROR(VLOOKUP(HDS37,MQ!$A$6:$D$26,{2,3,4},0),IFERROR(VLOOKUP(HDS37,BA!$A$6:$H$182,{2,5,8},0),{"No encontrado","X","X"}))))</f>
        <v>AGUA EN PIPA</v>
      </c>
      <c r="HDU37" s="12" t="str">
        <v>m3</v>
      </c>
      <c r="HDV37" s="4">
        <v>20</v>
      </c>
      <c r="HDW37" s="51">
        <v>0.5</v>
      </c>
      <c r="HDX37" s="4">
        <f t="shared" si="2022"/>
        <v>10</v>
      </c>
      <c r="HEA37" s="1" t="s">
        <v>68</v>
      </c>
      <c r="HEB37" s="4" t="str" cm="1">
        <f t="array" ref="HEB37:HED37">IFERROR(VLOOKUP(HEA37,MA!$A$6:$D$26,{2,3,4},0),IFERROR(VLOOKUP(HEA37,MO!$A$6:$D$26,{2,3,4},0),IFERROR(VLOOKUP(HEA37,MQ!$A$6:$D$26,{2,3,4},0),IFERROR(VLOOKUP(HEA37,BA!$A$6:$H$182,{2,5,8},0),{"No encontrado","X","X"}))))</f>
        <v>AGUA EN PIPA</v>
      </c>
      <c r="HEC37" s="12" t="str">
        <v>m3</v>
      </c>
      <c r="HED37" s="4">
        <v>20</v>
      </c>
      <c r="HEE37" s="51">
        <v>0.5</v>
      </c>
      <c r="HEF37" s="4">
        <f t="shared" si="2023"/>
        <v>10</v>
      </c>
      <c r="HEI37" s="1" t="s">
        <v>68</v>
      </c>
      <c r="HEJ37" s="4" t="str" cm="1">
        <f t="array" ref="HEJ37:HEL37">IFERROR(VLOOKUP(HEI37,MA!$A$6:$D$26,{2,3,4},0),IFERROR(VLOOKUP(HEI37,MO!$A$6:$D$26,{2,3,4},0),IFERROR(VLOOKUP(HEI37,MQ!$A$6:$D$26,{2,3,4},0),IFERROR(VLOOKUP(HEI37,BA!$A$6:$H$182,{2,5,8},0),{"No encontrado","X","X"}))))</f>
        <v>AGUA EN PIPA</v>
      </c>
      <c r="HEK37" s="12" t="str">
        <v>m3</v>
      </c>
      <c r="HEL37" s="4">
        <v>20</v>
      </c>
      <c r="HEM37" s="51">
        <v>0.5</v>
      </c>
      <c r="HEN37" s="4">
        <f t="shared" si="2024"/>
        <v>10</v>
      </c>
      <c r="HEQ37" s="1" t="s">
        <v>68</v>
      </c>
      <c r="HER37" s="4" t="str" cm="1">
        <f t="array" ref="HER37:HET37">IFERROR(VLOOKUP(HEQ37,MA!$A$6:$D$26,{2,3,4},0),IFERROR(VLOOKUP(HEQ37,MO!$A$6:$D$26,{2,3,4},0),IFERROR(VLOOKUP(HEQ37,MQ!$A$6:$D$26,{2,3,4},0),IFERROR(VLOOKUP(HEQ37,BA!$A$6:$H$182,{2,5,8},0),{"No encontrado","X","X"}))))</f>
        <v>AGUA EN PIPA</v>
      </c>
      <c r="HES37" s="12" t="str">
        <v>m3</v>
      </c>
      <c r="HET37" s="4">
        <v>20</v>
      </c>
      <c r="HEU37" s="51">
        <v>0.5</v>
      </c>
      <c r="HEV37" s="4">
        <f t="shared" si="2025"/>
        <v>10</v>
      </c>
      <c r="HEY37" s="1" t="s">
        <v>68</v>
      </c>
      <c r="HEZ37" s="4" t="str" cm="1">
        <f t="array" ref="HEZ37:HFB37">IFERROR(VLOOKUP(HEY37,MA!$A$6:$D$26,{2,3,4},0),IFERROR(VLOOKUP(HEY37,MO!$A$6:$D$26,{2,3,4},0),IFERROR(VLOOKUP(HEY37,MQ!$A$6:$D$26,{2,3,4},0),IFERROR(VLOOKUP(HEY37,BA!$A$6:$H$182,{2,5,8},0),{"No encontrado","X","X"}))))</f>
        <v>AGUA EN PIPA</v>
      </c>
      <c r="HFA37" s="12" t="str">
        <v>m3</v>
      </c>
      <c r="HFB37" s="4">
        <v>20</v>
      </c>
      <c r="HFC37" s="51">
        <v>0.5</v>
      </c>
      <c r="HFD37" s="4">
        <f t="shared" si="2026"/>
        <v>10</v>
      </c>
      <c r="HFG37" s="1" t="s">
        <v>68</v>
      </c>
      <c r="HFH37" s="4" t="str" cm="1">
        <f t="array" ref="HFH37:HFJ37">IFERROR(VLOOKUP(HFG37,MA!$A$6:$D$26,{2,3,4},0),IFERROR(VLOOKUP(HFG37,MO!$A$6:$D$26,{2,3,4},0),IFERROR(VLOOKUP(HFG37,MQ!$A$6:$D$26,{2,3,4},0),IFERROR(VLOOKUP(HFG37,BA!$A$6:$H$182,{2,5,8},0),{"No encontrado","X","X"}))))</f>
        <v>AGUA EN PIPA</v>
      </c>
      <c r="HFI37" s="12" t="str">
        <v>m3</v>
      </c>
      <c r="HFJ37" s="4">
        <v>20</v>
      </c>
      <c r="HFK37" s="51">
        <v>0.5</v>
      </c>
      <c r="HFL37" s="4">
        <f t="shared" si="2027"/>
        <v>10</v>
      </c>
      <c r="HFO37" s="1" t="s">
        <v>68</v>
      </c>
      <c r="HFP37" s="4" t="str" cm="1">
        <f t="array" ref="HFP37:HFR37">IFERROR(VLOOKUP(HFO37,MA!$A$6:$D$26,{2,3,4},0),IFERROR(VLOOKUP(HFO37,MO!$A$6:$D$26,{2,3,4},0),IFERROR(VLOOKUP(HFO37,MQ!$A$6:$D$26,{2,3,4},0),IFERROR(VLOOKUP(HFO37,BA!$A$6:$H$182,{2,5,8},0),{"No encontrado","X","X"}))))</f>
        <v>AGUA EN PIPA</v>
      </c>
      <c r="HFQ37" s="12" t="str">
        <v>m3</v>
      </c>
      <c r="HFR37" s="4">
        <v>20</v>
      </c>
      <c r="HFS37" s="51">
        <v>0.5</v>
      </c>
      <c r="HFT37" s="4">
        <f t="shared" si="2028"/>
        <v>10</v>
      </c>
      <c r="HFW37" s="1" t="s">
        <v>68</v>
      </c>
      <c r="HFX37" s="4" t="str" cm="1">
        <f t="array" ref="HFX37:HFZ37">IFERROR(VLOOKUP(HFW37,MA!$A$6:$D$26,{2,3,4},0),IFERROR(VLOOKUP(HFW37,MO!$A$6:$D$26,{2,3,4},0),IFERROR(VLOOKUP(HFW37,MQ!$A$6:$D$26,{2,3,4},0),IFERROR(VLOOKUP(HFW37,BA!$A$6:$H$182,{2,5,8},0),{"No encontrado","X","X"}))))</f>
        <v>AGUA EN PIPA</v>
      </c>
      <c r="HFY37" s="12" t="str">
        <v>m3</v>
      </c>
      <c r="HFZ37" s="4">
        <v>20</v>
      </c>
      <c r="HGA37" s="51">
        <v>0.5</v>
      </c>
      <c r="HGB37" s="4">
        <f t="shared" si="2029"/>
        <v>10</v>
      </c>
      <c r="HGE37" s="1" t="s">
        <v>68</v>
      </c>
      <c r="HGF37" s="4" t="str" cm="1">
        <f t="array" ref="HGF37:HGH37">IFERROR(VLOOKUP(HGE37,MA!$A$6:$D$26,{2,3,4},0),IFERROR(VLOOKUP(HGE37,MO!$A$6:$D$26,{2,3,4},0),IFERROR(VLOOKUP(HGE37,MQ!$A$6:$D$26,{2,3,4},0),IFERROR(VLOOKUP(HGE37,BA!$A$6:$H$182,{2,5,8},0),{"No encontrado","X","X"}))))</f>
        <v>AGUA EN PIPA</v>
      </c>
      <c r="HGG37" s="12" t="str">
        <v>m3</v>
      </c>
      <c r="HGH37" s="4">
        <v>20</v>
      </c>
      <c r="HGI37" s="51">
        <v>0.5</v>
      </c>
      <c r="HGJ37" s="4">
        <f t="shared" si="2030"/>
        <v>10</v>
      </c>
      <c r="HGM37" s="1" t="s">
        <v>68</v>
      </c>
      <c r="HGN37" s="4" t="str" cm="1">
        <f t="array" ref="HGN37:HGP37">IFERROR(VLOOKUP(HGM37,MA!$A$6:$D$26,{2,3,4},0),IFERROR(VLOOKUP(HGM37,MO!$A$6:$D$26,{2,3,4},0),IFERROR(VLOOKUP(HGM37,MQ!$A$6:$D$26,{2,3,4},0),IFERROR(VLOOKUP(HGM37,BA!$A$6:$H$182,{2,5,8},0),{"No encontrado","X","X"}))))</f>
        <v>AGUA EN PIPA</v>
      </c>
      <c r="HGO37" s="12" t="str">
        <v>m3</v>
      </c>
      <c r="HGP37" s="4">
        <v>20</v>
      </c>
      <c r="HGQ37" s="51">
        <v>0.5</v>
      </c>
      <c r="HGR37" s="4">
        <f t="shared" si="2031"/>
        <v>10</v>
      </c>
      <c r="HGU37" s="1" t="s">
        <v>68</v>
      </c>
      <c r="HGV37" s="4" t="str" cm="1">
        <f t="array" ref="HGV37:HGX37">IFERROR(VLOOKUP(HGU37,MA!$A$6:$D$26,{2,3,4},0),IFERROR(VLOOKUP(HGU37,MO!$A$6:$D$26,{2,3,4},0),IFERROR(VLOOKUP(HGU37,MQ!$A$6:$D$26,{2,3,4},0),IFERROR(VLOOKUP(HGU37,BA!$A$6:$H$182,{2,5,8},0),{"No encontrado","X","X"}))))</f>
        <v>AGUA EN PIPA</v>
      </c>
      <c r="HGW37" s="12" t="str">
        <v>m3</v>
      </c>
      <c r="HGX37" s="4">
        <v>20</v>
      </c>
      <c r="HGY37" s="51">
        <v>0.5</v>
      </c>
      <c r="HGZ37" s="4">
        <f t="shared" si="2032"/>
        <v>10</v>
      </c>
      <c r="HHC37" s="1" t="s">
        <v>68</v>
      </c>
      <c r="HHD37" s="4" t="str" cm="1">
        <f t="array" ref="HHD37:HHF37">IFERROR(VLOOKUP(HHC37,MA!$A$6:$D$26,{2,3,4},0),IFERROR(VLOOKUP(HHC37,MO!$A$6:$D$26,{2,3,4},0),IFERROR(VLOOKUP(HHC37,MQ!$A$6:$D$26,{2,3,4},0),IFERROR(VLOOKUP(HHC37,BA!$A$6:$H$182,{2,5,8},0),{"No encontrado","X","X"}))))</f>
        <v>AGUA EN PIPA</v>
      </c>
      <c r="HHE37" s="12" t="str">
        <v>m3</v>
      </c>
      <c r="HHF37" s="4">
        <v>20</v>
      </c>
      <c r="HHG37" s="51">
        <v>0.5</v>
      </c>
      <c r="HHH37" s="4">
        <f t="shared" si="2033"/>
        <v>10</v>
      </c>
      <c r="HHK37" s="1" t="s">
        <v>68</v>
      </c>
      <c r="HHL37" s="4" t="str" cm="1">
        <f t="array" ref="HHL37:HHN37">IFERROR(VLOOKUP(HHK37,MA!$A$6:$D$26,{2,3,4},0),IFERROR(VLOOKUP(HHK37,MO!$A$6:$D$26,{2,3,4},0),IFERROR(VLOOKUP(HHK37,MQ!$A$6:$D$26,{2,3,4},0),IFERROR(VLOOKUP(HHK37,BA!$A$6:$H$182,{2,5,8},0),{"No encontrado","X","X"}))))</f>
        <v>AGUA EN PIPA</v>
      </c>
      <c r="HHM37" s="12" t="str">
        <v>m3</v>
      </c>
      <c r="HHN37" s="4">
        <v>20</v>
      </c>
      <c r="HHO37" s="51">
        <v>0.5</v>
      </c>
      <c r="HHP37" s="4">
        <f t="shared" si="2034"/>
        <v>10</v>
      </c>
      <c r="HHS37" s="1" t="s">
        <v>68</v>
      </c>
      <c r="HHT37" s="4" t="str" cm="1">
        <f t="array" ref="HHT37:HHV37">IFERROR(VLOOKUP(HHS37,MA!$A$6:$D$26,{2,3,4},0),IFERROR(VLOOKUP(HHS37,MO!$A$6:$D$26,{2,3,4},0),IFERROR(VLOOKUP(HHS37,MQ!$A$6:$D$26,{2,3,4},0),IFERROR(VLOOKUP(HHS37,BA!$A$6:$H$182,{2,5,8},0),{"No encontrado","X","X"}))))</f>
        <v>AGUA EN PIPA</v>
      </c>
      <c r="HHU37" s="12" t="str">
        <v>m3</v>
      </c>
      <c r="HHV37" s="4">
        <v>20</v>
      </c>
      <c r="HHW37" s="51">
        <v>0.5</v>
      </c>
      <c r="HHX37" s="4">
        <f t="shared" si="2035"/>
        <v>10</v>
      </c>
      <c r="HIA37" s="1" t="s">
        <v>68</v>
      </c>
      <c r="HIB37" s="4" t="str" cm="1">
        <f t="array" ref="HIB37:HID37">IFERROR(VLOOKUP(HIA37,MA!$A$6:$D$26,{2,3,4},0),IFERROR(VLOOKUP(HIA37,MO!$A$6:$D$26,{2,3,4},0),IFERROR(VLOOKUP(HIA37,MQ!$A$6:$D$26,{2,3,4},0),IFERROR(VLOOKUP(HIA37,BA!$A$6:$H$182,{2,5,8},0),{"No encontrado","X","X"}))))</f>
        <v>AGUA EN PIPA</v>
      </c>
      <c r="HIC37" s="12" t="str">
        <v>m3</v>
      </c>
      <c r="HID37" s="4">
        <v>20</v>
      </c>
      <c r="HIE37" s="51">
        <v>0.5</v>
      </c>
      <c r="HIF37" s="4">
        <f t="shared" si="2036"/>
        <v>10</v>
      </c>
      <c r="HII37" s="1" t="s">
        <v>68</v>
      </c>
      <c r="HIJ37" s="4" t="str" cm="1">
        <f t="array" ref="HIJ37:HIL37">IFERROR(VLOOKUP(HII37,MA!$A$6:$D$26,{2,3,4},0),IFERROR(VLOOKUP(HII37,MO!$A$6:$D$26,{2,3,4},0),IFERROR(VLOOKUP(HII37,MQ!$A$6:$D$26,{2,3,4},0),IFERROR(VLOOKUP(HII37,BA!$A$6:$H$182,{2,5,8},0),{"No encontrado","X","X"}))))</f>
        <v>AGUA EN PIPA</v>
      </c>
      <c r="HIK37" s="12" t="str">
        <v>m3</v>
      </c>
      <c r="HIL37" s="4">
        <v>20</v>
      </c>
      <c r="HIM37" s="51">
        <v>0.5</v>
      </c>
      <c r="HIN37" s="4">
        <f t="shared" si="2037"/>
        <v>10</v>
      </c>
      <c r="HIQ37" s="1" t="s">
        <v>68</v>
      </c>
      <c r="HIR37" s="4" t="str" cm="1">
        <f t="array" ref="HIR37:HIT37">IFERROR(VLOOKUP(HIQ37,MA!$A$6:$D$26,{2,3,4},0),IFERROR(VLOOKUP(HIQ37,MO!$A$6:$D$26,{2,3,4},0),IFERROR(VLOOKUP(HIQ37,MQ!$A$6:$D$26,{2,3,4},0),IFERROR(VLOOKUP(HIQ37,BA!$A$6:$H$182,{2,5,8},0),{"No encontrado","X","X"}))))</f>
        <v>AGUA EN PIPA</v>
      </c>
      <c r="HIS37" s="12" t="str">
        <v>m3</v>
      </c>
      <c r="HIT37" s="4">
        <v>20</v>
      </c>
      <c r="HIU37" s="51">
        <v>0.5</v>
      </c>
      <c r="HIV37" s="4">
        <f t="shared" si="2038"/>
        <v>10</v>
      </c>
      <c r="HIY37" s="1" t="s">
        <v>68</v>
      </c>
      <c r="HIZ37" s="4" t="str" cm="1">
        <f t="array" ref="HIZ37:HJB37">IFERROR(VLOOKUP(HIY37,MA!$A$6:$D$26,{2,3,4},0),IFERROR(VLOOKUP(HIY37,MO!$A$6:$D$26,{2,3,4},0),IFERROR(VLOOKUP(HIY37,MQ!$A$6:$D$26,{2,3,4},0),IFERROR(VLOOKUP(HIY37,BA!$A$6:$H$182,{2,5,8},0),{"No encontrado","X","X"}))))</f>
        <v>AGUA EN PIPA</v>
      </c>
      <c r="HJA37" s="12" t="str">
        <v>m3</v>
      </c>
      <c r="HJB37" s="4">
        <v>20</v>
      </c>
      <c r="HJC37" s="51">
        <v>0.5</v>
      </c>
      <c r="HJD37" s="4">
        <f t="shared" si="2039"/>
        <v>10</v>
      </c>
      <c r="HJG37" s="1" t="s">
        <v>68</v>
      </c>
      <c r="HJH37" s="4" t="str" cm="1">
        <f t="array" ref="HJH37:HJJ37">IFERROR(VLOOKUP(HJG37,MA!$A$6:$D$26,{2,3,4},0),IFERROR(VLOOKUP(HJG37,MO!$A$6:$D$26,{2,3,4},0),IFERROR(VLOOKUP(HJG37,MQ!$A$6:$D$26,{2,3,4},0),IFERROR(VLOOKUP(HJG37,BA!$A$6:$H$182,{2,5,8},0),{"No encontrado","X","X"}))))</f>
        <v>AGUA EN PIPA</v>
      </c>
      <c r="HJI37" s="12" t="str">
        <v>m3</v>
      </c>
      <c r="HJJ37" s="4">
        <v>20</v>
      </c>
      <c r="HJK37" s="51">
        <v>0.5</v>
      </c>
      <c r="HJL37" s="4">
        <f t="shared" si="2040"/>
        <v>10</v>
      </c>
      <c r="HJO37" s="1" t="s">
        <v>68</v>
      </c>
      <c r="HJP37" s="4" t="str" cm="1">
        <f t="array" ref="HJP37:HJR37">IFERROR(VLOOKUP(HJO37,MA!$A$6:$D$26,{2,3,4},0),IFERROR(VLOOKUP(HJO37,MO!$A$6:$D$26,{2,3,4},0),IFERROR(VLOOKUP(HJO37,MQ!$A$6:$D$26,{2,3,4},0),IFERROR(VLOOKUP(HJO37,BA!$A$6:$H$182,{2,5,8},0),{"No encontrado","X","X"}))))</f>
        <v>AGUA EN PIPA</v>
      </c>
      <c r="HJQ37" s="12" t="str">
        <v>m3</v>
      </c>
      <c r="HJR37" s="4">
        <v>20</v>
      </c>
      <c r="HJS37" s="51">
        <v>0.5</v>
      </c>
      <c r="HJT37" s="4">
        <f t="shared" si="2041"/>
        <v>10</v>
      </c>
      <c r="HJW37" s="1" t="s">
        <v>68</v>
      </c>
      <c r="HJX37" s="4" t="str" cm="1">
        <f t="array" ref="HJX37:HJZ37">IFERROR(VLOOKUP(HJW37,MA!$A$6:$D$26,{2,3,4},0),IFERROR(VLOOKUP(HJW37,MO!$A$6:$D$26,{2,3,4},0),IFERROR(VLOOKUP(HJW37,MQ!$A$6:$D$26,{2,3,4},0),IFERROR(VLOOKUP(HJW37,BA!$A$6:$H$182,{2,5,8},0),{"No encontrado","X","X"}))))</f>
        <v>AGUA EN PIPA</v>
      </c>
      <c r="HJY37" s="12" t="str">
        <v>m3</v>
      </c>
      <c r="HJZ37" s="4">
        <v>20</v>
      </c>
      <c r="HKA37" s="51">
        <v>0.5</v>
      </c>
      <c r="HKB37" s="4">
        <f t="shared" si="2042"/>
        <v>10</v>
      </c>
      <c r="HKE37" s="1" t="s">
        <v>68</v>
      </c>
      <c r="HKF37" s="4" t="str" cm="1">
        <f t="array" ref="HKF37:HKH37">IFERROR(VLOOKUP(HKE37,MA!$A$6:$D$26,{2,3,4},0),IFERROR(VLOOKUP(HKE37,MO!$A$6:$D$26,{2,3,4},0),IFERROR(VLOOKUP(HKE37,MQ!$A$6:$D$26,{2,3,4},0),IFERROR(VLOOKUP(HKE37,BA!$A$6:$H$182,{2,5,8},0),{"No encontrado","X","X"}))))</f>
        <v>AGUA EN PIPA</v>
      </c>
      <c r="HKG37" s="12" t="str">
        <v>m3</v>
      </c>
      <c r="HKH37" s="4">
        <v>20</v>
      </c>
      <c r="HKI37" s="51">
        <v>0.5</v>
      </c>
      <c r="HKJ37" s="4">
        <f t="shared" si="2043"/>
        <v>10</v>
      </c>
      <c r="HKM37" s="1" t="s">
        <v>68</v>
      </c>
      <c r="HKN37" s="4" t="str" cm="1">
        <f t="array" ref="HKN37:HKP37">IFERROR(VLOOKUP(HKM37,MA!$A$6:$D$26,{2,3,4},0),IFERROR(VLOOKUP(HKM37,MO!$A$6:$D$26,{2,3,4},0),IFERROR(VLOOKUP(HKM37,MQ!$A$6:$D$26,{2,3,4},0),IFERROR(VLOOKUP(HKM37,BA!$A$6:$H$182,{2,5,8},0),{"No encontrado","X","X"}))))</f>
        <v>AGUA EN PIPA</v>
      </c>
      <c r="HKO37" s="12" t="str">
        <v>m3</v>
      </c>
      <c r="HKP37" s="4">
        <v>20</v>
      </c>
      <c r="HKQ37" s="51">
        <v>0.5</v>
      </c>
      <c r="HKR37" s="4">
        <f t="shared" si="2044"/>
        <v>10</v>
      </c>
      <c r="HKU37" s="1" t="s">
        <v>68</v>
      </c>
      <c r="HKV37" s="4" t="str" cm="1">
        <f t="array" ref="HKV37:HKX37">IFERROR(VLOOKUP(HKU37,MA!$A$6:$D$26,{2,3,4},0),IFERROR(VLOOKUP(HKU37,MO!$A$6:$D$26,{2,3,4},0),IFERROR(VLOOKUP(HKU37,MQ!$A$6:$D$26,{2,3,4},0),IFERROR(VLOOKUP(HKU37,BA!$A$6:$H$182,{2,5,8},0),{"No encontrado","X","X"}))))</f>
        <v>AGUA EN PIPA</v>
      </c>
      <c r="HKW37" s="12" t="str">
        <v>m3</v>
      </c>
      <c r="HKX37" s="4">
        <v>20</v>
      </c>
      <c r="HKY37" s="51">
        <v>0.5</v>
      </c>
      <c r="HKZ37" s="4">
        <f t="shared" si="2045"/>
        <v>10</v>
      </c>
      <c r="HLC37" s="1" t="s">
        <v>68</v>
      </c>
      <c r="HLD37" s="4" t="str" cm="1">
        <f t="array" ref="HLD37:HLF37">IFERROR(VLOOKUP(HLC37,MA!$A$6:$D$26,{2,3,4},0),IFERROR(VLOOKUP(HLC37,MO!$A$6:$D$26,{2,3,4},0),IFERROR(VLOOKUP(HLC37,MQ!$A$6:$D$26,{2,3,4},0),IFERROR(VLOOKUP(HLC37,BA!$A$6:$H$182,{2,5,8},0),{"No encontrado","X","X"}))))</f>
        <v>AGUA EN PIPA</v>
      </c>
      <c r="HLE37" s="12" t="str">
        <v>m3</v>
      </c>
      <c r="HLF37" s="4">
        <v>20</v>
      </c>
      <c r="HLG37" s="51">
        <v>0.5</v>
      </c>
      <c r="HLH37" s="4">
        <f t="shared" si="2046"/>
        <v>10</v>
      </c>
      <c r="HLK37" s="1" t="s">
        <v>68</v>
      </c>
      <c r="HLL37" s="4" t="str" cm="1">
        <f t="array" ref="HLL37:HLN37">IFERROR(VLOOKUP(HLK37,MA!$A$6:$D$26,{2,3,4},0),IFERROR(VLOOKUP(HLK37,MO!$A$6:$D$26,{2,3,4},0),IFERROR(VLOOKUP(HLK37,MQ!$A$6:$D$26,{2,3,4},0),IFERROR(VLOOKUP(HLK37,BA!$A$6:$H$182,{2,5,8},0),{"No encontrado","X","X"}))))</f>
        <v>AGUA EN PIPA</v>
      </c>
      <c r="HLM37" s="12" t="str">
        <v>m3</v>
      </c>
      <c r="HLN37" s="4">
        <v>20</v>
      </c>
      <c r="HLO37" s="51">
        <v>0.5</v>
      </c>
      <c r="HLP37" s="4">
        <f t="shared" si="2047"/>
        <v>10</v>
      </c>
      <c r="HLS37" s="1" t="s">
        <v>68</v>
      </c>
      <c r="HLT37" s="4" t="str" cm="1">
        <f t="array" ref="HLT37:HLV37">IFERROR(VLOOKUP(HLS37,MA!$A$6:$D$26,{2,3,4},0),IFERROR(VLOOKUP(HLS37,MO!$A$6:$D$26,{2,3,4},0),IFERROR(VLOOKUP(HLS37,MQ!$A$6:$D$26,{2,3,4},0),IFERROR(VLOOKUP(HLS37,BA!$A$6:$H$182,{2,5,8},0),{"No encontrado","X","X"}))))</f>
        <v>AGUA EN PIPA</v>
      </c>
      <c r="HLU37" s="12" t="str">
        <v>m3</v>
      </c>
      <c r="HLV37" s="4">
        <v>20</v>
      </c>
      <c r="HLW37" s="51">
        <v>0.5</v>
      </c>
      <c r="HLX37" s="4">
        <f t="shared" si="2048"/>
        <v>10</v>
      </c>
      <c r="HMA37" s="1" t="s">
        <v>68</v>
      </c>
      <c r="HMB37" s="4" t="str" cm="1">
        <f t="array" ref="HMB37:HMD37">IFERROR(VLOOKUP(HMA37,MA!$A$6:$D$26,{2,3,4},0),IFERROR(VLOOKUP(HMA37,MO!$A$6:$D$26,{2,3,4},0),IFERROR(VLOOKUP(HMA37,MQ!$A$6:$D$26,{2,3,4},0),IFERROR(VLOOKUP(HMA37,BA!$A$6:$H$182,{2,5,8},0),{"No encontrado","X","X"}))))</f>
        <v>AGUA EN PIPA</v>
      </c>
      <c r="HMC37" s="12" t="str">
        <v>m3</v>
      </c>
      <c r="HMD37" s="4">
        <v>20</v>
      </c>
      <c r="HME37" s="51">
        <v>0.5</v>
      </c>
      <c r="HMF37" s="4">
        <f t="shared" si="2049"/>
        <v>10</v>
      </c>
      <c r="HMI37" s="1" t="s">
        <v>68</v>
      </c>
      <c r="HMJ37" s="4" t="str" cm="1">
        <f t="array" ref="HMJ37:HML37">IFERROR(VLOOKUP(HMI37,MA!$A$6:$D$26,{2,3,4},0),IFERROR(VLOOKUP(HMI37,MO!$A$6:$D$26,{2,3,4},0),IFERROR(VLOOKUP(HMI37,MQ!$A$6:$D$26,{2,3,4},0),IFERROR(VLOOKUP(HMI37,BA!$A$6:$H$182,{2,5,8},0),{"No encontrado","X","X"}))))</f>
        <v>AGUA EN PIPA</v>
      </c>
      <c r="HMK37" s="12" t="str">
        <v>m3</v>
      </c>
      <c r="HML37" s="4">
        <v>20</v>
      </c>
      <c r="HMM37" s="51">
        <v>0.5</v>
      </c>
      <c r="HMN37" s="4">
        <f t="shared" si="2050"/>
        <v>10</v>
      </c>
      <c r="HMQ37" s="1" t="s">
        <v>68</v>
      </c>
      <c r="HMR37" s="4" t="str" cm="1">
        <f t="array" ref="HMR37:HMT37">IFERROR(VLOOKUP(HMQ37,MA!$A$6:$D$26,{2,3,4},0),IFERROR(VLOOKUP(HMQ37,MO!$A$6:$D$26,{2,3,4},0),IFERROR(VLOOKUP(HMQ37,MQ!$A$6:$D$26,{2,3,4},0),IFERROR(VLOOKUP(HMQ37,BA!$A$6:$H$182,{2,5,8},0),{"No encontrado","X","X"}))))</f>
        <v>AGUA EN PIPA</v>
      </c>
      <c r="HMS37" s="12" t="str">
        <v>m3</v>
      </c>
      <c r="HMT37" s="4">
        <v>20</v>
      </c>
      <c r="HMU37" s="51">
        <v>0.5</v>
      </c>
      <c r="HMV37" s="4">
        <f t="shared" si="2051"/>
        <v>10</v>
      </c>
      <c r="HMY37" s="1" t="s">
        <v>68</v>
      </c>
      <c r="HMZ37" s="4" t="str" cm="1">
        <f t="array" ref="HMZ37:HNB37">IFERROR(VLOOKUP(HMY37,MA!$A$6:$D$26,{2,3,4},0),IFERROR(VLOOKUP(HMY37,MO!$A$6:$D$26,{2,3,4},0),IFERROR(VLOOKUP(HMY37,MQ!$A$6:$D$26,{2,3,4},0),IFERROR(VLOOKUP(HMY37,BA!$A$6:$H$182,{2,5,8},0),{"No encontrado","X","X"}))))</f>
        <v>AGUA EN PIPA</v>
      </c>
      <c r="HNA37" s="12" t="str">
        <v>m3</v>
      </c>
      <c r="HNB37" s="4">
        <v>20</v>
      </c>
      <c r="HNC37" s="51">
        <v>0.5</v>
      </c>
      <c r="HND37" s="4">
        <f t="shared" si="2052"/>
        <v>10</v>
      </c>
      <c r="HNG37" s="1" t="s">
        <v>68</v>
      </c>
      <c r="HNH37" s="4" t="str" cm="1">
        <f t="array" ref="HNH37:HNJ37">IFERROR(VLOOKUP(HNG37,MA!$A$6:$D$26,{2,3,4},0),IFERROR(VLOOKUP(HNG37,MO!$A$6:$D$26,{2,3,4},0),IFERROR(VLOOKUP(HNG37,MQ!$A$6:$D$26,{2,3,4},0),IFERROR(VLOOKUP(HNG37,BA!$A$6:$H$182,{2,5,8},0),{"No encontrado","X","X"}))))</f>
        <v>AGUA EN PIPA</v>
      </c>
      <c r="HNI37" s="12" t="str">
        <v>m3</v>
      </c>
      <c r="HNJ37" s="4">
        <v>20</v>
      </c>
      <c r="HNK37" s="51">
        <v>0.5</v>
      </c>
      <c r="HNL37" s="4">
        <f t="shared" si="2053"/>
        <v>10</v>
      </c>
      <c r="HNO37" s="1" t="s">
        <v>68</v>
      </c>
      <c r="HNP37" s="4" t="str" cm="1">
        <f t="array" ref="HNP37:HNR37">IFERROR(VLOOKUP(HNO37,MA!$A$6:$D$26,{2,3,4},0),IFERROR(VLOOKUP(HNO37,MO!$A$6:$D$26,{2,3,4},0),IFERROR(VLOOKUP(HNO37,MQ!$A$6:$D$26,{2,3,4},0),IFERROR(VLOOKUP(HNO37,BA!$A$6:$H$182,{2,5,8},0),{"No encontrado","X","X"}))))</f>
        <v>AGUA EN PIPA</v>
      </c>
      <c r="HNQ37" s="12" t="str">
        <v>m3</v>
      </c>
      <c r="HNR37" s="4">
        <v>20</v>
      </c>
      <c r="HNS37" s="51">
        <v>0.5</v>
      </c>
      <c r="HNT37" s="4">
        <f t="shared" si="2054"/>
        <v>10</v>
      </c>
      <c r="HNW37" s="1" t="s">
        <v>68</v>
      </c>
      <c r="HNX37" s="4" t="str" cm="1">
        <f t="array" ref="HNX37:HNZ37">IFERROR(VLOOKUP(HNW37,MA!$A$6:$D$26,{2,3,4},0),IFERROR(VLOOKUP(HNW37,MO!$A$6:$D$26,{2,3,4},0),IFERROR(VLOOKUP(HNW37,MQ!$A$6:$D$26,{2,3,4},0),IFERROR(VLOOKUP(HNW37,BA!$A$6:$H$182,{2,5,8},0),{"No encontrado","X","X"}))))</f>
        <v>AGUA EN PIPA</v>
      </c>
      <c r="HNY37" s="12" t="str">
        <v>m3</v>
      </c>
      <c r="HNZ37" s="4">
        <v>20</v>
      </c>
      <c r="HOA37" s="51">
        <v>0.5</v>
      </c>
      <c r="HOB37" s="4">
        <f t="shared" si="2055"/>
        <v>10</v>
      </c>
      <c r="HOE37" s="1" t="s">
        <v>68</v>
      </c>
      <c r="HOF37" s="4" t="str" cm="1">
        <f t="array" ref="HOF37:HOH37">IFERROR(VLOOKUP(HOE37,MA!$A$6:$D$26,{2,3,4},0),IFERROR(VLOOKUP(HOE37,MO!$A$6:$D$26,{2,3,4},0),IFERROR(VLOOKUP(HOE37,MQ!$A$6:$D$26,{2,3,4},0),IFERROR(VLOOKUP(HOE37,BA!$A$6:$H$182,{2,5,8},0),{"No encontrado","X","X"}))))</f>
        <v>AGUA EN PIPA</v>
      </c>
      <c r="HOG37" s="12" t="str">
        <v>m3</v>
      </c>
      <c r="HOH37" s="4">
        <v>20</v>
      </c>
      <c r="HOI37" s="51">
        <v>0.5</v>
      </c>
      <c r="HOJ37" s="4">
        <f t="shared" si="2056"/>
        <v>10</v>
      </c>
      <c r="HOM37" s="1" t="s">
        <v>68</v>
      </c>
      <c r="HON37" s="4" t="str" cm="1">
        <f t="array" ref="HON37:HOP37">IFERROR(VLOOKUP(HOM37,MA!$A$6:$D$26,{2,3,4},0),IFERROR(VLOOKUP(HOM37,MO!$A$6:$D$26,{2,3,4},0),IFERROR(VLOOKUP(HOM37,MQ!$A$6:$D$26,{2,3,4},0),IFERROR(VLOOKUP(HOM37,BA!$A$6:$H$182,{2,5,8},0),{"No encontrado","X","X"}))))</f>
        <v>AGUA EN PIPA</v>
      </c>
      <c r="HOO37" s="12" t="str">
        <v>m3</v>
      </c>
      <c r="HOP37" s="4">
        <v>20</v>
      </c>
      <c r="HOQ37" s="51">
        <v>0.5</v>
      </c>
      <c r="HOR37" s="4">
        <f t="shared" si="2057"/>
        <v>10</v>
      </c>
      <c r="HOU37" s="1" t="s">
        <v>68</v>
      </c>
      <c r="HOV37" s="4" t="str" cm="1">
        <f t="array" ref="HOV37:HOX37">IFERROR(VLOOKUP(HOU37,MA!$A$6:$D$26,{2,3,4},0),IFERROR(VLOOKUP(HOU37,MO!$A$6:$D$26,{2,3,4},0),IFERROR(VLOOKUP(HOU37,MQ!$A$6:$D$26,{2,3,4},0),IFERROR(VLOOKUP(HOU37,BA!$A$6:$H$182,{2,5,8},0),{"No encontrado","X","X"}))))</f>
        <v>AGUA EN PIPA</v>
      </c>
      <c r="HOW37" s="12" t="str">
        <v>m3</v>
      </c>
      <c r="HOX37" s="4">
        <v>20</v>
      </c>
      <c r="HOY37" s="51">
        <v>0.5</v>
      </c>
      <c r="HOZ37" s="4">
        <f t="shared" si="2058"/>
        <v>10</v>
      </c>
      <c r="HPC37" s="1" t="s">
        <v>68</v>
      </c>
      <c r="HPD37" s="4" t="str" cm="1">
        <f t="array" ref="HPD37:HPF37">IFERROR(VLOOKUP(HPC37,MA!$A$6:$D$26,{2,3,4},0),IFERROR(VLOOKUP(HPC37,MO!$A$6:$D$26,{2,3,4},0),IFERROR(VLOOKUP(HPC37,MQ!$A$6:$D$26,{2,3,4},0),IFERROR(VLOOKUP(HPC37,BA!$A$6:$H$182,{2,5,8},0),{"No encontrado","X","X"}))))</f>
        <v>AGUA EN PIPA</v>
      </c>
      <c r="HPE37" s="12" t="str">
        <v>m3</v>
      </c>
      <c r="HPF37" s="4">
        <v>20</v>
      </c>
      <c r="HPG37" s="51">
        <v>0.5</v>
      </c>
      <c r="HPH37" s="4">
        <f t="shared" si="2059"/>
        <v>10</v>
      </c>
      <c r="HPK37" s="1" t="s">
        <v>68</v>
      </c>
      <c r="HPL37" s="4" t="str" cm="1">
        <f t="array" ref="HPL37:HPN37">IFERROR(VLOOKUP(HPK37,MA!$A$6:$D$26,{2,3,4},0),IFERROR(VLOOKUP(HPK37,MO!$A$6:$D$26,{2,3,4},0),IFERROR(VLOOKUP(HPK37,MQ!$A$6:$D$26,{2,3,4},0),IFERROR(VLOOKUP(HPK37,BA!$A$6:$H$182,{2,5,8},0),{"No encontrado","X","X"}))))</f>
        <v>AGUA EN PIPA</v>
      </c>
      <c r="HPM37" s="12" t="str">
        <v>m3</v>
      </c>
      <c r="HPN37" s="4">
        <v>20</v>
      </c>
      <c r="HPO37" s="51">
        <v>0.5</v>
      </c>
      <c r="HPP37" s="4">
        <f t="shared" si="2060"/>
        <v>10</v>
      </c>
      <c r="HPS37" s="1" t="s">
        <v>68</v>
      </c>
      <c r="HPT37" s="4" t="str" cm="1">
        <f t="array" ref="HPT37:HPV37">IFERROR(VLOOKUP(HPS37,MA!$A$6:$D$26,{2,3,4},0),IFERROR(VLOOKUP(HPS37,MO!$A$6:$D$26,{2,3,4},0),IFERROR(VLOOKUP(HPS37,MQ!$A$6:$D$26,{2,3,4},0),IFERROR(VLOOKUP(HPS37,BA!$A$6:$H$182,{2,5,8},0),{"No encontrado","X","X"}))))</f>
        <v>AGUA EN PIPA</v>
      </c>
      <c r="HPU37" s="12" t="str">
        <v>m3</v>
      </c>
      <c r="HPV37" s="4">
        <v>20</v>
      </c>
      <c r="HPW37" s="51">
        <v>0.5</v>
      </c>
      <c r="HPX37" s="4">
        <f t="shared" si="2061"/>
        <v>10</v>
      </c>
      <c r="HQA37" s="1" t="s">
        <v>68</v>
      </c>
      <c r="HQB37" s="4" t="str" cm="1">
        <f t="array" ref="HQB37:HQD37">IFERROR(VLOOKUP(HQA37,MA!$A$6:$D$26,{2,3,4},0),IFERROR(VLOOKUP(HQA37,MO!$A$6:$D$26,{2,3,4},0),IFERROR(VLOOKUP(HQA37,MQ!$A$6:$D$26,{2,3,4},0),IFERROR(VLOOKUP(HQA37,BA!$A$6:$H$182,{2,5,8},0),{"No encontrado","X","X"}))))</f>
        <v>AGUA EN PIPA</v>
      </c>
      <c r="HQC37" s="12" t="str">
        <v>m3</v>
      </c>
      <c r="HQD37" s="4">
        <v>20</v>
      </c>
      <c r="HQE37" s="51">
        <v>0.5</v>
      </c>
      <c r="HQF37" s="4">
        <f t="shared" si="2062"/>
        <v>10</v>
      </c>
      <c r="HQI37" s="1" t="s">
        <v>68</v>
      </c>
      <c r="HQJ37" s="4" t="str" cm="1">
        <f t="array" ref="HQJ37:HQL37">IFERROR(VLOOKUP(HQI37,MA!$A$6:$D$26,{2,3,4},0),IFERROR(VLOOKUP(HQI37,MO!$A$6:$D$26,{2,3,4},0),IFERROR(VLOOKUP(HQI37,MQ!$A$6:$D$26,{2,3,4},0),IFERROR(VLOOKUP(HQI37,BA!$A$6:$H$182,{2,5,8},0),{"No encontrado","X","X"}))))</f>
        <v>AGUA EN PIPA</v>
      </c>
      <c r="HQK37" s="12" t="str">
        <v>m3</v>
      </c>
      <c r="HQL37" s="4">
        <v>20</v>
      </c>
      <c r="HQM37" s="51">
        <v>0.5</v>
      </c>
      <c r="HQN37" s="4">
        <f t="shared" si="2063"/>
        <v>10</v>
      </c>
      <c r="HQQ37" s="1" t="s">
        <v>68</v>
      </c>
      <c r="HQR37" s="4" t="str" cm="1">
        <f t="array" ref="HQR37:HQT37">IFERROR(VLOOKUP(HQQ37,MA!$A$6:$D$26,{2,3,4},0),IFERROR(VLOOKUP(HQQ37,MO!$A$6:$D$26,{2,3,4},0),IFERROR(VLOOKUP(HQQ37,MQ!$A$6:$D$26,{2,3,4},0),IFERROR(VLOOKUP(HQQ37,BA!$A$6:$H$182,{2,5,8},0),{"No encontrado","X","X"}))))</f>
        <v>AGUA EN PIPA</v>
      </c>
      <c r="HQS37" s="12" t="str">
        <v>m3</v>
      </c>
      <c r="HQT37" s="4">
        <v>20</v>
      </c>
      <c r="HQU37" s="51">
        <v>0.5</v>
      </c>
      <c r="HQV37" s="4">
        <f t="shared" si="2064"/>
        <v>10</v>
      </c>
      <c r="HQY37" s="1" t="s">
        <v>68</v>
      </c>
      <c r="HQZ37" s="4" t="str" cm="1">
        <f t="array" ref="HQZ37:HRB37">IFERROR(VLOOKUP(HQY37,MA!$A$6:$D$26,{2,3,4},0),IFERROR(VLOOKUP(HQY37,MO!$A$6:$D$26,{2,3,4},0),IFERROR(VLOOKUP(HQY37,MQ!$A$6:$D$26,{2,3,4},0),IFERROR(VLOOKUP(HQY37,BA!$A$6:$H$182,{2,5,8},0),{"No encontrado","X","X"}))))</f>
        <v>AGUA EN PIPA</v>
      </c>
      <c r="HRA37" s="12" t="str">
        <v>m3</v>
      </c>
      <c r="HRB37" s="4">
        <v>20</v>
      </c>
      <c r="HRC37" s="51">
        <v>0.5</v>
      </c>
      <c r="HRD37" s="4">
        <f t="shared" si="2065"/>
        <v>10</v>
      </c>
      <c r="HRG37" s="1" t="s">
        <v>68</v>
      </c>
      <c r="HRH37" s="4" t="str" cm="1">
        <f t="array" ref="HRH37:HRJ37">IFERROR(VLOOKUP(HRG37,MA!$A$6:$D$26,{2,3,4},0),IFERROR(VLOOKUP(HRG37,MO!$A$6:$D$26,{2,3,4},0),IFERROR(VLOOKUP(HRG37,MQ!$A$6:$D$26,{2,3,4},0),IFERROR(VLOOKUP(HRG37,BA!$A$6:$H$182,{2,5,8},0),{"No encontrado","X","X"}))))</f>
        <v>AGUA EN PIPA</v>
      </c>
      <c r="HRI37" s="12" t="str">
        <v>m3</v>
      </c>
      <c r="HRJ37" s="4">
        <v>20</v>
      </c>
      <c r="HRK37" s="51">
        <v>0.5</v>
      </c>
      <c r="HRL37" s="4">
        <f t="shared" si="2066"/>
        <v>10</v>
      </c>
      <c r="HRO37" s="1" t="s">
        <v>68</v>
      </c>
      <c r="HRP37" s="4" t="str" cm="1">
        <f t="array" ref="HRP37:HRR37">IFERROR(VLOOKUP(HRO37,MA!$A$6:$D$26,{2,3,4},0),IFERROR(VLOOKUP(HRO37,MO!$A$6:$D$26,{2,3,4},0),IFERROR(VLOOKUP(HRO37,MQ!$A$6:$D$26,{2,3,4},0),IFERROR(VLOOKUP(HRO37,BA!$A$6:$H$182,{2,5,8},0),{"No encontrado","X","X"}))))</f>
        <v>AGUA EN PIPA</v>
      </c>
      <c r="HRQ37" s="12" t="str">
        <v>m3</v>
      </c>
      <c r="HRR37" s="4">
        <v>20</v>
      </c>
      <c r="HRS37" s="51">
        <v>0.5</v>
      </c>
      <c r="HRT37" s="4">
        <f t="shared" si="2067"/>
        <v>10</v>
      </c>
      <c r="HRW37" s="1" t="s">
        <v>68</v>
      </c>
      <c r="HRX37" s="4" t="str" cm="1">
        <f t="array" ref="HRX37:HRZ37">IFERROR(VLOOKUP(HRW37,MA!$A$6:$D$26,{2,3,4},0),IFERROR(VLOOKUP(HRW37,MO!$A$6:$D$26,{2,3,4},0),IFERROR(VLOOKUP(HRW37,MQ!$A$6:$D$26,{2,3,4},0),IFERROR(VLOOKUP(HRW37,BA!$A$6:$H$182,{2,5,8},0),{"No encontrado","X","X"}))))</f>
        <v>AGUA EN PIPA</v>
      </c>
      <c r="HRY37" s="12" t="str">
        <v>m3</v>
      </c>
      <c r="HRZ37" s="4">
        <v>20</v>
      </c>
      <c r="HSA37" s="51">
        <v>0.5</v>
      </c>
      <c r="HSB37" s="4">
        <f t="shared" si="2068"/>
        <v>10</v>
      </c>
      <c r="HSE37" s="1" t="s">
        <v>68</v>
      </c>
      <c r="HSF37" s="4" t="str" cm="1">
        <f t="array" ref="HSF37:HSH37">IFERROR(VLOOKUP(HSE37,MA!$A$6:$D$26,{2,3,4},0),IFERROR(VLOOKUP(HSE37,MO!$A$6:$D$26,{2,3,4},0),IFERROR(VLOOKUP(HSE37,MQ!$A$6:$D$26,{2,3,4},0),IFERROR(VLOOKUP(HSE37,BA!$A$6:$H$182,{2,5,8},0),{"No encontrado","X","X"}))))</f>
        <v>AGUA EN PIPA</v>
      </c>
      <c r="HSG37" s="12" t="str">
        <v>m3</v>
      </c>
      <c r="HSH37" s="4">
        <v>20</v>
      </c>
      <c r="HSI37" s="51">
        <v>0.5</v>
      </c>
      <c r="HSJ37" s="4">
        <f t="shared" si="2069"/>
        <v>10</v>
      </c>
      <c r="HSM37" s="1" t="s">
        <v>68</v>
      </c>
      <c r="HSN37" s="4" t="str" cm="1">
        <f t="array" ref="HSN37:HSP37">IFERROR(VLOOKUP(HSM37,MA!$A$6:$D$26,{2,3,4},0),IFERROR(VLOOKUP(HSM37,MO!$A$6:$D$26,{2,3,4},0),IFERROR(VLOOKUP(HSM37,MQ!$A$6:$D$26,{2,3,4},0),IFERROR(VLOOKUP(HSM37,BA!$A$6:$H$182,{2,5,8},0),{"No encontrado","X","X"}))))</f>
        <v>AGUA EN PIPA</v>
      </c>
      <c r="HSO37" s="12" t="str">
        <v>m3</v>
      </c>
      <c r="HSP37" s="4">
        <v>20</v>
      </c>
      <c r="HSQ37" s="51">
        <v>0.5</v>
      </c>
      <c r="HSR37" s="4">
        <f t="shared" si="2070"/>
        <v>10</v>
      </c>
      <c r="HSU37" s="1" t="s">
        <v>68</v>
      </c>
      <c r="HSV37" s="4" t="str" cm="1">
        <f t="array" ref="HSV37:HSX37">IFERROR(VLOOKUP(HSU37,MA!$A$6:$D$26,{2,3,4},0),IFERROR(VLOOKUP(HSU37,MO!$A$6:$D$26,{2,3,4},0),IFERROR(VLOOKUP(HSU37,MQ!$A$6:$D$26,{2,3,4},0),IFERROR(VLOOKUP(HSU37,BA!$A$6:$H$182,{2,5,8},0),{"No encontrado","X","X"}))))</f>
        <v>AGUA EN PIPA</v>
      </c>
      <c r="HSW37" s="12" t="str">
        <v>m3</v>
      </c>
      <c r="HSX37" s="4">
        <v>20</v>
      </c>
      <c r="HSY37" s="51">
        <v>0.5</v>
      </c>
      <c r="HSZ37" s="4">
        <f t="shared" si="2071"/>
        <v>10</v>
      </c>
      <c r="HTC37" s="1" t="s">
        <v>68</v>
      </c>
      <c r="HTD37" s="4" t="str" cm="1">
        <f t="array" ref="HTD37:HTF37">IFERROR(VLOOKUP(HTC37,MA!$A$6:$D$26,{2,3,4},0),IFERROR(VLOOKUP(HTC37,MO!$A$6:$D$26,{2,3,4},0),IFERROR(VLOOKUP(HTC37,MQ!$A$6:$D$26,{2,3,4},0),IFERROR(VLOOKUP(HTC37,BA!$A$6:$H$182,{2,5,8},0),{"No encontrado","X","X"}))))</f>
        <v>AGUA EN PIPA</v>
      </c>
      <c r="HTE37" s="12" t="str">
        <v>m3</v>
      </c>
      <c r="HTF37" s="4">
        <v>20</v>
      </c>
      <c r="HTG37" s="51">
        <v>0.5</v>
      </c>
      <c r="HTH37" s="4">
        <f t="shared" si="2072"/>
        <v>10</v>
      </c>
      <c r="HTK37" s="1" t="s">
        <v>68</v>
      </c>
      <c r="HTL37" s="4" t="str" cm="1">
        <f t="array" ref="HTL37:HTN37">IFERROR(VLOOKUP(HTK37,MA!$A$6:$D$26,{2,3,4},0),IFERROR(VLOOKUP(HTK37,MO!$A$6:$D$26,{2,3,4},0),IFERROR(VLOOKUP(HTK37,MQ!$A$6:$D$26,{2,3,4},0),IFERROR(VLOOKUP(HTK37,BA!$A$6:$H$182,{2,5,8},0),{"No encontrado","X","X"}))))</f>
        <v>AGUA EN PIPA</v>
      </c>
      <c r="HTM37" s="12" t="str">
        <v>m3</v>
      </c>
      <c r="HTN37" s="4">
        <v>20</v>
      </c>
      <c r="HTO37" s="51">
        <v>0.5</v>
      </c>
      <c r="HTP37" s="4">
        <f t="shared" si="2073"/>
        <v>10</v>
      </c>
      <c r="HTS37" s="1" t="s">
        <v>68</v>
      </c>
      <c r="HTT37" s="4" t="str" cm="1">
        <f t="array" ref="HTT37:HTV37">IFERROR(VLOOKUP(HTS37,MA!$A$6:$D$26,{2,3,4},0),IFERROR(VLOOKUP(HTS37,MO!$A$6:$D$26,{2,3,4},0),IFERROR(VLOOKUP(HTS37,MQ!$A$6:$D$26,{2,3,4},0),IFERROR(VLOOKUP(HTS37,BA!$A$6:$H$182,{2,5,8},0),{"No encontrado","X","X"}))))</f>
        <v>AGUA EN PIPA</v>
      </c>
      <c r="HTU37" s="12" t="str">
        <v>m3</v>
      </c>
      <c r="HTV37" s="4">
        <v>20</v>
      </c>
      <c r="HTW37" s="51">
        <v>0.5</v>
      </c>
      <c r="HTX37" s="4">
        <f t="shared" si="2074"/>
        <v>10</v>
      </c>
      <c r="HUA37" s="1" t="s">
        <v>68</v>
      </c>
      <c r="HUB37" s="4" t="str" cm="1">
        <f t="array" ref="HUB37:HUD37">IFERROR(VLOOKUP(HUA37,MA!$A$6:$D$26,{2,3,4},0),IFERROR(VLOOKUP(HUA37,MO!$A$6:$D$26,{2,3,4},0),IFERROR(VLOOKUP(HUA37,MQ!$A$6:$D$26,{2,3,4},0),IFERROR(VLOOKUP(HUA37,BA!$A$6:$H$182,{2,5,8},0),{"No encontrado","X","X"}))))</f>
        <v>AGUA EN PIPA</v>
      </c>
      <c r="HUC37" s="12" t="str">
        <v>m3</v>
      </c>
      <c r="HUD37" s="4">
        <v>20</v>
      </c>
      <c r="HUE37" s="51">
        <v>0.5</v>
      </c>
      <c r="HUF37" s="4">
        <f t="shared" si="2075"/>
        <v>10</v>
      </c>
      <c r="HUI37" s="1" t="s">
        <v>68</v>
      </c>
      <c r="HUJ37" s="4" t="str" cm="1">
        <f t="array" ref="HUJ37:HUL37">IFERROR(VLOOKUP(HUI37,MA!$A$6:$D$26,{2,3,4},0),IFERROR(VLOOKUP(HUI37,MO!$A$6:$D$26,{2,3,4},0),IFERROR(VLOOKUP(HUI37,MQ!$A$6:$D$26,{2,3,4},0),IFERROR(VLOOKUP(HUI37,BA!$A$6:$H$182,{2,5,8},0),{"No encontrado","X","X"}))))</f>
        <v>AGUA EN PIPA</v>
      </c>
      <c r="HUK37" s="12" t="str">
        <v>m3</v>
      </c>
      <c r="HUL37" s="4">
        <v>20</v>
      </c>
      <c r="HUM37" s="51">
        <v>0.5</v>
      </c>
      <c r="HUN37" s="4">
        <f t="shared" si="2076"/>
        <v>10</v>
      </c>
      <c r="HUQ37" s="1" t="s">
        <v>68</v>
      </c>
      <c r="HUR37" s="4" t="str" cm="1">
        <f t="array" ref="HUR37:HUT37">IFERROR(VLOOKUP(HUQ37,MA!$A$6:$D$26,{2,3,4},0),IFERROR(VLOOKUP(HUQ37,MO!$A$6:$D$26,{2,3,4},0),IFERROR(VLOOKUP(HUQ37,MQ!$A$6:$D$26,{2,3,4},0),IFERROR(VLOOKUP(HUQ37,BA!$A$6:$H$182,{2,5,8},0),{"No encontrado","X","X"}))))</f>
        <v>AGUA EN PIPA</v>
      </c>
      <c r="HUS37" s="12" t="str">
        <v>m3</v>
      </c>
      <c r="HUT37" s="4">
        <v>20</v>
      </c>
      <c r="HUU37" s="51">
        <v>0.5</v>
      </c>
      <c r="HUV37" s="4">
        <f t="shared" si="2077"/>
        <v>10</v>
      </c>
      <c r="HUY37" s="1" t="s">
        <v>68</v>
      </c>
      <c r="HUZ37" s="4" t="str" cm="1">
        <f t="array" ref="HUZ37:HVB37">IFERROR(VLOOKUP(HUY37,MA!$A$6:$D$26,{2,3,4},0),IFERROR(VLOOKUP(HUY37,MO!$A$6:$D$26,{2,3,4},0),IFERROR(VLOOKUP(HUY37,MQ!$A$6:$D$26,{2,3,4},0),IFERROR(VLOOKUP(HUY37,BA!$A$6:$H$182,{2,5,8},0),{"No encontrado","X","X"}))))</f>
        <v>AGUA EN PIPA</v>
      </c>
      <c r="HVA37" s="12" t="str">
        <v>m3</v>
      </c>
      <c r="HVB37" s="4">
        <v>20</v>
      </c>
      <c r="HVC37" s="51">
        <v>0.5</v>
      </c>
      <c r="HVD37" s="4">
        <f t="shared" si="2078"/>
        <v>10</v>
      </c>
      <c r="HVG37" s="1" t="s">
        <v>68</v>
      </c>
      <c r="HVH37" s="4" t="str" cm="1">
        <f t="array" ref="HVH37:HVJ37">IFERROR(VLOOKUP(HVG37,MA!$A$6:$D$26,{2,3,4},0),IFERROR(VLOOKUP(HVG37,MO!$A$6:$D$26,{2,3,4},0),IFERROR(VLOOKUP(HVG37,MQ!$A$6:$D$26,{2,3,4},0),IFERROR(VLOOKUP(HVG37,BA!$A$6:$H$182,{2,5,8},0),{"No encontrado","X","X"}))))</f>
        <v>AGUA EN PIPA</v>
      </c>
      <c r="HVI37" s="12" t="str">
        <v>m3</v>
      </c>
      <c r="HVJ37" s="4">
        <v>20</v>
      </c>
      <c r="HVK37" s="51">
        <v>0.5</v>
      </c>
      <c r="HVL37" s="4">
        <f t="shared" si="2079"/>
        <v>10</v>
      </c>
      <c r="HVO37" s="1" t="s">
        <v>68</v>
      </c>
      <c r="HVP37" s="4" t="str" cm="1">
        <f t="array" ref="HVP37:HVR37">IFERROR(VLOOKUP(HVO37,MA!$A$6:$D$26,{2,3,4},0),IFERROR(VLOOKUP(HVO37,MO!$A$6:$D$26,{2,3,4},0),IFERROR(VLOOKUP(HVO37,MQ!$A$6:$D$26,{2,3,4},0),IFERROR(VLOOKUP(HVO37,BA!$A$6:$H$182,{2,5,8},0),{"No encontrado","X","X"}))))</f>
        <v>AGUA EN PIPA</v>
      </c>
      <c r="HVQ37" s="12" t="str">
        <v>m3</v>
      </c>
      <c r="HVR37" s="4">
        <v>20</v>
      </c>
      <c r="HVS37" s="51">
        <v>0.5</v>
      </c>
      <c r="HVT37" s="4">
        <f t="shared" si="2080"/>
        <v>10</v>
      </c>
      <c r="HVW37" s="1" t="s">
        <v>68</v>
      </c>
      <c r="HVX37" s="4" t="str" cm="1">
        <f t="array" ref="HVX37:HVZ37">IFERROR(VLOOKUP(HVW37,MA!$A$6:$D$26,{2,3,4},0),IFERROR(VLOOKUP(HVW37,MO!$A$6:$D$26,{2,3,4},0),IFERROR(VLOOKUP(HVW37,MQ!$A$6:$D$26,{2,3,4},0),IFERROR(VLOOKUP(HVW37,BA!$A$6:$H$182,{2,5,8},0),{"No encontrado","X","X"}))))</f>
        <v>AGUA EN PIPA</v>
      </c>
      <c r="HVY37" s="12" t="str">
        <v>m3</v>
      </c>
      <c r="HVZ37" s="4">
        <v>20</v>
      </c>
      <c r="HWA37" s="51">
        <v>0.5</v>
      </c>
      <c r="HWB37" s="4">
        <f t="shared" si="2081"/>
        <v>10</v>
      </c>
      <c r="HWE37" s="1" t="s">
        <v>68</v>
      </c>
      <c r="HWF37" s="4" t="str" cm="1">
        <f t="array" ref="HWF37:HWH37">IFERROR(VLOOKUP(HWE37,MA!$A$6:$D$26,{2,3,4},0),IFERROR(VLOOKUP(HWE37,MO!$A$6:$D$26,{2,3,4},0),IFERROR(VLOOKUP(HWE37,MQ!$A$6:$D$26,{2,3,4},0),IFERROR(VLOOKUP(HWE37,BA!$A$6:$H$182,{2,5,8},0),{"No encontrado","X","X"}))))</f>
        <v>AGUA EN PIPA</v>
      </c>
      <c r="HWG37" s="12" t="str">
        <v>m3</v>
      </c>
      <c r="HWH37" s="4">
        <v>20</v>
      </c>
      <c r="HWI37" s="51">
        <v>0.5</v>
      </c>
      <c r="HWJ37" s="4">
        <f t="shared" si="2082"/>
        <v>10</v>
      </c>
      <c r="HWM37" s="1" t="s">
        <v>68</v>
      </c>
      <c r="HWN37" s="4" t="str" cm="1">
        <f t="array" ref="HWN37:HWP37">IFERROR(VLOOKUP(HWM37,MA!$A$6:$D$26,{2,3,4},0),IFERROR(VLOOKUP(HWM37,MO!$A$6:$D$26,{2,3,4},0),IFERROR(VLOOKUP(HWM37,MQ!$A$6:$D$26,{2,3,4},0),IFERROR(VLOOKUP(HWM37,BA!$A$6:$H$182,{2,5,8},0),{"No encontrado","X","X"}))))</f>
        <v>AGUA EN PIPA</v>
      </c>
      <c r="HWO37" s="12" t="str">
        <v>m3</v>
      </c>
      <c r="HWP37" s="4">
        <v>20</v>
      </c>
      <c r="HWQ37" s="51">
        <v>0.5</v>
      </c>
      <c r="HWR37" s="4">
        <f t="shared" si="2083"/>
        <v>10</v>
      </c>
      <c r="HWU37" s="1" t="s">
        <v>68</v>
      </c>
      <c r="HWV37" s="4" t="str" cm="1">
        <f t="array" ref="HWV37:HWX37">IFERROR(VLOOKUP(HWU37,MA!$A$6:$D$26,{2,3,4},0),IFERROR(VLOOKUP(HWU37,MO!$A$6:$D$26,{2,3,4},0),IFERROR(VLOOKUP(HWU37,MQ!$A$6:$D$26,{2,3,4},0),IFERROR(VLOOKUP(HWU37,BA!$A$6:$H$182,{2,5,8},0),{"No encontrado","X","X"}))))</f>
        <v>AGUA EN PIPA</v>
      </c>
      <c r="HWW37" s="12" t="str">
        <v>m3</v>
      </c>
      <c r="HWX37" s="4">
        <v>20</v>
      </c>
      <c r="HWY37" s="51">
        <v>0.5</v>
      </c>
      <c r="HWZ37" s="4">
        <f t="shared" si="2084"/>
        <v>10</v>
      </c>
      <c r="HXC37" s="1" t="s">
        <v>68</v>
      </c>
      <c r="HXD37" s="4" t="str" cm="1">
        <f t="array" ref="HXD37:HXF37">IFERROR(VLOOKUP(HXC37,MA!$A$6:$D$26,{2,3,4},0),IFERROR(VLOOKUP(HXC37,MO!$A$6:$D$26,{2,3,4},0),IFERROR(VLOOKUP(HXC37,MQ!$A$6:$D$26,{2,3,4},0),IFERROR(VLOOKUP(HXC37,BA!$A$6:$H$182,{2,5,8},0),{"No encontrado","X","X"}))))</f>
        <v>AGUA EN PIPA</v>
      </c>
      <c r="HXE37" s="12" t="str">
        <v>m3</v>
      </c>
      <c r="HXF37" s="4">
        <v>20</v>
      </c>
      <c r="HXG37" s="51">
        <v>0.5</v>
      </c>
      <c r="HXH37" s="4">
        <f t="shared" si="2085"/>
        <v>10</v>
      </c>
      <c r="HXK37" s="1" t="s">
        <v>68</v>
      </c>
      <c r="HXL37" s="4" t="str" cm="1">
        <f t="array" ref="HXL37:HXN37">IFERROR(VLOOKUP(HXK37,MA!$A$6:$D$26,{2,3,4},0),IFERROR(VLOOKUP(HXK37,MO!$A$6:$D$26,{2,3,4},0),IFERROR(VLOOKUP(HXK37,MQ!$A$6:$D$26,{2,3,4},0),IFERROR(VLOOKUP(HXK37,BA!$A$6:$H$182,{2,5,8},0),{"No encontrado","X","X"}))))</f>
        <v>AGUA EN PIPA</v>
      </c>
      <c r="HXM37" s="12" t="str">
        <v>m3</v>
      </c>
      <c r="HXN37" s="4">
        <v>20</v>
      </c>
      <c r="HXO37" s="51">
        <v>0.5</v>
      </c>
      <c r="HXP37" s="4">
        <f t="shared" si="2086"/>
        <v>10</v>
      </c>
      <c r="HXS37" s="1" t="s">
        <v>68</v>
      </c>
      <c r="HXT37" s="4" t="str" cm="1">
        <f t="array" ref="HXT37:HXV37">IFERROR(VLOOKUP(HXS37,MA!$A$6:$D$26,{2,3,4},0),IFERROR(VLOOKUP(HXS37,MO!$A$6:$D$26,{2,3,4},0),IFERROR(VLOOKUP(HXS37,MQ!$A$6:$D$26,{2,3,4},0),IFERROR(VLOOKUP(HXS37,BA!$A$6:$H$182,{2,5,8},0),{"No encontrado","X","X"}))))</f>
        <v>AGUA EN PIPA</v>
      </c>
      <c r="HXU37" s="12" t="str">
        <v>m3</v>
      </c>
      <c r="HXV37" s="4">
        <v>20</v>
      </c>
      <c r="HXW37" s="51">
        <v>0.5</v>
      </c>
      <c r="HXX37" s="4">
        <f t="shared" si="2087"/>
        <v>10</v>
      </c>
      <c r="HYA37" s="1" t="s">
        <v>68</v>
      </c>
      <c r="HYB37" s="4" t="str" cm="1">
        <f t="array" ref="HYB37:HYD37">IFERROR(VLOOKUP(HYA37,MA!$A$6:$D$26,{2,3,4},0),IFERROR(VLOOKUP(HYA37,MO!$A$6:$D$26,{2,3,4},0),IFERROR(VLOOKUP(HYA37,MQ!$A$6:$D$26,{2,3,4},0),IFERROR(VLOOKUP(HYA37,BA!$A$6:$H$182,{2,5,8},0),{"No encontrado","X","X"}))))</f>
        <v>AGUA EN PIPA</v>
      </c>
      <c r="HYC37" s="12" t="str">
        <v>m3</v>
      </c>
      <c r="HYD37" s="4">
        <v>20</v>
      </c>
      <c r="HYE37" s="51">
        <v>0.5</v>
      </c>
      <c r="HYF37" s="4">
        <f t="shared" si="2088"/>
        <v>10</v>
      </c>
      <c r="HYI37" s="1" t="s">
        <v>68</v>
      </c>
      <c r="HYJ37" s="4" t="str" cm="1">
        <f t="array" ref="HYJ37:HYL37">IFERROR(VLOOKUP(HYI37,MA!$A$6:$D$26,{2,3,4},0),IFERROR(VLOOKUP(HYI37,MO!$A$6:$D$26,{2,3,4},0),IFERROR(VLOOKUP(HYI37,MQ!$A$6:$D$26,{2,3,4},0),IFERROR(VLOOKUP(HYI37,BA!$A$6:$H$182,{2,5,8},0),{"No encontrado","X","X"}))))</f>
        <v>AGUA EN PIPA</v>
      </c>
      <c r="HYK37" s="12" t="str">
        <v>m3</v>
      </c>
      <c r="HYL37" s="4">
        <v>20</v>
      </c>
      <c r="HYM37" s="51">
        <v>0.5</v>
      </c>
      <c r="HYN37" s="4">
        <f t="shared" si="2089"/>
        <v>10</v>
      </c>
      <c r="HYQ37" s="1" t="s">
        <v>68</v>
      </c>
      <c r="HYR37" s="4" t="str" cm="1">
        <f t="array" ref="HYR37:HYT37">IFERROR(VLOOKUP(HYQ37,MA!$A$6:$D$26,{2,3,4},0),IFERROR(VLOOKUP(HYQ37,MO!$A$6:$D$26,{2,3,4},0),IFERROR(VLOOKUP(HYQ37,MQ!$A$6:$D$26,{2,3,4},0),IFERROR(VLOOKUP(HYQ37,BA!$A$6:$H$182,{2,5,8},0),{"No encontrado","X","X"}))))</f>
        <v>AGUA EN PIPA</v>
      </c>
      <c r="HYS37" s="12" t="str">
        <v>m3</v>
      </c>
      <c r="HYT37" s="4">
        <v>20</v>
      </c>
      <c r="HYU37" s="51">
        <v>0.5</v>
      </c>
      <c r="HYV37" s="4">
        <f t="shared" si="2090"/>
        <v>10</v>
      </c>
      <c r="HYY37" s="1" t="s">
        <v>68</v>
      </c>
      <c r="HYZ37" s="4" t="str" cm="1">
        <f t="array" ref="HYZ37:HZB37">IFERROR(VLOOKUP(HYY37,MA!$A$6:$D$26,{2,3,4},0),IFERROR(VLOOKUP(HYY37,MO!$A$6:$D$26,{2,3,4},0),IFERROR(VLOOKUP(HYY37,MQ!$A$6:$D$26,{2,3,4},0),IFERROR(VLOOKUP(HYY37,BA!$A$6:$H$182,{2,5,8},0),{"No encontrado","X","X"}))))</f>
        <v>AGUA EN PIPA</v>
      </c>
      <c r="HZA37" s="12" t="str">
        <v>m3</v>
      </c>
      <c r="HZB37" s="4">
        <v>20</v>
      </c>
      <c r="HZC37" s="51">
        <v>0.5</v>
      </c>
      <c r="HZD37" s="4">
        <f t="shared" si="2091"/>
        <v>10</v>
      </c>
      <c r="HZG37" s="1" t="s">
        <v>68</v>
      </c>
      <c r="HZH37" s="4" t="str" cm="1">
        <f t="array" ref="HZH37:HZJ37">IFERROR(VLOOKUP(HZG37,MA!$A$6:$D$26,{2,3,4},0),IFERROR(VLOOKUP(HZG37,MO!$A$6:$D$26,{2,3,4},0),IFERROR(VLOOKUP(HZG37,MQ!$A$6:$D$26,{2,3,4},0),IFERROR(VLOOKUP(HZG37,BA!$A$6:$H$182,{2,5,8},0),{"No encontrado","X","X"}))))</f>
        <v>AGUA EN PIPA</v>
      </c>
      <c r="HZI37" s="12" t="str">
        <v>m3</v>
      </c>
      <c r="HZJ37" s="4">
        <v>20</v>
      </c>
      <c r="HZK37" s="51">
        <v>0.5</v>
      </c>
      <c r="HZL37" s="4">
        <f t="shared" si="2092"/>
        <v>10</v>
      </c>
      <c r="HZO37" s="1" t="s">
        <v>68</v>
      </c>
      <c r="HZP37" s="4" t="str" cm="1">
        <f t="array" ref="HZP37:HZR37">IFERROR(VLOOKUP(HZO37,MA!$A$6:$D$26,{2,3,4},0),IFERROR(VLOOKUP(HZO37,MO!$A$6:$D$26,{2,3,4},0),IFERROR(VLOOKUP(HZO37,MQ!$A$6:$D$26,{2,3,4},0),IFERROR(VLOOKUP(HZO37,BA!$A$6:$H$182,{2,5,8},0),{"No encontrado","X","X"}))))</f>
        <v>AGUA EN PIPA</v>
      </c>
      <c r="HZQ37" s="12" t="str">
        <v>m3</v>
      </c>
      <c r="HZR37" s="4">
        <v>20</v>
      </c>
      <c r="HZS37" s="51">
        <v>0.5</v>
      </c>
      <c r="HZT37" s="4">
        <f t="shared" si="2093"/>
        <v>10</v>
      </c>
      <c r="HZW37" s="1" t="s">
        <v>68</v>
      </c>
      <c r="HZX37" s="4" t="str" cm="1">
        <f t="array" ref="HZX37:HZZ37">IFERROR(VLOOKUP(HZW37,MA!$A$6:$D$26,{2,3,4},0),IFERROR(VLOOKUP(HZW37,MO!$A$6:$D$26,{2,3,4},0),IFERROR(VLOOKUP(HZW37,MQ!$A$6:$D$26,{2,3,4},0),IFERROR(VLOOKUP(HZW37,BA!$A$6:$H$182,{2,5,8},0),{"No encontrado","X","X"}))))</f>
        <v>AGUA EN PIPA</v>
      </c>
      <c r="HZY37" s="12" t="str">
        <v>m3</v>
      </c>
      <c r="HZZ37" s="4">
        <v>20</v>
      </c>
      <c r="IAA37" s="51">
        <v>0.5</v>
      </c>
      <c r="IAB37" s="4">
        <f t="shared" si="2094"/>
        <v>10</v>
      </c>
      <c r="IAE37" s="1" t="s">
        <v>68</v>
      </c>
      <c r="IAF37" s="4" t="str" cm="1">
        <f t="array" ref="IAF37:IAH37">IFERROR(VLOOKUP(IAE37,MA!$A$6:$D$26,{2,3,4},0),IFERROR(VLOOKUP(IAE37,MO!$A$6:$D$26,{2,3,4},0),IFERROR(VLOOKUP(IAE37,MQ!$A$6:$D$26,{2,3,4},0),IFERROR(VLOOKUP(IAE37,BA!$A$6:$H$182,{2,5,8},0),{"No encontrado","X","X"}))))</f>
        <v>AGUA EN PIPA</v>
      </c>
      <c r="IAG37" s="12" t="str">
        <v>m3</v>
      </c>
      <c r="IAH37" s="4">
        <v>20</v>
      </c>
      <c r="IAI37" s="51">
        <v>0.5</v>
      </c>
      <c r="IAJ37" s="4">
        <f t="shared" si="2095"/>
        <v>10</v>
      </c>
      <c r="IAM37" s="1" t="s">
        <v>68</v>
      </c>
      <c r="IAN37" s="4" t="str" cm="1">
        <f t="array" ref="IAN37:IAP37">IFERROR(VLOOKUP(IAM37,MA!$A$6:$D$26,{2,3,4},0),IFERROR(VLOOKUP(IAM37,MO!$A$6:$D$26,{2,3,4},0),IFERROR(VLOOKUP(IAM37,MQ!$A$6:$D$26,{2,3,4},0),IFERROR(VLOOKUP(IAM37,BA!$A$6:$H$182,{2,5,8},0),{"No encontrado","X","X"}))))</f>
        <v>AGUA EN PIPA</v>
      </c>
      <c r="IAO37" s="12" t="str">
        <v>m3</v>
      </c>
      <c r="IAP37" s="4">
        <v>20</v>
      </c>
      <c r="IAQ37" s="51">
        <v>0.5</v>
      </c>
      <c r="IAR37" s="4">
        <f t="shared" si="2096"/>
        <v>10</v>
      </c>
      <c r="IAU37" s="1" t="s">
        <v>68</v>
      </c>
      <c r="IAV37" s="4" t="str" cm="1">
        <f t="array" ref="IAV37:IAX37">IFERROR(VLOOKUP(IAU37,MA!$A$6:$D$26,{2,3,4},0),IFERROR(VLOOKUP(IAU37,MO!$A$6:$D$26,{2,3,4},0),IFERROR(VLOOKUP(IAU37,MQ!$A$6:$D$26,{2,3,4},0),IFERROR(VLOOKUP(IAU37,BA!$A$6:$H$182,{2,5,8},0),{"No encontrado","X","X"}))))</f>
        <v>AGUA EN PIPA</v>
      </c>
      <c r="IAW37" s="12" t="str">
        <v>m3</v>
      </c>
      <c r="IAX37" s="4">
        <v>20</v>
      </c>
      <c r="IAY37" s="51">
        <v>0.5</v>
      </c>
      <c r="IAZ37" s="4">
        <f t="shared" si="2097"/>
        <v>10</v>
      </c>
      <c r="IBC37" s="1" t="s">
        <v>68</v>
      </c>
      <c r="IBD37" s="4" t="str" cm="1">
        <f t="array" ref="IBD37:IBF37">IFERROR(VLOOKUP(IBC37,MA!$A$6:$D$26,{2,3,4},0),IFERROR(VLOOKUP(IBC37,MO!$A$6:$D$26,{2,3,4},0),IFERROR(VLOOKUP(IBC37,MQ!$A$6:$D$26,{2,3,4},0),IFERROR(VLOOKUP(IBC37,BA!$A$6:$H$182,{2,5,8},0),{"No encontrado","X","X"}))))</f>
        <v>AGUA EN PIPA</v>
      </c>
      <c r="IBE37" s="12" t="str">
        <v>m3</v>
      </c>
      <c r="IBF37" s="4">
        <v>20</v>
      </c>
      <c r="IBG37" s="51">
        <v>0.5</v>
      </c>
      <c r="IBH37" s="4">
        <f t="shared" si="2098"/>
        <v>10</v>
      </c>
      <c r="IBK37" s="1" t="s">
        <v>68</v>
      </c>
      <c r="IBL37" s="4" t="str" cm="1">
        <f t="array" ref="IBL37:IBN37">IFERROR(VLOOKUP(IBK37,MA!$A$6:$D$26,{2,3,4},0),IFERROR(VLOOKUP(IBK37,MO!$A$6:$D$26,{2,3,4},0),IFERROR(VLOOKUP(IBK37,MQ!$A$6:$D$26,{2,3,4},0),IFERROR(VLOOKUP(IBK37,BA!$A$6:$H$182,{2,5,8},0),{"No encontrado","X","X"}))))</f>
        <v>AGUA EN PIPA</v>
      </c>
      <c r="IBM37" s="12" t="str">
        <v>m3</v>
      </c>
      <c r="IBN37" s="4">
        <v>20</v>
      </c>
      <c r="IBO37" s="51">
        <v>0.5</v>
      </c>
      <c r="IBP37" s="4">
        <f t="shared" si="2099"/>
        <v>10</v>
      </c>
      <c r="IBS37" s="1" t="s">
        <v>68</v>
      </c>
      <c r="IBT37" s="4" t="str" cm="1">
        <f t="array" ref="IBT37:IBV37">IFERROR(VLOOKUP(IBS37,MA!$A$6:$D$26,{2,3,4},0),IFERROR(VLOOKUP(IBS37,MO!$A$6:$D$26,{2,3,4},0),IFERROR(VLOOKUP(IBS37,MQ!$A$6:$D$26,{2,3,4},0),IFERROR(VLOOKUP(IBS37,BA!$A$6:$H$182,{2,5,8},0),{"No encontrado","X","X"}))))</f>
        <v>AGUA EN PIPA</v>
      </c>
      <c r="IBU37" s="12" t="str">
        <v>m3</v>
      </c>
      <c r="IBV37" s="4">
        <v>20</v>
      </c>
      <c r="IBW37" s="51">
        <v>0.5</v>
      </c>
      <c r="IBX37" s="4">
        <f t="shared" si="2100"/>
        <v>10</v>
      </c>
      <c r="ICA37" s="1" t="s">
        <v>68</v>
      </c>
      <c r="ICB37" s="4" t="str" cm="1">
        <f t="array" ref="ICB37:ICD37">IFERROR(VLOOKUP(ICA37,MA!$A$6:$D$26,{2,3,4},0),IFERROR(VLOOKUP(ICA37,MO!$A$6:$D$26,{2,3,4},0),IFERROR(VLOOKUP(ICA37,MQ!$A$6:$D$26,{2,3,4},0),IFERROR(VLOOKUP(ICA37,BA!$A$6:$H$182,{2,5,8},0),{"No encontrado","X","X"}))))</f>
        <v>AGUA EN PIPA</v>
      </c>
      <c r="ICC37" s="12" t="str">
        <v>m3</v>
      </c>
      <c r="ICD37" s="4">
        <v>20</v>
      </c>
      <c r="ICE37" s="51">
        <v>0.5</v>
      </c>
      <c r="ICF37" s="4">
        <f t="shared" si="2101"/>
        <v>10</v>
      </c>
      <c r="ICI37" s="1" t="s">
        <v>68</v>
      </c>
      <c r="ICJ37" s="4" t="str" cm="1">
        <f t="array" ref="ICJ37:ICL37">IFERROR(VLOOKUP(ICI37,MA!$A$6:$D$26,{2,3,4},0),IFERROR(VLOOKUP(ICI37,MO!$A$6:$D$26,{2,3,4},0),IFERROR(VLOOKUP(ICI37,MQ!$A$6:$D$26,{2,3,4},0),IFERROR(VLOOKUP(ICI37,BA!$A$6:$H$182,{2,5,8},0),{"No encontrado","X","X"}))))</f>
        <v>AGUA EN PIPA</v>
      </c>
      <c r="ICK37" s="12" t="str">
        <v>m3</v>
      </c>
      <c r="ICL37" s="4">
        <v>20</v>
      </c>
      <c r="ICM37" s="51">
        <v>0.5</v>
      </c>
      <c r="ICN37" s="4">
        <f t="shared" si="2102"/>
        <v>10</v>
      </c>
      <c r="ICQ37" s="1" t="s">
        <v>68</v>
      </c>
      <c r="ICR37" s="4" t="str" cm="1">
        <f t="array" ref="ICR37:ICT37">IFERROR(VLOOKUP(ICQ37,MA!$A$6:$D$26,{2,3,4},0),IFERROR(VLOOKUP(ICQ37,MO!$A$6:$D$26,{2,3,4},0),IFERROR(VLOOKUP(ICQ37,MQ!$A$6:$D$26,{2,3,4},0),IFERROR(VLOOKUP(ICQ37,BA!$A$6:$H$182,{2,5,8},0),{"No encontrado","X","X"}))))</f>
        <v>AGUA EN PIPA</v>
      </c>
      <c r="ICS37" s="12" t="str">
        <v>m3</v>
      </c>
      <c r="ICT37" s="4">
        <v>20</v>
      </c>
      <c r="ICU37" s="51">
        <v>0.5</v>
      </c>
      <c r="ICV37" s="4">
        <f t="shared" si="2103"/>
        <v>10</v>
      </c>
      <c r="ICY37" s="1" t="s">
        <v>68</v>
      </c>
      <c r="ICZ37" s="4" t="str" cm="1">
        <f t="array" ref="ICZ37:IDB37">IFERROR(VLOOKUP(ICY37,MA!$A$6:$D$26,{2,3,4},0),IFERROR(VLOOKUP(ICY37,MO!$A$6:$D$26,{2,3,4},0),IFERROR(VLOOKUP(ICY37,MQ!$A$6:$D$26,{2,3,4},0),IFERROR(VLOOKUP(ICY37,BA!$A$6:$H$182,{2,5,8},0),{"No encontrado","X","X"}))))</f>
        <v>AGUA EN PIPA</v>
      </c>
      <c r="IDA37" s="12" t="str">
        <v>m3</v>
      </c>
      <c r="IDB37" s="4">
        <v>20</v>
      </c>
      <c r="IDC37" s="51">
        <v>0.5</v>
      </c>
      <c r="IDD37" s="4">
        <f t="shared" si="2104"/>
        <v>10</v>
      </c>
      <c r="IDG37" s="1" t="s">
        <v>68</v>
      </c>
      <c r="IDH37" s="4" t="str" cm="1">
        <f t="array" ref="IDH37:IDJ37">IFERROR(VLOOKUP(IDG37,MA!$A$6:$D$26,{2,3,4},0),IFERROR(VLOOKUP(IDG37,MO!$A$6:$D$26,{2,3,4},0),IFERROR(VLOOKUP(IDG37,MQ!$A$6:$D$26,{2,3,4},0),IFERROR(VLOOKUP(IDG37,BA!$A$6:$H$182,{2,5,8},0),{"No encontrado","X","X"}))))</f>
        <v>AGUA EN PIPA</v>
      </c>
      <c r="IDI37" s="12" t="str">
        <v>m3</v>
      </c>
      <c r="IDJ37" s="4">
        <v>20</v>
      </c>
      <c r="IDK37" s="51">
        <v>0.5</v>
      </c>
      <c r="IDL37" s="4">
        <f t="shared" si="2105"/>
        <v>10</v>
      </c>
      <c r="IDO37" s="1" t="s">
        <v>68</v>
      </c>
      <c r="IDP37" s="4" t="str" cm="1">
        <f t="array" ref="IDP37:IDR37">IFERROR(VLOOKUP(IDO37,MA!$A$6:$D$26,{2,3,4},0),IFERROR(VLOOKUP(IDO37,MO!$A$6:$D$26,{2,3,4},0),IFERROR(VLOOKUP(IDO37,MQ!$A$6:$D$26,{2,3,4},0),IFERROR(VLOOKUP(IDO37,BA!$A$6:$H$182,{2,5,8},0),{"No encontrado","X","X"}))))</f>
        <v>AGUA EN PIPA</v>
      </c>
      <c r="IDQ37" s="12" t="str">
        <v>m3</v>
      </c>
      <c r="IDR37" s="4">
        <v>20</v>
      </c>
      <c r="IDS37" s="51">
        <v>0.5</v>
      </c>
      <c r="IDT37" s="4">
        <f t="shared" si="2106"/>
        <v>10</v>
      </c>
      <c r="IDW37" s="1" t="s">
        <v>68</v>
      </c>
      <c r="IDX37" s="4" t="str" cm="1">
        <f t="array" ref="IDX37:IDZ37">IFERROR(VLOOKUP(IDW37,MA!$A$6:$D$26,{2,3,4},0),IFERROR(VLOOKUP(IDW37,MO!$A$6:$D$26,{2,3,4},0),IFERROR(VLOOKUP(IDW37,MQ!$A$6:$D$26,{2,3,4},0),IFERROR(VLOOKUP(IDW37,BA!$A$6:$H$182,{2,5,8},0),{"No encontrado","X","X"}))))</f>
        <v>AGUA EN PIPA</v>
      </c>
      <c r="IDY37" s="12" t="str">
        <v>m3</v>
      </c>
      <c r="IDZ37" s="4">
        <v>20</v>
      </c>
      <c r="IEA37" s="51">
        <v>0.5</v>
      </c>
      <c r="IEB37" s="4">
        <f t="shared" si="2107"/>
        <v>10</v>
      </c>
      <c r="IEE37" s="1" t="s">
        <v>68</v>
      </c>
      <c r="IEF37" s="4" t="str" cm="1">
        <f t="array" ref="IEF37:IEH37">IFERROR(VLOOKUP(IEE37,MA!$A$6:$D$26,{2,3,4},0),IFERROR(VLOOKUP(IEE37,MO!$A$6:$D$26,{2,3,4},0),IFERROR(VLOOKUP(IEE37,MQ!$A$6:$D$26,{2,3,4},0),IFERROR(VLOOKUP(IEE37,BA!$A$6:$H$182,{2,5,8},0),{"No encontrado","X","X"}))))</f>
        <v>AGUA EN PIPA</v>
      </c>
      <c r="IEG37" s="12" t="str">
        <v>m3</v>
      </c>
      <c r="IEH37" s="4">
        <v>20</v>
      </c>
      <c r="IEI37" s="51">
        <v>0.5</v>
      </c>
      <c r="IEJ37" s="4">
        <f t="shared" si="2108"/>
        <v>10</v>
      </c>
      <c r="IEM37" s="1" t="s">
        <v>68</v>
      </c>
      <c r="IEN37" s="4" t="str" cm="1">
        <f t="array" ref="IEN37:IEP37">IFERROR(VLOOKUP(IEM37,MA!$A$6:$D$26,{2,3,4},0),IFERROR(VLOOKUP(IEM37,MO!$A$6:$D$26,{2,3,4},0),IFERROR(VLOOKUP(IEM37,MQ!$A$6:$D$26,{2,3,4},0),IFERROR(VLOOKUP(IEM37,BA!$A$6:$H$182,{2,5,8},0),{"No encontrado","X","X"}))))</f>
        <v>AGUA EN PIPA</v>
      </c>
      <c r="IEO37" s="12" t="str">
        <v>m3</v>
      </c>
      <c r="IEP37" s="4">
        <v>20</v>
      </c>
      <c r="IEQ37" s="51">
        <v>0.5</v>
      </c>
      <c r="IER37" s="4">
        <f t="shared" si="2109"/>
        <v>10</v>
      </c>
      <c r="IEU37" s="1" t="s">
        <v>68</v>
      </c>
      <c r="IEV37" s="4" t="str" cm="1">
        <f t="array" ref="IEV37:IEX37">IFERROR(VLOOKUP(IEU37,MA!$A$6:$D$26,{2,3,4},0),IFERROR(VLOOKUP(IEU37,MO!$A$6:$D$26,{2,3,4},0),IFERROR(VLOOKUP(IEU37,MQ!$A$6:$D$26,{2,3,4},0),IFERROR(VLOOKUP(IEU37,BA!$A$6:$H$182,{2,5,8},0),{"No encontrado","X","X"}))))</f>
        <v>AGUA EN PIPA</v>
      </c>
      <c r="IEW37" s="12" t="str">
        <v>m3</v>
      </c>
      <c r="IEX37" s="4">
        <v>20</v>
      </c>
      <c r="IEY37" s="51">
        <v>0.5</v>
      </c>
      <c r="IEZ37" s="4">
        <f t="shared" si="2110"/>
        <v>10</v>
      </c>
      <c r="IFC37" s="1" t="s">
        <v>68</v>
      </c>
      <c r="IFD37" s="4" t="str" cm="1">
        <f t="array" ref="IFD37:IFF37">IFERROR(VLOOKUP(IFC37,MA!$A$6:$D$26,{2,3,4},0),IFERROR(VLOOKUP(IFC37,MO!$A$6:$D$26,{2,3,4},0),IFERROR(VLOOKUP(IFC37,MQ!$A$6:$D$26,{2,3,4},0),IFERROR(VLOOKUP(IFC37,BA!$A$6:$H$182,{2,5,8},0),{"No encontrado","X","X"}))))</f>
        <v>AGUA EN PIPA</v>
      </c>
      <c r="IFE37" s="12" t="str">
        <v>m3</v>
      </c>
      <c r="IFF37" s="4">
        <v>20</v>
      </c>
      <c r="IFG37" s="51">
        <v>0.5</v>
      </c>
      <c r="IFH37" s="4">
        <f t="shared" si="2111"/>
        <v>10</v>
      </c>
      <c r="IFK37" s="1" t="s">
        <v>68</v>
      </c>
      <c r="IFL37" s="4" t="str" cm="1">
        <f t="array" ref="IFL37:IFN37">IFERROR(VLOOKUP(IFK37,MA!$A$6:$D$26,{2,3,4},0),IFERROR(VLOOKUP(IFK37,MO!$A$6:$D$26,{2,3,4},0),IFERROR(VLOOKUP(IFK37,MQ!$A$6:$D$26,{2,3,4},0),IFERROR(VLOOKUP(IFK37,BA!$A$6:$H$182,{2,5,8},0),{"No encontrado","X","X"}))))</f>
        <v>AGUA EN PIPA</v>
      </c>
      <c r="IFM37" s="12" t="str">
        <v>m3</v>
      </c>
      <c r="IFN37" s="4">
        <v>20</v>
      </c>
      <c r="IFO37" s="51">
        <v>0.5</v>
      </c>
      <c r="IFP37" s="4">
        <f t="shared" si="2112"/>
        <v>10</v>
      </c>
      <c r="IFS37" s="1" t="s">
        <v>68</v>
      </c>
      <c r="IFT37" s="4" t="str" cm="1">
        <f t="array" ref="IFT37:IFV37">IFERROR(VLOOKUP(IFS37,MA!$A$6:$D$26,{2,3,4},0),IFERROR(VLOOKUP(IFS37,MO!$A$6:$D$26,{2,3,4},0),IFERROR(VLOOKUP(IFS37,MQ!$A$6:$D$26,{2,3,4},0),IFERROR(VLOOKUP(IFS37,BA!$A$6:$H$182,{2,5,8},0),{"No encontrado","X","X"}))))</f>
        <v>AGUA EN PIPA</v>
      </c>
      <c r="IFU37" s="12" t="str">
        <v>m3</v>
      </c>
      <c r="IFV37" s="4">
        <v>20</v>
      </c>
      <c r="IFW37" s="51">
        <v>0.5</v>
      </c>
      <c r="IFX37" s="4">
        <f t="shared" si="2113"/>
        <v>10</v>
      </c>
      <c r="IGA37" s="1" t="s">
        <v>68</v>
      </c>
      <c r="IGB37" s="4" t="str" cm="1">
        <f t="array" ref="IGB37:IGD37">IFERROR(VLOOKUP(IGA37,MA!$A$6:$D$26,{2,3,4},0),IFERROR(VLOOKUP(IGA37,MO!$A$6:$D$26,{2,3,4},0),IFERROR(VLOOKUP(IGA37,MQ!$A$6:$D$26,{2,3,4},0),IFERROR(VLOOKUP(IGA37,BA!$A$6:$H$182,{2,5,8},0),{"No encontrado","X","X"}))))</f>
        <v>AGUA EN PIPA</v>
      </c>
      <c r="IGC37" s="12" t="str">
        <v>m3</v>
      </c>
      <c r="IGD37" s="4">
        <v>20</v>
      </c>
      <c r="IGE37" s="51">
        <v>0.5</v>
      </c>
      <c r="IGF37" s="4">
        <f t="shared" si="2114"/>
        <v>10</v>
      </c>
      <c r="IGI37" s="1" t="s">
        <v>68</v>
      </c>
      <c r="IGJ37" s="4" t="str" cm="1">
        <f t="array" ref="IGJ37:IGL37">IFERROR(VLOOKUP(IGI37,MA!$A$6:$D$26,{2,3,4},0),IFERROR(VLOOKUP(IGI37,MO!$A$6:$D$26,{2,3,4},0),IFERROR(VLOOKUP(IGI37,MQ!$A$6:$D$26,{2,3,4},0),IFERROR(VLOOKUP(IGI37,BA!$A$6:$H$182,{2,5,8},0),{"No encontrado","X","X"}))))</f>
        <v>AGUA EN PIPA</v>
      </c>
      <c r="IGK37" s="12" t="str">
        <v>m3</v>
      </c>
      <c r="IGL37" s="4">
        <v>20</v>
      </c>
      <c r="IGM37" s="51">
        <v>0.5</v>
      </c>
      <c r="IGN37" s="4">
        <f t="shared" si="2115"/>
        <v>10</v>
      </c>
      <c r="IGQ37" s="1" t="s">
        <v>68</v>
      </c>
      <c r="IGR37" s="4" t="str" cm="1">
        <f t="array" ref="IGR37:IGT37">IFERROR(VLOOKUP(IGQ37,MA!$A$6:$D$26,{2,3,4},0),IFERROR(VLOOKUP(IGQ37,MO!$A$6:$D$26,{2,3,4},0),IFERROR(VLOOKUP(IGQ37,MQ!$A$6:$D$26,{2,3,4},0),IFERROR(VLOOKUP(IGQ37,BA!$A$6:$H$182,{2,5,8},0),{"No encontrado","X","X"}))))</f>
        <v>AGUA EN PIPA</v>
      </c>
      <c r="IGS37" s="12" t="str">
        <v>m3</v>
      </c>
      <c r="IGT37" s="4">
        <v>20</v>
      </c>
      <c r="IGU37" s="51">
        <v>0.5</v>
      </c>
      <c r="IGV37" s="4">
        <f t="shared" si="2116"/>
        <v>10</v>
      </c>
      <c r="IGY37" s="1" t="s">
        <v>68</v>
      </c>
      <c r="IGZ37" s="4" t="str" cm="1">
        <f t="array" ref="IGZ37:IHB37">IFERROR(VLOOKUP(IGY37,MA!$A$6:$D$26,{2,3,4},0),IFERROR(VLOOKUP(IGY37,MO!$A$6:$D$26,{2,3,4},0),IFERROR(VLOOKUP(IGY37,MQ!$A$6:$D$26,{2,3,4},0),IFERROR(VLOOKUP(IGY37,BA!$A$6:$H$182,{2,5,8},0),{"No encontrado","X","X"}))))</f>
        <v>AGUA EN PIPA</v>
      </c>
      <c r="IHA37" s="12" t="str">
        <v>m3</v>
      </c>
      <c r="IHB37" s="4">
        <v>20</v>
      </c>
      <c r="IHC37" s="51">
        <v>0.5</v>
      </c>
      <c r="IHD37" s="4">
        <f t="shared" si="2117"/>
        <v>10</v>
      </c>
      <c r="IHG37" s="1" t="s">
        <v>68</v>
      </c>
      <c r="IHH37" s="4" t="str" cm="1">
        <f t="array" ref="IHH37:IHJ37">IFERROR(VLOOKUP(IHG37,MA!$A$6:$D$26,{2,3,4},0),IFERROR(VLOOKUP(IHG37,MO!$A$6:$D$26,{2,3,4},0),IFERROR(VLOOKUP(IHG37,MQ!$A$6:$D$26,{2,3,4},0),IFERROR(VLOOKUP(IHG37,BA!$A$6:$H$182,{2,5,8},0),{"No encontrado","X","X"}))))</f>
        <v>AGUA EN PIPA</v>
      </c>
      <c r="IHI37" s="12" t="str">
        <v>m3</v>
      </c>
      <c r="IHJ37" s="4">
        <v>20</v>
      </c>
      <c r="IHK37" s="51">
        <v>0.5</v>
      </c>
      <c r="IHL37" s="4">
        <f t="shared" si="2118"/>
        <v>10</v>
      </c>
      <c r="IHO37" s="1" t="s">
        <v>68</v>
      </c>
      <c r="IHP37" s="4" t="str" cm="1">
        <f t="array" ref="IHP37:IHR37">IFERROR(VLOOKUP(IHO37,MA!$A$6:$D$26,{2,3,4},0),IFERROR(VLOOKUP(IHO37,MO!$A$6:$D$26,{2,3,4},0),IFERROR(VLOOKUP(IHO37,MQ!$A$6:$D$26,{2,3,4},0),IFERROR(VLOOKUP(IHO37,BA!$A$6:$H$182,{2,5,8},0),{"No encontrado","X","X"}))))</f>
        <v>AGUA EN PIPA</v>
      </c>
      <c r="IHQ37" s="12" t="str">
        <v>m3</v>
      </c>
      <c r="IHR37" s="4">
        <v>20</v>
      </c>
      <c r="IHS37" s="51">
        <v>0.5</v>
      </c>
      <c r="IHT37" s="4">
        <f t="shared" si="2119"/>
        <v>10</v>
      </c>
      <c r="IHW37" s="1" t="s">
        <v>68</v>
      </c>
      <c r="IHX37" s="4" t="str" cm="1">
        <f t="array" ref="IHX37:IHZ37">IFERROR(VLOOKUP(IHW37,MA!$A$6:$D$26,{2,3,4},0),IFERROR(VLOOKUP(IHW37,MO!$A$6:$D$26,{2,3,4},0),IFERROR(VLOOKUP(IHW37,MQ!$A$6:$D$26,{2,3,4},0),IFERROR(VLOOKUP(IHW37,BA!$A$6:$H$182,{2,5,8},0),{"No encontrado","X","X"}))))</f>
        <v>AGUA EN PIPA</v>
      </c>
      <c r="IHY37" s="12" t="str">
        <v>m3</v>
      </c>
      <c r="IHZ37" s="4">
        <v>20</v>
      </c>
      <c r="IIA37" s="51">
        <v>0.5</v>
      </c>
      <c r="IIB37" s="4">
        <f t="shared" si="2120"/>
        <v>10</v>
      </c>
      <c r="IIE37" s="1" t="s">
        <v>68</v>
      </c>
      <c r="IIF37" s="4" t="str" cm="1">
        <f t="array" ref="IIF37:IIH37">IFERROR(VLOOKUP(IIE37,MA!$A$6:$D$26,{2,3,4},0),IFERROR(VLOOKUP(IIE37,MO!$A$6:$D$26,{2,3,4},0),IFERROR(VLOOKUP(IIE37,MQ!$A$6:$D$26,{2,3,4},0),IFERROR(VLOOKUP(IIE37,BA!$A$6:$H$182,{2,5,8},0),{"No encontrado","X","X"}))))</f>
        <v>AGUA EN PIPA</v>
      </c>
      <c r="IIG37" s="12" t="str">
        <v>m3</v>
      </c>
      <c r="IIH37" s="4">
        <v>20</v>
      </c>
      <c r="III37" s="51">
        <v>0.5</v>
      </c>
      <c r="IIJ37" s="4">
        <f t="shared" si="2121"/>
        <v>10</v>
      </c>
      <c r="IIM37" s="1" t="s">
        <v>68</v>
      </c>
      <c r="IIN37" s="4" t="str" cm="1">
        <f t="array" ref="IIN37:IIP37">IFERROR(VLOOKUP(IIM37,MA!$A$6:$D$26,{2,3,4},0),IFERROR(VLOOKUP(IIM37,MO!$A$6:$D$26,{2,3,4},0),IFERROR(VLOOKUP(IIM37,MQ!$A$6:$D$26,{2,3,4},0),IFERROR(VLOOKUP(IIM37,BA!$A$6:$H$182,{2,5,8},0),{"No encontrado","X","X"}))))</f>
        <v>AGUA EN PIPA</v>
      </c>
      <c r="IIO37" s="12" t="str">
        <v>m3</v>
      </c>
      <c r="IIP37" s="4">
        <v>20</v>
      </c>
      <c r="IIQ37" s="51">
        <v>0.5</v>
      </c>
      <c r="IIR37" s="4">
        <f t="shared" si="2122"/>
        <v>10</v>
      </c>
      <c r="IIU37" s="1" t="s">
        <v>68</v>
      </c>
      <c r="IIV37" s="4" t="str" cm="1">
        <f t="array" ref="IIV37:IIX37">IFERROR(VLOOKUP(IIU37,MA!$A$6:$D$26,{2,3,4},0),IFERROR(VLOOKUP(IIU37,MO!$A$6:$D$26,{2,3,4},0),IFERROR(VLOOKUP(IIU37,MQ!$A$6:$D$26,{2,3,4},0),IFERROR(VLOOKUP(IIU37,BA!$A$6:$H$182,{2,5,8},0),{"No encontrado","X","X"}))))</f>
        <v>AGUA EN PIPA</v>
      </c>
      <c r="IIW37" s="12" t="str">
        <v>m3</v>
      </c>
      <c r="IIX37" s="4">
        <v>20</v>
      </c>
      <c r="IIY37" s="51">
        <v>0.5</v>
      </c>
      <c r="IIZ37" s="4">
        <f t="shared" si="2123"/>
        <v>10</v>
      </c>
      <c r="IJC37" s="1" t="s">
        <v>68</v>
      </c>
      <c r="IJD37" s="4" t="str" cm="1">
        <f t="array" ref="IJD37:IJF37">IFERROR(VLOOKUP(IJC37,MA!$A$6:$D$26,{2,3,4},0),IFERROR(VLOOKUP(IJC37,MO!$A$6:$D$26,{2,3,4},0),IFERROR(VLOOKUP(IJC37,MQ!$A$6:$D$26,{2,3,4},0),IFERROR(VLOOKUP(IJC37,BA!$A$6:$H$182,{2,5,8},0),{"No encontrado","X","X"}))))</f>
        <v>AGUA EN PIPA</v>
      </c>
      <c r="IJE37" s="12" t="str">
        <v>m3</v>
      </c>
      <c r="IJF37" s="4">
        <v>20</v>
      </c>
      <c r="IJG37" s="51">
        <v>0.5</v>
      </c>
      <c r="IJH37" s="4">
        <f t="shared" si="2124"/>
        <v>10</v>
      </c>
      <c r="IJK37" s="1" t="s">
        <v>68</v>
      </c>
      <c r="IJL37" s="4" t="str" cm="1">
        <f t="array" ref="IJL37:IJN37">IFERROR(VLOOKUP(IJK37,MA!$A$6:$D$26,{2,3,4},0),IFERROR(VLOOKUP(IJK37,MO!$A$6:$D$26,{2,3,4},0),IFERROR(VLOOKUP(IJK37,MQ!$A$6:$D$26,{2,3,4},0),IFERROR(VLOOKUP(IJK37,BA!$A$6:$H$182,{2,5,8},0),{"No encontrado","X","X"}))))</f>
        <v>AGUA EN PIPA</v>
      </c>
      <c r="IJM37" s="12" t="str">
        <v>m3</v>
      </c>
      <c r="IJN37" s="4">
        <v>20</v>
      </c>
      <c r="IJO37" s="51">
        <v>0.5</v>
      </c>
      <c r="IJP37" s="4">
        <f t="shared" si="2125"/>
        <v>10</v>
      </c>
      <c r="IJS37" s="1" t="s">
        <v>68</v>
      </c>
      <c r="IJT37" s="4" t="str" cm="1">
        <f t="array" ref="IJT37:IJV37">IFERROR(VLOOKUP(IJS37,MA!$A$6:$D$26,{2,3,4},0),IFERROR(VLOOKUP(IJS37,MO!$A$6:$D$26,{2,3,4},0),IFERROR(VLOOKUP(IJS37,MQ!$A$6:$D$26,{2,3,4},0),IFERROR(VLOOKUP(IJS37,BA!$A$6:$H$182,{2,5,8},0),{"No encontrado","X","X"}))))</f>
        <v>AGUA EN PIPA</v>
      </c>
      <c r="IJU37" s="12" t="str">
        <v>m3</v>
      </c>
      <c r="IJV37" s="4">
        <v>20</v>
      </c>
      <c r="IJW37" s="51">
        <v>0.5</v>
      </c>
      <c r="IJX37" s="4">
        <f t="shared" si="2126"/>
        <v>10</v>
      </c>
      <c r="IKA37" s="1" t="s">
        <v>68</v>
      </c>
      <c r="IKB37" s="4" t="str" cm="1">
        <f t="array" ref="IKB37:IKD37">IFERROR(VLOOKUP(IKA37,MA!$A$6:$D$26,{2,3,4},0),IFERROR(VLOOKUP(IKA37,MO!$A$6:$D$26,{2,3,4},0),IFERROR(VLOOKUP(IKA37,MQ!$A$6:$D$26,{2,3,4},0),IFERROR(VLOOKUP(IKA37,BA!$A$6:$H$182,{2,5,8},0),{"No encontrado","X","X"}))))</f>
        <v>AGUA EN PIPA</v>
      </c>
      <c r="IKC37" s="12" t="str">
        <v>m3</v>
      </c>
      <c r="IKD37" s="4">
        <v>20</v>
      </c>
      <c r="IKE37" s="51">
        <v>0.5</v>
      </c>
      <c r="IKF37" s="4">
        <f t="shared" si="2127"/>
        <v>10</v>
      </c>
      <c r="IKI37" s="1" t="s">
        <v>68</v>
      </c>
      <c r="IKJ37" s="4" t="str" cm="1">
        <f t="array" ref="IKJ37:IKL37">IFERROR(VLOOKUP(IKI37,MA!$A$6:$D$26,{2,3,4},0),IFERROR(VLOOKUP(IKI37,MO!$A$6:$D$26,{2,3,4},0),IFERROR(VLOOKUP(IKI37,MQ!$A$6:$D$26,{2,3,4},0),IFERROR(VLOOKUP(IKI37,BA!$A$6:$H$182,{2,5,8},0),{"No encontrado","X","X"}))))</f>
        <v>AGUA EN PIPA</v>
      </c>
      <c r="IKK37" s="12" t="str">
        <v>m3</v>
      </c>
      <c r="IKL37" s="4">
        <v>20</v>
      </c>
      <c r="IKM37" s="51">
        <v>0.5</v>
      </c>
      <c r="IKN37" s="4">
        <f t="shared" si="2128"/>
        <v>10</v>
      </c>
      <c r="IKQ37" s="1" t="s">
        <v>68</v>
      </c>
      <c r="IKR37" s="4" t="str" cm="1">
        <f t="array" ref="IKR37:IKT37">IFERROR(VLOOKUP(IKQ37,MA!$A$6:$D$26,{2,3,4},0),IFERROR(VLOOKUP(IKQ37,MO!$A$6:$D$26,{2,3,4},0),IFERROR(VLOOKUP(IKQ37,MQ!$A$6:$D$26,{2,3,4},0),IFERROR(VLOOKUP(IKQ37,BA!$A$6:$H$182,{2,5,8},0),{"No encontrado","X","X"}))))</f>
        <v>AGUA EN PIPA</v>
      </c>
      <c r="IKS37" s="12" t="str">
        <v>m3</v>
      </c>
      <c r="IKT37" s="4">
        <v>20</v>
      </c>
      <c r="IKU37" s="51">
        <v>0.5</v>
      </c>
      <c r="IKV37" s="4">
        <f t="shared" si="2129"/>
        <v>10</v>
      </c>
      <c r="IKY37" s="1" t="s">
        <v>68</v>
      </c>
      <c r="IKZ37" s="4" t="str" cm="1">
        <f t="array" ref="IKZ37:ILB37">IFERROR(VLOOKUP(IKY37,MA!$A$6:$D$26,{2,3,4},0),IFERROR(VLOOKUP(IKY37,MO!$A$6:$D$26,{2,3,4},0),IFERROR(VLOOKUP(IKY37,MQ!$A$6:$D$26,{2,3,4},0),IFERROR(VLOOKUP(IKY37,BA!$A$6:$H$182,{2,5,8},0),{"No encontrado","X","X"}))))</f>
        <v>AGUA EN PIPA</v>
      </c>
      <c r="ILA37" s="12" t="str">
        <v>m3</v>
      </c>
      <c r="ILB37" s="4">
        <v>20</v>
      </c>
      <c r="ILC37" s="51">
        <v>0.5</v>
      </c>
      <c r="ILD37" s="4">
        <f t="shared" si="2130"/>
        <v>10</v>
      </c>
      <c r="ILG37" s="1" t="s">
        <v>68</v>
      </c>
      <c r="ILH37" s="4" t="str" cm="1">
        <f t="array" ref="ILH37:ILJ37">IFERROR(VLOOKUP(ILG37,MA!$A$6:$D$26,{2,3,4},0),IFERROR(VLOOKUP(ILG37,MO!$A$6:$D$26,{2,3,4},0),IFERROR(VLOOKUP(ILG37,MQ!$A$6:$D$26,{2,3,4},0),IFERROR(VLOOKUP(ILG37,BA!$A$6:$H$182,{2,5,8},0),{"No encontrado","X","X"}))))</f>
        <v>AGUA EN PIPA</v>
      </c>
      <c r="ILI37" s="12" t="str">
        <v>m3</v>
      </c>
      <c r="ILJ37" s="4">
        <v>20</v>
      </c>
      <c r="ILK37" s="51">
        <v>0.5</v>
      </c>
      <c r="ILL37" s="4">
        <f t="shared" si="2131"/>
        <v>10</v>
      </c>
      <c r="ILO37" s="1" t="s">
        <v>68</v>
      </c>
      <c r="ILP37" s="4" t="str" cm="1">
        <f t="array" ref="ILP37:ILR37">IFERROR(VLOOKUP(ILO37,MA!$A$6:$D$26,{2,3,4},0),IFERROR(VLOOKUP(ILO37,MO!$A$6:$D$26,{2,3,4},0),IFERROR(VLOOKUP(ILO37,MQ!$A$6:$D$26,{2,3,4},0),IFERROR(VLOOKUP(ILO37,BA!$A$6:$H$182,{2,5,8},0),{"No encontrado","X","X"}))))</f>
        <v>AGUA EN PIPA</v>
      </c>
      <c r="ILQ37" s="12" t="str">
        <v>m3</v>
      </c>
      <c r="ILR37" s="4">
        <v>20</v>
      </c>
      <c r="ILS37" s="51">
        <v>0.5</v>
      </c>
      <c r="ILT37" s="4">
        <f t="shared" si="2132"/>
        <v>10</v>
      </c>
      <c r="ILW37" s="1" t="s">
        <v>68</v>
      </c>
      <c r="ILX37" s="4" t="str" cm="1">
        <f t="array" ref="ILX37:ILZ37">IFERROR(VLOOKUP(ILW37,MA!$A$6:$D$26,{2,3,4},0),IFERROR(VLOOKUP(ILW37,MO!$A$6:$D$26,{2,3,4},0),IFERROR(VLOOKUP(ILW37,MQ!$A$6:$D$26,{2,3,4},0),IFERROR(VLOOKUP(ILW37,BA!$A$6:$H$182,{2,5,8},0),{"No encontrado","X","X"}))))</f>
        <v>AGUA EN PIPA</v>
      </c>
      <c r="ILY37" s="12" t="str">
        <v>m3</v>
      </c>
      <c r="ILZ37" s="4">
        <v>20</v>
      </c>
      <c r="IMA37" s="51">
        <v>0.5</v>
      </c>
      <c r="IMB37" s="4">
        <f t="shared" si="2133"/>
        <v>10</v>
      </c>
      <c r="IME37" s="1" t="s">
        <v>68</v>
      </c>
      <c r="IMF37" s="4" t="str" cm="1">
        <f t="array" ref="IMF37:IMH37">IFERROR(VLOOKUP(IME37,MA!$A$6:$D$26,{2,3,4},0),IFERROR(VLOOKUP(IME37,MO!$A$6:$D$26,{2,3,4},0),IFERROR(VLOOKUP(IME37,MQ!$A$6:$D$26,{2,3,4},0),IFERROR(VLOOKUP(IME37,BA!$A$6:$H$182,{2,5,8},0),{"No encontrado","X","X"}))))</f>
        <v>AGUA EN PIPA</v>
      </c>
      <c r="IMG37" s="12" t="str">
        <v>m3</v>
      </c>
      <c r="IMH37" s="4">
        <v>20</v>
      </c>
      <c r="IMI37" s="51">
        <v>0.5</v>
      </c>
      <c r="IMJ37" s="4">
        <f t="shared" si="2134"/>
        <v>10</v>
      </c>
      <c r="IMM37" s="1" t="s">
        <v>68</v>
      </c>
      <c r="IMN37" s="4" t="str" cm="1">
        <f t="array" ref="IMN37:IMP37">IFERROR(VLOOKUP(IMM37,MA!$A$6:$D$26,{2,3,4},0),IFERROR(VLOOKUP(IMM37,MO!$A$6:$D$26,{2,3,4},0),IFERROR(VLOOKUP(IMM37,MQ!$A$6:$D$26,{2,3,4},0),IFERROR(VLOOKUP(IMM37,BA!$A$6:$H$182,{2,5,8},0),{"No encontrado","X","X"}))))</f>
        <v>AGUA EN PIPA</v>
      </c>
      <c r="IMO37" s="12" t="str">
        <v>m3</v>
      </c>
      <c r="IMP37" s="4">
        <v>20</v>
      </c>
      <c r="IMQ37" s="51">
        <v>0.5</v>
      </c>
      <c r="IMR37" s="4">
        <f t="shared" si="2135"/>
        <v>10</v>
      </c>
      <c r="IMU37" s="1" t="s">
        <v>68</v>
      </c>
      <c r="IMV37" s="4" t="str" cm="1">
        <f t="array" ref="IMV37:IMX37">IFERROR(VLOOKUP(IMU37,MA!$A$6:$D$26,{2,3,4},0),IFERROR(VLOOKUP(IMU37,MO!$A$6:$D$26,{2,3,4},0),IFERROR(VLOOKUP(IMU37,MQ!$A$6:$D$26,{2,3,4},0),IFERROR(VLOOKUP(IMU37,BA!$A$6:$H$182,{2,5,8},0),{"No encontrado","X","X"}))))</f>
        <v>AGUA EN PIPA</v>
      </c>
      <c r="IMW37" s="12" t="str">
        <v>m3</v>
      </c>
      <c r="IMX37" s="4">
        <v>20</v>
      </c>
      <c r="IMY37" s="51">
        <v>0.5</v>
      </c>
      <c r="IMZ37" s="4">
        <f t="shared" si="2136"/>
        <v>10</v>
      </c>
      <c r="INC37" s="1" t="s">
        <v>68</v>
      </c>
      <c r="IND37" s="4" t="str" cm="1">
        <f t="array" ref="IND37:INF37">IFERROR(VLOOKUP(INC37,MA!$A$6:$D$26,{2,3,4},0),IFERROR(VLOOKUP(INC37,MO!$A$6:$D$26,{2,3,4},0),IFERROR(VLOOKUP(INC37,MQ!$A$6:$D$26,{2,3,4},0),IFERROR(VLOOKUP(INC37,BA!$A$6:$H$182,{2,5,8},0),{"No encontrado","X","X"}))))</f>
        <v>AGUA EN PIPA</v>
      </c>
      <c r="INE37" s="12" t="str">
        <v>m3</v>
      </c>
      <c r="INF37" s="4">
        <v>20</v>
      </c>
      <c r="ING37" s="51">
        <v>0.5</v>
      </c>
      <c r="INH37" s="4">
        <f t="shared" si="2137"/>
        <v>10</v>
      </c>
      <c r="INK37" s="1" t="s">
        <v>68</v>
      </c>
      <c r="INL37" s="4" t="str" cm="1">
        <f t="array" ref="INL37:INN37">IFERROR(VLOOKUP(INK37,MA!$A$6:$D$26,{2,3,4},0),IFERROR(VLOOKUP(INK37,MO!$A$6:$D$26,{2,3,4},0),IFERROR(VLOOKUP(INK37,MQ!$A$6:$D$26,{2,3,4},0),IFERROR(VLOOKUP(INK37,BA!$A$6:$H$182,{2,5,8},0),{"No encontrado","X","X"}))))</f>
        <v>AGUA EN PIPA</v>
      </c>
      <c r="INM37" s="12" t="str">
        <v>m3</v>
      </c>
      <c r="INN37" s="4">
        <v>20</v>
      </c>
      <c r="INO37" s="51">
        <v>0.5</v>
      </c>
      <c r="INP37" s="4">
        <f t="shared" si="2138"/>
        <v>10</v>
      </c>
      <c r="INS37" s="1" t="s">
        <v>68</v>
      </c>
      <c r="INT37" s="4" t="str" cm="1">
        <f t="array" ref="INT37:INV37">IFERROR(VLOOKUP(INS37,MA!$A$6:$D$26,{2,3,4},0),IFERROR(VLOOKUP(INS37,MO!$A$6:$D$26,{2,3,4},0),IFERROR(VLOOKUP(INS37,MQ!$A$6:$D$26,{2,3,4},0),IFERROR(VLOOKUP(INS37,BA!$A$6:$H$182,{2,5,8},0),{"No encontrado","X","X"}))))</f>
        <v>AGUA EN PIPA</v>
      </c>
      <c r="INU37" s="12" t="str">
        <v>m3</v>
      </c>
      <c r="INV37" s="4">
        <v>20</v>
      </c>
      <c r="INW37" s="51">
        <v>0.5</v>
      </c>
      <c r="INX37" s="4">
        <f t="shared" si="2139"/>
        <v>10</v>
      </c>
      <c r="IOA37" s="1" t="s">
        <v>68</v>
      </c>
      <c r="IOB37" s="4" t="str" cm="1">
        <f t="array" ref="IOB37:IOD37">IFERROR(VLOOKUP(IOA37,MA!$A$6:$D$26,{2,3,4},0),IFERROR(VLOOKUP(IOA37,MO!$A$6:$D$26,{2,3,4},0),IFERROR(VLOOKUP(IOA37,MQ!$A$6:$D$26,{2,3,4},0),IFERROR(VLOOKUP(IOA37,BA!$A$6:$H$182,{2,5,8},0),{"No encontrado","X","X"}))))</f>
        <v>AGUA EN PIPA</v>
      </c>
      <c r="IOC37" s="12" t="str">
        <v>m3</v>
      </c>
      <c r="IOD37" s="4">
        <v>20</v>
      </c>
      <c r="IOE37" s="51">
        <v>0.5</v>
      </c>
      <c r="IOF37" s="4">
        <f t="shared" si="2140"/>
        <v>10</v>
      </c>
      <c r="IOI37" s="1" t="s">
        <v>68</v>
      </c>
      <c r="IOJ37" s="4" t="str" cm="1">
        <f t="array" ref="IOJ37:IOL37">IFERROR(VLOOKUP(IOI37,MA!$A$6:$D$26,{2,3,4},0),IFERROR(VLOOKUP(IOI37,MO!$A$6:$D$26,{2,3,4},0),IFERROR(VLOOKUP(IOI37,MQ!$A$6:$D$26,{2,3,4},0),IFERROR(VLOOKUP(IOI37,BA!$A$6:$H$182,{2,5,8},0),{"No encontrado","X","X"}))))</f>
        <v>AGUA EN PIPA</v>
      </c>
      <c r="IOK37" s="12" t="str">
        <v>m3</v>
      </c>
      <c r="IOL37" s="4">
        <v>20</v>
      </c>
      <c r="IOM37" s="51">
        <v>0.5</v>
      </c>
      <c r="ION37" s="4">
        <f t="shared" si="2141"/>
        <v>10</v>
      </c>
      <c r="IOQ37" s="1" t="s">
        <v>68</v>
      </c>
      <c r="IOR37" s="4" t="str" cm="1">
        <f t="array" ref="IOR37:IOT37">IFERROR(VLOOKUP(IOQ37,MA!$A$6:$D$26,{2,3,4},0),IFERROR(VLOOKUP(IOQ37,MO!$A$6:$D$26,{2,3,4},0),IFERROR(VLOOKUP(IOQ37,MQ!$A$6:$D$26,{2,3,4},0),IFERROR(VLOOKUP(IOQ37,BA!$A$6:$H$182,{2,5,8},0),{"No encontrado","X","X"}))))</f>
        <v>AGUA EN PIPA</v>
      </c>
      <c r="IOS37" s="12" t="str">
        <v>m3</v>
      </c>
      <c r="IOT37" s="4">
        <v>20</v>
      </c>
      <c r="IOU37" s="51">
        <v>0.5</v>
      </c>
      <c r="IOV37" s="4">
        <f t="shared" si="2142"/>
        <v>10</v>
      </c>
      <c r="IOY37" s="1" t="s">
        <v>68</v>
      </c>
      <c r="IOZ37" s="4" t="str" cm="1">
        <f t="array" ref="IOZ37:IPB37">IFERROR(VLOOKUP(IOY37,MA!$A$6:$D$26,{2,3,4},0),IFERROR(VLOOKUP(IOY37,MO!$A$6:$D$26,{2,3,4},0),IFERROR(VLOOKUP(IOY37,MQ!$A$6:$D$26,{2,3,4},0),IFERROR(VLOOKUP(IOY37,BA!$A$6:$H$182,{2,5,8},0),{"No encontrado","X","X"}))))</f>
        <v>AGUA EN PIPA</v>
      </c>
      <c r="IPA37" s="12" t="str">
        <v>m3</v>
      </c>
      <c r="IPB37" s="4">
        <v>20</v>
      </c>
      <c r="IPC37" s="51">
        <v>0.5</v>
      </c>
      <c r="IPD37" s="4">
        <f t="shared" si="2143"/>
        <v>10</v>
      </c>
      <c r="IPG37" s="1" t="s">
        <v>68</v>
      </c>
      <c r="IPH37" s="4" t="str" cm="1">
        <f t="array" ref="IPH37:IPJ37">IFERROR(VLOOKUP(IPG37,MA!$A$6:$D$26,{2,3,4},0),IFERROR(VLOOKUP(IPG37,MO!$A$6:$D$26,{2,3,4},0),IFERROR(VLOOKUP(IPG37,MQ!$A$6:$D$26,{2,3,4},0),IFERROR(VLOOKUP(IPG37,BA!$A$6:$H$182,{2,5,8},0),{"No encontrado","X","X"}))))</f>
        <v>AGUA EN PIPA</v>
      </c>
      <c r="IPI37" s="12" t="str">
        <v>m3</v>
      </c>
      <c r="IPJ37" s="4">
        <v>20</v>
      </c>
      <c r="IPK37" s="51">
        <v>0.5</v>
      </c>
      <c r="IPL37" s="4">
        <f t="shared" si="2144"/>
        <v>10</v>
      </c>
      <c r="IPO37" s="1" t="s">
        <v>68</v>
      </c>
      <c r="IPP37" s="4" t="str" cm="1">
        <f t="array" ref="IPP37:IPR37">IFERROR(VLOOKUP(IPO37,MA!$A$6:$D$26,{2,3,4},0),IFERROR(VLOOKUP(IPO37,MO!$A$6:$D$26,{2,3,4},0),IFERROR(VLOOKUP(IPO37,MQ!$A$6:$D$26,{2,3,4},0),IFERROR(VLOOKUP(IPO37,BA!$A$6:$H$182,{2,5,8},0),{"No encontrado","X","X"}))))</f>
        <v>AGUA EN PIPA</v>
      </c>
      <c r="IPQ37" s="12" t="str">
        <v>m3</v>
      </c>
      <c r="IPR37" s="4">
        <v>20</v>
      </c>
      <c r="IPS37" s="51">
        <v>0.5</v>
      </c>
      <c r="IPT37" s="4">
        <f t="shared" si="2145"/>
        <v>10</v>
      </c>
      <c r="IPW37" s="1" t="s">
        <v>68</v>
      </c>
      <c r="IPX37" s="4" t="str" cm="1">
        <f t="array" ref="IPX37:IPZ37">IFERROR(VLOOKUP(IPW37,MA!$A$6:$D$26,{2,3,4},0),IFERROR(VLOOKUP(IPW37,MO!$A$6:$D$26,{2,3,4},0),IFERROR(VLOOKUP(IPW37,MQ!$A$6:$D$26,{2,3,4},0),IFERROR(VLOOKUP(IPW37,BA!$A$6:$H$182,{2,5,8},0),{"No encontrado","X","X"}))))</f>
        <v>AGUA EN PIPA</v>
      </c>
      <c r="IPY37" s="12" t="str">
        <v>m3</v>
      </c>
      <c r="IPZ37" s="4">
        <v>20</v>
      </c>
      <c r="IQA37" s="51">
        <v>0.5</v>
      </c>
      <c r="IQB37" s="4">
        <f t="shared" si="2146"/>
        <v>10</v>
      </c>
      <c r="IQE37" s="1" t="s">
        <v>68</v>
      </c>
      <c r="IQF37" s="4" t="str" cm="1">
        <f t="array" ref="IQF37:IQH37">IFERROR(VLOOKUP(IQE37,MA!$A$6:$D$26,{2,3,4},0),IFERROR(VLOOKUP(IQE37,MO!$A$6:$D$26,{2,3,4},0),IFERROR(VLOOKUP(IQE37,MQ!$A$6:$D$26,{2,3,4},0),IFERROR(VLOOKUP(IQE37,BA!$A$6:$H$182,{2,5,8},0),{"No encontrado","X","X"}))))</f>
        <v>AGUA EN PIPA</v>
      </c>
      <c r="IQG37" s="12" t="str">
        <v>m3</v>
      </c>
      <c r="IQH37" s="4">
        <v>20</v>
      </c>
      <c r="IQI37" s="51">
        <v>0.5</v>
      </c>
      <c r="IQJ37" s="4">
        <f t="shared" si="2147"/>
        <v>10</v>
      </c>
      <c r="IQM37" s="1" t="s">
        <v>68</v>
      </c>
      <c r="IQN37" s="4" t="str" cm="1">
        <f t="array" ref="IQN37:IQP37">IFERROR(VLOOKUP(IQM37,MA!$A$6:$D$26,{2,3,4},0),IFERROR(VLOOKUP(IQM37,MO!$A$6:$D$26,{2,3,4},0),IFERROR(VLOOKUP(IQM37,MQ!$A$6:$D$26,{2,3,4},0),IFERROR(VLOOKUP(IQM37,BA!$A$6:$H$182,{2,5,8},0),{"No encontrado","X","X"}))))</f>
        <v>AGUA EN PIPA</v>
      </c>
      <c r="IQO37" s="12" t="str">
        <v>m3</v>
      </c>
      <c r="IQP37" s="4">
        <v>20</v>
      </c>
      <c r="IQQ37" s="51">
        <v>0.5</v>
      </c>
      <c r="IQR37" s="4">
        <f t="shared" si="2148"/>
        <v>10</v>
      </c>
      <c r="IQU37" s="1" t="s">
        <v>68</v>
      </c>
      <c r="IQV37" s="4" t="str" cm="1">
        <f t="array" ref="IQV37:IQX37">IFERROR(VLOOKUP(IQU37,MA!$A$6:$D$26,{2,3,4},0),IFERROR(VLOOKUP(IQU37,MO!$A$6:$D$26,{2,3,4},0),IFERROR(VLOOKUP(IQU37,MQ!$A$6:$D$26,{2,3,4},0),IFERROR(VLOOKUP(IQU37,BA!$A$6:$H$182,{2,5,8},0),{"No encontrado","X","X"}))))</f>
        <v>AGUA EN PIPA</v>
      </c>
      <c r="IQW37" s="12" t="str">
        <v>m3</v>
      </c>
      <c r="IQX37" s="4">
        <v>20</v>
      </c>
      <c r="IQY37" s="51">
        <v>0.5</v>
      </c>
      <c r="IQZ37" s="4">
        <f t="shared" si="2149"/>
        <v>10</v>
      </c>
      <c r="IRC37" s="1" t="s">
        <v>68</v>
      </c>
      <c r="IRD37" s="4" t="str" cm="1">
        <f t="array" ref="IRD37:IRF37">IFERROR(VLOOKUP(IRC37,MA!$A$6:$D$26,{2,3,4},0),IFERROR(VLOOKUP(IRC37,MO!$A$6:$D$26,{2,3,4},0),IFERROR(VLOOKUP(IRC37,MQ!$A$6:$D$26,{2,3,4},0),IFERROR(VLOOKUP(IRC37,BA!$A$6:$H$182,{2,5,8},0),{"No encontrado","X","X"}))))</f>
        <v>AGUA EN PIPA</v>
      </c>
      <c r="IRE37" s="12" t="str">
        <v>m3</v>
      </c>
      <c r="IRF37" s="4">
        <v>20</v>
      </c>
      <c r="IRG37" s="51">
        <v>0.5</v>
      </c>
      <c r="IRH37" s="4">
        <f t="shared" si="2150"/>
        <v>10</v>
      </c>
      <c r="IRK37" s="1" t="s">
        <v>68</v>
      </c>
      <c r="IRL37" s="4" t="str" cm="1">
        <f t="array" ref="IRL37:IRN37">IFERROR(VLOOKUP(IRK37,MA!$A$6:$D$26,{2,3,4},0),IFERROR(VLOOKUP(IRK37,MO!$A$6:$D$26,{2,3,4},0),IFERROR(VLOOKUP(IRK37,MQ!$A$6:$D$26,{2,3,4},0),IFERROR(VLOOKUP(IRK37,BA!$A$6:$H$182,{2,5,8},0),{"No encontrado","X","X"}))))</f>
        <v>AGUA EN PIPA</v>
      </c>
      <c r="IRM37" s="12" t="str">
        <v>m3</v>
      </c>
      <c r="IRN37" s="4">
        <v>20</v>
      </c>
      <c r="IRO37" s="51">
        <v>0.5</v>
      </c>
      <c r="IRP37" s="4">
        <f t="shared" si="2151"/>
        <v>10</v>
      </c>
      <c r="IRS37" s="1" t="s">
        <v>68</v>
      </c>
      <c r="IRT37" s="4" t="str" cm="1">
        <f t="array" ref="IRT37:IRV37">IFERROR(VLOOKUP(IRS37,MA!$A$6:$D$26,{2,3,4},0),IFERROR(VLOOKUP(IRS37,MO!$A$6:$D$26,{2,3,4},0),IFERROR(VLOOKUP(IRS37,MQ!$A$6:$D$26,{2,3,4},0),IFERROR(VLOOKUP(IRS37,BA!$A$6:$H$182,{2,5,8},0),{"No encontrado","X","X"}))))</f>
        <v>AGUA EN PIPA</v>
      </c>
      <c r="IRU37" s="12" t="str">
        <v>m3</v>
      </c>
      <c r="IRV37" s="4">
        <v>20</v>
      </c>
      <c r="IRW37" s="51">
        <v>0.5</v>
      </c>
      <c r="IRX37" s="4">
        <f t="shared" si="2152"/>
        <v>10</v>
      </c>
      <c r="ISA37" s="1" t="s">
        <v>68</v>
      </c>
      <c r="ISB37" s="4" t="str" cm="1">
        <f t="array" ref="ISB37:ISD37">IFERROR(VLOOKUP(ISA37,MA!$A$6:$D$26,{2,3,4},0),IFERROR(VLOOKUP(ISA37,MO!$A$6:$D$26,{2,3,4},0),IFERROR(VLOOKUP(ISA37,MQ!$A$6:$D$26,{2,3,4},0),IFERROR(VLOOKUP(ISA37,BA!$A$6:$H$182,{2,5,8},0),{"No encontrado","X","X"}))))</f>
        <v>AGUA EN PIPA</v>
      </c>
      <c r="ISC37" s="12" t="str">
        <v>m3</v>
      </c>
      <c r="ISD37" s="4">
        <v>20</v>
      </c>
      <c r="ISE37" s="51">
        <v>0.5</v>
      </c>
      <c r="ISF37" s="4">
        <f t="shared" si="2153"/>
        <v>10</v>
      </c>
      <c r="ISI37" s="1" t="s">
        <v>68</v>
      </c>
      <c r="ISJ37" s="4" t="str" cm="1">
        <f t="array" ref="ISJ37:ISL37">IFERROR(VLOOKUP(ISI37,MA!$A$6:$D$26,{2,3,4},0),IFERROR(VLOOKUP(ISI37,MO!$A$6:$D$26,{2,3,4},0),IFERROR(VLOOKUP(ISI37,MQ!$A$6:$D$26,{2,3,4},0),IFERROR(VLOOKUP(ISI37,BA!$A$6:$H$182,{2,5,8},0),{"No encontrado","X","X"}))))</f>
        <v>AGUA EN PIPA</v>
      </c>
      <c r="ISK37" s="12" t="str">
        <v>m3</v>
      </c>
      <c r="ISL37" s="4">
        <v>20</v>
      </c>
      <c r="ISM37" s="51">
        <v>0.5</v>
      </c>
      <c r="ISN37" s="4">
        <f t="shared" si="2154"/>
        <v>10</v>
      </c>
      <c r="ISQ37" s="1" t="s">
        <v>68</v>
      </c>
      <c r="ISR37" s="4" t="str" cm="1">
        <f t="array" ref="ISR37:IST37">IFERROR(VLOOKUP(ISQ37,MA!$A$6:$D$26,{2,3,4},0),IFERROR(VLOOKUP(ISQ37,MO!$A$6:$D$26,{2,3,4},0),IFERROR(VLOOKUP(ISQ37,MQ!$A$6:$D$26,{2,3,4},0),IFERROR(VLOOKUP(ISQ37,BA!$A$6:$H$182,{2,5,8},0),{"No encontrado","X","X"}))))</f>
        <v>AGUA EN PIPA</v>
      </c>
      <c r="ISS37" s="12" t="str">
        <v>m3</v>
      </c>
      <c r="IST37" s="4">
        <v>20</v>
      </c>
      <c r="ISU37" s="51">
        <v>0.5</v>
      </c>
      <c r="ISV37" s="4">
        <f t="shared" si="2155"/>
        <v>10</v>
      </c>
      <c r="ISY37" s="1" t="s">
        <v>68</v>
      </c>
      <c r="ISZ37" s="4" t="str" cm="1">
        <f t="array" ref="ISZ37:ITB37">IFERROR(VLOOKUP(ISY37,MA!$A$6:$D$26,{2,3,4},0),IFERROR(VLOOKUP(ISY37,MO!$A$6:$D$26,{2,3,4},0),IFERROR(VLOOKUP(ISY37,MQ!$A$6:$D$26,{2,3,4},0),IFERROR(VLOOKUP(ISY37,BA!$A$6:$H$182,{2,5,8},0),{"No encontrado","X","X"}))))</f>
        <v>AGUA EN PIPA</v>
      </c>
      <c r="ITA37" s="12" t="str">
        <v>m3</v>
      </c>
      <c r="ITB37" s="4">
        <v>20</v>
      </c>
      <c r="ITC37" s="51">
        <v>0.5</v>
      </c>
      <c r="ITD37" s="4">
        <f t="shared" si="2156"/>
        <v>10</v>
      </c>
      <c r="ITG37" s="1" t="s">
        <v>68</v>
      </c>
      <c r="ITH37" s="4" t="str" cm="1">
        <f t="array" ref="ITH37:ITJ37">IFERROR(VLOOKUP(ITG37,MA!$A$6:$D$26,{2,3,4},0),IFERROR(VLOOKUP(ITG37,MO!$A$6:$D$26,{2,3,4},0),IFERROR(VLOOKUP(ITG37,MQ!$A$6:$D$26,{2,3,4},0),IFERROR(VLOOKUP(ITG37,BA!$A$6:$H$182,{2,5,8},0),{"No encontrado","X","X"}))))</f>
        <v>AGUA EN PIPA</v>
      </c>
      <c r="ITI37" s="12" t="str">
        <v>m3</v>
      </c>
      <c r="ITJ37" s="4">
        <v>20</v>
      </c>
      <c r="ITK37" s="51">
        <v>0.5</v>
      </c>
      <c r="ITL37" s="4">
        <f t="shared" si="2157"/>
        <v>10</v>
      </c>
      <c r="ITO37" s="1" t="s">
        <v>68</v>
      </c>
      <c r="ITP37" s="4" t="str" cm="1">
        <f t="array" ref="ITP37:ITR37">IFERROR(VLOOKUP(ITO37,MA!$A$6:$D$26,{2,3,4},0),IFERROR(VLOOKUP(ITO37,MO!$A$6:$D$26,{2,3,4},0),IFERROR(VLOOKUP(ITO37,MQ!$A$6:$D$26,{2,3,4},0),IFERROR(VLOOKUP(ITO37,BA!$A$6:$H$182,{2,5,8},0),{"No encontrado","X","X"}))))</f>
        <v>AGUA EN PIPA</v>
      </c>
      <c r="ITQ37" s="12" t="str">
        <v>m3</v>
      </c>
      <c r="ITR37" s="4">
        <v>20</v>
      </c>
      <c r="ITS37" s="51">
        <v>0.5</v>
      </c>
      <c r="ITT37" s="4">
        <f t="shared" si="2158"/>
        <v>10</v>
      </c>
      <c r="ITW37" s="1" t="s">
        <v>68</v>
      </c>
      <c r="ITX37" s="4" t="str" cm="1">
        <f t="array" ref="ITX37:ITZ37">IFERROR(VLOOKUP(ITW37,MA!$A$6:$D$26,{2,3,4},0),IFERROR(VLOOKUP(ITW37,MO!$A$6:$D$26,{2,3,4},0),IFERROR(VLOOKUP(ITW37,MQ!$A$6:$D$26,{2,3,4},0),IFERROR(VLOOKUP(ITW37,BA!$A$6:$H$182,{2,5,8},0),{"No encontrado","X","X"}))))</f>
        <v>AGUA EN PIPA</v>
      </c>
      <c r="ITY37" s="12" t="str">
        <v>m3</v>
      </c>
      <c r="ITZ37" s="4">
        <v>20</v>
      </c>
      <c r="IUA37" s="51">
        <v>0.5</v>
      </c>
      <c r="IUB37" s="4">
        <f t="shared" si="2159"/>
        <v>10</v>
      </c>
      <c r="IUE37" s="1" t="s">
        <v>68</v>
      </c>
      <c r="IUF37" s="4" t="str" cm="1">
        <f t="array" ref="IUF37:IUH37">IFERROR(VLOOKUP(IUE37,MA!$A$6:$D$26,{2,3,4},0),IFERROR(VLOOKUP(IUE37,MO!$A$6:$D$26,{2,3,4},0),IFERROR(VLOOKUP(IUE37,MQ!$A$6:$D$26,{2,3,4},0),IFERROR(VLOOKUP(IUE37,BA!$A$6:$H$182,{2,5,8},0),{"No encontrado","X","X"}))))</f>
        <v>AGUA EN PIPA</v>
      </c>
      <c r="IUG37" s="12" t="str">
        <v>m3</v>
      </c>
      <c r="IUH37" s="4">
        <v>20</v>
      </c>
      <c r="IUI37" s="51">
        <v>0.5</v>
      </c>
      <c r="IUJ37" s="4">
        <f t="shared" si="2160"/>
        <v>10</v>
      </c>
      <c r="IUM37" s="1" t="s">
        <v>68</v>
      </c>
      <c r="IUN37" s="4" t="str" cm="1">
        <f t="array" ref="IUN37:IUP37">IFERROR(VLOOKUP(IUM37,MA!$A$6:$D$26,{2,3,4},0),IFERROR(VLOOKUP(IUM37,MO!$A$6:$D$26,{2,3,4},0),IFERROR(VLOOKUP(IUM37,MQ!$A$6:$D$26,{2,3,4},0),IFERROR(VLOOKUP(IUM37,BA!$A$6:$H$182,{2,5,8},0),{"No encontrado","X","X"}))))</f>
        <v>AGUA EN PIPA</v>
      </c>
      <c r="IUO37" s="12" t="str">
        <v>m3</v>
      </c>
      <c r="IUP37" s="4">
        <v>20</v>
      </c>
      <c r="IUQ37" s="51">
        <v>0.5</v>
      </c>
      <c r="IUR37" s="4">
        <f t="shared" si="2161"/>
        <v>10</v>
      </c>
      <c r="IUU37" s="1" t="s">
        <v>68</v>
      </c>
      <c r="IUV37" s="4" t="str" cm="1">
        <f t="array" ref="IUV37:IUX37">IFERROR(VLOOKUP(IUU37,MA!$A$6:$D$26,{2,3,4},0),IFERROR(VLOOKUP(IUU37,MO!$A$6:$D$26,{2,3,4},0),IFERROR(VLOOKUP(IUU37,MQ!$A$6:$D$26,{2,3,4},0),IFERROR(VLOOKUP(IUU37,BA!$A$6:$H$182,{2,5,8},0),{"No encontrado","X","X"}))))</f>
        <v>AGUA EN PIPA</v>
      </c>
      <c r="IUW37" s="12" t="str">
        <v>m3</v>
      </c>
      <c r="IUX37" s="4">
        <v>20</v>
      </c>
      <c r="IUY37" s="51">
        <v>0.5</v>
      </c>
      <c r="IUZ37" s="4">
        <f t="shared" si="2162"/>
        <v>10</v>
      </c>
      <c r="IVC37" s="1" t="s">
        <v>68</v>
      </c>
      <c r="IVD37" s="4" t="str" cm="1">
        <f t="array" ref="IVD37:IVF37">IFERROR(VLOOKUP(IVC37,MA!$A$6:$D$26,{2,3,4},0),IFERROR(VLOOKUP(IVC37,MO!$A$6:$D$26,{2,3,4},0),IFERROR(VLOOKUP(IVC37,MQ!$A$6:$D$26,{2,3,4},0),IFERROR(VLOOKUP(IVC37,BA!$A$6:$H$182,{2,5,8},0),{"No encontrado","X","X"}))))</f>
        <v>AGUA EN PIPA</v>
      </c>
      <c r="IVE37" s="12" t="str">
        <v>m3</v>
      </c>
      <c r="IVF37" s="4">
        <v>20</v>
      </c>
      <c r="IVG37" s="51">
        <v>0.5</v>
      </c>
      <c r="IVH37" s="4">
        <f t="shared" si="2163"/>
        <v>10</v>
      </c>
      <c r="IVK37" s="1" t="s">
        <v>68</v>
      </c>
      <c r="IVL37" s="4" t="str" cm="1">
        <f t="array" ref="IVL37:IVN37">IFERROR(VLOOKUP(IVK37,MA!$A$6:$D$26,{2,3,4},0),IFERROR(VLOOKUP(IVK37,MO!$A$6:$D$26,{2,3,4},0),IFERROR(VLOOKUP(IVK37,MQ!$A$6:$D$26,{2,3,4},0),IFERROR(VLOOKUP(IVK37,BA!$A$6:$H$182,{2,5,8},0),{"No encontrado","X","X"}))))</f>
        <v>AGUA EN PIPA</v>
      </c>
      <c r="IVM37" s="12" t="str">
        <v>m3</v>
      </c>
      <c r="IVN37" s="4">
        <v>20</v>
      </c>
      <c r="IVO37" s="51">
        <v>0.5</v>
      </c>
      <c r="IVP37" s="4">
        <f t="shared" si="2164"/>
        <v>10</v>
      </c>
      <c r="IVS37" s="1" t="s">
        <v>68</v>
      </c>
      <c r="IVT37" s="4" t="str" cm="1">
        <f t="array" ref="IVT37:IVV37">IFERROR(VLOOKUP(IVS37,MA!$A$6:$D$26,{2,3,4},0),IFERROR(VLOOKUP(IVS37,MO!$A$6:$D$26,{2,3,4},0),IFERROR(VLOOKUP(IVS37,MQ!$A$6:$D$26,{2,3,4},0),IFERROR(VLOOKUP(IVS37,BA!$A$6:$H$182,{2,5,8},0),{"No encontrado","X","X"}))))</f>
        <v>AGUA EN PIPA</v>
      </c>
      <c r="IVU37" s="12" t="str">
        <v>m3</v>
      </c>
      <c r="IVV37" s="4">
        <v>20</v>
      </c>
      <c r="IVW37" s="51">
        <v>0.5</v>
      </c>
      <c r="IVX37" s="4">
        <f t="shared" si="2165"/>
        <v>10</v>
      </c>
      <c r="IWA37" s="1" t="s">
        <v>68</v>
      </c>
      <c r="IWB37" s="4" t="str" cm="1">
        <f t="array" ref="IWB37:IWD37">IFERROR(VLOOKUP(IWA37,MA!$A$6:$D$26,{2,3,4},0),IFERROR(VLOOKUP(IWA37,MO!$A$6:$D$26,{2,3,4},0),IFERROR(VLOOKUP(IWA37,MQ!$A$6:$D$26,{2,3,4},0),IFERROR(VLOOKUP(IWA37,BA!$A$6:$H$182,{2,5,8},0),{"No encontrado","X","X"}))))</f>
        <v>AGUA EN PIPA</v>
      </c>
      <c r="IWC37" s="12" t="str">
        <v>m3</v>
      </c>
      <c r="IWD37" s="4">
        <v>20</v>
      </c>
      <c r="IWE37" s="51">
        <v>0.5</v>
      </c>
      <c r="IWF37" s="4">
        <f t="shared" si="2166"/>
        <v>10</v>
      </c>
      <c r="IWI37" s="1" t="s">
        <v>68</v>
      </c>
      <c r="IWJ37" s="4" t="str" cm="1">
        <f t="array" ref="IWJ37:IWL37">IFERROR(VLOOKUP(IWI37,MA!$A$6:$D$26,{2,3,4},0),IFERROR(VLOOKUP(IWI37,MO!$A$6:$D$26,{2,3,4},0),IFERROR(VLOOKUP(IWI37,MQ!$A$6:$D$26,{2,3,4},0),IFERROR(VLOOKUP(IWI37,BA!$A$6:$H$182,{2,5,8},0),{"No encontrado","X","X"}))))</f>
        <v>AGUA EN PIPA</v>
      </c>
      <c r="IWK37" s="12" t="str">
        <v>m3</v>
      </c>
      <c r="IWL37" s="4">
        <v>20</v>
      </c>
      <c r="IWM37" s="51">
        <v>0.5</v>
      </c>
      <c r="IWN37" s="4">
        <f t="shared" si="2167"/>
        <v>10</v>
      </c>
      <c r="IWQ37" s="1" t="s">
        <v>68</v>
      </c>
      <c r="IWR37" s="4" t="str" cm="1">
        <f t="array" ref="IWR37:IWT37">IFERROR(VLOOKUP(IWQ37,MA!$A$6:$D$26,{2,3,4},0),IFERROR(VLOOKUP(IWQ37,MO!$A$6:$D$26,{2,3,4},0),IFERROR(VLOOKUP(IWQ37,MQ!$A$6:$D$26,{2,3,4},0),IFERROR(VLOOKUP(IWQ37,BA!$A$6:$H$182,{2,5,8},0),{"No encontrado","X","X"}))))</f>
        <v>AGUA EN PIPA</v>
      </c>
      <c r="IWS37" s="12" t="str">
        <v>m3</v>
      </c>
      <c r="IWT37" s="4">
        <v>20</v>
      </c>
      <c r="IWU37" s="51">
        <v>0.5</v>
      </c>
      <c r="IWV37" s="4">
        <f t="shared" si="2168"/>
        <v>10</v>
      </c>
      <c r="IWY37" s="1" t="s">
        <v>68</v>
      </c>
      <c r="IWZ37" s="4" t="str" cm="1">
        <f t="array" ref="IWZ37:IXB37">IFERROR(VLOOKUP(IWY37,MA!$A$6:$D$26,{2,3,4},0),IFERROR(VLOOKUP(IWY37,MO!$A$6:$D$26,{2,3,4},0),IFERROR(VLOOKUP(IWY37,MQ!$A$6:$D$26,{2,3,4},0),IFERROR(VLOOKUP(IWY37,BA!$A$6:$H$182,{2,5,8},0),{"No encontrado","X","X"}))))</f>
        <v>AGUA EN PIPA</v>
      </c>
      <c r="IXA37" s="12" t="str">
        <v>m3</v>
      </c>
      <c r="IXB37" s="4">
        <v>20</v>
      </c>
      <c r="IXC37" s="51">
        <v>0.5</v>
      </c>
      <c r="IXD37" s="4">
        <f t="shared" si="2169"/>
        <v>10</v>
      </c>
      <c r="IXG37" s="1" t="s">
        <v>68</v>
      </c>
      <c r="IXH37" s="4" t="str" cm="1">
        <f t="array" ref="IXH37:IXJ37">IFERROR(VLOOKUP(IXG37,MA!$A$6:$D$26,{2,3,4},0),IFERROR(VLOOKUP(IXG37,MO!$A$6:$D$26,{2,3,4},0),IFERROR(VLOOKUP(IXG37,MQ!$A$6:$D$26,{2,3,4},0),IFERROR(VLOOKUP(IXG37,BA!$A$6:$H$182,{2,5,8},0),{"No encontrado","X","X"}))))</f>
        <v>AGUA EN PIPA</v>
      </c>
      <c r="IXI37" s="12" t="str">
        <v>m3</v>
      </c>
      <c r="IXJ37" s="4">
        <v>20</v>
      </c>
      <c r="IXK37" s="51">
        <v>0.5</v>
      </c>
      <c r="IXL37" s="4">
        <f t="shared" si="2170"/>
        <v>10</v>
      </c>
      <c r="IXO37" s="1" t="s">
        <v>68</v>
      </c>
      <c r="IXP37" s="4" t="str" cm="1">
        <f t="array" ref="IXP37:IXR37">IFERROR(VLOOKUP(IXO37,MA!$A$6:$D$26,{2,3,4},0),IFERROR(VLOOKUP(IXO37,MO!$A$6:$D$26,{2,3,4},0),IFERROR(VLOOKUP(IXO37,MQ!$A$6:$D$26,{2,3,4},0),IFERROR(VLOOKUP(IXO37,BA!$A$6:$H$182,{2,5,8},0),{"No encontrado","X","X"}))))</f>
        <v>AGUA EN PIPA</v>
      </c>
      <c r="IXQ37" s="12" t="str">
        <v>m3</v>
      </c>
      <c r="IXR37" s="4">
        <v>20</v>
      </c>
      <c r="IXS37" s="51">
        <v>0.5</v>
      </c>
      <c r="IXT37" s="4">
        <f t="shared" si="2171"/>
        <v>10</v>
      </c>
      <c r="IXW37" s="1" t="s">
        <v>68</v>
      </c>
      <c r="IXX37" s="4" t="str" cm="1">
        <f t="array" ref="IXX37:IXZ37">IFERROR(VLOOKUP(IXW37,MA!$A$6:$D$26,{2,3,4},0),IFERROR(VLOOKUP(IXW37,MO!$A$6:$D$26,{2,3,4},0),IFERROR(VLOOKUP(IXW37,MQ!$A$6:$D$26,{2,3,4},0),IFERROR(VLOOKUP(IXW37,BA!$A$6:$H$182,{2,5,8},0),{"No encontrado","X","X"}))))</f>
        <v>AGUA EN PIPA</v>
      </c>
      <c r="IXY37" s="12" t="str">
        <v>m3</v>
      </c>
      <c r="IXZ37" s="4">
        <v>20</v>
      </c>
      <c r="IYA37" s="51">
        <v>0.5</v>
      </c>
      <c r="IYB37" s="4">
        <f t="shared" si="2172"/>
        <v>10</v>
      </c>
      <c r="IYE37" s="1" t="s">
        <v>68</v>
      </c>
      <c r="IYF37" s="4" t="str" cm="1">
        <f t="array" ref="IYF37:IYH37">IFERROR(VLOOKUP(IYE37,MA!$A$6:$D$26,{2,3,4},0),IFERROR(VLOOKUP(IYE37,MO!$A$6:$D$26,{2,3,4},0),IFERROR(VLOOKUP(IYE37,MQ!$A$6:$D$26,{2,3,4},0),IFERROR(VLOOKUP(IYE37,BA!$A$6:$H$182,{2,5,8},0),{"No encontrado","X","X"}))))</f>
        <v>AGUA EN PIPA</v>
      </c>
      <c r="IYG37" s="12" t="str">
        <v>m3</v>
      </c>
      <c r="IYH37" s="4">
        <v>20</v>
      </c>
      <c r="IYI37" s="51">
        <v>0.5</v>
      </c>
      <c r="IYJ37" s="4">
        <f t="shared" si="2173"/>
        <v>10</v>
      </c>
      <c r="IYM37" s="1" t="s">
        <v>68</v>
      </c>
      <c r="IYN37" s="4" t="str" cm="1">
        <f t="array" ref="IYN37:IYP37">IFERROR(VLOOKUP(IYM37,MA!$A$6:$D$26,{2,3,4},0),IFERROR(VLOOKUP(IYM37,MO!$A$6:$D$26,{2,3,4},0),IFERROR(VLOOKUP(IYM37,MQ!$A$6:$D$26,{2,3,4},0),IFERROR(VLOOKUP(IYM37,BA!$A$6:$H$182,{2,5,8},0),{"No encontrado","X","X"}))))</f>
        <v>AGUA EN PIPA</v>
      </c>
      <c r="IYO37" s="12" t="str">
        <v>m3</v>
      </c>
      <c r="IYP37" s="4">
        <v>20</v>
      </c>
      <c r="IYQ37" s="51">
        <v>0.5</v>
      </c>
      <c r="IYR37" s="4">
        <f t="shared" si="2174"/>
        <v>10</v>
      </c>
      <c r="IYU37" s="1" t="s">
        <v>68</v>
      </c>
      <c r="IYV37" s="4" t="str" cm="1">
        <f t="array" ref="IYV37:IYX37">IFERROR(VLOOKUP(IYU37,MA!$A$6:$D$26,{2,3,4},0),IFERROR(VLOOKUP(IYU37,MO!$A$6:$D$26,{2,3,4},0),IFERROR(VLOOKUP(IYU37,MQ!$A$6:$D$26,{2,3,4},0),IFERROR(VLOOKUP(IYU37,BA!$A$6:$H$182,{2,5,8},0),{"No encontrado","X","X"}))))</f>
        <v>AGUA EN PIPA</v>
      </c>
      <c r="IYW37" s="12" t="str">
        <v>m3</v>
      </c>
      <c r="IYX37" s="4">
        <v>20</v>
      </c>
      <c r="IYY37" s="51">
        <v>0.5</v>
      </c>
      <c r="IYZ37" s="4">
        <f t="shared" si="2175"/>
        <v>10</v>
      </c>
      <c r="IZC37" s="1" t="s">
        <v>68</v>
      </c>
      <c r="IZD37" s="4" t="str" cm="1">
        <f t="array" ref="IZD37:IZF37">IFERROR(VLOOKUP(IZC37,MA!$A$6:$D$26,{2,3,4},0),IFERROR(VLOOKUP(IZC37,MO!$A$6:$D$26,{2,3,4},0),IFERROR(VLOOKUP(IZC37,MQ!$A$6:$D$26,{2,3,4},0),IFERROR(VLOOKUP(IZC37,BA!$A$6:$H$182,{2,5,8},0),{"No encontrado","X","X"}))))</f>
        <v>AGUA EN PIPA</v>
      </c>
      <c r="IZE37" s="12" t="str">
        <v>m3</v>
      </c>
      <c r="IZF37" s="4">
        <v>20</v>
      </c>
      <c r="IZG37" s="51">
        <v>0.5</v>
      </c>
      <c r="IZH37" s="4">
        <f t="shared" si="2176"/>
        <v>10</v>
      </c>
      <c r="IZK37" s="1" t="s">
        <v>68</v>
      </c>
      <c r="IZL37" s="4" t="str" cm="1">
        <f t="array" ref="IZL37:IZN37">IFERROR(VLOOKUP(IZK37,MA!$A$6:$D$26,{2,3,4},0),IFERROR(VLOOKUP(IZK37,MO!$A$6:$D$26,{2,3,4},0),IFERROR(VLOOKUP(IZK37,MQ!$A$6:$D$26,{2,3,4},0),IFERROR(VLOOKUP(IZK37,BA!$A$6:$H$182,{2,5,8},0),{"No encontrado","X","X"}))))</f>
        <v>AGUA EN PIPA</v>
      </c>
      <c r="IZM37" s="12" t="str">
        <v>m3</v>
      </c>
      <c r="IZN37" s="4">
        <v>20</v>
      </c>
      <c r="IZO37" s="51">
        <v>0.5</v>
      </c>
      <c r="IZP37" s="4">
        <f t="shared" si="2177"/>
        <v>10</v>
      </c>
      <c r="IZS37" s="1" t="s">
        <v>68</v>
      </c>
      <c r="IZT37" s="4" t="str" cm="1">
        <f t="array" ref="IZT37:IZV37">IFERROR(VLOOKUP(IZS37,MA!$A$6:$D$26,{2,3,4},0),IFERROR(VLOOKUP(IZS37,MO!$A$6:$D$26,{2,3,4},0),IFERROR(VLOOKUP(IZS37,MQ!$A$6:$D$26,{2,3,4},0),IFERROR(VLOOKUP(IZS37,BA!$A$6:$H$182,{2,5,8},0),{"No encontrado","X","X"}))))</f>
        <v>AGUA EN PIPA</v>
      </c>
      <c r="IZU37" s="12" t="str">
        <v>m3</v>
      </c>
      <c r="IZV37" s="4">
        <v>20</v>
      </c>
      <c r="IZW37" s="51">
        <v>0.5</v>
      </c>
      <c r="IZX37" s="4">
        <f t="shared" si="2178"/>
        <v>10</v>
      </c>
      <c r="JAA37" s="1" t="s">
        <v>68</v>
      </c>
      <c r="JAB37" s="4" t="str" cm="1">
        <f t="array" ref="JAB37:JAD37">IFERROR(VLOOKUP(JAA37,MA!$A$6:$D$26,{2,3,4},0),IFERROR(VLOOKUP(JAA37,MO!$A$6:$D$26,{2,3,4},0),IFERROR(VLOOKUP(JAA37,MQ!$A$6:$D$26,{2,3,4},0),IFERROR(VLOOKUP(JAA37,BA!$A$6:$H$182,{2,5,8},0),{"No encontrado","X","X"}))))</f>
        <v>AGUA EN PIPA</v>
      </c>
      <c r="JAC37" s="12" t="str">
        <v>m3</v>
      </c>
      <c r="JAD37" s="4">
        <v>20</v>
      </c>
      <c r="JAE37" s="51">
        <v>0.5</v>
      </c>
      <c r="JAF37" s="4">
        <f t="shared" si="2179"/>
        <v>10</v>
      </c>
      <c r="JAI37" s="1" t="s">
        <v>68</v>
      </c>
      <c r="JAJ37" s="4" t="str" cm="1">
        <f t="array" ref="JAJ37:JAL37">IFERROR(VLOOKUP(JAI37,MA!$A$6:$D$26,{2,3,4},0),IFERROR(VLOOKUP(JAI37,MO!$A$6:$D$26,{2,3,4},0),IFERROR(VLOOKUP(JAI37,MQ!$A$6:$D$26,{2,3,4},0),IFERROR(VLOOKUP(JAI37,BA!$A$6:$H$182,{2,5,8},0),{"No encontrado","X","X"}))))</f>
        <v>AGUA EN PIPA</v>
      </c>
      <c r="JAK37" s="12" t="str">
        <v>m3</v>
      </c>
      <c r="JAL37" s="4">
        <v>20</v>
      </c>
      <c r="JAM37" s="51">
        <v>0.5</v>
      </c>
      <c r="JAN37" s="4">
        <f t="shared" si="2180"/>
        <v>10</v>
      </c>
      <c r="JAQ37" s="1" t="s">
        <v>68</v>
      </c>
      <c r="JAR37" s="4" t="str" cm="1">
        <f t="array" ref="JAR37:JAT37">IFERROR(VLOOKUP(JAQ37,MA!$A$6:$D$26,{2,3,4},0),IFERROR(VLOOKUP(JAQ37,MO!$A$6:$D$26,{2,3,4},0),IFERROR(VLOOKUP(JAQ37,MQ!$A$6:$D$26,{2,3,4},0),IFERROR(VLOOKUP(JAQ37,BA!$A$6:$H$182,{2,5,8},0),{"No encontrado","X","X"}))))</f>
        <v>AGUA EN PIPA</v>
      </c>
      <c r="JAS37" s="12" t="str">
        <v>m3</v>
      </c>
      <c r="JAT37" s="4">
        <v>20</v>
      </c>
      <c r="JAU37" s="51">
        <v>0.5</v>
      </c>
      <c r="JAV37" s="4">
        <f t="shared" si="2181"/>
        <v>10</v>
      </c>
      <c r="JAY37" s="1" t="s">
        <v>68</v>
      </c>
      <c r="JAZ37" s="4" t="str" cm="1">
        <f t="array" ref="JAZ37:JBB37">IFERROR(VLOOKUP(JAY37,MA!$A$6:$D$26,{2,3,4},0),IFERROR(VLOOKUP(JAY37,MO!$A$6:$D$26,{2,3,4},0),IFERROR(VLOOKUP(JAY37,MQ!$A$6:$D$26,{2,3,4},0),IFERROR(VLOOKUP(JAY37,BA!$A$6:$H$182,{2,5,8},0),{"No encontrado","X","X"}))))</f>
        <v>AGUA EN PIPA</v>
      </c>
      <c r="JBA37" s="12" t="str">
        <v>m3</v>
      </c>
      <c r="JBB37" s="4">
        <v>20</v>
      </c>
      <c r="JBC37" s="51">
        <v>0.5</v>
      </c>
      <c r="JBD37" s="4">
        <f t="shared" si="2182"/>
        <v>10</v>
      </c>
      <c r="JBG37" s="1" t="s">
        <v>68</v>
      </c>
      <c r="JBH37" s="4" t="str" cm="1">
        <f t="array" ref="JBH37:JBJ37">IFERROR(VLOOKUP(JBG37,MA!$A$6:$D$26,{2,3,4},0),IFERROR(VLOOKUP(JBG37,MO!$A$6:$D$26,{2,3,4},0),IFERROR(VLOOKUP(JBG37,MQ!$A$6:$D$26,{2,3,4},0),IFERROR(VLOOKUP(JBG37,BA!$A$6:$H$182,{2,5,8},0),{"No encontrado","X","X"}))))</f>
        <v>AGUA EN PIPA</v>
      </c>
      <c r="JBI37" s="12" t="str">
        <v>m3</v>
      </c>
      <c r="JBJ37" s="4">
        <v>20</v>
      </c>
      <c r="JBK37" s="51">
        <v>0.5</v>
      </c>
      <c r="JBL37" s="4">
        <f t="shared" si="2183"/>
        <v>10</v>
      </c>
      <c r="JBO37" s="1" t="s">
        <v>68</v>
      </c>
      <c r="JBP37" s="4" t="str" cm="1">
        <f t="array" ref="JBP37:JBR37">IFERROR(VLOOKUP(JBO37,MA!$A$6:$D$26,{2,3,4},0),IFERROR(VLOOKUP(JBO37,MO!$A$6:$D$26,{2,3,4},0),IFERROR(VLOOKUP(JBO37,MQ!$A$6:$D$26,{2,3,4},0),IFERROR(VLOOKUP(JBO37,BA!$A$6:$H$182,{2,5,8},0),{"No encontrado","X","X"}))))</f>
        <v>AGUA EN PIPA</v>
      </c>
      <c r="JBQ37" s="12" t="str">
        <v>m3</v>
      </c>
      <c r="JBR37" s="4">
        <v>20</v>
      </c>
      <c r="JBS37" s="51">
        <v>0.5</v>
      </c>
      <c r="JBT37" s="4">
        <f t="shared" si="2184"/>
        <v>10</v>
      </c>
      <c r="JBW37" s="1" t="s">
        <v>68</v>
      </c>
      <c r="JBX37" s="4" t="str" cm="1">
        <f t="array" ref="JBX37:JBZ37">IFERROR(VLOOKUP(JBW37,MA!$A$6:$D$26,{2,3,4},0),IFERROR(VLOOKUP(JBW37,MO!$A$6:$D$26,{2,3,4},0),IFERROR(VLOOKUP(JBW37,MQ!$A$6:$D$26,{2,3,4},0),IFERROR(VLOOKUP(JBW37,BA!$A$6:$H$182,{2,5,8},0),{"No encontrado","X","X"}))))</f>
        <v>AGUA EN PIPA</v>
      </c>
      <c r="JBY37" s="12" t="str">
        <v>m3</v>
      </c>
      <c r="JBZ37" s="4">
        <v>20</v>
      </c>
      <c r="JCA37" s="51">
        <v>0.5</v>
      </c>
      <c r="JCB37" s="4">
        <f t="shared" si="2185"/>
        <v>10</v>
      </c>
      <c r="JCE37" s="1" t="s">
        <v>68</v>
      </c>
      <c r="JCF37" s="4" t="str" cm="1">
        <f t="array" ref="JCF37:JCH37">IFERROR(VLOOKUP(JCE37,MA!$A$6:$D$26,{2,3,4},0),IFERROR(VLOOKUP(JCE37,MO!$A$6:$D$26,{2,3,4},0),IFERROR(VLOOKUP(JCE37,MQ!$A$6:$D$26,{2,3,4},0),IFERROR(VLOOKUP(JCE37,BA!$A$6:$H$182,{2,5,8},0),{"No encontrado","X","X"}))))</f>
        <v>AGUA EN PIPA</v>
      </c>
      <c r="JCG37" s="12" t="str">
        <v>m3</v>
      </c>
      <c r="JCH37" s="4">
        <v>20</v>
      </c>
      <c r="JCI37" s="51">
        <v>0.5</v>
      </c>
      <c r="JCJ37" s="4">
        <f t="shared" si="2186"/>
        <v>10</v>
      </c>
      <c r="JCM37" s="1" t="s">
        <v>68</v>
      </c>
      <c r="JCN37" s="4" t="str" cm="1">
        <f t="array" ref="JCN37:JCP37">IFERROR(VLOOKUP(JCM37,MA!$A$6:$D$26,{2,3,4},0),IFERROR(VLOOKUP(JCM37,MO!$A$6:$D$26,{2,3,4},0),IFERROR(VLOOKUP(JCM37,MQ!$A$6:$D$26,{2,3,4},0),IFERROR(VLOOKUP(JCM37,BA!$A$6:$H$182,{2,5,8},0),{"No encontrado","X","X"}))))</f>
        <v>AGUA EN PIPA</v>
      </c>
      <c r="JCO37" s="12" t="str">
        <v>m3</v>
      </c>
      <c r="JCP37" s="4">
        <v>20</v>
      </c>
      <c r="JCQ37" s="51">
        <v>0.5</v>
      </c>
      <c r="JCR37" s="4">
        <f t="shared" si="2187"/>
        <v>10</v>
      </c>
      <c r="JCU37" s="1" t="s">
        <v>68</v>
      </c>
      <c r="JCV37" s="4" t="str" cm="1">
        <f t="array" ref="JCV37:JCX37">IFERROR(VLOOKUP(JCU37,MA!$A$6:$D$26,{2,3,4},0),IFERROR(VLOOKUP(JCU37,MO!$A$6:$D$26,{2,3,4},0),IFERROR(VLOOKUP(JCU37,MQ!$A$6:$D$26,{2,3,4},0),IFERROR(VLOOKUP(JCU37,BA!$A$6:$H$182,{2,5,8},0),{"No encontrado","X","X"}))))</f>
        <v>AGUA EN PIPA</v>
      </c>
      <c r="JCW37" s="12" t="str">
        <v>m3</v>
      </c>
      <c r="JCX37" s="4">
        <v>20</v>
      </c>
      <c r="JCY37" s="51">
        <v>0.5</v>
      </c>
      <c r="JCZ37" s="4">
        <f t="shared" si="2188"/>
        <v>10</v>
      </c>
      <c r="JDC37" s="1" t="s">
        <v>68</v>
      </c>
      <c r="JDD37" s="4" t="str" cm="1">
        <f t="array" ref="JDD37:JDF37">IFERROR(VLOOKUP(JDC37,MA!$A$6:$D$26,{2,3,4},0),IFERROR(VLOOKUP(JDC37,MO!$A$6:$D$26,{2,3,4},0),IFERROR(VLOOKUP(JDC37,MQ!$A$6:$D$26,{2,3,4},0),IFERROR(VLOOKUP(JDC37,BA!$A$6:$H$182,{2,5,8},0),{"No encontrado","X","X"}))))</f>
        <v>AGUA EN PIPA</v>
      </c>
      <c r="JDE37" s="12" t="str">
        <v>m3</v>
      </c>
      <c r="JDF37" s="4">
        <v>20</v>
      </c>
      <c r="JDG37" s="51">
        <v>0.5</v>
      </c>
      <c r="JDH37" s="4">
        <f t="shared" si="2189"/>
        <v>10</v>
      </c>
      <c r="JDK37" s="1" t="s">
        <v>68</v>
      </c>
      <c r="JDL37" s="4" t="str" cm="1">
        <f t="array" ref="JDL37:JDN37">IFERROR(VLOOKUP(JDK37,MA!$A$6:$D$26,{2,3,4},0),IFERROR(VLOOKUP(JDK37,MO!$A$6:$D$26,{2,3,4},0),IFERROR(VLOOKUP(JDK37,MQ!$A$6:$D$26,{2,3,4},0),IFERROR(VLOOKUP(JDK37,BA!$A$6:$H$182,{2,5,8},0),{"No encontrado","X","X"}))))</f>
        <v>AGUA EN PIPA</v>
      </c>
      <c r="JDM37" s="12" t="str">
        <v>m3</v>
      </c>
      <c r="JDN37" s="4">
        <v>20</v>
      </c>
      <c r="JDO37" s="51">
        <v>0.5</v>
      </c>
      <c r="JDP37" s="4">
        <f t="shared" si="2190"/>
        <v>10</v>
      </c>
      <c r="JDS37" s="1" t="s">
        <v>68</v>
      </c>
      <c r="JDT37" s="4" t="str" cm="1">
        <f t="array" ref="JDT37:JDV37">IFERROR(VLOOKUP(JDS37,MA!$A$6:$D$26,{2,3,4},0),IFERROR(VLOOKUP(JDS37,MO!$A$6:$D$26,{2,3,4},0),IFERROR(VLOOKUP(JDS37,MQ!$A$6:$D$26,{2,3,4},0),IFERROR(VLOOKUP(JDS37,BA!$A$6:$H$182,{2,5,8},0),{"No encontrado","X","X"}))))</f>
        <v>AGUA EN PIPA</v>
      </c>
      <c r="JDU37" s="12" t="str">
        <v>m3</v>
      </c>
      <c r="JDV37" s="4">
        <v>20</v>
      </c>
      <c r="JDW37" s="51">
        <v>0.5</v>
      </c>
      <c r="JDX37" s="4">
        <f t="shared" si="2191"/>
        <v>10</v>
      </c>
      <c r="JEA37" s="1" t="s">
        <v>68</v>
      </c>
      <c r="JEB37" s="4" t="str" cm="1">
        <f t="array" ref="JEB37:JED37">IFERROR(VLOOKUP(JEA37,MA!$A$6:$D$26,{2,3,4},0),IFERROR(VLOOKUP(JEA37,MO!$A$6:$D$26,{2,3,4},0),IFERROR(VLOOKUP(JEA37,MQ!$A$6:$D$26,{2,3,4},0),IFERROR(VLOOKUP(JEA37,BA!$A$6:$H$182,{2,5,8},0),{"No encontrado","X","X"}))))</f>
        <v>AGUA EN PIPA</v>
      </c>
      <c r="JEC37" s="12" t="str">
        <v>m3</v>
      </c>
      <c r="JED37" s="4">
        <v>20</v>
      </c>
      <c r="JEE37" s="51">
        <v>0.5</v>
      </c>
      <c r="JEF37" s="4">
        <f t="shared" si="2192"/>
        <v>10</v>
      </c>
      <c r="JEI37" s="1" t="s">
        <v>68</v>
      </c>
      <c r="JEJ37" s="4" t="str" cm="1">
        <f t="array" ref="JEJ37:JEL37">IFERROR(VLOOKUP(JEI37,MA!$A$6:$D$26,{2,3,4},0),IFERROR(VLOOKUP(JEI37,MO!$A$6:$D$26,{2,3,4},0),IFERROR(VLOOKUP(JEI37,MQ!$A$6:$D$26,{2,3,4},0),IFERROR(VLOOKUP(JEI37,BA!$A$6:$H$182,{2,5,8},0),{"No encontrado","X","X"}))))</f>
        <v>AGUA EN PIPA</v>
      </c>
      <c r="JEK37" s="12" t="str">
        <v>m3</v>
      </c>
      <c r="JEL37" s="4">
        <v>20</v>
      </c>
      <c r="JEM37" s="51">
        <v>0.5</v>
      </c>
      <c r="JEN37" s="4">
        <f t="shared" si="2193"/>
        <v>10</v>
      </c>
      <c r="JEQ37" s="1" t="s">
        <v>68</v>
      </c>
      <c r="JER37" s="4" t="str" cm="1">
        <f t="array" ref="JER37:JET37">IFERROR(VLOOKUP(JEQ37,MA!$A$6:$D$26,{2,3,4},0),IFERROR(VLOOKUP(JEQ37,MO!$A$6:$D$26,{2,3,4},0),IFERROR(VLOOKUP(JEQ37,MQ!$A$6:$D$26,{2,3,4},0),IFERROR(VLOOKUP(JEQ37,BA!$A$6:$H$182,{2,5,8},0),{"No encontrado","X","X"}))))</f>
        <v>AGUA EN PIPA</v>
      </c>
      <c r="JES37" s="12" t="str">
        <v>m3</v>
      </c>
      <c r="JET37" s="4">
        <v>20</v>
      </c>
      <c r="JEU37" s="51">
        <v>0.5</v>
      </c>
      <c r="JEV37" s="4">
        <f t="shared" si="2194"/>
        <v>10</v>
      </c>
      <c r="JEY37" s="1" t="s">
        <v>68</v>
      </c>
      <c r="JEZ37" s="4" t="str" cm="1">
        <f t="array" ref="JEZ37:JFB37">IFERROR(VLOOKUP(JEY37,MA!$A$6:$D$26,{2,3,4},0),IFERROR(VLOOKUP(JEY37,MO!$A$6:$D$26,{2,3,4},0),IFERROR(VLOOKUP(JEY37,MQ!$A$6:$D$26,{2,3,4},0),IFERROR(VLOOKUP(JEY37,BA!$A$6:$H$182,{2,5,8},0),{"No encontrado","X","X"}))))</f>
        <v>AGUA EN PIPA</v>
      </c>
      <c r="JFA37" s="12" t="str">
        <v>m3</v>
      </c>
      <c r="JFB37" s="4">
        <v>20</v>
      </c>
      <c r="JFC37" s="51">
        <v>0.5</v>
      </c>
      <c r="JFD37" s="4">
        <f t="shared" si="2195"/>
        <v>10</v>
      </c>
      <c r="JFG37" s="1" t="s">
        <v>68</v>
      </c>
      <c r="JFH37" s="4" t="str" cm="1">
        <f t="array" ref="JFH37:JFJ37">IFERROR(VLOOKUP(JFG37,MA!$A$6:$D$26,{2,3,4},0),IFERROR(VLOOKUP(JFG37,MO!$A$6:$D$26,{2,3,4},0),IFERROR(VLOOKUP(JFG37,MQ!$A$6:$D$26,{2,3,4},0),IFERROR(VLOOKUP(JFG37,BA!$A$6:$H$182,{2,5,8},0),{"No encontrado","X","X"}))))</f>
        <v>AGUA EN PIPA</v>
      </c>
      <c r="JFI37" s="12" t="str">
        <v>m3</v>
      </c>
      <c r="JFJ37" s="4">
        <v>20</v>
      </c>
      <c r="JFK37" s="51">
        <v>0.5</v>
      </c>
      <c r="JFL37" s="4">
        <f t="shared" si="2196"/>
        <v>10</v>
      </c>
      <c r="JFO37" s="1" t="s">
        <v>68</v>
      </c>
      <c r="JFP37" s="4" t="str" cm="1">
        <f t="array" ref="JFP37:JFR37">IFERROR(VLOOKUP(JFO37,MA!$A$6:$D$26,{2,3,4},0),IFERROR(VLOOKUP(JFO37,MO!$A$6:$D$26,{2,3,4},0),IFERROR(VLOOKUP(JFO37,MQ!$A$6:$D$26,{2,3,4},0),IFERROR(VLOOKUP(JFO37,BA!$A$6:$H$182,{2,5,8},0),{"No encontrado","X","X"}))))</f>
        <v>AGUA EN PIPA</v>
      </c>
      <c r="JFQ37" s="12" t="str">
        <v>m3</v>
      </c>
      <c r="JFR37" s="4">
        <v>20</v>
      </c>
      <c r="JFS37" s="51">
        <v>0.5</v>
      </c>
      <c r="JFT37" s="4">
        <f t="shared" si="2197"/>
        <v>10</v>
      </c>
      <c r="JFW37" s="1" t="s">
        <v>68</v>
      </c>
      <c r="JFX37" s="4" t="str" cm="1">
        <f t="array" ref="JFX37:JFZ37">IFERROR(VLOOKUP(JFW37,MA!$A$6:$D$26,{2,3,4},0),IFERROR(VLOOKUP(JFW37,MO!$A$6:$D$26,{2,3,4},0),IFERROR(VLOOKUP(JFW37,MQ!$A$6:$D$26,{2,3,4},0),IFERROR(VLOOKUP(JFW37,BA!$A$6:$H$182,{2,5,8},0),{"No encontrado","X","X"}))))</f>
        <v>AGUA EN PIPA</v>
      </c>
      <c r="JFY37" s="12" t="str">
        <v>m3</v>
      </c>
      <c r="JFZ37" s="4">
        <v>20</v>
      </c>
      <c r="JGA37" s="51">
        <v>0.5</v>
      </c>
      <c r="JGB37" s="4">
        <f t="shared" si="2198"/>
        <v>10</v>
      </c>
      <c r="JGE37" s="1" t="s">
        <v>68</v>
      </c>
      <c r="JGF37" s="4" t="str" cm="1">
        <f t="array" ref="JGF37:JGH37">IFERROR(VLOOKUP(JGE37,MA!$A$6:$D$26,{2,3,4},0),IFERROR(VLOOKUP(JGE37,MO!$A$6:$D$26,{2,3,4},0),IFERROR(VLOOKUP(JGE37,MQ!$A$6:$D$26,{2,3,4},0),IFERROR(VLOOKUP(JGE37,BA!$A$6:$H$182,{2,5,8},0),{"No encontrado","X","X"}))))</f>
        <v>AGUA EN PIPA</v>
      </c>
      <c r="JGG37" s="12" t="str">
        <v>m3</v>
      </c>
      <c r="JGH37" s="4">
        <v>20</v>
      </c>
      <c r="JGI37" s="51">
        <v>0.5</v>
      </c>
      <c r="JGJ37" s="4">
        <f t="shared" si="2199"/>
        <v>10</v>
      </c>
      <c r="JGM37" s="1" t="s">
        <v>68</v>
      </c>
      <c r="JGN37" s="4" t="str" cm="1">
        <f t="array" ref="JGN37:JGP37">IFERROR(VLOOKUP(JGM37,MA!$A$6:$D$26,{2,3,4},0),IFERROR(VLOOKUP(JGM37,MO!$A$6:$D$26,{2,3,4},0),IFERROR(VLOOKUP(JGM37,MQ!$A$6:$D$26,{2,3,4},0),IFERROR(VLOOKUP(JGM37,BA!$A$6:$H$182,{2,5,8},0),{"No encontrado","X","X"}))))</f>
        <v>AGUA EN PIPA</v>
      </c>
      <c r="JGO37" s="12" t="str">
        <v>m3</v>
      </c>
      <c r="JGP37" s="4">
        <v>20</v>
      </c>
      <c r="JGQ37" s="51">
        <v>0.5</v>
      </c>
      <c r="JGR37" s="4">
        <f t="shared" si="2200"/>
        <v>10</v>
      </c>
      <c r="JGU37" s="1" t="s">
        <v>68</v>
      </c>
      <c r="JGV37" s="4" t="str" cm="1">
        <f t="array" ref="JGV37:JGX37">IFERROR(VLOOKUP(JGU37,MA!$A$6:$D$26,{2,3,4},0),IFERROR(VLOOKUP(JGU37,MO!$A$6:$D$26,{2,3,4},0),IFERROR(VLOOKUP(JGU37,MQ!$A$6:$D$26,{2,3,4},0),IFERROR(VLOOKUP(JGU37,BA!$A$6:$H$182,{2,5,8},0),{"No encontrado","X","X"}))))</f>
        <v>AGUA EN PIPA</v>
      </c>
      <c r="JGW37" s="12" t="str">
        <v>m3</v>
      </c>
      <c r="JGX37" s="4">
        <v>20</v>
      </c>
      <c r="JGY37" s="51">
        <v>0.5</v>
      </c>
      <c r="JGZ37" s="4">
        <f t="shared" si="2201"/>
        <v>10</v>
      </c>
      <c r="JHC37" s="1" t="s">
        <v>68</v>
      </c>
      <c r="JHD37" s="4" t="str" cm="1">
        <f t="array" ref="JHD37:JHF37">IFERROR(VLOOKUP(JHC37,MA!$A$6:$D$26,{2,3,4},0),IFERROR(VLOOKUP(JHC37,MO!$A$6:$D$26,{2,3,4},0),IFERROR(VLOOKUP(JHC37,MQ!$A$6:$D$26,{2,3,4},0),IFERROR(VLOOKUP(JHC37,BA!$A$6:$H$182,{2,5,8},0),{"No encontrado","X","X"}))))</f>
        <v>AGUA EN PIPA</v>
      </c>
      <c r="JHE37" s="12" t="str">
        <v>m3</v>
      </c>
      <c r="JHF37" s="4">
        <v>20</v>
      </c>
      <c r="JHG37" s="51">
        <v>0.5</v>
      </c>
      <c r="JHH37" s="4">
        <f t="shared" si="2202"/>
        <v>10</v>
      </c>
      <c r="JHK37" s="1" t="s">
        <v>68</v>
      </c>
      <c r="JHL37" s="4" t="str" cm="1">
        <f t="array" ref="JHL37:JHN37">IFERROR(VLOOKUP(JHK37,MA!$A$6:$D$26,{2,3,4},0),IFERROR(VLOOKUP(JHK37,MO!$A$6:$D$26,{2,3,4},0),IFERROR(VLOOKUP(JHK37,MQ!$A$6:$D$26,{2,3,4},0),IFERROR(VLOOKUP(JHK37,BA!$A$6:$H$182,{2,5,8},0),{"No encontrado","X","X"}))))</f>
        <v>AGUA EN PIPA</v>
      </c>
      <c r="JHM37" s="12" t="str">
        <v>m3</v>
      </c>
      <c r="JHN37" s="4">
        <v>20</v>
      </c>
      <c r="JHO37" s="51">
        <v>0.5</v>
      </c>
      <c r="JHP37" s="4">
        <f t="shared" si="2203"/>
        <v>10</v>
      </c>
      <c r="JHS37" s="1" t="s">
        <v>68</v>
      </c>
      <c r="JHT37" s="4" t="str" cm="1">
        <f t="array" ref="JHT37:JHV37">IFERROR(VLOOKUP(JHS37,MA!$A$6:$D$26,{2,3,4},0),IFERROR(VLOOKUP(JHS37,MO!$A$6:$D$26,{2,3,4},0),IFERROR(VLOOKUP(JHS37,MQ!$A$6:$D$26,{2,3,4},0),IFERROR(VLOOKUP(JHS37,BA!$A$6:$H$182,{2,5,8},0),{"No encontrado","X","X"}))))</f>
        <v>AGUA EN PIPA</v>
      </c>
      <c r="JHU37" s="12" t="str">
        <v>m3</v>
      </c>
      <c r="JHV37" s="4">
        <v>20</v>
      </c>
      <c r="JHW37" s="51">
        <v>0.5</v>
      </c>
      <c r="JHX37" s="4">
        <f t="shared" si="2204"/>
        <v>10</v>
      </c>
      <c r="JIA37" s="1" t="s">
        <v>68</v>
      </c>
      <c r="JIB37" s="4" t="str" cm="1">
        <f t="array" ref="JIB37:JID37">IFERROR(VLOOKUP(JIA37,MA!$A$6:$D$26,{2,3,4},0),IFERROR(VLOOKUP(JIA37,MO!$A$6:$D$26,{2,3,4},0),IFERROR(VLOOKUP(JIA37,MQ!$A$6:$D$26,{2,3,4},0),IFERROR(VLOOKUP(JIA37,BA!$A$6:$H$182,{2,5,8},0),{"No encontrado","X","X"}))))</f>
        <v>AGUA EN PIPA</v>
      </c>
      <c r="JIC37" s="12" t="str">
        <v>m3</v>
      </c>
      <c r="JID37" s="4">
        <v>20</v>
      </c>
      <c r="JIE37" s="51">
        <v>0.5</v>
      </c>
      <c r="JIF37" s="4">
        <f t="shared" si="2205"/>
        <v>10</v>
      </c>
      <c r="JII37" s="1" t="s">
        <v>68</v>
      </c>
      <c r="JIJ37" s="4" t="str" cm="1">
        <f t="array" ref="JIJ37:JIL37">IFERROR(VLOOKUP(JII37,MA!$A$6:$D$26,{2,3,4},0),IFERROR(VLOOKUP(JII37,MO!$A$6:$D$26,{2,3,4},0),IFERROR(VLOOKUP(JII37,MQ!$A$6:$D$26,{2,3,4},0),IFERROR(VLOOKUP(JII37,BA!$A$6:$H$182,{2,5,8},0),{"No encontrado","X","X"}))))</f>
        <v>AGUA EN PIPA</v>
      </c>
      <c r="JIK37" s="12" t="str">
        <v>m3</v>
      </c>
      <c r="JIL37" s="4">
        <v>20</v>
      </c>
      <c r="JIM37" s="51">
        <v>0.5</v>
      </c>
      <c r="JIN37" s="4">
        <f t="shared" si="2206"/>
        <v>10</v>
      </c>
      <c r="JIQ37" s="1" t="s">
        <v>68</v>
      </c>
      <c r="JIR37" s="4" t="str" cm="1">
        <f t="array" ref="JIR37:JIT37">IFERROR(VLOOKUP(JIQ37,MA!$A$6:$D$26,{2,3,4},0),IFERROR(VLOOKUP(JIQ37,MO!$A$6:$D$26,{2,3,4},0),IFERROR(VLOOKUP(JIQ37,MQ!$A$6:$D$26,{2,3,4},0),IFERROR(VLOOKUP(JIQ37,BA!$A$6:$H$182,{2,5,8},0),{"No encontrado","X","X"}))))</f>
        <v>AGUA EN PIPA</v>
      </c>
      <c r="JIS37" s="12" t="str">
        <v>m3</v>
      </c>
      <c r="JIT37" s="4">
        <v>20</v>
      </c>
      <c r="JIU37" s="51">
        <v>0.5</v>
      </c>
      <c r="JIV37" s="4">
        <f t="shared" si="2207"/>
        <v>10</v>
      </c>
      <c r="JIY37" s="1" t="s">
        <v>68</v>
      </c>
      <c r="JIZ37" s="4" t="str" cm="1">
        <f t="array" ref="JIZ37:JJB37">IFERROR(VLOOKUP(JIY37,MA!$A$6:$D$26,{2,3,4},0),IFERROR(VLOOKUP(JIY37,MO!$A$6:$D$26,{2,3,4},0),IFERROR(VLOOKUP(JIY37,MQ!$A$6:$D$26,{2,3,4},0),IFERROR(VLOOKUP(JIY37,BA!$A$6:$H$182,{2,5,8},0),{"No encontrado","X","X"}))))</f>
        <v>AGUA EN PIPA</v>
      </c>
      <c r="JJA37" s="12" t="str">
        <v>m3</v>
      </c>
      <c r="JJB37" s="4">
        <v>20</v>
      </c>
      <c r="JJC37" s="51">
        <v>0.5</v>
      </c>
      <c r="JJD37" s="4">
        <f t="shared" si="2208"/>
        <v>10</v>
      </c>
      <c r="JJG37" s="1" t="s">
        <v>68</v>
      </c>
      <c r="JJH37" s="4" t="str" cm="1">
        <f t="array" ref="JJH37:JJJ37">IFERROR(VLOOKUP(JJG37,MA!$A$6:$D$26,{2,3,4},0),IFERROR(VLOOKUP(JJG37,MO!$A$6:$D$26,{2,3,4},0),IFERROR(VLOOKUP(JJG37,MQ!$A$6:$D$26,{2,3,4},0),IFERROR(VLOOKUP(JJG37,BA!$A$6:$H$182,{2,5,8},0),{"No encontrado","X","X"}))))</f>
        <v>AGUA EN PIPA</v>
      </c>
      <c r="JJI37" s="12" t="str">
        <v>m3</v>
      </c>
      <c r="JJJ37" s="4">
        <v>20</v>
      </c>
      <c r="JJK37" s="51">
        <v>0.5</v>
      </c>
      <c r="JJL37" s="4">
        <f t="shared" si="2209"/>
        <v>10</v>
      </c>
      <c r="JJO37" s="1" t="s">
        <v>68</v>
      </c>
      <c r="JJP37" s="4" t="str" cm="1">
        <f t="array" ref="JJP37:JJR37">IFERROR(VLOOKUP(JJO37,MA!$A$6:$D$26,{2,3,4},0),IFERROR(VLOOKUP(JJO37,MO!$A$6:$D$26,{2,3,4},0),IFERROR(VLOOKUP(JJO37,MQ!$A$6:$D$26,{2,3,4},0),IFERROR(VLOOKUP(JJO37,BA!$A$6:$H$182,{2,5,8},0),{"No encontrado","X","X"}))))</f>
        <v>AGUA EN PIPA</v>
      </c>
      <c r="JJQ37" s="12" t="str">
        <v>m3</v>
      </c>
      <c r="JJR37" s="4">
        <v>20</v>
      </c>
      <c r="JJS37" s="51">
        <v>0.5</v>
      </c>
      <c r="JJT37" s="4">
        <f t="shared" si="2210"/>
        <v>10</v>
      </c>
      <c r="JJW37" s="1" t="s">
        <v>68</v>
      </c>
      <c r="JJX37" s="4" t="str" cm="1">
        <f t="array" ref="JJX37:JJZ37">IFERROR(VLOOKUP(JJW37,MA!$A$6:$D$26,{2,3,4},0),IFERROR(VLOOKUP(JJW37,MO!$A$6:$D$26,{2,3,4},0),IFERROR(VLOOKUP(JJW37,MQ!$A$6:$D$26,{2,3,4},0),IFERROR(VLOOKUP(JJW37,BA!$A$6:$H$182,{2,5,8},0),{"No encontrado","X","X"}))))</f>
        <v>AGUA EN PIPA</v>
      </c>
      <c r="JJY37" s="12" t="str">
        <v>m3</v>
      </c>
      <c r="JJZ37" s="4">
        <v>20</v>
      </c>
      <c r="JKA37" s="51">
        <v>0.5</v>
      </c>
      <c r="JKB37" s="4">
        <f t="shared" si="2211"/>
        <v>10</v>
      </c>
      <c r="JKE37" s="1" t="s">
        <v>68</v>
      </c>
      <c r="JKF37" s="4" t="str" cm="1">
        <f t="array" ref="JKF37:JKH37">IFERROR(VLOOKUP(JKE37,MA!$A$6:$D$26,{2,3,4},0),IFERROR(VLOOKUP(JKE37,MO!$A$6:$D$26,{2,3,4},0),IFERROR(VLOOKUP(JKE37,MQ!$A$6:$D$26,{2,3,4},0),IFERROR(VLOOKUP(JKE37,BA!$A$6:$H$182,{2,5,8},0),{"No encontrado","X","X"}))))</f>
        <v>AGUA EN PIPA</v>
      </c>
      <c r="JKG37" s="12" t="str">
        <v>m3</v>
      </c>
      <c r="JKH37" s="4">
        <v>20</v>
      </c>
      <c r="JKI37" s="51">
        <v>0.5</v>
      </c>
      <c r="JKJ37" s="4">
        <f t="shared" si="2212"/>
        <v>10</v>
      </c>
      <c r="JKM37" s="1" t="s">
        <v>68</v>
      </c>
      <c r="JKN37" s="4" t="str" cm="1">
        <f t="array" ref="JKN37:JKP37">IFERROR(VLOOKUP(JKM37,MA!$A$6:$D$26,{2,3,4},0),IFERROR(VLOOKUP(JKM37,MO!$A$6:$D$26,{2,3,4},0),IFERROR(VLOOKUP(JKM37,MQ!$A$6:$D$26,{2,3,4},0),IFERROR(VLOOKUP(JKM37,BA!$A$6:$H$182,{2,5,8},0),{"No encontrado","X","X"}))))</f>
        <v>AGUA EN PIPA</v>
      </c>
      <c r="JKO37" s="12" t="str">
        <v>m3</v>
      </c>
      <c r="JKP37" s="4">
        <v>20</v>
      </c>
      <c r="JKQ37" s="51">
        <v>0.5</v>
      </c>
      <c r="JKR37" s="4">
        <f t="shared" si="2213"/>
        <v>10</v>
      </c>
      <c r="JKU37" s="1" t="s">
        <v>68</v>
      </c>
      <c r="JKV37" s="4" t="str" cm="1">
        <f t="array" ref="JKV37:JKX37">IFERROR(VLOOKUP(JKU37,MA!$A$6:$D$26,{2,3,4},0),IFERROR(VLOOKUP(JKU37,MO!$A$6:$D$26,{2,3,4},0),IFERROR(VLOOKUP(JKU37,MQ!$A$6:$D$26,{2,3,4},0),IFERROR(VLOOKUP(JKU37,BA!$A$6:$H$182,{2,5,8},0),{"No encontrado","X","X"}))))</f>
        <v>AGUA EN PIPA</v>
      </c>
      <c r="JKW37" s="12" t="str">
        <v>m3</v>
      </c>
      <c r="JKX37" s="4">
        <v>20</v>
      </c>
      <c r="JKY37" s="51">
        <v>0.5</v>
      </c>
      <c r="JKZ37" s="4">
        <f t="shared" si="2214"/>
        <v>10</v>
      </c>
      <c r="JLC37" s="1" t="s">
        <v>68</v>
      </c>
      <c r="JLD37" s="4" t="str" cm="1">
        <f t="array" ref="JLD37:JLF37">IFERROR(VLOOKUP(JLC37,MA!$A$6:$D$26,{2,3,4},0),IFERROR(VLOOKUP(JLC37,MO!$A$6:$D$26,{2,3,4},0),IFERROR(VLOOKUP(JLC37,MQ!$A$6:$D$26,{2,3,4},0),IFERROR(VLOOKUP(JLC37,BA!$A$6:$H$182,{2,5,8},0),{"No encontrado","X","X"}))))</f>
        <v>AGUA EN PIPA</v>
      </c>
      <c r="JLE37" s="12" t="str">
        <v>m3</v>
      </c>
      <c r="JLF37" s="4">
        <v>20</v>
      </c>
      <c r="JLG37" s="51">
        <v>0.5</v>
      </c>
      <c r="JLH37" s="4">
        <f t="shared" si="2215"/>
        <v>10</v>
      </c>
      <c r="JLK37" s="1" t="s">
        <v>68</v>
      </c>
      <c r="JLL37" s="4" t="str" cm="1">
        <f t="array" ref="JLL37:JLN37">IFERROR(VLOOKUP(JLK37,MA!$A$6:$D$26,{2,3,4},0),IFERROR(VLOOKUP(JLK37,MO!$A$6:$D$26,{2,3,4},0),IFERROR(VLOOKUP(JLK37,MQ!$A$6:$D$26,{2,3,4},0),IFERROR(VLOOKUP(JLK37,BA!$A$6:$H$182,{2,5,8},0),{"No encontrado","X","X"}))))</f>
        <v>AGUA EN PIPA</v>
      </c>
      <c r="JLM37" s="12" t="str">
        <v>m3</v>
      </c>
      <c r="JLN37" s="4">
        <v>20</v>
      </c>
      <c r="JLO37" s="51">
        <v>0.5</v>
      </c>
      <c r="JLP37" s="4">
        <f t="shared" si="2216"/>
        <v>10</v>
      </c>
      <c r="JLS37" s="1" t="s">
        <v>68</v>
      </c>
      <c r="JLT37" s="4" t="str" cm="1">
        <f t="array" ref="JLT37:JLV37">IFERROR(VLOOKUP(JLS37,MA!$A$6:$D$26,{2,3,4},0),IFERROR(VLOOKUP(JLS37,MO!$A$6:$D$26,{2,3,4},0),IFERROR(VLOOKUP(JLS37,MQ!$A$6:$D$26,{2,3,4},0),IFERROR(VLOOKUP(JLS37,BA!$A$6:$H$182,{2,5,8},0),{"No encontrado","X","X"}))))</f>
        <v>AGUA EN PIPA</v>
      </c>
      <c r="JLU37" s="12" t="str">
        <v>m3</v>
      </c>
      <c r="JLV37" s="4">
        <v>20</v>
      </c>
      <c r="JLW37" s="51">
        <v>0.5</v>
      </c>
      <c r="JLX37" s="4">
        <f t="shared" si="2217"/>
        <v>10</v>
      </c>
      <c r="JMA37" s="1" t="s">
        <v>68</v>
      </c>
      <c r="JMB37" s="4" t="str" cm="1">
        <f t="array" ref="JMB37:JMD37">IFERROR(VLOOKUP(JMA37,MA!$A$6:$D$26,{2,3,4},0),IFERROR(VLOOKUP(JMA37,MO!$A$6:$D$26,{2,3,4},0),IFERROR(VLOOKUP(JMA37,MQ!$A$6:$D$26,{2,3,4},0),IFERROR(VLOOKUP(JMA37,BA!$A$6:$H$182,{2,5,8},0),{"No encontrado","X","X"}))))</f>
        <v>AGUA EN PIPA</v>
      </c>
      <c r="JMC37" s="12" t="str">
        <v>m3</v>
      </c>
      <c r="JMD37" s="4">
        <v>20</v>
      </c>
      <c r="JME37" s="51">
        <v>0.5</v>
      </c>
      <c r="JMF37" s="4">
        <f t="shared" si="2218"/>
        <v>10</v>
      </c>
      <c r="JMI37" s="1" t="s">
        <v>68</v>
      </c>
      <c r="JMJ37" s="4" t="str" cm="1">
        <f t="array" ref="JMJ37:JML37">IFERROR(VLOOKUP(JMI37,MA!$A$6:$D$26,{2,3,4},0),IFERROR(VLOOKUP(JMI37,MO!$A$6:$D$26,{2,3,4},0),IFERROR(VLOOKUP(JMI37,MQ!$A$6:$D$26,{2,3,4},0),IFERROR(VLOOKUP(JMI37,BA!$A$6:$H$182,{2,5,8},0),{"No encontrado","X","X"}))))</f>
        <v>AGUA EN PIPA</v>
      </c>
      <c r="JMK37" s="12" t="str">
        <v>m3</v>
      </c>
      <c r="JML37" s="4">
        <v>20</v>
      </c>
      <c r="JMM37" s="51">
        <v>0.5</v>
      </c>
      <c r="JMN37" s="4">
        <f t="shared" si="2219"/>
        <v>10</v>
      </c>
      <c r="JMQ37" s="1" t="s">
        <v>68</v>
      </c>
      <c r="JMR37" s="4" t="str" cm="1">
        <f t="array" ref="JMR37:JMT37">IFERROR(VLOOKUP(JMQ37,MA!$A$6:$D$26,{2,3,4},0),IFERROR(VLOOKUP(JMQ37,MO!$A$6:$D$26,{2,3,4},0),IFERROR(VLOOKUP(JMQ37,MQ!$A$6:$D$26,{2,3,4},0),IFERROR(VLOOKUP(JMQ37,BA!$A$6:$H$182,{2,5,8},0),{"No encontrado","X","X"}))))</f>
        <v>AGUA EN PIPA</v>
      </c>
      <c r="JMS37" s="12" t="str">
        <v>m3</v>
      </c>
      <c r="JMT37" s="4">
        <v>20</v>
      </c>
      <c r="JMU37" s="51">
        <v>0.5</v>
      </c>
      <c r="JMV37" s="4">
        <f t="shared" si="2220"/>
        <v>10</v>
      </c>
      <c r="JMY37" s="1" t="s">
        <v>68</v>
      </c>
      <c r="JMZ37" s="4" t="str" cm="1">
        <f t="array" ref="JMZ37:JNB37">IFERROR(VLOOKUP(JMY37,MA!$A$6:$D$26,{2,3,4},0),IFERROR(VLOOKUP(JMY37,MO!$A$6:$D$26,{2,3,4},0),IFERROR(VLOOKUP(JMY37,MQ!$A$6:$D$26,{2,3,4},0),IFERROR(VLOOKUP(JMY37,BA!$A$6:$H$182,{2,5,8},0),{"No encontrado","X","X"}))))</f>
        <v>AGUA EN PIPA</v>
      </c>
      <c r="JNA37" s="12" t="str">
        <v>m3</v>
      </c>
      <c r="JNB37" s="4">
        <v>20</v>
      </c>
      <c r="JNC37" s="51">
        <v>0.5</v>
      </c>
      <c r="JND37" s="4">
        <f t="shared" si="2221"/>
        <v>10</v>
      </c>
      <c r="JNG37" s="1" t="s">
        <v>68</v>
      </c>
      <c r="JNH37" s="4" t="str" cm="1">
        <f t="array" ref="JNH37:JNJ37">IFERROR(VLOOKUP(JNG37,MA!$A$6:$D$26,{2,3,4},0),IFERROR(VLOOKUP(JNG37,MO!$A$6:$D$26,{2,3,4},0),IFERROR(VLOOKUP(JNG37,MQ!$A$6:$D$26,{2,3,4},0),IFERROR(VLOOKUP(JNG37,BA!$A$6:$H$182,{2,5,8},0),{"No encontrado","X","X"}))))</f>
        <v>AGUA EN PIPA</v>
      </c>
      <c r="JNI37" s="12" t="str">
        <v>m3</v>
      </c>
      <c r="JNJ37" s="4">
        <v>20</v>
      </c>
      <c r="JNK37" s="51">
        <v>0.5</v>
      </c>
      <c r="JNL37" s="4">
        <f t="shared" si="2222"/>
        <v>10</v>
      </c>
      <c r="JNO37" s="1" t="s">
        <v>68</v>
      </c>
      <c r="JNP37" s="4" t="str" cm="1">
        <f t="array" ref="JNP37:JNR37">IFERROR(VLOOKUP(JNO37,MA!$A$6:$D$26,{2,3,4},0),IFERROR(VLOOKUP(JNO37,MO!$A$6:$D$26,{2,3,4},0),IFERROR(VLOOKUP(JNO37,MQ!$A$6:$D$26,{2,3,4},0),IFERROR(VLOOKUP(JNO37,BA!$A$6:$H$182,{2,5,8},0),{"No encontrado","X","X"}))))</f>
        <v>AGUA EN PIPA</v>
      </c>
      <c r="JNQ37" s="12" t="str">
        <v>m3</v>
      </c>
      <c r="JNR37" s="4">
        <v>20</v>
      </c>
      <c r="JNS37" s="51">
        <v>0.5</v>
      </c>
      <c r="JNT37" s="4">
        <f t="shared" si="2223"/>
        <v>10</v>
      </c>
      <c r="JNW37" s="1" t="s">
        <v>68</v>
      </c>
      <c r="JNX37" s="4" t="str" cm="1">
        <f t="array" ref="JNX37:JNZ37">IFERROR(VLOOKUP(JNW37,MA!$A$6:$D$26,{2,3,4},0),IFERROR(VLOOKUP(JNW37,MO!$A$6:$D$26,{2,3,4},0),IFERROR(VLOOKUP(JNW37,MQ!$A$6:$D$26,{2,3,4},0),IFERROR(VLOOKUP(JNW37,BA!$A$6:$H$182,{2,5,8},0),{"No encontrado","X","X"}))))</f>
        <v>AGUA EN PIPA</v>
      </c>
      <c r="JNY37" s="12" t="str">
        <v>m3</v>
      </c>
      <c r="JNZ37" s="4">
        <v>20</v>
      </c>
      <c r="JOA37" s="51">
        <v>0.5</v>
      </c>
      <c r="JOB37" s="4">
        <f t="shared" si="2224"/>
        <v>10</v>
      </c>
      <c r="JOE37" s="1" t="s">
        <v>68</v>
      </c>
      <c r="JOF37" s="4" t="str" cm="1">
        <f t="array" ref="JOF37:JOH37">IFERROR(VLOOKUP(JOE37,MA!$A$6:$D$26,{2,3,4},0),IFERROR(VLOOKUP(JOE37,MO!$A$6:$D$26,{2,3,4},0),IFERROR(VLOOKUP(JOE37,MQ!$A$6:$D$26,{2,3,4},0),IFERROR(VLOOKUP(JOE37,BA!$A$6:$H$182,{2,5,8},0),{"No encontrado","X","X"}))))</f>
        <v>AGUA EN PIPA</v>
      </c>
      <c r="JOG37" s="12" t="str">
        <v>m3</v>
      </c>
      <c r="JOH37" s="4">
        <v>20</v>
      </c>
      <c r="JOI37" s="51">
        <v>0.5</v>
      </c>
      <c r="JOJ37" s="4">
        <f t="shared" si="2225"/>
        <v>10</v>
      </c>
      <c r="JOM37" s="1" t="s">
        <v>68</v>
      </c>
      <c r="JON37" s="4" t="str" cm="1">
        <f t="array" ref="JON37:JOP37">IFERROR(VLOOKUP(JOM37,MA!$A$6:$D$26,{2,3,4},0),IFERROR(VLOOKUP(JOM37,MO!$A$6:$D$26,{2,3,4},0),IFERROR(VLOOKUP(JOM37,MQ!$A$6:$D$26,{2,3,4},0),IFERROR(VLOOKUP(JOM37,BA!$A$6:$H$182,{2,5,8},0),{"No encontrado","X","X"}))))</f>
        <v>AGUA EN PIPA</v>
      </c>
      <c r="JOO37" s="12" t="str">
        <v>m3</v>
      </c>
      <c r="JOP37" s="4">
        <v>20</v>
      </c>
      <c r="JOQ37" s="51">
        <v>0.5</v>
      </c>
      <c r="JOR37" s="4">
        <f t="shared" si="2226"/>
        <v>10</v>
      </c>
      <c r="JOU37" s="1" t="s">
        <v>68</v>
      </c>
      <c r="JOV37" s="4" t="str" cm="1">
        <f t="array" ref="JOV37:JOX37">IFERROR(VLOOKUP(JOU37,MA!$A$6:$D$26,{2,3,4},0),IFERROR(VLOOKUP(JOU37,MO!$A$6:$D$26,{2,3,4},0),IFERROR(VLOOKUP(JOU37,MQ!$A$6:$D$26,{2,3,4},0),IFERROR(VLOOKUP(JOU37,BA!$A$6:$H$182,{2,5,8},0),{"No encontrado","X","X"}))))</f>
        <v>AGUA EN PIPA</v>
      </c>
      <c r="JOW37" s="12" t="str">
        <v>m3</v>
      </c>
      <c r="JOX37" s="4">
        <v>20</v>
      </c>
      <c r="JOY37" s="51">
        <v>0.5</v>
      </c>
      <c r="JOZ37" s="4">
        <f t="shared" si="2227"/>
        <v>10</v>
      </c>
      <c r="JPC37" s="1" t="s">
        <v>68</v>
      </c>
      <c r="JPD37" s="4" t="str" cm="1">
        <f t="array" ref="JPD37:JPF37">IFERROR(VLOOKUP(JPC37,MA!$A$6:$D$26,{2,3,4},0),IFERROR(VLOOKUP(JPC37,MO!$A$6:$D$26,{2,3,4},0),IFERROR(VLOOKUP(JPC37,MQ!$A$6:$D$26,{2,3,4},0),IFERROR(VLOOKUP(JPC37,BA!$A$6:$H$182,{2,5,8},0),{"No encontrado","X","X"}))))</f>
        <v>AGUA EN PIPA</v>
      </c>
      <c r="JPE37" s="12" t="str">
        <v>m3</v>
      </c>
      <c r="JPF37" s="4">
        <v>20</v>
      </c>
      <c r="JPG37" s="51">
        <v>0.5</v>
      </c>
      <c r="JPH37" s="4">
        <f t="shared" si="2228"/>
        <v>10</v>
      </c>
      <c r="JPK37" s="1" t="s">
        <v>68</v>
      </c>
      <c r="JPL37" s="4" t="str" cm="1">
        <f t="array" ref="JPL37:JPN37">IFERROR(VLOOKUP(JPK37,MA!$A$6:$D$26,{2,3,4},0),IFERROR(VLOOKUP(JPK37,MO!$A$6:$D$26,{2,3,4},0),IFERROR(VLOOKUP(JPK37,MQ!$A$6:$D$26,{2,3,4},0),IFERROR(VLOOKUP(JPK37,BA!$A$6:$H$182,{2,5,8},0),{"No encontrado","X","X"}))))</f>
        <v>AGUA EN PIPA</v>
      </c>
      <c r="JPM37" s="12" t="str">
        <v>m3</v>
      </c>
      <c r="JPN37" s="4">
        <v>20</v>
      </c>
      <c r="JPO37" s="51">
        <v>0.5</v>
      </c>
      <c r="JPP37" s="4">
        <f t="shared" si="2229"/>
        <v>10</v>
      </c>
      <c r="JPS37" s="1" t="s">
        <v>68</v>
      </c>
      <c r="JPT37" s="4" t="str" cm="1">
        <f t="array" ref="JPT37:JPV37">IFERROR(VLOOKUP(JPS37,MA!$A$6:$D$26,{2,3,4},0),IFERROR(VLOOKUP(JPS37,MO!$A$6:$D$26,{2,3,4},0),IFERROR(VLOOKUP(JPS37,MQ!$A$6:$D$26,{2,3,4},0),IFERROR(VLOOKUP(JPS37,BA!$A$6:$H$182,{2,5,8},0),{"No encontrado","X","X"}))))</f>
        <v>AGUA EN PIPA</v>
      </c>
      <c r="JPU37" s="12" t="str">
        <v>m3</v>
      </c>
      <c r="JPV37" s="4">
        <v>20</v>
      </c>
      <c r="JPW37" s="51">
        <v>0.5</v>
      </c>
      <c r="JPX37" s="4">
        <f t="shared" si="2230"/>
        <v>10</v>
      </c>
      <c r="JQA37" s="1" t="s">
        <v>68</v>
      </c>
      <c r="JQB37" s="4" t="str" cm="1">
        <f t="array" ref="JQB37:JQD37">IFERROR(VLOOKUP(JQA37,MA!$A$6:$D$26,{2,3,4},0),IFERROR(VLOOKUP(JQA37,MO!$A$6:$D$26,{2,3,4},0),IFERROR(VLOOKUP(JQA37,MQ!$A$6:$D$26,{2,3,4},0),IFERROR(VLOOKUP(JQA37,BA!$A$6:$H$182,{2,5,8},0),{"No encontrado","X","X"}))))</f>
        <v>AGUA EN PIPA</v>
      </c>
      <c r="JQC37" s="12" t="str">
        <v>m3</v>
      </c>
      <c r="JQD37" s="4">
        <v>20</v>
      </c>
      <c r="JQE37" s="51">
        <v>0.5</v>
      </c>
      <c r="JQF37" s="4">
        <f t="shared" si="2231"/>
        <v>10</v>
      </c>
      <c r="JQI37" s="1" t="s">
        <v>68</v>
      </c>
      <c r="JQJ37" s="4" t="str" cm="1">
        <f t="array" ref="JQJ37:JQL37">IFERROR(VLOOKUP(JQI37,MA!$A$6:$D$26,{2,3,4},0),IFERROR(VLOOKUP(JQI37,MO!$A$6:$D$26,{2,3,4},0),IFERROR(VLOOKUP(JQI37,MQ!$A$6:$D$26,{2,3,4},0),IFERROR(VLOOKUP(JQI37,BA!$A$6:$H$182,{2,5,8},0),{"No encontrado","X","X"}))))</f>
        <v>AGUA EN PIPA</v>
      </c>
      <c r="JQK37" s="12" t="str">
        <v>m3</v>
      </c>
      <c r="JQL37" s="4">
        <v>20</v>
      </c>
      <c r="JQM37" s="51">
        <v>0.5</v>
      </c>
      <c r="JQN37" s="4">
        <f t="shared" si="2232"/>
        <v>10</v>
      </c>
      <c r="JQQ37" s="1" t="s">
        <v>68</v>
      </c>
      <c r="JQR37" s="4" t="str" cm="1">
        <f t="array" ref="JQR37:JQT37">IFERROR(VLOOKUP(JQQ37,MA!$A$6:$D$26,{2,3,4},0),IFERROR(VLOOKUP(JQQ37,MO!$A$6:$D$26,{2,3,4},0),IFERROR(VLOOKUP(JQQ37,MQ!$A$6:$D$26,{2,3,4},0),IFERROR(VLOOKUP(JQQ37,BA!$A$6:$H$182,{2,5,8},0),{"No encontrado","X","X"}))))</f>
        <v>AGUA EN PIPA</v>
      </c>
      <c r="JQS37" s="12" t="str">
        <v>m3</v>
      </c>
      <c r="JQT37" s="4">
        <v>20</v>
      </c>
      <c r="JQU37" s="51">
        <v>0.5</v>
      </c>
      <c r="JQV37" s="4">
        <f t="shared" si="2233"/>
        <v>10</v>
      </c>
      <c r="JQY37" s="1" t="s">
        <v>68</v>
      </c>
      <c r="JQZ37" s="4" t="str" cm="1">
        <f t="array" ref="JQZ37:JRB37">IFERROR(VLOOKUP(JQY37,MA!$A$6:$D$26,{2,3,4},0),IFERROR(VLOOKUP(JQY37,MO!$A$6:$D$26,{2,3,4},0),IFERROR(VLOOKUP(JQY37,MQ!$A$6:$D$26,{2,3,4},0),IFERROR(VLOOKUP(JQY37,BA!$A$6:$H$182,{2,5,8},0),{"No encontrado","X","X"}))))</f>
        <v>AGUA EN PIPA</v>
      </c>
      <c r="JRA37" s="12" t="str">
        <v>m3</v>
      </c>
      <c r="JRB37" s="4">
        <v>20</v>
      </c>
      <c r="JRC37" s="51">
        <v>0.5</v>
      </c>
      <c r="JRD37" s="4">
        <f t="shared" si="2234"/>
        <v>10</v>
      </c>
      <c r="JRG37" s="1" t="s">
        <v>68</v>
      </c>
      <c r="JRH37" s="4" t="str" cm="1">
        <f t="array" ref="JRH37:JRJ37">IFERROR(VLOOKUP(JRG37,MA!$A$6:$D$26,{2,3,4},0),IFERROR(VLOOKUP(JRG37,MO!$A$6:$D$26,{2,3,4},0),IFERROR(VLOOKUP(JRG37,MQ!$A$6:$D$26,{2,3,4},0),IFERROR(VLOOKUP(JRG37,BA!$A$6:$H$182,{2,5,8},0),{"No encontrado","X","X"}))))</f>
        <v>AGUA EN PIPA</v>
      </c>
      <c r="JRI37" s="12" t="str">
        <v>m3</v>
      </c>
      <c r="JRJ37" s="4">
        <v>20</v>
      </c>
      <c r="JRK37" s="51">
        <v>0.5</v>
      </c>
      <c r="JRL37" s="4">
        <f t="shared" si="2235"/>
        <v>10</v>
      </c>
      <c r="JRO37" s="1" t="s">
        <v>68</v>
      </c>
      <c r="JRP37" s="4" t="str" cm="1">
        <f t="array" ref="JRP37:JRR37">IFERROR(VLOOKUP(JRO37,MA!$A$6:$D$26,{2,3,4},0),IFERROR(VLOOKUP(JRO37,MO!$A$6:$D$26,{2,3,4},0),IFERROR(VLOOKUP(JRO37,MQ!$A$6:$D$26,{2,3,4},0),IFERROR(VLOOKUP(JRO37,BA!$A$6:$H$182,{2,5,8},0),{"No encontrado","X","X"}))))</f>
        <v>AGUA EN PIPA</v>
      </c>
      <c r="JRQ37" s="12" t="str">
        <v>m3</v>
      </c>
      <c r="JRR37" s="4">
        <v>20</v>
      </c>
      <c r="JRS37" s="51">
        <v>0.5</v>
      </c>
      <c r="JRT37" s="4">
        <f t="shared" si="2236"/>
        <v>10</v>
      </c>
      <c r="JRW37" s="1" t="s">
        <v>68</v>
      </c>
      <c r="JRX37" s="4" t="str" cm="1">
        <f t="array" ref="JRX37:JRZ37">IFERROR(VLOOKUP(JRW37,MA!$A$6:$D$26,{2,3,4},0),IFERROR(VLOOKUP(JRW37,MO!$A$6:$D$26,{2,3,4},0),IFERROR(VLOOKUP(JRW37,MQ!$A$6:$D$26,{2,3,4},0),IFERROR(VLOOKUP(JRW37,BA!$A$6:$H$182,{2,5,8},0),{"No encontrado","X","X"}))))</f>
        <v>AGUA EN PIPA</v>
      </c>
      <c r="JRY37" s="12" t="str">
        <v>m3</v>
      </c>
      <c r="JRZ37" s="4">
        <v>20</v>
      </c>
      <c r="JSA37" s="51">
        <v>0.5</v>
      </c>
      <c r="JSB37" s="4">
        <f t="shared" si="2237"/>
        <v>10</v>
      </c>
      <c r="JSE37" s="1" t="s">
        <v>68</v>
      </c>
      <c r="JSF37" s="4" t="str" cm="1">
        <f t="array" ref="JSF37:JSH37">IFERROR(VLOOKUP(JSE37,MA!$A$6:$D$26,{2,3,4},0),IFERROR(VLOOKUP(JSE37,MO!$A$6:$D$26,{2,3,4},0),IFERROR(VLOOKUP(JSE37,MQ!$A$6:$D$26,{2,3,4},0),IFERROR(VLOOKUP(JSE37,BA!$A$6:$H$182,{2,5,8},0),{"No encontrado","X","X"}))))</f>
        <v>AGUA EN PIPA</v>
      </c>
      <c r="JSG37" s="12" t="str">
        <v>m3</v>
      </c>
      <c r="JSH37" s="4">
        <v>20</v>
      </c>
      <c r="JSI37" s="51">
        <v>0.5</v>
      </c>
      <c r="JSJ37" s="4">
        <f t="shared" si="2238"/>
        <v>10</v>
      </c>
      <c r="JSM37" s="1" t="s">
        <v>68</v>
      </c>
      <c r="JSN37" s="4" t="str" cm="1">
        <f t="array" ref="JSN37:JSP37">IFERROR(VLOOKUP(JSM37,MA!$A$6:$D$26,{2,3,4},0),IFERROR(VLOOKUP(JSM37,MO!$A$6:$D$26,{2,3,4},0),IFERROR(VLOOKUP(JSM37,MQ!$A$6:$D$26,{2,3,4},0),IFERROR(VLOOKUP(JSM37,BA!$A$6:$H$182,{2,5,8},0),{"No encontrado","X","X"}))))</f>
        <v>AGUA EN PIPA</v>
      </c>
      <c r="JSO37" s="12" t="str">
        <v>m3</v>
      </c>
      <c r="JSP37" s="4">
        <v>20</v>
      </c>
      <c r="JSQ37" s="51">
        <v>0.5</v>
      </c>
      <c r="JSR37" s="4">
        <f t="shared" si="2239"/>
        <v>10</v>
      </c>
      <c r="JSU37" s="1" t="s">
        <v>68</v>
      </c>
      <c r="JSV37" s="4" t="str" cm="1">
        <f t="array" ref="JSV37:JSX37">IFERROR(VLOOKUP(JSU37,MA!$A$6:$D$26,{2,3,4},0),IFERROR(VLOOKUP(JSU37,MO!$A$6:$D$26,{2,3,4},0),IFERROR(VLOOKUP(JSU37,MQ!$A$6:$D$26,{2,3,4},0),IFERROR(VLOOKUP(JSU37,BA!$A$6:$H$182,{2,5,8},0),{"No encontrado","X","X"}))))</f>
        <v>AGUA EN PIPA</v>
      </c>
      <c r="JSW37" s="12" t="str">
        <v>m3</v>
      </c>
      <c r="JSX37" s="4">
        <v>20</v>
      </c>
      <c r="JSY37" s="51">
        <v>0.5</v>
      </c>
      <c r="JSZ37" s="4">
        <f t="shared" si="2240"/>
        <v>10</v>
      </c>
      <c r="JTC37" s="1" t="s">
        <v>68</v>
      </c>
      <c r="JTD37" s="4" t="str" cm="1">
        <f t="array" ref="JTD37:JTF37">IFERROR(VLOOKUP(JTC37,MA!$A$6:$D$26,{2,3,4},0),IFERROR(VLOOKUP(JTC37,MO!$A$6:$D$26,{2,3,4},0),IFERROR(VLOOKUP(JTC37,MQ!$A$6:$D$26,{2,3,4},0),IFERROR(VLOOKUP(JTC37,BA!$A$6:$H$182,{2,5,8},0),{"No encontrado","X","X"}))))</f>
        <v>AGUA EN PIPA</v>
      </c>
      <c r="JTE37" s="12" t="str">
        <v>m3</v>
      </c>
      <c r="JTF37" s="4">
        <v>20</v>
      </c>
      <c r="JTG37" s="51">
        <v>0.5</v>
      </c>
      <c r="JTH37" s="4">
        <f t="shared" si="2241"/>
        <v>10</v>
      </c>
      <c r="JTK37" s="1" t="s">
        <v>68</v>
      </c>
      <c r="JTL37" s="4" t="str" cm="1">
        <f t="array" ref="JTL37:JTN37">IFERROR(VLOOKUP(JTK37,MA!$A$6:$D$26,{2,3,4},0),IFERROR(VLOOKUP(JTK37,MO!$A$6:$D$26,{2,3,4},0),IFERROR(VLOOKUP(JTK37,MQ!$A$6:$D$26,{2,3,4},0),IFERROR(VLOOKUP(JTK37,BA!$A$6:$H$182,{2,5,8},0),{"No encontrado","X","X"}))))</f>
        <v>AGUA EN PIPA</v>
      </c>
      <c r="JTM37" s="12" t="str">
        <v>m3</v>
      </c>
      <c r="JTN37" s="4">
        <v>20</v>
      </c>
      <c r="JTO37" s="51">
        <v>0.5</v>
      </c>
      <c r="JTP37" s="4">
        <f t="shared" si="2242"/>
        <v>10</v>
      </c>
      <c r="JTS37" s="1" t="s">
        <v>68</v>
      </c>
      <c r="JTT37" s="4" t="str" cm="1">
        <f t="array" ref="JTT37:JTV37">IFERROR(VLOOKUP(JTS37,MA!$A$6:$D$26,{2,3,4},0),IFERROR(VLOOKUP(JTS37,MO!$A$6:$D$26,{2,3,4},0),IFERROR(VLOOKUP(JTS37,MQ!$A$6:$D$26,{2,3,4},0),IFERROR(VLOOKUP(JTS37,BA!$A$6:$H$182,{2,5,8},0),{"No encontrado","X","X"}))))</f>
        <v>AGUA EN PIPA</v>
      </c>
      <c r="JTU37" s="12" t="str">
        <v>m3</v>
      </c>
      <c r="JTV37" s="4">
        <v>20</v>
      </c>
      <c r="JTW37" s="51">
        <v>0.5</v>
      </c>
      <c r="JTX37" s="4">
        <f t="shared" si="2243"/>
        <v>10</v>
      </c>
      <c r="JUA37" s="1" t="s">
        <v>68</v>
      </c>
      <c r="JUB37" s="4" t="str" cm="1">
        <f t="array" ref="JUB37:JUD37">IFERROR(VLOOKUP(JUA37,MA!$A$6:$D$26,{2,3,4},0),IFERROR(VLOOKUP(JUA37,MO!$A$6:$D$26,{2,3,4},0),IFERROR(VLOOKUP(JUA37,MQ!$A$6:$D$26,{2,3,4},0),IFERROR(VLOOKUP(JUA37,BA!$A$6:$H$182,{2,5,8},0),{"No encontrado","X","X"}))))</f>
        <v>AGUA EN PIPA</v>
      </c>
      <c r="JUC37" s="12" t="str">
        <v>m3</v>
      </c>
      <c r="JUD37" s="4">
        <v>20</v>
      </c>
      <c r="JUE37" s="51">
        <v>0.5</v>
      </c>
      <c r="JUF37" s="4">
        <f t="shared" si="2244"/>
        <v>10</v>
      </c>
      <c r="JUI37" s="1" t="s">
        <v>68</v>
      </c>
      <c r="JUJ37" s="4" t="str" cm="1">
        <f t="array" ref="JUJ37:JUL37">IFERROR(VLOOKUP(JUI37,MA!$A$6:$D$26,{2,3,4},0),IFERROR(VLOOKUP(JUI37,MO!$A$6:$D$26,{2,3,4},0),IFERROR(VLOOKUP(JUI37,MQ!$A$6:$D$26,{2,3,4},0),IFERROR(VLOOKUP(JUI37,BA!$A$6:$H$182,{2,5,8},0),{"No encontrado","X","X"}))))</f>
        <v>AGUA EN PIPA</v>
      </c>
      <c r="JUK37" s="12" t="str">
        <v>m3</v>
      </c>
      <c r="JUL37" s="4">
        <v>20</v>
      </c>
      <c r="JUM37" s="51">
        <v>0.5</v>
      </c>
      <c r="JUN37" s="4">
        <f t="shared" si="2245"/>
        <v>10</v>
      </c>
      <c r="JUQ37" s="1" t="s">
        <v>68</v>
      </c>
      <c r="JUR37" s="4" t="str" cm="1">
        <f t="array" ref="JUR37:JUT37">IFERROR(VLOOKUP(JUQ37,MA!$A$6:$D$26,{2,3,4},0),IFERROR(VLOOKUP(JUQ37,MO!$A$6:$D$26,{2,3,4},0),IFERROR(VLOOKUP(JUQ37,MQ!$A$6:$D$26,{2,3,4},0),IFERROR(VLOOKUP(JUQ37,BA!$A$6:$H$182,{2,5,8},0),{"No encontrado","X","X"}))))</f>
        <v>AGUA EN PIPA</v>
      </c>
      <c r="JUS37" s="12" t="str">
        <v>m3</v>
      </c>
      <c r="JUT37" s="4">
        <v>20</v>
      </c>
      <c r="JUU37" s="51">
        <v>0.5</v>
      </c>
      <c r="JUV37" s="4">
        <f t="shared" si="2246"/>
        <v>10</v>
      </c>
      <c r="JUY37" s="1" t="s">
        <v>68</v>
      </c>
      <c r="JUZ37" s="4" t="str" cm="1">
        <f t="array" ref="JUZ37:JVB37">IFERROR(VLOOKUP(JUY37,MA!$A$6:$D$26,{2,3,4},0),IFERROR(VLOOKUP(JUY37,MO!$A$6:$D$26,{2,3,4},0),IFERROR(VLOOKUP(JUY37,MQ!$A$6:$D$26,{2,3,4},0),IFERROR(VLOOKUP(JUY37,BA!$A$6:$H$182,{2,5,8},0),{"No encontrado","X","X"}))))</f>
        <v>AGUA EN PIPA</v>
      </c>
      <c r="JVA37" s="12" t="str">
        <v>m3</v>
      </c>
      <c r="JVB37" s="4">
        <v>20</v>
      </c>
      <c r="JVC37" s="51">
        <v>0.5</v>
      </c>
      <c r="JVD37" s="4">
        <f t="shared" si="2247"/>
        <v>10</v>
      </c>
      <c r="JVG37" s="1" t="s">
        <v>68</v>
      </c>
      <c r="JVH37" s="4" t="str" cm="1">
        <f t="array" ref="JVH37:JVJ37">IFERROR(VLOOKUP(JVG37,MA!$A$6:$D$26,{2,3,4},0),IFERROR(VLOOKUP(JVG37,MO!$A$6:$D$26,{2,3,4},0),IFERROR(VLOOKUP(JVG37,MQ!$A$6:$D$26,{2,3,4},0),IFERROR(VLOOKUP(JVG37,BA!$A$6:$H$182,{2,5,8},0),{"No encontrado","X","X"}))))</f>
        <v>AGUA EN PIPA</v>
      </c>
      <c r="JVI37" s="12" t="str">
        <v>m3</v>
      </c>
      <c r="JVJ37" s="4">
        <v>20</v>
      </c>
      <c r="JVK37" s="51">
        <v>0.5</v>
      </c>
      <c r="JVL37" s="4">
        <f t="shared" si="2248"/>
        <v>10</v>
      </c>
      <c r="JVO37" s="1" t="s">
        <v>68</v>
      </c>
      <c r="JVP37" s="4" t="str" cm="1">
        <f t="array" ref="JVP37:JVR37">IFERROR(VLOOKUP(JVO37,MA!$A$6:$D$26,{2,3,4},0),IFERROR(VLOOKUP(JVO37,MO!$A$6:$D$26,{2,3,4},0),IFERROR(VLOOKUP(JVO37,MQ!$A$6:$D$26,{2,3,4},0),IFERROR(VLOOKUP(JVO37,BA!$A$6:$H$182,{2,5,8},0),{"No encontrado","X","X"}))))</f>
        <v>AGUA EN PIPA</v>
      </c>
      <c r="JVQ37" s="12" t="str">
        <v>m3</v>
      </c>
      <c r="JVR37" s="4">
        <v>20</v>
      </c>
      <c r="JVS37" s="51">
        <v>0.5</v>
      </c>
      <c r="JVT37" s="4">
        <f t="shared" si="2249"/>
        <v>10</v>
      </c>
      <c r="JVW37" s="1" t="s">
        <v>68</v>
      </c>
      <c r="JVX37" s="4" t="str" cm="1">
        <f t="array" ref="JVX37:JVZ37">IFERROR(VLOOKUP(JVW37,MA!$A$6:$D$26,{2,3,4},0),IFERROR(VLOOKUP(JVW37,MO!$A$6:$D$26,{2,3,4},0),IFERROR(VLOOKUP(JVW37,MQ!$A$6:$D$26,{2,3,4},0),IFERROR(VLOOKUP(JVW37,BA!$A$6:$H$182,{2,5,8},0),{"No encontrado","X","X"}))))</f>
        <v>AGUA EN PIPA</v>
      </c>
      <c r="JVY37" s="12" t="str">
        <v>m3</v>
      </c>
      <c r="JVZ37" s="4">
        <v>20</v>
      </c>
      <c r="JWA37" s="51">
        <v>0.5</v>
      </c>
      <c r="JWB37" s="4">
        <f t="shared" si="2250"/>
        <v>10</v>
      </c>
      <c r="JWE37" s="1" t="s">
        <v>68</v>
      </c>
      <c r="JWF37" s="4" t="str" cm="1">
        <f t="array" ref="JWF37:JWH37">IFERROR(VLOOKUP(JWE37,MA!$A$6:$D$26,{2,3,4},0),IFERROR(VLOOKUP(JWE37,MO!$A$6:$D$26,{2,3,4},0),IFERROR(VLOOKUP(JWE37,MQ!$A$6:$D$26,{2,3,4},0),IFERROR(VLOOKUP(JWE37,BA!$A$6:$H$182,{2,5,8},0),{"No encontrado","X","X"}))))</f>
        <v>AGUA EN PIPA</v>
      </c>
      <c r="JWG37" s="12" t="str">
        <v>m3</v>
      </c>
      <c r="JWH37" s="4">
        <v>20</v>
      </c>
      <c r="JWI37" s="51">
        <v>0.5</v>
      </c>
      <c r="JWJ37" s="4">
        <f t="shared" si="2251"/>
        <v>10</v>
      </c>
      <c r="JWM37" s="1" t="s">
        <v>68</v>
      </c>
      <c r="JWN37" s="4" t="str" cm="1">
        <f t="array" ref="JWN37:JWP37">IFERROR(VLOOKUP(JWM37,MA!$A$6:$D$26,{2,3,4},0),IFERROR(VLOOKUP(JWM37,MO!$A$6:$D$26,{2,3,4},0),IFERROR(VLOOKUP(JWM37,MQ!$A$6:$D$26,{2,3,4},0),IFERROR(VLOOKUP(JWM37,BA!$A$6:$H$182,{2,5,8},0),{"No encontrado","X","X"}))))</f>
        <v>AGUA EN PIPA</v>
      </c>
      <c r="JWO37" s="12" t="str">
        <v>m3</v>
      </c>
      <c r="JWP37" s="4">
        <v>20</v>
      </c>
      <c r="JWQ37" s="51">
        <v>0.5</v>
      </c>
      <c r="JWR37" s="4">
        <f t="shared" si="2252"/>
        <v>10</v>
      </c>
      <c r="JWU37" s="1" t="s">
        <v>68</v>
      </c>
      <c r="JWV37" s="4" t="str" cm="1">
        <f t="array" ref="JWV37:JWX37">IFERROR(VLOOKUP(JWU37,MA!$A$6:$D$26,{2,3,4},0),IFERROR(VLOOKUP(JWU37,MO!$A$6:$D$26,{2,3,4},0),IFERROR(VLOOKUP(JWU37,MQ!$A$6:$D$26,{2,3,4},0),IFERROR(VLOOKUP(JWU37,BA!$A$6:$H$182,{2,5,8},0),{"No encontrado","X","X"}))))</f>
        <v>AGUA EN PIPA</v>
      </c>
      <c r="JWW37" s="12" t="str">
        <v>m3</v>
      </c>
      <c r="JWX37" s="4">
        <v>20</v>
      </c>
      <c r="JWY37" s="51">
        <v>0.5</v>
      </c>
      <c r="JWZ37" s="4">
        <f t="shared" si="2253"/>
        <v>10</v>
      </c>
      <c r="JXC37" s="1" t="s">
        <v>68</v>
      </c>
      <c r="JXD37" s="4" t="str" cm="1">
        <f t="array" ref="JXD37:JXF37">IFERROR(VLOOKUP(JXC37,MA!$A$6:$D$26,{2,3,4},0),IFERROR(VLOOKUP(JXC37,MO!$A$6:$D$26,{2,3,4},0),IFERROR(VLOOKUP(JXC37,MQ!$A$6:$D$26,{2,3,4},0),IFERROR(VLOOKUP(JXC37,BA!$A$6:$H$182,{2,5,8},0),{"No encontrado","X","X"}))))</f>
        <v>AGUA EN PIPA</v>
      </c>
      <c r="JXE37" s="12" t="str">
        <v>m3</v>
      </c>
      <c r="JXF37" s="4">
        <v>20</v>
      </c>
      <c r="JXG37" s="51">
        <v>0.5</v>
      </c>
      <c r="JXH37" s="4">
        <f t="shared" si="2254"/>
        <v>10</v>
      </c>
      <c r="JXK37" s="1" t="s">
        <v>68</v>
      </c>
      <c r="JXL37" s="4" t="str" cm="1">
        <f t="array" ref="JXL37:JXN37">IFERROR(VLOOKUP(JXK37,MA!$A$6:$D$26,{2,3,4},0),IFERROR(VLOOKUP(JXK37,MO!$A$6:$D$26,{2,3,4},0),IFERROR(VLOOKUP(JXK37,MQ!$A$6:$D$26,{2,3,4},0),IFERROR(VLOOKUP(JXK37,BA!$A$6:$H$182,{2,5,8},0),{"No encontrado","X","X"}))))</f>
        <v>AGUA EN PIPA</v>
      </c>
      <c r="JXM37" s="12" t="str">
        <v>m3</v>
      </c>
      <c r="JXN37" s="4">
        <v>20</v>
      </c>
      <c r="JXO37" s="51">
        <v>0.5</v>
      </c>
      <c r="JXP37" s="4">
        <f t="shared" si="2255"/>
        <v>10</v>
      </c>
      <c r="JXS37" s="1" t="s">
        <v>68</v>
      </c>
      <c r="JXT37" s="4" t="str" cm="1">
        <f t="array" ref="JXT37:JXV37">IFERROR(VLOOKUP(JXS37,MA!$A$6:$D$26,{2,3,4},0),IFERROR(VLOOKUP(JXS37,MO!$A$6:$D$26,{2,3,4},0),IFERROR(VLOOKUP(JXS37,MQ!$A$6:$D$26,{2,3,4},0),IFERROR(VLOOKUP(JXS37,BA!$A$6:$H$182,{2,5,8},0),{"No encontrado","X","X"}))))</f>
        <v>AGUA EN PIPA</v>
      </c>
      <c r="JXU37" s="12" t="str">
        <v>m3</v>
      </c>
      <c r="JXV37" s="4">
        <v>20</v>
      </c>
      <c r="JXW37" s="51">
        <v>0.5</v>
      </c>
      <c r="JXX37" s="4">
        <f t="shared" si="2256"/>
        <v>10</v>
      </c>
      <c r="JYA37" s="1" t="s">
        <v>68</v>
      </c>
      <c r="JYB37" s="4" t="str" cm="1">
        <f t="array" ref="JYB37:JYD37">IFERROR(VLOOKUP(JYA37,MA!$A$6:$D$26,{2,3,4},0),IFERROR(VLOOKUP(JYA37,MO!$A$6:$D$26,{2,3,4},0),IFERROR(VLOOKUP(JYA37,MQ!$A$6:$D$26,{2,3,4},0),IFERROR(VLOOKUP(JYA37,BA!$A$6:$H$182,{2,5,8},0),{"No encontrado","X","X"}))))</f>
        <v>AGUA EN PIPA</v>
      </c>
      <c r="JYC37" s="12" t="str">
        <v>m3</v>
      </c>
      <c r="JYD37" s="4">
        <v>20</v>
      </c>
      <c r="JYE37" s="51">
        <v>0.5</v>
      </c>
      <c r="JYF37" s="4">
        <f t="shared" si="2257"/>
        <v>10</v>
      </c>
      <c r="JYI37" s="1" t="s">
        <v>68</v>
      </c>
      <c r="JYJ37" s="4" t="str" cm="1">
        <f t="array" ref="JYJ37:JYL37">IFERROR(VLOOKUP(JYI37,MA!$A$6:$D$26,{2,3,4},0),IFERROR(VLOOKUP(JYI37,MO!$A$6:$D$26,{2,3,4},0),IFERROR(VLOOKUP(JYI37,MQ!$A$6:$D$26,{2,3,4},0),IFERROR(VLOOKUP(JYI37,BA!$A$6:$H$182,{2,5,8},0),{"No encontrado","X","X"}))))</f>
        <v>AGUA EN PIPA</v>
      </c>
      <c r="JYK37" s="12" t="str">
        <v>m3</v>
      </c>
      <c r="JYL37" s="4">
        <v>20</v>
      </c>
      <c r="JYM37" s="51">
        <v>0.5</v>
      </c>
      <c r="JYN37" s="4">
        <f t="shared" si="2258"/>
        <v>10</v>
      </c>
      <c r="JYQ37" s="1" t="s">
        <v>68</v>
      </c>
      <c r="JYR37" s="4" t="str" cm="1">
        <f t="array" ref="JYR37:JYT37">IFERROR(VLOOKUP(JYQ37,MA!$A$6:$D$26,{2,3,4},0),IFERROR(VLOOKUP(JYQ37,MO!$A$6:$D$26,{2,3,4},0),IFERROR(VLOOKUP(JYQ37,MQ!$A$6:$D$26,{2,3,4},0),IFERROR(VLOOKUP(JYQ37,BA!$A$6:$H$182,{2,5,8},0),{"No encontrado","X","X"}))))</f>
        <v>AGUA EN PIPA</v>
      </c>
      <c r="JYS37" s="12" t="str">
        <v>m3</v>
      </c>
      <c r="JYT37" s="4">
        <v>20</v>
      </c>
      <c r="JYU37" s="51">
        <v>0.5</v>
      </c>
      <c r="JYV37" s="4">
        <f t="shared" si="2259"/>
        <v>10</v>
      </c>
      <c r="JYY37" s="1" t="s">
        <v>68</v>
      </c>
      <c r="JYZ37" s="4" t="str" cm="1">
        <f t="array" ref="JYZ37:JZB37">IFERROR(VLOOKUP(JYY37,MA!$A$6:$D$26,{2,3,4},0),IFERROR(VLOOKUP(JYY37,MO!$A$6:$D$26,{2,3,4},0),IFERROR(VLOOKUP(JYY37,MQ!$A$6:$D$26,{2,3,4},0),IFERROR(VLOOKUP(JYY37,BA!$A$6:$H$182,{2,5,8},0),{"No encontrado","X","X"}))))</f>
        <v>AGUA EN PIPA</v>
      </c>
      <c r="JZA37" s="12" t="str">
        <v>m3</v>
      </c>
      <c r="JZB37" s="4">
        <v>20</v>
      </c>
      <c r="JZC37" s="51">
        <v>0.5</v>
      </c>
      <c r="JZD37" s="4">
        <f t="shared" si="2260"/>
        <v>10</v>
      </c>
      <c r="JZG37" s="1" t="s">
        <v>68</v>
      </c>
      <c r="JZH37" s="4" t="str" cm="1">
        <f t="array" ref="JZH37:JZJ37">IFERROR(VLOOKUP(JZG37,MA!$A$6:$D$26,{2,3,4},0),IFERROR(VLOOKUP(JZG37,MO!$A$6:$D$26,{2,3,4},0),IFERROR(VLOOKUP(JZG37,MQ!$A$6:$D$26,{2,3,4},0),IFERROR(VLOOKUP(JZG37,BA!$A$6:$H$182,{2,5,8},0),{"No encontrado","X","X"}))))</f>
        <v>AGUA EN PIPA</v>
      </c>
      <c r="JZI37" s="12" t="str">
        <v>m3</v>
      </c>
      <c r="JZJ37" s="4">
        <v>20</v>
      </c>
      <c r="JZK37" s="51">
        <v>0.5</v>
      </c>
      <c r="JZL37" s="4">
        <f t="shared" si="2261"/>
        <v>10</v>
      </c>
      <c r="JZO37" s="1" t="s">
        <v>68</v>
      </c>
      <c r="JZP37" s="4" t="str" cm="1">
        <f t="array" ref="JZP37:JZR37">IFERROR(VLOOKUP(JZO37,MA!$A$6:$D$26,{2,3,4},0),IFERROR(VLOOKUP(JZO37,MO!$A$6:$D$26,{2,3,4},0),IFERROR(VLOOKUP(JZO37,MQ!$A$6:$D$26,{2,3,4},0),IFERROR(VLOOKUP(JZO37,BA!$A$6:$H$182,{2,5,8},0),{"No encontrado","X","X"}))))</f>
        <v>AGUA EN PIPA</v>
      </c>
      <c r="JZQ37" s="12" t="str">
        <v>m3</v>
      </c>
      <c r="JZR37" s="4">
        <v>20</v>
      </c>
      <c r="JZS37" s="51">
        <v>0.5</v>
      </c>
      <c r="JZT37" s="4">
        <f t="shared" si="2262"/>
        <v>10</v>
      </c>
      <c r="JZW37" s="1" t="s">
        <v>68</v>
      </c>
      <c r="JZX37" s="4" t="str" cm="1">
        <f t="array" ref="JZX37:JZZ37">IFERROR(VLOOKUP(JZW37,MA!$A$6:$D$26,{2,3,4},0),IFERROR(VLOOKUP(JZW37,MO!$A$6:$D$26,{2,3,4},0),IFERROR(VLOOKUP(JZW37,MQ!$A$6:$D$26,{2,3,4},0),IFERROR(VLOOKUP(JZW37,BA!$A$6:$H$182,{2,5,8},0),{"No encontrado","X","X"}))))</f>
        <v>AGUA EN PIPA</v>
      </c>
      <c r="JZY37" s="12" t="str">
        <v>m3</v>
      </c>
      <c r="JZZ37" s="4">
        <v>20</v>
      </c>
      <c r="KAA37" s="51">
        <v>0.5</v>
      </c>
      <c r="KAB37" s="4">
        <f t="shared" si="2263"/>
        <v>10</v>
      </c>
      <c r="KAE37" s="1" t="s">
        <v>68</v>
      </c>
      <c r="KAF37" s="4" t="str" cm="1">
        <f t="array" ref="KAF37:KAH37">IFERROR(VLOOKUP(KAE37,MA!$A$6:$D$26,{2,3,4},0),IFERROR(VLOOKUP(KAE37,MO!$A$6:$D$26,{2,3,4},0),IFERROR(VLOOKUP(KAE37,MQ!$A$6:$D$26,{2,3,4},0),IFERROR(VLOOKUP(KAE37,BA!$A$6:$H$182,{2,5,8},0),{"No encontrado","X","X"}))))</f>
        <v>AGUA EN PIPA</v>
      </c>
      <c r="KAG37" s="12" t="str">
        <v>m3</v>
      </c>
      <c r="KAH37" s="4">
        <v>20</v>
      </c>
      <c r="KAI37" s="51">
        <v>0.5</v>
      </c>
      <c r="KAJ37" s="4">
        <f t="shared" si="2264"/>
        <v>10</v>
      </c>
      <c r="KAM37" s="1" t="s">
        <v>68</v>
      </c>
      <c r="KAN37" s="4" t="str" cm="1">
        <f t="array" ref="KAN37:KAP37">IFERROR(VLOOKUP(KAM37,MA!$A$6:$D$26,{2,3,4},0),IFERROR(VLOOKUP(KAM37,MO!$A$6:$D$26,{2,3,4},0),IFERROR(VLOOKUP(KAM37,MQ!$A$6:$D$26,{2,3,4},0),IFERROR(VLOOKUP(KAM37,BA!$A$6:$H$182,{2,5,8},0),{"No encontrado","X","X"}))))</f>
        <v>AGUA EN PIPA</v>
      </c>
      <c r="KAO37" s="12" t="str">
        <v>m3</v>
      </c>
      <c r="KAP37" s="4">
        <v>20</v>
      </c>
      <c r="KAQ37" s="51">
        <v>0.5</v>
      </c>
      <c r="KAR37" s="4">
        <f t="shared" si="2265"/>
        <v>10</v>
      </c>
      <c r="KAU37" s="1" t="s">
        <v>68</v>
      </c>
      <c r="KAV37" s="4" t="str" cm="1">
        <f t="array" ref="KAV37:KAX37">IFERROR(VLOOKUP(KAU37,MA!$A$6:$D$26,{2,3,4},0),IFERROR(VLOOKUP(KAU37,MO!$A$6:$D$26,{2,3,4},0),IFERROR(VLOOKUP(KAU37,MQ!$A$6:$D$26,{2,3,4},0),IFERROR(VLOOKUP(KAU37,BA!$A$6:$H$182,{2,5,8},0),{"No encontrado","X","X"}))))</f>
        <v>AGUA EN PIPA</v>
      </c>
      <c r="KAW37" s="12" t="str">
        <v>m3</v>
      </c>
      <c r="KAX37" s="4">
        <v>20</v>
      </c>
      <c r="KAY37" s="51">
        <v>0.5</v>
      </c>
      <c r="KAZ37" s="4">
        <f t="shared" si="2266"/>
        <v>10</v>
      </c>
      <c r="KBC37" s="1" t="s">
        <v>68</v>
      </c>
      <c r="KBD37" s="4" t="str" cm="1">
        <f t="array" ref="KBD37:KBF37">IFERROR(VLOOKUP(KBC37,MA!$A$6:$D$26,{2,3,4},0),IFERROR(VLOOKUP(KBC37,MO!$A$6:$D$26,{2,3,4},0),IFERROR(VLOOKUP(KBC37,MQ!$A$6:$D$26,{2,3,4},0),IFERROR(VLOOKUP(KBC37,BA!$A$6:$H$182,{2,5,8},0),{"No encontrado","X","X"}))))</f>
        <v>AGUA EN PIPA</v>
      </c>
      <c r="KBE37" s="12" t="str">
        <v>m3</v>
      </c>
      <c r="KBF37" s="4">
        <v>20</v>
      </c>
      <c r="KBG37" s="51">
        <v>0.5</v>
      </c>
      <c r="KBH37" s="4">
        <f t="shared" si="2267"/>
        <v>10</v>
      </c>
      <c r="KBK37" s="1" t="s">
        <v>68</v>
      </c>
      <c r="KBL37" s="4" t="str" cm="1">
        <f t="array" ref="KBL37:KBN37">IFERROR(VLOOKUP(KBK37,MA!$A$6:$D$26,{2,3,4},0),IFERROR(VLOOKUP(KBK37,MO!$A$6:$D$26,{2,3,4},0),IFERROR(VLOOKUP(KBK37,MQ!$A$6:$D$26,{2,3,4},0),IFERROR(VLOOKUP(KBK37,BA!$A$6:$H$182,{2,5,8},0),{"No encontrado","X","X"}))))</f>
        <v>AGUA EN PIPA</v>
      </c>
      <c r="KBM37" s="12" t="str">
        <v>m3</v>
      </c>
      <c r="KBN37" s="4">
        <v>20</v>
      </c>
      <c r="KBO37" s="51">
        <v>0.5</v>
      </c>
      <c r="KBP37" s="4">
        <f t="shared" si="2268"/>
        <v>10</v>
      </c>
      <c r="KBS37" s="1" t="s">
        <v>68</v>
      </c>
      <c r="KBT37" s="4" t="str" cm="1">
        <f t="array" ref="KBT37:KBV37">IFERROR(VLOOKUP(KBS37,MA!$A$6:$D$26,{2,3,4},0),IFERROR(VLOOKUP(KBS37,MO!$A$6:$D$26,{2,3,4},0),IFERROR(VLOOKUP(KBS37,MQ!$A$6:$D$26,{2,3,4},0),IFERROR(VLOOKUP(KBS37,BA!$A$6:$H$182,{2,5,8},0),{"No encontrado","X","X"}))))</f>
        <v>AGUA EN PIPA</v>
      </c>
      <c r="KBU37" s="12" t="str">
        <v>m3</v>
      </c>
      <c r="KBV37" s="4">
        <v>20</v>
      </c>
      <c r="KBW37" s="51">
        <v>0.5</v>
      </c>
      <c r="KBX37" s="4">
        <f t="shared" si="2269"/>
        <v>10</v>
      </c>
      <c r="KCA37" s="1" t="s">
        <v>68</v>
      </c>
      <c r="KCB37" s="4" t="str" cm="1">
        <f t="array" ref="KCB37:KCD37">IFERROR(VLOOKUP(KCA37,MA!$A$6:$D$26,{2,3,4},0),IFERROR(VLOOKUP(KCA37,MO!$A$6:$D$26,{2,3,4},0),IFERROR(VLOOKUP(KCA37,MQ!$A$6:$D$26,{2,3,4},0),IFERROR(VLOOKUP(KCA37,BA!$A$6:$H$182,{2,5,8},0),{"No encontrado","X","X"}))))</f>
        <v>AGUA EN PIPA</v>
      </c>
      <c r="KCC37" s="12" t="str">
        <v>m3</v>
      </c>
      <c r="KCD37" s="4">
        <v>20</v>
      </c>
      <c r="KCE37" s="51">
        <v>0.5</v>
      </c>
      <c r="KCF37" s="4">
        <f t="shared" si="2270"/>
        <v>10</v>
      </c>
      <c r="KCI37" s="1" t="s">
        <v>68</v>
      </c>
      <c r="KCJ37" s="4" t="str" cm="1">
        <f t="array" ref="KCJ37:KCL37">IFERROR(VLOOKUP(KCI37,MA!$A$6:$D$26,{2,3,4},0),IFERROR(VLOOKUP(KCI37,MO!$A$6:$D$26,{2,3,4},0),IFERROR(VLOOKUP(KCI37,MQ!$A$6:$D$26,{2,3,4},0),IFERROR(VLOOKUP(KCI37,BA!$A$6:$H$182,{2,5,8},0),{"No encontrado","X","X"}))))</f>
        <v>AGUA EN PIPA</v>
      </c>
      <c r="KCK37" s="12" t="str">
        <v>m3</v>
      </c>
      <c r="KCL37" s="4">
        <v>20</v>
      </c>
      <c r="KCM37" s="51">
        <v>0.5</v>
      </c>
      <c r="KCN37" s="4">
        <f t="shared" si="2271"/>
        <v>10</v>
      </c>
      <c r="KCQ37" s="1" t="s">
        <v>68</v>
      </c>
      <c r="KCR37" s="4" t="str" cm="1">
        <f t="array" ref="KCR37:KCT37">IFERROR(VLOOKUP(KCQ37,MA!$A$6:$D$26,{2,3,4},0),IFERROR(VLOOKUP(KCQ37,MO!$A$6:$D$26,{2,3,4},0),IFERROR(VLOOKUP(KCQ37,MQ!$A$6:$D$26,{2,3,4},0),IFERROR(VLOOKUP(KCQ37,BA!$A$6:$H$182,{2,5,8},0),{"No encontrado","X","X"}))))</f>
        <v>AGUA EN PIPA</v>
      </c>
      <c r="KCS37" s="12" t="str">
        <v>m3</v>
      </c>
      <c r="KCT37" s="4">
        <v>20</v>
      </c>
      <c r="KCU37" s="51">
        <v>0.5</v>
      </c>
      <c r="KCV37" s="4">
        <f t="shared" si="2272"/>
        <v>10</v>
      </c>
      <c r="KCY37" s="1" t="s">
        <v>68</v>
      </c>
      <c r="KCZ37" s="4" t="str" cm="1">
        <f t="array" ref="KCZ37:KDB37">IFERROR(VLOOKUP(KCY37,MA!$A$6:$D$26,{2,3,4},0),IFERROR(VLOOKUP(KCY37,MO!$A$6:$D$26,{2,3,4},0),IFERROR(VLOOKUP(KCY37,MQ!$A$6:$D$26,{2,3,4},0),IFERROR(VLOOKUP(KCY37,BA!$A$6:$H$182,{2,5,8},0),{"No encontrado","X","X"}))))</f>
        <v>AGUA EN PIPA</v>
      </c>
      <c r="KDA37" s="12" t="str">
        <v>m3</v>
      </c>
      <c r="KDB37" s="4">
        <v>20</v>
      </c>
      <c r="KDC37" s="51">
        <v>0.5</v>
      </c>
      <c r="KDD37" s="4">
        <f t="shared" si="2273"/>
        <v>10</v>
      </c>
      <c r="KDG37" s="1" t="s">
        <v>68</v>
      </c>
      <c r="KDH37" s="4" t="str" cm="1">
        <f t="array" ref="KDH37:KDJ37">IFERROR(VLOOKUP(KDG37,MA!$A$6:$D$26,{2,3,4},0),IFERROR(VLOOKUP(KDG37,MO!$A$6:$D$26,{2,3,4},0),IFERROR(VLOOKUP(KDG37,MQ!$A$6:$D$26,{2,3,4},0),IFERROR(VLOOKUP(KDG37,BA!$A$6:$H$182,{2,5,8},0),{"No encontrado","X","X"}))))</f>
        <v>AGUA EN PIPA</v>
      </c>
      <c r="KDI37" s="12" t="str">
        <v>m3</v>
      </c>
      <c r="KDJ37" s="4">
        <v>20</v>
      </c>
      <c r="KDK37" s="51">
        <v>0.5</v>
      </c>
      <c r="KDL37" s="4">
        <f t="shared" si="2274"/>
        <v>10</v>
      </c>
      <c r="KDO37" s="1" t="s">
        <v>68</v>
      </c>
      <c r="KDP37" s="4" t="str" cm="1">
        <f t="array" ref="KDP37:KDR37">IFERROR(VLOOKUP(KDO37,MA!$A$6:$D$26,{2,3,4},0),IFERROR(VLOOKUP(KDO37,MO!$A$6:$D$26,{2,3,4},0),IFERROR(VLOOKUP(KDO37,MQ!$A$6:$D$26,{2,3,4},0),IFERROR(VLOOKUP(KDO37,BA!$A$6:$H$182,{2,5,8},0),{"No encontrado","X","X"}))))</f>
        <v>AGUA EN PIPA</v>
      </c>
      <c r="KDQ37" s="12" t="str">
        <v>m3</v>
      </c>
      <c r="KDR37" s="4">
        <v>20</v>
      </c>
      <c r="KDS37" s="51">
        <v>0.5</v>
      </c>
      <c r="KDT37" s="4">
        <f t="shared" si="2275"/>
        <v>10</v>
      </c>
      <c r="KDW37" s="1" t="s">
        <v>68</v>
      </c>
      <c r="KDX37" s="4" t="str" cm="1">
        <f t="array" ref="KDX37:KDZ37">IFERROR(VLOOKUP(KDW37,MA!$A$6:$D$26,{2,3,4},0),IFERROR(VLOOKUP(KDW37,MO!$A$6:$D$26,{2,3,4},0),IFERROR(VLOOKUP(KDW37,MQ!$A$6:$D$26,{2,3,4},0),IFERROR(VLOOKUP(KDW37,BA!$A$6:$H$182,{2,5,8},0),{"No encontrado","X","X"}))))</f>
        <v>AGUA EN PIPA</v>
      </c>
      <c r="KDY37" s="12" t="str">
        <v>m3</v>
      </c>
      <c r="KDZ37" s="4">
        <v>20</v>
      </c>
      <c r="KEA37" s="51">
        <v>0.5</v>
      </c>
      <c r="KEB37" s="4">
        <f t="shared" si="2276"/>
        <v>10</v>
      </c>
      <c r="KEE37" s="1" t="s">
        <v>68</v>
      </c>
      <c r="KEF37" s="4" t="str" cm="1">
        <f t="array" ref="KEF37:KEH37">IFERROR(VLOOKUP(KEE37,MA!$A$6:$D$26,{2,3,4},0),IFERROR(VLOOKUP(KEE37,MO!$A$6:$D$26,{2,3,4},0),IFERROR(VLOOKUP(KEE37,MQ!$A$6:$D$26,{2,3,4},0),IFERROR(VLOOKUP(KEE37,BA!$A$6:$H$182,{2,5,8},0),{"No encontrado","X","X"}))))</f>
        <v>AGUA EN PIPA</v>
      </c>
      <c r="KEG37" s="12" t="str">
        <v>m3</v>
      </c>
      <c r="KEH37" s="4">
        <v>20</v>
      </c>
      <c r="KEI37" s="51">
        <v>0.5</v>
      </c>
      <c r="KEJ37" s="4">
        <f t="shared" si="2277"/>
        <v>10</v>
      </c>
      <c r="KEM37" s="1" t="s">
        <v>68</v>
      </c>
      <c r="KEN37" s="4" t="str" cm="1">
        <f t="array" ref="KEN37:KEP37">IFERROR(VLOOKUP(KEM37,MA!$A$6:$D$26,{2,3,4},0),IFERROR(VLOOKUP(KEM37,MO!$A$6:$D$26,{2,3,4},0),IFERROR(VLOOKUP(KEM37,MQ!$A$6:$D$26,{2,3,4},0),IFERROR(VLOOKUP(KEM37,BA!$A$6:$H$182,{2,5,8},0),{"No encontrado","X","X"}))))</f>
        <v>AGUA EN PIPA</v>
      </c>
      <c r="KEO37" s="12" t="str">
        <v>m3</v>
      </c>
      <c r="KEP37" s="4">
        <v>20</v>
      </c>
      <c r="KEQ37" s="51">
        <v>0.5</v>
      </c>
      <c r="KER37" s="4">
        <f t="shared" si="2278"/>
        <v>10</v>
      </c>
      <c r="KEU37" s="1" t="s">
        <v>68</v>
      </c>
      <c r="KEV37" s="4" t="str" cm="1">
        <f t="array" ref="KEV37:KEX37">IFERROR(VLOOKUP(KEU37,MA!$A$6:$D$26,{2,3,4},0),IFERROR(VLOOKUP(KEU37,MO!$A$6:$D$26,{2,3,4},0),IFERROR(VLOOKUP(KEU37,MQ!$A$6:$D$26,{2,3,4},0),IFERROR(VLOOKUP(KEU37,BA!$A$6:$H$182,{2,5,8},0),{"No encontrado","X","X"}))))</f>
        <v>AGUA EN PIPA</v>
      </c>
      <c r="KEW37" s="12" t="str">
        <v>m3</v>
      </c>
      <c r="KEX37" s="4">
        <v>20</v>
      </c>
      <c r="KEY37" s="51">
        <v>0.5</v>
      </c>
      <c r="KEZ37" s="4">
        <f t="shared" si="2279"/>
        <v>10</v>
      </c>
      <c r="KFC37" s="1" t="s">
        <v>68</v>
      </c>
      <c r="KFD37" s="4" t="str" cm="1">
        <f t="array" ref="KFD37:KFF37">IFERROR(VLOOKUP(KFC37,MA!$A$6:$D$26,{2,3,4},0),IFERROR(VLOOKUP(KFC37,MO!$A$6:$D$26,{2,3,4},0),IFERROR(VLOOKUP(KFC37,MQ!$A$6:$D$26,{2,3,4},0),IFERROR(VLOOKUP(KFC37,BA!$A$6:$H$182,{2,5,8},0),{"No encontrado","X","X"}))))</f>
        <v>AGUA EN PIPA</v>
      </c>
      <c r="KFE37" s="12" t="str">
        <v>m3</v>
      </c>
      <c r="KFF37" s="4">
        <v>20</v>
      </c>
      <c r="KFG37" s="51">
        <v>0.5</v>
      </c>
      <c r="KFH37" s="4">
        <f t="shared" si="2280"/>
        <v>10</v>
      </c>
      <c r="KFK37" s="1" t="s">
        <v>68</v>
      </c>
      <c r="KFL37" s="4" t="str" cm="1">
        <f t="array" ref="KFL37:KFN37">IFERROR(VLOOKUP(KFK37,MA!$A$6:$D$26,{2,3,4},0),IFERROR(VLOOKUP(KFK37,MO!$A$6:$D$26,{2,3,4},0),IFERROR(VLOOKUP(KFK37,MQ!$A$6:$D$26,{2,3,4},0),IFERROR(VLOOKUP(KFK37,BA!$A$6:$H$182,{2,5,8},0),{"No encontrado","X","X"}))))</f>
        <v>AGUA EN PIPA</v>
      </c>
      <c r="KFM37" s="12" t="str">
        <v>m3</v>
      </c>
      <c r="KFN37" s="4">
        <v>20</v>
      </c>
      <c r="KFO37" s="51">
        <v>0.5</v>
      </c>
      <c r="KFP37" s="4">
        <f t="shared" si="2281"/>
        <v>10</v>
      </c>
      <c r="KFS37" s="1" t="s">
        <v>68</v>
      </c>
      <c r="KFT37" s="4" t="str" cm="1">
        <f t="array" ref="KFT37:KFV37">IFERROR(VLOOKUP(KFS37,MA!$A$6:$D$26,{2,3,4},0),IFERROR(VLOOKUP(KFS37,MO!$A$6:$D$26,{2,3,4},0),IFERROR(VLOOKUP(KFS37,MQ!$A$6:$D$26,{2,3,4},0),IFERROR(VLOOKUP(KFS37,BA!$A$6:$H$182,{2,5,8},0),{"No encontrado","X","X"}))))</f>
        <v>AGUA EN PIPA</v>
      </c>
      <c r="KFU37" s="12" t="str">
        <v>m3</v>
      </c>
      <c r="KFV37" s="4">
        <v>20</v>
      </c>
      <c r="KFW37" s="51">
        <v>0.5</v>
      </c>
      <c r="KFX37" s="4">
        <f t="shared" si="2282"/>
        <v>10</v>
      </c>
      <c r="KGA37" s="1" t="s">
        <v>68</v>
      </c>
      <c r="KGB37" s="4" t="str" cm="1">
        <f t="array" ref="KGB37:KGD37">IFERROR(VLOOKUP(KGA37,MA!$A$6:$D$26,{2,3,4},0),IFERROR(VLOOKUP(KGA37,MO!$A$6:$D$26,{2,3,4},0),IFERROR(VLOOKUP(KGA37,MQ!$A$6:$D$26,{2,3,4},0),IFERROR(VLOOKUP(KGA37,BA!$A$6:$H$182,{2,5,8},0),{"No encontrado","X","X"}))))</f>
        <v>AGUA EN PIPA</v>
      </c>
      <c r="KGC37" s="12" t="str">
        <v>m3</v>
      </c>
      <c r="KGD37" s="4">
        <v>20</v>
      </c>
      <c r="KGE37" s="51">
        <v>0.5</v>
      </c>
      <c r="KGF37" s="4">
        <f t="shared" si="2283"/>
        <v>10</v>
      </c>
      <c r="KGI37" s="1" t="s">
        <v>68</v>
      </c>
      <c r="KGJ37" s="4" t="str" cm="1">
        <f t="array" ref="KGJ37:KGL37">IFERROR(VLOOKUP(KGI37,MA!$A$6:$D$26,{2,3,4},0),IFERROR(VLOOKUP(KGI37,MO!$A$6:$D$26,{2,3,4},0),IFERROR(VLOOKUP(KGI37,MQ!$A$6:$D$26,{2,3,4},0),IFERROR(VLOOKUP(KGI37,BA!$A$6:$H$182,{2,5,8},0),{"No encontrado","X","X"}))))</f>
        <v>AGUA EN PIPA</v>
      </c>
      <c r="KGK37" s="12" t="str">
        <v>m3</v>
      </c>
      <c r="KGL37" s="4">
        <v>20</v>
      </c>
      <c r="KGM37" s="51">
        <v>0.5</v>
      </c>
      <c r="KGN37" s="4">
        <f t="shared" si="2284"/>
        <v>10</v>
      </c>
      <c r="KGQ37" s="1" t="s">
        <v>68</v>
      </c>
      <c r="KGR37" s="4" t="str" cm="1">
        <f t="array" ref="KGR37:KGT37">IFERROR(VLOOKUP(KGQ37,MA!$A$6:$D$26,{2,3,4},0),IFERROR(VLOOKUP(KGQ37,MO!$A$6:$D$26,{2,3,4},0),IFERROR(VLOOKUP(KGQ37,MQ!$A$6:$D$26,{2,3,4},0),IFERROR(VLOOKUP(KGQ37,BA!$A$6:$H$182,{2,5,8},0),{"No encontrado","X","X"}))))</f>
        <v>AGUA EN PIPA</v>
      </c>
      <c r="KGS37" s="12" t="str">
        <v>m3</v>
      </c>
      <c r="KGT37" s="4">
        <v>20</v>
      </c>
      <c r="KGU37" s="51">
        <v>0.5</v>
      </c>
      <c r="KGV37" s="4">
        <f t="shared" si="2285"/>
        <v>10</v>
      </c>
      <c r="KGY37" s="1" t="s">
        <v>68</v>
      </c>
      <c r="KGZ37" s="4" t="str" cm="1">
        <f t="array" ref="KGZ37:KHB37">IFERROR(VLOOKUP(KGY37,MA!$A$6:$D$26,{2,3,4},0),IFERROR(VLOOKUP(KGY37,MO!$A$6:$D$26,{2,3,4},0),IFERROR(VLOOKUP(KGY37,MQ!$A$6:$D$26,{2,3,4},0),IFERROR(VLOOKUP(KGY37,BA!$A$6:$H$182,{2,5,8},0),{"No encontrado","X","X"}))))</f>
        <v>AGUA EN PIPA</v>
      </c>
      <c r="KHA37" s="12" t="str">
        <v>m3</v>
      </c>
      <c r="KHB37" s="4">
        <v>20</v>
      </c>
      <c r="KHC37" s="51">
        <v>0.5</v>
      </c>
      <c r="KHD37" s="4">
        <f t="shared" si="2286"/>
        <v>10</v>
      </c>
      <c r="KHG37" s="1" t="s">
        <v>68</v>
      </c>
      <c r="KHH37" s="4" t="str" cm="1">
        <f t="array" ref="KHH37:KHJ37">IFERROR(VLOOKUP(KHG37,MA!$A$6:$D$26,{2,3,4},0),IFERROR(VLOOKUP(KHG37,MO!$A$6:$D$26,{2,3,4},0),IFERROR(VLOOKUP(KHG37,MQ!$A$6:$D$26,{2,3,4},0),IFERROR(VLOOKUP(KHG37,BA!$A$6:$H$182,{2,5,8},0),{"No encontrado","X","X"}))))</f>
        <v>AGUA EN PIPA</v>
      </c>
      <c r="KHI37" s="12" t="str">
        <v>m3</v>
      </c>
      <c r="KHJ37" s="4">
        <v>20</v>
      </c>
      <c r="KHK37" s="51">
        <v>0.5</v>
      </c>
      <c r="KHL37" s="4">
        <f t="shared" si="2287"/>
        <v>10</v>
      </c>
      <c r="KHO37" s="1" t="s">
        <v>68</v>
      </c>
      <c r="KHP37" s="4" t="str" cm="1">
        <f t="array" ref="KHP37:KHR37">IFERROR(VLOOKUP(KHO37,MA!$A$6:$D$26,{2,3,4},0),IFERROR(VLOOKUP(KHO37,MO!$A$6:$D$26,{2,3,4},0),IFERROR(VLOOKUP(KHO37,MQ!$A$6:$D$26,{2,3,4},0),IFERROR(VLOOKUP(KHO37,BA!$A$6:$H$182,{2,5,8},0),{"No encontrado","X","X"}))))</f>
        <v>AGUA EN PIPA</v>
      </c>
      <c r="KHQ37" s="12" t="str">
        <v>m3</v>
      </c>
      <c r="KHR37" s="4">
        <v>20</v>
      </c>
      <c r="KHS37" s="51">
        <v>0.5</v>
      </c>
      <c r="KHT37" s="4">
        <f t="shared" si="2288"/>
        <v>10</v>
      </c>
      <c r="KHW37" s="1" t="s">
        <v>68</v>
      </c>
      <c r="KHX37" s="4" t="str" cm="1">
        <f t="array" ref="KHX37:KHZ37">IFERROR(VLOOKUP(KHW37,MA!$A$6:$D$26,{2,3,4},0),IFERROR(VLOOKUP(KHW37,MO!$A$6:$D$26,{2,3,4},0),IFERROR(VLOOKUP(KHW37,MQ!$A$6:$D$26,{2,3,4},0),IFERROR(VLOOKUP(KHW37,BA!$A$6:$H$182,{2,5,8},0),{"No encontrado","X","X"}))))</f>
        <v>AGUA EN PIPA</v>
      </c>
      <c r="KHY37" s="12" t="str">
        <v>m3</v>
      </c>
      <c r="KHZ37" s="4">
        <v>20</v>
      </c>
      <c r="KIA37" s="51">
        <v>0.5</v>
      </c>
      <c r="KIB37" s="4">
        <f t="shared" si="2289"/>
        <v>10</v>
      </c>
      <c r="KIE37" s="1" t="s">
        <v>68</v>
      </c>
      <c r="KIF37" s="4" t="str" cm="1">
        <f t="array" ref="KIF37:KIH37">IFERROR(VLOOKUP(KIE37,MA!$A$6:$D$26,{2,3,4},0),IFERROR(VLOOKUP(KIE37,MO!$A$6:$D$26,{2,3,4},0),IFERROR(VLOOKUP(KIE37,MQ!$A$6:$D$26,{2,3,4},0),IFERROR(VLOOKUP(KIE37,BA!$A$6:$H$182,{2,5,8},0),{"No encontrado","X","X"}))))</f>
        <v>AGUA EN PIPA</v>
      </c>
      <c r="KIG37" s="12" t="str">
        <v>m3</v>
      </c>
      <c r="KIH37" s="4">
        <v>20</v>
      </c>
      <c r="KII37" s="51">
        <v>0.5</v>
      </c>
      <c r="KIJ37" s="4">
        <f t="shared" si="2290"/>
        <v>10</v>
      </c>
      <c r="KIM37" s="1" t="s">
        <v>68</v>
      </c>
      <c r="KIN37" s="4" t="str" cm="1">
        <f t="array" ref="KIN37:KIP37">IFERROR(VLOOKUP(KIM37,MA!$A$6:$D$26,{2,3,4},0),IFERROR(VLOOKUP(KIM37,MO!$A$6:$D$26,{2,3,4},0),IFERROR(VLOOKUP(KIM37,MQ!$A$6:$D$26,{2,3,4},0),IFERROR(VLOOKUP(KIM37,BA!$A$6:$H$182,{2,5,8},0),{"No encontrado","X","X"}))))</f>
        <v>AGUA EN PIPA</v>
      </c>
      <c r="KIO37" s="12" t="str">
        <v>m3</v>
      </c>
      <c r="KIP37" s="4">
        <v>20</v>
      </c>
      <c r="KIQ37" s="51">
        <v>0.5</v>
      </c>
      <c r="KIR37" s="4">
        <f t="shared" si="2291"/>
        <v>10</v>
      </c>
      <c r="KIU37" s="1" t="s">
        <v>68</v>
      </c>
      <c r="KIV37" s="4" t="str" cm="1">
        <f t="array" ref="KIV37:KIX37">IFERROR(VLOOKUP(KIU37,MA!$A$6:$D$26,{2,3,4},0),IFERROR(VLOOKUP(KIU37,MO!$A$6:$D$26,{2,3,4},0),IFERROR(VLOOKUP(KIU37,MQ!$A$6:$D$26,{2,3,4},0),IFERROR(VLOOKUP(KIU37,BA!$A$6:$H$182,{2,5,8},0),{"No encontrado","X","X"}))))</f>
        <v>AGUA EN PIPA</v>
      </c>
      <c r="KIW37" s="12" t="str">
        <v>m3</v>
      </c>
      <c r="KIX37" s="4">
        <v>20</v>
      </c>
      <c r="KIY37" s="51">
        <v>0.5</v>
      </c>
      <c r="KIZ37" s="4">
        <f t="shared" si="2292"/>
        <v>10</v>
      </c>
      <c r="KJC37" s="1" t="s">
        <v>68</v>
      </c>
      <c r="KJD37" s="4" t="str" cm="1">
        <f t="array" ref="KJD37:KJF37">IFERROR(VLOOKUP(KJC37,MA!$A$6:$D$26,{2,3,4},0),IFERROR(VLOOKUP(KJC37,MO!$A$6:$D$26,{2,3,4},0),IFERROR(VLOOKUP(KJC37,MQ!$A$6:$D$26,{2,3,4},0),IFERROR(VLOOKUP(KJC37,BA!$A$6:$H$182,{2,5,8},0),{"No encontrado","X","X"}))))</f>
        <v>AGUA EN PIPA</v>
      </c>
      <c r="KJE37" s="12" t="str">
        <v>m3</v>
      </c>
      <c r="KJF37" s="4">
        <v>20</v>
      </c>
      <c r="KJG37" s="51">
        <v>0.5</v>
      </c>
      <c r="KJH37" s="4">
        <f t="shared" si="2293"/>
        <v>10</v>
      </c>
      <c r="KJK37" s="1" t="s">
        <v>68</v>
      </c>
      <c r="KJL37" s="4" t="str" cm="1">
        <f t="array" ref="KJL37:KJN37">IFERROR(VLOOKUP(KJK37,MA!$A$6:$D$26,{2,3,4},0),IFERROR(VLOOKUP(KJK37,MO!$A$6:$D$26,{2,3,4},0),IFERROR(VLOOKUP(KJK37,MQ!$A$6:$D$26,{2,3,4},0),IFERROR(VLOOKUP(KJK37,BA!$A$6:$H$182,{2,5,8},0),{"No encontrado","X","X"}))))</f>
        <v>AGUA EN PIPA</v>
      </c>
      <c r="KJM37" s="12" t="str">
        <v>m3</v>
      </c>
      <c r="KJN37" s="4">
        <v>20</v>
      </c>
      <c r="KJO37" s="51">
        <v>0.5</v>
      </c>
      <c r="KJP37" s="4">
        <f t="shared" si="2294"/>
        <v>10</v>
      </c>
      <c r="KJS37" s="1" t="s">
        <v>68</v>
      </c>
      <c r="KJT37" s="4" t="str" cm="1">
        <f t="array" ref="KJT37:KJV37">IFERROR(VLOOKUP(KJS37,MA!$A$6:$D$26,{2,3,4},0),IFERROR(VLOOKUP(KJS37,MO!$A$6:$D$26,{2,3,4},0),IFERROR(VLOOKUP(KJS37,MQ!$A$6:$D$26,{2,3,4},0),IFERROR(VLOOKUP(KJS37,BA!$A$6:$H$182,{2,5,8},0),{"No encontrado","X","X"}))))</f>
        <v>AGUA EN PIPA</v>
      </c>
      <c r="KJU37" s="12" t="str">
        <v>m3</v>
      </c>
      <c r="KJV37" s="4">
        <v>20</v>
      </c>
      <c r="KJW37" s="51">
        <v>0.5</v>
      </c>
      <c r="KJX37" s="4">
        <f t="shared" si="2295"/>
        <v>10</v>
      </c>
      <c r="KKA37" s="1" t="s">
        <v>68</v>
      </c>
      <c r="KKB37" s="4" t="str" cm="1">
        <f t="array" ref="KKB37:KKD37">IFERROR(VLOOKUP(KKA37,MA!$A$6:$D$26,{2,3,4},0),IFERROR(VLOOKUP(KKA37,MO!$A$6:$D$26,{2,3,4},0),IFERROR(VLOOKUP(KKA37,MQ!$A$6:$D$26,{2,3,4},0),IFERROR(VLOOKUP(KKA37,BA!$A$6:$H$182,{2,5,8},0),{"No encontrado","X","X"}))))</f>
        <v>AGUA EN PIPA</v>
      </c>
      <c r="KKC37" s="12" t="str">
        <v>m3</v>
      </c>
      <c r="KKD37" s="4">
        <v>20</v>
      </c>
      <c r="KKE37" s="51">
        <v>0.5</v>
      </c>
      <c r="KKF37" s="4">
        <f t="shared" si="2296"/>
        <v>10</v>
      </c>
      <c r="KKI37" s="1" t="s">
        <v>68</v>
      </c>
      <c r="KKJ37" s="4" t="str" cm="1">
        <f t="array" ref="KKJ37:KKL37">IFERROR(VLOOKUP(KKI37,MA!$A$6:$D$26,{2,3,4},0),IFERROR(VLOOKUP(KKI37,MO!$A$6:$D$26,{2,3,4},0),IFERROR(VLOOKUP(KKI37,MQ!$A$6:$D$26,{2,3,4},0),IFERROR(VLOOKUP(KKI37,BA!$A$6:$H$182,{2,5,8},0),{"No encontrado","X","X"}))))</f>
        <v>AGUA EN PIPA</v>
      </c>
      <c r="KKK37" s="12" t="str">
        <v>m3</v>
      </c>
      <c r="KKL37" s="4">
        <v>20</v>
      </c>
      <c r="KKM37" s="51">
        <v>0.5</v>
      </c>
      <c r="KKN37" s="4">
        <f t="shared" si="2297"/>
        <v>10</v>
      </c>
      <c r="KKQ37" s="1" t="s">
        <v>68</v>
      </c>
      <c r="KKR37" s="4" t="str" cm="1">
        <f t="array" ref="KKR37:KKT37">IFERROR(VLOOKUP(KKQ37,MA!$A$6:$D$26,{2,3,4},0),IFERROR(VLOOKUP(KKQ37,MO!$A$6:$D$26,{2,3,4},0),IFERROR(VLOOKUP(KKQ37,MQ!$A$6:$D$26,{2,3,4},0),IFERROR(VLOOKUP(KKQ37,BA!$A$6:$H$182,{2,5,8},0),{"No encontrado","X","X"}))))</f>
        <v>AGUA EN PIPA</v>
      </c>
      <c r="KKS37" s="12" t="str">
        <v>m3</v>
      </c>
      <c r="KKT37" s="4">
        <v>20</v>
      </c>
      <c r="KKU37" s="51">
        <v>0.5</v>
      </c>
      <c r="KKV37" s="4">
        <f t="shared" si="2298"/>
        <v>10</v>
      </c>
      <c r="KKY37" s="1" t="s">
        <v>68</v>
      </c>
      <c r="KKZ37" s="4" t="str" cm="1">
        <f t="array" ref="KKZ37:KLB37">IFERROR(VLOOKUP(KKY37,MA!$A$6:$D$26,{2,3,4},0),IFERROR(VLOOKUP(KKY37,MO!$A$6:$D$26,{2,3,4},0),IFERROR(VLOOKUP(KKY37,MQ!$A$6:$D$26,{2,3,4},0),IFERROR(VLOOKUP(KKY37,BA!$A$6:$H$182,{2,5,8},0),{"No encontrado","X","X"}))))</f>
        <v>AGUA EN PIPA</v>
      </c>
      <c r="KLA37" s="12" t="str">
        <v>m3</v>
      </c>
      <c r="KLB37" s="4">
        <v>20</v>
      </c>
      <c r="KLC37" s="51">
        <v>0.5</v>
      </c>
      <c r="KLD37" s="4">
        <f t="shared" si="2299"/>
        <v>10</v>
      </c>
      <c r="KLG37" s="1" t="s">
        <v>68</v>
      </c>
      <c r="KLH37" s="4" t="str" cm="1">
        <f t="array" ref="KLH37:KLJ37">IFERROR(VLOOKUP(KLG37,MA!$A$6:$D$26,{2,3,4},0),IFERROR(VLOOKUP(KLG37,MO!$A$6:$D$26,{2,3,4},0),IFERROR(VLOOKUP(KLG37,MQ!$A$6:$D$26,{2,3,4},0),IFERROR(VLOOKUP(KLG37,BA!$A$6:$H$182,{2,5,8},0),{"No encontrado","X","X"}))))</f>
        <v>AGUA EN PIPA</v>
      </c>
      <c r="KLI37" s="12" t="str">
        <v>m3</v>
      </c>
      <c r="KLJ37" s="4">
        <v>20</v>
      </c>
      <c r="KLK37" s="51">
        <v>0.5</v>
      </c>
      <c r="KLL37" s="4">
        <f t="shared" si="2300"/>
        <v>10</v>
      </c>
      <c r="KLO37" s="1" t="s">
        <v>68</v>
      </c>
      <c r="KLP37" s="4" t="str" cm="1">
        <f t="array" ref="KLP37:KLR37">IFERROR(VLOOKUP(KLO37,MA!$A$6:$D$26,{2,3,4},0),IFERROR(VLOOKUP(KLO37,MO!$A$6:$D$26,{2,3,4},0),IFERROR(VLOOKUP(KLO37,MQ!$A$6:$D$26,{2,3,4},0),IFERROR(VLOOKUP(KLO37,BA!$A$6:$H$182,{2,5,8},0),{"No encontrado","X","X"}))))</f>
        <v>AGUA EN PIPA</v>
      </c>
      <c r="KLQ37" s="12" t="str">
        <v>m3</v>
      </c>
      <c r="KLR37" s="4">
        <v>20</v>
      </c>
      <c r="KLS37" s="51">
        <v>0.5</v>
      </c>
      <c r="KLT37" s="4">
        <f t="shared" si="2301"/>
        <v>10</v>
      </c>
      <c r="KLW37" s="1" t="s">
        <v>68</v>
      </c>
      <c r="KLX37" s="4" t="str" cm="1">
        <f t="array" ref="KLX37:KLZ37">IFERROR(VLOOKUP(KLW37,MA!$A$6:$D$26,{2,3,4},0),IFERROR(VLOOKUP(KLW37,MO!$A$6:$D$26,{2,3,4},0),IFERROR(VLOOKUP(KLW37,MQ!$A$6:$D$26,{2,3,4},0),IFERROR(VLOOKUP(KLW37,BA!$A$6:$H$182,{2,5,8},0),{"No encontrado","X","X"}))))</f>
        <v>AGUA EN PIPA</v>
      </c>
      <c r="KLY37" s="12" t="str">
        <v>m3</v>
      </c>
      <c r="KLZ37" s="4">
        <v>20</v>
      </c>
      <c r="KMA37" s="51">
        <v>0.5</v>
      </c>
      <c r="KMB37" s="4">
        <f t="shared" si="2302"/>
        <v>10</v>
      </c>
      <c r="KME37" s="1" t="s">
        <v>68</v>
      </c>
      <c r="KMF37" s="4" t="str" cm="1">
        <f t="array" ref="KMF37:KMH37">IFERROR(VLOOKUP(KME37,MA!$A$6:$D$26,{2,3,4},0),IFERROR(VLOOKUP(KME37,MO!$A$6:$D$26,{2,3,4},0),IFERROR(VLOOKUP(KME37,MQ!$A$6:$D$26,{2,3,4},0),IFERROR(VLOOKUP(KME37,BA!$A$6:$H$182,{2,5,8},0),{"No encontrado","X","X"}))))</f>
        <v>AGUA EN PIPA</v>
      </c>
      <c r="KMG37" s="12" t="str">
        <v>m3</v>
      </c>
      <c r="KMH37" s="4">
        <v>20</v>
      </c>
      <c r="KMI37" s="51">
        <v>0.5</v>
      </c>
      <c r="KMJ37" s="4">
        <f t="shared" si="2303"/>
        <v>10</v>
      </c>
      <c r="KMM37" s="1" t="s">
        <v>68</v>
      </c>
      <c r="KMN37" s="4" t="str" cm="1">
        <f t="array" ref="KMN37:KMP37">IFERROR(VLOOKUP(KMM37,MA!$A$6:$D$26,{2,3,4},0),IFERROR(VLOOKUP(KMM37,MO!$A$6:$D$26,{2,3,4},0),IFERROR(VLOOKUP(KMM37,MQ!$A$6:$D$26,{2,3,4},0),IFERROR(VLOOKUP(KMM37,BA!$A$6:$H$182,{2,5,8},0),{"No encontrado","X","X"}))))</f>
        <v>AGUA EN PIPA</v>
      </c>
      <c r="KMO37" s="12" t="str">
        <v>m3</v>
      </c>
      <c r="KMP37" s="4">
        <v>20</v>
      </c>
      <c r="KMQ37" s="51">
        <v>0.5</v>
      </c>
      <c r="KMR37" s="4">
        <f t="shared" si="2304"/>
        <v>10</v>
      </c>
      <c r="KMU37" s="1" t="s">
        <v>68</v>
      </c>
      <c r="KMV37" s="4" t="str" cm="1">
        <f t="array" ref="KMV37:KMX37">IFERROR(VLOOKUP(KMU37,MA!$A$6:$D$26,{2,3,4},0),IFERROR(VLOOKUP(KMU37,MO!$A$6:$D$26,{2,3,4},0),IFERROR(VLOOKUP(KMU37,MQ!$A$6:$D$26,{2,3,4},0),IFERROR(VLOOKUP(KMU37,BA!$A$6:$H$182,{2,5,8},0),{"No encontrado","X","X"}))))</f>
        <v>AGUA EN PIPA</v>
      </c>
      <c r="KMW37" s="12" t="str">
        <v>m3</v>
      </c>
      <c r="KMX37" s="4">
        <v>20</v>
      </c>
      <c r="KMY37" s="51">
        <v>0.5</v>
      </c>
      <c r="KMZ37" s="4">
        <f t="shared" si="2305"/>
        <v>10</v>
      </c>
      <c r="KNC37" s="1" t="s">
        <v>68</v>
      </c>
      <c r="KND37" s="4" t="str" cm="1">
        <f t="array" ref="KND37:KNF37">IFERROR(VLOOKUP(KNC37,MA!$A$6:$D$26,{2,3,4},0),IFERROR(VLOOKUP(KNC37,MO!$A$6:$D$26,{2,3,4},0),IFERROR(VLOOKUP(KNC37,MQ!$A$6:$D$26,{2,3,4},0),IFERROR(VLOOKUP(KNC37,BA!$A$6:$H$182,{2,5,8},0),{"No encontrado","X","X"}))))</f>
        <v>AGUA EN PIPA</v>
      </c>
      <c r="KNE37" s="12" t="str">
        <v>m3</v>
      </c>
      <c r="KNF37" s="4">
        <v>20</v>
      </c>
      <c r="KNG37" s="51">
        <v>0.5</v>
      </c>
      <c r="KNH37" s="4">
        <f t="shared" si="2306"/>
        <v>10</v>
      </c>
      <c r="KNK37" s="1" t="s">
        <v>68</v>
      </c>
      <c r="KNL37" s="4" t="str" cm="1">
        <f t="array" ref="KNL37:KNN37">IFERROR(VLOOKUP(KNK37,MA!$A$6:$D$26,{2,3,4},0),IFERROR(VLOOKUP(KNK37,MO!$A$6:$D$26,{2,3,4},0),IFERROR(VLOOKUP(KNK37,MQ!$A$6:$D$26,{2,3,4},0),IFERROR(VLOOKUP(KNK37,BA!$A$6:$H$182,{2,5,8},0),{"No encontrado","X","X"}))))</f>
        <v>AGUA EN PIPA</v>
      </c>
      <c r="KNM37" s="12" t="str">
        <v>m3</v>
      </c>
      <c r="KNN37" s="4">
        <v>20</v>
      </c>
      <c r="KNO37" s="51">
        <v>0.5</v>
      </c>
      <c r="KNP37" s="4">
        <f t="shared" si="2307"/>
        <v>10</v>
      </c>
      <c r="KNS37" s="1" t="s">
        <v>68</v>
      </c>
      <c r="KNT37" s="4" t="str" cm="1">
        <f t="array" ref="KNT37:KNV37">IFERROR(VLOOKUP(KNS37,MA!$A$6:$D$26,{2,3,4},0),IFERROR(VLOOKUP(KNS37,MO!$A$6:$D$26,{2,3,4},0),IFERROR(VLOOKUP(KNS37,MQ!$A$6:$D$26,{2,3,4},0),IFERROR(VLOOKUP(KNS37,BA!$A$6:$H$182,{2,5,8},0),{"No encontrado","X","X"}))))</f>
        <v>AGUA EN PIPA</v>
      </c>
      <c r="KNU37" s="12" t="str">
        <v>m3</v>
      </c>
      <c r="KNV37" s="4">
        <v>20</v>
      </c>
      <c r="KNW37" s="51">
        <v>0.5</v>
      </c>
      <c r="KNX37" s="4">
        <f t="shared" si="2308"/>
        <v>10</v>
      </c>
      <c r="KOA37" s="1" t="s">
        <v>68</v>
      </c>
      <c r="KOB37" s="4" t="str" cm="1">
        <f t="array" ref="KOB37:KOD37">IFERROR(VLOOKUP(KOA37,MA!$A$6:$D$26,{2,3,4},0),IFERROR(VLOOKUP(KOA37,MO!$A$6:$D$26,{2,3,4},0),IFERROR(VLOOKUP(KOA37,MQ!$A$6:$D$26,{2,3,4},0),IFERROR(VLOOKUP(KOA37,BA!$A$6:$H$182,{2,5,8},0),{"No encontrado","X","X"}))))</f>
        <v>AGUA EN PIPA</v>
      </c>
      <c r="KOC37" s="12" t="str">
        <v>m3</v>
      </c>
      <c r="KOD37" s="4">
        <v>20</v>
      </c>
      <c r="KOE37" s="51">
        <v>0.5</v>
      </c>
      <c r="KOF37" s="4">
        <f t="shared" si="2309"/>
        <v>10</v>
      </c>
      <c r="KOI37" s="1" t="s">
        <v>68</v>
      </c>
      <c r="KOJ37" s="4" t="str" cm="1">
        <f t="array" ref="KOJ37:KOL37">IFERROR(VLOOKUP(KOI37,MA!$A$6:$D$26,{2,3,4},0),IFERROR(VLOOKUP(KOI37,MO!$A$6:$D$26,{2,3,4},0),IFERROR(VLOOKUP(KOI37,MQ!$A$6:$D$26,{2,3,4},0),IFERROR(VLOOKUP(KOI37,BA!$A$6:$H$182,{2,5,8},0),{"No encontrado","X","X"}))))</f>
        <v>AGUA EN PIPA</v>
      </c>
      <c r="KOK37" s="12" t="str">
        <v>m3</v>
      </c>
      <c r="KOL37" s="4">
        <v>20</v>
      </c>
      <c r="KOM37" s="51">
        <v>0.5</v>
      </c>
      <c r="KON37" s="4">
        <f t="shared" si="2310"/>
        <v>10</v>
      </c>
      <c r="KOQ37" s="1" t="s">
        <v>68</v>
      </c>
      <c r="KOR37" s="4" t="str" cm="1">
        <f t="array" ref="KOR37:KOT37">IFERROR(VLOOKUP(KOQ37,MA!$A$6:$D$26,{2,3,4},0),IFERROR(VLOOKUP(KOQ37,MO!$A$6:$D$26,{2,3,4},0),IFERROR(VLOOKUP(KOQ37,MQ!$A$6:$D$26,{2,3,4},0),IFERROR(VLOOKUP(KOQ37,BA!$A$6:$H$182,{2,5,8},0),{"No encontrado","X","X"}))))</f>
        <v>AGUA EN PIPA</v>
      </c>
      <c r="KOS37" s="12" t="str">
        <v>m3</v>
      </c>
      <c r="KOT37" s="4">
        <v>20</v>
      </c>
      <c r="KOU37" s="51">
        <v>0.5</v>
      </c>
      <c r="KOV37" s="4">
        <f t="shared" si="2311"/>
        <v>10</v>
      </c>
      <c r="KOY37" s="1" t="s">
        <v>68</v>
      </c>
      <c r="KOZ37" s="4" t="str" cm="1">
        <f t="array" ref="KOZ37:KPB37">IFERROR(VLOOKUP(KOY37,MA!$A$6:$D$26,{2,3,4},0),IFERROR(VLOOKUP(KOY37,MO!$A$6:$D$26,{2,3,4},0),IFERROR(VLOOKUP(KOY37,MQ!$A$6:$D$26,{2,3,4},0),IFERROR(VLOOKUP(KOY37,BA!$A$6:$H$182,{2,5,8},0),{"No encontrado","X","X"}))))</f>
        <v>AGUA EN PIPA</v>
      </c>
      <c r="KPA37" s="12" t="str">
        <v>m3</v>
      </c>
      <c r="KPB37" s="4">
        <v>20</v>
      </c>
      <c r="KPC37" s="51">
        <v>0.5</v>
      </c>
      <c r="KPD37" s="4">
        <f t="shared" si="2312"/>
        <v>10</v>
      </c>
      <c r="KPG37" s="1" t="s">
        <v>68</v>
      </c>
      <c r="KPH37" s="4" t="str" cm="1">
        <f t="array" ref="KPH37:KPJ37">IFERROR(VLOOKUP(KPG37,MA!$A$6:$D$26,{2,3,4},0),IFERROR(VLOOKUP(KPG37,MO!$A$6:$D$26,{2,3,4},0),IFERROR(VLOOKUP(KPG37,MQ!$A$6:$D$26,{2,3,4},0),IFERROR(VLOOKUP(KPG37,BA!$A$6:$H$182,{2,5,8},0),{"No encontrado","X","X"}))))</f>
        <v>AGUA EN PIPA</v>
      </c>
      <c r="KPI37" s="12" t="str">
        <v>m3</v>
      </c>
      <c r="KPJ37" s="4">
        <v>20</v>
      </c>
      <c r="KPK37" s="51">
        <v>0.5</v>
      </c>
      <c r="KPL37" s="4">
        <f t="shared" si="2313"/>
        <v>10</v>
      </c>
      <c r="KPO37" s="1" t="s">
        <v>68</v>
      </c>
      <c r="KPP37" s="4" t="str" cm="1">
        <f t="array" ref="KPP37:KPR37">IFERROR(VLOOKUP(KPO37,MA!$A$6:$D$26,{2,3,4},0),IFERROR(VLOOKUP(KPO37,MO!$A$6:$D$26,{2,3,4},0),IFERROR(VLOOKUP(KPO37,MQ!$A$6:$D$26,{2,3,4},0),IFERROR(VLOOKUP(KPO37,BA!$A$6:$H$182,{2,5,8},0),{"No encontrado","X","X"}))))</f>
        <v>AGUA EN PIPA</v>
      </c>
      <c r="KPQ37" s="12" t="str">
        <v>m3</v>
      </c>
      <c r="KPR37" s="4">
        <v>20</v>
      </c>
      <c r="KPS37" s="51">
        <v>0.5</v>
      </c>
      <c r="KPT37" s="4">
        <f t="shared" si="2314"/>
        <v>10</v>
      </c>
      <c r="KPW37" s="1" t="s">
        <v>68</v>
      </c>
      <c r="KPX37" s="4" t="str" cm="1">
        <f t="array" ref="KPX37:KPZ37">IFERROR(VLOOKUP(KPW37,MA!$A$6:$D$26,{2,3,4},0),IFERROR(VLOOKUP(KPW37,MO!$A$6:$D$26,{2,3,4},0),IFERROR(VLOOKUP(KPW37,MQ!$A$6:$D$26,{2,3,4},0),IFERROR(VLOOKUP(KPW37,BA!$A$6:$H$182,{2,5,8},0),{"No encontrado","X","X"}))))</f>
        <v>AGUA EN PIPA</v>
      </c>
      <c r="KPY37" s="12" t="str">
        <v>m3</v>
      </c>
      <c r="KPZ37" s="4">
        <v>20</v>
      </c>
      <c r="KQA37" s="51">
        <v>0.5</v>
      </c>
      <c r="KQB37" s="4">
        <f t="shared" si="2315"/>
        <v>10</v>
      </c>
      <c r="KQE37" s="1" t="s">
        <v>68</v>
      </c>
      <c r="KQF37" s="4" t="str" cm="1">
        <f t="array" ref="KQF37:KQH37">IFERROR(VLOOKUP(KQE37,MA!$A$6:$D$26,{2,3,4},0),IFERROR(VLOOKUP(KQE37,MO!$A$6:$D$26,{2,3,4},0),IFERROR(VLOOKUP(KQE37,MQ!$A$6:$D$26,{2,3,4},0),IFERROR(VLOOKUP(KQE37,BA!$A$6:$H$182,{2,5,8},0),{"No encontrado","X","X"}))))</f>
        <v>AGUA EN PIPA</v>
      </c>
      <c r="KQG37" s="12" t="str">
        <v>m3</v>
      </c>
      <c r="KQH37" s="4">
        <v>20</v>
      </c>
      <c r="KQI37" s="51">
        <v>0.5</v>
      </c>
      <c r="KQJ37" s="4">
        <f t="shared" si="2316"/>
        <v>10</v>
      </c>
      <c r="KQM37" s="1" t="s">
        <v>68</v>
      </c>
      <c r="KQN37" s="4" t="str" cm="1">
        <f t="array" ref="KQN37:KQP37">IFERROR(VLOOKUP(KQM37,MA!$A$6:$D$26,{2,3,4},0),IFERROR(VLOOKUP(KQM37,MO!$A$6:$D$26,{2,3,4},0),IFERROR(VLOOKUP(KQM37,MQ!$A$6:$D$26,{2,3,4},0),IFERROR(VLOOKUP(KQM37,BA!$A$6:$H$182,{2,5,8},0),{"No encontrado","X","X"}))))</f>
        <v>AGUA EN PIPA</v>
      </c>
      <c r="KQO37" s="12" t="str">
        <v>m3</v>
      </c>
      <c r="KQP37" s="4">
        <v>20</v>
      </c>
      <c r="KQQ37" s="51">
        <v>0.5</v>
      </c>
      <c r="KQR37" s="4">
        <f t="shared" si="2317"/>
        <v>10</v>
      </c>
      <c r="KQU37" s="1" t="s">
        <v>68</v>
      </c>
      <c r="KQV37" s="4" t="str" cm="1">
        <f t="array" ref="KQV37:KQX37">IFERROR(VLOOKUP(KQU37,MA!$A$6:$D$26,{2,3,4},0),IFERROR(VLOOKUP(KQU37,MO!$A$6:$D$26,{2,3,4},0),IFERROR(VLOOKUP(KQU37,MQ!$A$6:$D$26,{2,3,4},0),IFERROR(VLOOKUP(KQU37,BA!$A$6:$H$182,{2,5,8},0),{"No encontrado","X","X"}))))</f>
        <v>AGUA EN PIPA</v>
      </c>
      <c r="KQW37" s="12" t="str">
        <v>m3</v>
      </c>
      <c r="KQX37" s="4">
        <v>20</v>
      </c>
      <c r="KQY37" s="51">
        <v>0.5</v>
      </c>
      <c r="KQZ37" s="4">
        <f t="shared" si="2318"/>
        <v>10</v>
      </c>
      <c r="KRC37" s="1" t="s">
        <v>68</v>
      </c>
      <c r="KRD37" s="4" t="str" cm="1">
        <f t="array" ref="KRD37:KRF37">IFERROR(VLOOKUP(KRC37,MA!$A$6:$D$26,{2,3,4},0),IFERROR(VLOOKUP(KRC37,MO!$A$6:$D$26,{2,3,4},0),IFERROR(VLOOKUP(KRC37,MQ!$A$6:$D$26,{2,3,4},0),IFERROR(VLOOKUP(KRC37,BA!$A$6:$H$182,{2,5,8},0),{"No encontrado","X","X"}))))</f>
        <v>AGUA EN PIPA</v>
      </c>
      <c r="KRE37" s="12" t="str">
        <v>m3</v>
      </c>
      <c r="KRF37" s="4">
        <v>20</v>
      </c>
      <c r="KRG37" s="51">
        <v>0.5</v>
      </c>
      <c r="KRH37" s="4">
        <f t="shared" si="2319"/>
        <v>10</v>
      </c>
      <c r="KRK37" s="1" t="s">
        <v>68</v>
      </c>
      <c r="KRL37" s="4" t="str" cm="1">
        <f t="array" ref="KRL37:KRN37">IFERROR(VLOOKUP(KRK37,MA!$A$6:$D$26,{2,3,4},0),IFERROR(VLOOKUP(KRK37,MO!$A$6:$D$26,{2,3,4},0),IFERROR(VLOOKUP(KRK37,MQ!$A$6:$D$26,{2,3,4},0),IFERROR(VLOOKUP(KRK37,BA!$A$6:$H$182,{2,5,8},0),{"No encontrado","X","X"}))))</f>
        <v>AGUA EN PIPA</v>
      </c>
      <c r="KRM37" s="12" t="str">
        <v>m3</v>
      </c>
      <c r="KRN37" s="4">
        <v>20</v>
      </c>
      <c r="KRO37" s="51">
        <v>0.5</v>
      </c>
      <c r="KRP37" s="4">
        <f t="shared" si="2320"/>
        <v>10</v>
      </c>
      <c r="KRS37" s="1" t="s">
        <v>68</v>
      </c>
      <c r="KRT37" s="4" t="str" cm="1">
        <f t="array" ref="KRT37:KRV37">IFERROR(VLOOKUP(KRS37,MA!$A$6:$D$26,{2,3,4},0),IFERROR(VLOOKUP(KRS37,MO!$A$6:$D$26,{2,3,4},0),IFERROR(VLOOKUP(KRS37,MQ!$A$6:$D$26,{2,3,4},0),IFERROR(VLOOKUP(KRS37,BA!$A$6:$H$182,{2,5,8},0),{"No encontrado","X","X"}))))</f>
        <v>AGUA EN PIPA</v>
      </c>
      <c r="KRU37" s="12" t="str">
        <v>m3</v>
      </c>
      <c r="KRV37" s="4">
        <v>20</v>
      </c>
      <c r="KRW37" s="51">
        <v>0.5</v>
      </c>
      <c r="KRX37" s="4">
        <f t="shared" si="2321"/>
        <v>10</v>
      </c>
      <c r="KSA37" s="1" t="s">
        <v>68</v>
      </c>
      <c r="KSB37" s="4" t="str" cm="1">
        <f t="array" ref="KSB37:KSD37">IFERROR(VLOOKUP(KSA37,MA!$A$6:$D$26,{2,3,4},0),IFERROR(VLOOKUP(KSA37,MO!$A$6:$D$26,{2,3,4},0),IFERROR(VLOOKUP(KSA37,MQ!$A$6:$D$26,{2,3,4},0),IFERROR(VLOOKUP(KSA37,BA!$A$6:$H$182,{2,5,8},0),{"No encontrado","X","X"}))))</f>
        <v>AGUA EN PIPA</v>
      </c>
      <c r="KSC37" s="12" t="str">
        <v>m3</v>
      </c>
      <c r="KSD37" s="4">
        <v>20</v>
      </c>
      <c r="KSE37" s="51">
        <v>0.5</v>
      </c>
      <c r="KSF37" s="4">
        <f t="shared" si="2322"/>
        <v>10</v>
      </c>
      <c r="KSI37" s="1" t="s">
        <v>68</v>
      </c>
      <c r="KSJ37" s="4" t="str" cm="1">
        <f t="array" ref="KSJ37:KSL37">IFERROR(VLOOKUP(KSI37,MA!$A$6:$D$26,{2,3,4},0),IFERROR(VLOOKUP(KSI37,MO!$A$6:$D$26,{2,3,4},0),IFERROR(VLOOKUP(KSI37,MQ!$A$6:$D$26,{2,3,4},0),IFERROR(VLOOKUP(KSI37,BA!$A$6:$H$182,{2,5,8},0),{"No encontrado","X","X"}))))</f>
        <v>AGUA EN PIPA</v>
      </c>
      <c r="KSK37" s="12" t="str">
        <v>m3</v>
      </c>
      <c r="KSL37" s="4">
        <v>20</v>
      </c>
      <c r="KSM37" s="51">
        <v>0.5</v>
      </c>
      <c r="KSN37" s="4">
        <f t="shared" si="2323"/>
        <v>10</v>
      </c>
      <c r="KSQ37" s="1" t="s">
        <v>68</v>
      </c>
      <c r="KSR37" s="4" t="str" cm="1">
        <f t="array" ref="KSR37:KST37">IFERROR(VLOOKUP(KSQ37,MA!$A$6:$D$26,{2,3,4},0),IFERROR(VLOOKUP(KSQ37,MO!$A$6:$D$26,{2,3,4},0),IFERROR(VLOOKUP(KSQ37,MQ!$A$6:$D$26,{2,3,4},0),IFERROR(VLOOKUP(KSQ37,BA!$A$6:$H$182,{2,5,8},0),{"No encontrado","X","X"}))))</f>
        <v>AGUA EN PIPA</v>
      </c>
      <c r="KSS37" s="12" t="str">
        <v>m3</v>
      </c>
      <c r="KST37" s="4">
        <v>20</v>
      </c>
      <c r="KSU37" s="51">
        <v>0.5</v>
      </c>
      <c r="KSV37" s="4">
        <f t="shared" si="2324"/>
        <v>10</v>
      </c>
      <c r="KSY37" s="1" t="s">
        <v>68</v>
      </c>
      <c r="KSZ37" s="4" t="str" cm="1">
        <f t="array" ref="KSZ37:KTB37">IFERROR(VLOOKUP(KSY37,MA!$A$6:$D$26,{2,3,4},0),IFERROR(VLOOKUP(KSY37,MO!$A$6:$D$26,{2,3,4},0),IFERROR(VLOOKUP(KSY37,MQ!$A$6:$D$26,{2,3,4},0),IFERROR(VLOOKUP(KSY37,BA!$A$6:$H$182,{2,5,8},0),{"No encontrado","X","X"}))))</f>
        <v>AGUA EN PIPA</v>
      </c>
      <c r="KTA37" s="12" t="str">
        <v>m3</v>
      </c>
      <c r="KTB37" s="4">
        <v>20</v>
      </c>
      <c r="KTC37" s="51">
        <v>0.5</v>
      </c>
      <c r="KTD37" s="4">
        <f t="shared" si="2325"/>
        <v>10</v>
      </c>
      <c r="KTG37" s="1" t="s">
        <v>68</v>
      </c>
      <c r="KTH37" s="4" t="str" cm="1">
        <f t="array" ref="KTH37:KTJ37">IFERROR(VLOOKUP(KTG37,MA!$A$6:$D$26,{2,3,4},0),IFERROR(VLOOKUP(KTG37,MO!$A$6:$D$26,{2,3,4},0),IFERROR(VLOOKUP(KTG37,MQ!$A$6:$D$26,{2,3,4},0),IFERROR(VLOOKUP(KTG37,BA!$A$6:$H$182,{2,5,8},0),{"No encontrado","X","X"}))))</f>
        <v>AGUA EN PIPA</v>
      </c>
      <c r="KTI37" s="12" t="str">
        <v>m3</v>
      </c>
      <c r="KTJ37" s="4">
        <v>20</v>
      </c>
      <c r="KTK37" s="51">
        <v>0.5</v>
      </c>
      <c r="KTL37" s="4">
        <f t="shared" si="2326"/>
        <v>10</v>
      </c>
      <c r="KTO37" s="1" t="s">
        <v>68</v>
      </c>
      <c r="KTP37" s="4" t="str" cm="1">
        <f t="array" ref="KTP37:KTR37">IFERROR(VLOOKUP(KTO37,MA!$A$6:$D$26,{2,3,4},0),IFERROR(VLOOKUP(KTO37,MO!$A$6:$D$26,{2,3,4},0),IFERROR(VLOOKUP(KTO37,MQ!$A$6:$D$26,{2,3,4},0),IFERROR(VLOOKUP(KTO37,BA!$A$6:$H$182,{2,5,8},0),{"No encontrado","X","X"}))))</f>
        <v>AGUA EN PIPA</v>
      </c>
      <c r="KTQ37" s="12" t="str">
        <v>m3</v>
      </c>
      <c r="KTR37" s="4">
        <v>20</v>
      </c>
      <c r="KTS37" s="51">
        <v>0.5</v>
      </c>
      <c r="KTT37" s="4">
        <f t="shared" si="2327"/>
        <v>10</v>
      </c>
      <c r="KTW37" s="1" t="s">
        <v>68</v>
      </c>
      <c r="KTX37" s="4" t="str" cm="1">
        <f t="array" ref="KTX37:KTZ37">IFERROR(VLOOKUP(KTW37,MA!$A$6:$D$26,{2,3,4},0),IFERROR(VLOOKUP(KTW37,MO!$A$6:$D$26,{2,3,4},0),IFERROR(VLOOKUP(KTW37,MQ!$A$6:$D$26,{2,3,4},0),IFERROR(VLOOKUP(KTW37,BA!$A$6:$H$182,{2,5,8},0),{"No encontrado","X","X"}))))</f>
        <v>AGUA EN PIPA</v>
      </c>
      <c r="KTY37" s="12" t="str">
        <v>m3</v>
      </c>
      <c r="KTZ37" s="4">
        <v>20</v>
      </c>
      <c r="KUA37" s="51">
        <v>0.5</v>
      </c>
      <c r="KUB37" s="4">
        <f t="shared" si="2328"/>
        <v>10</v>
      </c>
      <c r="KUE37" s="1" t="s">
        <v>68</v>
      </c>
      <c r="KUF37" s="4" t="str" cm="1">
        <f t="array" ref="KUF37:KUH37">IFERROR(VLOOKUP(KUE37,MA!$A$6:$D$26,{2,3,4},0),IFERROR(VLOOKUP(KUE37,MO!$A$6:$D$26,{2,3,4},0),IFERROR(VLOOKUP(KUE37,MQ!$A$6:$D$26,{2,3,4},0),IFERROR(VLOOKUP(KUE37,BA!$A$6:$H$182,{2,5,8},0),{"No encontrado","X","X"}))))</f>
        <v>AGUA EN PIPA</v>
      </c>
      <c r="KUG37" s="12" t="str">
        <v>m3</v>
      </c>
      <c r="KUH37" s="4">
        <v>20</v>
      </c>
      <c r="KUI37" s="51">
        <v>0.5</v>
      </c>
      <c r="KUJ37" s="4">
        <f t="shared" si="2329"/>
        <v>10</v>
      </c>
      <c r="KUM37" s="1" t="s">
        <v>68</v>
      </c>
      <c r="KUN37" s="4" t="str" cm="1">
        <f t="array" ref="KUN37:KUP37">IFERROR(VLOOKUP(KUM37,MA!$A$6:$D$26,{2,3,4},0),IFERROR(VLOOKUP(KUM37,MO!$A$6:$D$26,{2,3,4},0),IFERROR(VLOOKUP(KUM37,MQ!$A$6:$D$26,{2,3,4},0),IFERROR(VLOOKUP(KUM37,BA!$A$6:$H$182,{2,5,8},0),{"No encontrado","X","X"}))))</f>
        <v>AGUA EN PIPA</v>
      </c>
      <c r="KUO37" s="12" t="str">
        <v>m3</v>
      </c>
      <c r="KUP37" s="4">
        <v>20</v>
      </c>
      <c r="KUQ37" s="51">
        <v>0.5</v>
      </c>
      <c r="KUR37" s="4">
        <f t="shared" si="2330"/>
        <v>10</v>
      </c>
      <c r="KUU37" s="1" t="s">
        <v>68</v>
      </c>
      <c r="KUV37" s="4" t="str" cm="1">
        <f t="array" ref="KUV37:KUX37">IFERROR(VLOOKUP(KUU37,MA!$A$6:$D$26,{2,3,4},0),IFERROR(VLOOKUP(KUU37,MO!$A$6:$D$26,{2,3,4},0),IFERROR(VLOOKUP(KUU37,MQ!$A$6:$D$26,{2,3,4},0),IFERROR(VLOOKUP(KUU37,BA!$A$6:$H$182,{2,5,8},0),{"No encontrado","X","X"}))))</f>
        <v>AGUA EN PIPA</v>
      </c>
      <c r="KUW37" s="12" t="str">
        <v>m3</v>
      </c>
      <c r="KUX37" s="4">
        <v>20</v>
      </c>
      <c r="KUY37" s="51">
        <v>0.5</v>
      </c>
      <c r="KUZ37" s="4">
        <f t="shared" si="2331"/>
        <v>10</v>
      </c>
      <c r="KVC37" s="1" t="s">
        <v>68</v>
      </c>
      <c r="KVD37" s="4" t="str" cm="1">
        <f t="array" ref="KVD37:KVF37">IFERROR(VLOOKUP(KVC37,MA!$A$6:$D$26,{2,3,4},0),IFERROR(VLOOKUP(KVC37,MO!$A$6:$D$26,{2,3,4},0),IFERROR(VLOOKUP(KVC37,MQ!$A$6:$D$26,{2,3,4},0),IFERROR(VLOOKUP(KVC37,BA!$A$6:$H$182,{2,5,8},0),{"No encontrado","X","X"}))))</f>
        <v>AGUA EN PIPA</v>
      </c>
      <c r="KVE37" s="12" t="str">
        <v>m3</v>
      </c>
      <c r="KVF37" s="4">
        <v>20</v>
      </c>
      <c r="KVG37" s="51">
        <v>0.5</v>
      </c>
      <c r="KVH37" s="4">
        <f t="shared" si="2332"/>
        <v>10</v>
      </c>
      <c r="KVK37" s="1" t="s">
        <v>68</v>
      </c>
      <c r="KVL37" s="4" t="str" cm="1">
        <f t="array" ref="KVL37:KVN37">IFERROR(VLOOKUP(KVK37,MA!$A$6:$D$26,{2,3,4},0),IFERROR(VLOOKUP(KVK37,MO!$A$6:$D$26,{2,3,4},0),IFERROR(VLOOKUP(KVK37,MQ!$A$6:$D$26,{2,3,4},0),IFERROR(VLOOKUP(KVK37,BA!$A$6:$H$182,{2,5,8},0),{"No encontrado","X","X"}))))</f>
        <v>AGUA EN PIPA</v>
      </c>
      <c r="KVM37" s="12" t="str">
        <v>m3</v>
      </c>
      <c r="KVN37" s="4">
        <v>20</v>
      </c>
      <c r="KVO37" s="51">
        <v>0.5</v>
      </c>
      <c r="KVP37" s="4">
        <f t="shared" si="2333"/>
        <v>10</v>
      </c>
      <c r="KVS37" s="1" t="s">
        <v>68</v>
      </c>
      <c r="KVT37" s="4" t="str" cm="1">
        <f t="array" ref="KVT37:KVV37">IFERROR(VLOOKUP(KVS37,MA!$A$6:$D$26,{2,3,4},0),IFERROR(VLOOKUP(KVS37,MO!$A$6:$D$26,{2,3,4},0),IFERROR(VLOOKUP(KVS37,MQ!$A$6:$D$26,{2,3,4},0),IFERROR(VLOOKUP(KVS37,BA!$A$6:$H$182,{2,5,8},0),{"No encontrado","X","X"}))))</f>
        <v>AGUA EN PIPA</v>
      </c>
      <c r="KVU37" s="12" t="str">
        <v>m3</v>
      </c>
      <c r="KVV37" s="4">
        <v>20</v>
      </c>
      <c r="KVW37" s="51">
        <v>0.5</v>
      </c>
      <c r="KVX37" s="4">
        <f t="shared" si="2334"/>
        <v>10</v>
      </c>
      <c r="KWA37" s="1" t="s">
        <v>68</v>
      </c>
      <c r="KWB37" s="4" t="str" cm="1">
        <f t="array" ref="KWB37:KWD37">IFERROR(VLOOKUP(KWA37,MA!$A$6:$D$26,{2,3,4},0),IFERROR(VLOOKUP(KWA37,MO!$A$6:$D$26,{2,3,4},0),IFERROR(VLOOKUP(KWA37,MQ!$A$6:$D$26,{2,3,4},0),IFERROR(VLOOKUP(KWA37,BA!$A$6:$H$182,{2,5,8},0),{"No encontrado","X","X"}))))</f>
        <v>AGUA EN PIPA</v>
      </c>
      <c r="KWC37" s="12" t="str">
        <v>m3</v>
      </c>
      <c r="KWD37" s="4">
        <v>20</v>
      </c>
      <c r="KWE37" s="51">
        <v>0.5</v>
      </c>
      <c r="KWF37" s="4">
        <f t="shared" si="2335"/>
        <v>10</v>
      </c>
      <c r="KWI37" s="1" t="s">
        <v>68</v>
      </c>
      <c r="KWJ37" s="4" t="str" cm="1">
        <f t="array" ref="KWJ37:KWL37">IFERROR(VLOOKUP(KWI37,MA!$A$6:$D$26,{2,3,4},0),IFERROR(VLOOKUP(KWI37,MO!$A$6:$D$26,{2,3,4},0),IFERROR(VLOOKUP(KWI37,MQ!$A$6:$D$26,{2,3,4},0),IFERROR(VLOOKUP(KWI37,BA!$A$6:$H$182,{2,5,8},0),{"No encontrado","X","X"}))))</f>
        <v>AGUA EN PIPA</v>
      </c>
      <c r="KWK37" s="12" t="str">
        <v>m3</v>
      </c>
      <c r="KWL37" s="4">
        <v>20</v>
      </c>
      <c r="KWM37" s="51">
        <v>0.5</v>
      </c>
      <c r="KWN37" s="4">
        <f t="shared" si="2336"/>
        <v>10</v>
      </c>
      <c r="KWQ37" s="1" t="s">
        <v>68</v>
      </c>
      <c r="KWR37" s="4" t="str" cm="1">
        <f t="array" ref="KWR37:KWT37">IFERROR(VLOOKUP(KWQ37,MA!$A$6:$D$26,{2,3,4},0),IFERROR(VLOOKUP(KWQ37,MO!$A$6:$D$26,{2,3,4},0),IFERROR(VLOOKUP(KWQ37,MQ!$A$6:$D$26,{2,3,4},0),IFERROR(VLOOKUP(KWQ37,BA!$A$6:$H$182,{2,5,8},0),{"No encontrado","X","X"}))))</f>
        <v>AGUA EN PIPA</v>
      </c>
      <c r="KWS37" s="12" t="str">
        <v>m3</v>
      </c>
      <c r="KWT37" s="4">
        <v>20</v>
      </c>
      <c r="KWU37" s="51">
        <v>0.5</v>
      </c>
      <c r="KWV37" s="4">
        <f t="shared" si="2337"/>
        <v>10</v>
      </c>
      <c r="KWY37" s="1" t="s">
        <v>68</v>
      </c>
      <c r="KWZ37" s="4" t="str" cm="1">
        <f t="array" ref="KWZ37:KXB37">IFERROR(VLOOKUP(KWY37,MA!$A$6:$D$26,{2,3,4},0),IFERROR(VLOOKUP(KWY37,MO!$A$6:$D$26,{2,3,4},0),IFERROR(VLOOKUP(KWY37,MQ!$A$6:$D$26,{2,3,4},0),IFERROR(VLOOKUP(KWY37,BA!$A$6:$H$182,{2,5,8},0),{"No encontrado","X","X"}))))</f>
        <v>AGUA EN PIPA</v>
      </c>
      <c r="KXA37" s="12" t="str">
        <v>m3</v>
      </c>
      <c r="KXB37" s="4">
        <v>20</v>
      </c>
      <c r="KXC37" s="51">
        <v>0.5</v>
      </c>
      <c r="KXD37" s="4">
        <f t="shared" si="2338"/>
        <v>10</v>
      </c>
      <c r="KXG37" s="1" t="s">
        <v>68</v>
      </c>
      <c r="KXH37" s="4" t="str" cm="1">
        <f t="array" ref="KXH37:KXJ37">IFERROR(VLOOKUP(KXG37,MA!$A$6:$D$26,{2,3,4},0),IFERROR(VLOOKUP(KXG37,MO!$A$6:$D$26,{2,3,4},0),IFERROR(VLOOKUP(KXG37,MQ!$A$6:$D$26,{2,3,4},0),IFERROR(VLOOKUP(KXG37,BA!$A$6:$H$182,{2,5,8},0),{"No encontrado","X","X"}))))</f>
        <v>AGUA EN PIPA</v>
      </c>
      <c r="KXI37" s="12" t="str">
        <v>m3</v>
      </c>
      <c r="KXJ37" s="4">
        <v>20</v>
      </c>
      <c r="KXK37" s="51">
        <v>0.5</v>
      </c>
      <c r="KXL37" s="4">
        <f t="shared" si="2339"/>
        <v>10</v>
      </c>
      <c r="KXO37" s="1" t="s">
        <v>68</v>
      </c>
      <c r="KXP37" s="4" t="str" cm="1">
        <f t="array" ref="KXP37:KXR37">IFERROR(VLOOKUP(KXO37,MA!$A$6:$D$26,{2,3,4},0),IFERROR(VLOOKUP(KXO37,MO!$A$6:$D$26,{2,3,4},0),IFERROR(VLOOKUP(KXO37,MQ!$A$6:$D$26,{2,3,4},0),IFERROR(VLOOKUP(KXO37,BA!$A$6:$H$182,{2,5,8},0),{"No encontrado","X","X"}))))</f>
        <v>AGUA EN PIPA</v>
      </c>
      <c r="KXQ37" s="12" t="str">
        <v>m3</v>
      </c>
      <c r="KXR37" s="4">
        <v>20</v>
      </c>
      <c r="KXS37" s="51">
        <v>0.5</v>
      </c>
      <c r="KXT37" s="4">
        <f t="shared" si="2340"/>
        <v>10</v>
      </c>
      <c r="KXW37" s="1" t="s">
        <v>68</v>
      </c>
      <c r="KXX37" s="4" t="str" cm="1">
        <f t="array" ref="KXX37:KXZ37">IFERROR(VLOOKUP(KXW37,MA!$A$6:$D$26,{2,3,4},0),IFERROR(VLOOKUP(KXW37,MO!$A$6:$D$26,{2,3,4},0),IFERROR(VLOOKUP(KXW37,MQ!$A$6:$D$26,{2,3,4},0),IFERROR(VLOOKUP(KXW37,BA!$A$6:$H$182,{2,5,8},0),{"No encontrado","X","X"}))))</f>
        <v>AGUA EN PIPA</v>
      </c>
      <c r="KXY37" s="12" t="str">
        <v>m3</v>
      </c>
      <c r="KXZ37" s="4">
        <v>20</v>
      </c>
      <c r="KYA37" s="51">
        <v>0.5</v>
      </c>
      <c r="KYB37" s="4">
        <f t="shared" si="2341"/>
        <v>10</v>
      </c>
      <c r="KYE37" s="1" t="s">
        <v>68</v>
      </c>
      <c r="KYF37" s="4" t="str" cm="1">
        <f t="array" ref="KYF37:KYH37">IFERROR(VLOOKUP(KYE37,MA!$A$6:$D$26,{2,3,4},0),IFERROR(VLOOKUP(KYE37,MO!$A$6:$D$26,{2,3,4},0),IFERROR(VLOOKUP(KYE37,MQ!$A$6:$D$26,{2,3,4},0),IFERROR(VLOOKUP(KYE37,BA!$A$6:$H$182,{2,5,8},0),{"No encontrado","X","X"}))))</f>
        <v>AGUA EN PIPA</v>
      </c>
      <c r="KYG37" s="12" t="str">
        <v>m3</v>
      </c>
      <c r="KYH37" s="4">
        <v>20</v>
      </c>
      <c r="KYI37" s="51">
        <v>0.5</v>
      </c>
      <c r="KYJ37" s="4">
        <f t="shared" si="2342"/>
        <v>10</v>
      </c>
      <c r="KYM37" s="1" t="s">
        <v>68</v>
      </c>
      <c r="KYN37" s="4" t="str" cm="1">
        <f t="array" ref="KYN37:KYP37">IFERROR(VLOOKUP(KYM37,MA!$A$6:$D$26,{2,3,4},0),IFERROR(VLOOKUP(KYM37,MO!$A$6:$D$26,{2,3,4},0),IFERROR(VLOOKUP(KYM37,MQ!$A$6:$D$26,{2,3,4},0),IFERROR(VLOOKUP(KYM37,BA!$A$6:$H$182,{2,5,8},0),{"No encontrado","X","X"}))))</f>
        <v>AGUA EN PIPA</v>
      </c>
      <c r="KYO37" s="12" t="str">
        <v>m3</v>
      </c>
      <c r="KYP37" s="4">
        <v>20</v>
      </c>
      <c r="KYQ37" s="51">
        <v>0.5</v>
      </c>
      <c r="KYR37" s="4">
        <f t="shared" si="2343"/>
        <v>10</v>
      </c>
      <c r="KYU37" s="1" t="s">
        <v>68</v>
      </c>
      <c r="KYV37" s="4" t="str" cm="1">
        <f t="array" ref="KYV37:KYX37">IFERROR(VLOOKUP(KYU37,MA!$A$6:$D$26,{2,3,4},0),IFERROR(VLOOKUP(KYU37,MO!$A$6:$D$26,{2,3,4},0),IFERROR(VLOOKUP(KYU37,MQ!$A$6:$D$26,{2,3,4},0),IFERROR(VLOOKUP(KYU37,BA!$A$6:$H$182,{2,5,8},0),{"No encontrado","X","X"}))))</f>
        <v>AGUA EN PIPA</v>
      </c>
      <c r="KYW37" s="12" t="str">
        <v>m3</v>
      </c>
      <c r="KYX37" s="4">
        <v>20</v>
      </c>
      <c r="KYY37" s="51">
        <v>0.5</v>
      </c>
      <c r="KYZ37" s="4">
        <f t="shared" si="2344"/>
        <v>10</v>
      </c>
      <c r="KZC37" s="1" t="s">
        <v>68</v>
      </c>
      <c r="KZD37" s="4" t="str" cm="1">
        <f t="array" ref="KZD37:KZF37">IFERROR(VLOOKUP(KZC37,MA!$A$6:$D$26,{2,3,4},0),IFERROR(VLOOKUP(KZC37,MO!$A$6:$D$26,{2,3,4},0),IFERROR(VLOOKUP(KZC37,MQ!$A$6:$D$26,{2,3,4},0),IFERROR(VLOOKUP(KZC37,BA!$A$6:$H$182,{2,5,8},0),{"No encontrado","X","X"}))))</f>
        <v>AGUA EN PIPA</v>
      </c>
      <c r="KZE37" s="12" t="str">
        <v>m3</v>
      </c>
      <c r="KZF37" s="4">
        <v>20</v>
      </c>
      <c r="KZG37" s="51">
        <v>0.5</v>
      </c>
      <c r="KZH37" s="4">
        <f t="shared" si="2345"/>
        <v>10</v>
      </c>
      <c r="KZK37" s="1" t="s">
        <v>68</v>
      </c>
      <c r="KZL37" s="4" t="str" cm="1">
        <f t="array" ref="KZL37:KZN37">IFERROR(VLOOKUP(KZK37,MA!$A$6:$D$26,{2,3,4},0),IFERROR(VLOOKUP(KZK37,MO!$A$6:$D$26,{2,3,4},0),IFERROR(VLOOKUP(KZK37,MQ!$A$6:$D$26,{2,3,4},0),IFERROR(VLOOKUP(KZK37,BA!$A$6:$H$182,{2,5,8},0),{"No encontrado","X","X"}))))</f>
        <v>AGUA EN PIPA</v>
      </c>
      <c r="KZM37" s="12" t="str">
        <v>m3</v>
      </c>
      <c r="KZN37" s="4">
        <v>20</v>
      </c>
      <c r="KZO37" s="51">
        <v>0.5</v>
      </c>
      <c r="KZP37" s="4">
        <f t="shared" si="2346"/>
        <v>10</v>
      </c>
      <c r="KZS37" s="1" t="s">
        <v>68</v>
      </c>
      <c r="KZT37" s="4" t="str" cm="1">
        <f t="array" ref="KZT37:KZV37">IFERROR(VLOOKUP(KZS37,MA!$A$6:$D$26,{2,3,4},0),IFERROR(VLOOKUP(KZS37,MO!$A$6:$D$26,{2,3,4},0),IFERROR(VLOOKUP(KZS37,MQ!$A$6:$D$26,{2,3,4},0),IFERROR(VLOOKUP(KZS37,BA!$A$6:$H$182,{2,5,8},0),{"No encontrado","X","X"}))))</f>
        <v>AGUA EN PIPA</v>
      </c>
      <c r="KZU37" s="12" t="str">
        <v>m3</v>
      </c>
      <c r="KZV37" s="4">
        <v>20</v>
      </c>
      <c r="KZW37" s="51">
        <v>0.5</v>
      </c>
      <c r="KZX37" s="4">
        <f t="shared" si="2347"/>
        <v>10</v>
      </c>
      <c r="LAA37" s="1" t="s">
        <v>68</v>
      </c>
      <c r="LAB37" s="4" t="str" cm="1">
        <f t="array" ref="LAB37:LAD37">IFERROR(VLOOKUP(LAA37,MA!$A$6:$D$26,{2,3,4},0),IFERROR(VLOOKUP(LAA37,MO!$A$6:$D$26,{2,3,4},0),IFERROR(VLOOKUP(LAA37,MQ!$A$6:$D$26,{2,3,4},0),IFERROR(VLOOKUP(LAA37,BA!$A$6:$H$182,{2,5,8},0),{"No encontrado","X","X"}))))</f>
        <v>AGUA EN PIPA</v>
      </c>
      <c r="LAC37" s="12" t="str">
        <v>m3</v>
      </c>
      <c r="LAD37" s="4">
        <v>20</v>
      </c>
      <c r="LAE37" s="51">
        <v>0.5</v>
      </c>
      <c r="LAF37" s="4">
        <f t="shared" si="2348"/>
        <v>10</v>
      </c>
      <c r="LAI37" s="1" t="s">
        <v>68</v>
      </c>
      <c r="LAJ37" s="4" t="str" cm="1">
        <f t="array" ref="LAJ37:LAL37">IFERROR(VLOOKUP(LAI37,MA!$A$6:$D$26,{2,3,4},0),IFERROR(VLOOKUP(LAI37,MO!$A$6:$D$26,{2,3,4},0),IFERROR(VLOOKUP(LAI37,MQ!$A$6:$D$26,{2,3,4},0),IFERROR(VLOOKUP(LAI37,BA!$A$6:$H$182,{2,5,8},0),{"No encontrado","X","X"}))))</f>
        <v>AGUA EN PIPA</v>
      </c>
      <c r="LAK37" s="12" t="str">
        <v>m3</v>
      </c>
      <c r="LAL37" s="4">
        <v>20</v>
      </c>
      <c r="LAM37" s="51">
        <v>0.5</v>
      </c>
      <c r="LAN37" s="4">
        <f t="shared" si="2349"/>
        <v>10</v>
      </c>
      <c r="LAQ37" s="1" t="s">
        <v>68</v>
      </c>
      <c r="LAR37" s="4" t="str" cm="1">
        <f t="array" ref="LAR37:LAT37">IFERROR(VLOOKUP(LAQ37,MA!$A$6:$D$26,{2,3,4},0),IFERROR(VLOOKUP(LAQ37,MO!$A$6:$D$26,{2,3,4},0),IFERROR(VLOOKUP(LAQ37,MQ!$A$6:$D$26,{2,3,4},0),IFERROR(VLOOKUP(LAQ37,BA!$A$6:$H$182,{2,5,8},0),{"No encontrado","X","X"}))))</f>
        <v>AGUA EN PIPA</v>
      </c>
      <c r="LAS37" s="12" t="str">
        <v>m3</v>
      </c>
      <c r="LAT37" s="4">
        <v>20</v>
      </c>
      <c r="LAU37" s="51">
        <v>0.5</v>
      </c>
      <c r="LAV37" s="4">
        <f t="shared" si="2350"/>
        <v>10</v>
      </c>
      <c r="LAY37" s="1" t="s">
        <v>68</v>
      </c>
      <c r="LAZ37" s="4" t="str" cm="1">
        <f t="array" ref="LAZ37:LBB37">IFERROR(VLOOKUP(LAY37,MA!$A$6:$D$26,{2,3,4},0),IFERROR(VLOOKUP(LAY37,MO!$A$6:$D$26,{2,3,4},0),IFERROR(VLOOKUP(LAY37,MQ!$A$6:$D$26,{2,3,4},0),IFERROR(VLOOKUP(LAY37,BA!$A$6:$H$182,{2,5,8},0),{"No encontrado","X","X"}))))</f>
        <v>AGUA EN PIPA</v>
      </c>
      <c r="LBA37" s="12" t="str">
        <v>m3</v>
      </c>
      <c r="LBB37" s="4">
        <v>20</v>
      </c>
      <c r="LBC37" s="51">
        <v>0.5</v>
      </c>
      <c r="LBD37" s="4">
        <f t="shared" si="2351"/>
        <v>10</v>
      </c>
      <c r="LBG37" s="1" t="s">
        <v>68</v>
      </c>
      <c r="LBH37" s="4" t="str" cm="1">
        <f t="array" ref="LBH37:LBJ37">IFERROR(VLOOKUP(LBG37,MA!$A$6:$D$26,{2,3,4},0),IFERROR(VLOOKUP(LBG37,MO!$A$6:$D$26,{2,3,4},0),IFERROR(VLOOKUP(LBG37,MQ!$A$6:$D$26,{2,3,4},0),IFERROR(VLOOKUP(LBG37,BA!$A$6:$H$182,{2,5,8},0),{"No encontrado","X","X"}))))</f>
        <v>AGUA EN PIPA</v>
      </c>
      <c r="LBI37" s="12" t="str">
        <v>m3</v>
      </c>
      <c r="LBJ37" s="4">
        <v>20</v>
      </c>
      <c r="LBK37" s="51">
        <v>0.5</v>
      </c>
      <c r="LBL37" s="4">
        <f t="shared" si="2352"/>
        <v>10</v>
      </c>
      <c r="LBO37" s="1" t="s">
        <v>68</v>
      </c>
      <c r="LBP37" s="4" t="str" cm="1">
        <f t="array" ref="LBP37:LBR37">IFERROR(VLOOKUP(LBO37,MA!$A$6:$D$26,{2,3,4},0),IFERROR(VLOOKUP(LBO37,MO!$A$6:$D$26,{2,3,4},0),IFERROR(VLOOKUP(LBO37,MQ!$A$6:$D$26,{2,3,4},0),IFERROR(VLOOKUP(LBO37,BA!$A$6:$H$182,{2,5,8},0),{"No encontrado","X","X"}))))</f>
        <v>AGUA EN PIPA</v>
      </c>
      <c r="LBQ37" s="12" t="str">
        <v>m3</v>
      </c>
      <c r="LBR37" s="4">
        <v>20</v>
      </c>
      <c r="LBS37" s="51">
        <v>0.5</v>
      </c>
      <c r="LBT37" s="4">
        <f t="shared" si="2353"/>
        <v>10</v>
      </c>
      <c r="LBW37" s="1" t="s">
        <v>68</v>
      </c>
      <c r="LBX37" s="4" t="str" cm="1">
        <f t="array" ref="LBX37:LBZ37">IFERROR(VLOOKUP(LBW37,MA!$A$6:$D$26,{2,3,4},0),IFERROR(VLOOKUP(LBW37,MO!$A$6:$D$26,{2,3,4},0),IFERROR(VLOOKUP(LBW37,MQ!$A$6:$D$26,{2,3,4},0),IFERROR(VLOOKUP(LBW37,BA!$A$6:$H$182,{2,5,8},0),{"No encontrado","X","X"}))))</f>
        <v>AGUA EN PIPA</v>
      </c>
      <c r="LBY37" s="12" t="str">
        <v>m3</v>
      </c>
      <c r="LBZ37" s="4">
        <v>20</v>
      </c>
      <c r="LCA37" s="51">
        <v>0.5</v>
      </c>
      <c r="LCB37" s="4">
        <f t="shared" si="2354"/>
        <v>10</v>
      </c>
      <c r="LCE37" s="1" t="s">
        <v>68</v>
      </c>
      <c r="LCF37" s="4" t="str" cm="1">
        <f t="array" ref="LCF37:LCH37">IFERROR(VLOOKUP(LCE37,MA!$A$6:$D$26,{2,3,4},0),IFERROR(VLOOKUP(LCE37,MO!$A$6:$D$26,{2,3,4},0),IFERROR(VLOOKUP(LCE37,MQ!$A$6:$D$26,{2,3,4},0),IFERROR(VLOOKUP(LCE37,BA!$A$6:$H$182,{2,5,8},0),{"No encontrado","X","X"}))))</f>
        <v>AGUA EN PIPA</v>
      </c>
      <c r="LCG37" s="12" t="str">
        <v>m3</v>
      </c>
      <c r="LCH37" s="4">
        <v>20</v>
      </c>
      <c r="LCI37" s="51">
        <v>0.5</v>
      </c>
      <c r="LCJ37" s="4">
        <f t="shared" si="2355"/>
        <v>10</v>
      </c>
      <c r="LCM37" s="1" t="s">
        <v>68</v>
      </c>
      <c r="LCN37" s="4" t="str" cm="1">
        <f t="array" ref="LCN37:LCP37">IFERROR(VLOOKUP(LCM37,MA!$A$6:$D$26,{2,3,4},0),IFERROR(VLOOKUP(LCM37,MO!$A$6:$D$26,{2,3,4},0),IFERROR(VLOOKUP(LCM37,MQ!$A$6:$D$26,{2,3,4},0),IFERROR(VLOOKUP(LCM37,BA!$A$6:$H$182,{2,5,8},0),{"No encontrado","X","X"}))))</f>
        <v>AGUA EN PIPA</v>
      </c>
      <c r="LCO37" s="12" t="str">
        <v>m3</v>
      </c>
      <c r="LCP37" s="4">
        <v>20</v>
      </c>
      <c r="LCQ37" s="51">
        <v>0.5</v>
      </c>
      <c r="LCR37" s="4">
        <f t="shared" si="2356"/>
        <v>10</v>
      </c>
      <c r="LCU37" s="1" t="s">
        <v>68</v>
      </c>
      <c r="LCV37" s="4" t="str" cm="1">
        <f t="array" ref="LCV37:LCX37">IFERROR(VLOOKUP(LCU37,MA!$A$6:$D$26,{2,3,4},0),IFERROR(VLOOKUP(LCU37,MO!$A$6:$D$26,{2,3,4},0),IFERROR(VLOOKUP(LCU37,MQ!$A$6:$D$26,{2,3,4},0),IFERROR(VLOOKUP(LCU37,BA!$A$6:$H$182,{2,5,8},0),{"No encontrado","X","X"}))))</f>
        <v>AGUA EN PIPA</v>
      </c>
      <c r="LCW37" s="12" t="str">
        <v>m3</v>
      </c>
      <c r="LCX37" s="4">
        <v>20</v>
      </c>
      <c r="LCY37" s="51">
        <v>0.5</v>
      </c>
      <c r="LCZ37" s="4">
        <f t="shared" si="2357"/>
        <v>10</v>
      </c>
      <c r="LDC37" s="1" t="s">
        <v>68</v>
      </c>
      <c r="LDD37" s="4" t="str" cm="1">
        <f t="array" ref="LDD37:LDF37">IFERROR(VLOOKUP(LDC37,MA!$A$6:$D$26,{2,3,4},0),IFERROR(VLOOKUP(LDC37,MO!$A$6:$D$26,{2,3,4},0),IFERROR(VLOOKUP(LDC37,MQ!$A$6:$D$26,{2,3,4},0),IFERROR(VLOOKUP(LDC37,BA!$A$6:$H$182,{2,5,8},0),{"No encontrado","X","X"}))))</f>
        <v>AGUA EN PIPA</v>
      </c>
      <c r="LDE37" s="12" t="str">
        <v>m3</v>
      </c>
      <c r="LDF37" s="4">
        <v>20</v>
      </c>
      <c r="LDG37" s="51">
        <v>0.5</v>
      </c>
      <c r="LDH37" s="4">
        <f t="shared" si="2358"/>
        <v>10</v>
      </c>
      <c r="LDK37" s="1" t="s">
        <v>68</v>
      </c>
      <c r="LDL37" s="4" t="str" cm="1">
        <f t="array" ref="LDL37:LDN37">IFERROR(VLOOKUP(LDK37,MA!$A$6:$D$26,{2,3,4},0),IFERROR(VLOOKUP(LDK37,MO!$A$6:$D$26,{2,3,4},0),IFERROR(VLOOKUP(LDK37,MQ!$A$6:$D$26,{2,3,4},0),IFERROR(VLOOKUP(LDK37,BA!$A$6:$H$182,{2,5,8},0),{"No encontrado","X","X"}))))</f>
        <v>AGUA EN PIPA</v>
      </c>
      <c r="LDM37" s="12" t="str">
        <v>m3</v>
      </c>
      <c r="LDN37" s="4">
        <v>20</v>
      </c>
      <c r="LDO37" s="51">
        <v>0.5</v>
      </c>
      <c r="LDP37" s="4">
        <f t="shared" si="2359"/>
        <v>10</v>
      </c>
      <c r="LDS37" s="1" t="s">
        <v>68</v>
      </c>
      <c r="LDT37" s="4" t="str" cm="1">
        <f t="array" ref="LDT37:LDV37">IFERROR(VLOOKUP(LDS37,MA!$A$6:$D$26,{2,3,4},0),IFERROR(VLOOKUP(LDS37,MO!$A$6:$D$26,{2,3,4},0),IFERROR(VLOOKUP(LDS37,MQ!$A$6:$D$26,{2,3,4},0),IFERROR(VLOOKUP(LDS37,BA!$A$6:$H$182,{2,5,8},0),{"No encontrado","X","X"}))))</f>
        <v>AGUA EN PIPA</v>
      </c>
      <c r="LDU37" s="12" t="str">
        <v>m3</v>
      </c>
      <c r="LDV37" s="4">
        <v>20</v>
      </c>
      <c r="LDW37" s="51">
        <v>0.5</v>
      </c>
      <c r="LDX37" s="4">
        <f t="shared" si="2360"/>
        <v>10</v>
      </c>
      <c r="LEA37" s="1" t="s">
        <v>68</v>
      </c>
      <c r="LEB37" s="4" t="str" cm="1">
        <f t="array" ref="LEB37:LED37">IFERROR(VLOOKUP(LEA37,MA!$A$6:$D$26,{2,3,4},0),IFERROR(VLOOKUP(LEA37,MO!$A$6:$D$26,{2,3,4},0),IFERROR(VLOOKUP(LEA37,MQ!$A$6:$D$26,{2,3,4},0),IFERROR(VLOOKUP(LEA37,BA!$A$6:$H$182,{2,5,8},0),{"No encontrado","X","X"}))))</f>
        <v>AGUA EN PIPA</v>
      </c>
      <c r="LEC37" s="12" t="str">
        <v>m3</v>
      </c>
      <c r="LED37" s="4">
        <v>20</v>
      </c>
      <c r="LEE37" s="51">
        <v>0.5</v>
      </c>
      <c r="LEF37" s="4">
        <f t="shared" si="2361"/>
        <v>10</v>
      </c>
      <c r="LEI37" s="1" t="s">
        <v>68</v>
      </c>
      <c r="LEJ37" s="4" t="str" cm="1">
        <f t="array" ref="LEJ37:LEL37">IFERROR(VLOOKUP(LEI37,MA!$A$6:$D$26,{2,3,4},0),IFERROR(VLOOKUP(LEI37,MO!$A$6:$D$26,{2,3,4},0),IFERROR(VLOOKUP(LEI37,MQ!$A$6:$D$26,{2,3,4},0),IFERROR(VLOOKUP(LEI37,BA!$A$6:$H$182,{2,5,8},0),{"No encontrado","X","X"}))))</f>
        <v>AGUA EN PIPA</v>
      </c>
      <c r="LEK37" s="12" t="str">
        <v>m3</v>
      </c>
      <c r="LEL37" s="4">
        <v>20</v>
      </c>
      <c r="LEM37" s="51">
        <v>0.5</v>
      </c>
      <c r="LEN37" s="4">
        <f t="shared" si="2362"/>
        <v>10</v>
      </c>
      <c r="LEQ37" s="1" t="s">
        <v>68</v>
      </c>
      <c r="LER37" s="4" t="str" cm="1">
        <f t="array" ref="LER37:LET37">IFERROR(VLOOKUP(LEQ37,MA!$A$6:$D$26,{2,3,4},0),IFERROR(VLOOKUP(LEQ37,MO!$A$6:$D$26,{2,3,4},0),IFERROR(VLOOKUP(LEQ37,MQ!$A$6:$D$26,{2,3,4},0),IFERROR(VLOOKUP(LEQ37,BA!$A$6:$H$182,{2,5,8},0),{"No encontrado","X","X"}))))</f>
        <v>AGUA EN PIPA</v>
      </c>
      <c r="LES37" s="12" t="str">
        <v>m3</v>
      </c>
      <c r="LET37" s="4">
        <v>20</v>
      </c>
      <c r="LEU37" s="51">
        <v>0.5</v>
      </c>
      <c r="LEV37" s="4">
        <f t="shared" si="2363"/>
        <v>10</v>
      </c>
      <c r="LEY37" s="1" t="s">
        <v>68</v>
      </c>
      <c r="LEZ37" s="4" t="str" cm="1">
        <f t="array" ref="LEZ37:LFB37">IFERROR(VLOOKUP(LEY37,MA!$A$6:$D$26,{2,3,4},0),IFERROR(VLOOKUP(LEY37,MO!$A$6:$D$26,{2,3,4},0),IFERROR(VLOOKUP(LEY37,MQ!$A$6:$D$26,{2,3,4},0),IFERROR(VLOOKUP(LEY37,BA!$A$6:$H$182,{2,5,8},0),{"No encontrado","X","X"}))))</f>
        <v>AGUA EN PIPA</v>
      </c>
      <c r="LFA37" s="12" t="str">
        <v>m3</v>
      </c>
      <c r="LFB37" s="4">
        <v>20</v>
      </c>
      <c r="LFC37" s="51">
        <v>0.5</v>
      </c>
      <c r="LFD37" s="4">
        <f t="shared" si="2364"/>
        <v>10</v>
      </c>
      <c r="LFG37" s="1" t="s">
        <v>68</v>
      </c>
      <c r="LFH37" s="4" t="str" cm="1">
        <f t="array" ref="LFH37:LFJ37">IFERROR(VLOOKUP(LFG37,MA!$A$6:$D$26,{2,3,4},0),IFERROR(VLOOKUP(LFG37,MO!$A$6:$D$26,{2,3,4},0),IFERROR(VLOOKUP(LFG37,MQ!$A$6:$D$26,{2,3,4},0),IFERROR(VLOOKUP(LFG37,BA!$A$6:$H$182,{2,5,8},0),{"No encontrado","X","X"}))))</f>
        <v>AGUA EN PIPA</v>
      </c>
      <c r="LFI37" s="12" t="str">
        <v>m3</v>
      </c>
      <c r="LFJ37" s="4">
        <v>20</v>
      </c>
      <c r="LFK37" s="51">
        <v>0.5</v>
      </c>
      <c r="LFL37" s="4">
        <f t="shared" si="2365"/>
        <v>10</v>
      </c>
      <c r="LFO37" s="1" t="s">
        <v>68</v>
      </c>
      <c r="LFP37" s="4" t="str" cm="1">
        <f t="array" ref="LFP37:LFR37">IFERROR(VLOOKUP(LFO37,MA!$A$6:$D$26,{2,3,4},0),IFERROR(VLOOKUP(LFO37,MO!$A$6:$D$26,{2,3,4},0),IFERROR(VLOOKUP(LFO37,MQ!$A$6:$D$26,{2,3,4},0),IFERROR(VLOOKUP(LFO37,BA!$A$6:$H$182,{2,5,8},0),{"No encontrado","X","X"}))))</f>
        <v>AGUA EN PIPA</v>
      </c>
      <c r="LFQ37" s="12" t="str">
        <v>m3</v>
      </c>
      <c r="LFR37" s="4">
        <v>20</v>
      </c>
      <c r="LFS37" s="51">
        <v>0.5</v>
      </c>
      <c r="LFT37" s="4">
        <f t="shared" si="2366"/>
        <v>10</v>
      </c>
      <c r="LFW37" s="1" t="s">
        <v>68</v>
      </c>
      <c r="LFX37" s="4" t="str" cm="1">
        <f t="array" ref="LFX37:LFZ37">IFERROR(VLOOKUP(LFW37,MA!$A$6:$D$26,{2,3,4},0),IFERROR(VLOOKUP(LFW37,MO!$A$6:$D$26,{2,3,4},0),IFERROR(VLOOKUP(LFW37,MQ!$A$6:$D$26,{2,3,4},0),IFERROR(VLOOKUP(LFW37,BA!$A$6:$H$182,{2,5,8},0),{"No encontrado","X","X"}))))</f>
        <v>AGUA EN PIPA</v>
      </c>
      <c r="LFY37" s="12" t="str">
        <v>m3</v>
      </c>
      <c r="LFZ37" s="4">
        <v>20</v>
      </c>
      <c r="LGA37" s="51">
        <v>0.5</v>
      </c>
      <c r="LGB37" s="4">
        <f t="shared" si="2367"/>
        <v>10</v>
      </c>
      <c r="LGE37" s="1" t="s">
        <v>68</v>
      </c>
      <c r="LGF37" s="4" t="str" cm="1">
        <f t="array" ref="LGF37:LGH37">IFERROR(VLOOKUP(LGE37,MA!$A$6:$D$26,{2,3,4},0),IFERROR(VLOOKUP(LGE37,MO!$A$6:$D$26,{2,3,4},0),IFERROR(VLOOKUP(LGE37,MQ!$A$6:$D$26,{2,3,4},0),IFERROR(VLOOKUP(LGE37,BA!$A$6:$H$182,{2,5,8},0),{"No encontrado","X","X"}))))</f>
        <v>AGUA EN PIPA</v>
      </c>
      <c r="LGG37" s="12" t="str">
        <v>m3</v>
      </c>
      <c r="LGH37" s="4">
        <v>20</v>
      </c>
      <c r="LGI37" s="51">
        <v>0.5</v>
      </c>
      <c r="LGJ37" s="4">
        <f t="shared" si="2368"/>
        <v>10</v>
      </c>
      <c r="LGM37" s="1" t="s">
        <v>68</v>
      </c>
      <c r="LGN37" s="4" t="str" cm="1">
        <f t="array" ref="LGN37:LGP37">IFERROR(VLOOKUP(LGM37,MA!$A$6:$D$26,{2,3,4},0),IFERROR(VLOOKUP(LGM37,MO!$A$6:$D$26,{2,3,4},0),IFERROR(VLOOKUP(LGM37,MQ!$A$6:$D$26,{2,3,4},0),IFERROR(VLOOKUP(LGM37,BA!$A$6:$H$182,{2,5,8},0),{"No encontrado","X","X"}))))</f>
        <v>AGUA EN PIPA</v>
      </c>
      <c r="LGO37" s="12" t="str">
        <v>m3</v>
      </c>
      <c r="LGP37" s="4">
        <v>20</v>
      </c>
      <c r="LGQ37" s="51">
        <v>0.5</v>
      </c>
      <c r="LGR37" s="4">
        <f t="shared" si="2369"/>
        <v>10</v>
      </c>
      <c r="LGU37" s="1" t="s">
        <v>68</v>
      </c>
      <c r="LGV37" s="4" t="str" cm="1">
        <f t="array" ref="LGV37:LGX37">IFERROR(VLOOKUP(LGU37,MA!$A$6:$D$26,{2,3,4},0),IFERROR(VLOOKUP(LGU37,MO!$A$6:$D$26,{2,3,4},0),IFERROR(VLOOKUP(LGU37,MQ!$A$6:$D$26,{2,3,4},0),IFERROR(VLOOKUP(LGU37,BA!$A$6:$H$182,{2,5,8},0),{"No encontrado","X","X"}))))</f>
        <v>AGUA EN PIPA</v>
      </c>
      <c r="LGW37" s="12" t="str">
        <v>m3</v>
      </c>
      <c r="LGX37" s="4">
        <v>20</v>
      </c>
      <c r="LGY37" s="51">
        <v>0.5</v>
      </c>
      <c r="LGZ37" s="4">
        <f t="shared" si="2370"/>
        <v>10</v>
      </c>
      <c r="LHC37" s="1" t="s">
        <v>68</v>
      </c>
      <c r="LHD37" s="4" t="str" cm="1">
        <f t="array" ref="LHD37:LHF37">IFERROR(VLOOKUP(LHC37,MA!$A$6:$D$26,{2,3,4},0),IFERROR(VLOOKUP(LHC37,MO!$A$6:$D$26,{2,3,4},0),IFERROR(VLOOKUP(LHC37,MQ!$A$6:$D$26,{2,3,4},0),IFERROR(VLOOKUP(LHC37,BA!$A$6:$H$182,{2,5,8},0),{"No encontrado","X","X"}))))</f>
        <v>AGUA EN PIPA</v>
      </c>
      <c r="LHE37" s="12" t="str">
        <v>m3</v>
      </c>
      <c r="LHF37" s="4">
        <v>20</v>
      </c>
      <c r="LHG37" s="51">
        <v>0.5</v>
      </c>
      <c r="LHH37" s="4">
        <f t="shared" si="2371"/>
        <v>10</v>
      </c>
      <c r="LHK37" s="1" t="s">
        <v>68</v>
      </c>
      <c r="LHL37" s="4" t="str" cm="1">
        <f t="array" ref="LHL37:LHN37">IFERROR(VLOOKUP(LHK37,MA!$A$6:$D$26,{2,3,4},0),IFERROR(VLOOKUP(LHK37,MO!$A$6:$D$26,{2,3,4},0),IFERROR(VLOOKUP(LHK37,MQ!$A$6:$D$26,{2,3,4},0),IFERROR(VLOOKUP(LHK37,BA!$A$6:$H$182,{2,5,8},0),{"No encontrado","X","X"}))))</f>
        <v>AGUA EN PIPA</v>
      </c>
      <c r="LHM37" s="12" t="str">
        <v>m3</v>
      </c>
      <c r="LHN37" s="4">
        <v>20</v>
      </c>
      <c r="LHO37" s="51">
        <v>0.5</v>
      </c>
      <c r="LHP37" s="4">
        <f t="shared" si="2372"/>
        <v>10</v>
      </c>
      <c r="LHS37" s="1" t="s">
        <v>68</v>
      </c>
      <c r="LHT37" s="4" t="str" cm="1">
        <f t="array" ref="LHT37:LHV37">IFERROR(VLOOKUP(LHS37,MA!$A$6:$D$26,{2,3,4},0),IFERROR(VLOOKUP(LHS37,MO!$A$6:$D$26,{2,3,4},0),IFERROR(VLOOKUP(LHS37,MQ!$A$6:$D$26,{2,3,4},0),IFERROR(VLOOKUP(LHS37,BA!$A$6:$H$182,{2,5,8},0),{"No encontrado","X","X"}))))</f>
        <v>AGUA EN PIPA</v>
      </c>
      <c r="LHU37" s="12" t="str">
        <v>m3</v>
      </c>
      <c r="LHV37" s="4">
        <v>20</v>
      </c>
      <c r="LHW37" s="51">
        <v>0.5</v>
      </c>
      <c r="LHX37" s="4">
        <f t="shared" si="2373"/>
        <v>10</v>
      </c>
      <c r="LIA37" s="1" t="s">
        <v>68</v>
      </c>
      <c r="LIB37" s="4" t="str" cm="1">
        <f t="array" ref="LIB37:LID37">IFERROR(VLOOKUP(LIA37,MA!$A$6:$D$26,{2,3,4},0),IFERROR(VLOOKUP(LIA37,MO!$A$6:$D$26,{2,3,4},0),IFERROR(VLOOKUP(LIA37,MQ!$A$6:$D$26,{2,3,4},0),IFERROR(VLOOKUP(LIA37,BA!$A$6:$H$182,{2,5,8},0),{"No encontrado","X","X"}))))</f>
        <v>AGUA EN PIPA</v>
      </c>
      <c r="LIC37" s="12" t="str">
        <v>m3</v>
      </c>
      <c r="LID37" s="4">
        <v>20</v>
      </c>
      <c r="LIE37" s="51">
        <v>0.5</v>
      </c>
      <c r="LIF37" s="4">
        <f t="shared" si="2374"/>
        <v>10</v>
      </c>
      <c r="LII37" s="1" t="s">
        <v>68</v>
      </c>
      <c r="LIJ37" s="4" t="str" cm="1">
        <f t="array" ref="LIJ37:LIL37">IFERROR(VLOOKUP(LII37,MA!$A$6:$D$26,{2,3,4},0),IFERROR(VLOOKUP(LII37,MO!$A$6:$D$26,{2,3,4},0),IFERROR(VLOOKUP(LII37,MQ!$A$6:$D$26,{2,3,4},0),IFERROR(VLOOKUP(LII37,BA!$A$6:$H$182,{2,5,8},0),{"No encontrado","X","X"}))))</f>
        <v>AGUA EN PIPA</v>
      </c>
      <c r="LIK37" s="12" t="str">
        <v>m3</v>
      </c>
      <c r="LIL37" s="4">
        <v>20</v>
      </c>
      <c r="LIM37" s="51">
        <v>0.5</v>
      </c>
      <c r="LIN37" s="4">
        <f t="shared" si="2375"/>
        <v>10</v>
      </c>
      <c r="LIQ37" s="1" t="s">
        <v>68</v>
      </c>
      <c r="LIR37" s="4" t="str" cm="1">
        <f t="array" ref="LIR37:LIT37">IFERROR(VLOOKUP(LIQ37,MA!$A$6:$D$26,{2,3,4},0),IFERROR(VLOOKUP(LIQ37,MO!$A$6:$D$26,{2,3,4},0),IFERROR(VLOOKUP(LIQ37,MQ!$A$6:$D$26,{2,3,4},0),IFERROR(VLOOKUP(LIQ37,BA!$A$6:$H$182,{2,5,8},0),{"No encontrado","X","X"}))))</f>
        <v>AGUA EN PIPA</v>
      </c>
      <c r="LIS37" s="12" t="str">
        <v>m3</v>
      </c>
      <c r="LIT37" s="4">
        <v>20</v>
      </c>
      <c r="LIU37" s="51">
        <v>0.5</v>
      </c>
      <c r="LIV37" s="4">
        <f t="shared" si="2376"/>
        <v>10</v>
      </c>
      <c r="LIY37" s="1" t="s">
        <v>68</v>
      </c>
      <c r="LIZ37" s="4" t="str" cm="1">
        <f t="array" ref="LIZ37:LJB37">IFERROR(VLOOKUP(LIY37,MA!$A$6:$D$26,{2,3,4},0),IFERROR(VLOOKUP(LIY37,MO!$A$6:$D$26,{2,3,4},0),IFERROR(VLOOKUP(LIY37,MQ!$A$6:$D$26,{2,3,4},0),IFERROR(VLOOKUP(LIY37,BA!$A$6:$H$182,{2,5,8},0),{"No encontrado","X","X"}))))</f>
        <v>AGUA EN PIPA</v>
      </c>
      <c r="LJA37" s="12" t="str">
        <v>m3</v>
      </c>
      <c r="LJB37" s="4">
        <v>20</v>
      </c>
      <c r="LJC37" s="51">
        <v>0.5</v>
      </c>
      <c r="LJD37" s="4">
        <f t="shared" si="2377"/>
        <v>10</v>
      </c>
      <c r="LJG37" s="1" t="s">
        <v>68</v>
      </c>
      <c r="LJH37" s="4" t="str" cm="1">
        <f t="array" ref="LJH37:LJJ37">IFERROR(VLOOKUP(LJG37,MA!$A$6:$D$26,{2,3,4},0),IFERROR(VLOOKUP(LJG37,MO!$A$6:$D$26,{2,3,4},0),IFERROR(VLOOKUP(LJG37,MQ!$A$6:$D$26,{2,3,4},0),IFERROR(VLOOKUP(LJG37,BA!$A$6:$H$182,{2,5,8},0),{"No encontrado","X","X"}))))</f>
        <v>AGUA EN PIPA</v>
      </c>
      <c r="LJI37" s="12" t="str">
        <v>m3</v>
      </c>
      <c r="LJJ37" s="4">
        <v>20</v>
      </c>
      <c r="LJK37" s="51">
        <v>0.5</v>
      </c>
      <c r="LJL37" s="4">
        <f t="shared" si="2378"/>
        <v>10</v>
      </c>
      <c r="LJO37" s="1" t="s">
        <v>68</v>
      </c>
      <c r="LJP37" s="4" t="str" cm="1">
        <f t="array" ref="LJP37:LJR37">IFERROR(VLOOKUP(LJO37,MA!$A$6:$D$26,{2,3,4},0),IFERROR(VLOOKUP(LJO37,MO!$A$6:$D$26,{2,3,4},0),IFERROR(VLOOKUP(LJO37,MQ!$A$6:$D$26,{2,3,4},0),IFERROR(VLOOKUP(LJO37,BA!$A$6:$H$182,{2,5,8},0),{"No encontrado","X","X"}))))</f>
        <v>AGUA EN PIPA</v>
      </c>
      <c r="LJQ37" s="12" t="str">
        <v>m3</v>
      </c>
      <c r="LJR37" s="4">
        <v>20</v>
      </c>
      <c r="LJS37" s="51">
        <v>0.5</v>
      </c>
      <c r="LJT37" s="4">
        <f t="shared" si="2379"/>
        <v>10</v>
      </c>
      <c r="LJW37" s="1" t="s">
        <v>68</v>
      </c>
      <c r="LJX37" s="4" t="str" cm="1">
        <f t="array" ref="LJX37:LJZ37">IFERROR(VLOOKUP(LJW37,MA!$A$6:$D$26,{2,3,4},0),IFERROR(VLOOKUP(LJW37,MO!$A$6:$D$26,{2,3,4},0),IFERROR(VLOOKUP(LJW37,MQ!$A$6:$D$26,{2,3,4},0),IFERROR(VLOOKUP(LJW37,BA!$A$6:$H$182,{2,5,8},0),{"No encontrado","X","X"}))))</f>
        <v>AGUA EN PIPA</v>
      </c>
      <c r="LJY37" s="12" t="str">
        <v>m3</v>
      </c>
      <c r="LJZ37" s="4">
        <v>20</v>
      </c>
      <c r="LKA37" s="51">
        <v>0.5</v>
      </c>
      <c r="LKB37" s="4">
        <f t="shared" si="2380"/>
        <v>10</v>
      </c>
      <c r="LKE37" s="1" t="s">
        <v>68</v>
      </c>
      <c r="LKF37" s="4" t="str" cm="1">
        <f t="array" ref="LKF37:LKH37">IFERROR(VLOOKUP(LKE37,MA!$A$6:$D$26,{2,3,4},0),IFERROR(VLOOKUP(LKE37,MO!$A$6:$D$26,{2,3,4},0),IFERROR(VLOOKUP(LKE37,MQ!$A$6:$D$26,{2,3,4},0),IFERROR(VLOOKUP(LKE37,BA!$A$6:$H$182,{2,5,8},0),{"No encontrado","X","X"}))))</f>
        <v>AGUA EN PIPA</v>
      </c>
      <c r="LKG37" s="12" t="str">
        <v>m3</v>
      </c>
      <c r="LKH37" s="4">
        <v>20</v>
      </c>
      <c r="LKI37" s="51">
        <v>0.5</v>
      </c>
      <c r="LKJ37" s="4">
        <f t="shared" si="2381"/>
        <v>10</v>
      </c>
      <c r="LKM37" s="1" t="s">
        <v>68</v>
      </c>
      <c r="LKN37" s="4" t="str" cm="1">
        <f t="array" ref="LKN37:LKP37">IFERROR(VLOOKUP(LKM37,MA!$A$6:$D$26,{2,3,4},0),IFERROR(VLOOKUP(LKM37,MO!$A$6:$D$26,{2,3,4},0),IFERROR(VLOOKUP(LKM37,MQ!$A$6:$D$26,{2,3,4},0),IFERROR(VLOOKUP(LKM37,BA!$A$6:$H$182,{2,5,8},0),{"No encontrado","X","X"}))))</f>
        <v>AGUA EN PIPA</v>
      </c>
      <c r="LKO37" s="12" t="str">
        <v>m3</v>
      </c>
      <c r="LKP37" s="4">
        <v>20</v>
      </c>
      <c r="LKQ37" s="51">
        <v>0.5</v>
      </c>
      <c r="LKR37" s="4">
        <f t="shared" si="2382"/>
        <v>10</v>
      </c>
      <c r="LKU37" s="1" t="s">
        <v>68</v>
      </c>
      <c r="LKV37" s="4" t="str" cm="1">
        <f t="array" ref="LKV37:LKX37">IFERROR(VLOOKUP(LKU37,MA!$A$6:$D$26,{2,3,4},0),IFERROR(VLOOKUP(LKU37,MO!$A$6:$D$26,{2,3,4},0),IFERROR(VLOOKUP(LKU37,MQ!$A$6:$D$26,{2,3,4},0),IFERROR(VLOOKUP(LKU37,BA!$A$6:$H$182,{2,5,8},0),{"No encontrado","X","X"}))))</f>
        <v>AGUA EN PIPA</v>
      </c>
      <c r="LKW37" s="12" t="str">
        <v>m3</v>
      </c>
      <c r="LKX37" s="4">
        <v>20</v>
      </c>
      <c r="LKY37" s="51">
        <v>0.5</v>
      </c>
      <c r="LKZ37" s="4">
        <f t="shared" si="2383"/>
        <v>10</v>
      </c>
      <c r="LLC37" s="1" t="s">
        <v>68</v>
      </c>
      <c r="LLD37" s="4" t="str" cm="1">
        <f t="array" ref="LLD37:LLF37">IFERROR(VLOOKUP(LLC37,MA!$A$6:$D$26,{2,3,4},0),IFERROR(VLOOKUP(LLC37,MO!$A$6:$D$26,{2,3,4},0),IFERROR(VLOOKUP(LLC37,MQ!$A$6:$D$26,{2,3,4},0),IFERROR(VLOOKUP(LLC37,BA!$A$6:$H$182,{2,5,8},0),{"No encontrado","X","X"}))))</f>
        <v>AGUA EN PIPA</v>
      </c>
      <c r="LLE37" s="12" t="str">
        <v>m3</v>
      </c>
      <c r="LLF37" s="4">
        <v>20</v>
      </c>
      <c r="LLG37" s="51">
        <v>0.5</v>
      </c>
      <c r="LLH37" s="4">
        <f t="shared" si="2384"/>
        <v>10</v>
      </c>
      <c r="LLK37" s="1" t="s">
        <v>68</v>
      </c>
      <c r="LLL37" s="4" t="str" cm="1">
        <f t="array" ref="LLL37:LLN37">IFERROR(VLOOKUP(LLK37,MA!$A$6:$D$26,{2,3,4},0),IFERROR(VLOOKUP(LLK37,MO!$A$6:$D$26,{2,3,4},0),IFERROR(VLOOKUP(LLK37,MQ!$A$6:$D$26,{2,3,4},0),IFERROR(VLOOKUP(LLK37,BA!$A$6:$H$182,{2,5,8},0),{"No encontrado","X","X"}))))</f>
        <v>AGUA EN PIPA</v>
      </c>
      <c r="LLM37" s="12" t="str">
        <v>m3</v>
      </c>
      <c r="LLN37" s="4">
        <v>20</v>
      </c>
      <c r="LLO37" s="51">
        <v>0.5</v>
      </c>
      <c r="LLP37" s="4">
        <f t="shared" si="2385"/>
        <v>10</v>
      </c>
      <c r="LLS37" s="1" t="s">
        <v>68</v>
      </c>
      <c r="LLT37" s="4" t="str" cm="1">
        <f t="array" ref="LLT37:LLV37">IFERROR(VLOOKUP(LLS37,MA!$A$6:$D$26,{2,3,4},0),IFERROR(VLOOKUP(LLS37,MO!$A$6:$D$26,{2,3,4},0),IFERROR(VLOOKUP(LLS37,MQ!$A$6:$D$26,{2,3,4},0),IFERROR(VLOOKUP(LLS37,BA!$A$6:$H$182,{2,5,8},0),{"No encontrado","X","X"}))))</f>
        <v>AGUA EN PIPA</v>
      </c>
      <c r="LLU37" s="12" t="str">
        <v>m3</v>
      </c>
      <c r="LLV37" s="4">
        <v>20</v>
      </c>
      <c r="LLW37" s="51">
        <v>0.5</v>
      </c>
      <c r="LLX37" s="4">
        <f t="shared" si="2386"/>
        <v>10</v>
      </c>
      <c r="LMA37" s="1" t="s">
        <v>68</v>
      </c>
      <c r="LMB37" s="4" t="str" cm="1">
        <f t="array" ref="LMB37:LMD37">IFERROR(VLOOKUP(LMA37,MA!$A$6:$D$26,{2,3,4},0),IFERROR(VLOOKUP(LMA37,MO!$A$6:$D$26,{2,3,4},0),IFERROR(VLOOKUP(LMA37,MQ!$A$6:$D$26,{2,3,4},0),IFERROR(VLOOKUP(LMA37,BA!$A$6:$H$182,{2,5,8},0),{"No encontrado","X","X"}))))</f>
        <v>AGUA EN PIPA</v>
      </c>
      <c r="LMC37" s="12" t="str">
        <v>m3</v>
      </c>
      <c r="LMD37" s="4">
        <v>20</v>
      </c>
      <c r="LME37" s="51">
        <v>0.5</v>
      </c>
      <c r="LMF37" s="4">
        <f t="shared" si="2387"/>
        <v>10</v>
      </c>
      <c r="LMI37" s="1" t="s">
        <v>68</v>
      </c>
      <c r="LMJ37" s="4" t="str" cm="1">
        <f t="array" ref="LMJ37:LML37">IFERROR(VLOOKUP(LMI37,MA!$A$6:$D$26,{2,3,4},0),IFERROR(VLOOKUP(LMI37,MO!$A$6:$D$26,{2,3,4},0),IFERROR(VLOOKUP(LMI37,MQ!$A$6:$D$26,{2,3,4},0),IFERROR(VLOOKUP(LMI37,BA!$A$6:$H$182,{2,5,8},0),{"No encontrado","X","X"}))))</f>
        <v>AGUA EN PIPA</v>
      </c>
      <c r="LMK37" s="12" t="str">
        <v>m3</v>
      </c>
      <c r="LML37" s="4">
        <v>20</v>
      </c>
      <c r="LMM37" s="51">
        <v>0.5</v>
      </c>
      <c r="LMN37" s="4">
        <f t="shared" si="2388"/>
        <v>10</v>
      </c>
      <c r="LMQ37" s="1" t="s">
        <v>68</v>
      </c>
      <c r="LMR37" s="4" t="str" cm="1">
        <f t="array" ref="LMR37:LMT37">IFERROR(VLOOKUP(LMQ37,MA!$A$6:$D$26,{2,3,4},0),IFERROR(VLOOKUP(LMQ37,MO!$A$6:$D$26,{2,3,4},0),IFERROR(VLOOKUP(LMQ37,MQ!$A$6:$D$26,{2,3,4},0),IFERROR(VLOOKUP(LMQ37,BA!$A$6:$H$182,{2,5,8},0),{"No encontrado","X","X"}))))</f>
        <v>AGUA EN PIPA</v>
      </c>
      <c r="LMS37" s="12" t="str">
        <v>m3</v>
      </c>
      <c r="LMT37" s="4">
        <v>20</v>
      </c>
      <c r="LMU37" s="51">
        <v>0.5</v>
      </c>
      <c r="LMV37" s="4">
        <f t="shared" si="2389"/>
        <v>10</v>
      </c>
      <c r="LMY37" s="1" t="s">
        <v>68</v>
      </c>
      <c r="LMZ37" s="4" t="str" cm="1">
        <f t="array" ref="LMZ37:LNB37">IFERROR(VLOOKUP(LMY37,MA!$A$6:$D$26,{2,3,4},0),IFERROR(VLOOKUP(LMY37,MO!$A$6:$D$26,{2,3,4},0),IFERROR(VLOOKUP(LMY37,MQ!$A$6:$D$26,{2,3,4},0),IFERROR(VLOOKUP(LMY37,BA!$A$6:$H$182,{2,5,8},0),{"No encontrado","X","X"}))))</f>
        <v>AGUA EN PIPA</v>
      </c>
      <c r="LNA37" s="12" t="str">
        <v>m3</v>
      </c>
      <c r="LNB37" s="4">
        <v>20</v>
      </c>
      <c r="LNC37" s="51">
        <v>0.5</v>
      </c>
      <c r="LND37" s="4">
        <f t="shared" si="2390"/>
        <v>10</v>
      </c>
      <c r="LNG37" s="1" t="s">
        <v>68</v>
      </c>
      <c r="LNH37" s="4" t="str" cm="1">
        <f t="array" ref="LNH37:LNJ37">IFERROR(VLOOKUP(LNG37,MA!$A$6:$D$26,{2,3,4},0),IFERROR(VLOOKUP(LNG37,MO!$A$6:$D$26,{2,3,4},0),IFERROR(VLOOKUP(LNG37,MQ!$A$6:$D$26,{2,3,4},0),IFERROR(VLOOKUP(LNG37,BA!$A$6:$H$182,{2,5,8},0),{"No encontrado","X","X"}))))</f>
        <v>AGUA EN PIPA</v>
      </c>
      <c r="LNI37" s="12" t="str">
        <v>m3</v>
      </c>
      <c r="LNJ37" s="4">
        <v>20</v>
      </c>
      <c r="LNK37" s="51">
        <v>0.5</v>
      </c>
      <c r="LNL37" s="4">
        <f t="shared" si="2391"/>
        <v>10</v>
      </c>
      <c r="LNO37" s="1" t="s">
        <v>68</v>
      </c>
      <c r="LNP37" s="4" t="str" cm="1">
        <f t="array" ref="LNP37:LNR37">IFERROR(VLOOKUP(LNO37,MA!$A$6:$D$26,{2,3,4},0),IFERROR(VLOOKUP(LNO37,MO!$A$6:$D$26,{2,3,4},0),IFERROR(VLOOKUP(LNO37,MQ!$A$6:$D$26,{2,3,4},0),IFERROR(VLOOKUP(LNO37,BA!$A$6:$H$182,{2,5,8},0),{"No encontrado","X","X"}))))</f>
        <v>AGUA EN PIPA</v>
      </c>
      <c r="LNQ37" s="12" t="str">
        <v>m3</v>
      </c>
      <c r="LNR37" s="4">
        <v>20</v>
      </c>
      <c r="LNS37" s="51">
        <v>0.5</v>
      </c>
      <c r="LNT37" s="4">
        <f t="shared" si="2392"/>
        <v>10</v>
      </c>
      <c r="LNW37" s="1" t="s">
        <v>68</v>
      </c>
      <c r="LNX37" s="4" t="str" cm="1">
        <f t="array" ref="LNX37:LNZ37">IFERROR(VLOOKUP(LNW37,MA!$A$6:$D$26,{2,3,4},0),IFERROR(VLOOKUP(LNW37,MO!$A$6:$D$26,{2,3,4},0),IFERROR(VLOOKUP(LNW37,MQ!$A$6:$D$26,{2,3,4},0),IFERROR(VLOOKUP(LNW37,BA!$A$6:$H$182,{2,5,8},0),{"No encontrado","X","X"}))))</f>
        <v>AGUA EN PIPA</v>
      </c>
      <c r="LNY37" s="12" t="str">
        <v>m3</v>
      </c>
      <c r="LNZ37" s="4">
        <v>20</v>
      </c>
      <c r="LOA37" s="51">
        <v>0.5</v>
      </c>
      <c r="LOB37" s="4">
        <f t="shared" si="2393"/>
        <v>10</v>
      </c>
      <c r="LOE37" s="1" t="s">
        <v>68</v>
      </c>
      <c r="LOF37" s="4" t="str" cm="1">
        <f t="array" ref="LOF37:LOH37">IFERROR(VLOOKUP(LOE37,MA!$A$6:$D$26,{2,3,4},0),IFERROR(VLOOKUP(LOE37,MO!$A$6:$D$26,{2,3,4},0),IFERROR(VLOOKUP(LOE37,MQ!$A$6:$D$26,{2,3,4},0),IFERROR(VLOOKUP(LOE37,BA!$A$6:$H$182,{2,5,8},0),{"No encontrado","X","X"}))))</f>
        <v>AGUA EN PIPA</v>
      </c>
      <c r="LOG37" s="12" t="str">
        <v>m3</v>
      </c>
      <c r="LOH37" s="4">
        <v>20</v>
      </c>
      <c r="LOI37" s="51">
        <v>0.5</v>
      </c>
      <c r="LOJ37" s="4">
        <f t="shared" si="2394"/>
        <v>10</v>
      </c>
      <c r="LOM37" s="1" t="s">
        <v>68</v>
      </c>
      <c r="LON37" s="4" t="str" cm="1">
        <f t="array" ref="LON37:LOP37">IFERROR(VLOOKUP(LOM37,MA!$A$6:$D$26,{2,3,4},0),IFERROR(VLOOKUP(LOM37,MO!$A$6:$D$26,{2,3,4},0),IFERROR(VLOOKUP(LOM37,MQ!$A$6:$D$26,{2,3,4},0),IFERROR(VLOOKUP(LOM37,BA!$A$6:$H$182,{2,5,8},0),{"No encontrado","X","X"}))))</f>
        <v>AGUA EN PIPA</v>
      </c>
      <c r="LOO37" s="12" t="str">
        <v>m3</v>
      </c>
      <c r="LOP37" s="4">
        <v>20</v>
      </c>
      <c r="LOQ37" s="51">
        <v>0.5</v>
      </c>
      <c r="LOR37" s="4">
        <f t="shared" si="2395"/>
        <v>10</v>
      </c>
      <c r="LOU37" s="1" t="s">
        <v>68</v>
      </c>
      <c r="LOV37" s="4" t="str" cm="1">
        <f t="array" ref="LOV37:LOX37">IFERROR(VLOOKUP(LOU37,MA!$A$6:$D$26,{2,3,4},0),IFERROR(VLOOKUP(LOU37,MO!$A$6:$D$26,{2,3,4},0),IFERROR(VLOOKUP(LOU37,MQ!$A$6:$D$26,{2,3,4},0),IFERROR(VLOOKUP(LOU37,BA!$A$6:$H$182,{2,5,8},0),{"No encontrado","X","X"}))))</f>
        <v>AGUA EN PIPA</v>
      </c>
      <c r="LOW37" s="12" t="str">
        <v>m3</v>
      </c>
      <c r="LOX37" s="4">
        <v>20</v>
      </c>
      <c r="LOY37" s="51">
        <v>0.5</v>
      </c>
      <c r="LOZ37" s="4">
        <f t="shared" si="2396"/>
        <v>10</v>
      </c>
      <c r="LPC37" s="1" t="s">
        <v>68</v>
      </c>
      <c r="LPD37" s="4" t="str" cm="1">
        <f t="array" ref="LPD37:LPF37">IFERROR(VLOOKUP(LPC37,MA!$A$6:$D$26,{2,3,4},0),IFERROR(VLOOKUP(LPC37,MO!$A$6:$D$26,{2,3,4},0),IFERROR(VLOOKUP(LPC37,MQ!$A$6:$D$26,{2,3,4},0),IFERROR(VLOOKUP(LPC37,BA!$A$6:$H$182,{2,5,8},0),{"No encontrado","X","X"}))))</f>
        <v>AGUA EN PIPA</v>
      </c>
      <c r="LPE37" s="12" t="str">
        <v>m3</v>
      </c>
      <c r="LPF37" s="4">
        <v>20</v>
      </c>
      <c r="LPG37" s="51">
        <v>0.5</v>
      </c>
      <c r="LPH37" s="4">
        <f t="shared" si="2397"/>
        <v>10</v>
      </c>
      <c r="LPK37" s="1" t="s">
        <v>68</v>
      </c>
      <c r="LPL37" s="4" t="str" cm="1">
        <f t="array" ref="LPL37:LPN37">IFERROR(VLOOKUP(LPK37,MA!$A$6:$D$26,{2,3,4},0),IFERROR(VLOOKUP(LPK37,MO!$A$6:$D$26,{2,3,4},0),IFERROR(VLOOKUP(LPK37,MQ!$A$6:$D$26,{2,3,4},0),IFERROR(VLOOKUP(LPK37,BA!$A$6:$H$182,{2,5,8},0),{"No encontrado","X","X"}))))</f>
        <v>AGUA EN PIPA</v>
      </c>
      <c r="LPM37" s="12" t="str">
        <v>m3</v>
      </c>
      <c r="LPN37" s="4">
        <v>20</v>
      </c>
      <c r="LPO37" s="51">
        <v>0.5</v>
      </c>
      <c r="LPP37" s="4">
        <f t="shared" si="2398"/>
        <v>10</v>
      </c>
      <c r="LPS37" s="1" t="s">
        <v>68</v>
      </c>
      <c r="LPT37" s="4" t="str" cm="1">
        <f t="array" ref="LPT37:LPV37">IFERROR(VLOOKUP(LPS37,MA!$A$6:$D$26,{2,3,4},0),IFERROR(VLOOKUP(LPS37,MO!$A$6:$D$26,{2,3,4},0),IFERROR(VLOOKUP(LPS37,MQ!$A$6:$D$26,{2,3,4},0),IFERROR(VLOOKUP(LPS37,BA!$A$6:$H$182,{2,5,8},0),{"No encontrado","X","X"}))))</f>
        <v>AGUA EN PIPA</v>
      </c>
      <c r="LPU37" s="12" t="str">
        <v>m3</v>
      </c>
      <c r="LPV37" s="4">
        <v>20</v>
      </c>
      <c r="LPW37" s="51">
        <v>0.5</v>
      </c>
      <c r="LPX37" s="4">
        <f t="shared" si="2399"/>
        <v>10</v>
      </c>
      <c r="LQA37" s="1" t="s">
        <v>68</v>
      </c>
      <c r="LQB37" s="4" t="str" cm="1">
        <f t="array" ref="LQB37:LQD37">IFERROR(VLOOKUP(LQA37,MA!$A$6:$D$26,{2,3,4},0),IFERROR(VLOOKUP(LQA37,MO!$A$6:$D$26,{2,3,4},0),IFERROR(VLOOKUP(LQA37,MQ!$A$6:$D$26,{2,3,4},0),IFERROR(VLOOKUP(LQA37,BA!$A$6:$H$182,{2,5,8},0),{"No encontrado","X","X"}))))</f>
        <v>AGUA EN PIPA</v>
      </c>
      <c r="LQC37" s="12" t="str">
        <v>m3</v>
      </c>
      <c r="LQD37" s="4">
        <v>20</v>
      </c>
      <c r="LQE37" s="51">
        <v>0.5</v>
      </c>
      <c r="LQF37" s="4">
        <f t="shared" si="2400"/>
        <v>10</v>
      </c>
      <c r="LQI37" s="1" t="s">
        <v>68</v>
      </c>
      <c r="LQJ37" s="4" t="str" cm="1">
        <f t="array" ref="LQJ37:LQL37">IFERROR(VLOOKUP(LQI37,MA!$A$6:$D$26,{2,3,4},0),IFERROR(VLOOKUP(LQI37,MO!$A$6:$D$26,{2,3,4},0),IFERROR(VLOOKUP(LQI37,MQ!$A$6:$D$26,{2,3,4},0),IFERROR(VLOOKUP(LQI37,BA!$A$6:$H$182,{2,5,8},0),{"No encontrado","X","X"}))))</f>
        <v>AGUA EN PIPA</v>
      </c>
      <c r="LQK37" s="12" t="str">
        <v>m3</v>
      </c>
      <c r="LQL37" s="4">
        <v>20</v>
      </c>
      <c r="LQM37" s="51">
        <v>0.5</v>
      </c>
      <c r="LQN37" s="4">
        <f t="shared" si="2401"/>
        <v>10</v>
      </c>
      <c r="LQQ37" s="1" t="s">
        <v>68</v>
      </c>
      <c r="LQR37" s="4" t="str" cm="1">
        <f t="array" ref="LQR37:LQT37">IFERROR(VLOOKUP(LQQ37,MA!$A$6:$D$26,{2,3,4},0),IFERROR(VLOOKUP(LQQ37,MO!$A$6:$D$26,{2,3,4},0),IFERROR(VLOOKUP(LQQ37,MQ!$A$6:$D$26,{2,3,4},0),IFERROR(VLOOKUP(LQQ37,BA!$A$6:$H$182,{2,5,8},0),{"No encontrado","X","X"}))))</f>
        <v>AGUA EN PIPA</v>
      </c>
      <c r="LQS37" s="12" t="str">
        <v>m3</v>
      </c>
      <c r="LQT37" s="4">
        <v>20</v>
      </c>
      <c r="LQU37" s="51">
        <v>0.5</v>
      </c>
      <c r="LQV37" s="4">
        <f t="shared" si="2402"/>
        <v>10</v>
      </c>
      <c r="LQY37" s="1" t="s">
        <v>68</v>
      </c>
      <c r="LQZ37" s="4" t="str" cm="1">
        <f t="array" ref="LQZ37:LRB37">IFERROR(VLOOKUP(LQY37,MA!$A$6:$D$26,{2,3,4},0),IFERROR(VLOOKUP(LQY37,MO!$A$6:$D$26,{2,3,4},0),IFERROR(VLOOKUP(LQY37,MQ!$A$6:$D$26,{2,3,4},0),IFERROR(VLOOKUP(LQY37,BA!$A$6:$H$182,{2,5,8},0),{"No encontrado","X","X"}))))</f>
        <v>AGUA EN PIPA</v>
      </c>
      <c r="LRA37" s="12" t="str">
        <v>m3</v>
      </c>
      <c r="LRB37" s="4">
        <v>20</v>
      </c>
      <c r="LRC37" s="51">
        <v>0.5</v>
      </c>
      <c r="LRD37" s="4">
        <f t="shared" si="2403"/>
        <v>10</v>
      </c>
      <c r="LRG37" s="1" t="s">
        <v>68</v>
      </c>
      <c r="LRH37" s="4" t="str" cm="1">
        <f t="array" ref="LRH37:LRJ37">IFERROR(VLOOKUP(LRG37,MA!$A$6:$D$26,{2,3,4},0),IFERROR(VLOOKUP(LRG37,MO!$A$6:$D$26,{2,3,4},0),IFERROR(VLOOKUP(LRG37,MQ!$A$6:$D$26,{2,3,4},0),IFERROR(VLOOKUP(LRG37,BA!$A$6:$H$182,{2,5,8},0),{"No encontrado","X","X"}))))</f>
        <v>AGUA EN PIPA</v>
      </c>
      <c r="LRI37" s="12" t="str">
        <v>m3</v>
      </c>
      <c r="LRJ37" s="4">
        <v>20</v>
      </c>
      <c r="LRK37" s="51">
        <v>0.5</v>
      </c>
      <c r="LRL37" s="4">
        <f t="shared" si="2404"/>
        <v>10</v>
      </c>
      <c r="LRO37" s="1" t="s">
        <v>68</v>
      </c>
      <c r="LRP37" s="4" t="str" cm="1">
        <f t="array" ref="LRP37:LRR37">IFERROR(VLOOKUP(LRO37,MA!$A$6:$D$26,{2,3,4},0),IFERROR(VLOOKUP(LRO37,MO!$A$6:$D$26,{2,3,4},0),IFERROR(VLOOKUP(LRO37,MQ!$A$6:$D$26,{2,3,4},0),IFERROR(VLOOKUP(LRO37,BA!$A$6:$H$182,{2,5,8},0),{"No encontrado","X","X"}))))</f>
        <v>AGUA EN PIPA</v>
      </c>
      <c r="LRQ37" s="12" t="str">
        <v>m3</v>
      </c>
      <c r="LRR37" s="4">
        <v>20</v>
      </c>
      <c r="LRS37" s="51">
        <v>0.5</v>
      </c>
      <c r="LRT37" s="4">
        <f t="shared" si="2405"/>
        <v>10</v>
      </c>
      <c r="LRW37" s="1" t="s">
        <v>68</v>
      </c>
      <c r="LRX37" s="4" t="str" cm="1">
        <f t="array" ref="LRX37:LRZ37">IFERROR(VLOOKUP(LRW37,MA!$A$6:$D$26,{2,3,4},0),IFERROR(VLOOKUP(LRW37,MO!$A$6:$D$26,{2,3,4},0),IFERROR(VLOOKUP(LRW37,MQ!$A$6:$D$26,{2,3,4},0),IFERROR(VLOOKUP(LRW37,BA!$A$6:$H$182,{2,5,8},0),{"No encontrado","X","X"}))))</f>
        <v>AGUA EN PIPA</v>
      </c>
      <c r="LRY37" s="12" t="str">
        <v>m3</v>
      </c>
      <c r="LRZ37" s="4">
        <v>20</v>
      </c>
      <c r="LSA37" s="51">
        <v>0.5</v>
      </c>
      <c r="LSB37" s="4">
        <f t="shared" si="2406"/>
        <v>10</v>
      </c>
      <c r="LSE37" s="1" t="s">
        <v>68</v>
      </c>
      <c r="LSF37" s="4" t="str" cm="1">
        <f t="array" ref="LSF37:LSH37">IFERROR(VLOOKUP(LSE37,MA!$A$6:$D$26,{2,3,4},0),IFERROR(VLOOKUP(LSE37,MO!$A$6:$D$26,{2,3,4},0),IFERROR(VLOOKUP(LSE37,MQ!$A$6:$D$26,{2,3,4},0),IFERROR(VLOOKUP(LSE37,BA!$A$6:$H$182,{2,5,8},0),{"No encontrado","X","X"}))))</f>
        <v>AGUA EN PIPA</v>
      </c>
      <c r="LSG37" s="12" t="str">
        <v>m3</v>
      </c>
      <c r="LSH37" s="4">
        <v>20</v>
      </c>
      <c r="LSI37" s="51">
        <v>0.5</v>
      </c>
      <c r="LSJ37" s="4">
        <f t="shared" si="2407"/>
        <v>10</v>
      </c>
      <c r="LSM37" s="1" t="s">
        <v>68</v>
      </c>
      <c r="LSN37" s="4" t="str" cm="1">
        <f t="array" ref="LSN37:LSP37">IFERROR(VLOOKUP(LSM37,MA!$A$6:$D$26,{2,3,4},0),IFERROR(VLOOKUP(LSM37,MO!$A$6:$D$26,{2,3,4},0),IFERROR(VLOOKUP(LSM37,MQ!$A$6:$D$26,{2,3,4},0),IFERROR(VLOOKUP(LSM37,BA!$A$6:$H$182,{2,5,8},0),{"No encontrado","X","X"}))))</f>
        <v>AGUA EN PIPA</v>
      </c>
      <c r="LSO37" s="12" t="str">
        <v>m3</v>
      </c>
      <c r="LSP37" s="4">
        <v>20</v>
      </c>
      <c r="LSQ37" s="51">
        <v>0.5</v>
      </c>
      <c r="LSR37" s="4">
        <f t="shared" si="2408"/>
        <v>10</v>
      </c>
      <c r="LSU37" s="1" t="s">
        <v>68</v>
      </c>
      <c r="LSV37" s="4" t="str" cm="1">
        <f t="array" ref="LSV37:LSX37">IFERROR(VLOOKUP(LSU37,MA!$A$6:$D$26,{2,3,4},0),IFERROR(VLOOKUP(LSU37,MO!$A$6:$D$26,{2,3,4},0),IFERROR(VLOOKUP(LSU37,MQ!$A$6:$D$26,{2,3,4},0),IFERROR(VLOOKUP(LSU37,BA!$A$6:$H$182,{2,5,8},0),{"No encontrado","X","X"}))))</f>
        <v>AGUA EN PIPA</v>
      </c>
      <c r="LSW37" s="12" t="str">
        <v>m3</v>
      </c>
      <c r="LSX37" s="4">
        <v>20</v>
      </c>
      <c r="LSY37" s="51">
        <v>0.5</v>
      </c>
      <c r="LSZ37" s="4">
        <f t="shared" si="2409"/>
        <v>10</v>
      </c>
      <c r="LTC37" s="1" t="s">
        <v>68</v>
      </c>
      <c r="LTD37" s="4" t="str" cm="1">
        <f t="array" ref="LTD37:LTF37">IFERROR(VLOOKUP(LTC37,MA!$A$6:$D$26,{2,3,4},0),IFERROR(VLOOKUP(LTC37,MO!$A$6:$D$26,{2,3,4},0),IFERROR(VLOOKUP(LTC37,MQ!$A$6:$D$26,{2,3,4},0),IFERROR(VLOOKUP(LTC37,BA!$A$6:$H$182,{2,5,8},0),{"No encontrado","X","X"}))))</f>
        <v>AGUA EN PIPA</v>
      </c>
      <c r="LTE37" s="12" t="str">
        <v>m3</v>
      </c>
      <c r="LTF37" s="4">
        <v>20</v>
      </c>
      <c r="LTG37" s="51">
        <v>0.5</v>
      </c>
      <c r="LTH37" s="4">
        <f t="shared" si="2410"/>
        <v>10</v>
      </c>
      <c r="LTK37" s="1" t="s">
        <v>68</v>
      </c>
      <c r="LTL37" s="4" t="str" cm="1">
        <f t="array" ref="LTL37:LTN37">IFERROR(VLOOKUP(LTK37,MA!$A$6:$D$26,{2,3,4},0),IFERROR(VLOOKUP(LTK37,MO!$A$6:$D$26,{2,3,4},0),IFERROR(VLOOKUP(LTK37,MQ!$A$6:$D$26,{2,3,4},0),IFERROR(VLOOKUP(LTK37,BA!$A$6:$H$182,{2,5,8},0),{"No encontrado","X","X"}))))</f>
        <v>AGUA EN PIPA</v>
      </c>
      <c r="LTM37" s="12" t="str">
        <v>m3</v>
      </c>
      <c r="LTN37" s="4">
        <v>20</v>
      </c>
      <c r="LTO37" s="51">
        <v>0.5</v>
      </c>
      <c r="LTP37" s="4">
        <f t="shared" si="2411"/>
        <v>10</v>
      </c>
      <c r="LTS37" s="1" t="s">
        <v>68</v>
      </c>
      <c r="LTT37" s="4" t="str" cm="1">
        <f t="array" ref="LTT37:LTV37">IFERROR(VLOOKUP(LTS37,MA!$A$6:$D$26,{2,3,4},0),IFERROR(VLOOKUP(LTS37,MO!$A$6:$D$26,{2,3,4},0),IFERROR(VLOOKUP(LTS37,MQ!$A$6:$D$26,{2,3,4},0),IFERROR(VLOOKUP(LTS37,BA!$A$6:$H$182,{2,5,8},0),{"No encontrado","X","X"}))))</f>
        <v>AGUA EN PIPA</v>
      </c>
      <c r="LTU37" s="12" t="str">
        <v>m3</v>
      </c>
      <c r="LTV37" s="4">
        <v>20</v>
      </c>
      <c r="LTW37" s="51">
        <v>0.5</v>
      </c>
      <c r="LTX37" s="4">
        <f t="shared" si="2412"/>
        <v>10</v>
      </c>
      <c r="LUA37" s="1" t="s">
        <v>68</v>
      </c>
      <c r="LUB37" s="4" t="str" cm="1">
        <f t="array" ref="LUB37:LUD37">IFERROR(VLOOKUP(LUA37,MA!$A$6:$D$26,{2,3,4},0),IFERROR(VLOOKUP(LUA37,MO!$A$6:$D$26,{2,3,4},0),IFERROR(VLOOKUP(LUA37,MQ!$A$6:$D$26,{2,3,4},0),IFERROR(VLOOKUP(LUA37,BA!$A$6:$H$182,{2,5,8},0),{"No encontrado","X","X"}))))</f>
        <v>AGUA EN PIPA</v>
      </c>
      <c r="LUC37" s="12" t="str">
        <v>m3</v>
      </c>
      <c r="LUD37" s="4">
        <v>20</v>
      </c>
      <c r="LUE37" s="51">
        <v>0.5</v>
      </c>
      <c r="LUF37" s="4">
        <f t="shared" si="2413"/>
        <v>10</v>
      </c>
      <c r="LUI37" s="1" t="s">
        <v>68</v>
      </c>
      <c r="LUJ37" s="4" t="str" cm="1">
        <f t="array" ref="LUJ37:LUL37">IFERROR(VLOOKUP(LUI37,MA!$A$6:$D$26,{2,3,4},0),IFERROR(VLOOKUP(LUI37,MO!$A$6:$D$26,{2,3,4},0),IFERROR(VLOOKUP(LUI37,MQ!$A$6:$D$26,{2,3,4},0),IFERROR(VLOOKUP(LUI37,BA!$A$6:$H$182,{2,5,8},0),{"No encontrado","X","X"}))))</f>
        <v>AGUA EN PIPA</v>
      </c>
      <c r="LUK37" s="12" t="str">
        <v>m3</v>
      </c>
      <c r="LUL37" s="4">
        <v>20</v>
      </c>
      <c r="LUM37" s="51">
        <v>0.5</v>
      </c>
      <c r="LUN37" s="4">
        <f t="shared" si="2414"/>
        <v>10</v>
      </c>
      <c r="LUQ37" s="1" t="s">
        <v>68</v>
      </c>
      <c r="LUR37" s="4" t="str" cm="1">
        <f t="array" ref="LUR37:LUT37">IFERROR(VLOOKUP(LUQ37,MA!$A$6:$D$26,{2,3,4},0),IFERROR(VLOOKUP(LUQ37,MO!$A$6:$D$26,{2,3,4},0),IFERROR(VLOOKUP(LUQ37,MQ!$A$6:$D$26,{2,3,4},0),IFERROR(VLOOKUP(LUQ37,BA!$A$6:$H$182,{2,5,8},0),{"No encontrado","X","X"}))))</f>
        <v>AGUA EN PIPA</v>
      </c>
      <c r="LUS37" s="12" t="str">
        <v>m3</v>
      </c>
      <c r="LUT37" s="4">
        <v>20</v>
      </c>
      <c r="LUU37" s="51">
        <v>0.5</v>
      </c>
      <c r="LUV37" s="4">
        <f t="shared" si="2415"/>
        <v>10</v>
      </c>
      <c r="LUY37" s="1" t="s">
        <v>68</v>
      </c>
      <c r="LUZ37" s="4" t="str" cm="1">
        <f t="array" ref="LUZ37:LVB37">IFERROR(VLOOKUP(LUY37,MA!$A$6:$D$26,{2,3,4},0),IFERROR(VLOOKUP(LUY37,MO!$A$6:$D$26,{2,3,4},0),IFERROR(VLOOKUP(LUY37,MQ!$A$6:$D$26,{2,3,4},0),IFERROR(VLOOKUP(LUY37,BA!$A$6:$H$182,{2,5,8},0),{"No encontrado","X","X"}))))</f>
        <v>AGUA EN PIPA</v>
      </c>
      <c r="LVA37" s="12" t="str">
        <v>m3</v>
      </c>
      <c r="LVB37" s="4">
        <v>20</v>
      </c>
      <c r="LVC37" s="51">
        <v>0.5</v>
      </c>
      <c r="LVD37" s="4">
        <f t="shared" si="2416"/>
        <v>10</v>
      </c>
      <c r="LVG37" s="1" t="s">
        <v>68</v>
      </c>
      <c r="LVH37" s="4" t="str" cm="1">
        <f t="array" ref="LVH37:LVJ37">IFERROR(VLOOKUP(LVG37,MA!$A$6:$D$26,{2,3,4},0),IFERROR(VLOOKUP(LVG37,MO!$A$6:$D$26,{2,3,4},0),IFERROR(VLOOKUP(LVG37,MQ!$A$6:$D$26,{2,3,4},0),IFERROR(VLOOKUP(LVG37,BA!$A$6:$H$182,{2,5,8},0),{"No encontrado","X","X"}))))</f>
        <v>AGUA EN PIPA</v>
      </c>
      <c r="LVI37" s="12" t="str">
        <v>m3</v>
      </c>
      <c r="LVJ37" s="4">
        <v>20</v>
      </c>
      <c r="LVK37" s="51">
        <v>0.5</v>
      </c>
      <c r="LVL37" s="4">
        <f t="shared" si="2417"/>
        <v>10</v>
      </c>
      <c r="LVO37" s="1" t="s">
        <v>68</v>
      </c>
      <c r="LVP37" s="4" t="str" cm="1">
        <f t="array" ref="LVP37:LVR37">IFERROR(VLOOKUP(LVO37,MA!$A$6:$D$26,{2,3,4},0),IFERROR(VLOOKUP(LVO37,MO!$A$6:$D$26,{2,3,4},0),IFERROR(VLOOKUP(LVO37,MQ!$A$6:$D$26,{2,3,4},0),IFERROR(VLOOKUP(LVO37,BA!$A$6:$H$182,{2,5,8},0),{"No encontrado","X","X"}))))</f>
        <v>AGUA EN PIPA</v>
      </c>
      <c r="LVQ37" s="12" t="str">
        <v>m3</v>
      </c>
      <c r="LVR37" s="4">
        <v>20</v>
      </c>
      <c r="LVS37" s="51">
        <v>0.5</v>
      </c>
      <c r="LVT37" s="4">
        <f t="shared" si="2418"/>
        <v>10</v>
      </c>
      <c r="LVW37" s="1" t="s">
        <v>68</v>
      </c>
      <c r="LVX37" s="4" t="str" cm="1">
        <f t="array" ref="LVX37:LVZ37">IFERROR(VLOOKUP(LVW37,MA!$A$6:$D$26,{2,3,4},0),IFERROR(VLOOKUP(LVW37,MO!$A$6:$D$26,{2,3,4},0),IFERROR(VLOOKUP(LVW37,MQ!$A$6:$D$26,{2,3,4},0),IFERROR(VLOOKUP(LVW37,BA!$A$6:$H$182,{2,5,8},0),{"No encontrado","X","X"}))))</f>
        <v>AGUA EN PIPA</v>
      </c>
      <c r="LVY37" s="12" t="str">
        <v>m3</v>
      </c>
      <c r="LVZ37" s="4">
        <v>20</v>
      </c>
      <c r="LWA37" s="51">
        <v>0.5</v>
      </c>
      <c r="LWB37" s="4">
        <f t="shared" si="2419"/>
        <v>10</v>
      </c>
      <c r="LWE37" s="1" t="s">
        <v>68</v>
      </c>
      <c r="LWF37" s="4" t="str" cm="1">
        <f t="array" ref="LWF37:LWH37">IFERROR(VLOOKUP(LWE37,MA!$A$6:$D$26,{2,3,4},0),IFERROR(VLOOKUP(LWE37,MO!$A$6:$D$26,{2,3,4},0),IFERROR(VLOOKUP(LWE37,MQ!$A$6:$D$26,{2,3,4},0),IFERROR(VLOOKUP(LWE37,BA!$A$6:$H$182,{2,5,8},0),{"No encontrado","X","X"}))))</f>
        <v>AGUA EN PIPA</v>
      </c>
      <c r="LWG37" s="12" t="str">
        <v>m3</v>
      </c>
      <c r="LWH37" s="4">
        <v>20</v>
      </c>
      <c r="LWI37" s="51">
        <v>0.5</v>
      </c>
      <c r="LWJ37" s="4">
        <f t="shared" si="2420"/>
        <v>10</v>
      </c>
      <c r="LWM37" s="1" t="s">
        <v>68</v>
      </c>
      <c r="LWN37" s="4" t="str" cm="1">
        <f t="array" ref="LWN37:LWP37">IFERROR(VLOOKUP(LWM37,MA!$A$6:$D$26,{2,3,4},0),IFERROR(VLOOKUP(LWM37,MO!$A$6:$D$26,{2,3,4},0),IFERROR(VLOOKUP(LWM37,MQ!$A$6:$D$26,{2,3,4},0),IFERROR(VLOOKUP(LWM37,BA!$A$6:$H$182,{2,5,8},0),{"No encontrado","X","X"}))))</f>
        <v>AGUA EN PIPA</v>
      </c>
      <c r="LWO37" s="12" t="str">
        <v>m3</v>
      </c>
      <c r="LWP37" s="4">
        <v>20</v>
      </c>
      <c r="LWQ37" s="51">
        <v>0.5</v>
      </c>
      <c r="LWR37" s="4">
        <f t="shared" si="2421"/>
        <v>10</v>
      </c>
      <c r="LWU37" s="1" t="s">
        <v>68</v>
      </c>
      <c r="LWV37" s="4" t="str" cm="1">
        <f t="array" ref="LWV37:LWX37">IFERROR(VLOOKUP(LWU37,MA!$A$6:$D$26,{2,3,4},0),IFERROR(VLOOKUP(LWU37,MO!$A$6:$D$26,{2,3,4},0),IFERROR(VLOOKUP(LWU37,MQ!$A$6:$D$26,{2,3,4},0),IFERROR(VLOOKUP(LWU37,BA!$A$6:$H$182,{2,5,8},0),{"No encontrado","X","X"}))))</f>
        <v>AGUA EN PIPA</v>
      </c>
      <c r="LWW37" s="12" t="str">
        <v>m3</v>
      </c>
      <c r="LWX37" s="4">
        <v>20</v>
      </c>
      <c r="LWY37" s="51">
        <v>0.5</v>
      </c>
      <c r="LWZ37" s="4">
        <f t="shared" si="2422"/>
        <v>10</v>
      </c>
      <c r="LXC37" s="1" t="s">
        <v>68</v>
      </c>
      <c r="LXD37" s="4" t="str" cm="1">
        <f t="array" ref="LXD37:LXF37">IFERROR(VLOOKUP(LXC37,MA!$A$6:$D$26,{2,3,4},0),IFERROR(VLOOKUP(LXC37,MO!$A$6:$D$26,{2,3,4},0),IFERROR(VLOOKUP(LXC37,MQ!$A$6:$D$26,{2,3,4},0),IFERROR(VLOOKUP(LXC37,BA!$A$6:$H$182,{2,5,8},0),{"No encontrado","X","X"}))))</f>
        <v>AGUA EN PIPA</v>
      </c>
      <c r="LXE37" s="12" t="str">
        <v>m3</v>
      </c>
      <c r="LXF37" s="4">
        <v>20</v>
      </c>
      <c r="LXG37" s="51">
        <v>0.5</v>
      </c>
      <c r="LXH37" s="4">
        <f t="shared" si="2423"/>
        <v>10</v>
      </c>
      <c r="LXK37" s="1" t="s">
        <v>68</v>
      </c>
      <c r="LXL37" s="4" t="str" cm="1">
        <f t="array" ref="LXL37:LXN37">IFERROR(VLOOKUP(LXK37,MA!$A$6:$D$26,{2,3,4},0),IFERROR(VLOOKUP(LXK37,MO!$A$6:$D$26,{2,3,4},0),IFERROR(VLOOKUP(LXK37,MQ!$A$6:$D$26,{2,3,4},0),IFERROR(VLOOKUP(LXK37,BA!$A$6:$H$182,{2,5,8},0),{"No encontrado","X","X"}))))</f>
        <v>AGUA EN PIPA</v>
      </c>
      <c r="LXM37" s="12" t="str">
        <v>m3</v>
      </c>
      <c r="LXN37" s="4">
        <v>20</v>
      </c>
      <c r="LXO37" s="51">
        <v>0.5</v>
      </c>
      <c r="LXP37" s="4">
        <f t="shared" si="2424"/>
        <v>10</v>
      </c>
      <c r="LXS37" s="1" t="s">
        <v>68</v>
      </c>
      <c r="LXT37" s="4" t="str" cm="1">
        <f t="array" ref="LXT37:LXV37">IFERROR(VLOOKUP(LXS37,MA!$A$6:$D$26,{2,3,4},0),IFERROR(VLOOKUP(LXS37,MO!$A$6:$D$26,{2,3,4},0),IFERROR(VLOOKUP(LXS37,MQ!$A$6:$D$26,{2,3,4},0),IFERROR(VLOOKUP(LXS37,BA!$A$6:$H$182,{2,5,8},0),{"No encontrado","X","X"}))))</f>
        <v>AGUA EN PIPA</v>
      </c>
      <c r="LXU37" s="12" t="str">
        <v>m3</v>
      </c>
      <c r="LXV37" s="4">
        <v>20</v>
      </c>
      <c r="LXW37" s="51">
        <v>0.5</v>
      </c>
      <c r="LXX37" s="4">
        <f t="shared" si="2425"/>
        <v>10</v>
      </c>
      <c r="LYA37" s="1" t="s">
        <v>68</v>
      </c>
      <c r="LYB37" s="4" t="str" cm="1">
        <f t="array" ref="LYB37:LYD37">IFERROR(VLOOKUP(LYA37,MA!$A$6:$D$26,{2,3,4},0),IFERROR(VLOOKUP(LYA37,MO!$A$6:$D$26,{2,3,4},0),IFERROR(VLOOKUP(LYA37,MQ!$A$6:$D$26,{2,3,4},0),IFERROR(VLOOKUP(LYA37,BA!$A$6:$H$182,{2,5,8},0),{"No encontrado","X","X"}))))</f>
        <v>AGUA EN PIPA</v>
      </c>
      <c r="LYC37" s="12" t="str">
        <v>m3</v>
      </c>
      <c r="LYD37" s="4">
        <v>20</v>
      </c>
      <c r="LYE37" s="51">
        <v>0.5</v>
      </c>
      <c r="LYF37" s="4">
        <f t="shared" si="2426"/>
        <v>10</v>
      </c>
      <c r="LYI37" s="1" t="s">
        <v>68</v>
      </c>
      <c r="LYJ37" s="4" t="str" cm="1">
        <f t="array" ref="LYJ37:LYL37">IFERROR(VLOOKUP(LYI37,MA!$A$6:$D$26,{2,3,4},0),IFERROR(VLOOKUP(LYI37,MO!$A$6:$D$26,{2,3,4},0),IFERROR(VLOOKUP(LYI37,MQ!$A$6:$D$26,{2,3,4},0),IFERROR(VLOOKUP(LYI37,BA!$A$6:$H$182,{2,5,8},0),{"No encontrado","X","X"}))))</f>
        <v>AGUA EN PIPA</v>
      </c>
      <c r="LYK37" s="12" t="str">
        <v>m3</v>
      </c>
      <c r="LYL37" s="4">
        <v>20</v>
      </c>
      <c r="LYM37" s="51">
        <v>0.5</v>
      </c>
      <c r="LYN37" s="4">
        <f t="shared" si="2427"/>
        <v>10</v>
      </c>
      <c r="LYQ37" s="1" t="s">
        <v>68</v>
      </c>
      <c r="LYR37" s="4" t="str" cm="1">
        <f t="array" ref="LYR37:LYT37">IFERROR(VLOOKUP(LYQ37,MA!$A$6:$D$26,{2,3,4},0),IFERROR(VLOOKUP(LYQ37,MO!$A$6:$D$26,{2,3,4},0),IFERROR(VLOOKUP(LYQ37,MQ!$A$6:$D$26,{2,3,4},0),IFERROR(VLOOKUP(LYQ37,BA!$A$6:$H$182,{2,5,8},0),{"No encontrado","X","X"}))))</f>
        <v>AGUA EN PIPA</v>
      </c>
      <c r="LYS37" s="12" t="str">
        <v>m3</v>
      </c>
      <c r="LYT37" s="4">
        <v>20</v>
      </c>
      <c r="LYU37" s="51">
        <v>0.5</v>
      </c>
      <c r="LYV37" s="4">
        <f t="shared" si="2428"/>
        <v>10</v>
      </c>
      <c r="LYY37" s="1" t="s">
        <v>68</v>
      </c>
      <c r="LYZ37" s="4" t="str" cm="1">
        <f t="array" ref="LYZ37:LZB37">IFERROR(VLOOKUP(LYY37,MA!$A$6:$D$26,{2,3,4},0),IFERROR(VLOOKUP(LYY37,MO!$A$6:$D$26,{2,3,4},0),IFERROR(VLOOKUP(LYY37,MQ!$A$6:$D$26,{2,3,4},0),IFERROR(VLOOKUP(LYY37,BA!$A$6:$H$182,{2,5,8},0),{"No encontrado","X","X"}))))</f>
        <v>AGUA EN PIPA</v>
      </c>
      <c r="LZA37" s="12" t="str">
        <v>m3</v>
      </c>
      <c r="LZB37" s="4">
        <v>20</v>
      </c>
      <c r="LZC37" s="51">
        <v>0.5</v>
      </c>
      <c r="LZD37" s="4">
        <f t="shared" si="2429"/>
        <v>10</v>
      </c>
      <c r="LZG37" s="1" t="s">
        <v>68</v>
      </c>
      <c r="LZH37" s="4" t="str" cm="1">
        <f t="array" ref="LZH37:LZJ37">IFERROR(VLOOKUP(LZG37,MA!$A$6:$D$26,{2,3,4},0),IFERROR(VLOOKUP(LZG37,MO!$A$6:$D$26,{2,3,4},0),IFERROR(VLOOKUP(LZG37,MQ!$A$6:$D$26,{2,3,4},0),IFERROR(VLOOKUP(LZG37,BA!$A$6:$H$182,{2,5,8},0),{"No encontrado","X","X"}))))</f>
        <v>AGUA EN PIPA</v>
      </c>
      <c r="LZI37" s="12" t="str">
        <v>m3</v>
      </c>
      <c r="LZJ37" s="4">
        <v>20</v>
      </c>
      <c r="LZK37" s="51">
        <v>0.5</v>
      </c>
      <c r="LZL37" s="4">
        <f t="shared" si="2430"/>
        <v>10</v>
      </c>
      <c r="LZO37" s="1" t="s">
        <v>68</v>
      </c>
      <c r="LZP37" s="4" t="str" cm="1">
        <f t="array" ref="LZP37:LZR37">IFERROR(VLOOKUP(LZO37,MA!$A$6:$D$26,{2,3,4},0),IFERROR(VLOOKUP(LZO37,MO!$A$6:$D$26,{2,3,4},0),IFERROR(VLOOKUP(LZO37,MQ!$A$6:$D$26,{2,3,4},0),IFERROR(VLOOKUP(LZO37,BA!$A$6:$H$182,{2,5,8},0),{"No encontrado","X","X"}))))</f>
        <v>AGUA EN PIPA</v>
      </c>
      <c r="LZQ37" s="12" t="str">
        <v>m3</v>
      </c>
      <c r="LZR37" s="4">
        <v>20</v>
      </c>
      <c r="LZS37" s="51">
        <v>0.5</v>
      </c>
      <c r="LZT37" s="4">
        <f t="shared" si="2431"/>
        <v>10</v>
      </c>
      <c r="LZW37" s="1" t="s">
        <v>68</v>
      </c>
      <c r="LZX37" s="4" t="str" cm="1">
        <f t="array" ref="LZX37:LZZ37">IFERROR(VLOOKUP(LZW37,MA!$A$6:$D$26,{2,3,4},0),IFERROR(VLOOKUP(LZW37,MO!$A$6:$D$26,{2,3,4},0),IFERROR(VLOOKUP(LZW37,MQ!$A$6:$D$26,{2,3,4},0),IFERROR(VLOOKUP(LZW37,BA!$A$6:$H$182,{2,5,8},0),{"No encontrado","X","X"}))))</f>
        <v>AGUA EN PIPA</v>
      </c>
      <c r="LZY37" s="12" t="str">
        <v>m3</v>
      </c>
      <c r="LZZ37" s="4">
        <v>20</v>
      </c>
      <c r="MAA37" s="51">
        <v>0.5</v>
      </c>
      <c r="MAB37" s="4">
        <f t="shared" si="2432"/>
        <v>10</v>
      </c>
      <c r="MAE37" s="1" t="s">
        <v>68</v>
      </c>
      <c r="MAF37" s="4" t="str" cm="1">
        <f t="array" ref="MAF37:MAH37">IFERROR(VLOOKUP(MAE37,MA!$A$6:$D$26,{2,3,4},0),IFERROR(VLOOKUP(MAE37,MO!$A$6:$D$26,{2,3,4},0),IFERROR(VLOOKUP(MAE37,MQ!$A$6:$D$26,{2,3,4},0),IFERROR(VLOOKUP(MAE37,BA!$A$6:$H$182,{2,5,8},0),{"No encontrado","X","X"}))))</f>
        <v>AGUA EN PIPA</v>
      </c>
      <c r="MAG37" s="12" t="str">
        <v>m3</v>
      </c>
      <c r="MAH37" s="4">
        <v>20</v>
      </c>
      <c r="MAI37" s="51">
        <v>0.5</v>
      </c>
      <c r="MAJ37" s="4">
        <f t="shared" si="2433"/>
        <v>10</v>
      </c>
      <c r="MAM37" s="1" t="s">
        <v>68</v>
      </c>
      <c r="MAN37" s="4" t="str" cm="1">
        <f t="array" ref="MAN37:MAP37">IFERROR(VLOOKUP(MAM37,MA!$A$6:$D$26,{2,3,4},0),IFERROR(VLOOKUP(MAM37,MO!$A$6:$D$26,{2,3,4},0),IFERROR(VLOOKUP(MAM37,MQ!$A$6:$D$26,{2,3,4},0),IFERROR(VLOOKUP(MAM37,BA!$A$6:$H$182,{2,5,8},0),{"No encontrado","X","X"}))))</f>
        <v>AGUA EN PIPA</v>
      </c>
      <c r="MAO37" s="12" t="str">
        <v>m3</v>
      </c>
      <c r="MAP37" s="4">
        <v>20</v>
      </c>
      <c r="MAQ37" s="51">
        <v>0.5</v>
      </c>
      <c r="MAR37" s="4">
        <f t="shared" si="2434"/>
        <v>10</v>
      </c>
      <c r="MAU37" s="1" t="s">
        <v>68</v>
      </c>
      <c r="MAV37" s="4" t="str" cm="1">
        <f t="array" ref="MAV37:MAX37">IFERROR(VLOOKUP(MAU37,MA!$A$6:$D$26,{2,3,4},0),IFERROR(VLOOKUP(MAU37,MO!$A$6:$D$26,{2,3,4},0),IFERROR(VLOOKUP(MAU37,MQ!$A$6:$D$26,{2,3,4},0),IFERROR(VLOOKUP(MAU37,BA!$A$6:$H$182,{2,5,8},0),{"No encontrado","X","X"}))))</f>
        <v>AGUA EN PIPA</v>
      </c>
      <c r="MAW37" s="12" t="str">
        <v>m3</v>
      </c>
      <c r="MAX37" s="4">
        <v>20</v>
      </c>
      <c r="MAY37" s="51">
        <v>0.5</v>
      </c>
      <c r="MAZ37" s="4">
        <f t="shared" si="2435"/>
        <v>10</v>
      </c>
      <c r="MBC37" s="1" t="s">
        <v>68</v>
      </c>
      <c r="MBD37" s="4" t="str" cm="1">
        <f t="array" ref="MBD37:MBF37">IFERROR(VLOOKUP(MBC37,MA!$A$6:$D$26,{2,3,4},0),IFERROR(VLOOKUP(MBC37,MO!$A$6:$D$26,{2,3,4},0),IFERROR(VLOOKUP(MBC37,MQ!$A$6:$D$26,{2,3,4},0),IFERROR(VLOOKUP(MBC37,BA!$A$6:$H$182,{2,5,8},0),{"No encontrado","X","X"}))))</f>
        <v>AGUA EN PIPA</v>
      </c>
      <c r="MBE37" s="12" t="str">
        <v>m3</v>
      </c>
      <c r="MBF37" s="4">
        <v>20</v>
      </c>
      <c r="MBG37" s="51">
        <v>0.5</v>
      </c>
      <c r="MBH37" s="4">
        <f t="shared" si="2436"/>
        <v>10</v>
      </c>
      <c r="MBK37" s="1" t="s">
        <v>68</v>
      </c>
      <c r="MBL37" s="4" t="str" cm="1">
        <f t="array" ref="MBL37:MBN37">IFERROR(VLOOKUP(MBK37,MA!$A$6:$D$26,{2,3,4},0),IFERROR(VLOOKUP(MBK37,MO!$A$6:$D$26,{2,3,4},0),IFERROR(VLOOKUP(MBK37,MQ!$A$6:$D$26,{2,3,4},0),IFERROR(VLOOKUP(MBK37,BA!$A$6:$H$182,{2,5,8},0),{"No encontrado","X","X"}))))</f>
        <v>AGUA EN PIPA</v>
      </c>
      <c r="MBM37" s="12" t="str">
        <v>m3</v>
      </c>
      <c r="MBN37" s="4">
        <v>20</v>
      </c>
      <c r="MBO37" s="51">
        <v>0.5</v>
      </c>
      <c r="MBP37" s="4">
        <f t="shared" si="2437"/>
        <v>10</v>
      </c>
      <c r="MBS37" s="1" t="s">
        <v>68</v>
      </c>
      <c r="MBT37" s="4" t="str" cm="1">
        <f t="array" ref="MBT37:MBV37">IFERROR(VLOOKUP(MBS37,MA!$A$6:$D$26,{2,3,4},0),IFERROR(VLOOKUP(MBS37,MO!$A$6:$D$26,{2,3,4},0),IFERROR(VLOOKUP(MBS37,MQ!$A$6:$D$26,{2,3,4},0),IFERROR(VLOOKUP(MBS37,BA!$A$6:$H$182,{2,5,8},0),{"No encontrado","X","X"}))))</f>
        <v>AGUA EN PIPA</v>
      </c>
      <c r="MBU37" s="12" t="str">
        <v>m3</v>
      </c>
      <c r="MBV37" s="4">
        <v>20</v>
      </c>
      <c r="MBW37" s="51">
        <v>0.5</v>
      </c>
      <c r="MBX37" s="4">
        <f t="shared" si="2438"/>
        <v>10</v>
      </c>
      <c r="MCA37" s="1" t="s">
        <v>68</v>
      </c>
      <c r="MCB37" s="4" t="str" cm="1">
        <f t="array" ref="MCB37:MCD37">IFERROR(VLOOKUP(MCA37,MA!$A$6:$D$26,{2,3,4},0),IFERROR(VLOOKUP(MCA37,MO!$A$6:$D$26,{2,3,4},0),IFERROR(VLOOKUP(MCA37,MQ!$A$6:$D$26,{2,3,4},0),IFERROR(VLOOKUP(MCA37,BA!$A$6:$H$182,{2,5,8},0),{"No encontrado","X","X"}))))</f>
        <v>AGUA EN PIPA</v>
      </c>
      <c r="MCC37" s="12" t="str">
        <v>m3</v>
      </c>
      <c r="MCD37" s="4">
        <v>20</v>
      </c>
      <c r="MCE37" s="51">
        <v>0.5</v>
      </c>
      <c r="MCF37" s="4">
        <f t="shared" si="2439"/>
        <v>10</v>
      </c>
      <c r="MCI37" s="1" t="s">
        <v>68</v>
      </c>
      <c r="MCJ37" s="4" t="str" cm="1">
        <f t="array" ref="MCJ37:MCL37">IFERROR(VLOOKUP(MCI37,MA!$A$6:$D$26,{2,3,4},0),IFERROR(VLOOKUP(MCI37,MO!$A$6:$D$26,{2,3,4},0),IFERROR(VLOOKUP(MCI37,MQ!$A$6:$D$26,{2,3,4},0),IFERROR(VLOOKUP(MCI37,BA!$A$6:$H$182,{2,5,8},0),{"No encontrado","X","X"}))))</f>
        <v>AGUA EN PIPA</v>
      </c>
      <c r="MCK37" s="12" t="str">
        <v>m3</v>
      </c>
      <c r="MCL37" s="4">
        <v>20</v>
      </c>
      <c r="MCM37" s="51">
        <v>0.5</v>
      </c>
      <c r="MCN37" s="4">
        <f t="shared" si="2440"/>
        <v>10</v>
      </c>
      <c r="MCQ37" s="1" t="s">
        <v>68</v>
      </c>
      <c r="MCR37" s="4" t="str" cm="1">
        <f t="array" ref="MCR37:MCT37">IFERROR(VLOOKUP(MCQ37,MA!$A$6:$D$26,{2,3,4},0),IFERROR(VLOOKUP(MCQ37,MO!$A$6:$D$26,{2,3,4},0),IFERROR(VLOOKUP(MCQ37,MQ!$A$6:$D$26,{2,3,4},0),IFERROR(VLOOKUP(MCQ37,BA!$A$6:$H$182,{2,5,8},0),{"No encontrado","X","X"}))))</f>
        <v>AGUA EN PIPA</v>
      </c>
      <c r="MCS37" s="12" t="str">
        <v>m3</v>
      </c>
      <c r="MCT37" s="4">
        <v>20</v>
      </c>
      <c r="MCU37" s="51">
        <v>0.5</v>
      </c>
      <c r="MCV37" s="4">
        <f t="shared" si="2441"/>
        <v>10</v>
      </c>
      <c r="MCY37" s="1" t="s">
        <v>68</v>
      </c>
      <c r="MCZ37" s="4" t="str" cm="1">
        <f t="array" ref="MCZ37:MDB37">IFERROR(VLOOKUP(MCY37,MA!$A$6:$D$26,{2,3,4},0),IFERROR(VLOOKUP(MCY37,MO!$A$6:$D$26,{2,3,4},0),IFERROR(VLOOKUP(MCY37,MQ!$A$6:$D$26,{2,3,4},0),IFERROR(VLOOKUP(MCY37,BA!$A$6:$H$182,{2,5,8},0),{"No encontrado","X","X"}))))</f>
        <v>AGUA EN PIPA</v>
      </c>
      <c r="MDA37" s="12" t="str">
        <v>m3</v>
      </c>
      <c r="MDB37" s="4">
        <v>20</v>
      </c>
      <c r="MDC37" s="51">
        <v>0.5</v>
      </c>
      <c r="MDD37" s="4">
        <f t="shared" si="2442"/>
        <v>10</v>
      </c>
      <c r="MDG37" s="1" t="s">
        <v>68</v>
      </c>
      <c r="MDH37" s="4" t="str" cm="1">
        <f t="array" ref="MDH37:MDJ37">IFERROR(VLOOKUP(MDG37,MA!$A$6:$D$26,{2,3,4},0),IFERROR(VLOOKUP(MDG37,MO!$A$6:$D$26,{2,3,4},0),IFERROR(VLOOKUP(MDG37,MQ!$A$6:$D$26,{2,3,4},0),IFERROR(VLOOKUP(MDG37,BA!$A$6:$H$182,{2,5,8},0),{"No encontrado","X","X"}))))</f>
        <v>AGUA EN PIPA</v>
      </c>
      <c r="MDI37" s="12" t="str">
        <v>m3</v>
      </c>
      <c r="MDJ37" s="4">
        <v>20</v>
      </c>
      <c r="MDK37" s="51">
        <v>0.5</v>
      </c>
      <c r="MDL37" s="4">
        <f t="shared" si="2443"/>
        <v>10</v>
      </c>
      <c r="MDO37" s="1" t="s">
        <v>68</v>
      </c>
      <c r="MDP37" s="4" t="str" cm="1">
        <f t="array" ref="MDP37:MDR37">IFERROR(VLOOKUP(MDO37,MA!$A$6:$D$26,{2,3,4},0),IFERROR(VLOOKUP(MDO37,MO!$A$6:$D$26,{2,3,4},0),IFERROR(VLOOKUP(MDO37,MQ!$A$6:$D$26,{2,3,4},0),IFERROR(VLOOKUP(MDO37,BA!$A$6:$H$182,{2,5,8},0),{"No encontrado","X","X"}))))</f>
        <v>AGUA EN PIPA</v>
      </c>
      <c r="MDQ37" s="12" t="str">
        <v>m3</v>
      </c>
      <c r="MDR37" s="4">
        <v>20</v>
      </c>
      <c r="MDS37" s="51">
        <v>0.5</v>
      </c>
      <c r="MDT37" s="4">
        <f t="shared" si="2444"/>
        <v>10</v>
      </c>
      <c r="MDW37" s="1" t="s">
        <v>68</v>
      </c>
      <c r="MDX37" s="4" t="str" cm="1">
        <f t="array" ref="MDX37:MDZ37">IFERROR(VLOOKUP(MDW37,MA!$A$6:$D$26,{2,3,4},0),IFERROR(VLOOKUP(MDW37,MO!$A$6:$D$26,{2,3,4},0),IFERROR(VLOOKUP(MDW37,MQ!$A$6:$D$26,{2,3,4},0),IFERROR(VLOOKUP(MDW37,BA!$A$6:$H$182,{2,5,8},0),{"No encontrado","X","X"}))))</f>
        <v>AGUA EN PIPA</v>
      </c>
      <c r="MDY37" s="12" t="str">
        <v>m3</v>
      </c>
      <c r="MDZ37" s="4">
        <v>20</v>
      </c>
      <c r="MEA37" s="51">
        <v>0.5</v>
      </c>
      <c r="MEB37" s="4">
        <f t="shared" si="2445"/>
        <v>10</v>
      </c>
      <c r="MEE37" s="1" t="s">
        <v>68</v>
      </c>
      <c r="MEF37" s="4" t="str" cm="1">
        <f t="array" ref="MEF37:MEH37">IFERROR(VLOOKUP(MEE37,MA!$A$6:$D$26,{2,3,4},0),IFERROR(VLOOKUP(MEE37,MO!$A$6:$D$26,{2,3,4},0),IFERROR(VLOOKUP(MEE37,MQ!$A$6:$D$26,{2,3,4},0),IFERROR(VLOOKUP(MEE37,BA!$A$6:$H$182,{2,5,8},0),{"No encontrado","X","X"}))))</f>
        <v>AGUA EN PIPA</v>
      </c>
      <c r="MEG37" s="12" t="str">
        <v>m3</v>
      </c>
      <c r="MEH37" s="4">
        <v>20</v>
      </c>
      <c r="MEI37" s="51">
        <v>0.5</v>
      </c>
      <c r="MEJ37" s="4">
        <f t="shared" si="2446"/>
        <v>10</v>
      </c>
      <c r="MEM37" s="1" t="s">
        <v>68</v>
      </c>
      <c r="MEN37" s="4" t="str" cm="1">
        <f t="array" ref="MEN37:MEP37">IFERROR(VLOOKUP(MEM37,MA!$A$6:$D$26,{2,3,4},0),IFERROR(VLOOKUP(MEM37,MO!$A$6:$D$26,{2,3,4},0),IFERROR(VLOOKUP(MEM37,MQ!$A$6:$D$26,{2,3,4},0),IFERROR(VLOOKUP(MEM37,BA!$A$6:$H$182,{2,5,8},0),{"No encontrado","X","X"}))))</f>
        <v>AGUA EN PIPA</v>
      </c>
      <c r="MEO37" s="12" t="str">
        <v>m3</v>
      </c>
      <c r="MEP37" s="4">
        <v>20</v>
      </c>
      <c r="MEQ37" s="51">
        <v>0.5</v>
      </c>
      <c r="MER37" s="4">
        <f t="shared" si="2447"/>
        <v>10</v>
      </c>
      <c r="MEU37" s="1" t="s">
        <v>68</v>
      </c>
      <c r="MEV37" s="4" t="str" cm="1">
        <f t="array" ref="MEV37:MEX37">IFERROR(VLOOKUP(MEU37,MA!$A$6:$D$26,{2,3,4},0),IFERROR(VLOOKUP(MEU37,MO!$A$6:$D$26,{2,3,4},0),IFERROR(VLOOKUP(MEU37,MQ!$A$6:$D$26,{2,3,4},0),IFERROR(VLOOKUP(MEU37,BA!$A$6:$H$182,{2,5,8},0),{"No encontrado","X","X"}))))</f>
        <v>AGUA EN PIPA</v>
      </c>
      <c r="MEW37" s="12" t="str">
        <v>m3</v>
      </c>
      <c r="MEX37" s="4">
        <v>20</v>
      </c>
      <c r="MEY37" s="51">
        <v>0.5</v>
      </c>
      <c r="MEZ37" s="4">
        <f t="shared" si="2448"/>
        <v>10</v>
      </c>
      <c r="MFC37" s="1" t="s">
        <v>68</v>
      </c>
      <c r="MFD37" s="4" t="str" cm="1">
        <f t="array" ref="MFD37:MFF37">IFERROR(VLOOKUP(MFC37,MA!$A$6:$D$26,{2,3,4},0),IFERROR(VLOOKUP(MFC37,MO!$A$6:$D$26,{2,3,4},0),IFERROR(VLOOKUP(MFC37,MQ!$A$6:$D$26,{2,3,4},0),IFERROR(VLOOKUP(MFC37,BA!$A$6:$H$182,{2,5,8},0),{"No encontrado","X","X"}))))</f>
        <v>AGUA EN PIPA</v>
      </c>
      <c r="MFE37" s="12" t="str">
        <v>m3</v>
      </c>
      <c r="MFF37" s="4">
        <v>20</v>
      </c>
      <c r="MFG37" s="51">
        <v>0.5</v>
      </c>
      <c r="MFH37" s="4">
        <f t="shared" si="2449"/>
        <v>10</v>
      </c>
      <c r="MFK37" s="1" t="s">
        <v>68</v>
      </c>
      <c r="MFL37" s="4" t="str" cm="1">
        <f t="array" ref="MFL37:MFN37">IFERROR(VLOOKUP(MFK37,MA!$A$6:$D$26,{2,3,4},0),IFERROR(VLOOKUP(MFK37,MO!$A$6:$D$26,{2,3,4},0),IFERROR(VLOOKUP(MFK37,MQ!$A$6:$D$26,{2,3,4},0),IFERROR(VLOOKUP(MFK37,BA!$A$6:$H$182,{2,5,8},0),{"No encontrado","X","X"}))))</f>
        <v>AGUA EN PIPA</v>
      </c>
      <c r="MFM37" s="12" t="str">
        <v>m3</v>
      </c>
      <c r="MFN37" s="4">
        <v>20</v>
      </c>
      <c r="MFO37" s="51">
        <v>0.5</v>
      </c>
      <c r="MFP37" s="4">
        <f t="shared" si="2450"/>
        <v>10</v>
      </c>
      <c r="MFS37" s="1" t="s">
        <v>68</v>
      </c>
      <c r="MFT37" s="4" t="str" cm="1">
        <f t="array" ref="MFT37:MFV37">IFERROR(VLOOKUP(MFS37,MA!$A$6:$D$26,{2,3,4},0),IFERROR(VLOOKUP(MFS37,MO!$A$6:$D$26,{2,3,4},0),IFERROR(VLOOKUP(MFS37,MQ!$A$6:$D$26,{2,3,4},0),IFERROR(VLOOKUP(MFS37,BA!$A$6:$H$182,{2,5,8},0),{"No encontrado","X","X"}))))</f>
        <v>AGUA EN PIPA</v>
      </c>
      <c r="MFU37" s="12" t="str">
        <v>m3</v>
      </c>
      <c r="MFV37" s="4">
        <v>20</v>
      </c>
      <c r="MFW37" s="51">
        <v>0.5</v>
      </c>
      <c r="MFX37" s="4">
        <f t="shared" si="2451"/>
        <v>10</v>
      </c>
      <c r="MGA37" s="1" t="s">
        <v>68</v>
      </c>
      <c r="MGB37" s="4" t="str" cm="1">
        <f t="array" ref="MGB37:MGD37">IFERROR(VLOOKUP(MGA37,MA!$A$6:$D$26,{2,3,4},0),IFERROR(VLOOKUP(MGA37,MO!$A$6:$D$26,{2,3,4},0),IFERROR(VLOOKUP(MGA37,MQ!$A$6:$D$26,{2,3,4},0),IFERROR(VLOOKUP(MGA37,BA!$A$6:$H$182,{2,5,8},0),{"No encontrado","X","X"}))))</f>
        <v>AGUA EN PIPA</v>
      </c>
      <c r="MGC37" s="12" t="str">
        <v>m3</v>
      </c>
      <c r="MGD37" s="4">
        <v>20</v>
      </c>
      <c r="MGE37" s="51">
        <v>0.5</v>
      </c>
      <c r="MGF37" s="4">
        <f t="shared" si="2452"/>
        <v>10</v>
      </c>
      <c r="MGI37" s="1" t="s">
        <v>68</v>
      </c>
      <c r="MGJ37" s="4" t="str" cm="1">
        <f t="array" ref="MGJ37:MGL37">IFERROR(VLOOKUP(MGI37,MA!$A$6:$D$26,{2,3,4},0),IFERROR(VLOOKUP(MGI37,MO!$A$6:$D$26,{2,3,4},0),IFERROR(VLOOKUP(MGI37,MQ!$A$6:$D$26,{2,3,4},0),IFERROR(VLOOKUP(MGI37,BA!$A$6:$H$182,{2,5,8},0),{"No encontrado","X","X"}))))</f>
        <v>AGUA EN PIPA</v>
      </c>
      <c r="MGK37" s="12" t="str">
        <v>m3</v>
      </c>
      <c r="MGL37" s="4">
        <v>20</v>
      </c>
      <c r="MGM37" s="51">
        <v>0.5</v>
      </c>
      <c r="MGN37" s="4">
        <f t="shared" si="2453"/>
        <v>10</v>
      </c>
      <c r="MGQ37" s="1" t="s">
        <v>68</v>
      </c>
      <c r="MGR37" s="4" t="str" cm="1">
        <f t="array" ref="MGR37:MGT37">IFERROR(VLOOKUP(MGQ37,MA!$A$6:$D$26,{2,3,4},0),IFERROR(VLOOKUP(MGQ37,MO!$A$6:$D$26,{2,3,4},0),IFERROR(VLOOKUP(MGQ37,MQ!$A$6:$D$26,{2,3,4},0),IFERROR(VLOOKUP(MGQ37,BA!$A$6:$H$182,{2,5,8},0),{"No encontrado","X","X"}))))</f>
        <v>AGUA EN PIPA</v>
      </c>
      <c r="MGS37" s="12" t="str">
        <v>m3</v>
      </c>
      <c r="MGT37" s="4">
        <v>20</v>
      </c>
      <c r="MGU37" s="51">
        <v>0.5</v>
      </c>
      <c r="MGV37" s="4">
        <f t="shared" si="2454"/>
        <v>10</v>
      </c>
      <c r="MGY37" s="1" t="s">
        <v>68</v>
      </c>
      <c r="MGZ37" s="4" t="str" cm="1">
        <f t="array" ref="MGZ37:MHB37">IFERROR(VLOOKUP(MGY37,MA!$A$6:$D$26,{2,3,4},0),IFERROR(VLOOKUP(MGY37,MO!$A$6:$D$26,{2,3,4},0),IFERROR(VLOOKUP(MGY37,MQ!$A$6:$D$26,{2,3,4},0),IFERROR(VLOOKUP(MGY37,BA!$A$6:$H$182,{2,5,8},0),{"No encontrado","X","X"}))))</f>
        <v>AGUA EN PIPA</v>
      </c>
      <c r="MHA37" s="12" t="str">
        <v>m3</v>
      </c>
      <c r="MHB37" s="4">
        <v>20</v>
      </c>
      <c r="MHC37" s="51">
        <v>0.5</v>
      </c>
      <c r="MHD37" s="4">
        <f t="shared" si="2455"/>
        <v>10</v>
      </c>
      <c r="MHG37" s="1" t="s">
        <v>68</v>
      </c>
      <c r="MHH37" s="4" t="str" cm="1">
        <f t="array" ref="MHH37:MHJ37">IFERROR(VLOOKUP(MHG37,MA!$A$6:$D$26,{2,3,4},0),IFERROR(VLOOKUP(MHG37,MO!$A$6:$D$26,{2,3,4},0),IFERROR(VLOOKUP(MHG37,MQ!$A$6:$D$26,{2,3,4},0),IFERROR(VLOOKUP(MHG37,BA!$A$6:$H$182,{2,5,8},0),{"No encontrado","X","X"}))))</f>
        <v>AGUA EN PIPA</v>
      </c>
      <c r="MHI37" s="12" t="str">
        <v>m3</v>
      </c>
      <c r="MHJ37" s="4">
        <v>20</v>
      </c>
      <c r="MHK37" s="51">
        <v>0.5</v>
      </c>
      <c r="MHL37" s="4">
        <f t="shared" si="2456"/>
        <v>10</v>
      </c>
      <c r="MHO37" s="1" t="s">
        <v>68</v>
      </c>
      <c r="MHP37" s="4" t="str" cm="1">
        <f t="array" ref="MHP37:MHR37">IFERROR(VLOOKUP(MHO37,MA!$A$6:$D$26,{2,3,4},0),IFERROR(VLOOKUP(MHO37,MO!$A$6:$D$26,{2,3,4},0),IFERROR(VLOOKUP(MHO37,MQ!$A$6:$D$26,{2,3,4},0),IFERROR(VLOOKUP(MHO37,BA!$A$6:$H$182,{2,5,8},0),{"No encontrado","X","X"}))))</f>
        <v>AGUA EN PIPA</v>
      </c>
      <c r="MHQ37" s="12" t="str">
        <v>m3</v>
      </c>
      <c r="MHR37" s="4">
        <v>20</v>
      </c>
      <c r="MHS37" s="51">
        <v>0.5</v>
      </c>
      <c r="MHT37" s="4">
        <f t="shared" si="2457"/>
        <v>10</v>
      </c>
      <c r="MHW37" s="1" t="s">
        <v>68</v>
      </c>
      <c r="MHX37" s="4" t="str" cm="1">
        <f t="array" ref="MHX37:MHZ37">IFERROR(VLOOKUP(MHW37,MA!$A$6:$D$26,{2,3,4},0),IFERROR(VLOOKUP(MHW37,MO!$A$6:$D$26,{2,3,4},0),IFERROR(VLOOKUP(MHW37,MQ!$A$6:$D$26,{2,3,4},0),IFERROR(VLOOKUP(MHW37,BA!$A$6:$H$182,{2,5,8},0),{"No encontrado","X","X"}))))</f>
        <v>AGUA EN PIPA</v>
      </c>
      <c r="MHY37" s="12" t="str">
        <v>m3</v>
      </c>
      <c r="MHZ37" s="4">
        <v>20</v>
      </c>
      <c r="MIA37" s="51">
        <v>0.5</v>
      </c>
      <c r="MIB37" s="4">
        <f t="shared" si="2458"/>
        <v>10</v>
      </c>
      <c r="MIE37" s="1" t="s">
        <v>68</v>
      </c>
      <c r="MIF37" s="4" t="str" cm="1">
        <f t="array" ref="MIF37:MIH37">IFERROR(VLOOKUP(MIE37,MA!$A$6:$D$26,{2,3,4},0),IFERROR(VLOOKUP(MIE37,MO!$A$6:$D$26,{2,3,4},0),IFERROR(VLOOKUP(MIE37,MQ!$A$6:$D$26,{2,3,4},0),IFERROR(VLOOKUP(MIE37,BA!$A$6:$H$182,{2,5,8},0),{"No encontrado","X","X"}))))</f>
        <v>AGUA EN PIPA</v>
      </c>
      <c r="MIG37" s="12" t="str">
        <v>m3</v>
      </c>
      <c r="MIH37" s="4">
        <v>20</v>
      </c>
      <c r="MII37" s="51">
        <v>0.5</v>
      </c>
      <c r="MIJ37" s="4">
        <f t="shared" si="2459"/>
        <v>10</v>
      </c>
      <c r="MIM37" s="1" t="s">
        <v>68</v>
      </c>
      <c r="MIN37" s="4" t="str" cm="1">
        <f t="array" ref="MIN37:MIP37">IFERROR(VLOOKUP(MIM37,MA!$A$6:$D$26,{2,3,4},0),IFERROR(VLOOKUP(MIM37,MO!$A$6:$D$26,{2,3,4},0),IFERROR(VLOOKUP(MIM37,MQ!$A$6:$D$26,{2,3,4},0),IFERROR(VLOOKUP(MIM37,BA!$A$6:$H$182,{2,5,8},0),{"No encontrado","X","X"}))))</f>
        <v>AGUA EN PIPA</v>
      </c>
      <c r="MIO37" s="12" t="str">
        <v>m3</v>
      </c>
      <c r="MIP37" s="4">
        <v>20</v>
      </c>
      <c r="MIQ37" s="51">
        <v>0.5</v>
      </c>
      <c r="MIR37" s="4">
        <f t="shared" si="2460"/>
        <v>10</v>
      </c>
      <c r="MIU37" s="1" t="s">
        <v>68</v>
      </c>
      <c r="MIV37" s="4" t="str" cm="1">
        <f t="array" ref="MIV37:MIX37">IFERROR(VLOOKUP(MIU37,MA!$A$6:$D$26,{2,3,4},0),IFERROR(VLOOKUP(MIU37,MO!$A$6:$D$26,{2,3,4},0),IFERROR(VLOOKUP(MIU37,MQ!$A$6:$D$26,{2,3,4},0),IFERROR(VLOOKUP(MIU37,BA!$A$6:$H$182,{2,5,8},0),{"No encontrado","X","X"}))))</f>
        <v>AGUA EN PIPA</v>
      </c>
      <c r="MIW37" s="12" t="str">
        <v>m3</v>
      </c>
      <c r="MIX37" s="4">
        <v>20</v>
      </c>
      <c r="MIY37" s="51">
        <v>0.5</v>
      </c>
      <c r="MIZ37" s="4">
        <f t="shared" si="2461"/>
        <v>10</v>
      </c>
      <c r="MJC37" s="1" t="s">
        <v>68</v>
      </c>
      <c r="MJD37" s="4" t="str" cm="1">
        <f t="array" ref="MJD37:MJF37">IFERROR(VLOOKUP(MJC37,MA!$A$6:$D$26,{2,3,4},0),IFERROR(VLOOKUP(MJC37,MO!$A$6:$D$26,{2,3,4},0),IFERROR(VLOOKUP(MJC37,MQ!$A$6:$D$26,{2,3,4},0),IFERROR(VLOOKUP(MJC37,BA!$A$6:$H$182,{2,5,8},0),{"No encontrado","X","X"}))))</f>
        <v>AGUA EN PIPA</v>
      </c>
      <c r="MJE37" s="12" t="str">
        <v>m3</v>
      </c>
      <c r="MJF37" s="4">
        <v>20</v>
      </c>
      <c r="MJG37" s="51">
        <v>0.5</v>
      </c>
      <c r="MJH37" s="4">
        <f t="shared" si="2462"/>
        <v>10</v>
      </c>
      <c r="MJK37" s="1" t="s">
        <v>68</v>
      </c>
      <c r="MJL37" s="4" t="str" cm="1">
        <f t="array" ref="MJL37:MJN37">IFERROR(VLOOKUP(MJK37,MA!$A$6:$D$26,{2,3,4},0),IFERROR(VLOOKUP(MJK37,MO!$A$6:$D$26,{2,3,4},0),IFERROR(VLOOKUP(MJK37,MQ!$A$6:$D$26,{2,3,4},0),IFERROR(VLOOKUP(MJK37,BA!$A$6:$H$182,{2,5,8},0),{"No encontrado","X","X"}))))</f>
        <v>AGUA EN PIPA</v>
      </c>
      <c r="MJM37" s="12" t="str">
        <v>m3</v>
      </c>
      <c r="MJN37" s="4">
        <v>20</v>
      </c>
      <c r="MJO37" s="51">
        <v>0.5</v>
      </c>
      <c r="MJP37" s="4">
        <f t="shared" si="2463"/>
        <v>10</v>
      </c>
      <c r="MJS37" s="1" t="s">
        <v>68</v>
      </c>
      <c r="MJT37" s="4" t="str" cm="1">
        <f t="array" ref="MJT37:MJV37">IFERROR(VLOOKUP(MJS37,MA!$A$6:$D$26,{2,3,4},0),IFERROR(VLOOKUP(MJS37,MO!$A$6:$D$26,{2,3,4},0),IFERROR(VLOOKUP(MJS37,MQ!$A$6:$D$26,{2,3,4},0),IFERROR(VLOOKUP(MJS37,BA!$A$6:$H$182,{2,5,8},0),{"No encontrado","X","X"}))))</f>
        <v>AGUA EN PIPA</v>
      </c>
      <c r="MJU37" s="12" t="str">
        <v>m3</v>
      </c>
      <c r="MJV37" s="4">
        <v>20</v>
      </c>
      <c r="MJW37" s="51">
        <v>0.5</v>
      </c>
      <c r="MJX37" s="4">
        <f t="shared" si="2464"/>
        <v>10</v>
      </c>
      <c r="MKA37" s="1" t="s">
        <v>68</v>
      </c>
      <c r="MKB37" s="4" t="str" cm="1">
        <f t="array" ref="MKB37:MKD37">IFERROR(VLOOKUP(MKA37,MA!$A$6:$D$26,{2,3,4},0),IFERROR(VLOOKUP(MKA37,MO!$A$6:$D$26,{2,3,4},0),IFERROR(VLOOKUP(MKA37,MQ!$A$6:$D$26,{2,3,4},0),IFERROR(VLOOKUP(MKA37,BA!$A$6:$H$182,{2,5,8},0),{"No encontrado","X","X"}))))</f>
        <v>AGUA EN PIPA</v>
      </c>
      <c r="MKC37" s="12" t="str">
        <v>m3</v>
      </c>
      <c r="MKD37" s="4">
        <v>20</v>
      </c>
      <c r="MKE37" s="51">
        <v>0.5</v>
      </c>
      <c r="MKF37" s="4">
        <f t="shared" si="2465"/>
        <v>10</v>
      </c>
      <c r="MKI37" s="1" t="s">
        <v>68</v>
      </c>
      <c r="MKJ37" s="4" t="str" cm="1">
        <f t="array" ref="MKJ37:MKL37">IFERROR(VLOOKUP(MKI37,MA!$A$6:$D$26,{2,3,4},0),IFERROR(VLOOKUP(MKI37,MO!$A$6:$D$26,{2,3,4},0),IFERROR(VLOOKUP(MKI37,MQ!$A$6:$D$26,{2,3,4},0),IFERROR(VLOOKUP(MKI37,BA!$A$6:$H$182,{2,5,8},0),{"No encontrado","X","X"}))))</f>
        <v>AGUA EN PIPA</v>
      </c>
      <c r="MKK37" s="12" t="str">
        <v>m3</v>
      </c>
      <c r="MKL37" s="4">
        <v>20</v>
      </c>
      <c r="MKM37" s="51">
        <v>0.5</v>
      </c>
      <c r="MKN37" s="4">
        <f t="shared" si="2466"/>
        <v>10</v>
      </c>
      <c r="MKQ37" s="1" t="s">
        <v>68</v>
      </c>
      <c r="MKR37" s="4" t="str" cm="1">
        <f t="array" ref="MKR37:MKT37">IFERROR(VLOOKUP(MKQ37,MA!$A$6:$D$26,{2,3,4},0),IFERROR(VLOOKUP(MKQ37,MO!$A$6:$D$26,{2,3,4},0),IFERROR(VLOOKUP(MKQ37,MQ!$A$6:$D$26,{2,3,4},0),IFERROR(VLOOKUP(MKQ37,BA!$A$6:$H$182,{2,5,8},0),{"No encontrado","X","X"}))))</f>
        <v>AGUA EN PIPA</v>
      </c>
      <c r="MKS37" s="12" t="str">
        <v>m3</v>
      </c>
      <c r="MKT37" s="4">
        <v>20</v>
      </c>
      <c r="MKU37" s="51">
        <v>0.5</v>
      </c>
      <c r="MKV37" s="4">
        <f t="shared" si="2467"/>
        <v>10</v>
      </c>
      <c r="MKY37" s="1" t="s">
        <v>68</v>
      </c>
      <c r="MKZ37" s="4" t="str" cm="1">
        <f t="array" ref="MKZ37:MLB37">IFERROR(VLOOKUP(MKY37,MA!$A$6:$D$26,{2,3,4},0),IFERROR(VLOOKUP(MKY37,MO!$A$6:$D$26,{2,3,4},0),IFERROR(VLOOKUP(MKY37,MQ!$A$6:$D$26,{2,3,4},0),IFERROR(VLOOKUP(MKY37,BA!$A$6:$H$182,{2,5,8},0),{"No encontrado","X","X"}))))</f>
        <v>AGUA EN PIPA</v>
      </c>
      <c r="MLA37" s="12" t="str">
        <v>m3</v>
      </c>
      <c r="MLB37" s="4">
        <v>20</v>
      </c>
      <c r="MLC37" s="51">
        <v>0.5</v>
      </c>
      <c r="MLD37" s="4">
        <f t="shared" si="2468"/>
        <v>10</v>
      </c>
      <c r="MLG37" s="1" t="s">
        <v>68</v>
      </c>
      <c r="MLH37" s="4" t="str" cm="1">
        <f t="array" ref="MLH37:MLJ37">IFERROR(VLOOKUP(MLG37,MA!$A$6:$D$26,{2,3,4},0),IFERROR(VLOOKUP(MLG37,MO!$A$6:$D$26,{2,3,4},0),IFERROR(VLOOKUP(MLG37,MQ!$A$6:$D$26,{2,3,4},0),IFERROR(VLOOKUP(MLG37,BA!$A$6:$H$182,{2,5,8},0),{"No encontrado","X","X"}))))</f>
        <v>AGUA EN PIPA</v>
      </c>
      <c r="MLI37" s="12" t="str">
        <v>m3</v>
      </c>
      <c r="MLJ37" s="4">
        <v>20</v>
      </c>
      <c r="MLK37" s="51">
        <v>0.5</v>
      </c>
      <c r="MLL37" s="4">
        <f t="shared" si="2469"/>
        <v>10</v>
      </c>
      <c r="MLO37" s="1" t="s">
        <v>68</v>
      </c>
      <c r="MLP37" s="4" t="str" cm="1">
        <f t="array" ref="MLP37:MLR37">IFERROR(VLOOKUP(MLO37,MA!$A$6:$D$26,{2,3,4},0),IFERROR(VLOOKUP(MLO37,MO!$A$6:$D$26,{2,3,4},0),IFERROR(VLOOKUP(MLO37,MQ!$A$6:$D$26,{2,3,4},0),IFERROR(VLOOKUP(MLO37,BA!$A$6:$H$182,{2,5,8},0),{"No encontrado","X","X"}))))</f>
        <v>AGUA EN PIPA</v>
      </c>
      <c r="MLQ37" s="12" t="str">
        <v>m3</v>
      </c>
      <c r="MLR37" s="4">
        <v>20</v>
      </c>
      <c r="MLS37" s="51">
        <v>0.5</v>
      </c>
      <c r="MLT37" s="4">
        <f t="shared" si="2470"/>
        <v>10</v>
      </c>
      <c r="MLW37" s="1" t="s">
        <v>68</v>
      </c>
      <c r="MLX37" s="4" t="str" cm="1">
        <f t="array" ref="MLX37:MLZ37">IFERROR(VLOOKUP(MLW37,MA!$A$6:$D$26,{2,3,4},0),IFERROR(VLOOKUP(MLW37,MO!$A$6:$D$26,{2,3,4},0),IFERROR(VLOOKUP(MLW37,MQ!$A$6:$D$26,{2,3,4},0),IFERROR(VLOOKUP(MLW37,BA!$A$6:$H$182,{2,5,8},0),{"No encontrado","X","X"}))))</f>
        <v>AGUA EN PIPA</v>
      </c>
      <c r="MLY37" s="12" t="str">
        <v>m3</v>
      </c>
      <c r="MLZ37" s="4">
        <v>20</v>
      </c>
      <c r="MMA37" s="51">
        <v>0.5</v>
      </c>
      <c r="MMB37" s="4">
        <f t="shared" si="2471"/>
        <v>10</v>
      </c>
      <c r="MME37" s="1" t="s">
        <v>68</v>
      </c>
      <c r="MMF37" s="4" t="str" cm="1">
        <f t="array" ref="MMF37:MMH37">IFERROR(VLOOKUP(MME37,MA!$A$6:$D$26,{2,3,4},0),IFERROR(VLOOKUP(MME37,MO!$A$6:$D$26,{2,3,4},0),IFERROR(VLOOKUP(MME37,MQ!$A$6:$D$26,{2,3,4},0),IFERROR(VLOOKUP(MME37,BA!$A$6:$H$182,{2,5,8},0),{"No encontrado","X","X"}))))</f>
        <v>AGUA EN PIPA</v>
      </c>
      <c r="MMG37" s="12" t="str">
        <v>m3</v>
      </c>
      <c r="MMH37" s="4">
        <v>20</v>
      </c>
      <c r="MMI37" s="51">
        <v>0.5</v>
      </c>
      <c r="MMJ37" s="4">
        <f t="shared" si="2472"/>
        <v>10</v>
      </c>
      <c r="MMM37" s="1" t="s">
        <v>68</v>
      </c>
      <c r="MMN37" s="4" t="str" cm="1">
        <f t="array" ref="MMN37:MMP37">IFERROR(VLOOKUP(MMM37,MA!$A$6:$D$26,{2,3,4},0),IFERROR(VLOOKUP(MMM37,MO!$A$6:$D$26,{2,3,4},0),IFERROR(VLOOKUP(MMM37,MQ!$A$6:$D$26,{2,3,4},0),IFERROR(VLOOKUP(MMM37,BA!$A$6:$H$182,{2,5,8},0),{"No encontrado","X","X"}))))</f>
        <v>AGUA EN PIPA</v>
      </c>
      <c r="MMO37" s="12" t="str">
        <v>m3</v>
      </c>
      <c r="MMP37" s="4">
        <v>20</v>
      </c>
      <c r="MMQ37" s="51">
        <v>0.5</v>
      </c>
      <c r="MMR37" s="4">
        <f t="shared" si="2473"/>
        <v>10</v>
      </c>
      <c r="MMU37" s="1" t="s">
        <v>68</v>
      </c>
      <c r="MMV37" s="4" t="str" cm="1">
        <f t="array" ref="MMV37:MMX37">IFERROR(VLOOKUP(MMU37,MA!$A$6:$D$26,{2,3,4},0),IFERROR(VLOOKUP(MMU37,MO!$A$6:$D$26,{2,3,4},0),IFERROR(VLOOKUP(MMU37,MQ!$A$6:$D$26,{2,3,4},0),IFERROR(VLOOKUP(MMU37,BA!$A$6:$H$182,{2,5,8},0),{"No encontrado","X","X"}))))</f>
        <v>AGUA EN PIPA</v>
      </c>
      <c r="MMW37" s="12" t="str">
        <v>m3</v>
      </c>
      <c r="MMX37" s="4">
        <v>20</v>
      </c>
      <c r="MMY37" s="51">
        <v>0.5</v>
      </c>
      <c r="MMZ37" s="4">
        <f t="shared" si="2474"/>
        <v>10</v>
      </c>
      <c r="MNC37" s="1" t="s">
        <v>68</v>
      </c>
      <c r="MND37" s="4" t="str" cm="1">
        <f t="array" ref="MND37:MNF37">IFERROR(VLOOKUP(MNC37,MA!$A$6:$D$26,{2,3,4},0),IFERROR(VLOOKUP(MNC37,MO!$A$6:$D$26,{2,3,4},0),IFERROR(VLOOKUP(MNC37,MQ!$A$6:$D$26,{2,3,4},0),IFERROR(VLOOKUP(MNC37,BA!$A$6:$H$182,{2,5,8},0),{"No encontrado","X","X"}))))</f>
        <v>AGUA EN PIPA</v>
      </c>
      <c r="MNE37" s="12" t="str">
        <v>m3</v>
      </c>
      <c r="MNF37" s="4">
        <v>20</v>
      </c>
      <c r="MNG37" s="51">
        <v>0.5</v>
      </c>
      <c r="MNH37" s="4">
        <f t="shared" si="2475"/>
        <v>10</v>
      </c>
      <c r="MNK37" s="1" t="s">
        <v>68</v>
      </c>
      <c r="MNL37" s="4" t="str" cm="1">
        <f t="array" ref="MNL37:MNN37">IFERROR(VLOOKUP(MNK37,MA!$A$6:$D$26,{2,3,4},0),IFERROR(VLOOKUP(MNK37,MO!$A$6:$D$26,{2,3,4},0),IFERROR(VLOOKUP(MNK37,MQ!$A$6:$D$26,{2,3,4},0),IFERROR(VLOOKUP(MNK37,BA!$A$6:$H$182,{2,5,8},0),{"No encontrado","X","X"}))))</f>
        <v>AGUA EN PIPA</v>
      </c>
      <c r="MNM37" s="12" t="str">
        <v>m3</v>
      </c>
      <c r="MNN37" s="4">
        <v>20</v>
      </c>
      <c r="MNO37" s="51">
        <v>0.5</v>
      </c>
      <c r="MNP37" s="4">
        <f t="shared" si="2476"/>
        <v>10</v>
      </c>
      <c r="MNS37" s="1" t="s">
        <v>68</v>
      </c>
      <c r="MNT37" s="4" t="str" cm="1">
        <f t="array" ref="MNT37:MNV37">IFERROR(VLOOKUP(MNS37,MA!$A$6:$D$26,{2,3,4},0),IFERROR(VLOOKUP(MNS37,MO!$A$6:$D$26,{2,3,4},0),IFERROR(VLOOKUP(MNS37,MQ!$A$6:$D$26,{2,3,4},0),IFERROR(VLOOKUP(MNS37,BA!$A$6:$H$182,{2,5,8},0),{"No encontrado","X","X"}))))</f>
        <v>AGUA EN PIPA</v>
      </c>
      <c r="MNU37" s="12" t="str">
        <v>m3</v>
      </c>
      <c r="MNV37" s="4">
        <v>20</v>
      </c>
      <c r="MNW37" s="51">
        <v>0.5</v>
      </c>
      <c r="MNX37" s="4">
        <f t="shared" si="2477"/>
        <v>10</v>
      </c>
      <c r="MOA37" s="1" t="s">
        <v>68</v>
      </c>
      <c r="MOB37" s="4" t="str" cm="1">
        <f t="array" ref="MOB37:MOD37">IFERROR(VLOOKUP(MOA37,MA!$A$6:$D$26,{2,3,4},0),IFERROR(VLOOKUP(MOA37,MO!$A$6:$D$26,{2,3,4},0),IFERROR(VLOOKUP(MOA37,MQ!$A$6:$D$26,{2,3,4},0),IFERROR(VLOOKUP(MOA37,BA!$A$6:$H$182,{2,5,8},0),{"No encontrado","X","X"}))))</f>
        <v>AGUA EN PIPA</v>
      </c>
      <c r="MOC37" s="12" t="str">
        <v>m3</v>
      </c>
      <c r="MOD37" s="4">
        <v>20</v>
      </c>
      <c r="MOE37" s="51">
        <v>0.5</v>
      </c>
      <c r="MOF37" s="4">
        <f t="shared" si="2478"/>
        <v>10</v>
      </c>
      <c r="MOI37" s="1" t="s">
        <v>68</v>
      </c>
      <c r="MOJ37" s="4" t="str" cm="1">
        <f t="array" ref="MOJ37:MOL37">IFERROR(VLOOKUP(MOI37,MA!$A$6:$D$26,{2,3,4},0),IFERROR(VLOOKUP(MOI37,MO!$A$6:$D$26,{2,3,4},0),IFERROR(VLOOKUP(MOI37,MQ!$A$6:$D$26,{2,3,4},0),IFERROR(VLOOKUP(MOI37,BA!$A$6:$H$182,{2,5,8},0),{"No encontrado","X","X"}))))</f>
        <v>AGUA EN PIPA</v>
      </c>
      <c r="MOK37" s="12" t="str">
        <v>m3</v>
      </c>
      <c r="MOL37" s="4">
        <v>20</v>
      </c>
      <c r="MOM37" s="51">
        <v>0.5</v>
      </c>
      <c r="MON37" s="4">
        <f t="shared" si="2479"/>
        <v>10</v>
      </c>
      <c r="MOQ37" s="1" t="s">
        <v>68</v>
      </c>
      <c r="MOR37" s="4" t="str" cm="1">
        <f t="array" ref="MOR37:MOT37">IFERROR(VLOOKUP(MOQ37,MA!$A$6:$D$26,{2,3,4},0),IFERROR(VLOOKUP(MOQ37,MO!$A$6:$D$26,{2,3,4},0),IFERROR(VLOOKUP(MOQ37,MQ!$A$6:$D$26,{2,3,4},0),IFERROR(VLOOKUP(MOQ37,BA!$A$6:$H$182,{2,5,8},0),{"No encontrado","X","X"}))))</f>
        <v>AGUA EN PIPA</v>
      </c>
      <c r="MOS37" s="12" t="str">
        <v>m3</v>
      </c>
      <c r="MOT37" s="4">
        <v>20</v>
      </c>
      <c r="MOU37" s="51">
        <v>0.5</v>
      </c>
      <c r="MOV37" s="4">
        <f t="shared" si="2480"/>
        <v>10</v>
      </c>
      <c r="MOY37" s="1" t="s">
        <v>68</v>
      </c>
      <c r="MOZ37" s="4" t="str" cm="1">
        <f t="array" ref="MOZ37:MPB37">IFERROR(VLOOKUP(MOY37,MA!$A$6:$D$26,{2,3,4},0),IFERROR(VLOOKUP(MOY37,MO!$A$6:$D$26,{2,3,4},0),IFERROR(VLOOKUP(MOY37,MQ!$A$6:$D$26,{2,3,4},0),IFERROR(VLOOKUP(MOY37,BA!$A$6:$H$182,{2,5,8},0),{"No encontrado","X","X"}))))</f>
        <v>AGUA EN PIPA</v>
      </c>
      <c r="MPA37" s="12" t="str">
        <v>m3</v>
      </c>
      <c r="MPB37" s="4">
        <v>20</v>
      </c>
      <c r="MPC37" s="51">
        <v>0.5</v>
      </c>
      <c r="MPD37" s="4">
        <f t="shared" si="2481"/>
        <v>10</v>
      </c>
      <c r="MPG37" s="1" t="s">
        <v>68</v>
      </c>
      <c r="MPH37" s="4" t="str" cm="1">
        <f t="array" ref="MPH37:MPJ37">IFERROR(VLOOKUP(MPG37,MA!$A$6:$D$26,{2,3,4},0),IFERROR(VLOOKUP(MPG37,MO!$A$6:$D$26,{2,3,4},0),IFERROR(VLOOKUP(MPG37,MQ!$A$6:$D$26,{2,3,4},0),IFERROR(VLOOKUP(MPG37,BA!$A$6:$H$182,{2,5,8},0),{"No encontrado","X","X"}))))</f>
        <v>AGUA EN PIPA</v>
      </c>
      <c r="MPI37" s="12" t="str">
        <v>m3</v>
      </c>
      <c r="MPJ37" s="4">
        <v>20</v>
      </c>
      <c r="MPK37" s="51">
        <v>0.5</v>
      </c>
      <c r="MPL37" s="4">
        <f t="shared" si="2482"/>
        <v>10</v>
      </c>
      <c r="MPO37" s="1" t="s">
        <v>68</v>
      </c>
      <c r="MPP37" s="4" t="str" cm="1">
        <f t="array" ref="MPP37:MPR37">IFERROR(VLOOKUP(MPO37,MA!$A$6:$D$26,{2,3,4},0),IFERROR(VLOOKUP(MPO37,MO!$A$6:$D$26,{2,3,4},0),IFERROR(VLOOKUP(MPO37,MQ!$A$6:$D$26,{2,3,4},0),IFERROR(VLOOKUP(MPO37,BA!$A$6:$H$182,{2,5,8},0),{"No encontrado","X","X"}))))</f>
        <v>AGUA EN PIPA</v>
      </c>
      <c r="MPQ37" s="12" t="str">
        <v>m3</v>
      </c>
      <c r="MPR37" s="4">
        <v>20</v>
      </c>
      <c r="MPS37" s="51">
        <v>0.5</v>
      </c>
      <c r="MPT37" s="4">
        <f t="shared" si="2483"/>
        <v>10</v>
      </c>
      <c r="MPW37" s="1" t="s">
        <v>68</v>
      </c>
      <c r="MPX37" s="4" t="str" cm="1">
        <f t="array" ref="MPX37:MPZ37">IFERROR(VLOOKUP(MPW37,MA!$A$6:$D$26,{2,3,4},0),IFERROR(VLOOKUP(MPW37,MO!$A$6:$D$26,{2,3,4},0),IFERROR(VLOOKUP(MPW37,MQ!$A$6:$D$26,{2,3,4},0),IFERROR(VLOOKUP(MPW37,BA!$A$6:$H$182,{2,5,8},0),{"No encontrado","X","X"}))))</f>
        <v>AGUA EN PIPA</v>
      </c>
      <c r="MPY37" s="12" t="str">
        <v>m3</v>
      </c>
      <c r="MPZ37" s="4">
        <v>20</v>
      </c>
      <c r="MQA37" s="51">
        <v>0.5</v>
      </c>
      <c r="MQB37" s="4">
        <f t="shared" si="2484"/>
        <v>10</v>
      </c>
      <c r="MQE37" s="1" t="s">
        <v>68</v>
      </c>
      <c r="MQF37" s="4" t="str" cm="1">
        <f t="array" ref="MQF37:MQH37">IFERROR(VLOOKUP(MQE37,MA!$A$6:$D$26,{2,3,4},0),IFERROR(VLOOKUP(MQE37,MO!$A$6:$D$26,{2,3,4},0),IFERROR(VLOOKUP(MQE37,MQ!$A$6:$D$26,{2,3,4},0),IFERROR(VLOOKUP(MQE37,BA!$A$6:$H$182,{2,5,8},0),{"No encontrado","X","X"}))))</f>
        <v>AGUA EN PIPA</v>
      </c>
      <c r="MQG37" s="12" t="str">
        <v>m3</v>
      </c>
      <c r="MQH37" s="4">
        <v>20</v>
      </c>
      <c r="MQI37" s="51">
        <v>0.5</v>
      </c>
      <c r="MQJ37" s="4">
        <f t="shared" si="2485"/>
        <v>10</v>
      </c>
      <c r="MQM37" s="1" t="s">
        <v>68</v>
      </c>
      <c r="MQN37" s="4" t="str" cm="1">
        <f t="array" ref="MQN37:MQP37">IFERROR(VLOOKUP(MQM37,MA!$A$6:$D$26,{2,3,4},0),IFERROR(VLOOKUP(MQM37,MO!$A$6:$D$26,{2,3,4},0),IFERROR(VLOOKUP(MQM37,MQ!$A$6:$D$26,{2,3,4},0),IFERROR(VLOOKUP(MQM37,BA!$A$6:$H$182,{2,5,8},0),{"No encontrado","X","X"}))))</f>
        <v>AGUA EN PIPA</v>
      </c>
      <c r="MQO37" s="12" t="str">
        <v>m3</v>
      </c>
      <c r="MQP37" s="4">
        <v>20</v>
      </c>
      <c r="MQQ37" s="51">
        <v>0.5</v>
      </c>
      <c r="MQR37" s="4">
        <f t="shared" si="2486"/>
        <v>10</v>
      </c>
      <c r="MQU37" s="1" t="s">
        <v>68</v>
      </c>
      <c r="MQV37" s="4" t="str" cm="1">
        <f t="array" ref="MQV37:MQX37">IFERROR(VLOOKUP(MQU37,MA!$A$6:$D$26,{2,3,4},0),IFERROR(VLOOKUP(MQU37,MO!$A$6:$D$26,{2,3,4},0),IFERROR(VLOOKUP(MQU37,MQ!$A$6:$D$26,{2,3,4},0),IFERROR(VLOOKUP(MQU37,BA!$A$6:$H$182,{2,5,8},0),{"No encontrado","X","X"}))))</f>
        <v>AGUA EN PIPA</v>
      </c>
      <c r="MQW37" s="12" t="str">
        <v>m3</v>
      </c>
      <c r="MQX37" s="4">
        <v>20</v>
      </c>
      <c r="MQY37" s="51">
        <v>0.5</v>
      </c>
      <c r="MQZ37" s="4">
        <f t="shared" si="2487"/>
        <v>10</v>
      </c>
      <c r="MRC37" s="1" t="s">
        <v>68</v>
      </c>
      <c r="MRD37" s="4" t="str" cm="1">
        <f t="array" ref="MRD37:MRF37">IFERROR(VLOOKUP(MRC37,MA!$A$6:$D$26,{2,3,4},0),IFERROR(VLOOKUP(MRC37,MO!$A$6:$D$26,{2,3,4},0),IFERROR(VLOOKUP(MRC37,MQ!$A$6:$D$26,{2,3,4},0),IFERROR(VLOOKUP(MRC37,BA!$A$6:$H$182,{2,5,8},0),{"No encontrado","X","X"}))))</f>
        <v>AGUA EN PIPA</v>
      </c>
      <c r="MRE37" s="12" t="str">
        <v>m3</v>
      </c>
      <c r="MRF37" s="4">
        <v>20</v>
      </c>
      <c r="MRG37" s="51">
        <v>0.5</v>
      </c>
      <c r="MRH37" s="4">
        <f t="shared" si="2488"/>
        <v>10</v>
      </c>
      <c r="MRK37" s="1" t="s">
        <v>68</v>
      </c>
      <c r="MRL37" s="4" t="str" cm="1">
        <f t="array" ref="MRL37:MRN37">IFERROR(VLOOKUP(MRK37,MA!$A$6:$D$26,{2,3,4},0),IFERROR(VLOOKUP(MRK37,MO!$A$6:$D$26,{2,3,4},0),IFERROR(VLOOKUP(MRK37,MQ!$A$6:$D$26,{2,3,4},0),IFERROR(VLOOKUP(MRK37,BA!$A$6:$H$182,{2,5,8},0),{"No encontrado","X","X"}))))</f>
        <v>AGUA EN PIPA</v>
      </c>
      <c r="MRM37" s="12" t="str">
        <v>m3</v>
      </c>
      <c r="MRN37" s="4">
        <v>20</v>
      </c>
      <c r="MRO37" s="51">
        <v>0.5</v>
      </c>
      <c r="MRP37" s="4">
        <f t="shared" si="2489"/>
        <v>10</v>
      </c>
      <c r="MRS37" s="1" t="s">
        <v>68</v>
      </c>
      <c r="MRT37" s="4" t="str" cm="1">
        <f t="array" ref="MRT37:MRV37">IFERROR(VLOOKUP(MRS37,MA!$A$6:$D$26,{2,3,4},0),IFERROR(VLOOKUP(MRS37,MO!$A$6:$D$26,{2,3,4},0),IFERROR(VLOOKUP(MRS37,MQ!$A$6:$D$26,{2,3,4},0),IFERROR(VLOOKUP(MRS37,BA!$A$6:$H$182,{2,5,8},0),{"No encontrado","X","X"}))))</f>
        <v>AGUA EN PIPA</v>
      </c>
      <c r="MRU37" s="12" t="str">
        <v>m3</v>
      </c>
      <c r="MRV37" s="4">
        <v>20</v>
      </c>
      <c r="MRW37" s="51">
        <v>0.5</v>
      </c>
      <c r="MRX37" s="4">
        <f t="shared" si="2490"/>
        <v>10</v>
      </c>
      <c r="MSA37" s="1" t="s">
        <v>68</v>
      </c>
      <c r="MSB37" s="4" t="str" cm="1">
        <f t="array" ref="MSB37:MSD37">IFERROR(VLOOKUP(MSA37,MA!$A$6:$D$26,{2,3,4},0),IFERROR(VLOOKUP(MSA37,MO!$A$6:$D$26,{2,3,4},0),IFERROR(VLOOKUP(MSA37,MQ!$A$6:$D$26,{2,3,4},0),IFERROR(VLOOKUP(MSA37,BA!$A$6:$H$182,{2,5,8},0),{"No encontrado","X","X"}))))</f>
        <v>AGUA EN PIPA</v>
      </c>
      <c r="MSC37" s="12" t="str">
        <v>m3</v>
      </c>
      <c r="MSD37" s="4">
        <v>20</v>
      </c>
      <c r="MSE37" s="51">
        <v>0.5</v>
      </c>
      <c r="MSF37" s="4">
        <f t="shared" si="2491"/>
        <v>10</v>
      </c>
      <c r="MSI37" s="1" t="s">
        <v>68</v>
      </c>
      <c r="MSJ37" s="4" t="str" cm="1">
        <f t="array" ref="MSJ37:MSL37">IFERROR(VLOOKUP(MSI37,MA!$A$6:$D$26,{2,3,4},0),IFERROR(VLOOKUP(MSI37,MO!$A$6:$D$26,{2,3,4},0),IFERROR(VLOOKUP(MSI37,MQ!$A$6:$D$26,{2,3,4},0),IFERROR(VLOOKUP(MSI37,BA!$A$6:$H$182,{2,5,8},0),{"No encontrado","X","X"}))))</f>
        <v>AGUA EN PIPA</v>
      </c>
      <c r="MSK37" s="12" t="str">
        <v>m3</v>
      </c>
      <c r="MSL37" s="4">
        <v>20</v>
      </c>
      <c r="MSM37" s="51">
        <v>0.5</v>
      </c>
      <c r="MSN37" s="4">
        <f t="shared" si="2492"/>
        <v>10</v>
      </c>
      <c r="MSQ37" s="1" t="s">
        <v>68</v>
      </c>
      <c r="MSR37" s="4" t="str" cm="1">
        <f t="array" ref="MSR37:MST37">IFERROR(VLOOKUP(MSQ37,MA!$A$6:$D$26,{2,3,4},0),IFERROR(VLOOKUP(MSQ37,MO!$A$6:$D$26,{2,3,4},0),IFERROR(VLOOKUP(MSQ37,MQ!$A$6:$D$26,{2,3,4},0),IFERROR(VLOOKUP(MSQ37,BA!$A$6:$H$182,{2,5,8},0),{"No encontrado","X","X"}))))</f>
        <v>AGUA EN PIPA</v>
      </c>
      <c r="MSS37" s="12" t="str">
        <v>m3</v>
      </c>
      <c r="MST37" s="4">
        <v>20</v>
      </c>
      <c r="MSU37" s="51">
        <v>0.5</v>
      </c>
      <c r="MSV37" s="4">
        <f t="shared" si="2493"/>
        <v>10</v>
      </c>
      <c r="MSY37" s="1" t="s">
        <v>68</v>
      </c>
      <c r="MSZ37" s="4" t="str" cm="1">
        <f t="array" ref="MSZ37:MTB37">IFERROR(VLOOKUP(MSY37,MA!$A$6:$D$26,{2,3,4},0),IFERROR(VLOOKUP(MSY37,MO!$A$6:$D$26,{2,3,4},0),IFERROR(VLOOKUP(MSY37,MQ!$A$6:$D$26,{2,3,4},0),IFERROR(VLOOKUP(MSY37,BA!$A$6:$H$182,{2,5,8},0),{"No encontrado","X","X"}))))</f>
        <v>AGUA EN PIPA</v>
      </c>
      <c r="MTA37" s="12" t="str">
        <v>m3</v>
      </c>
      <c r="MTB37" s="4">
        <v>20</v>
      </c>
      <c r="MTC37" s="51">
        <v>0.5</v>
      </c>
      <c r="MTD37" s="4">
        <f t="shared" si="2494"/>
        <v>10</v>
      </c>
      <c r="MTG37" s="1" t="s">
        <v>68</v>
      </c>
      <c r="MTH37" s="4" t="str" cm="1">
        <f t="array" ref="MTH37:MTJ37">IFERROR(VLOOKUP(MTG37,MA!$A$6:$D$26,{2,3,4},0),IFERROR(VLOOKUP(MTG37,MO!$A$6:$D$26,{2,3,4},0),IFERROR(VLOOKUP(MTG37,MQ!$A$6:$D$26,{2,3,4},0),IFERROR(VLOOKUP(MTG37,BA!$A$6:$H$182,{2,5,8},0),{"No encontrado","X","X"}))))</f>
        <v>AGUA EN PIPA</v>
      </c>
      <c r="MTI37" s="12" t="str">
        <v>m3</v>
      </c>
      <c r="MTJ37" s="4">
        <v>20</v>
      </c>
      <c r="MTK37" s="51">
        <v>0.5</v>
      </c>
      <c r="MTL37" s="4">
        <f t="shared" si="2495"/>
        <v>10</v>
      </c>
      <c r="MTO37" s="1" t="s">
        <v>68</v>
      </c>
      <c r="MTP37" s="4" t="str" cm="1">
        <f t="array" ref="MTP37:MTR37">IFERROR(VLOOKUP(MTO37,MA!$A$6:$D$26,{2,3,4},0),IFERROR(VLOOKUP(MTO37,MO!$A$6:$D$26,{2,3,4},0),IFERROR(VLOOKUP(MTO37,MQ!$A$6:$D$26,{2,3,4},0),IFERROR(VLOOKUP(MTO37,BA!$A$6:$H$182,{2,5,8},0),{"No encontrado","X","X"}))))</f>
        <v>AGUA EN PIPA</v>
      </c>
      <c r="MTQ37" s="12" t="str">
        <v>m3</v>
      </c>
      <c r="MTR37" s="4">
        <v>20</v>
      </c>
      <c r="MTS37" s="51">
        <v>0.5</v>
      </c>
      <c r="MTT37" s="4">
        <f t="shared" si="2496"/>
        <v>10</v>
      </c>
      <c r="MTW37" s="1" t="s">
        <v>68</v>
      </c>
      <c r="MTX37" s="4" t="str" cm="1">
        <f t="array" ref="MTX37:MTZ37">IFERROR(VLOOKUP(MTW37,MA!$A$6:$D$26,{2,3,4},0),IFERROR(VLOOKUP(MTW37,MO!$A$6:$D$26,{2,3,4},0),IFERROR(VLOOKUP(MTW37,MQ!$A$6:$D$26,{2,3,4},0),IFERROR(VLOOKUP(MTW37,BA!$A$6:$H$182,{2,5,8},0),{"No encontrado","X","X"}))))</f>
        <v>AGUA EN PIPA</v>
      </c>
      <c r="MTY37" s="12" t="str">
        <v>m3</v>
      </c>
      <c r="MTZ37" s="4">
        <v>20</v>
      </c>
      <c r="MUA37" s="51">
        <v>0.5</v>
      </c>
      <c r="MUB37" s="4">
        <f t="shared" si="2497"/>
        <v>10</v>
      </c>
      <c r="MUE37" s="1" t="s">
        <v>68</v>
      </c>
      <c r="MUF37" s="4" t="str" cm="1">
        <f t="array" ref="MUF37:MUH37">IFERROR(VLOOKUP(MUE37,MA!$A$6:$D$26,{2,3,4},0),IFERROR(VLOOKUP(MUE37,MO!$A$6:$D$26,{2,3,4},0),IFERROR(VLOOKUP(MUE37,MQ!$A$6:$D$26,{2,3,4},0),IFERROR(VLOOKUP(MUE37,BA!$A$6:$H$182,{2,5,8},0),{"No encontrado","X","X"}))))</f>
        <v>AGUA EN PIPA</v>
      </c>
      <c r="MUG37" s="12" t="str">
        <v>m3</v>
      </c>
      <c r="MUH37" s="4">
        <v>20</v>
      </c>
      <c r="MUI37" s="51">
        <v>0.5</v>
      </c>
      <c r="MUJ37" s="4">
        <f t="shared" si="2498"/>
        <v>10</v>
      </c>
      <c r="MUM37" s="1" t="s">
        <v>68</v>
      </c>
      <c r="MUN37" s="4" t="str" cm="1">
        <f t="array" ref="MUN37:MUP37">IFERROR(VLOOKUP(MUM37,MA!$A$6:$D$26,{2,3,4},0),IFERROR(VLOOKUP(MUM37,MO!$A$6:$D$26,{2,3,4},0),IFERROR(VLOOKUP(MUM37,MQ!$A$6:$D$26,{2,3,4},0),IFERROR(VLOOKUP(MUM37,BA!$A$6:$H$182,{2,5,8},0),{"No encontrado","X","X"}))))</f>
        <v>AGUA EN PIPA</v>
      </c>
      <c r="MUO37" s="12" t="str">
        <v>m3</v>
      </c>
      <c r="MUP37" s="4">
        <v>20</v>
      </c>
      <c r="MUQ37" s="51">
        <v>0.5</v>
      </c>
      <c r="MUR37" s="4">
        <f t="shared" si="2499"/>
        <v>10</v>
      </c>
      <c r="MUU37" s="1" t="s">
        <v>68</v>
      </c>
      <c r="MUV37" s="4" t="str" cm="1">
        <f t="array" ref="MUV37:MUX37">IFERROR(VLOOKUP(MUU37,MA!$A$6:$D$26,{2,3,4},0),IFERROR(VLOOKUP(MUU37,MO!$A$6:$D$26,{2,3,4},0),IFERROR(VLOOKUP(MUU37,MQ!$A$6:$D$26,{2,3,4},0),IFERROR(VLOOKUP(MUU37,BA!$A$6:$H$182,{2,5,8},0),{"No encontrado","X","X"}))))</f>
        <v>AGUA EN PIPA</v>
      </c>
      <c r="MUW37" s="12" t="str">
        <v>m3</v>
      </c>
      <c r="MUX37" s="4">
        <v>20</v>
      </c>
      <c r="MUY37" s="51">
        <v>0.5</v>
      </c>
      <c r="MUZ37" s="4">
        <f t="shared" si="2500"/>
        <v>10</v>
      </c>
      <c r="MVC37" s="1" t="s">
        <v>68</v>
      </c>
      <c r="MVD37" s="4" t="str" cm="1">
        <f t="array" ref="MVD37:MVF37">IFERROR(VLOOKUP(MVC37,MA!$A$6:$D$26,{2,3,4},0),IFERROR(VLOOKUP(MVC37,MO!$A$6:$D$26,{2,3,4},0),IFERROR(VLOOKUP(MVC37,MQ!$A$6:$D$26,{2,3,4},0),IFERROR(VLOOKUP(MVC37,BA!$A$6:$H$182,{2,5,8},0),{"No encontrado","X","X"}))))</f>
        <v>AGUA EN PIPA</v>
      </c>
      <c r="MVE37" s="12" t="str">
        <v>m3</v>
      </c>
      <c r="MVF37" s="4">
        <v>20</v>
      </c>
      <c r="MVG37" s="51">
        <v>0.5</v>
      </c>
      <c r="MVH37" s="4">
        <f t="shared" si="2501"/>
        <v>10</v>
      </c>
      <c r="MVK37" s="1" t="s">
        <v>68</v>
      </c>
      <c r="MVL37" s="4" t="str" cm="1">
        <f t="array" ref="MVL37:MVN37">IFERROR(VLOOKUP(MVK37,MA!$A$6:$D$26,{2,3,4},0),IFERROR(VLOOKUP(MVK37,MO!$A$6:$D$26,{2,3,4},0),IFERROR(VLOOKUP(MVK37,MQ!$A$6:$D$26,{2,3,4},0),IFERROR(VLOOKUP(MVK37,BA!$A$6:$H$182,{2,5,8},0),{"No encontrado","X","X"}))))</f>
        <v>AGUA EN PIPA</v>
      </c>
      <c r="MVM37" s="12" t="str">
        <v>m3</v>
      </c>
      <c r="MVN37" s="4">
        <v>20</v>
      </c>
      <c r="MVO37" s="51">
        <v>0.5</v>
      </c>
      <c r="MVP37" s="4">
        <f t="shared" si="2502"/>
        <v>10</v>
      </c>
      <c r="MVS37" s="1" t="s">
        <v>68</v>
      </c>
      <c r="MVT37" s="4" t="str" cm="1">
        <f t="array" ref="MVT37:MVV37">IFERROR(VLOOKUP(MVS37,MA!$A$6:$D$26,{2,3,4},0),IFERROR(VLOOKUP(MVS37,MO!$A$6:$D$26,{2,3,4},0),IFERROR(VLOOKUP(MVS37,MQ!$A$6:$D$26,{2,3,4},0),IFERROR(VLOOKUP(MVS37,BA!$A$6:$H$182,{2,5,8},0),{"No encontrado","X","X"}))))</f>
        <v>AGUA EN PIPA</v>
      </c>
      <c r="MVU37" s="12" t="str">
        <v>m3</v>
      </c>
      <c r="MVV37" s="4">
        <v>20</v>
      </c>
      <c r="MVW37" s="51">
        <v>0.5</v>
      </c>
      <c r="MVX37" s="4">
        <f t="shared" si="2503"/>
        <v>10</v>
      </c>
      <c r="MWA37" s="1" t="s">
        <v>68</v>
      </c>
      <c r="MWB37" s="4" t="str" cm="1">
        <f t="array" ref="MWB37:MWD37">IFERROR(VLOOKUP(MWA37,MA!$A$6:$D$26,{2,3,4},0),IFERROR(VLOOKUP(MWA37,MO!$A$6:$D$26,{2,3,4},0),IFERROR(VLOOKUP(MWA37,MQ!$A$6:$D$26,{2,3,4},0),IFERROR(VLOOKUP(MWA37,BA!$A$6:$H$182,{2,5,8},0),{"No encontrado","X","X"}))))</f>
        <v>AGUA EN PIPA</v>
      </c>
      <c r="MWC37" s="12" t="str">
        <v>m3</v>
      </c>
      <c r="MWD37" s="4">
        <v>20</v>
      </c>
      <c r="MWE37" s="51">
        <v>0.5</v>
      </c>
      <c r="MWF37" s="4">
        <f t="shared" si="2504"/>
        <v>10</v>
      </c>
      <c r="MWI37" s="1" t="s">
        <v>68</v>
      </c>
      <c r="MWJ37" s="4" t="str" cm="1">
        <f t="array" ref="MWJ37:MWL37">IFERROR(VLOOKUP(MWI37,MA!$A$6:$D$26,{2,3,4},0),IFERROR(VLOOKUP(MWI37,MO!$A$6:$D$26,{2,3,4},0),IFERROR(VLOOKUP(MWI37,MQ!$A$6:$D$26,{2,3,4},0),IFERROR(VLOOKUP(MWI37,BA!$A$6:$H$182,{2,5,8},0),{"No encontrado","X","X"}))))</f>
        <v>AGUA EN PIPA</v>
      </c>
      <c r="MWK37" s="12" t="str">
        <v>m3</v>
      </c>
      <c r="MWL37" s="4">
        <v>20</v>
      </c>
      <c r="MWM37" s="51">
        <v>0.5</v>
      </c>
      <c r="MWN37" s="4">
        <f t="shared" si="2505"/>
        <v>10</v>
      </c>
      <c r="MWQ37" s="1" t="s">
        <v>68</v>
      </c>
      <c r="MWR37" s="4" t="str" cm="1">
        <f t="array" ref="MWR37:MWT37">IFERROR(VLOOKUP(MWQ37,MA!$A$6:$D$26,{2,3,4},0),IFERROR(VLOOKUP(MWQ37,MO!$A$6:$D$26,{2,3,4},0),IFERROR(VLOOKUP(MWQ37,MQ!$A$6:$D$26,{2,3,4},0),IFERROR(VLOOKUP(MWQ37,BA!$A$6:$H$182,{2,5,8},0),{"No encontrado","X","X"}))))</f>
        <v>AGUA EN PIPA</v>
      </c>
      <c r="MWS37" s="12" t="str">
        <v>m3</v>
      </c>
      <c r="MWT37" s="4">
        <v>20</v>
      </c>
      <c r="MWU37" s="51">
        <v>0.5</v>
      </c>
      <c r="MWV37" s="4">
        <f t="shared" si="2506"/>
        <v>10</v>
      </c>
      <c r="MWY37" s="1" t="s">
        <v>68</v>
      </c>
      <c r="MWZ37" s="4" t="str" cm="1">
        <f t="array" ref="MWZ37:MXB37">IFERROR(VLOOKUP(MWY37,MA!$A$6:$D$26,{2,3,4},0),IFERROR(VLOOKUP(MWY37,MO!$A$6:$D$26,{2,3,4},0),IFERROR(VLOOKUP(MWY37,MQ!$A$6:$D$26,{2,3,4},0),IFERROR(VLOOKUP(MWY37,BA!$A$6:$H$182,{2,5,8},0),{"No encontrado","X","X"}))))</f>
        <v>AGUA EN PIPA</v>
      </c>
      <c r="MXA37" s="12" t="str">
        <v>m3</v>
      </c>
      <c r="MXB37" s="4">
        <v>20</v>
      </c>
      <c r="MXC37" s="51">
        <v>0.5</v>
      </c>
      <c r="MXD37" s="4">
        <f t="shared" si="2507"/>
        <v>10</v>
      </c>
      <c r="MXG37" s="1" t="s">
        <v>68</v>
      </c>
      <c r="MXH37" s="4" t="str" cm="1">
        <f t="array" ref="MXH37:MXJ37">IFERROR(VLOOKUP(MXG37,MA!$A$6:$D$26,{2,3,4},0),IFERROR(VLOOKUP(MXG37,MO!$A$6:$D$26,{2,3,4},0),IFERROR(VLOOKUP(MXG37,MQ!$A$6:$D$26,{2,3,4},0),IFERROR(VLOOKUP(MXG37,BA!$A$6:$H$182,{2,5,8},0),{"No encontrado","X","X"}))))</f>
        <v>AGUA EN PIPA</v>
      </c>
      <c r="MXI37" s="12" t="str">
        <v>m3</v>
      </c>
      <c r="MXJ37" s="4">
        <v>20</v>
      </c>
      <c r="MXK37" s="51">
        <v>0.5</v>
      </c>
      <c r="MXL37" s="4">
        <f t="shared" si="2508"/>
        <v>10</v>
      </c>
      <c r="MXO37" s="1" t="s">
        <v>68</v>
      </c>
      <c r="MXP37" s="4" t="str" cm="1">
        <f t="array" ref="MXP37:MXR37">IFERROR(VLOOKUP(MXO37,MA!$A$6:$D$26,{2,3,4},0),IFERROR(VLOOKUP(MXO37,MO!$A$6:$D$26,{2,3,4},0),IFERROR(VLOOKUP(MXO37,MQ!$A$6:$D$26,{2,3,4},0),IFERROR(VLOOKUP(MXO37,BA!$A$6:$H$182,{2,5,8},0),{"No encontrado","X","X"}))))</f>
        <v>AGUA EN PIPA</v>
      </c>
      <c r="MXQ37" s="12" t="str">
        <v>m3</v>
      </c>
      <c r="MXR37" s="4">
        <v>20</v>
      </c>
      <c r="MXS37" s="51">
        <v>0.5</v>
      </c>
      <c r="MXT37" s="4">
        <f t="shared" si="2509"/>
        <v>10</v>
      </c>
      <c r="MXW37" s="1" t="s">
        <v>68</v>
      </c>
      <c r="MXX37" s="4" t="str" cm="1">
        <f t="array" ref="MXX37:MXZ37">IFERROR(VLOOKUP(MXW37,MA!$A$6:$D$26,{2,3,4},0),IFERROR(VLOOKUP(MXW37,MO!$A$6:$D$26,{2,3,4},0),IFERROR(VLOOKUP(MXW37,MQ!$A$6:$D$26,{2,3,4},0),IFERROR(VLOOKUP(MXW37,BA!$A$6:$H$182,{2,5,8},0),{"No encontrado","X","X"}))))</f>
        <v>AGUA EN PIPA</v>
      </c>
      <c r="MXY37" s="12" t="str">
        <v>m3</v>
      </c>
      <c r="MXZ37" s="4">
        <v>20</v>
      </c>
      <c r="MYA37" s="51">
        <v>0.5</v>
      </c>
      <c r="MYB37" s="4">
        <f t="shared" si="2510"/>
        <v>10</v>
      </c>
      <c r="MYE37" s="1" t="s">
        <v>68</v>
      </c>
      <c r="MYF37" s="4" t="str" cm="1">
        <f t="array" ref="MYF37:MYH37">IFERROR(VLOOKUP(MYE37,MA!$A$6:$D$26,{2,3,4},0),IFERROR(VLOOKUP(MYE37,MO!$A$6:$D$26,{2,3,4},0),IFERROR(VLOOKUP(MYE37,MQ!$A$6:$D$26,{2,3,4},0),IFERROR(VLOOKUP(MYE37,BA!$A$6:$H$182,{2,5,8},0),{"No encontrado","X","X"}))))</f>
        <v>AGUA EN PIPA</v>
      </c>
      <c r="MYG37" s="12" t="str">
        <v>m3</v>
      </c>
      <c r="MYH37" s="4">
        <v>20</v>
      </c>
      <c r="MYI37" s="51">
        <v>0.5</v>
      </c>
      <c r="MYJ37" s="4">
        <f t="shared" si="2511"/>
        <v>10</v>
      </c>
      <c r="MYM37" s="1" t="s">
        <v>68</v>
      </c>
      <c r="MYN37" s="4" t="str" cm="1">
        <f t="array" ref="MYN37:MYP37">IFERROR(VLOOKUP(MYM37,MA!$A$6:$D$26,{2,3,4},0),IFERROR(VLOOKUP(MYM37,MO!$A$6:$D$26,{2,3,4},0),IFERROR(VLOOKUP(MYM37,MQ!$A$6:$D$26,{2,3,4},0),IFERROR(VLOOKUP(MYM37,BA!$A$6:$H$182,{2,5,8},0),{"No encontrado","X","X"}))))</f>
        <v>AGUA EN PIPA</v>
      </c>
      <c r="MYO37" s="12" t="str">
        <v>m3</v>
      </c>
      <c r="MYP37" s="4">
        <v>20</v>
      </c>
      <c r="MYQ37" s="51">
        <v>0.5</v>
      </c>
      <c r="MYR37" s="4">
        <f t="shared" si="2512"/>
        <v>10</v>
      </c>
      <c r="MYU37" s="1" t="s">
        <v>68</v>
      </c>
      <c r="MYV37" s="4" t="str" cm="1">
        <f t="array" ref="MYV37:MYX37">IFERROR(VLOOKUP(MYU37,MA!$A$6:$D$26,{2,3,4},0),IFERROR(VLOOKUP(MYU37,MO!$A$6:$D$26,{2,3,4},0),IFERROR(VLOOKUP(MYU37,MQ!$A$6:$D$26,{2,3,4},0),IFERROR(VLOOKUP(MYU37,BA!$A$6:$H$182,{2,5,8},0),{"No encontrado","X","X"}))))</f>
        <v>AGUA EN PIPA</v>
      </c>
      <c r="MYW37" s="12" t="str">
        <v>m3</v>
      </c>
      <c r="MYX37" s="4">
        <v>20</v>
      </c>
      <c r="MYY37" s="51">
        <v>0.5</v>
      </c>
      <c r="MYZ37" s="4">
        <f t="shared" si="2513"/>
        <v>10</v>
      </c>
      <c r="MZC37" s="1" t="s">
        <v>68</v>
      </c>
      <c r="MZD37" s="4" t="str" cm="1">
        <f t="array" ref="MZD37:MZF37">IFERROR(VLOOKUP(MZC37,MA!$A$6:$D$26,{2,3,4},0),IFERROR(VLOOKUP(MZC37,MO!$A$6:$D$26,{2,3,4},0),IFERROR(VLOOKUP(MZC37,MQ!$A$6:$D$26,{2,3,4},0),IFERROR(VLOOKUP(MZC37,BA!$A$6:$H$182,{2,5,8},0),{"No encontrado","X","X"}))))</f>
        <v>AGUA EN PIPA</v>
      </c>
      <c r="MZE37" s="12" t="str">
        <v>m3</v>
      </c>
      <c r="MZF37" s="4">
        <v>20</v>
      </c>
      <c r="MZG37" s="51">
        <v>0.5</v>
      </c>
      <c r="MZH37" s="4">
        <f t="shared" si="2514"/>
        <v>10</v>
      </c>
      <c r="MZK37" s="1" t="s">
        <v>68</v>
      </c>
      <c r="MZL37" s="4" t="str" cm="1">
        <f t="array" ref="MZL37:MZN37">IFERROR(VLOOKUP(MZK37,MA!$A$6:$D$26,{2,3,4},0),IFERROR(VLOOKUP(MZK37,MO!$A$6:$D$26,{2,3,4},0),IFERROR(VLOOKUP(MZK37,MQ!$A$6:$D$26,{2,3,4},0),IFERROR(VLOOKUP(MZK37,BA!$A$6:$H$182,{2,5,8},0),{"No encontrado","X","X"}))))</f>
        <v>AGUA EN PIPA</v>
      </c>
      <c r="MZM37" s="12" t="str">
        <v>m3</v>
      </c>
      <c r="MZN37" s="4">
        <v>20</v>
      </c>
      <c r="MZO37" s="51">
        <v>0.5</v>
      </c>
      <c r="MZP37" s="4">
        <f t="shared" si="2515"/>
        <v>10</v>
      </c>
      <c r="MZS37" s="1" t="s">
        <v>68</v>
      </c>
      <c r="MZT37" s="4" t="str" cm="1">
        <f t="array" ref="MZT37:MZV37">IFERROR(VLOOKUP(MZS37,MA!$A$6:$D$26,{2,3,4},0),IFERROR(VLOOKUP(MZS37,MO!$A$6:$D$26,{2,3,4},0),IFERROR(VLOOKUP(MZS37,MQ!$A$6:$D$26,{2,3,4},0),IFERROR(VLOOKUP(MZS37,BA!$A$6:$H$182,{2,5,8},0),{"No encontrado","X","X"}))))</f>
        <v>AGUA EN PIPA</v>
      </c>
      <c r="MZU37" s="12" t="str">
        <v>m3</v>
      </c>
      <c r="MZV37" s="4">
        <v>20</v>
      </c>
      <c r="MZW37" s="51">
        <v>0.5</v>
      </c>
      <c r="MZX37" s="4">
        <f t="shared" si="2516"/>
        <v>10</v>
      </c>
      <c r="NAA37" s="1" t="s">
        <v>68</v>
      </c>
      <c r="NAB37" s="4" t="str" cm="1">
        <f t="array" ref="NAB37:NAD37">IFERROR(VLOOKUP(NAA37,MA!$A$6:$D$26,{2,3,4},0),IFERROR(VLOOKUP(NAA37,MO!$A$6:$D$26,{2,3,4},0),IFERROR(VLOOKUP(NAA37,MQ!$A$6:$D$26,{2,3,4},0),IFERROR(VLOOKUP(NAA37,BA!$A$6:$H$182,{2,5,8},0),{"No encontrado","X","X"}))))</f>
        <v>AGUA EN PIPA</v>
      </c>
      <c r="NAC37" s="12" t="str">
        <v>m3</v>
      </c>
      <c r="NAD37" s="4">
        <v>20</v>
      </c>
      <c r="NAE37" s="51">
        <v>0.5</v>
      </c>
      <c r="NAF37" s="4">
        <f t="shared" si="2517"/>
        <v>10</v>
      </c>
      <c r="NAI37" s="1" t="s">
        <v>68</v>
      </c>
      <c r="NAJ37" s="4" t="str" cm="1">
        <f t="array" ref="NAJ37:NAL37">IFERROR(VLOOKUP(NAI37,MA!$A$6:$D$26,{2,3,4},0),IFERROR(VLOOKUP(NAI37,MO!$A$6:$D$26,{2,3,4},0),IFERROR(VLOOKUP(NAI37,MQ!$A$6:$D$26,{2,3,4},0),IFERROR(VLOOKUP(NAI37,BA!$A$6:$H$182,{2,5,8},0),{"No encontrado","X","X"}))))</f>
        <v>AGUA EN PIPA</v>
      </c>
      <c r="NAK37" s="12" t="str">
        <v>m3</v>
      </c>
      <c r="NAL37" s="4">
        <v>20</v>
      </c>
      <c r="NAM37" s="51">
        <v>0.5</v>
      </c>
      <c r="NAN37" s="4">
        <f t="shared" si="2518"/>
        <v>10</v>
      </c>
      <c r="NAQ37" s="1" t="s">
        <v>68</v>
      </c>
      <c r="NAR37" s="4" t="str" cm="1">
        <f t="array" ref="NAR37:NAT37">IFERROR(VLOOKUP(NAQ37,MA!$A$6:$D$26,{2,3,4},0),IFERROR(VLOOKUP(NAQ37,MO!$A$6:$D$26,{2,3,4},0),IFERROR(VLOOKUP(NAQ37,MQ!$A$6:$D$26,{2,3,4},0),IFERROR(VLOOKUP(NAQ37,BA!$A$6:$H$182,{2,5,8},0),{"No encontrado","X","X"}))))</f>
        <v>AGUA EN PIPA</v>
      </c>
      <c r="NAS37" s="12" t="str">
        <v>m3</v>
      </c>
      <c r="NAT37" s="4">
        <v>20</v>
      </c>
      <c r="NAU37" s="51">
        <v>0.5</v>
      </c>
      <c r="NAV37" s="4">
        <f t="shared" si="2519"/>
        <v>10</v>
      </c>
      <c r="NAY37" s="1" t="s">
        <v>68</v>
      </c>
      <c r="NAZ37" s="4" t="str" cm="1">
        <f t="array" ref="NAZ37:NBB37">IFERROR(VLOOKUP(NAY37,MA!$A$6:$D$26,{2,3,4},0),IFERROR(VLOOKUP(NAY37,MO!$A$6:$D$26,{2,3,4},0),IFERROR(VLOOKUP(NAY37,MQ!$A$6:$D$26,{2,3,4},0),IFERROR(VLOOKUP(NAY37,BA!$A$6:$H$182,{2,5,8},0),{"No encontrado","X","X"}))))</f>
        <v>AGUA EN PIPA</v>
      </c>
      <c r="NBA37" s="12" t="str">
        <v>m3</v>
      </c>
      <c r="NBB37" s="4">
        <v>20</v>
      </c>
      <c r="NBC37" s="51">
        <v>0.5</v>
      </c>
      <c r="NBD37" s="4">
        <f t="shared" si="2520"/>
        <v>10</v>
      </c>
      <c r="NBG37" s="1" t="s">
        <v>68</v>
      </c>
      <c r="NBH37" s="4" t="str" cm="1">
        <f t="array" ref="NBH37:NBJ37">IFERROR(VLOOKUP(NBG37,MA!$A$6:$D$26,{2,3,4},0),IFERROR(VLOOKUP(NBG37,MO!$A$6:$D$26,{2,3,4},0),IFERROR(VLOOKUP(NBG37,MQ!$A$6:$D$26,{2,3,4},0),IFERROR(VLOOKUP(NBG37,BA!$A$6:$H$182,{2,5,8},0),{"No encontrado","X","X"}))))</f>
        <v>AGUA EN PIPA</v>
      </c>
      <c r="NBI37" s="12" t="str">
        <v>m3</v>
      </c>
      <c r="NBJ37" s="4">
        <v>20</v>
      </c>
      <c r="NBK37" s="51">
        <v>0.5</v>
      </c>
      <c r="NBL37" s="4">
        <f t="shared" si="2521"/>
        <v>10</v>
      </c>
      <c r="NBO37" s="1" t="s">
        <v>68</v>
      </c>
      <c r="NBP37" s="4" t="str" cm="1">
        <f t="array" ref="NBP37:NBR37">IFERROR(VLOOKUP(NBO37,MA!$A$6:$D$26,{2,3,4},0),IFERROR(VLOOKUP(NBO37,MO!$A$6:$D$26,{2,3,4},0),IFERROR(VLOOKUP(NBO37,MQ!$A$6:$D$26,{2,3,4},0),IFERROR(VLOOKUP(NBO37,BA!$A$6:$H$182,{2,5,8},0),{"No encontrado","X","X"}))))</f>
        <v>AGUA EN PIPA</v>
      </c>
      <c r="NBQ37" s="12" t="str">
        <v>m3</v>
      </c>
      <c r="NBR37" s="4">
        <v>20</v>
      </c>
      <c r="NBS37" s="51">
        <v>0.5</v>
      </c>
      <c r="NBT37" s="4">
        <f t="shared" si="2522"/>
        <v>10</v>
      </c>
      <c r="NBW37" s="1" t="s">
        <v>68</v>
      </c>
      <c r="NBX37" s="4" t="str" cm="1">
        <f t="array" ref="NBX37:NBZ37">IFERROR(VLOOKUP(NBW37,MA!$A$6:$D$26,{2,3,4},0),IFERROR(VLOOKUP(NBW37,MO!$A$6:$D$26,{2,3,4},0),IFERROR(VLOOKUP(NBW37,MQ!$A$6:$D$26,{2,3,4},0),IFERROR(VLOOKUP(NBW37,BA!$A$6:$H$182,{2,5,8},0),{"No encontrado","X","X"}))))</f>
        <v>AGUA EN PIPA</v>
      </c>
      <c r="NBY37" s="12" t="str">
        <v>m3</v>
      </c>
      <c r="NBZ37" s="4">
        <v>20</v>
      </c>
      <c r="NCA37" s="51">
        <v>0.5</v>
      </c>
      <c r="NCB37" s="4">
        <f t="shared" si="2523"/>
        <v>10</v>
      </c>
      <c r="NCE37" s="1" t="s">
        <v>68</v>
      </c>
      <c r="NCF37" s="4" t="str" cm="1">
        <f t="array" ref="NCF37:NCH37">IFERROR(VLOOKUP(NCE37,MA!$A$6:$D$26,{2,3,4},0),IFERROR(VLOOKUP(NCE37,MO!$A$6:$D$26,{2,3,4},0),IFERROR(VLOOKUP(NCE37,MQ!$A$6:$D$26,{2,3,4},0),IFERROR(VLOOKUP(NCE37,BA!$A$6:$H$182,{2,5,8},0),{"No encontrado","X","X"}))))</f>
        <v>AGUA EN PIPA</v>
      </c>
      <c r="NCG37" s="12" t="str">
        <v>m3</v>
      </c>
      <c r="NCH37" s="4">
        <v>20</v>
      </c>
      <c r="NCI37" s="51">
        <v>0.5</v>
      </c>
      <c r="NCJ37" s="4">
        <f t="shared" si="2524"/>
        <v>10</v>
      </c>
      <c r="NCM37" s="1" t="s">
        <v>68</v>
      </c>
      <c r="NCN37" s="4" t="str" cm="1">
        <f t="array" ref="NCN37:NCP37">IFERROR(VLOOKUP(NCM37,MA!$A$6:$D$26,{2,3,4},0),IFERROR(VLOOKUP(NCM37,MO!$A$6:$D$26,{2,3,4},0),IFERROR(VLOOKUP(NCM37,MQ!$A$6:$D$26,{2,3,4},0),IFERROR(VLOOKUP(NCM37,BA!$A$6:$H$182,{2,5,8},0),{"No encontrado","X","X"}))))</f>
        <v>AGUA EN PIPA</v>
      </c>
      <c r="NCO37" s="12" t="str">
        <v>m3</v>
      </c>
      <c r="NCP37" s="4">
        <v>20</v>
      </c>
      <c r="NCQ37" s="51">
        <v>0.5</v>
      </c>
      <c r="NCR37" s="4">
        <f t="shared" si="2525"/>
        <v>10</v>
      </c>
      <c r="NCU37" s="1" t="s">
        <v>68</v>
      </c>
      <c r="NCV37" s="4" t="str" cm="1">
        <f t="array" ref="NCV37:NCX37">IFERROR(VLOOKUP(NCU37,MA!$A$6:$D$26,{2,3,4},0),IFERROR(VLOOKUP(NCU37,MO!$A$6:$D$26,{2,3,4},0),IFERROR(VLOOKUP(NCU37,MQ!$A$6:$D$26,{2,3,4},0),IFERROR(VLOOKUP(NCU37,BA!$A$6:$H$182,{2,5,8},0),{"No encontrado","X","X"}))))</f>
        <v>AGUA EN PIPA</v>
      </c>
      <c r="NCW37" s="12" t="str">
        <v>m3</v>
      </c>
      <c r="NCX37" s="4">
        <v>20</v>
      </c>
      <c r="NCY37" s="51">
        <v>0.5</v>
      </c>
      <c r="NCZ37" s="4">
        <f t="shared" si="2526"/>
        <v>10</v>
      </c>
      <c r="NDC37" s="1" t="s">
        <v>68</v>
      </c>
      <c r="NDD37" s="4" t="str" cm="1">
        <f t="array" ref="NDD37:NDF37">IFERROR(VLOOKUP(NDC37,MA!$A$6:$D$26,{2,3,4},0),IFERROR(VLOOKUP(NDC37,MO!$A$6:$D$26,{2,3,4},0),IFERROR(VLOOKUP(NDC37,MQ!$A$6:$D$26,{2,3,4},0),IFERROR(VLOOKUP(NDC37,BA!$A$6:$H$182,{2,5,8},0),{"No encontrado","X","X"}))))</f>
        <v>AGUA EN PIPA</v>
      </c>
      <c r="NDE37" s="12" t="str">
        <v>m3</v>
      </c>
      <c r="NDF37" s="4">
        <v>20</v>
      </c>
      <c r="NDG37" s="51">
        <v>0.5</v>
      </c>
      <c r="NDH37" s="4">
        <f t="shared" si="2527"/>
        <v>10</v>
      </c>
      <c r="NDK37" s="1" t="s">
        <v>68</v>
      </c>
      <c r="NDL37" s="4" t="str" cm="1">
        <f t="array" ref="NDL37:NDN37">IFERROR(VLOOKUP(NDK37,MA!$A$6:$D$26,{2,3,4},0),IFERROR(VLOOKUP(NDK37,MO!$A$6:$D$26,{2,3,4},0),IFERROR(VLOOKUP(NDK37,MQ!$A$6:$D$26,{2,3,4},0),IFERROR(VLOOKUP(NDK37,BA!$A$6:$H$182,{2,5,8},0),{"No encontrado","X","X"}))))</f>
        <v>AGUA EN PIPA</v>
      </c>
      <c r="NDM37" s="12" t="str">
        <v>m3</v>
      </c>
      <c r="NDN37" s="4">
        <v>20</v>
      </c>
      <c r="NDO37" s="51">
        <v>0.5</v>
      </c>
      <c r="NDP37" s="4">
        <f t="shared" si="2528"/>
        <v>10</v>
      </c>
      <c r="NDS37" s="1" t="s">
        <v>68</v>
      </c>
      <c r="NDT37" s="4" t="str" cm="1">
        <f t="array" ref="NDT37:NDV37">IFERROR(VLOOKUP(NDS37,MA!$A$6:$D$26,{2,3,4},0),IFERROR(VLOOKUP(NDS37,MO!$A$6:$D$26,{2,3,4},0),IFERROR(VLOOKUP(NDS37,MQ!$A$6:$D$26,{2,3,4},0),IFERROR(VLOOKUP(NDS37,BA!$A$6:$H$182,{2,5,8},0),{"No encontrado","X","X"}))))</f>
        <v>AGUA EN PIPA</v>
      </c>
      <c r="NDU37" s="12" t="str">
        <v>m3</v>
      </c>
      <c r="NDV37" s="4">
        <v>20</v>
      </c>
      <c r="NDW37" s="51">
        <v>0.5</v>
      </c>
      <c r="NDX37" s="4">
        <f t="shared" si="2529"/>
        <v>10</v>
      </c>
      <c r="NEA37" s="1" t="s">
        <v>68</v>
      </c>
      <c r="NEB37" s="4" t="str" cm="1">
        <f t="array" ref="NEB37:NED37">IFERROR(VLOOKUP(NEA37,MA!$A$6:$D$26,{2,3,4},0),IFERROR(VLOOKUP(NEA37,MO!$A$6:$D$26,{2,3,4},0),IFERROR(VLOOKUP(NEA37,MQ!$A$6:$D$26,{2,3,4},0),IFERROR(VLOOKUP(NEA37,BA!$A$6:$H$182,{2,5,8},0),{"No encontrado","X","X"}))))</f>
        <v>AGUA EN PIPA</v>
      </c>
      <c r="NEC37" s="12" t="str">
        <v>m3</v>
      </c>
      <c r="NED37" s="4">
        <v>20</v>
      </c>
      <c r="NEE37" s="51">
        <v>0.5</v>
      </c>
      <c r="NEF37" s="4">
        <f t="shared" si="2530"/>
        <v>10</v>
      </c>
      <c r="NEI37" s="1" t="s">
        <v>68</v>
      </c>
      <c r="NEJ37" s="4" t="str" cm="1">
        <f t="array" ref="NEJ37:NEL37">IFERROR(VLOOKUP(NEI37,MA!$A$6:$D$26,{2,3,4},0),IFERROR(VLOOKUP(NEI37,MO!$A$6:$D$26,{2,3,4},0),IFERROR(VLOOKUP(NEI37,MQ!$A$6:$D$26,{2,3,4},0),IFERROR(VLOOKUP(NEI37,BA!$A$6:$H$182,{2,5,8},0),{"No encontrado","X","X"}))))</f>
        <v>AGUA EN PIPA</v>
      </c>
      <c r="NEK37" s="12" t="str">
        <v>m3</v>
      </c>
      <c r="NEL37" s="4">
        <v>20</v>
      </c>
      <c r="NEM37" s="51">
        <v>0.5</v>
      </c>
      <c r="NEN37" s="4">
        <f t="shared" si="2531"/>
        <v>10</v>
      </c>
      <c r="NEQ37" s="1" t="s">
        <v>68</v>
      </c>
      <c r="NER37" s="4" t="str" cm="1">
        <f t="array" ref="NER37:NET37">IFERROR(VLOOKUP(NEQ37,MA!$A$6:$D$26,{2,3,4},0),IFERROR(VLOOKUP(NEQ37,MO!$A$6:$D$26,{2,3,4},0),IFERROR(VLOOKUP(NEQ37,MQ!$A$6:$D$26,{2,3,4},0),IFERROR(VLOOKUP(NEQ37,BA!$A$6:$H$182,{2,5,8},0),{"No encontrado","X","X"}))))</f>
        <v>AGUA EN PIPA</v>
      </c>
      <c r="NES37" s="12" t="str">
        <v>m3</v>
      </c>
      <c r="NET37" s="4">
        <v>20</v>
      </c>
      <c r="NEU37" s="51">
        <v>0.5</v>
      </c>
      <c r="NEV37" s="4">
        <f t="shared" si="2532"/>
        <v>10</v>
      </c>
      <c r="NEY37" s="1" t="s">
        <v>68</v>
      </c>
      <c r="NEZ37" s="4" t="str" cm="1">
        <f t="array" ref="NEZ37:NFB37">IFERROR(VLOOKUP(NEY37,MA!$A$6:$D$26,{2,3,4},0),IFERROR(VLOOKUP(NEY37,MO!$A$6:$D$26,{2,3,4},0),IFERROR(VLOOKUP(NEY37,MQ!$A$6:$D$26,{2,3,4},0),IFERROR(VLOOKUP(NEY37,BA!$A$6:$H$182,{2,5,8},0),{"No encontrado","X","X"}))))</f>
        <v>AGUA EN PIPA</v>
      </c>
      <c r="NFA37" s="12" t="str">
        <v>m3</v>
      </c>
      <c r="NFB37" s="4">
        <v>20</v>
      </c>
      <c r="NFC37" s="51">
        <v>0.5</v>
      </c>
      <c r="NFD37" s="4">
        <f t="shared" si="2533"/>
        <v>10</v>
      </c>
      <c r="NFG37" s="1" t="s">
        <v>68</v>
      </c>
      <c r="NFH37" s="4" t="str" cm="1">
        <f t="array" ref="NFH37:NFJ37">IFERROR(VLOOKUP(NFG37,MA!$A$6:$D$26,{2,3,4},0),IFERROR(VLOOKUP(NFG37,MO!$A$6:$D$26,{2,3,4},0),IFERROR(VLOOKUP(NFG37,MQ!$A$6:$D$26,{2,3,4},0),IFERROR(VLOOKUP(NFG37,BA!$A$6:$H$182,{2,5,8},0),{"No encontrado","X","X"}))))</f>
        <v>AGUA EN PIPA</v>
      </c>
      <c r="NFI37" s="12" t="str">
        <v>m3</v>
      </c>
      <c r="NFJ37" s="4">
        <v>20</v>
      </c>
      <c r="NFK37" s="51">
        <v>0.5</v>
      </c>
      <c r="NFL37" s="4">
        <f t="shared" si="2534"/>
        <v>10</v>
      </c>
      <c r="NFO37" s="1" t="s">
        <v>68</v>
      </c>
      <c r="NFP37" s="4" t="str" cm="1">
        <f t="array" ref="NFP37:NFR37">IFERROR(VLOOKUP(NFO37,MA!$A$6:$D$26,{2,3,4},0),IFERROR(VLOOKUP(NFO37,MO!$A$6:$D$26,{2,3,4},0),IFERROR(VLOOKUP(NFO37,MQ!$A$6:$D$26,{2,3,4},0),IFERROR(VLOOKUP(NFO37,BA!$A$6:$H$182,{2,5,8},0),{"No encontrado","X","X"}))))</f>
        <v>AGUA EN PIPA</v>
      </c>
      <c r="NFQ37" s="12" t="str">
        <v>m3</v>
      </c>
      <c r="NFR37" s="4">
        <v>20</v>
      </c>
      <c r="NFS37" s="51">
        <v>0.5</v>
      </c>
      <c r="NFT37" s="4">
        <f t="shared" si="2535"/>
        <v>10</v>
      </c>
      <c r="NFW37" s="1" t="s">
        <v>68</v>
      </c>
      <c r="NFX37" s="4" t="str" cm="1">
        <f t="array" ref="NFX37:NFZ37">IFERROR(VLOOKUP(NFW37,MA!$A$6:$D$26,{2,3,4},0),IFERROR(VLOOKUP(NFW37,MO!$A$6:$D$26,{2,3,4},0),IFERROR(VLOOKUP(NFW37,MQ!$A$6:$D$26,{2,3,4},0),IFERROR(VLOOKUP(NFW37,BA!$A$6:$H$182,{2,5,8},0),{"No encontrado","X","X"}))))</f>
        <v>AGUA EN PIPA</v>
      </c>
      <c r="NFY37" s="12" t="str">
        <v>m3</v>
      </c>
      <c r="NFZ37" s="4">
        <v>20</v>
      </c>
      <c r="NGA37" s="51">
        <v>0.5</v>
      </c>
      <c r="NGB37" s="4">
        <f t="shared" si="2536"/>
        <v>10</v>
      </c>
      <c r="NGE37" s="1" t="s">
        <v>68</v>
      </c>
      <c r="NGF37" s="4" t="str" cm="1">
        <f t="array" ref="NGF37:NGH37">IFERROR(VLOOKUP(NGE37,MA!$A$6:$D$26,{2,3,4},0),IFERROR(VLOOKUP(NGE37,MO!$A$6:$D$26,{2,3,4},0),IFERROR(VLOOKUP(NGE37,MQ!$A$6:$D$26,{2,3,4},0),IFERROR(VLOOKUP(NGE37,BA!$A$6:$H$182,{2,5,8},0),{"No encontrado","X","X"}))))</f>
        <v>AGUA EN PIPA</v>
      </c>
      <c r="NGG37" s="12" t="str">
        <v>m3</v>
      </c>
      <c r="NGH37" s="4">
        <v>20</v>
      </c>
      <c r="NGI37" s="51">
        <v>0.5</v>
      </c>
      <c r="NGJ37" s="4">
        <f t="shared" si="2537"/>
        <v>10</v>
      </c>
      <c r="NGM37" s="1" t="s">
        <v>68</v>
      </c>
      <c r="NGN37" s="4" t="str" cm="1">
        <f t="array" ref="NGN37:NGP37">IFERROR(VLOOKUP(NGM37,MA!$A$6:$D$26,{2,3,4},0),IFERROR(VLOOKUP(NGM37,MO!$A$6:$D$26,{2,3,4},0),IFERROR(VLOOKUP(NGM37,MQ!$A$6:$D$26,{2,3,4},0),IFERROR(VLOOKUP(NGM37,BA!$A$6:$H$182,{2,5,8},0),{"No encontrado","X","X"}))))</f>
        <v>AGUA EN PIPA</v>
      </c>
      <c r="NGO37" s="12" t="str">
        <v>m3</v>
      </c>
      <c r="NGP37" s="4">
        <v>20</v>
      </c>
      <c r="NGQ37" s="51">
        <v>0.5</v>
      </c>
      <c r="NGR37" s="4">
        <f t="shared" si="2538"/>
        <v>10</v>
      </c>
      <c r="NGU37" s="1" t="s">
        <v>68</v>
      </c>
      <c r="NGV37" s="4" t="str" cm="1">
        <f t="array" ref="NGV37:NGX37">IFERROR(VLOOKUP(NGU37,MA!$A$6:$D$26,{2,3,4},0),IFERROR(VLOOKUP(NGU37,MO!$A$6:$D$26,{2,3,4},0),IFERROR(VLOOKUP(NGU37,MQ!$A$6:$D$26,{2,3,4},0),IFERROR(VLOOKUP(NGU37,BA!$A$6:$H$182,{2,5,8},0),{"No encontrado","X","X"}))))</f>
        <v>AGUA EN PIPA</v>
      </c>
      <c r="NGW37" s="12" t="str">
        <v>m3</v>
      </c>
      <c r="NGX37" s="4">
        <v>20</v>
      </c>
      <c r="NGY37" s="51">
        <v>0.5</v>
      </c>
      <c r="NGZ37" s="4">
        <f t="shared" si="2539"/>
        <v>10</v>
      </c>
      <c r="NHC37" s="1" t="s">
        <v>68</v>
      </c>
      <c r="NHD37" s="4" t="str" cm="1">
        <f t="array" ref="NHD37:NHF37">IFERROR(VLOOKUP(NHC37,MA!$A$6:$D$26,{2,3,4},0),IFERROR(VLOOKUP(NHC37,MO!$A$6:$D$26,{2,3,4},0),IFERROR(VLOOKUP(NHC37,MQ!$A$6:$D$26,{2,3,4},0),IFERROR(VLOOKUP(NHC37,BA!$A$6:$H$182,{2,5,8},0),{"No encontrado","X","X"}))))</f>
        <v>AGUA EN PIPA</v>
      </c>
      <c r="NHE37" s="12" t="str">
        <v>m3</v>
      </c>
      <c r="NHF37" s="4">
        <v>20</v>
      </c>
      <c r="NHG37" s="51">
        <v>0.5</v>
      </c>
      <c r="NHH37" s="4">
        <f t="shared" si="2540"/>
        <v>10</v>
      </c>
      <c r="NHK37" s="1" t="s">
        <v>68</v>
      </c>
      <c r="NHL37" s="4" t="str" cm="1">
        <f t="array" ref="NHL37:NHN37">IFERROR(VLOOKUP(NHK37,MA!$A$6:$D$26,{2,3,4},0),IFERROR(VLOOKUP(NHK37,MO!$A$6:$D$26,{2,3,4},0),IFERROR(VLOOKUP(NHK37,MQ!$A$6:$D$26,{2,3,4},0),IFERROR(VLOOKUP(NHK37,BA!$A$6:$H$182,{2,5,8},0),{"No encontrado","X","X"}))))</f>
        <v>AGUA EN PIPA</v>
      </c>
      <c r="NHM37" s="12" t="str">
        <v>m3</v>
      </c>
      <c r="NHN37" s="4">
        <v>20</v>
      </c>
      <c r="NHO37" s="51">
        <v>0.5</v>
      </c>
      <c r="NHP37" s="4">
        <f t="shared" si="2541"/>
        <v>10</v>
      </c>
      <c r="NHS37" s="1" t="s">
        <v>68</v>
      </c>
      <c r="NHT37" s="4" t="str" cm="1">
        <f t="array" ref="NHT37:NHV37">IFERROR(VLOOKUP(NHS37,MA!$A$6:$D$26,{2,3,4},0),IFERROR(VLOOKUP(NHS37,MO!$A$6:$D$26,{2,3,4},0),IFERROR(VLOOKUP(NHS37,MQ!$A$6:$D$26,{2,3,4},0),IFERROR(VLOOKUP(NHS37,BA!$A$6:$H$182,{2,5,8},0),{"No encontrado","X","X"}))))</f>
        <v>AGUA EN PIPA</v>
      </c>
      <c r="NHU37" s="12" t="str">
        <v>m3</v>
      </c>
      <c r="NHV37" s="4">
        <v>20</v>
      </c>
      <c r="NHW37" s="51">
        <v>0.5</v>
      </c>
      <c r="NHX37" s="4">
        <f t="shared" si="2542"/>
        <v>10</v>
      </c>
      <c r="NIA37" s="1" t="s">
        <v>68</v>
      </c>
      <c r="NIB37" s="4" t="str" cm="1">
        <f t="array" ref="NIB37:NID37">IFERROR(VLOOKUP(NIA37,MA!$A$6:$D$26,{2,3,4},0),IFERROR(VLOOKUP(NIA37,MO!$A$6:$D$26,{2,3,4},0),IFERROR(VLOOKUP(NIA37,MQ!$A$6:$D$26,{2,3,4},0),IFERROR(VLOOKUP(NIA37,BA!$A$6:$H$182,{2,5,8},0),{"No encontrado","X","X"}))))</f>
        <v>AGUA EN PIPA</v>
      </c>
      <c r="NIC37" s="12" t="str">
        <v>m3</v>
      </c>
      <c r="NID37" s="4">
        <v>20</v>
      </c>
      <c r="NIE37" s="51">
        <v>0.5</v>
      </c>
      <c r="NIF37" s="4">
        <f t="shared" si="2543"/>
        <v>10</v>
      </c>
      <c r="NII37" s="1" t="s">
        <v>68</v>
      </c>
      <c r="NIJ37" s="4" t="str" cm="1">
        <f t="array" ref="NIJ37:NIL37">IFERROR(VLOOKUP(NII37,MA!$A$6:$D$26,{2,3,4},0),IFERROR(VLOOKUP(NII37,MO!$A$6:$D$26,{2,3,4},0),IFERROR(VLOOKUP(NII37,MQ!$A$6:$D$26,{2,3,4},0),IFERROR(VLOOKUP(NII37,BA!$A$6:$H$182,{2,5,8},0),{"No encontrado","X","X"}))))</f>
        <v>AGUA EN PIPA</v>
      </c>
      <c r="NIK37" s="12" t="str">
        <v>m3</v>
      </c>
      <c r="NIL37" s="4">
        <v>20</v>
      </c>
      <c r="NIM37" s="51">
        <v>0.5</v>
      </c>
      <c r="NIN37" s="4">
        <f t="shared" si="2544"/>
        <v>10</v>
      </c>
      <c r="NIQ37" s="1" t="s">
        <v>68</v>
      </c>
      <c r="NIR37" s="4" t="str" cm="1">
        <f t="array" ref="NIR37:NIT37">IFERROR(VLOOKUP(NIQ37,MA!$A$6:$D$26,{2,3,4},0),IFERROR(VLOOKUP(NIQ37,MO!$A$6:$D$26,{2,3,4},0),IFERROR(VLOOKUP(NIQ37,MQ!$A$6:$D$26,{2,3,4},0),IFERROR(VLOOKUP(NIQ37,BA!$A$6:$H$182,{2,5,8},0),{"No encontrado","X","X"}))))</f>
        <v>AGUA EN PIPA</v>
      </c>
      <c r="NIS37" s="12" t="str">
        <v>m3</v>
      </c>
      <c r="NIT37" s="4">
        <v>20</v>
      </c>
      <c r="NIU37" s="51">
        <v>0.5</v>
      </c>
      <c r="NIV37" s="4">
        <f t="shared" si="2545"/>
        <v>10</v>
      </c>
      <c r="NIY37" s="1" t="s">
        <v>68</v>
      </c>
      <c r="NIZ37" s="4" t="str" cm="1">
        <f t="array" ref="NIZ37:NJB37">IFERROR(VLOOKUP(NIY37,MA!$A$6:$D$26,{2,3,4},0),IFERROR(VLOOKUP(NIY37,MO!$A$6:$D$26,{2,3,4},0),IFERROR(VLOOKUP(NIY37,MQ!$A$6:$D$26,{2,3,4},0),IFERROR(VLOOKUP(NIY37,BA!$A$6:$H$182,{2,5,8},0),{"No encontrado","X","X"}))))</f>
        <v>AGUA EN PIPA</v>
      </c>
      <c r="NJA37" s="12" t="str">
        <v>m3</v>
      </c>
      <c r="NJB37" s="4">
        <v>20</v>
      </c>
      <c r="NJC37" s="51">
        <v>0.5</v>
      </c>
      <c r="NJD37" s="4">
        <f t="shared" si="2546"/>
        <v>10</v>
      </c>
      <c r="NJG37" s="1" t="s">
        <v>68</v>
      </c>
      <c r="NJH37" s="4" t="str" cm="1">
        <f t="array" ref="NJH37:NJJ37">IFERROR(VLOOKUP(NJG37,MA!$A$6:$D$26,{2,3,4},0),IFERROR(VLOOKUP(NJG37,MO!$A$6:$D$26,{2,3,4},0),IFERROR(VLOOKUP(NJG37,MQ!$A$6:$D$26,{2,3,4},0),IFERROR(VLOOKUP(NJG37,BA!$A$6:$H$182,{2,5,8},0),{"No encontrado","X","X"}))))</f>
        <v>AGUA EN PIPA</v>
      </c>
      <c r="NJI37" s="12" t="str">
        <v>m3</v>
      </c>
      <c r="NJJ37" s="4">
        <v>20</v>
      </c>
      <c r="NJK37" s="51">
        <v>0.5</v>
      </c>
      <c r="NJL37" s="4">
        <f t="shared" si="2547"/>
        <v>10</v>
      </c>
      <c r="NJO37" s="1" t="s">
        <v>68</v>
      </c>
      <c r="NJP37" s="4" t="str" cm="1">
        <f t="array" ref="NJP37:NJR37">IFERROR(VLOOKUP(NJO37,MA!$A$6:$D$26,{2,3,4},0),IFERROR(VLOOKUP(NJO37,MO!$A$6:$D$26,{2,3,4},0),IFERROR(VLOOKUP(NJO37,MQ!$A$6:$D$26,{2,3,4},0),IFERROR(VLOOKUP(NJO37,BA!$A$6:$H$182,{2,5,8},0),{"No encontrado","X","X"}))))</f>
        <v>AGUA EN PIPA</v>
      </c>
      <c r="NJQ37" s="12" t="str">
        <v>m3</v>
      </c>
      <c r="NJR37" s="4">
        <v>20</v>
      </c>
      <c r="NJS37" s="51">
        <v>0.5</v>
      </c>
      <c r="NJT37" s="4">
        <f t="shared" si="2548"/>
        <v>10</v>
      </c>
      <c r="NJW37" s="1" t="s">
        <v>68</v>
      </c>
      <c r="NJX37" s="4" t="str" cm="1">
        <f t="array" ref="NJX37:NJZ37">IFERROR(VLOOKUP(NJW37,MA!$A$6:$D$26,{2,3,4},0),IFERROR(VLOOKUP(NJW37,MO!$A$6:$D$26,{2,3,4},0),IFERROR(VLOOKUP(NJW37,MQ!$A$6:$D$26,{2,3,4},0),IFERROR(VLOOKUP(NJW37,BA!$A$6:$H$182,{2,5,8},0),{"No encontrado","X","X"}))))</f>
        <v>AGUA EN PIPA</v>
      </c>
      <c r="NJY37" s="12" t="str">
        <v>m3</v>
      </c>
      <c r="NJZ37" s="4">
        <v>20</v>
      </c>
      <c r="NKA37" s="51">
        <v>0.5</v>
      </c>
      <c r="NKB37" s="4">
        <f t="shared" si="2549"/>
        <v>10</v>
      </c>
      <c r="NKE37" s="1" t="s">
        <v>68</v>
      </c>
      <c r="NKF37" s="4" t="str" cm="1">
        <f t="array" ref="NKF37:NKH37">IFERROR(VLOOKUP(NKE37,MA!$A$6:$D$26,{2,3,4},0),IFERROR(VLOOKUP(NKE37,MO!$A$6:$D$26,{2,3,4},0),IFERROR(VLOOKUP(NKE37,MQ!$A$6:$D$26,{2,3,4},0),IFERROR(VLOOKUP(NKE37,BA!$A$6:$H$182,{2,5,8},0),{"No encontrado","X","X"}))))</f>
        <v>AGUA EN PIPA</v>
      </c>
      <c r="NKG37" s="12" t="str">
        <v>m3</v>
      </c>
      <c r="NKH37" s="4">
        <v>20</v>
      </c>
      <c r="NKI37" s="51">
        <v>0.5</v>
      </c>
      <c r="NKJ37" s="4">
        <f t="shared" si="2550"/>
        <v>10</v>
      </c>
      <c r="NKM37" s="1" t="s">
        <v>68</v>
      </c>
      <c r="NKN37" s="4" t="str" cm="1">
        <f t="array" ref="NKN37:NKP37">IFERROR(VLOOKUP(NKM37,MA!$A$6:$D$26,{2,3,4},0),IFERROR(VLOOKUP(NKM37,MO!$A$6:$D$26,{2,3,4},0),IFERROR(VLOOKUP(NKM37,MQ!$A$6:$D$26,{2,3,4},0),IFERROR(VLOOKUP(NKM37,BA!$A$6:$H$182,{2,5,8},0),{"No encontrado","X","X"}))))</f>
        <v>AGUA EN PIPA</v>
      </c>
      <c r="NKO37" s="12" t="str">
        <v>m3</v>
      </c>
      <c r="NKP37" s="4">
        <v>20</v>
      </c>
      <c r="NKQ37" s="51">
        <v>0.5</v>
      </c>
      <c r="NKR37" s="4">
        <f t="shared" si="2551"/>
        <v>10</v>
      </c>
      <c r="NKU37" s="1" t="s">
        <v>68</v>
      </c>
      <c r="NKV37" s="4" t="str" cm="1">
        <f t="array" ref="NKV37:NKX37">IFERROR(VLOOKUP(NKU37,MA!$A$6:$D$26,{2,3,4},0),IFERROR(VLOOKUP(NKU37,MO!$A$6:$D$26,{2,3,4},0),IFERROR(VLOOKUP(NKU37,MQ!$A$6:$D$26,{2,3,4},0),IFERROR(VLOOKUP(NKU37,BA!$A$6:$H$182,{2,5,8},0),{"No encontrado","X","X"}))))</f>
        <v>AGUA EN PIPA</v>
      </c>
      <c r="NKW37" s="12" t="str">
        <v>m3</v>
      </c>
      <c r="NKX37" s="4">
        <v>20</v>
      </c>
      <c r="NKY37" s="51">
        <v>0.5</v>
      </c>
      <c r="NKZ37" s="4">
        <f t="shared" si="2552"/>
        <v>10</v>
      </c>
      <c r="NLC37" s="1" t="s">
        <v>68</v>
      </c>
      <c r="NLD37" s="4" t="str" cm="1">
        <f t="array" ref="NLD37:NLF37">IFERROR(VLOOKUP(NLC37,MA!$A$6:$D$26,{2,3,4},0),IFERROR(VLOOKUP(NLC37,MO!$A$6:$D$26,{2,3,4},0),IFERROR(VLOOKUP(NLC37,MQ!$A$6:$D$26,{2,3,4},0),IFERROR(VLOOKUP(NLC37,BA!$A$6:$H$182,{2,5,8},0),{"No encontrado","X","X"}))))</f>
        <v>AGUA EN PIPA</v>
      </c>
      <c r="NLE37" s="12" t="str">
        <v>m3</v>
      </c>
      <c r="NLF37" s="4">
        <v>20</v>
      </c>
      <c r="NLG37" s="51">
        <v>0.5</v>
      </c>
      <c r="NLH37" s="4">
        <f t="shared" si="2553"/>
        <v>10</v>
      </c>
      <c r="NLK37" s="1" t="s">
        <v>68</v>
      </c>
      <c r="NLL37" s="4" t="str" cm="1">
        <f t="array" ref="NLL37:NLN37">IFERROR(VLOOKUP(NLK37,MA!$A$6:$D$26,{2,3,4},0),IFERROR(VLOOKUP(NLK37,MO!$A$6:$D$26,{2,3,4},0),IFERROR(VLOOKUP(NLK37,MQ!$A$6:$D$26,{2,3,4},0),IFERROR(VLOOKUP(NLK37,BA!$A$6:$H$182,{2,5,8},0),{"No encontrado","X","X"}))))</f>
        <v>AGUA EN PIPA</v>
      </c>
      <c r="NLM37" s="12" t="str">
        <v>m3</v>
      </c>
      <c r="NLN37" s="4">
        <v>20</v>
      </c>
      <c r="NLO37" s="51">
        <v>0.5</v>
      </c>
      <c r="NLP37" s="4">
        <f t="shared" si="2554"/>
        <v>10</v>
      </c>
      <c r="NLS37" s="1" t="s">
        <v>68</v>
      </c>
      <c r="NLT37" s="4" t="str" cm="1">
        <f t="array" ref="NLT37:NLV37">IFERROR(VLOOKUP(NLS37,MA!$A$6:$D$26,{2,3,4},0),IFERROR(VLOOKUP(NLS37,MO!$A$6:$D$26,{2,3,4},0),IFERROR(VLOOKUP(NLS37,MQ!$A$6:$D$26,{2,3,4},0),IFERROR(VLOOKUP(NLS37,BA!$A$6:$H$182,{2,5,8},0),{"No encontrado","X","X"}))))</f>
        <v>AGUA EN PIPA</v>
      </c>
      <c r="NLU37" s="12" t="str">
        <v>m3</v>
      </c>
      <c r="NLV37" s="4">
        <v>20</v>
      </c>
      <c r="NLW37" s="51">
        <v>0.5</v>
      </c>
      <c r="NLX37" s="4">
        <f t="shared" si="2555"/>
        <v>10</v>
      </c>
      <c r="NMA37" s="1" t="s">
        <v>68</v>
      </c>
      <c r="NMB37" s="4" t="str" cm="1">
        <f t="array" ref="NMB37:NMD37">IFERROR(VLOOKUP(NMA37,MA!$A$6:$D$26,{2,3,4},0),IFERROR(VLOOKUP(NMA37,MO!$A$6:$D$26,{2,3,4},0),IFERROR(VLOOKUP(NMA37,MQ!$A$6:$D$26,{2,3,4},0),IFERROR(VLOOKUP(NMA37,BA!$A$6:$H$182,{2,5,8},0),{"No encontrado","X","X"}))))</f>
        <v>AGUA EN PIPA</v>
      </c>
      <c r="NMC37" s="12" t="str">
        <v>m3</v>
      </c>
      <c r="NMD37" s="4">
        <v>20</v>
      </c>
      <c r="NME37" s="51">
        <v>0.5</v>
      </c>
      <c r="NMF37" s="4">
        <f t="shared" si="2556"/>
        <v>10</v>
      </c>
      <c r="NMI37" s="1" t="s">
        <v>68</v>
      </c>
      <c r="NMJ37" s="4" t="str" cm="1">
        <f t="array" ref="NMJ37:NML37">IFERROR(VLOOKUP(NMI37,MA!$A$6:$D$26,{2,3,4},0),IFERROR(VLOOKUP(NMI37,MO!$A$6:$D$26,{2,3,4},0),IFERROR(VLOOKUP(NMI37,MQ!$A$6:$D$26,{2,3,4},0),IFERROR(VLOOKUP(NMI37,BA!$A$6:$H$182,{2,5,8},0),{"No encontrado","X","X"}))))</f>
        <v>AGUA EN PIPA</v>
      </c>
      <c r="NMK37" s="12" t="str">
        <v>m3</v>
      </c>
      <c r="NML37" s="4">
        <v>20</v>
      </c>
      <c r="NMM37" s="51">
        <v>0.5</v>
      </c>
      <c r="NMN37" s="4">
        <f t="shared" si="2557"/>
        <v>10</v>
      </c>
      <c r="NMQ37" s="1" t="s">
        <v>68</v>
      </c>
      <c r="NMR37" s="4" t="str" cm="1">
        <f t="array" ref="NMR37:NMT37">IFERROR(VLOOKUP(NMQ37,MA!$A$6:$D$26,{2,3,4},0),IFERROR(VLOOKUP(NMQ37,MO!$A$6:$D$26,{2,3,4},0),IFERROR(VLOOKUP(NMQ37,MQ!$A$6:$D$26,{2,3,4},0),IFERROR(VLOOKUP(NMQ37,BA!$A$6:$H$182,{2,5,8},0),{"No encontrado","X","X"}))))</f>
        <v>AGUA EN PIPA</v>
      </c>
      <c r="NMS37" s="12" t="str">
        <v>m3</v>
      </c>
      <c r="NMT37" s="4">
        <v>20</v>
      </c>
      <c r="NMU37" s="51">
        <v>0.5</v>
      </c>
      <c r="NMV37" s="4">
        <f t="shared" si="2558"/>
        <v>10</v>
      </c>
      <c r="NMY37" s="1" t="s">
        <v>68</v>
      </c>
      <c r="NMZ37" s="4" t="str" cm="1">
        <f t="array" ref="NMZ37:NNB37">IFERROR(VLOOKUP(NMY37,MA!$A$6:$D$26,{2,3,4},0),IFERROR(VLOOKUP(NMY37,MO!$A$6:$D$26,{2,3,4},0),IFERROR(VLOOKUP(NMY37,MQ!$A$6:$D$26,{2,3,4},0),IFERROR(VLOOKUP(NMY37,BA!$A$6:$H$182,{2,5,8},0),{"No encontrado","X","X"}))))</f>
        <v>AGUA EN PIPA</v>
      </c>
      <c r="NNA37" s="12" t="str">
        <v>m3</v>
      </c>
      <c r="NNB37" s="4">
        <v>20</v>
      </c>
      <c r="NNC37" s="51">
        <v>0.5</v>
      </c>
      <c r="NND37" s="4">
        <f t="shared" si="2559"/>
        <v>10</v>
      </c>
      <c r="NNG37" s="1" t="s">
        <v>68</v>
      </c>
      <c r="NNH37" s="4" t="str" cm="1">
        <f t="array" ref="NNH37:NNJ37">IFERROR(VLOOKUP(NNG37,MA!$A$6:$D$26,{2,3,4},0),IFERROR(VLOOKUP(NNG37,MO!$A$6:$D$26,{2,3,4},0),IFERROR(VLOOKUP(NNG37,MQ!$A$6:$D$26,{2,3,4},0),IFERROR(VLOOKUP(NNG37,BA!$A$6:$H$182,{2,5,8},0),{"No encontrado","X","X"}))))</f>
        <v>AGUA EN PIPA</v>
      </c>
      <c r="NNI37" s="12" t="str">
        <v>m3</v>
      </c>
      <c r="NNJ37" s="4">
        <v>20</v>
      </c>
      <c r="NNK37" s="51">
        <v>0.5</v>
      </c>
      <c r="NNL37" s="4">
        <f t="shared" si="2560"/>
        <v>10</v>
      </c>
      <c r="NNO37" s="1" t="s">
        <v>68</v>
      </c>
      <c r="NNP37" s="4" t="str" cm="1">
        <f t="array" ref="NNP37:NNR37">IFERROR(VLOOKUP(NNO37,MA!$A$6:$D$26,{2,3,4},0),IFERROR(VLOOKUP(NNO37,MO!$A$6:$D$26,{2,3,4},0),IFERROR(VLOOKUP(NNO37,MQ!$A$6:$D$26,{2,3,4},0),IFERROR(VLOOKUP(NNO37,BA!$A$6:$H$182,{2,5,8},0),{"No encontrado","X","X"}))))</f>
        <v>AGUA EN PIPA</v>
      </c>
      <c r="NNQ37" s="12" t="str">
        <v>m3</v>
      </c>
      <c r="NNR37" s="4">
        <v>20</v>
      </c>
      <c r="NNS37" s="51">
        <v>0.5</v>
      </c>
      <c r="NNT37" s="4">
        <f t="shared" si="2561"/>
        <v>10</v>
      </c>
      <c r="NNW37" s="1" t="s">
        <v>68</v>
      </c>
      <c r="NNX37" s="4" t="str" cm="1">
        <f t="array" ref="NNX37:NNZ37">IFERROR(VLOOKUP(NNW37,MA!$A$6:$D$26,{2,3,4},0),IFERROR(VLOOKUP(NNW37,MO!$A$6:$D$26,{2,3,4},0),IFERROR(VLOOKUP(NNW37,MQ!$A$6:$D$26,{2,3,4},0),IFERROR(VLOOKUP(NNW37,BA!$A$6:$H$182,{2,5,8},0),{"No encontrado","X","X"}))))</f>
        <v>AGUA EN PIPA</v>
      </c>
      <c r="NNY37" s="12" t="str">
        <v>m3</v>
      </c>
      <c r="NNZ37" s="4">
        <v>20</v>
      </c>
      <c r="NOA37" s="51">
        <v>0.5</v>
      </c>
      <c r="NOB37" s="4">
        <f t="shared" si="2562"/>
        <v>10</v>
      </c>
      <c r="NOE37" s="1" t="s">
        <v>68</v>
      </c>
      <c r="NOF37" s="4" t="str" cm="1">
        <f t="array" ref="NOF37:NOH37">IFERROR(VLOOKUP(NOE37,MA!$A$6:$D$26,{2,3,4},0),IFERROR(VLOOKUP(NOE37,MO!$A$6:$D$26,{2,3,4},0),IFERROR(VLOOKUP(NOE37,MQ!$A$6:$D$26,{2,3,4},0),IFERROR(VLOOKUP(NOE37,BA!$A$6:$H$182,{2,5,8},0),{"No encontrado","X","X"}))))</f>
        <v>AGUA EN PIPA</v>
      </c>
      <c r="NOG37" s="12" t="str">
        <v>m3</v>
      </c>
      <c r="NOH37" s="4">
        <v>20</v>
      </c>
      <c r="NOI37" s="51">
        <v>0.5</v>
      </c>
      <c r="NOJ37" s="4">
        <f t="shared" si="2563"/>
        <v>10</v>
      </c>
      <c r="NOM37" s="1" t="s">
        <v>68</v>
      </c>
      <c r="NON37" s="4" t="str" cm="1">
        <f t="array" ref="NON37:NOP37">IFERROR(VLOOKUP(NOM37,MA!$A$6:$D$26,{2,3,4},0),IFERROR(VLOOKUP(NOM37,MO!$A$6:$D$26,{2,3,4},0),IFERROR(VLOOKUP(NOM37,MQ!$A$6:$D$26,{2,3,4},0),IFERROR(VLOOKUP(NOM37,BA!$A$6:$H$182,{2,5,8},0),{"No encontrado","X","X"}))))</f>
        <v>AGUA EN PIPA</v>
      </c>
      <c r="NOO37" s="12" t="str">
        <v>m3</v>
      </c>
      <c r="NOP37" s="4">
        <v>20</v>
      </c>
      <c r="NOQ37" s="51">
        <v>0.5</v>
      </c>
      <c r="NOR37" s="4">
        <f t="shared" si="2564"/>
        <v>10</v>
      </c>
      <c r="NOU37" s="1" t="s">
        <v>68</v>
      </c>
      <c r="NOV37" s="4" t="str" cm="1">
        <f t="array" ref="NOV37:NOX37">IFERROR(VLOOKUP(NOU37,MA!$A$6:$D$26,{2,3,4},0),IFERROR(VLOOKUP(NOU37,MO!$A$6:$D$26,{2,3,4},0),IFERROR(VLOOKUP(NOU37,MQ!$A$6:$D$26,{2,3,4},0),IFERROR(VLOOKUP(NOU37,BA!$A$6:$H$182,{2,5,8},0),{"No encontrado","X","X"}))))</f>
        <v>AGUA EN PIPA</v>
      </c>
      <c r="NOW37" s="12" t="str">
        <v>m3</v>
      </c>
      <c r="NOX37" s="4">
        <v>20</v>
      </c>
      <c r="NOY37" s="51">
        <v>0.5</v>
      </c>
      <c r="NOZ37" s="4">
        <f t="shared" si="2565"/>
        <v>10</v>
      </c>
      <c r="NPC37" s="1" t="s">
        <v>68</v>
      </c>
      <c r="NPD37" s="4" t="str" cm="1">
        <f t="array" ref="NPD37:NPF37">IFERROR(VLOOKUP(NPC37,MA!$A$6:$D$26,{2,3,4},0),IFERROR(VLOOKUP(NPC37,MO!$A$6:$D$26,{2,3,4},0),IFERROR(VLOOKUP(NPC37,MQ!$A$6:$D$26,{2,3,4},0),IFERROR(VLOOKUP(NPC37,BA!$A$6:$H$182,{2,5,8},0),{"No encontrado","X","X"}))))</f>
        <v>AGUA EN PIPA</v>
      </c>
      <c r="NPE37" s="12" t="str">
        <v>m3</v>
      </c>
      <c r="NPF37" s="4">
        <v>20</v>
      </c>
      <c r="NPG37" s="51">
        <v>0.5</v>
      </c>
      <c r="NPH37" s="4">
        <f t="shared" si="2566"/>
        <v>10</v>
      </c>
      <c r="NPK37" s="1" t="s">
        <v>68</v>
      </c>
      <c r="NPL37" s="4" t="str" cm="1">
        <f t="array" ref="NPL37:NPN37">IFERROR(VLOOKUP(NPK37,MA!$A$6:$D$26,{2,3,4},0),IFERROR(VLOOKUP(NPK37,MO!$A$6:$D$26,{2,3,4},0),IFERROR(VLOOKUP(NPK37,MQ!$A$6:$D$26,{2,3,4},0),IFERROR(VLOOKUP(NPK37,BA!$A$6:$H$182,{2,5,8},0),{"No encontrado","X","X"}))))</f>
        <v>AGUA EN PIPA</v>
      </c>
      <c r="NPM37" s="12" t="str">
        <v>m3</v>
      </c>
      <c r="NPN37" s="4">
        <v>20</v>
      </c>
      <c r="NPO37" s="51">
        <v>0.5</v>
      </c>
      <c r="NPP37" s="4">
        <f t="shared" si="2567"/>
        <v>10</v>
      </c>
      <c r="NPS37" s="1" t="s">
        <v>68</v>
      </c>
      <c r="NPT37" s="4" t="str" cm="1">
        <f t="array" ref="NPT37:NPV37">IFERROR(VLOOKUP(NPS37,MA!$A$6:$D$26,{2,3,4},0),IFERROR(VLOOKUP(NPS37,MO!$A$6:$D$26,{2,3,4},0),IFERROR(VLOOKUP(NPS37,MQ!$A$6:$D$26,{2,3,4},0),IFERROR(VLOOKUP(NPS37,BA!$A$6:$H$182,{2,5,8},0),{"No encontrado","X","X"}))))</f>
        <v>AGUA EN PIPA</v>
      </c>
      <c r="NPU37" s="12" t="str">
        <v>m3</v>
      </c>
      <c r="NPV37" s="4">
        <v>20</v>
      </c>
      <c r="NPW37" s="51">
        <v>0.5</v>
      </c>
      <c r="NPX37" s="4">
        <f t="shared" si="2568"/>
        <v>10</v>
      </c>
      <c r="NQA37" s="1" t="s">
        <v>68</v>
      </c>
      <c r="NQB37" s="4" t="str" cm="1">
        <f t="array" ref="NQB37:NQD37">IFERROR(VLOOKUP(NQA37,MA!$A$6:$D$26,{2,3,4},0),IFERROR(VLOOKUP(NQA37,MO!$A$6:$D$26,{2,3,4},0),IFERROR(VLOOKUP(NQA37,MQ!$A$6:$D$26,{2,3,4},0),IFERROR(VLOOKUP(NQA37,BA!$A$6:$H$182,{2,5,8},0),{"No encontrado","X","X"}))))</f>
        <v>AGUA EN PIPA</v>
      </c>
      <c r="NQC37" s="12" t="str">
        <v>m3</v>
      </c>
      <c r="NQD37" s="4">
        <v>20</v>
      </c>
      <c r="NQE37" s="51">
        <v>0.5</v>
      </c>
      <c r="NQF37" s="4">
        <f t="shared" si="2569"/>
        <v>10</v>
      </c>
      <c r="NQI37" s="1" t="s">
        <v>68</v>
      </c>
      <c r="NQJ37" s="4" t="str" cm="1">
        <f t="array" ref="NQJ37:NQL37">IFERROR(VLOOKUP(NQI37,MA!$A$6:$D$26,{2,3,4},0),IFERROR(VLOOKUP(NQI37,MO!$A$6:$D$26,{2,3,4},0),IFERROR(VLOOKUP(NQI37,MQ!$A$6:$D$26,{2,3,4},0),IFERROR(VLOOKUP(NQI37,BA!$A$6:$H$182,{2,5,8},0),{"No encontrado","X","X"}))))</f>
        <v>AGUA EN PIPA</v>
      </c>
      <c r="NQK37" s="12" t="str">
        <v>m3</v>
      </c>
      <c r="NQL37" s="4">
        <v>20</v>
      </c>
      <c r="NQM37" s="51">
        <v>0.5</v>
      </c>
      <c r="NQN37" s="4">
        <f t="shared" si="2570"/>
        <v>10</v>
      </c>
      <c r="NQQ37" s="1" t="s">
        <v>68</v>
      </c>
      <c r="NQR37" s="4" t="str" cm="1">
        <f t="array" ref="NQR37:NQT37">IFERROR(VLOOKUP(NQQ37,MA!$A$6:$D$26,{2,3,4},0),IFERROR(VLOOKUP(NQQ37,MO!$A$6:$D$26,{2,3,4},0),IFERROR(VLOOKUP(NQQ37,MQ!$A$6:$D$26,{2,3,4},0),IFERROR(VLOOKUP(NQQ37,BA!$A$6:$H$182,{2,5,8},0),{"No encontrado","X","X"}))))</f>
        <v>AGUA EN PIPA</v>
      </c>
      <c r="NQS37" s="12" t="str">
        <v>m3</v>
      </c>
      <c r="NQT37" s="4">
        <v>20</v>
      </c>
      <c r="NQU37" s="51">
        <v>0.5</v>
      </c>
      <c r="NQV37" s="4">
        <f t="shared" si="2571"/>
        <v>10</v>
      </c>
      <c r="NQY37" s="1" t="s">
        <v>68</v>
      </c>
      <c r="NQZ37" s="4" t="str" cm="1">
        <f t="array" ref="NQZ37:NRB37">IFERROR(VLOOKUP(NQY37,MA!$A$6:$D$26,{2,3,4},0),IFERROR(VLOOKUP(NQY37,MO!$A$6:$D$26,{2,3,4},0),IFERROR(VLOOKUP(NQY37,MQ!$A$6:$D$26,{2,3,4},0),IFERROR(VLOOKUP(NQY37,BA!$A$6:$H$182,{2,5,8},0),{"No encontrado","X","X"}))))</f>
        <v>AGUA EN PIPA</v>
      </c>
      <c r="NRA37" s="12" t="str">
        <v>m3</v>
      </c>
      <c r="NRB37" s="4">
        <v>20</v>
      </c>
      <c r="NRC37" s="51">
        <v>0.5</v>
      </c>
      <c r="NRD37" s="4">
        <f t="shared" si="2572"/>
        <v>10</v>
      </c>
      <c r="NRG37" s="1" t="s">
        <v>68</v>
      </c>
      <c r="NRH37" s="4" t="str" cm="1">
        <f t="array" ref="NRH37:NRJ37">IFERROR(VLOOKUP(NRG37,MA!$A$6:$D$26,{2,3,4},0),IFERROR(VLOOKUP(NRG37,MO!$A$6:$D$26,{2,3,4},0),IFERROR(VLOOKUP(NRG37,MQ!$A$6:$D$26,{2,3,4},0),IFERROR(VLOOKUP(NRG37,BA!$A$6:$H$182,{2,5,8},0),{"No encontrado","X","X"}))))</f>
        <v>AGUA EN PIPA</v>
      </c>
      <c r="NRI37" s="12" t="str">
        <v>m3</v>
      </c>
      <c r="NRJ37" s="4">
        <v>20</v>
      </c>
      <c r="NRK37" s="51">
        <v>0.5</v>
      </c>
      <c r="NRL37" s="4">
        <f t="shared" si="2573"/>
        <v>10</v>
      </c>
      <c r="NRO37" s="1" t="s">
        <v>68</v>
      </c>
      <c r="NRP37" s="4" t="str" cm="1">
        <f t="array" ref="NRP37:NRR37">IFERROR(VLOOKUP(NRO37,MA!$A$6:$D$26,{2,3,4},0),IFERROR(VLOOKUP(NRO37,MO!$A$6:$D$26,{2,3,4},0),IFERROR(VLOOKUP(NRO37,MQ!$A$6:$D$26,{2,3,4},0),IFERROR(VLOOKUP(NRO37,BA!$A$6:$H$182,{2,5,8},0),{"No encontrado","X","X"}))))</f>
        <v>AGUA EN PIPA</v>
      </c>
      <c r="NRQ37" s="12" t="str">
        <v>m3</v>
      </c>
      <c r="NRR37" s="4">
        <v>20</v>
      </c>
      <c r="NRS37" s="51">
        <v>0.5</v>
      </c>
      <c r="NRT37" s="4">
        <f t="shared" si="2574"/>
        <v>10</v>
      </c>
      <c r="NRW37" s="1" t="s">
        <v>68</v>
      </c>
      <c r="NRX37" s="4" t="str" cm="1">
        <f t="array" ref="NRX37:NRZ37">IFERROR(VLOOKUP(NRW37,MA!$A$6:$D$26,{2,3,4},0),IFERROR(VLOOKUP(NRW37,MO!$A$6:$D$26,{2,3,4},0),IFERROR(VLOOKUP(NRW37,MQ!$A$6:$D$26,{2,3,4},0),IFERROR(VLOOKUP(NRW37,BA!$A$6:$H$182,{2,5,8},0),{"No encontrado","X","X"}))))</f>
        <v>AGUA EN PIPA</v>
      </c>
      <c r="NRY37" s="12" t="str">
        <v>m3</v>
      </c>
      <c r="NRZ37" s="4">
        <v>20</v>
      </c>
      <c r="NSA37" s="51">
        <v>0.5</v>
      </c>
      <c r="NSB37" s="4">
        <f t="shared" si="2575"/>
        <v>10</v>
      </c>
      <c r="NSE37" s="1" t="s">
        <v>68</v>
      </c>
      <c r="NSF37" s="4" t="str" cm="1">
        <f t="array" ref="NSF37:NSH37">IFERROR(VLOOKUP(NSE37,MA!$A$6:$D$26,{2,3,4},0),IFERROR(VLOOKUP(NSE37,MO!$A$6:$D$26,{2,3,4},0),IFERROR(VLOOKUP(NSE37,MQ!$A$6:$D$26,{2,3,4},0),IFERROR(VLOOKUP(NSE37,BA!$A$6:$H$182,{2,5,8},0),{"No encontrado","X","X"}))))</f>
        <v>AGUA EN PIPA</v>
      </c>
      <c r="NSG37" s="12" t="str">
        <v>m3</v>
      </c>
      <c r="NSH37" s="4">
        <v>20</v>
      </c>
      <c r="NSI37" s="51">
        <v>0.5</v>
      </c>
      <c r="NSJ37" s="4">
        <f t="shared" si="2576"/>
        <v>10</v>
      </c>
      <c r="NSM37" s="1" t="s">
        <v>68</v>
      </c>
      <c r="NSN37" s="4" t="str" cm="1">
        <f t="array" ref="NSN37:NSP37">IFERROR(VLOOKUP(NSM37,MA!$A$6:$D$26,{2,3,4},0),IFERROR(VLOOKUP(NSM37,MO!$A$6:$D$26,{2,3,4},0),IFERROR(VLOOKUP(NSM37,MQ!$A$6:$D$26,{2,3,4},0),IFERROR(VLOOKUP(NSM37,BA!$A$6:$H$182,{2,5,8},0),{"No encontrado","X","X"}))))</f>
        <v>AGUA EN PIPA</v>
      </c>
      <c r="NSO37" s="12" t="str">
        <v>m3</v>
      </c>
      <c r="NSP37" s="4">
        <v>20</v>
      </c>
      <c r="NSQ37" s="51">
        <v>0.5</v>
      </c>
      <c r="NSR37" s="4">
        <f t="shared" si="2577"/>
        <v>10</v>
      </c>
      <c r="NSU37" s="1" t="s">
        <v>68</v>
      </c>
      <c r="NSV37" s="4" t="str" cm="1">
        <f t="array" ref="NSV37:NSX37">IFERROR(VLOOKUP(NSU37,MA!$A$6:$D$26,{2,3,4},0),IFERROR(VLOOKUP(NSU37,MO!$A$6:$D$26,{2,3,4},0),IFERROR(VLOOKUP(NSU37,MQ!$A$6:$D$26,{2,3,4},0),IFERROR(VLOOKUP(NSU37,BA!$A$6:$H$182,{2,5,8},0),{"No encontrado","X","X"}))))</f>
        <v>AGUA EN PIPA</v>
      </c>
      <c r="NSW37" s="12" t="str">
        <v>m3</v>
      </c>
      <c r="NSX37" s="4">
        <v>20</v>
      </c>
      <c r="NSY37" s="51">
        <v>0.5</v>
      </c>
      <c r="NSZ37" s="4">
        <f t="shared" si="2578"/>
        <v>10</v>
      </c>
      <c r="NTC37" s="1" t="s">
        <v>68</v>
      </c>
      <c r="NTD37" s="4" t="str" cm="1">
        <f t="array" ref="NTD37:NTF37">IFERROR(VLOOKUP(NTC37,MA!$A$6:$D$26,{2,3,4},0),IFERROR(VLOOKUP(NTC37,MO!$A$6:$D$26,{2,3,4},0),IFERROR(VLOOKUP(NTC37,MQ!$A$6:$D$26,{2,3,4},0),IFERROR(VLOOKUP(NTC37,BA!$A$6:$H$182,{2,5,8},0),{"No encontrado","X","X"}))))</f>
        <v>AGUA EN PIPA</v>
      </c>
      <c r="NTE37" s="12" t="str">
        <v>m3</v>
      </c>
      <c r="NTF37" s="4">
        <v>20</v>
      </c>
      <c r="NTG37" s="51">
        <v>0.5</v>
      </c>
      <c r="NTH37" s="4">
        <f t="shared" si="2579"/>
        <v>10</v>
      </c>
      <c r="NTK37" s="1" t="s">
        <v>68</v>
      </c>
      <c r="NTL37" s="4" t="str" cm="1">
        <f t="array" ref="NTL37:NTN37">IFERROR(VLOOKUP(NTK37,MA!$A$6:$D$26,{2,3,4},0),IFERROR(VLOOKUP(NTK37,MO!$A$6:$D$26,{2,3,4},0),IFERROR(VLOOKUP(NTK37,MQ!$A$6:$D$26,{2,3,4},0),IFERROR(VLOOKUP(NTK37,BA!$A$6:$H$182,{2,5,8},0),{"No encontrado","X","X"}))))</f>
        <v>AGUA EN PIPA</v>
      </c>
      <c r="NTM37" s="12" t="str">
        <v>m3</v>
      </c>
      <c r="NTN37" s="4">
        <v>20</v>
      </c>
      <c r="NTO37" s="51">
        <v>0.5</v>
      </c>
      <c r="NTP37" s="4">
        <f t="shared" si="2580"/>
        <v>10</v>
      </c>
      <c r="NTS37" s="1" t="s">
        <v>68</v>
      </c>
      <c r="NTT37" s="4" t="str" cm="1">
        <f t="array" ref="NTT37:NTV37">IFERROR(VLOOKUP(NTS37,MA!$A$6:$D$26,{2,3,4},0),IFERROR(VLOOKUP(NTS37,MO!$A$6:$D$26,{2,3,4},0),IFERROR(VLOOKUP(NTS37,MQ!$A$6:$D$26,{2,3,4},0),IFERROR(VLOOKUP(NTS37,BA!$A$6:$H$182,{2,5,8},0),{"No encontrado","X","X"}))))</f>
        <v>AGUA EN PIPA</v>
      </c>
      <c r="NTU37" s="12" t="str">
        <v>m3</v>
      </c>
      <c r="NTV37" s="4">
        <v>20</v>
      </c>
      <c r="NTW37" s="51">
        <v>0.5</v>
      </c>
      <c r="NTX37" s="4">
        <f t="shared" si="2581"/>
        <v>10</v>
      </c>
      <c r="NUA37" s="1" t="s">
        <v>68</v>
      </c>
      <c r="NUB37" s="4" t="str" cm="1">
        <f t="array" ref="NUB37:NUD37">IFERROR(VLOOKUP(NUA37,MA!$A$6:$D$26,{2,3,4},0),IFERROR(VLOOKUP(NUA37,MO!$A$6:$D$26,{2,3,4},0),IFERROR(VLOOKUP(NUA37,MQ!$A$6:$D$26,{2,3,4},0),IFERROR(VLOOKUP(NUA37,BA!$A$6:$H$182,{2,5,8},0),{"No encontrado","X","X"}))))</f>
        <v>AGUA EN PIPA</v>
      </c>
      <c r="NUC37" s="12" t="str">
        <v>m3</v>
      </c>
      <c r="NUD37" s="4">
        <v>20</v>
      </c>
      <c r="NUE37" s="51">
        <v>0.5</v>
      </c>
      <c r="NUF37" s="4">
        <f t="shared" si="2582"/>
        <v>10</v>
      </c>
      <c r="NUI37" s="1" t="s">
        <v>68</v>
      </c>
      <c r="NUJ37" s="4" t="str" cm="1">
        <f t="array" ref="NUJ37:NUL37">IFERROR(VLOOKUP(NUI37,MA!$A$6:$D$26,{2,3,4},0),IFERROR(VLOOKUP(NUI37,MO!$A$6:$D$26,{2,3,4},0),IFERROR(VLOOKUP(NUI37,MQ!$A$6:$D$26,{2,3,4},0),IFERROR(VLOOKUP(NUI37,BA!$A$6:$H$182,{2,5,8},0),{"No encontrado","X","X"}))))</f>
        <v>AGUA EN PIPA</v>
      </c>
      <c r="NUK37" s="12" t="str">
        <v>m3</v>
      </c>
      <c r="NUL37" s="4">
        <v>20</v>
      </c>
      <c r="NUM37" s="51">
        <v>0.5</v>
      </c>
      <c r="NUN37" s="4">
        <f t="shared" si="2583"/>
        <v>10</v>
      </c>
      <c r="NUQ37" s="1" t="s">
        <v>68</v>
      </c>
      <c r="NUR37" s="4" t="str" cm="1">
        <f t="array" ref="NUR37:NUT37">IFERROR(VLOOKUP(NUQ37,MA!$A$6:$D$26,{2,3,4},0),IFERROR(VLOOKUP(NUQ37,MO!$A$6:$D$26,{2,3,4},0),IFERROR(VLOOKUP(NUQ37,MQ!$A$6:$D$26,{2,3,4},0),IFERROR(VLOOKUP(NUQ37,BA!$A$6:$H$182,{2,5,8},0),{"No encontrado","X","X"}))))</f>
        <v>AGUA EN PIPA</v>
      </c>
      <c r="NUS37" s="12" t="str">
        <v>m3</v>
      </c>
      <c r="NUT37" s="4">
        <v>20</v>
      </c>
      <c r="NUU37" s="51">
        <v>0.5</v>
      </c>
      <c r="NUV37" s="4">
        <f t="shared" si="2584"/>
        <v>10</v>
      </c>
      <c r="NUY37" s="1" t="s">
        <v>68</v>
      </c>
      <c r="NUZ37" s="4" t="str" cm="1">
        <f t="array" ref="NUZ37:NVB37">IFERROR(VLOOKUP(NUY37,MA!$A$6:$D$26,{2,3,4},0),IFERROR(VLOOKUP(NUY37,MO!$A$6:$D$26,{2,3,4},0),IFERROR(VLOOKUP(NUY37,MQ!$A$6:$D$26,{2,3,4},0),IFERROR(VLOOKUP(NUY37,BA!$A$6:$H$182,{2,5,8},0),{"No encontrado","X","X"}))))</f>
        <v>AGUA EN PIPA</v>
      </c>
      <c r="NVA37" s="12" t="str">
        <v>m3</v>
      </c>
      <c r="NVB37" s="4">
        <v>20</v>
      </c>
      <c r="NVC37" s="51">
        <v>0.5</v>
      </c>
      <c r="NVD37" s="4">
        <f t="shared" si="2585"/>
        <v>10</v>
      </c>
      <c r="NVG37" s="1" t="s">
        <v>68</v>
      </c>
      <c r="NVH37" s="4" t="str" cm="1">
        <f t="array" ref="NVH37:NVJ37">IFERROR(VLOOKUP(NVG37,MA!$A$6:$D$26,{2,3,4},0),IFERROR(VLOOKUP(NVG37,MO!$A$6:$D$26,{2,3,4},0),IFERROR(VLOOKUP(NVG37,MQ!$A$6:$D$26,{2,3,4},0),IFERROR(VLOOKUP(NVG37,BA!$A$6:$H$182,{2,5,8},0),{"No encontrado","X","X"}))))</f>
        <v>AGUA EN PIPA</v>
      </c>
      <c r="NVI37" s="12" t="str">
        <v>m3</v>
      </c>
      <c r="NVJ37" s="4">
        <v>20</v>
      </c>
      <c r="NVK37" s="51">
        <v>0.5</v>
      </c>
      <c r="NVL37" s="4">
        <f t="shared" si="2586"/>
        <v>10</v>
      </c>
      <c r="NVO37" s="1" t="s">
        <v>68</v>
      </c>
      <c r="NVP37" s="4" t="str" cm="1">
        <f t="array" ref="NVP37:NVR37">IFERROR(VLOOKUP(NVO37,MA!$A$6:$D$26,{2,3,4},0),IFERROR(VLOOKUP(NVO37,MO!$A$6:$D$26,{2,3,4},0),IFERROR(VLOOKUP(NVO37,MQ!$A$6:$D$26,{2,3,4},0),IFERROR(VLOOKUP(NVO37,BA!$A$6:$H$182,{2,5,8},0),{"No encontrado","X","X"}))))</f>
        <v>AGUA EN PIPA</v>
      </c>
      <c r="NVQ37" s="12" t="str">
        <v>m3</v>
      </c>
      <c r="NVR37" s="4">
        <v>20</v>
      </c>
      <c r="NVS37" s="51">
        <v>0.5</v>
      </c>
      <c r="NVT37" s="4">
        <f t="shared" si="2587"/>
        <v>10</v>
      </c>
      <c r="NVW37" s="1" t="s">
        <v>68</v>
      </c>
      <c r="NVX37" s="4" t="str" cm="1">
        <f t="array" ref="NVX37:NVZ37">IFERROR(VLOOKUP(NVW37,MA!$A$6:$D$26,{2,3,4},0),IFERROR(VLOOKUP(NVW37,MO!$A$6:$D$26,{2,3,4},0),IFERROR(VLOOKUP(NVW37,MQ!$A$6:$D$26,{2,3,4},0),IFERROR(VLOOKUP(NVW37,BA!$A$6:$H$182,{2,5,8},0),{"No encontrado","X","X"}))))</f>
        <v>AGUA EN PIPA</v>
      </c>
      <c r="NVY37" s="12" t="str">
        <v>m3</v>
      </c>
      <c r="NVZ37" s="4">
        <v>20</v>
      </c>
      <c r="NWA37" s="51">
        <v>0.5</v>
      </c>
      <c r="NWB37" s="4">
        <f t="shared" si="2588"/>
        <v>10</v>
      </c>
      <c r="NWE37" s="1" t="s">
        <v>68</v>
      </c>
      <c r="NWF37" s="4" t="str" cm="1">
        <f t="array" ref="NWF37:NWH37">IFERROR(VLOOKUP(NWE37,MA!$A$6:$D$26,{2,3,4},0),IFERROR(VLOOKUP(NWE37,MO!$A$6:$D$26,{2,3,4},0),IFERROR(VLOOKUP(NWE37,MQ!$A$6:$D$26,{2,3,4},0),IFERROR(VLOOKUP(NWE37,BA!$A$6:$H$182,{2,5,8},0),{"No encontrado","X","X"}))))</f>
        <v>AGUA EN PIPA</v>
      </c>
      <c r="NWG37" s="12" t="str">
        <v>m3</v>
      </c>
      <c r="NWH37" s="4">
        <v>20</v>
      </c>
      <c r="NWI37" s="51">
        <v>0.5</v>
      </c>
      <c r="NWJ37" s="4">
        <f t="shared" si="2589"/>
        <v>10</v>
      </c>
      <c r="NWM37" s="1" t="s">
        <v>68</v>
      </c>
      <c r="NWN37" s="4" t="str" cm="1">
        <f t="array" ref="NWN37:NWP37">IFERROR(VLOOKUP(NWM37,MA!$A$6:$D$26,{2,3,4},0),IFERROR(VLOOKUP(NWM37,MO!$A$6:$D$26,{2,3,4},0),IFERROR(VLOOKUP(NWM37,MQ!$A$6:$D$26,{2,3,4},0),IFERROR(VLOOKUP(NWM37,BA!$A$6:$H$182,{2,5,8},0),{"No encontrado","X","X"}))))</f>
        <v>AGUA EN PIPA</v>
      </c>
      <c r="NWO37" s="12" t="str">
        <v>m3</v>
      </c>
      <c r="NWP37" s="4">
        <v>20</v>
      </c>
      <c r="NWQ37" s="51">
        <v>0.5</v>
      </c>
      <c r="NWR37" s="4">
        <f t="shared" si="2590"/>
        <v>10</v>
      </c>
      <c r="NWU37" s="1" t="s">
        <v>68</v>
      </c>
      <c r="NWV37" s="4" t="str" cm="1">
        <f t="array" ref="NWV37:NWX37">IFERROR(VLOOKUP(NWU37,MA!$A$6:$D$26,{2,3,4},0),IFERROR(VLOOKUP(NWU37,MO!$A$6:$D$26,{2,3,4},0),IFERROR(VLOOKUP(NWU37,MQ!$A$6:$D$26,{2,3,4},0),IFERROR(VLOOKUP(NWU37,BA!$A$6:$H$182,{2,5,8},0),{"No encontrado","X","X"}))))</f>
        <v>AGUA EN PIPA</v>
      </c>
      <c r="NWW37" s="12" t="str">
        <v>m3</v>
      </c>
      <c r="NWX37" s="4">
        <v>20</v>
      </c>
      <c r="NWY37" s="51">
        <v>0.5</v>
      </c>
      <c r="NWZ37" s="4">
        <f t="shared" si="2591"/>
        <v>10</v>
      </c>
      <c r="NXC37" s="1" t="s">
        <v>68</v>
      </c>
      <c r="NXD37" s="4" t="str" cm="1">
        <f t="array" ref="NXD37:NXF37">IFERROR(VLOOKUP(NXC37,MA!$A$6:$D$26,{2,3,4},0),IFERROR(VLOOKUP(NXC37,MO!$A$6:$D$26,{2,3,4},0),IFERROR(VLOOKUP(NXC37,MQ!$A$6:$D$26,{2,3,4},0),IFERROR(VLOOKUP(NXC37,BA!$A$6:$H$182,{2,5,8},0),{"No encontrado","X","X"}))))</f>
        <v>AGUA EN PIPA</v>
      </c>
      <c r="NXE37" s="12" t="str">
        <v>m3</v>
      </c>
      <c r="NXF37" s="4">
        <v>20</v>
      </c>
      <c r="NXG37" s="51">
        <v>0.5</v>
      </c>
      <c r="NXH37" s="4">
        <f t="shared" si="2592"/>
        <v>10</v>
      </c>
      <c r="NXK37" s="1" t="s">
        <v>68</v>
      </c>
      <c r="NXL37" s="4" t="str" cm="1">
        <f t="array" ref="NXL37:NXN37">IFERROR(VLOOKUP(NXK37,MA!$A$6:$D$26,{2,3,4},0),IFERROR(VLOOKUP(NXK37,MO!$A$6:$D$26,{2,3,4},0),IFERROR(VLOOKUP(NXK37,MQ!$A$6:$D$26,{2,3,4},0),IFERROR(VLOOKUP(NXK37,BA!$A$6:$H$182,{2,5,8},0),{"No encontrado","X","X"}))))</f>
        <v>AGUA EN PIPA</v>
      </c>
      <c r="NXM37" s="12" t="str">
        <v>m3</v>
      </c>
      <c r="NXN37" s="4">
        <v>20</v>
      </c>
      <c r="NXO37" s="51">
        <v>0.5</v>
      </c>
      <c r="NXP37" s="4">
        <f t="shared" si="2593"/>
        <v>10</v>
      </c>
      <c r="NXS37" s="1" t="s">
        <v>68</v>
      </c>
      <c r="NXT37" s="4" t="str" cm="1">
        <f t="array" ref="NXT37:NXV37">IFERROR(VLOOKUP(NXS37,MA!$A$6:$D$26,{2,3,4},0),IFERROR(VLOOKUP(NXS37,MO!$A$6:$D$26,{2,3,4},0),IFERROR(VLOOKUP(NXS37,MQ!$A$6:$D$26,{2,3,4},0),IFERROR(VLOOKUP(NXS37,BA!$A$6:$H$182,{2,5,8},0),{"No encontrado","X","X"}))))</f>
        <v>AGUA EN PIPA</v>
      </c>
      <c r="NXU37" s="12" t="str">
        <v>m3</v>
      </c>
      <c r="NXV37" s="4">
        <v>20</v>
      </c>
      <c r="NXW37" s="51">
        <v>0.5</v>
      </c>
      <c r="NXX37" s="4">
        <f t="shared" si="2594"/>
        <v>10</v>
      </c>
      <c r="NYA37" s="1" t="s">
        <v>68</v>
      </c>
      <c r="NYB37" s="4" t="str" cm="1">
        <f t="array" ref="NYB37:NYD37">IFERROR(VLOOKUP(NYA37,MA!$A$6:$D$26,{2,3,4},0),IFERROR(VLOOKUP(NYA37,MO!$A$6:$D$26,{2,3,4},0),IFERROR(VLOOKUP(NYA37,MQ!$A$6:$D$26,{2,3,4},0),IFERROR(VLOOKUP(NYA37,BA!$A$6:$H$182,{2,5,8},0),{"No encontrado","X","X"}))))</f>
        <v>AGUA EN PIPA</v>
      </c>
      <c r="NYC37" s="12" t="str">
        <v>m3</v>
      </c>
      <c r="NYD37" s="4">
        <v>20</v>
      </c>
      <c r="NYE37" s="51">
        <v>0.5</v>
      </c>
      <c r="NYF37" s="4">
        <f t="shared" si="2595"/>
        <v>10</v>
      </c>
      <c r="NYI37" s="1" t="s">
        <v>68</v>
      </c>
      <c r="NYJ37" s="4" t="str" cm="1">
        <f t="array" ref="NYJ37:NYL37">IFERROR(VLOOKUP(NYI37,MA!$A$6:$D$26,{2,3,4},0),IFERROR(VLOOKUP(NYI37,MO!$A$6:$D$26,{2,3,4},0),IFERROR(VLOOKUP(NYI37,MQ!$A$6:$D$26,{2,3,4},0),IFERROR(VLOOKUP(NYI37,BA!$A$6:$H$182,{2,5,8},0),{"No encontrado","X","X"}))))</f>
        <v>AGUA EN PIPA</v>
      </c>
      <c r="NYK37" s="12" t="str">
        <v>m3</v>
      </c>
      <c r="NYL37" s="4">
        <v>20</v>
      </c>
      <c r="NYM37" s="51">
        <v>0.5</v>
      </c>
      <c r="NYN37" s="4">
        <f t="shared" si="2596"/>
        <v>10</v>
      </c>
      <c r="NYQ37" s="1" t="s">
        <v>68</v>
      </c>
      <c r="NYR37" s="4" t="str" cm="1">
        <f t="array" ref="NYR37:NYT37">IFERROR(VLOOKUP(NYQ37,MA!$A$6:$D$26,{2,3,4},0),IFERROR(VLOOKUP(NYQ37,MO!$A$6:$D$26,{2,3,4},0),IFERROR(VLOOKUP(NYQ37,MQ!$A$6:$D$26,{2,3,4},0),IFERROR(VLOOKUP(NYQ37,BA!$A$6:$H$182,{2,5,8},0),{"No encontrado","X","X"}))))</f>
        <v>AGUA EN PIPA</v>
      </c>
      <c r="NYS37" s="12" t="str">
        <v>m3</v>
      </c>
      <c r="NYT37" s="4">
        <v>20</v>
      </c>
      <c r="NYU37" s="51">
        <v>0.5</v>
      </c>
      <c r="NYV37" s="4">
        <f t="shared" si="2597"/>
        <v>10</v>
      </c>
      <c r="NYY37" s="1" t="s">
        <v>68</v>
      </c>
      <c r="NYZ37" s="4" t="str" cm="1">
        <f t="array" ref="NYZ37:NZB37">IFERROR(VLOOKUP(NYY37,MA!$A$6:$D$26,{2,3,4},0),IFERROR(VLOOKUP(NYY37,MO!$A$6:$D$26,{2,3,4},0),IFERROR(VLOOKUP(NYY37,MQ!$A$6:$D$26,{2,3,4},0),IFERROR(VLOOKUP(NYY37,BA!$A$6:$H$182,{2,5,8},0),{"No encontrado","X","X"}))))</f>
        <v>AGUA EN PIPA</v>
      </c>
      <c r="NZA37" s="12" t="str">
        <v>m3</v>
      </c>
      <c r="NZB37" s="4">
        <v>20</v>
      </c>
      <c r="NZC37" s="51">
        <v>0.5</v>
      </c>
      <c r="NZD37" s="4">
        <f t="shared" si="2598"/>
        <v>10</v>
      </c>
      <c r="NZG37" s="1" t="s">
        <v>68</v>
      </c>
      <c r="NZH37" s="4" t="str" cm="1">
        <f t="array" ref="NZH37:NZJ37">IFERROR(VLOOKUP(NZG37,MA!$A$6:$D$26,{2,3,4},0),IFERROR(VLOOKUP(NZG37,MO!$A$6:$D$26,{2,3,4},0),IFERROR(VLOOKUP(NZG37,MQ!$A$6:$D$26,{2,3,4},0),IFERROR(VLOOKUP(NZG37,BA!$A$6:$H$182,{2,5,8},0),{"No encontrado","X","X"}))))</f>
        <v>AGUA EN PIPA</v>
      </c>
      <c r="NZI37" s="12" t="str">
        <v>m3</v>
      </c>
      <c r="NZJ37" s="4">
        <v>20</v>
      </c>
      <c r="NZK37" s="51">
        <v>0.5</v>
      </c>
      <c r="NZL37" s="4">
        <f t="shared" si="2599"/>
        <v>10</v>
      </c>
      <c r="NZO37" s="1" t="s">
        <v>68</v>
      </c>
      <c r="NZP37" s="4" t="str" cm="1">
        <f t="array" ref="NZP37:NZR37">IFERROR(VLOOKUP(NZO37,MA!$A$6:$D$26,{2,3,4},0),IFERROR(VLOOKUP(NZO37,MO!$A$6:$D$26,{2,3,4},0),IFERROR(VLOOKUP(NZO37,MQ!$A$6:$D$26,{2,3,4},0),IFERROR(VLOOKUP(NZO37,BA!$A$6:$H$182,{2,5,8},0),{"No encontrado","X","X"}))))</f>
        <v>AGUA EN PIPA</v>
      </c>
      <c r="NZQ37" s="12" t="str">
        <v>m3</v>
      </c>
      <c r="NZR37" s="4">
        <v>20</v>
      </c>
      <c r="NZS37" s="51">
        <v>0.5</v>
      </c>
      <c r="NZT37" s="4">
        <f t="shared" si="2600"/>
        <v>10</v>
      </c>
      <c r="NZW37" s="1" t="s">
        <v>68</v>
      </c>
      <c r="NZX37" s="4" t="str" cm="1">
        <f t="array" ref="NZX37:NZZ37">IFERROR(VLOOKUP(NZW37,MA!$A$6:$D$26,{2,3,4},0),IFERROR(VLOOKUP(NZW37,MO!$A$6:$D$26,{2,3,4},0),IFERROR(VLOOKUP(NZW37,MQ!$A$6:$D$26,{2,3,4},0),IFERROR(VLOOKUP(NZW37,BA!$A$6:$H$182,{2,5,8},0),{"No encontrado","X","X"}))))</f>
        <v>AGUA EN PIPA</v>
      </c>
      <c r="NZY37" s="12" t="str">
        <v>m3</v>
      </c>
      <c r="NZZ37" s="4">
        <v>20</v>
      </c>
      <c r="OAA37" s="51">
        <v>0.5</v>
      </c>
      <c r="OAB37" s="4">
        <f t="shared" si="2601"/>
        <v>10</v>
      </c>
      <c r="OAE37" s="1" t="s">
        <v>68</v>
      </c>
      <c r="OAF37" s="4" t="str" cm="1">
        <f t="array" ref="OAF37:OAH37">IFERROR(VLOOKUP(OAE37,MA!$A$6:$D$26,{2,3,4},0),IFERROR(VLOOKUP(OAE37,MO!$A$6:$D$26,{2,3,4},0),IFERROR(VLOOKUP(OAE37,MQ!$A$6:$D$26,{2,3,4},0),IFERROR(VLOOKUP(OAE37,BA!$A$6:$H$182,{2,5,8},0),{"No encontrado","X","X"}))))</f>
        <v>AGUA EN PIPA</v>
      </c>
      <c r="OAG37" s="12" t="str">
        <v>m3</v>
      </c>
      <c r="OAH37" s="4">
        <v>20</v>
      </c>
      <c r="OAI37" s="51">
        <v>0.5</v>
      </c>
      <c r="OAJ37" s="4">
        <f t="shared" si="2602"/>
        <v>10</v>
      </c>
      <c r="OAM37" s="1" t="s">
        <v>68</v>
      </c>
      <c r="OAN37" s="4" t="str" cm="1">
        <f t="array" ref="OAN37:OAP37">IFERROR(VLOOKUP(OAM37,MA!$A$6:$D$26,{2,3,4},0),IFERROR(VLOOKUP(OAM37,MO!$A$6:$D$26,{2,3,4},0),IFERROR(VLOOKUP(OAM37,MQ!$A$6:$D$26,{2,3,4},0),IFERROR(VLOOKUP(OAM37,BA!$A$6:$H$182,{2,5,8},0),{"No encontrado","X","X"}))))</f>
        <v>AGUA EN PIPA</v>
      </c>
      <c r="OAO37" s="12" t="str">
        <v>m3</v>
      </c>
      <c r="OAP37" s="4">
        <v>20</v>
      </c>
      <c r="OAQ37" s="51">
        <v>0.5</v>
      </c>
      <c r="OAR37" s="4">
        <f t="shared" si="2603"/>
        <v>10</v>
      </c>
      <c r="OAU37" s="1" t="s">
        <v>68</v>
      </c>
      <c r="OAV37" s="4" t="str" cm="1">
        <f t="array" ref="OAV37:OAX37">IFERROR(VLOOKUP(OAU37,MA!$A$6:$D$26,{2,3,4},0),IFERROR(VLOOKUP(OAU37,MO!$A$6:$D$26,{2,3,4},0),IFERROR(VLOOKUP(OAU37,MQ!$A$6:$D$26,{2,3,4},0),IFERROR(VLOOKUP(OAU37,BA!$A$6:$H$182,{2,5,8},0),{"No encontrado","X","X"}))))</f>
        <v>AGUA EN PIPA</v>
      </c>
      <c r="OAW37" s="12" t="str">
        <v>m3</v>
      </c>
      <c r="OAX37" s="4">
        <v>20</v>
      </c>
      <c r="OAY37" s="51">
        <v>0.5</v>
      </c>
      <c r="OAZ37" s="4">
        <f t="shared" si="2604"/>
        <v>10</v>
      </c>
      <c r="OBC37" s="1" t="s">
        <v>68</v>
      </c>
      <c r="OBD37" s="4" t="str" cm="1">
        <f t="array" ref="OBD37:OBF37">IFERROR(VLOOKUP(OBC37,MA!$A$6:$D$26,{2,3,4},0),IFERROR(VLOOKUP(OBC37,MO!$A$6:$D$26,{2,3,4},0),IFERROR(VLOOKUP(OBC37,MQ!$A$6:$D$26,{2,3,4},0),IFERROR(VLOOKUP(OBC37,BA!$A$6:$H$182,{2,5,8},0),{"No encontrado","X","X"}))))</f>
        <v>AGUA EN PIPA</v>
      </c>
      <c r="OBE37" s="12" t="str">
        <v>m3</v>
      </c>
      <c r="OBF37" s="4">
        <v>20</v>
      </c>
      <c r="OBG37" s="51">
        <v>0.5</v>
      </c>
      <c r="OBH37" s="4">
        <f t="shared" si="2605"/>
        <v>10</v>
      </c>
      <c r="OBK37" s="1" t="s">
        <v>68</v>
      </c>
      <c r="OBL37" s="4" t="str" cm="1">
        <f t="array" ref="OBL37:OBN37">IFERROR(VLOOKUP(OBK37,MA!$A$6:$D$26,{2,3,4},0),IFERROR(VLOOKUP(OBK37,MO!$A$6:$D$26,{2,3,4},0),IFERROR(VLOOKUP(OBK37,MQ!$A$6:$D$26,{2,3,4},0),IFERROR(VLOOKUP(OBK37,BA!$A$6:$H$182,{2,5,8},0),{"No encontrado","X","X"}))))</f>
        <v>AGUA EN PIPA</v>
      </c>
      <c r="OBM37" s="12" t="str">
        <v>m3</v>
      </c>
      <c r="OBN37" s="4">
        <v>20</v>
      </c>
      <c r="OBO37" s="51">
        <v>0.5</v>
      </c>
      <c r="OBP37" s="4">
        <f t="shared" si="2606"/>
        <v>10</v>
      </c>
      <c r="OBS37" s="1" t="s">
        <v>68</v>
      </c>
      <c r="OBT37" s="4" t="str" cm="1">
        <f t="array" ref="OBT37:OBV37">IFERROR(VLOOKUP(OBS37,MA!$A$6:$D$26,{2,3,4},0),IFERROR(VLOOKUP(OBS37,MO!$A$6:$D$26,{2,3,4},0),IFERROR(VLOOKUP(OBS37,MQ!$A$6:$D$26,{2,3,4},0),IFERROR(VLOOKUP(OBS37,BA!$A$6:$H$182,{2,5,8},0),{"No encontrado","X","X"}))))</f>
        <v>AGUA EN PIPA</v>
      </c>
      <c r="OBU37" s="12" t="str">
        <v>m3</v>
      </c>
      <c r="OBV37" s="4">
        <v>20</v>
      </c>
      <c r="OBW37" s="51">
        <v>0.5</v>
      </c>
      <c r="OBX37" s="4">
        <f t="shared" si="2607"/>
        <v>10</v>
      </c>
      <c r="OCA37" s="1" t="s">
        <v>68</v>
      </c>
      <c r="OCB37" s="4" t="str" cm="1">
        <f t="array" ref="OCB37:OCD37">IFERROR(VLOOKUP(OCA37,MA!$A$6:$D$26,{2,3,4},0),IFERROR(VLOOKUP(OCA37,MO!$A$6:$D$26,{2,3,4},0),IFERROR(VLOOKUP(OCA37,MQ!$A$6:$D$26,{2,3,4},0),IFERROR(VLOOKUP(OCA37,BA!$A$6:$H$182,{2,5,8},0),{"No encontrado","X","X"}))))</f>
        <v>AGUA EN PIPA</v>
      </c>
      <c r="OCC37" s="12" t="str">
        <v>m3</v>
      </c>
      <c r="OCD37" s="4">
        <v>20</v>
      </c>
      <c r="OCE37" s="51">
        <v>0.5</v>
      </c>
      <c r="OCF37" s="4">
        <f t="shared" si="2608"/>
        <v>10</v>
      </c>
      <c r="OCI37" s="1" t="s">
        <v>68</v>
      </c>
      <c r="OCJ37" s="4" t="str" cm="1">
        <f t="array" ref="OCJ37:OCL37">IFERROR(VLOOKUP(OCI37,MA!$A$6:$D$26,{2,3,4},0),IFERROR(VLOOKUP(OCI37,MO!$A$6:$D$26,{2,3,4},0),IFERROR(VLOOKUP(OCI37,MQ!$A$6:$D$26,{2,3,4},0),IFERROR(VLOOKUP(OCI37,BA!$A$6:$H$182,{2,5,8},0),{"No encontrado","X","X"}))))</f>
        <v>AGUA EN PIPA</v>
      </c>
      <c r="OCK37" s="12" t="str">
        <v>m3</v>
      </c>
      <c r="OCL37" s="4">
        <v>20</v>
      </c>
      <c r="OCM37" s="51">
        <v>0.5</v>
      </c>
      <c r="OCN37" s="4">
        <f t="shared" si="2609"/>
        <v>10</v>
      </c>
      <c r="OCQ37" s="1" t="s">
        <v>68</v>
      </c>
      <c r="OCR37" s="4" t="str" cm="1">
        <f t="array" ref="OCR37:OCT37">IFERROR(VLOOKUP(OCQ37,MA!$A$6:$D$26,{2,3,4},0),IFERROR(VLOOKUP(OCQ37,MO!$A$6:$D$26,{2,3,4},0),IFERROR(VLOOKUP(OCQ37,MQ!$A$6:$D$26,{2,3,4},0),IFERROR(VLOOKUP(OCQ37,BA!$A$6:$H$182,{2,5,8},0),{"No encontrado","X","X"}))))</f>
        <v>AGUA EN PIPA</v>
      </c>
      <c r="OCS37" s="12" t="str">
        <v>m3</v>
      </c>
      <c r="OCT37" s="4">
        <v>20</v>
      </c>
      <c r="OCU37" s="51">
        <v>0.5</v>
      </c>
      <c r="OCV37" s="4">
        <f t="shared" si="2610"/>
        <v>10</v>
      </c>
      <c r="OCY37" s="1" t="s">
        <v>68</v>
      </c>
      <c r="OCZ37" s="4" t="str" cm="1">
        <f t="array" ref="OCZ37:ODB37">IFERROR(VLOOKUP(OCY37,MA!$A$6:$D$26,{2,3,4},0),IFERROR(VLOOKUP(OCY37,MO!$A$6:$D$26,{2,3,4},0),IFERROR(VLOOKUP(OCY37,MQ!$A$6:$D$26,{2,3,4},0),IFERROR(VLOOKUP(OCY37,BA!$A$6:$H$182,{2,5,8},0),{"No encontrado","X","X"}))))</f>
        <v>AGUA EN PIPA</v>
      </c>
      <c r="ODA37" s="12" t="str">
        <v>m3</v>
      </c>
      <c r="ODB37" s="4">
        <v>20</v>
      </c>
      <c r="ODC37" s="51">
        <v>0.5</v>
      </c>
      <c r="ODD37" s="4">
        <f t="shared" si="2611"/>
        <v>10</v>
      </c>
      <c r="ODG37" s="1" t="s">
        <v>68</v>
      </c>
      <c r="ODH37" s="4" t="str" cm="1">
        <f t="array" ref="ODH37:ODJ37">IFERROR(VLOOKUP(ODG37,MA!$A$6:$D$26,{2,3,4},0),IFERROR(VLOOKUP(ODG37,MO!$A$6:$D$26,{2,3,4},0),IFERROR(VLOOKUP(ODG37,MQ!$A$6:$D$26,{2,3,4},0),IFERROR(VLOOKUP(ODG37,BA!$A$6:$H$182,{2,5,8},0),{"No encontrado","X","X"}))))</f>
        <v>AGUA EN PIPA</v>
      </c>
      <c r="ODI37" s="12" t="str">
        <v>m3</v>
      </c>
      <c r="ODJ37" s="4">
        <v>20</v>
      </c>
      <c r="ODK37" s="51">
        <v>0.5</v>
      </c>
      <c r="ODL37" s="4">
        <f t="shared" si="2612"/>
        <v>10</v>
      </c>
      <c r="ODO37" s="1" t="s">
        <v>68</v>
      </c>
      <c r="ODP37" s="4" t="str" cm="1">
        <f t="array" ref="ODP37:ODR37">IFERROR(VLOOKUP(ODO37,MA!$A$6:$D$26,{2,3,4},0),IFERROR(VLOOKUP(ODO37,MO!$A$6:$D$26,{2,3,4},0),IFERROR(VLOOKUP(ODO37,MQ!$A$6:$D$26,{2,3,4},0),IFERROR(VLOOKUP(ODO37,BA!$A$6:$H$182,{2,5,8},0),{"No encontrado","X","X"}))))</f>
        <v>AGUA EN PIPA</v>
      </c>
      <c r="ODQ37" s="12" t="str">
        <v>m3</v>
      </c>
      <c r="ODR37" s="4">
        <v>20</v>
      </c>
      <c r="ODS37" s="51">
        <v>0.5</v>
      </c>
      <c r="ODT37" s="4">
        <f t="shared" si="2613"/>
        <v>10</v>
      </c>
      <c r="ODW37" s="1" t="s">
        <v>68</v>
      </c>
      <c r="ODX37" s="4" t="str" cm="1">
        <f t="array" ref="ODX37:ODZ37">IFERROR(VLOOKUP(ODW37,MA!$A$6:$D$26,{2,3,4},0),IFERROR(VLOOKUP(ODW37,MO!$A$6:$D$26,{2,3,4},0),IFERROR(VLOOKUP(ODW37,MQ!$A$6:$D$26,{2,3,4},0),IFERROR(VLOOKUP(ODW37,BA!$A$6:$H$182,{2,5,8},0),{"No encontrado","X","X"}))))</f>
        <v>AGUA EN PIPA</v>
      </c>
      <c r="ODY37" s="12" t="str">
        <v>m3</v>
      </c>
      <c r="ODZ37" s="4">
        <v>20</v>
      </c>
      <c r="OEA37" s="51">
        <v>0.5</v>
      </c>
      <c r="OEB37" s="4">
        <f t="shared" si="2614"/>
        <v>10</v>
      </c>
      <c r="OEE37" s="1" t="s">
        <v>68</v>
      </c>
      <c r="OEF37" s="4" t="str" cm="1">
        <f t="array" ref="OEF37:OEH37">IFERROR(VLOOKUP(OEE37,MA!$A$6:$D$26,{2,3,4},0),IFERROR(VLOOKUP(OEE37,MO!$A$6:$D$26,{2,3,4},0),IFERROR(VLOOKUP(OEE37,MQ!$A$6:$D$26,{2,3,4},0),IFERROR(VLOOKUP(OEE37,BA!$A$6:$H$182,{2,5,8},0),{"No encontrado","X","X"}))))</f>
        <v>AGUA EN PIPA</v>
      </c>
      <c r="OEG37" s="12" t="str">
        <v>m3</v>
      </c>
      <c r="OEH37" s="4">
        <v>20</v>
      </c>
      <c r="OEI37" s="51">
        <v>0.5</v>
      </c>
      <c r="OEJ37" s="4">
        <f t="shared" si="2615"/>
        <v>10</v>
      </c>
      <c r="OEM37" s="1" t="s">
        <v>68</v>
      </c>
      <c r="OEN37" s="4" t="str" cm="1">
        <f t="array" ref="OEN37:OEP37">IFERROR(VLOOKUP(OEM37,MA!$A$6:$D$26,{2,3,4},0),IFERROR(VLOOKUP(OEM37,MO!$A$6:$D$26,{2,3,4},0),IFERROR(VLOOKUP(OEM37,MQ!$A$6:$D$26,{2,3,4},0),IFERROR(VLOOKUP(OEM37,BA!$A$6:$H$182,{2,5,8},0),{"No encontrado","X","X"}))))</f>
        <v>AGUA EN PIPA</v>
      </c>
      <c r="OEO37" s="12" t="str">
        <v>m3</v>
      </c>
      <c r="OEP37" s="4">
        <v>20</v>
      </c>
      <c r="OEQ37" s="51">
        <v>0.5</v>
      </c>
      <c r="OER37" s="4">
        <f t="shared" si="2616"/>
        <v>10</v>
      </c>
      <c r="OEU37" s="1" t="s">
        <v>68</v>
      </c>
      <c r="OEV37" s="4" t="str" cm="1">
        <f t="array" ref="OEV37:OEX37">IFERROR(VLOOKUP(OEU37,MA!$A$6:$D$26,{2,3,4},0),IFERROR(VLOOKUP(OEU37,MO!$A$6:$D$26,{2,3,4},0),IFERROR(VLOOKUP(OEU37,MQ!$A$6:$D$26,{2,3,4},0),IFERROR(VLOOKUP(OEU37,BA!$A$6:$H$182,{2,5,8},0),{"No encontrado","X","X"}))))</f>
        <v>AGUA EN PIPA</v>
      </c>
      <c r="OEW37" s="12" t="str">
        <v>m3</v>
      </c>
      <c r="OEX37" s="4">
        <v>20</v>
      </c>
      <c r="OEY37" s="51">
        <v>0.5</v>
      </c>
      <c r="OEZ37" s="4">
        <f t="shared" si="2617"/>
        <v>10</v>
      </c>
      <c r="OFC37" s="1" t="s">
        <v>68</v>
      </c>
      <c r="OFD37" s="4" t="str" cm="1">
        <f t="array" ref="OFD37:OFF37">IFERROR(VLOOKUP(OFC37,MA!$A$6:$D$26,{2,3,4},0),IFERROR(VLOOKUP(OFC37,MO!$A$6:$D$26,{2,3,4},0),IFERROR(VLOOKUP(OFC37,MQ!$A$6:$D$26,{2,3,4},0),IFERROR(VLOOKUP(OFC37,BA!$A$6:$H$182,{2,5,8},0),{"No encontrado","X","X"}))))</f>
        <v>AGUA EN PIPA</v>
      </c>
      <c r="OFE37" s="12" t="str">
        <v>m3</v>
      </c>
      <c r="OFF37" s="4">
        <v>20</v>
      </c>
      <c r="OFG37" s="51">
        <v>0.5</v>
      </c>
      <c r="OFH37" s="4">
        <f t="shared" si="2618"/>
        <v>10</v>
      </c>
      <c r="OFK37" s="1" t="s">
        <v>68</v>
      </c>
      <c r="OFL37" s="4" t="str" cm="1">
        <f t="array" ref="OFL37:OFN37">IFERROR(VLOOKUP(OFK37,MA!$A$6:$D$26,{2,3,4},0),IFERROR(VLOOKUP(OFK37,MO!$A$6:$D$26,{2,3,4},0),IFERROR(VLOOKUP(OFK37,MQ!$A$6:$D$26,{2,3,4},0),IFERROR(VLOOKUP(OFK37,BA!$A$6:$H$182,{2,5,8},0),{"No encontrado","X","X"}))))</f>
        <v>AGUA EN PIPA</v>
      </c>
      <c r="OFM37" s="12" t="str">
        <v>m3</v>
      </c>
      <c r="OFN37" s="4">
        <v>20</v>
      </c>
      <c r="OFO37" s="51">
        <v>0.5</v>
      </c>
      <c r="OFP37" s="4">
        <f t="shared" si="2619"/>
        <v>10</v>
      </c>
      <c r="OFS37" s="1" t="s">
        <v>68</v>
      </c>
      <c r="OFT37" s="4" t="str" cm="1">
        <f t="array" ref="OFT37:OFV37">IFERROR(VLOOKUP(OFS37,MA!$A$6:$D$26,{2,3,4},0),IFERROR(VLOOKUP(OFS37,MO!$A$6:$D$26,{2,3,4},0),IFERROR(VLOOKUP(OFS37,MQ!$A$6:$D$26,{2,3,4},0),IFERROR(VLOOKUP(OFS37,BA!$A$6:$H$182,{2,5,8},0),{"No encontrado","X","X"}))))</f>
        <v>AGUA EN PIPA</v>
      </c>
      <c r="OFU37" s="12" t="str">
        <v>m3</v>
      </c>
      <c r="OFV37" s="4">
        <v>20</v>
      </c>
      <c r="OFW37" s="51">
        <v>0.5</v>
      </c>
      <c r="OFX37" s="4">
        <f t="shared" si="2620"/>
        <v>10</v>
      </c>
      <c r="OGA37" s="1" t="s">
        <v>68</v>
      </c>
      <c r="OGB37" s="4" t="str" cm="1">
        <f t="array" ref="OGB37:OGD37">IFERROR(VLOOKUP(OGA37,MA!$A$6:$D$26,{2,3,4},0),IFERROR(VLOOKUP(OGA37,MO!$A$6:$D$26,{2,3,4},0),IFERROR(VLOOKUP(OGA37,MQ!$A$6:$D$26,{2,3,4},0),IFERROR(VLOOKUP(OGA37,BA!$A$6:$H$182,{2,5,8},0),{"No encontrado","X","X"}))))</f>
        <v>AGUA EN PIPA</v>
      </c>
      <c r="OGC37" s="12" t="str">
        <v>m3</v>
      </c>
      <c r="OGD37" s="4">
        <v>20</v>
      </c>
      <c r="OGE37" s="51">
        <v>0.5</v>
      </c>
      <c r="OGF37" s="4">
        <f t="shared" si="2621"/>
        <v>10</v>
      </c>
      <c r="OGI37" s="1" t="s">
        <v>68</v>
      </c>
      <c r="OGJ37" s="4" t="str" cm="1">
        <f t="array" ref="OGJ37:OGL37">IFERROR(VLOOKUP(OGI37,MA!$A$6:$D$26,{2,3,4},0),IFERROR(VLOOKUP(OGI37,MO!$A$6:$D$26,{2,3,4},0),IFERROR(VLOOKUP(OGI37,MQ!$A$6:$D$26,{2,3,4},0),IFERROR(VLOOKUP(OGI37,BA!$A$6:$H$182,{2,5,8},0),{"No encontrado","X","X"}))))</f>
        <v>AGUA EN PIPA</v>
      </c>
      <c r="OGK37" s="12" t="str">
        <v>m3</v>
      </c>
      <c r="OGL37" s="4">
        <v>20</v>
      </c>
      <c r="OGM37" s="51">
        <v>0.5</v>
      </c>
      <c r="OGN37" s="4">
        <f t="shared" si="2622"/>
        <v>10</v>
      </c>
      <c r="OGQ37" s="1" t="s">
        <v>68</v>
      </c>
      <c r="OGR37" s="4" t="str" cm="1">
        <f t="array" ref="OGR37:OGT37">IFERROR(VLOOKUP(OGQ37,MA!$A$6:$D$26,{2,3,4},0),IFERROR(VLOOKUP(OGQ37,MO!$A$6:$D$26,{2,3,4},0),IFERROR(VLOOKUP(OGQ37,MQ!$A$6:$D$26,{2,3,4},0),IFERROR(VLOOKUP(OGQ37,BA!$A$6:$H$182,{2,5,8},0),{"No encontrado","X","X"}))))</f>
        <v>AGUA EN PIPA</v>
      </c>
      <c r="OGS37" s="12" t="str">
        <v>m3</v>
      </c>
      <c r="OGT37" s="4">
        <v>20</v>
      </c>
      <c r="OGU37" s="51">
        <v>0.5</v>
      </c>
      <c r="OGV37" s="4">
        <f t="shared" si="2623"/>
        <v>10</v>
      </c>
      <c r="OGY37" s="1" t="s">
        <v>68</v>
      </c>
      <c r="OGZ37" s="4" t="str" cm="1">
        <f t="array" ref="OGZ37:OHB37">IFERROR(VLOOKUP(OGY37,MA!$A$6:$D$26,{2,3,4},0),IFERROR(VLOOKUP(OGY37,MO!$A$6:$D$26,{2,3,4},0),IFERROR(VLOOKUP(OGY37,MQ!$A$6:$D$26,{2,3,4},0),IFERROR(VLOOKUP(OGY37,BA!$A$6:$H$182,{2,5,8},0),{"No encontrado","X","X"}))))</f>
        <v>AGUA EN PIPA</v>
      </c>
      <c r="OHA37" s="12" t="str">
        <v>m3</v>
      </c>
      <c r="OHB37" s="4">
        <v>20</v>
      </c>
      <c r="OHC37" s="51">
        <v>0.5</v>
      </c>
      <c r="OHD37" s="4">
        <f t="shared" si="2624"/>
        <v>10</v>
      </c>
      <c r="OHG37" s="1" t="s">
        <v>68</v>
      </c>
      <c r="OHH37" s="4" t="str" cm="1">
        <f t="array" ref="OHH37:OHJ37">IFERROR(VLOOKUP(OHG37,MA!$A$6:$D$26,{2,3,4},0),IFERROR(VLOOKUP(OHG37,MO!$A$6:$D$26,{2,3,4},0),IFERROR(VLOOKUP(OHG37,MQ!$A$6:$D$26,{2,3,4},0),IFERROR(VLOOKUP(OHG37,BA!$A$6:$H$182,{2,5,8},0),{"No encontrado","X","X"}))))</f>
        <v>AGUA EN PIPA</v>
      </c>
      <c r="OHI37" s="12" t="str">
        <v>m3</v>
      </c>
      <c r="OHJ37" s="4">
        <v>20</v>
      </c>
      <c r="OHK37" s="51">
        <v>0.5</v>
      </c>
      <c r="OHL37" s="4">
        <f t="shared" si="2625"/>
        <v>10</v>
      </c>
      <c r="OHO37" s="1" t="s">
        <v>68</v>
      </c>
      <c r="OHP37" s="4" t="str" cm="1">
        <f t="array" ref="OHP37:OHR37">IFERROR(VLOOKUP(OHO37,MA!$A$6:$D$26,{2,3,4},0),IFERROR(VLOOKUP(OHO37,MO!$A$6:$D$26,{2,3,4},0),IFERROR(VLOOKUP(OHO37,MQ!$A$6:$D$26,{2,3,4},0),IFERROR(VLOOKUP(OHO37,BA!$A$6:$H$182,{2,5,8},0),{"No encontrado","X","X"}))))</f>
        <v>AGUA EN PIPA</v>
      </c>
      <c r="OHQ37" s="12" t="str">
        <v>m3</v>
      </c>
      <c r="OHR37" s="4">
        <v>20</v>
      </c>
      <c r="OHS37" s="51">
        <v>0.5</v>
      </c>
      <c r="OHT37" s="4">
        <f t="shared" si="2626"/>
        <v>10</v>
      </c>
      <c r="OHW37" s="1" t="s">
        <v>68</v>
      </c>
      <c r="OHX37" s="4" t="str" cm="1">
        <f t="array" ref="OHX37:OHZ37">IFERROR(VLOOKUP(OHW37,MA!$A$6:$D$26,{2,3,4},0),IFERROR(VLOOKUP(OHW37,MO!$A$6:$D$26,{2,3,4},0),IFERROR(VLOOKUP(OHW37,MQ!$A$6:$D$26,{2,3,4},0),IFERROR(VLOOKUP(OHW37,BA!$A$6:$H$182,{2,5,8},0),{"No encontrado","X","X"}))))</f>
        <v>AGUA EN PIPA</v>
      </c>
      <c r="OHY37" s="12" t="str">
        <v>m3</v>
      </c>
      <c r="OHZ37" s="4">
        <v>20</v>
      </c>
      <c r="OIA37" s="51">
        <v>0.5</v>
      </c>
      <c r="OIB37" s="4">
        <f t="shared" si="2627"/>
        <v>10</v>
      </c>
      <c r="OIE37" s="1" t="s">
        <v>68</v>
      </c>
      <c r="OIF37" s="4" t="str" cm="1">
        <f t="array" ref="OIF37:OIH37">IFERROR(VLOOKUP(OIE37,MA!$A$6:$D$26,{2,3,4},0),IFERROR(VLOOKUP(OIE37,MO!$A$6:$D$26,{2,3,4},0),IFERROR(VLOOKUP(OIE37,MQ!$A$6:$D$26,{2,3,4},0),IFERROR(VLOOKUP(OIE37,BA!$A$6:$H$182,{2,5,8},0),{"No encontrado","X","X"}))))</f>
        <v>AGUA EN PIPA</v>
      </c>
      <c r="OIG37" s="12" t="str">
        <v>m3</v>
      </c>
      <c r="OIH37" s="4">
        <v>20</v>
      </c>
      <c r="OII37" s="51">
        <v>0.5</v>
      </c>
      <c r="OIJ37" s="4">
        <f t="shared" si="2628"/>
        <v>10</v>
      </c>
      <c r="OIM37" s="1" t="s">
        <v>68</v>
      </c>
      <c r="OIN37" s="4" t="str" cm="1">
        <f t="array" ref="OIN37:OIP37">IFERROR(VLOOKUP(OIM37,MA!$A$6:$D$26,{2,3,4},0),IFERROR(VLOOKUP(OIM37,MO!$A$6:$D$26,{2,3,4},0),IFERROR(VLOOKUP(OIM37,MQ!$A$6:$D$26,{2,3,4},0),IFERROR(VLOOKUP(OIM37,BA!$A$6:$H$182,{2,5,8},0),{"No encontrado","X","X"}))))</f>
        <v>AGUA EN PIPA</v>
      </c>
      <c r="OIO37" s="12" t="str">
        <v>m3</v>
      </c>
      <c r="OIP37" s="4">
        <v>20</v>
      </c>
      <c r="OIQ37" s="51">
        <v>0.5</v>
      </c>
      <c r="OIR37" s="4">
        <f t="shared" si="2629"/>
        <v>10</v>
      </c>
      <c r="OIU37" s="1" t="s">
        <v>68</v>
      </c>
      <c r="OIV37" s="4" t="str" cm="1">
        <f t="array" ref="OIV37:OIX37">IFERROR(VLOOKUP(OIU37,MA!$A$6:$D$26,{2,3,4},0),IFERROR(VLOOKUP(OIU37,MO!$A$6:$D$26,{2,3,4},0),IFERROR(VLOOKUP(OIU37,MQ!$A$6:$D$26,{2,3,4},0),IFERROR(VLOOKUP(OIU37,BA!$A$6:$H$182,{2,5,8},0),{"No encontrado","X","X"}))))</f>
        <v>AGUA EN PIPA</v>
      </c>
      <c r="OIW37" s="12" t="str">
        <v>m3</v>
      </c>
      <c r="OIX37" s="4">
        <v>20</v>
      </c>
      <c r="OIY37" s="51">
        <v>0.5</v>
      </c>
      <c r="OIZ37" s="4">
        <f t="shared" si="2630"/>
        <v>10</v>
      </c>
      <c r="OJC37" s="1" t="s">
        <v>68</v>
      </c>
      <c r="OJD37" s="4" t="str" cm="1">
        <f t="array" ref="OJD37:OJF37">IFERROR(VLOOKUP(OJC37,MA!$A$6:$D$26,{2,3,4},0),IFERROR(VLOOKUP(OJC37,MO!$A$6:$D$26,{2,3,4},0),IFERROR(VLOOKUP(OJC37,MQ!$A$6:$D$26,{2,3,4},0),IFERROR(VLOOKUP(OJC37,BA!$A$6:$H$182,{2,5,8},0),{"No encontrado","X","X"}))))</f>
        <v>AGUA EN PIPA</v>
      </c>
      <c r="OJE37" s="12" t="str">
        <v>m3</v>
      </c>
      <c r="OJF37" s="4">
        <v>20</v>
      </c>
      <c r="OJG37" s="51">
        <v>0.5</v>
      </c>
      <c r="OJH37" s="4">
        <f t="shared" si="2631"/>
        <v>10</v>
      </c>
      <c r="OJK37" s="1" t="s">
        <v>68</v>
      </c>
      <c r="OJL37" s="4" t="str" cm="1">
        <f t="array" ref="OJL37:OJN37">IFERROR(VLOOKUP(OJK37,MA!$A$6:$D$26,{2,3,4},0),IFERROR(VLOOKUP(OJK37,MO!$A$6:$D$26,{2,3,4},0),IFERROR(VLOOKUP(OJK37,MQ!$A$6:$D$26,{2,3,4},0),IFERROR(VLOOKUP(OJK37,BA!$A$6:$H$182,{2,5,8},0),{"No encontrado","X","X"}))))</f>
        <v>AGUA EN PIPA</v>
      </c>
      <c r="OJM37" s="12" t="str">
        <v>m3</v>
      </c>
      <c r="OJN37" s="4">
        <v>20</v>
      </c>
      <c r="OJO37" s="51">
        <v>0.5</v>
      </c>
      <c r="OJP37" s="4">
        <f t="shared" si="2632"/>
        <v>10</v>
      </c>
      <c r="OJS37" s="1" t="s">
        <v>68</v>
      </c>
      <c r="OJT37" s="4" t="str" cm="1">
        <f t="array" ref="OJT37:OJV37">IFERROR(VLOOKUP(OJS37,MA!$A$6:$D$26,{2,3,4},0),IFERROR(VLOOKUP(OJS37,MO!$A$6:$D$26,{2,3,4},0),IFERROR(VLOOKUP(OJS37,MQ!$A$6:$D$26,{2,3,4},0),IFERROR(VLOOKUP(OJS37,BA!$A$6:$H$182,{2,5,8},0),{"No encontrado","X","X"}))))</f>
        <v>AGUA EN PIPA</v>
      </c>
      <c r="OJU37" s="12" t="str">
        <v>m3</v>
      </c>
      <c r="OJV37" s="4">
        <v>20</v>
      </c>
      <c r="OJW37" s="51">
        <v>0.5</v>
      </c>
      <c r="OJX37" s="4">
        <f t="shared" si="2633"/>
        <v>10</v>
      </c>
      <c r="OKA37" s="1" t="s">
        <v>68</v>
      </c>
      <c r="OKB37" s="4" t="str" cm="1">
        <f t="array" ref="OKB37:OKD37">IFERROR(VLOOKUP(OKA37,MA!$A$6:$D$26,{2,3,4},0),IFERROR(VLOOKUP(OKA37,MO!$A$6:$D$26,{2,3,4},0),IFERROR(VLOOKUP(OKA37,MQ!$A$6:$D$26,{2,3,4},0),IFERROR(VLOOKUP(OKA37,BA!$A$6:$H$182,{2,5,8},0),{"No encontrado","X","X"}))))</f>
        <v>AGUA EN PIPA</v>
      </c>
      <c r="OKC37" s="12" t="str">
        <v>m3</v>
      </c>
      <c r="OKD37" s="4">
        <v>20</v>
      </c>
      <c r="OKE37" s="51">
        <v>0.5</v>
      </c>
      <c r="OKF37" s="4">
        <f t="shared" si="2634"/>
        <v>10</v>
      </c>
      <c r="OKI37" s="1" t="s">
        <v>68</v>
      </c>
      <c r="OKJ37" s="4" t="str" cm="1">
        <f t="array" ref="OKJ37:OKL37">IFERROR(VLOOKUP(OKI37,MA!$A$6:$D$26,{2,3,4},0),IFERROR(VLOOKUP(OKI37,MO!$A$6:$D$26,{2,3,4},0),IFERROR(VLOOKUP(OKI37,MQ!$A$6:$D$26,{2,3,4},0),IFERROR(VLOOKUP(OKI37,BA!$A$6:$H$182,{2,5,8},0),{"No encontrado","X","X"}))))</f>
        <v>AGUA EN PIPA</v>
      </c>
      <c r="OKK37" s="12" t="str">
        <v>m3</v>
      </c>
      <c r="OKL37" s="4">
        <v>20</v>
      </c>
      <c r="OKM37" s="51">
        <v>0.5</v>
      </c>
      <c r="OKN37" s="4">
        <f t="shared" si="2635"/>
        <v>10</v>
      </c>
      <c r="OKQ37" s="1" t="s">
        <v>68</v>
      </c>
      <c r="OKR37" s="4" t="str" cm="1">
        <f t="array" ref="OKR37:OKT37">IFERROR(VLOOKUP(OKQ37,MA!$A$6:$D$26,{2,3,4},0),IFERROR(VLOOKUP(OKQ37,MO!$A$6:$D$26,{2,3,4},0),IFERROR(VLOOKUP(OKQ37,MQ!$A$6:$D$26,{2,3,4},0),IFERROR(VLOOKUP(OKQ37,BA!$A$6:$H$182,{2,5,8},0),{"No encontrado","X","X"}))))</f>
        <v>AGUA EN PIPA</v>
      </c>
      <c r="OKS37" s="12" t="str">
        <v>m3</v>
      </c>
      <c r="OKT37" s="4">
        <v>20</v>
      </c>
      <c r="OKU37" s="51">
        <v>0.5</v>
      </c>
      <c r="OKV37" s="4">
        <f t="shared" si="2636"/>
        <v>10</v>
      </c>
      <c r="OKY37" s="1" t="s">
        <v>68</v>
      </c>
      <c r="OKZ37" s="4" t="str" cm="1">
        <f t="array" ref="OKZ37:OLB37">IFERROR(VLOOKUP(OKY37,MA!$A$6:$D$26,{2,3,4},0),IFERROR(VLOOKUP(OKY37,MO!$A$6:$D$26,{2,3,4},0),IFERROR(VLOOKUP(OKY37,MQ!$A$6:$D$26,{2,3,4},0),IFERROR(VLOOKUP(OKY37,BA!$A$6:$H$182,{2,5,8},0),{"No encontrado","X","X"}))))</f>
        <v>AGUA EN PIPA</v>
      </c>
      <c r="OLA37" s="12" t="str">
        <v>m3</v>
      </c>
      <c r="OLB37" s="4">
        <v>20</v>
      </c>
      <c r="OLC37" s="51">
        <v>0.5</v>
      </c>
      <c r="OLD37" s="4">
        <f t="shared" si="2637"/>
        <v>10</v>
      </c>
      <c r="OLG37" s="1" t="s">
        <v>68</v>
      </c>
      <c r="OLH37" s="4" t="str" cm="1">
        <f t="array" ref="OLH37:OLJ37">IFERROR(VLOOKUP(OLG37,MA!$A$6:$D$26,{2,3,4},0),IFERROR(VLOOKUP(OLG37,MO!$A$6:$D$26,{2,3,4},0),IFERROR(VLOOKUP(OLG37,MQ!$A$6:$D$26,{2,3,4},0),IFERROR(VLOOKUP(OLG37,BA!$A$6:$H$182,{2,5,8},0),{"No encontrado","X","X"}))))</f>
        <v>AGUA EN PIPA</v>
      </c>
      <c r="OLI37" s="12" t="str">
        <v>m3</v>
      </c>
      <c r="OLJ37" s="4">
        <v>20</v>
      </c>
      <c r="OLK37" s="51">
        <v>0.5</v>
      </c>
      <c r="OLL37" s="4">
        <f t="shared" si="2638"/>
        <v>10</v>
      </c>
      <c r="OLO37" s="1" t="s">
        <v>68</v>
      </c>
      <c r="OLP37" s="4" t="str" cm="1">
        <f t="array" ref="OLP37:OLR37">IFERROR(VLOOKUP(OLO37,MA!$A$6:$D$26,{2,3,4},0),IFERROR(VLOOKUP(OLO37,MO!$A$6:$D$26,{2,3,4},0),IFERROR(VLOOKUP(OLO37,MQ!$A$6:$D$26,{2,3,4},0),IFERROR(VLOOKUP(OLO37,BA!$A$6:$H$182,{2,5,8},0),{"No encontrado","X","X"}))))</f>
        <v>AGUA EN PIPA</v>
      </c>
      <c r="OLQ37" s="12" t="str">
        <v>m3</v>
      </c>
      <c r="OLR37" s="4">
        <v>20</v>
      </c>
      <c r="OLS37" s="51">
        <v>0.5</v>
      </c>
      <c r="OLT37" s="4">
        <f t="shared" si="2639"/>
        <v>10</v>
      </c>
      <c r="OLW37" s="1" t="s">
        <v>68</v>
      </c>
      <c r="OLX37" s="4" t="str" cm="1">
        <f t="array" ref="OLX37:OLZ37">IFERROR(VLOOKUP(OLW37,MA!$A$6:$D$26,{2,3,4},0),IFERROR(VLOOKUP(OLW37,MO!$A$6:$D$26,{2,3,4},0),IFERROR(VLOOKUP(OLW37,MQ!$A$6:$D$26,{2,3,4},0),IFERROR(VLOOKUP(OLW37,BA!$A$6:$H$182,{2,5,8},0),{"No encontrado","X","X"}))))</f>
        <v>AGUA EN PIPA</v>
      </c>
      <c r="OLY37" s="12" t="str">
        <v>m3</v>
      </c>
      <c r="OLZ37" s="4">
        <v>20</v>
      </c>
      <c r="OMA37" s="51">
        <v>0.5</v>
      </c>
      <c r="OMB37" s="4">
        <f t="shared" si="2640"/>
        <v>10</v>
      </c>
      <c r="OME37" s="1" t="s">
        <v>68</v>
      </c>
      <c r="OMF37" s="4" t="str" cm="1">
        <f t="array" ref="OMF37:OMH37">IFERROR(VLOOKUP(OME37,MA!$A$6:$D$26,{2,3,4},0),IFERROR(VLOOKUP(OME37,MO!$A$6:$D$26,{2,3,4},0),IFERROR(VLOOKUP(OME37,MQ!$A$6:$D$26,{2,3,4},0),IFERROR(VLOOKUP(OME37,BA!$A$6:$H$182,{2,5,8},0),{"No encontrado","X","X"}))))</f>
        <v>AGUA EN PIPA</v>
      </c>
      <c r="OMG37" s="12" t="str">
        <v>m3</v>
      </c>
      <c r="OMH37" s="4">
        <v>20</v>
      </c>
      <c r="OMI37" s="51">
        <v>0.5</v>
      </c>
      <c r="OMJ37" s="4">
        <f t="shared" si="2641"/>
        <v>10</v>
      </c>
      <c r="OMM37" s="1" t="s">
        <v>68</v>
      </c>
      <c r="OMN37" s="4" t="str" cm="1">
        <f t="array" ref="OMN37:OMP37">IFERROR(VLOOKUP(OMM37,MA!$A$6:$D$26,{2,3,4},0),IFERROR(VLOOKUP(OMM37,MO!$A$6:$D$26,{2,3,4},0),IFERROR(VLOOKUP(OMM37,MQ!$A$6:$D$26,{2,3,4},0),IFERROR(VLOOKUP(OMM37,BA!$A$6:$H$182,{2,5,8},0),{"No encontrado","X","X"}))))</f>
        <v>AGUA EN PIPA</v>
      </c>
      <c r="OMO37" s="12" t="str">
        <v>m3</v>
      </c>
      <c r="OMP37" s="4">
        <v>20</v>
      </c>
      <c r="OMQ37" s="51">
        <v>0.5</v>
      </c>
      <c r="OMR37" s="4">
        <f t="shared" si="2642"/>
        <v>10</v>
      </c>
      <c r="OMU37" s="1" t="s">
        <v>68</v>
      </c>
      <c r="OMV37" s="4" t="str" cm="1">
        <f t="array" ref="OMV37:OMX37">IFERROR(VLOOKUP(OMU37,MA!$A$6:$D$26,{2,3,4},0),IFERROR(VLOOKUP(OMU37,MO!$A$6:$D$26,{2,3,4},0),IFERROR(VLOOKUP(OMU37,MQ!$A$6:$D$26,{2,3,4},0),IFERROR(VLOOKUP(OMU37,BA!$A$6:$H$182,{2,5,8},0),{"No encontrado","X","X"}))))</f>
        <v>AGUA EN PIPA</v>
      </c>
      <c r="OMW37" s="12" t="str">
        <v>m3</v>
      </c>
      <c r="OMX37" s="4">
        <v>20</v>
      </c>
      <c r="OMY37" s="51">
        <v>0.5</v>
      </c>
      <c r="OMZ37" s="4">
        <f t="shared" si="2643"/>
        <v>10</v>
      </c>
      <c r="ONC37" s="1" t="s">
        <v>68</v>
      </c>
      <c r="OND37" s="4" t="str" cm="1">
        <f t="array" ref="OND37:ONF37">IFERROR(VLOOKUP(ONC37,MA!$A$6:$D$26,{2,3,4},0),IFERROR(VLOOKUP(ONC37,MO!$A$6:$D$26,{2,3,4},0),IFERROR(VLOOKUP(ONC37,MQ!$A$6:$D$26,{2,3,4},0),IFERROR(VLOOKUP(ONC37,BA!$A$6:$H$182,{2,5,8},0),{"No encontrado","X","X"}))))</f>
        <v>AGUA EN PIPA</v>
      </c>
      <c r="ONE37" s="12" t="str">
        <v>m3</v>
      </c>
      <c r="ONF37" s="4">
        <v>20</v>
      </c>
      <c r="ONG37" s="51">
        <v>0.5</v>
      </c>
      <c r="ONH37" s="4">
        <f t="shared" si="2644"/>
        <v>10</v>
      </c>
      <c r="ONK37" s="1" t="s">
        <v>68</v>
      </c>
      <c r="ONL37" s="4" t="str" cm="1">
        <f t="array" ref="ONL37:ONN37">IFERROR(VLOOKUP(ONK37,MA!$A$6:$D$26,{2,3,4},0),IFERROR(VLOOKUP(ONK37,MO!$A$6:$D$26,{2,3,4},0),IFERROR(VLOOKUP(ONK37,MQ!$A$6:$D$26,{2,3,4},0),IFERROR(VLOOKUP(ONK37,BA!$A$6:$H$182,{2,5,8},0),{"No encontrado","X","X"}))))</f>
        <v>AGUA EN PIPA</v>
      </c>
      <c r="ONM37" s="12" t="str">
        <v>m3</v>
      </c>
      <c r="ONN37" s="4">
        <v>20</v>
      </c>
      <c r="ONO37" s="51">
        <v>0.5</v>
      </c>
      <c r="ONP37" s="4">
        <f t="shared" si="2645"/>
        <v>10</v>
      </c>
      <c r="ONS37" s="1" t="s">
        <v>68</v>
      </c>
      <c r="ONT37" s="4" t="str" cm="1">
        <f t="array" ref="ONT37:ONV37">IFERROR(VLOOKUP(ONS37,MA!$A$6:$D$26,{2,3,4},0),IFERROR(VLOOKUP(ONS37,MO!$A$6:$D$26,{2,3,4},0),IFERROR(VLOOKUP(ONS37,MQ!$A$6:$D$26,{2,3,4},0),IFERROR(VLOOKUP(ONS37,BA!$A$6:$H$182,{2,5,8},0),{"No encontrado","X","X"}))))</f>
        <v>AGUA EN PIPA</v>
      </c>
      <c r="ONU37" s="12" t="str">
        <v>m3</v>
      </c>
      <c r="ONV37" s="4">
        <v>20</v>
      </c>
      <c r="ONW37" s="51">
        <v>0.5</v>
      </c>
      <c r="ONX37" s="4">
        <f t="shared" si="2646"/>
        <v>10</v>
      </c>
      <c r="OOA37" s="1" t="s">
        <v>68</v>
      </c>
      <c r="OOB37" s="4" t="str" cm="1">
        <f t="array" ref="OOB37:OOD37">IFERROR(VLOOKUP(OOA37,MA!$A$6:$D$26,{2,3,4},0),IFERROR(VLOOKUP(OOA37,MO!$A$6:$D$26,{2,3,4},0),IFERROR(VLOOKUP(OOA37,MQ!$A$6:$D$26,{2,3,4},0),IFERROR(VLOOKUP(OOA37,BA!$A$6:$H$182,{2,5,8},0),{"No encontrado","X","X"}))))</f>
        <v>AGUA EN PIPA</v>
      </c>
      <c r="OOC37" s="12" t="str">
        <v>m3</v>
      </c>
      <c r="OOD37" s="4">
        <v>20</v>
      </c>
      <c r="OOE37" s="51">
        <v>0.5</v>
      </c>
      <c r="OOF37" s="4">
        <f t="shared" si="2647"/>
        <v>10</v>
      </c>
      <c r="OOI37" s="1" t="s">
        <v>68</v>
      </c>
      <c r="OOJ37" s="4" t="str" cm="1">
        <f t="array" ref="OOJ37:OOL37">IFERROR(VLOOKUP(OOI37,MA!$A$6:$D$26,{2,3,4},0),IFERROR(VLOOKUP(OOI37,MO!$A$6:$D$26,{2,3,4},0),IFERROR(VLOOKUP(OOI37,MQ!$A$6:$D$26,{2,3,4},0),IFERROR(VLOOKUP(OOI37,BA!$A$6:$H$182,{2,5,8},0),{"No encontrado","X","X"}))))</f>
        <v>AGUA EN PIPA</v>
      </c>
      <c r="OOK37" s="12" t="str">
        <v>m3</v>
      </c>
      <c r="OOL37" s="4">
        <v>20</v>
      </c>
      <c r="OOM37" s="51">
        <v>0.5</v>
      </c>
      <c r="OON37" s="4">
        <f t="shared" si="2648"/>
        <v>10</v>
      </c>
      <c r="OOQ37" s="1" t="s">
        <v>68</v>
      </c>
      <c r="OOR37" s="4" t="str" cm="1">
        <f t="array" ref="OOR37:OOT37">IFERROR(VLOOKUP(OOQ37,MA!$A$6:$D$26,{2,3,4},0),IFERROR(VLOOKUP(OOQ37,MO!$A$6:$D$26,{2,3,4},0),IFERROR(VLOOKUP(OOQ37,MQ!$A$6:$D$26,{2,3,4},0),IFERROR(VLOOKUP(OOQ37,BA!$A$6:$H$182,{2,5,8},0),{"No encontrado","X","X"}))))</f>
        <v>AGUA EN PIPA</v>
      </c>
      <c r="OOS37" s="12" t="str">
        <v>m3</v>
      </c>
      <c r="OOT37" s="4">
        <v>20</v>
      </c>
      <c r="OOU37" s="51">
        <v>0.5</v>
      </c>
      <c r="OOV37" s="4">
        <f t="shared" si="2649"/>
        <v>10</v>
      </c>
      <c r="OOY37" s="1" t="s">
        <v>68</v>
      </c>
      <c r="OOZ37" s="4" t="str" cm="1">
        <f t="array" ref="OOZ37:OPB37">IFERROR(VLOOKUP(OOY37,MA!$A$6:$D$26,{2,3,4},0),IFERROR(VLOOKUP(OOY37,MO!$A$6:$D$26,{2,3,4},0),IFERROR(VLOOKUP(OOY37,MQ!$A$6:$D$26,{2,3,4},0),IFERROR(VLOOKUP(OOY37,BA!$A$6:$H$182,{2,5,8},0),{"No encontrado","X","X"}))))</f>
        <v>AGUA EN PIPA</v>
      </c>
      <c r="OPA37" s="12" t="str">
        <v>m3</v>
      </c>
      <c r="OPB37" s="4">
        <v>20</v>
      </c>
      <c r="OPC37" s="51">
        <v>0.5</v>
      </c>
      <c r="OPD37" s="4">
        <f t="shared" si="2650"/>
        <v>10</v>
      </c>
      <c r="OPG37" s="1" t="s">
        <v>68</v>
      </c>
      <c r="OPH37" s="4" t="str" cm="1">
        <f t="array" ref="OPH37:OPJ37">IFERROR(VLOOKUP(OPG37,MA!$A$6:$D$26,{2,3,4},0),IFERROR(VLOOKUP(OPG37,MO!$A$6:$D$26,{2,3,4},0),IFERROR(VLOOKUP(OPG37,MQ!$A$6:$D$26,{2,3,4},0),IFERROR(VLOOKUP(OPG37,BA!$A$6:$H$182,{2,5,8},0),{"No encontrado","X","X"}))))</f>
        <v>AGUA EN PIPA</v>
      </c>
      <c r="OPI37" s="12" t="str">
        <v>m3</v>
      </c>
      <c r="OPJ37" s="4">
        <v>20</v>
      </c>
      <c r="OPK37" s="51">
        <v>0.5</v>
      </c>
      <c r="OPL37" s="4">
        <f t="shared" si="2651"/>
        <v>10</v>
      </c>
      <c r="OPO37" s="1" t="s">
        <v>68</v>
      </c>
      <c r="OPP37" s="4" t="str" cm="1">
        <f t="array" ref="OPP37:OPR37">IFERROR(VLOOKUP(OPO37,MA!$A$6:$D$26,{2,3,4},0),IFERROR(VLOOKUP(OPO37,MO!$A$6:$D$26,{2,3,4},0),IFERROR(VLOOKUP(OPO37,MQ!$A$6:$D$26,{2,3,4},0),IFERROR(VLOOKUP(OPO37,BA!$A$6:$H$182,{2,5,8},0),{"No encontrado","X","X"}))))</f>
        <v>AGUA EN PIPA</v>
      </c>
      <c r="OPQ37" s="12" t="str">
        <v>m3</v>
      </c>
      <c r="OPR37" s="4">
        <v>20</v>
      </c>
      <c r="OPS37" s="51">
        <v>0.5</v>
      </c>
      <c r="OPT37" s="4">
        <f t="shared" si="2652"/>
        <v>10</v>
      </c>
      <c r="OPW37" s="1" t="s">
        <v>68</v>
      </c>
      <c r="OPX37" s="4" t="str" cm="1">
        <f t="array" ref="OPX37:OPZ37">IFERROR(VLOOKUP(OPW37,MA!$A$6:$D$26,{2,3,4},0),IFERROR(VLOOKUP(OPW37,MO!$A$6:$D$26,{2,3,4},0),IFERROR(VLOOKUP(OPW37,MQ!$A$6:$D$26,{2,3,4},0),IFERROR(VLOOKUP(OPW37,BA!$A$6:$H$182,{2,5,8},0),{"No encontrado","X","X"}))))</f>
        <v>AGUA EN PIPA</v>
      </c>
      <c r="OPY37" s="12" t="str">
        <v>m3</v>
      </c>
      <c r="OPZ37" s="4">
        <v>20</v>
      </c>
      <c r="OQA37" s="51">
        <v>0.5</v>
      </c>
      <c r="OQB37" s="4">
        <f t="shared" si="2653"/>
        <v>10</v>
      </c>
      <c r="OQE37" s="1" t="s">
        <v>68</v>
      </c>
      <c r="OQF37" s="4" t="str" cm="1">
        <f t="array" ref="OQF37:OQH37">IFERROR(VLOOKUP(OQE37,MA!$A$6:$D$26,{2,3,4},0),IFERROR(VLOOKUP(OQE37,MO!$A$6:$D$26,{2,3,4},0),IFERROR(VLOOKUP(OQE37,MQ!$A$6:$D$26,{2,3,4},0),IFERROR(VLOOKUP(OQE37,BA!$A$6:$H$182,{2,5,8},0),{"No encontrado","X","X"}))))</f>
        <v>AGUA EN PIPA</v>
      </c>
      <c r="OQG37" s="12" t="str">
        <v>m3</v>
      </c>
      <c r="OQH37" s="4">
        <v>20</v>
      </c>
      <c r="OQI37" s="51">
        <v>0.5</v>
      </c>
      <c r="OQJ37" s="4">
        <f t="shared" si="2654"/>
        <v>10</v>
      </c>
      <c r="OQM37" s="1" t="s">
        <v>68</v>
      </c>
      <c r="OQN37" s="4" t="str" cm="1">
        <f t="array" ref="OQN37:OQP37">IFERROR(VLOOKUP(OQM37,MA!$A$6:$D$26,{2,3,4},0),IFERROR(VLOOKUP(OQM37,MO!$A$6:$D$26,{2,3,4},0),IFERROR(VLOOKUP(OQM37,MQ!$A$6:$D$26,{2,3,4},0),IFERROR(VLOOKUP(OQM37,BA!$A$6:$H$182,{2,5,8},0),{"No encontrado","X","X"}))))</f>
        <v>AGUA EN PIPA</v>
      </c>
      <c r="OQO37" s="12" t="str">
        <v>m3</v>
      </c>
      <c r="OQP37" s="4">
        <v>20</v>
      </c>
      <c r="OQQ37" s="51">
        <v>0.5</v>
      </c>
      <c r="OQR37" s="4">
        <f t="shared" si="2655"/>
        <v>10</v>
      </c>
      <c r="OQU37" s="1" t="s">
        <v>68</v>
      </c>
      <c r="OQV37" s="4" t="str" cm="1">
        <f t="array" ref="OQV37:OQX37">IFERROR(VLOOKUP(OQU37,MA!$A$6:$D$26,{2,3,4},0),IFERROR(VLOOKUP(OQU37,MO!$A$6:$D$26,{2,3,4},0),IFERROR(VLOOKUP(OQU37,MQ!$A$6:$D$26,{2,3,4},0),IFERROR(VLOOKUP(OQU37,BA!$A$6:$H$182,{2,5,8},0),{"No encontrado","X","X"}))))</f>
        <v>AGUA EN PIPA</v>
      </c>
      <c r="OQW37" s="12" t="str">
        <v>m3</v>
      </c>
      <c r="OQX37" s="4">
        <v>20</v>
      </c>
      <c r="OQY37" s="51">
        <v>0.5</v>
      </c>
      <c r="OQZ37" s="4">
        <f t="shared" si="2656"/>
        <v>10</v>
      </c>
      <c r="ORC37" s="1" t="s">
        <v>68</v>
      </c>
      <c r="ORD37" s="4" t="str" cm="1">
        <f t="array" ref="ORD37:ORF37">IFERROR(VLOOKUP(ORC37,MA!$A$6:$D$26,{2,3,4},0),IFERROR(VLOOKUP(ORC37,MO!$A$6:$D$26,{2,3,4},0),IFERROR(VLOOKUP(ORC37,MQ!$A$6:$D$26,{2,3,4},0),IFERROR(VLOOKUP(ORC37,BA!$A$6:$H$182,{2,5,8},0),{"No encontrado","X","X"}))))</f>
        <v>AGUA EN PIPA</v>
      </c>
      <c r="ORE37" s="12" t="str">
        <v>m3</v>
      </c>
      <c r="ORF37" s="4">
        <v>20</v>
      </c>
      <c r="ORG37" s="51">
        <v>0.5</v>
      </c>
      <c r="ORH37" s="4">
        <f t="shared" si="2657"/>
        <v>10</v>
      </c>
      <c r="ORK37" s="1" t="s">
        <v>68</v>
      </c>
      <c r="ORL37" s="4" t="str" cm="1">
        <f t="array" ref="ORL37:ORN37">IFERROR(VLOOKUP(ORK37,MA!$A$6:$D$26,{2,3,4},0),IFERROR(VLOOKUP(ORK37,MO!$A$6:$D$26,{2,3,4},0),IFERROR(VLOOKUP(ORK37,MQ!$A$6:$D$26,{2,3,4},0),IFERROR(VLOOKUP(ORK37,BA!$A$6:$H$182,{2,5,8},0),{"No encontrado","X","X"}))))</f>
        <v>AGUA EN PIPA</v>
      </c>
      <c r="ORM37" s="12" t="str">
        <v>m3</v>
      </c>
      <c r="ORN37" s="4">
        <v>20</v>
      </c>
      <c r="ORO37" s="51">
        <v>0.5</v>
      </c>
      <c r="ORP37" s="4">
        <f t="shared" si="2658"/>
        <v>10</v>
      </c>
      <c r="ORS37" s="1" t="s">
        <v>68</v>
      </c>
      <c r="ORT37" s="4" t="str" cm="1">
        <f t="array" ref="ORT37:ORV37">IFERROR(VLOOKUP(ORS37,MA!$A$6:$D$26,{2,3,4},0),IFERROR(VLOOKUP(ORS37,MO!$A$6:$D$26,{2,3,4},0),IFERROR(VLOOKUP(ORS37,MQ!$A$6:$D$26,{2,3,4},0),IFERROR(VLOOKUP(ORS37,BA!$A$6:$H$182,{2,5,8},0),{"No encontrado","X","X"}))))</f>
        <v>AGUA EN PIPA</v>
      </c>
      <c r="ORU37" s="12" t="str">
        <v>m3</v>
      </c>
      <c r="ORV37" s="4">
        <v>20</v>
      </c>
      <c r="ORW37" s="51">
        <v>0.5</v>
      </c>
      <c r="ORX37" s="4">
        <f t="shared" si="2659"/>
        <v>10</v>
      </c>
      <c r="OSA37" s="1" t="s">
        <v>68</v>
      </c>
      <c r="OSB37" s="4" t="str" cm="1">
        <f t="array" ref="OSB37:OSD37">IFERROR(VLOOKUP(OSA37,MA!$A$6:$D$26,{2,3,4},0),IFERROR(VLOOKUP(OSA37,MO!$A$6:$D$26,{2,3,4},0),IFERROR(VLOOKUP(OSA37,MQ!$A$6:$D$26,{2,3,4},0),IFERROR(VLOOKUP(OSA37,BA!$A$6:$H$182,{2,5,8},0),{"No encontrado","X","X"}))))</f>
        <v>AGUA EN PIPA</v>
      </c>
      <c r="OSC37" s="12" t="str">
        <v>m3</v>
      </c>
      <c r="OSD37" s="4">
        <v>20</v>
      </c>
      <c r="OSE37" s="51">
        <v>0.5</v>
      </c>
      <c r="OSF37" s="4">
        <f t="shared" si="2660"/>
        <v>10</v>
      </c>
      <c r="OSI37" s="1" t="s">
        <v>68</v>
      </c>
      <c r="OSJ37" s="4" t="str" cm="1">
        <f t="array" ref="OSJ37:OSL37">IFERROR(VLOOKUP(OSI37,MA!$A$6:$D$26,{2,3,4},0),IFERROR(VLOOKUP(OSI37,MO!$A$6:$D$26,{2,3,4},0),IFERROR(VLOOKUP(OSI37,MQ!$A$6:$D$26,{2,3,4},0),IFERROR(VLOOKUP(OSI37,BA!$A$6:$H$182,{2,5,8},0),{"No encontrado","X","X"}))))</f>
        <v>AGUA EN PIPA</v>
      </c>
      <c r="OSK37" s="12" t="str">
        <v>m3</v>
      </c>
      <c r="OSL37" s="4">
        <v>20</v>
      </c>
      <c r="OSM37" s="51">
        <v>0.5</v>
      </c>
      <c r="OSN37" s="4">
        <f t="shared" si="2661"/>
        <v>10</v>
      </c>
      <c r="OSQ37" s="1" t="s">
        <v>68</v>
      </c>
      <c r="OSR37" s="4" t="str" cm="1">
        <f t="array" ref="OSR37:OST37">IFERROR(VLOOKUP(OSQ37,MA!$A$6:$D$26,{2,3,4},0),IFERROR(VLOOKUP(OSQ37,MO!$A$6:$D$26,{2,3,4},0),IFERROR(VLOOKUP(OSQ37,MQ!$A$6:$D$26,{2,3,4},0),IFERROR(VLOOKUP(OSQ37,BA!$A$6:$H$182,{2,5,8},0),{"No encontrado","X","X"}))))</f>
        <v>AGUA EN PIPA</v>
      </c>
      <c r="OSS37" s="12" t="str">
        <v>m3</v>
      </c>
      <c r="OST37" s="4">
        <v>20</v>
      </c>
      <c r="OSU37" s="51">
        <v>0.5</v>
      </c>
      <c r="OSV37" s="4">
        <f t="shared" si="2662"/>
        <v>10</v>
      </c>
      <c r="OSY37" s="1" t="s">
        <v>68</v>
      </c>
      <c r="OSZ37" s="4" t="str" cm="1">
        <f t="array" ref="OSZ37:OTB37">IFERROR(VLOOKUP(OSY37,MA!$A$6:$D$26,{2,3,4},0),IFERROR(VLOOKUP(OSY37,MO!$A$6:$D$26,{2,3,4},0),IFERROR(VLOOKUP(OSY37,MQ!$A$6:$D$26,{2,3,4},0),IFERROR(VLOOKUP(OSY37,BA!$A$6:$H$182,{2,5,8},0),{"No encontrado","X","X"}))))</f>
        <v>AGUA EN PIPA</v>
      </c>
      <c r="OTA37" s="12" t="str">
        <v>m3</v>
      </c>
      <c r="OTB37" s="4">
        <v>20</v>
      </c>
      <c r="OTC37" s="51">
        <v>0.5</v>
      </c>
      <c r="OTD37" s="4">
        <f t="shared" si="2663"/>
        <v>10</v>
      </c>
      <c r="OTG37" s="1" t="s">
        <v>68</v>
      </c>
      <c r="OTH37" s="4" t="str" cm="1">
        <f t="array" ref="OTH37:OTJ37">IFERROR(VLOOKUP(OTG37,MA!$A$6:$D$26,{2,3,4},0),IFERROR(VLOOKUP(OTG37,MO!$A$6:$D$26,{2,3,4},0),IFERROR(VLOOKUP(OTG37,MQ!$A$6:$D$26,{2,3,4},0),IFERROR(VLOOKUP(OTG37,BA!$A$6:$H$182,{2,5,8},0),{"No encontrado","X","X"}))))</f>
        <v>AGUA EN PIPA</v>
      </c>
      <c r="OTI37" s="12" t="str">
        <v>m3</v>
      </c>
      <c r="OTJ37" s="4">
        <v>20</v>
      </c>
      <c r="OTK37" s="51">
        <v>0.5</v>
      </c>
      <c r="OTL37" s="4">
        <f t="shared" si="2664"/>
        <v>10</v>
      </c>
      <c r="OTO37" s="1" t="s">
        <v>68</v>
      </c>
      <c r="OTP37" s="4" t="str" cm="1">
        <f t="array" ref="OTP37:OTR37">IFERROR(VLOOKUP(OTO37,MA!$A$6:$D$26,{2,3,4},0),IFERROR(VLOOKUP(OTO37,MO!$A$6:$D$26,{2,3,4},0),IFERROR(VLOOKUP(OTO37,MQ!$A$6:$D$26,{2,3,4},0),IFERROR(VLOOKUP(OTO37,BA!$A$6:$H$182,{2,5,8},0),{"No encontrado","X","X"}))))</f>
        <v>AGUA EN PIPA</v>
      </c>
      <c r="OTQ37" s="12" t="str">
        <v>m3</v>
      </c>
      <c r="OTR37" s="4">
        <v>20</v>
      </c>
      <c r="OTS37" s="51">
        <v>0.5</v>
      </c>
      <c r="OTT37" s="4">
        <f t="shared" si="2665"/>
        <v>10</v>
      </c>
      <c r="OTW37" s="1" t="s">
        <v>68</v>
      </c>
      <c r="OTX37" s="4" t="str" cm="1">
        <f t="array" ref="OTX37:OTZ37">IFERROR(VLOOKUP(OTW37,MA!$A$6:$D$26,{2,3,4},0),IFERROR(VLOOKUP(OTW37,MO!$A$6:$D$26,{2,3,4},0),IFERROR(VLOOKUP(OTW37,MQ!$A$6:$D$26,{2,3,4},0),IFERROR(VLOOKUP(OTW37,BA!$A$6:$H$182,{2,5,8},0),{"No encontrado","X","X"}))))</f>
        <v>AGUA EN PIPA</v>
      </c>
      <c r="OTY37" s="12" t="str">
        <v>m3</v>
      </c>
      <c r="OTZ37" s="4">
        <v>20</v>
      </c>
      <c r="OUA37" s="51">
        <v>0.5</v>
      </c>
      <c r="OUB37" s="4">
        <f t="shared" si="2666"/>
        <v>10</v>
      </c>
      <c r="OUE37" s="1" t="s">
        <v>68</v>
      </c>
      <c r="OUF37" s="4" t="str" cm="1">
        <f t="array" ref="OUF37:OUH37">IFERROR(VLOOKUP(OUE37,MA!$A$6:$D$26,{2,3,4},0),IFERROR(VLOOKUP(OUE37,MO!$A$6:$D$26,{2,3,4},0),IFERROR(VLOOKUP(OUE37,MQ!$A$6:$D$26,{2,3,4},0),IFERROR(VLOOKUP(OUE37,BA!$A$6:$H$182,{2,5,8},0),{"No encontrado","X","X"}))))</f>
        <v>AGUA EN PIPA</v>
      </c>
      <c r="OUG37" s="12" t="str">
        <v>m3</v>
      </c>
      <c r="OUH37" s="4">
        <v>20</v>
      </c>
      <c r="OUI37" s="51">
        <v>0.5</v>
      </c>
      <c r="OUJ37" s="4">
        <f t="shared" si="2667"/>
        <v>10</v>
      </c>
      <c r="OUM37" s="1" t="s">
        <v>68</v>
      </c>
      <c r="OUN37" s="4" t="str" cm="1">
        <f t="array" ref="OUN37:OUP37">IFERROR(VLOOKUP(OUM37,MA!$A$6:$D$26,{2,3,4},0),IFERROR(VLOOKUP(OUM37,MO!$A$6:$D$26,{2,3,4},0),IFERROR(VLOOKUP(OUM37,MQ!$A$6:$D$26,{2,3,4},0),IFERROR(VLOOKUP(OUM37,BA!$A$6:$H$182,{2,5,8},0),{"No encontrado","X","X"}))))</f>
        <v>AGUA EN PIPA</v>
      </c>
      <c r="OUO37" s="12" t="str">
        <v>m3</v>
      </c>
      <c r="OUP37" s="4">
        <v>20</v>
      </c>
      <c r="OUQ37" s="51">
        <v>0.5</v>
      </c>
      <c r="OUR37" s="4">
        <f t="shared" si="2668"/>
        <v>10</v>
      </c>
      <c r="OUU37" s="1" t="s">
        <v>68</v>
      </c>
      <c r="OUV37" s="4" t="str" cm="1">
        <f t="array" ref="OUV37:OUX37">IFERROR(VLOOKUP(OUU37,MA!$A$6:$D$26,{2,3,4},0),IFERROR(VLOOKUP(OUU37,MO!$A$6:$D$26,{2,3,4},0),IFERROR(VLOOKUP(OUU37,MQ!$A$6:$D$26,{2,3,4},0),IFERROR(VLOOKUP(OUU37,BA!$A$6:$H$182,{2,5,8},0),{"No encontrado","X","X"}))))</f>
        <v>AGUA EN PIPA</v>
      </c>
      <c r="OUW37" s="12" t="str">
        <v>m3</v>
      </c>
      <c r="OUX37" s="4">
        <v>20</v>
      </c>
      <c r="OUY37" s="51">
        <v>0.5</v>
      </c>
      <c r="OUZ37" s="4">
        <f t="shared" si="2669"/>
        <v>10</v>
      </c>
      <c r="OVC37" s="1" t="s">
        <v>68</v>
      </c>
      <c r="OVD37" s="4" t="str" cm="1">
        <f t="array" ref="OVD37:OVF37">IFERROR(VLOOKUP(OVC37,MA!$A$6:$D$26,{2,3,4},0),IFERROR(VLOOKUP(OVC37,MO!$A$6:$D$26,{2,3,4},0),IFERROR(VLOOKUP(OVC37,MQ!$A$6:$D$26,{2,3,4},0),IFERROR(VLOOKUP(OVC37,BA!$A$6:$H$182,{2,5,8},0),{"No encontrado","X","X"}))))</f>
        <v>AGUA EN PIPA</v>
      </c>
      <c r="OVE37" s="12" t="str">
        <v>m3</v>
      </c>
      <c r="OVF37" s="4">
        <v>20</v>
      </c>
      <c r="OVG37" s="51">
        <v>0.5</v>
      </c>
      <c r="OVH37" s="4">
        <f t="shared" si="2670"/>
        <v>10</v>
      </c>
      <c r="OVK37" s="1" t="s">
        <v>68</v>
      </c>
      <c r="OVL37" s="4" t="str" cm="1">
        <f t="array" ref="OVL37:OVN37">IFERROR(VLOOKUP(OVK37,MA!$A$6:$D$26,{2,3,4},0),IFERROR(VLOOKUP(OVK37,MO!$A$6:$D$26,{2,3,4},0),IFERROR(VLOOKUP(OVK37,MQ!$A$6:$D$26,{2,3,4},0),IFERROR(VLOOKUP(OVK37,BA!$A$6:$H$182,{2,5,8},0),{"No encontrado","X","X"}))))</f>
        <v>AGUA EN PIPA</v>
      </c>
      <c r="OVM37" s="12" t="str">
        <v>m3</v>
      </c>
      <c r="OVN37" s="4">
        <v>20</v>
      </c>
      <c r="OVO37" s="51">
        <v>0.5</v>
      </c>
      <c r="OVP37" s="4">
        <f t="shared" si="2671"/>
        <v>10</v>
      </c>
      <c r="OVS37" s="1" t="s">
        <v>68</v>
      </c>
      <c r="OVT37" s="4" t="str" cm="1">
        <f t="array" ref="OVT37:OVV37">IFERROR(VLOOKUP(OVS37,MA!$A$6:$D$26,{2,3,4},0),IFERROR(VLOOKUP(OVS37,MO!$A$6:$D$26,{2,3,4},0),IFERROR(VLOOKUP(OVS37,MQ!$A$6:$D$26,{2,3,4},0),IFERROR(VLOOKUP(OVS37,BA!$A$6:$H$182,{2,5,8},0),{"No encontrado","X","X"}))))</f>
        <v>AGUA EN PIPA</v>
      </c>
      <c r="OVU37" s="12" t="str">
        <v>m3</v>
      </c>
      <c r="OVV37" s="4">
        <v>20</v>
      </c>
      <c r="OVW37" s="51">
        <v>0.5</v>
      </c>
      <c r="OVX37" s="4">
        <f t="shared" si="2672"/>
        <v>10</v>
      </c>
      <c r="OWA37" s="1" t="s">
        <v>68</v>
      </c>
      <c r="OWB37" s="4" t="str" cm="1">
        <f t="array" ref="OWB37:OWD37">IFERROR(VLOOKUP(OWA37,MA!$A$6:$D$26,{2,3,4},0),IFERROR(VLOOKUP(OWA37,MO!$A$6:$D$26,{2,3,4},0),IFERROR(VLOOKUP(OWA37,MQ!$A$6:$D$26,{2,3,4},0),IFERROR(VLOOKUP(OWA37,BA!$A$6:$H$182,{2,5,8},0),{"No encontrado","X","X"}))))</f>
        <v>AGUA EN PIPA</v>
      </c>
      <c r="OWC37" s="12" t="str">
        <v>m3</v>
      </c>
      <c r="OWD37" s="4">
        <v>20</v>
      </c>
      <c r="OWE37" s="51">
        <v>0.5</v>
      </c>
      <c r="OWF37" s="4">
        <f t="shared" si="2673"/>
        <v>10</v>
      </c>
      <c r="OWI37" s="1" t="s">
        <v>68</v>
      </c>
      <c r="OWJ37" s="4" t="str" cm="1">
        <f t="array" ref="OWJ37:OWL37">IFERROR(VLOOKUP(OWI37,MA!$A$6:$D$26,{2,3,4},0),IFERROR(VLOOKUP(OWI37,MO!$A$6:$D$26,{2,3,4},0),IFERROR(VLOOKUP(OWI37,MQ!$A$6:$D$26,{2,3,4},0),IFERROR(VLOOKUP(OWI37,BA!$A$6:$H$182,{2,5,8},0),{"No encontrado","X","X"}))))</f>
        <v>AGUA EN PIPA</v>
      </c>
      <c r="OWK37" s="12" t="str">
        <v>m3</v>
      </c>
      <c r="OWL37" s="4">
        <v>20</v>
      </c>
      <c r="OWM37" s="51">
        <v>0.5</v>
      </c>
      <c r="OWN37" s="4">
        <f t="shared" si="2674"/>
        <v>10</v>
      </c>
      <c r="OWQ37" s="1" t="s">
        <v>68</v>
      </c>
      <c r="OWR37" s="4" t="str" cm="1">
        <f t="array" ref="OWR37:OWT37">IFERROR(VLOOKUP(OWQ37,MA!$A$6:$D$26,{2,3,4},0),IFERROR(VLOOKUP(OWQ37,MO!$A$6:$D$26,{2,3,4},0),IFERROR(VLOOKUP(OWQ37,MQ!$A$6:$D$26,{2,3,4},0),IFERROR(VLOOKUP(OWQ37,BA!$A$6:$H$182,{2,5,8},0),{"No encontrado","X","X"}))))</f>
        <v>AGUA EN PIPA</v>
      </c>
      <c r="OWS37" s="12" t="str">
        <v>m3</v>
      </c>
      <c r="OWT37" s="4">
        <v>20</v>
      </c>
      <c r="OWU37" s="51">
        <v>0.5</v>
      </c>
      <c r="OWV37" s="4">
        <f t="shared" si="2675"/>
        <v>10</v>
      </c>
      <c r="OWY37" s="1" t="s">
        <v>68</v>
      </c>
      <c r="OWZ37" s="4" t="str" cm="1">
        <f t="array" ref="OWZ37:OXB37">IFERROR(VLOOKUP(OWY37,MA!$A$6:$D$26,{2,3,4},0),IFERROR(VLOOKUP(OWY37,MO!$A$6:$D$26,{2,3,4},0),IFERROR(VLOOKUP(OWY37,MQ!$A$6:$D$26,{2,3,4},0),IFERROR(VLOOKUP(OWY37,BA!$A$6:$H$182,{2,5,8},0),{"No encontrado","X","X"}))))</f>
        <v>AGUA EN PIPA</v>
      </c>
      <c r="OXA37" s="12" t="str">
        <v>m3</v>
      </c>
      <c r="OXB37" s="4">
        <v>20</v>
      </c>
      <c r="OXC37" s="51">
        <v>0.5</v>
      </c>
      <c r="OXD37" s="4">
        <f t="shared" si="2676"/>
        <v>10</v>
      </c>
      <c r="OXG37" s="1" t="s">
        <v>68</v>
      </c>
      <c r="OXH37" s="4" t="str" cm="1">
        <f t="array" ref="OXH37:OXJ37">IFERROR(VLOOKUP(OXG37,MA!$A$6:$D$26,{2,3,4},0),IFERROR(VLOOKUP(OXG37,MO!$A$6:$D$26,{2,3,4},0),IFERROR(VLOOKUP(OXG37,MQ!$A$6:$D$26,{2,3,4},0),IFERROR(VLOOKUP(OXG37,BA!$A$6:$H$182,{2,5,8},0),{"No encontrado","X","X"}))))</f>
        <v>AGUA EN PIPA</v>
      </c>
      <c r="OXI37" s="12" t="str">
        <v>m3</v>
      </c>
      <c r="OXJ37" s="4">
        <v>20</v>
      </c>
      <c r="OXK37" s="51">
        <v>0.5</v>
      </c>
      <c r="OXL37" s="4">
        <f t="shared" si="2677"/>
        <v>10</v>
      </c>
      <c r="OXO37" s="1" t="s">
        <v>68</v>
      </c>
      <c r="OXP37" s="4" t="str" cm="1">
        <f t="array" ref="OXP37:OXR37">IFERROR(VLOOKUP(OXO37,MA!$A$6:$D$26,{2,3,4},0),IFERROR(VLOOKUP(OXO37,MO!$A$6:$D$26,{2,3,4},0),IFERROR(VLOOKUP(OXO37,MQ!$A$6:$D$26,{2,3,4},0),IFERROR(VLOOKUP(OXO37,BA!$A$6:$H$182,{2,5,8},0),{"No encontrado","X","X"}))))</f>
        <v>AGUA EN PIPA</v>
      </c>
      <c r="OXQ37" s="12" t="str">
        <v>m3</v>
      </c>
      <c r="OXR37" s="4">
        <v>20</v>
      </c>
      <c r="OXS37" s="51">
        <v>0.5</v>
      </c>
      <c r="OXT37" s="4">
        <f t="shared" si="2678"/>
        <v>10</v>
      </c>
      <c r="OXW37" s="1" t="s">
        <v>68</v>
      </c>
      <c r="OXX37" s="4" t="str" cm="1">
        <f t="array" ref="OXX37:OXZ37">IFERROR(VLOOKUP(OXW37,MA!$A$6:$D$26,{2,3,4},0),IFERROR(VLOOKUP(OXW37,MO!$A$6:$D$26,{2,3,4},0),IFERROR(VLOOKUP(OXW37,MQ!$A$6:$D$26,{2,3,4},0),IFERROR(VLOOKUP(OXW37,BA!$A$6:$H$182,{2,5,8},0),{"No encontrado","X","X"}))))</f>
        <v>AGUA EN PIPA</v>
      </c>
      <c r="OXY37" s="12" t="str">
        <v>m3</v>
      </c>
      <c r="OXZ37" s="4">
        <v>20</v>
      </c>
      <c r="OYA37" s="51">
        <v>0.5</v>
      </c>
      <c r="OYB37" s="4">
        <f t="shared" si="2679"/>
        <v>10</v>
      </c>
      <c r="OYE37" s="1" t="s">
        <v>68</v>
      </c>
      <c r="OYF37" s="4" t="str" cm="1">
        <f t="array" ref="OYF37:OYH37">IFERROR(VLOOKUP(OYE37,MA!$A$6:$D$26,{2,3,4},0),IFERROR(VLOOKUP(OYE37,MO!$A$6:$D$26,{2,3,4},0),IFERROR(VLOOKUP(OYE37,MQ!$A$6:$D$26,{2,3,4},0),IFERROR(VLOOKUP(OYE37,BA!$A$6:$H$182,{2,5,8},0),{"No encontrado","X","X"}))))</f>
        <v>AGUA EN PIPA</v>
      </c>
      <c r="OYG37" s="12" t="str">
        <v>m3</v>
      </c>
      <c r="OYH37" s="4">
        <v>20</v>
      </c>
      <c r="OYI37" s="51">
        <v>0.5</v>
      </c>
      <c r="OYJ37" s="4">
        <f t="shared" si="2680"/>
        <v>10</v>
      </c>
      <c r="OYM37" s="1" t="s">
        <v>68</v>
      </c>
      <c r="OYN37" s="4" t="str" cm="1">
        <f t="array" ref="OYN37:OYP37">IFERROR(VLOOKUP(OYM37,MA!$A$6:$D$26,{2,3,4},0),IFERROR(VLOOKUP(OYM37,MO!$A$6:$D$26,{2,3,4},0),IFERROR(VLOOKUP(OYM37,MQ!$A$6:$D$26,{2,3,4},0),IFERROR(VLOOKUP(OYM37,BA!$A$6:$H$182,{2,5,8},0),{"No encontrado","X","X"}))))</f>
        <v>AGUA EN PIPA</v>
      </c>
      <c r="OYO37" s="12" t="str">
        <v>m3</v>
      </c>
      <c r="OYP37" s="4">
        <v>20</v>
      </c>
      <c r="OYQ37" s="51">
        <v>0.5</v>
      </c>
      <c r="OYR37" s="4">
        <f t="shared" si="2681"/>
        <v>10</v>
      </c>
      <c r="OYU37" s="1" t="s">
        <v>68</v>
      </c>
      <c r="OYV37" s="4" t="str" cm="1">
        <f t="array" ref="OYV37:OYX37">IFERROR(VLOOKUP(OYU37,MA!$A$6:$D$26,{2,3,4},0),IFERROR(VLOOKUP(OYU37,MO!$A$6:$D$26,{2,3,4},0),IFERROR(VLOOKUP(OYU37,MQ!$A$6:$D$26,{2,3,4},0),IFERROR(VLOOKUP(OYU37,BA!$A$6:$H$182,{2,5,8},0),{"No encontrado","X","X"}))))</f>
        <v>AGUA EN PIPA</v>
      </c>
      <c r="OYW37" s="12" t="str">
        <v>m3</v>
      </c>
      <c r="OYX37" s="4">
        <v>20</v>
      </c>
      <c r="OYY37" s="51">
        <v>0.5</v>
      </c>
      <c r="OYZ37" s="4">
        <f t="shared" si="2682"/>
        <v>10</v>
      </c>
      <c r="OZC37" s="1" t="s">
        <v>68</v>
      </c>
      <c r="OZD37" s="4" t="str" cm="1">
        <f t="array" ref="OZD37:OZF37">IFERROR(VLOOKUP(OZC37,MA!$A$6:$D$26,{2,3,4},0),IFERROR(VLOOKUP(OZC37,MO!$A$6:$D$26,{2,3,4},0),IFERROR(VLOOKUP(OZC37,MQ!$A$6:$D$26,{2,3,4},0),IFERROR(VLOOKUP(OZC37,BA!$A$6:$H$182,{2,5,8},0),{"No encontrado","X","X"}))))</f>
        <v>AGUA EN PIPA</v>
      </c>
      <c r="OZE37" s="12" t="str">
        <v>m3</v>
      </c>
      <c r="OZF37" s="4">
        <v>20</v>
      </c>
      <c r="OZG37" s="51">
        <v>0.5</v>
      </c>
      <c r="OZH37" s="4">
        <f t="shared" si="2683"/>
        <v>10</v>
      </c>
      <c r="OZK37" s="1" t="s">
        <v>68</v>
      </c>
      <c r="OZL37" s="4" t="str" cm="1">
        <f t="array" ref="OZL37:OZN37">IFERROR(VLOOKUP(OZK37,MA!$A$6:$D$26,{2,3,4},0),IFERROR(VLOOKUP(OZK37,MO!$A$6:$D$26,{2,3,4},0),IFERROR(VLOOKUP(OZK37,MQ!$A$6:$D$26,{2,3,4},0),IFERROR(VLOOKUP(OZK37,BA!$A$6:$H$182,{2,5,8},0),{"No encontrado","X","X"}))))</f>
        <v>AGUA EN PIPA</v>
      </c>
      <c r="OZM37" s="12" t="str">
        <v>m3</v>
      </c>
      <c r="OZN37" s="4">
        <v>20</v>
      </c>
      <c r="OZO37" s="51">
        <v>0.5</v>
      </c>
      <c r="OZP37" s="4">
        <f t="shared" si="2684"/>
        <v>10</v>
      </c>
      <c r="OZS37" s="1" t="s">
        <v>68</v>
      </c>
      <c r="OZT37" s="4" t="str" cm="1">
        <f t="array" ref="OZT37:OZV37">IFERROR(VLOOKUP(OZS37,MA!$A$6:$D$26,{2,3,4},0),IFERROR(VLOOKUP(OZS37,MO!$A$6:$D$26,{2,3,4},0),IFERROR(VLOOKUP(OZS37,MQ!$A$6:$D$26,{2,3,4},0),IFERROR(VLOOKUP(OZS37,BA!$A$6:$H$182,{2,5,8},0),{"No encontrado","X","X"}))))</f>
        <v>AGUA EN PIPA</v>
      </c>
      <c r="OZU37" s="12" t="str">
        <v>m3</v>
      </c>
      <c r="OZV37" s="4">
        <v>20</v>
      </c>
      <c r="OZW37" s="51">
        <v>0.5</v>
      </c>
      <c r="OZX37" s="4">
        <f t="shared" si="2685"/>
        <v>10</v>
      </c>
      <c r="PAA37" s="1" t="s">
        <v>68</v>
      </c>
      <c r="PAB37" s="4" t="str" cm="1">
        <f t="array" ref="PAB37:PAD37">IFERROR(VLOOKUP(PAA37,MA!$A$6:$D$26,{2,3,4},0),IFERROR(VLOOKUP(PAA37,MO!$A$6:$D$26,{2,3,4},0),IFERROR(VLOOKUP(PAA37,MQ!$A$6:$D$26,{2,3,4},0),IFERROR(VLOOKUP(PAA37,BA!$A$6:$H$182,{2,5,8},0),{"No encontrado","X","X"}))))</f>
        <v>AGUA EN PIPA</v>
      </c>
      <c r="PAC37" s="12" t="str">
        <v>m3</v>
      </c>
      <c r="PAD37" s="4">
        <v>20</v>
      </c>
      <c r="PAE37" s="51">
        <v>0.5</v>
      </c>
      <c r="PAF37" s="4">
        <f t="shared" si="2686"/>
        <v>10</v>
      </c>
      <c r="PAI37" s="1" t="s">
        <v>68</v>
      </c>
      <c r="PAJ37" s="4" t="str" cm="1">
        <f t="array" ref="PAJ37:PAL37">IFERROR(VLOOKUP(PAI37,MA!$A$6:$D$26,{2,3,4},0),IFERROR(VLOOKUP(PAI37,MO!$A$6:$D$26,{2,3,4},0),IFERROR(VLOOKUP(PAI37,MQ!$A$6:$D$26,{2,3,4},0),IFERROR(VLOOKUP(PAI37,BA!$A$6:$H$182,{2,5,8},0),{"No encontrado","X","X"}))))</f>
        <v>AGUA EN PIPA</v>
      </c>
      <c r="PAK37" s="12" t="str">
        <v>m3</v>
      </c>
      <c r="PAL37" s="4">
        <v>20</v>
      </c>
      <c r="PAM37" s="51">
        <v>0.5</v>
      </c>
      <c r="PAN37" s="4">
        <f t="shared" si="2687"/>
        <v>10</v>
      </c>
      <c r="PAQ37" s="1" t="s">
        <v>68</v>
      </c>
      <c r="PAR37" s="4" t="str" cm="1">
        <f t="array" ref="PAR37:PAT37">IFERROR(VLOOKUP(PAQ37,MA!$A$6:$D$26,{2,3,4},0),IFERROR(VLOOKUP(PAQ37,MO!$A$6:$D$26,{2,3,4},0),IFERROR(VLOOKUP(PAQ37,MQ!$A$6:$D$26,{2,3,4},0),IFERROR(VLOOKUP(PAQ37,BA!$A$6:$H$182,{2,5,8},0),{"No encontrado","X","X"}))))</f>
        <v>AGUA EN PIPA</v>
      </c>
      <c r="PAS37" s="12" t="str">
        <v>m3</v>
      </c>
      <c r="PAT37" s="4">
        <v>20</v>
      </c>
      <c r="PAU37" s="51">
        <v>0.5</v>
      </c>
      <c r="PAV37" s="4">
        <f t="shared" si="2688"/>
        <v>10</v>
      </c>
      <c r="PAY37" s="1" t="s">
        <v>68</v>
      </c>
      <c r="PAZ37" s="4" t="str" cm="1">
        <f t="array" ref="PAZ37:PBB37">IFERROR(VLOOKUP(PAY37,MA!$A$6:$D$26,{2,3,4},0),IFERROR(VLOOKUP(PAY37,MO!$A$6:$D$26,{2,3,4},0),IFERROR(VLOOKUP(PAY37,MQ!$A$6:$D$26,{2,3,4},0),IFERROR(VLOOKUP(PAY37,BA!$A$6:$H$182,{2,5,8},0),{"No encontrado","X","X"}))))</f>
        <v>AGUA EN PIPA</v>
      </c>
      <c r="PBA37" s="12" t="str">
        <v>m3</v>
      </c>
      <c r="PBB37" s="4">
        <v>20</v>
      </c>
      <c r="PBC37" s="51">
        <v>0.5</v>
      </c>
      <c r="PBD37" s="4">
        <f t="shared" si="2689"/>
        <v>10</v>
      </c>
      <c r="PBG37" s="1" t="s">
        <v>68</v>
      </c>
      <c r="PBH37" s="4" t="str" cm="1">
        <f t="array" ref="PBH37:PBJ37">IFERROR(VLOOKUP(PBG37,MA!$A$6:$D$26,{2,3,4},0),IFERROR(VLOOKUP(PBG37,MO!$A$6:$D$26,{2,3,4},0),IFERROR(VLOOKUP(PBG37,MQ!$A$6:$D$26,{2,3,4},0),IFERROR(VLOOKUP(PBG37,BA!$A$6:$H$182,{2,5,8},0),{"No encontrado","X","X"}))))</f>
        <v>AGUA EN PIPA</v>
      </c>
      <c r="PBI37" s="12" t="str">
        <v>m3</v>
      </c>
      <c r="PBJ37" s="4">
        <v>20</v>
      </c>
      <c r="PBK37" s="51">
        <v>0.5</v>
      </c>
      <c r="PBL37" s="4">
        <f t="shared" si="2690"/>
        <v>10</v>
      </c>
      <c r="PBO37" s="1" t="s">
        <v>68</v>
      </c>
      <c r="PBP37" s="4" t="str" cm="1">
        <f t="array" ref="PBP37:PBR37">IFERROR(VLOOKUP(PBO37,MA!$A$6:$D$26,{2,3,4},0),IFERROR(VLOOKUP(PBO37,MO!$A$6:$D$26,{2,3,4},0),IFERROR(VLOOKUP(PBO37,MQ!$A$6:$D$26,{2,3,4},0),IFERROR(VLOOKUP(PBO37,BA!$A$6:$H$182,{2,5,8},0),{"No encontrado","X","X"}))))</f>
        <v>AGUA EN PIPA</v>
      </c>
      <c r="PBQ37" s="12" t="str">
        <v>m3</v>
      </c>
      <c r="PBR37" s="4">
        <v>20</v>
      </c>
      <c r="PBS37" s="51">
        <v>0.5</v>
      </c>
      <c r="PBT37" s="4">
        <f t="shared" si="2691"/>
        <v>10</v>
      </c>
      <c r="PBW37" s="1" t="s">
        <v>68</v>
      </c>
      <c r="PBX37" s="4" t="str" cm="1">
        <f t="array" ref="PBX37:PBZ37">IFERROR(VLOOKUP(PBW37,MA!$A$6:$D$26,{2,3,4},0),IFERROR(VLOOKUP(PBW37,MO!$A$6:$D$26,{2,3,4},0),IFERROR(VLOOKUP(PBW37,MQ!$A$6:$D$26,{2,3,4},0),IFERROR(VLOOKUP(PBW37,BA!$A$6:$H$182,{2,5,8},0),{"No encontrado","X","X"}))))</f>
        <v>AGUA EN PIPA</v>
      </c>
      <c r="PBY37" s="12" t="str">
        <v>m3</v>
      </c>
      <c r="PBZ37" s="4">
        <v>20</v>
      </c>
      <c r="PCA37" s="51">
        <v>0.5</v>
      </c>
      <c r="PCB37" s="4">
        <f t="shared" si="2692"/>
        <v>10</v>
      </c>
      <c r="PCE37" s="1" t="s">
        <v>68</v>
      </c>
      <c r="PCF37" s="4" t="str" cm="1">
        <f t="array" ref="PCF37:PCH37">IFERROR(VLOOKUP(PCE37,MA!$A$6:$D$26,{2,3,4},0),IFERROR(VLOOKUP(PCE37,MO!$A$6:$D$26,{2,3,4},0),IFERROR(VLOOKUP(PCE37,MQ!$A$6:$D$26,{2,3,4},0),IFERROR(VLOOKUP(PCE37,BA!$A$6:$H$182,{2,5,8},0),{"No encontrado","X","X"}))))</f>
        <v>AGUA EN PIPA</v>
      </c>
      <c r="PCG37" s="12" t="str">
        <v>m3</v>
      </c>
      <c r="PCH37" s="4">
        <v>20</v>
      </c>
      <c r="PCI37" s="51">
        <v>0.5</v>
      </c>
      <c r="PCJ37" s="4">
        <f t="shared" si="2693"/>
        <v>10</v>
      </c>
      <c r="PCM37" s="1" t="s">
        <v>68</v>
      </c>
      <c r="PCN37" s="4" t="str" cm="1">
        <f t="array" ref="PCN37:PCP37">IFERROR(VLOOKUP(PCM37,MA!$A$6:$D$26,{2,3,4},0),IFERROR(VLOOKUP(PCM37,MO!$A$6:$D$26,{2,3,4},0),IFERROR(VLOOKUP(PCM37,MQ!$A$6:$D$26,{2,3,4},0),IFERROR(VLOOKUP(PCM37,BA!$A$6:$H$182,{2,5,8},0),{"No encontrado","X","X"}))))</f>
        <v>AGUA EN PIPA</v>
      </c>
      <c r="PCO37" s="12" t="str">
        <v>m3</v>
      </c>
      <c r="PCP37" s="4">
        <v>20</v>
      </c>
      <c r="PCQ37" s="51">
        <v>0.5</v>
      </c>
      <c r="PCR37" s="4">
        <f t="shared" si="2694"/>
        <v>10</v>
      </c>
      <c r="PCU37" s="1" t="s">
        <v>68</v>
      </c>
      <c r="PCV37" s="4" t="str" cm="1">
        <f t="array" ref="PCV37:PCX37">IFERROR(VLOOKUP(PCU37,MA!$A$6:$D$26,{2,3,4},0),IFERROR(VLOOKUP(PCU37,MO!$A$6:$D$26,{2,3,4},0),IFERROR(VLOOKUP(PCU37,MQ!$A$6:$D$26,{2,3,4},0),IFERROR(VLOOKUP(PCU37,BA!$A$6:$H$182,{2,5,8},0),{"No encontrado","X","X"}))))</f>
        <v>AGUA EN PIPA</v>
      </c>
      <c r="PCW37" s="12" t="str">
        <v>m3</v>
      </c>
      <c r="PCX37" s="4">
        <v>20</v>
      </c>
      <c r="PCY37" s="51">
        <v>0.5</v>
      </c>
      <c r="PCZ37" s="4">
        <f t="shared" si="2695"/>
        <v>10</v>
      </c>
      <c r="PDC37" s="1" t="s">
        <v>68</v>
      </c>
      <c r="PDD37" s="4" t="str" cm="1">
        <f t="array" ref="PDD37:PDF37">IFERROR(VLOOKUP(PDC37,MA!$A$6:$D$26,{2,3,4},0),IFERROR(VLOOKUP(PDC37,MO!$A$6:$D$26,{2,3,4},0),IFERROR(VLOOKUP(PDC37,MQ!$A$6:$D$26,{2,3,4},0),IFERROR(VLOOKUP(PDC37,BA!$A$6:$H$182,{2,5,8},0),{"No encontrado","X","X"}))))</f>
        <v>AGUA EN PIPA</v>
      </c>
      <c r="PDE37" s="12" t="str">
        <v>m3</v>
      </c>
      <c r="PDF37" s="4">
        <v>20</v>
      </c>
      <c r="PDG37" s="51">
        <v>0.5</v>
      </c>
      <c r="PDH37" s="4">
        <f t="shared" si="2696"/>
        <v>10</v>
      </c>
      <c r="PDK37" s="1" t="s">
        <v>68</v>
      </c>
      <c r="PDL37" s="4" t="str" cm="1">
        <f t="array" ref="PDL37:PDN37">IFERROR(VLOOKUP(PDK37,MA!$A$6:$D$26,{2,3,4},0),IFERROR(VLOOKUP(PDK37,MO!$A$6:$D$26,{2,3,4},0),IFERROR(VLOOKUP(PDK37,MQ!$A$6:$D$26,{2,3,4},0),IFERROR(VLOOKUP(PDK37,BA!$A$6:$H$182,{2,5,8},0),{"No encontrado","X","X"}))))</f>
        <v>AGUA EN PIPA</v>
      </c>
      <c r="PDM37" s="12" t="str">
        <v>m3</v>
      </c>
      <c r="PDN37" s="4">
        <v>20</v>
      </c>
      <c r="PDO37" s="51">
        <v>0.5</v>
      </c>
      <c r="PDP37" s="4">
        <f t="shared" si="2697"/>
        <v>10</v>
      </c>
      <c r="PDS37" s="1" t="s">
        <v>68</v>
      </c>
      <c r="PDT37" s="4" t="str" cm="1">
        <f t="array" ref="PDT37:PDV37">IFERROR(VLOOKUP(PDS37,MA!$A$6:$D$26,{2,3,4},0),IFERROR(VLOOKUP(PDS37,MO!$A$6:$D$26,{2,3,4},0),IFERROR(VLOOKUP(PDS37,MQ!$A$6:$D$26,{2,3,4},0),IFERROR(VLOOKUP(PDS37,BA!$A$6:$H$182,{2,5,8},0),{"No encontrado","X","X"}))))</f>
        <v>AGUA EN PIPA</v>
      </c>
      <c r="PDU37" s="12" t="str">
        <v>m3</v>
      </c>
      <c r="PDV37" s="4">
        <v>20</v>
      </c>
      <c r="PDW37" s="51">
        <v>0.5</v>
      </c>
      <c r="PDX37" s="4">
        <f t="shared" si="2698"/>
        <v>10</v>
      </c>
      <c r="PEA37" s="1" t="s">
        <v>68</v>
      </c>
      <c r="PEB37" s="4" t="str" cm="1">
        <f t="array" ref="PEB37:PED37">IFERROR(VLOOKUP(PEA37,MA!$A$6:$D$26,{2,3,4},0),IFERROR(VLOOKUP(PEA37,MO!$A$6:$D$26,{2,3,4},0),IFERROR(VLOOKUP(PEA37,MQ!$A$6:$D$26,{2,3,4},0),IFERROR(VLOOKUP(PEA37,BA!$A$6:$H$182,{2,5,8},0),{"No encontrado","X","X"}))))</f>
        <v>AGUA EN PIPA</v>
      </c>
      <c r="PEC37" s="12" t="str">
        <v>m3</v>
      </c>
      <c r="PED37" s="4">
        <v>20</v>
      </c>
      <c r="PEE37" s="51">
        <v>0.5</v>
      </c>
      <c r="PEF37" s="4">
        <f t="shared" si="2699"/>
        <v>10</v>
      </c>
      <c r="PEI37" s="1" t="s">
        <v>68</v>
      </c>
      <c r="PEJ37" s="4" t="str" cm="1">
        <f t="array" ref="PEJ37:PEL37">IFERROR(VLOOKUP(PEI37,MA!$A$6:$D$26,{2,3,4},0),IFERROR(VLOOKUP(PEI37,MO!$A$6:$D$26,{2,3,4},0),IFERROR(VLOOKUP(PEI37,MQ!$A$6:$D$26,{2,3,4},0),IFERROR(VLOOKUP(PEI37,BA!$A$6:$H$182,{2,5,8},0),{"No encontrado","X","X"}))))</f>
        <v>AGUA EN PIPA</v>
      </c>
      <c r="PEK37" s="12" t="str">
        <v>m3</v>
      </c>
      <c r="PEL37" s="4">
        <v>20</v>
      </c>
      <c r="PEM37" s="51">
        <v>0.5</v>
      </c>
      <c r="PEN37" s="4">
        <f t="shared" si="2700"/>
        <v>10</v>
      </c>
      <c r="PEQ37" s="1" t="s">
        <v>68</v>
      </c>
      <c r="PER37" s="4" t="str" cm="1">
        <f t="array" ref="PER37:PET37">IFERROR(VLOOKUP(PEQ37,MA!$A$6:$D$26,{2,3,4},0),IFERROR(VLOOKUP(PEQ37,MO!$A$6:$D$26,{2,3,4},0),IFERROR(VLOOKUP(PEQ37,MQ!$A$6:$D$26,{2,3,4},0),IFERROR(VLOOKUP(PEQ37,BA!$A$6:$H$182,{2,5,8},0),{"No encontrado","X","X"}))))</f>
        <v>AGUA EN PIPA</v>
      </c>
      <c r="PES37" s="12" t="str">
        <v>m3</v>
      </c>
      <c r="PET37" s="4">
        <v>20</v>
      </c>
      <c r="PEU37" s="51">
        <v>0.5</v>
      </c>
      <c r="PEV37" s="4">
        <f t="shared" si="2701"/>
        <v>10</v>
      </c>
      <c r="PEY37" s="1" t="s">
        <v>68</v>
      </c>
      <c r="PEZ37" s="4" t="str" cm="1">
        <f t="array" ref="PEZ37:PFB37">IFERROR(VLOOKUP(PEY37,MA!$A$6:$D$26,{2,3,4},0),IFERROR(VLOOKUP(PEY37,MO!$A$6:$D$26,{2,3,4},0),IFERROR(VLOOKUP(PEY37,MQ!$A$6:$D$26,{2,3,4},0),IFERROR(VLOOKUP(PEY37,BA!$A$6:$H$182,{2,5,8},0),{"No encontrado","X","X"}))))</f>
        <v>AGUA EN PIPA</v>
      </c>
      <c r="PFA37" s="12" t="str">
        <v>m3</v>
      </c>
      <c r="PFB37" s="4">
        <v>20</v>
      </c>
      <c r="PFC37" s="51">
        <v>0.5</v>
      </c>
      <c r="PFD37" s="4">
        <f t="shared" si="2702"/>
        <v>10</v>
      </c>
      <c r="PFG37" s="1" t="s">
        <v>68</v>
      </c>
      <c r="PFH37" s="4" t="str" cm="1">
        <f t="array" ref="PFH37:PFJ37">IFERROR(VLOOKUP(PFG37,MA!$A$6:$D$26,{2,3,4},0),IFERROR(VLOOKUP(PFG37,MO!$A$6:$D$26,{2,3,4},0),IFERROR(VLOOKUP(PFG37,MQ!$A$6:$D$26,{2,3,4},0),IFERROR(VLOOKUP(PFG37,BA!$A$6:$H$182,{2,5,8},0),{"No encontrado","X","X"}))))</f>
        <v>AGUA EN PIPA</v>
      </c>
      <c r="PFI37" s="12" t="str">
        <v>m3</v>
      </c>
      <c r="PFJ37" s="4">
        <v>20</v>
      </c>
      <c r="PFK37" s="51">
        <v>0.5</v>
      </c>
      <c r="PFL37" s="4">
        <f t="shared" si="2703"/>
        <v>10</v>
      </c>
      <c r="PFO37" s="1" t="s">
        <v>68</v>
      </c>
      <c r="PFP37" s="4" t="str" cm="1">
        <f t="array" ref="PFP37:PFR37">IFERROR(VLOOKUP(PFO37,MA!$A$6:$D$26,{2,3,4},0),IFERROR(VLOOKUP(PFO37,MO!$A$6:$D$26,{2,3,4},0),IFERROR(VLOOKUP(PFO37,MQ!$A$6:$D$26,{2,3,4},0),IFERROR(VLOOKUP(PFO37,BA!$A$6:$H$182,{2,5,8},0),{"No encontrado","X","X"}))))</f>
        <v>AGUA EN PIPA</v>
      </c>
      <c r="PFQ37" s="12" t="str">
        <v>m3</v>
      </c>
      <c r="PFR37" s="4">
        <v>20</v>
      </c>
      <c r="PFS37" s="51">
        <v>0.5</v>
      </c>
      <c r="PFT37" s="4">
        <f t="shared" si="2704"/>
        <v>10</v>
      </c>
      <c r="PFW37" s="1" t="s">
        <v>68</v>
      </c>
      <c r="PFX37" s="4" t="str" cm="1">
        <f t="array" ref="PFX37:PFZ37">IFERROR(VLOOKUP(PFW37,MA!$A$6:$D$26,{2,3,4},0),IFERROR(VLOOKUP(PFW37,MO!$A$6:$D$26,{2,3,4},0),IFERROR(VLOOKUP(PFW37,MQ!$A$6:$D$26,{2,3,4},0),IFERROR(VLOOKUP(PFW37,BA!$A$6:$H$182,{2,5,8},0),{"No encontrado","X","X"}))))</f>
        <v>AGUA EN PIPA</v>
      </c>
      <c r="PFY37" s="12" t="str">
        <v>m3</v>
      </c>
      <c r="PFZ37" s="4">
        <v>20</v>
      </c>
      <c r="PGA37" s="51">
        <v>0.5</v>
      </c>
      <c r="PGB37" s="4">
        <f t="shared" si="2705"/>
        <v>10</v>
      </c>
      <c r="PGE37" s="1" t="s">
        <v>68</v>
      </c>
      <c r="PGF37" s="4" t="str" cm="1">
        <f t="array" ref="PGF37:PGH37">IFERROR(VLOOKUP(PGE37,MA!$A$6:$D$26,{2,3,4},0),IFERROR(VLOOKUP(PGE37,MO!$A$6:$D$26,{2,3,4},0),IFERROR(VLOOKUP(PGE37,MQ!$A$6:$D$26,{2,3,4},0),IFERROR(VLOOKUP(PGE37,BA!$A$6:$H$182,{2,5,8},0),{"No encontrado","X","X"}))))</f>
        <v>AGUA EN PIPA</v>
      </c>
      <c r="PGG37" s="12" t="str">
        <v>m3</v>
      </c>
      <c r="PGH37" s="4">
        <v>20</v>
      </c>
      <c r="PGI37" s="51">
        <v>0.5</v>
      </c>
      <c r="PGJ37" s="4">
        <f t="shared" si="2706"/>
        <v>10</v>
      </c>
      <c r="PGM37" s="1" t="s">
        <v>68</v>
      </c>
      <c r="PGN37" s="4" t="str" cm="1">
        <f t="array" ref="PGN37:PGP37">IFERROR(VLOOKUP(PGM37,MA!$A$6:$D$26,{2,3,4},0),IFERROR(VLOOKUP(PGM37,MO!$A$6:$D$26,{2,3,4},0),IFERROR(VLOOKUP(PGM37,MQ!$A$6:$D$26,{2,3,4},0),IFERROR(VLOOKUP(PGM37,BA!$A$6:$H$182,{2,5,8},0),{"No encontrado","X","X"}))))</f>
        <v>AGUA EN PIPA</v>
      </c>
      <c r="PGO37" s="12" t="str">
        <v>m3</v>
      </c>
      <c r="PGP37" s="4">
        <v>20</v>
      </c>
      <c r="PGQ37" s="51">
        <v>0.5</v>
      </c>
      <c r="PGR37" s="4">
        <f t="shared" si="2707"/>
        <v>10</v>
      </c>
      <c r="PGU37" s="1" t="s">
        <v>68</v>
      </c>
      <c r="PGV37" s="4" t="str" cm="1">
        <f t="array" ref="PGV37:PGX37">IFERROR(VLOOKUP(PGU37,MA!$A$6:$D$26,{2,3,4},0),IFERROR(VLOOKUP(PGU37,MO!$A$6:$D$26,{2,3,4},0),IFERROR(VLOOKUP(PGU37,MQ!$A$6:$D$26,{2,3,4},0),IFERROR(VLOOKUP(PGU37,BA!$A$6:$H$182,{2,5,8},0),{"No encontrado","X","X"}))))</f>
        <v>AGUA EN PIPA</v>
      </c>
      <c r="PGW37" s="12" t="str">
        <v>m3</v>
      </c>
      <c r="PGX37" s="4">
        <v>20</v>
      </c>
      <c r="PGY37" s="51">
        <v>0.5</v>
      </c>
      <c r="PGZ37" s="4">
        <f t="shared" si="2708"/>
        <v>10</v>
      </c>
      <c r="PHC37" s="1" t="s">
        <v>68</v>
      </c>
      <c r="PHD37" s="4" t="str" cm="1">
        <f t="array" ref="PHD37:PHF37">IFERROR(VLOOKUP(PHC37,MA!$A$6:$D$26,{2,3,4},0),IFERROR(VLOOKUP(PHC37,MO!$A$6:$D$26,{2,3,4},0),IFERROR(VLOOKUP(PHC37,MQ!$A$6:$D$26,{2,3,4},0),IFERROR(VLOOKUP(PHC37,BA!$A$6:$H$182,{2,5,8},0),{"No encontrado","X","X"}))))</f>
        <v>AGUA EN PIPA</v>
      </c>
      <c r="PHE37" s="12" t="str">
        <v>m3</v>
      </c>
      <c r="PHF37" s="4">
        <v>20</v>
      </c>
      <c r="PHG37" s="51">
        <v>0.5</v>
      </c>
      <c r="PHH37" s="4">
        <f t="shared" si="2709"/>
        <v>10</v>
      </c>
      <c r="PHK37" s="1" t="s">
        <v>68</v>
      </c>
      <c r="PHL37" s="4" t="str" cm="1">
        <f t="array" ref="PHL37:PHN37">IFERROR(VLOOKUP(PHK37,MA!$A$6:$D$26,{2,3,4},0),IFERROR(VLOOKUP(PHK37,MO!$A$6:$D$26,{2,3,4},0),IFERROR(VLOOKUP(PHK37,MQ!$A$6:$D$26,{2,3,4},0),IFERROR(VLOOKUP(PHK37,BA!$A$6:$H$182,{2,5,8},0),{"No encontrado","X","X"}))))</f>
        <v>AGUA EN PIPA</v>
      </c>
      <c r="PHM37" s="12" t="str">
        <v>m3</v>
      </c>
      <c r="PHN37" s="4">
        <v>20</v>
      </c>
      <c r="PHO37" s="51">
        <v>0.5</v>
      </c>
      <c r="PHP37" s="4">
        <f t="shared" si="2710"/>
        <v>10</v>
      </c>
      <c r="PHS37" s="1" t="s">
        <v>68</v>
      </c>
      <c r="PHT37" s="4"/>
      <c r="PHU37" s="12"/>
      <c r="PHV37" s="4"/>
      <c r="PHW37" s="51"/>
      <c r="PHX37" s="4"/>
      <c r="PIB37" s="4"/>
      <c r="PIC37" s="12"/>
      <c r="PID37" s="4"/>
      <c r="PIE37" s="51"/>
      <c r="PIF37" s="4"/>
      <c r="PIJ37" s="4"/>
      <c r="PIK37" s="12"/>
      <c r="PIL37" s="4"/>
      <c r="PIM37" s="51"/>
      <c r="PIN37" s="4"/>
      <c r="PIR37" s="4"/>
      <c r="PIS37" s="12"/>
      <c r="PIT37" s="4"/>
      <c r="PIU37" s="51"/>
      <c r="PIV37" s="4"/>
      <c r="PIZ37" s="4"/>
      <c r="PJA37" s="12"/>
      <c r="PJB37" s="4"/>
      <c r="PJC37" s="51"/>
      <c r="PJD37" s="4"/>
      <c r="PJH37" s="4"/>
      <c r="PJI37" s="12"/>
      <c r="PJJ37" s="4"/>
      <c r="PJK37" s="51"/>
      <c r="PJL37" s="4"/>
      <c r="PJP37" s="4"/>
      <c r="PJQ37" s="12"/>
      <c r="PJR37" s="4"/>
      <c r="PJS37" s="51"/>
      <c r="PJT37" s="4"/>
      <c r="PJX37" s="4"/>
      <c r="PJY37" s="12"/>
      <c r="PJZ37" s="4"/>
      <c r="PKA37" s="51"/>
      <c r="PKB37" s="4"/>
      <c r="PKF37" s="4"/>
      <c r="PKG37" s="12"/>
      <c r="PKH37" s="4"/>
      <c r="PKI37" s="51"/>
      <c r="PKJ37" s="4"/>
      <c r="PKN37" s="4"/>
      <c r="PKO37" s="12"/>
      <c r="PKP37" s="4"/>
      <c r="PKQ37" s="51"/>
      <c r="PKR37" s="4"/>
      <c r="PKV37" s="4"/>
      <c r="PKW37" s="12"/>
      <c r="PKX37" s="4"/>
      <c r="PKY37" s="51"/>
      <c r="PKZ37" s="4"/>
      <c r="PLD37" s="4"/>
      <c r="PLE37" s="12"/>
      <c r="PLF37" s="4"/>
      <c r="PLG37" s="51"/>
      <c r="PLH37" s="4"/>
      <c r="PLL37" s="4"/>
      <c r="PLM37" s="12"/>
      <c r="PLN37" s="4"/>
      <c r="PLO37" s="51"/>
      <c r="PLP37" s="4"/>
      <c r="PLT37" s="4"/>
      <c r="PLU37" s="12"/>
      <c r="PLV37" s="4"/>
      <c r="PLW37" s="51"/>
      <c r="PLX37" s="4"/>
      <c r="PMB37" s="4"/>
      <c r="PMC37" s="12"/>
      <c r="PMD37" s="4"/>
      <c r="PME37" s="51"/>
      <c r="PMF37" s="4"/>
      <c r="PMJ37" s="4"/>
      <c r="PMK37" s="12"/>
      <c r="PML37" s="4"/>
      <c r="PMM37" s="51"/>
      <c r="PMN37" s="4"/>
      <c r="PMR37" s="4"/>
      <c r="PMS37" s="12"/>
      <c r="PMT37" s="4"/>
      <c r="PMU37" s="51"/>
      <c r="PMV37" s="4"/>
      <c r="PMZ37" s="4"/>
      <c r="PNA37" s="12"/>
      <c r="PNB37" s="4"/>
      <c r="PNC37" s="51"/>
      <c r="PND37" s="4"/>
      <c r="PNH37" s="4"/>
      <c r="PNI37" s="12"/>
      <c r="PNJ37" s="4"/>
      <c r="PNK37" s="51"/>
      <c r="PNL37" s="4"/>
      <c r="PNP37" s="4"/>
      <c r="PNQ37" s="12"/>
      <c r="PNR37" s="4"/>
      <c r="PNS37" s="51"/>
      <c r="PNT37" s="4"/>
      <c r="PNX37" s="4"/>
      <c r="PNY37" s="12"/>
      <c r="PNZ37" s="4"/>
      <c r="POA37" s="51"/>
      <c r="POB37" s="4"/>
      <c r="POF37" s="4"/>
      <c r="POG37" s="12"/>
      <c r="POH37" s="4"/>
      <c r="POI37" s="51"/>
      <c r="POJ37" s="4"/>
      <c r="PON37" s="4"/>
      <c r="POO37" s="12"/>
      <c r="POP37" s="4"/>
      <c r="POQ37" s="51"/>
      <c r="POR37" s="4"/>
      <c r="POV37" s="4"/>
      <c r="POW37" s="12"/>
      <c r="POX37" s="4"/>
      <c r="POY37" s="51"/>
      <c r="POZ37" s="4"/>
      <c r="PPD37" s="4"/>
      <c r="PPE37" s="12"/>
      <c r="PPF37" s="4"/>
      <c r="PPG37" s="51"/>
      <c r="PPH37" s="4"/>
      <c r="PPL37" s="4"/>
      <c r="PPM37" s="12"/>
      <c r="PPN37" s="4"/>
      <c r="PPO37" s="51"/>
      <c r="PPP37" s="4"/>
      <c r="PPT37" s="4"/>
      <c r="PPU37" s="12"/>
      <c r="PPV37" s="4"/>
      <c r="PPW37" s="51"/>
      <c r="PPX37" s="4"/>
      <c r="PQB37" s="4"/>
      <c r="PQC37" s="12"/>
      <c r="PQD37" s="4"/>
      <c r="PQE37" s="51"/>
      <c r="PQF37" s="4"/>
      <c r="PQJ37" s="4"/>
      <c r="PQK37" s="12"/>
      <c r="PQL37" s="4"/>
      <c r="PQM37" s="51"/>
      <c r="PQN37" s="4"/>
      <c r="PQR37" s="4"/>
      <c r="PQS37" s="12"/>
      <c r="PQT37" s="4"/>
      <c r="PQU37" s="51"/>
      <c r="PQV37" s="4"/>
      <c r="PQZ37" s="4"/>
      <c r="PRA37" s="12"/>
      <c r="PRB37" s="4"/>
      <c r="PRC37" s="51"/>
      <c r="PRD37" s="4"/>
      <c r="PRH37" s="4"/>
      <c r="PRI37" s="12"/>
      <c r="PRJ37" s="4"/>
      <c r="PRK37" s="51"/>
      <c r="PRL37" s="4"/>
      <c r="PRP37" s="4"/>
      <c r="PRQ37" s="12"/>
      <c r="PRR37" s="4"/>
      <c r="PRS37" s="51"/>
      <c r="PRT37" s="4"/>
      <c r="PRX37" s="4"/>
      <c r="PRY37" s="12"/>
      <c r="PRZ37" s="4"/>
      <c r="PSA37" s="51"/>
      <c r="PSB37" s="4"/>
      <c r="PSF37" s="4"/>
      <c r="PSG37" s="12"/>
      <c r="PSH37" s="4"/>
      <c r="PSI37" s="51"/>
      <c r="PSJ37" s="4"/>
      <c r="PSN37" s="4"/>
      <c r="PSO37" s="12"/>
      <c r="PSP37" s="4"/>
      <c r="PSQ37" s="51"/>
      <c r="PSR37" s="4"/>
      <c r="PSV37" s="4"/>
      <c r="PSW37" s="12"/>
      <c r="PSX37" s="4"/>
      <c r="PSY37" s="51"/>
      <c r="PSZ37" s="4"/>
      <c r="PTD37" s="4"/>
      <c r="PTE37" s="12"/>
      <c r="PTF37" s="4"/>
      <c r="PTG37" s="51"/>
      <c r="PTH37" s="4"/>
      <c r="PTL37" s="4"/>
      <c r="PTM37" s="12"/>
      <c r="PTN37" s="4"/>
      <c r="PTO37" s="51"/>
      <c r="PTP37" s="4"/>
      <c r="PTT37" s="4"/>
      <c r="PTU37" s="12"/>
      <c r="PTV37" s="4"/>
      <c r="PTW37" s="51"/>
      <c r="PTX37" s="4"/>
      <c r="PUB37" s="4"/>
      <c r="PUC37" s="12"/>
      <c r="PUD37" s="4"/>
      <c r="PUE37" s="51"/>
      <c r="PUF37" s="4"/>
      <c r="PUJ37" s="4"/>
      <c r="PUK37" s="12"/>
      <c r="PUL37" s="4"/>
      <c r="PUM37" s="51"/>
      <c r="PUN37" s="4"/>
      <c r="PUR37" s="4"/>
      <c r="PUS37" s="12"/>
      <c r="PUT37" s="4"/>
      <c r="PUU37" s="51"/>
      <c r="PUV37" s="4"/>
      <c r="PUZ37" s="4"/>
      <c r="PVA37" s="12"/>
      <c r="PVB37" s="4"/>
      <c r="PVC37" s="51"/>
      <c r="PVD37" s="4"/>
      <c r="PVH37" s="4"/>
      <c r="PVI37" s="12"/>
      <c r="PVJ37" s="4"/>
      <c r="PVK37" s="51"/>
      <c r="PVL37" s="4"/>
      <c r="PVP37" s="4"/>
      <c r="PVQ37" s="12"/>
      <c r="PVR37" s="4"/>
      <c r="PVS37" s="51"/>
      <c r="PVT37" s="4"/>
      <c r="PVX37" s="4"/>
      <c r="PVY37" s="12"/>
      <c r="PVZ37" s="4"/>
      <c r="PWA37" s="51"/>
      <c r="PWB37" s="4"/>
      <c r="PWF37" s="4"/>
      <c r="PWG37" s="12"/>
      <c r="PWH37" s="4"/>
      <c r="PWI37" s="51"/>
      <c r="PWJ37" s="4"/>
      <c r="PWN37" s="4"/>
      <c r="PWO37" s="12"/>
      <c r="PWP37" s="4"/>
      <c r="PWQ37" s="51"/>
      <c r="PWR37" s="4"/>
      <c r="PWV37" s="4"/>
      <c r="PWW37" s="12"/>
      <c r="PWX37" s="4"/>
      <c r="PWY37" s="51"/>
      <c r="PWZ37" s="4"/>
      <c r="PXD37" s="4"/>
      <c r="PXE37" s="12"/>
      <c r="PXF37" s="4"/>
      <c r="PXG37" s="51"/>
      <c r="PXH37" s="4"/>
      <c r="PXL37" s="4"/>
      <c r="PXM37" s="12"/>
      <c r="PXN37" s="4"/>
      <c r="PXO37" s="51"/>
      <c r="PXP37" s="4"/>
      <c r="PXT37" s="4"/>
      <c r="PXU37" s="12"/>
      <c r="PXV37" s="4"/>
      <c r="PXW37" s="51"/>
      <c r="PXX37" s="4"/>
      <c r="PYB37" s="4"/>
      <c r="PYC37" s="12"/>
      <c r="PYD37" s="4"/>
      <c r="PYE37" s="51"/>
      <c r="PYF37" s="4"/>
      <c r="PYJ37" s="4"/>
      <c r="PYK37" s="12"/>
      <c r="PYL37" s="4"/>
      <c r="PYM37" s="51"/>
      <c r="PYN37" s="4"/>
      <c r="PYR37" s="4"/>
      <c r="PYS37" s="12"/>
      <c r="PYT37" s="4"/>
      <c r="PYU37" s="51"/>
      <c r="PYV37" s="4"/>
      <c r="PYZ37" s="4"/>
      <c r="PZA37" s="12"/>
      <c r="PZB37" s="4"/>
      <c r="PZC37" s="51"/>
      <c r="PZD37" s="4"/>
      <c r="PZH37" s="4"/>
      <c r="PZI37" s="12"/>
      <c r="PZJ37" s="4"/>
      <c r="PZK37" s="51"/>
      <c r="PZL37" s="4"/>
      <c r="PZP37" s="4"/>
      <c r="PZQ37" s="12"/>
      <c r="PZR37" s="4"/>
      <c r="PZS37" s="51"/>
      <c r="PZT37" s="4"/>
      <c r="PZX37" s="4"/>
      <c r="PZY37" s="12"/>
      <c r="PZZ37" s="4"/>
      <c r="QAA37" s="51"/>
      <c r="QAB37" s="4"/>
      <c r="QAF37" s="4"/>
      <c r="QAG37" s="12"/>
      <c r="QAH37" s="4"/>
      <c r="QAI37" s="51"/>
      <c r="QAJ37" s="4"/>
      <c r="QAN37" s="4"/>
      <c r="QAO37" s="12"/>
      <c r="QAP37" s="4"/>
      <c r="QAQ37" s="51"/>
      <c r="QAR37" s="4"/>
      <c r="QAV37" s="4"/>
      <c r="QAW37" s="12"/>
      <c r="QAX37" s="4"/>
      <c r="QAY37" s="51"/>
      <c r="QAZ37" s="4"/>
      <c r="QBD37" s="4"/>
      <c r="QBE37" s="12"/>
      <c r="QBF37" s="4"/>
      <c r="QBG37" s="51"/>
      <c r="QBH37" s="4"/>
      <c r="QBL37" s="4"/>
      <c r="QBM37" s="12"/>
      <c r="QBN37" s="4"/>
      <c r="QBO37" s="51"/>
      <c r="QBP37" s="4"/>
      <c r="QBT37" s="4"/>
      <c r="QBU37" s="12"/>
      <c r="QBV37" s="4"/>
      <c r="QBW37" s="51"/>
      <c r="QBX37" s="4"/>
      <c r="QCB37" s="4"/>
      <c r="QCC37" s="12"/>
      <c r="QCD37" s="4"/>
      <c r="QCE37" s="51"/>
      <c r="QCF37" s="4"/>
      <c r="QCJ37" s="4"/>
      <c r="QCK37" s="12"/>
      <c r="QCL37" s="4"/>
      <c r="QCM37" s="51"/>
      <c r="QCN37" s="4"/>
      <c r="QCR37" s="4"/>
      <c r="QCS37" s="12"/>
      <c r="QCT37" s="4"/>
      <c r="QCU37" s="51"/>
      <c r="QCV37" s="4"/>
      <c r="QCZ37" s="4"/>
      <c r="QDA37" s="12"/>
      <c r="QDB37" s="4"/>
      <c r="QDC37" s="51"/>
      <c r="QDD37" s="4"/>
      <c r="QDH37" s="4"/>
      <c r="QDI37" s="12"/>
      <c r="QDJ37" s="4"/>
      <c r="QDK37" s="51"/>
      <c r="QDL37" s="4"/>
      <c r="QDP37" s="4"/>
      <c r="QDQ37" s="12"/>
      <c r="QDR37" s="4"/>
      <c r="QDS37" s="51"/>
      <c r="QDT37" s="4"/>
      <c r="QDX37" s="4"/>
      <c r="QDY37" s="12"/>
      <c r="QDZ37" s="4"/>
      <c r="QEA37" s="51"/>
      <c r="QEB37" s="4"/>
      <c r="QEF37" s="4"/>
      <c r="QEG37" s="12"/>
      <c r="QEH37" s="4"/>
      <c r="QEI37" s="51"/>
      <c r="QEJ37" s="4"/>
      <c r="QEN37" s="4"/>
      <c r="QEO37" s="12"/>
      <c r="QEP37" s="4"/>
      <c r="QEQ37" s="51"/>
      <c r="QER37" s="4"/>
      <c r="QEV37" s="4"/>
      <c r="QEW37" s="12"/>
      <c r="QEX37" s="4"/>
      <c r="QEY37" s="51"/>
      <c r="QEZ37" s="4"/>
      <c r="QFD37" s="4"/>
      <c r="QFE37" s="12"/>
      <c r="QFF37" s="4"/>
      <c r="QFG37" s="51"/>
      <c r="QFH37" s="4"/>
      <c r="QFL37" s="4"/>
      <c r="QFM37" s="12"/>
      <c r="QFN37" s="4"/>
      <c r="QFO37" s="51"/>
      <c r="QFP37" s="4"/>
      <c r="QFT37" s="4"/>
      <c r="QFU37" s="12"/>
      <c r="QFV37" s="4"/>
      <c r="QFW37" s="51"/>
      <c r="QFX37" s="4"/>
      <c r="QGB37" s="4"/>
      <c r="QGC37" s="12"/>
      <c r="QGD37" s="4"/>
      <c r="QGE37" s="51"/>
      <c r="QGF37" s="4"/>
      <c r="QGJ37" s="4"/>
      <c r="QGK37" s="12"/>
      <c r="QGL37" s="4"/>
      <c r="QGM37" s="51"/>
      <c r="QGN37" s="4"/>
      <c r="QGR37" s="4"/>
      <c r="QGS37" s="12"/>
      <c r="QGT37" s="4"/>
      <c r="QGU37" s="51"/>
      <c r="QGV37" s="4"/>
      <c r="QGZ37" s="4"/>
      <c r="QHA37" s="12"/>
      <c r="QHB37" s="4"/>
      <c r="QHC37" s="51"/>
      <c r="QHD37" s="4"/>
      <c r="QHH37" s="4"/>
      <c r="QHI37" s="12"/>
      <c r="QHJ37" s="4"/>
      <c r="QHK37" s="51"/>
      <c r="QHL37" s="4"/>
      <c r="QHP37" s="4"/>
      <c r="QHQ37" s="12"/>
      <c r="QHR37" s="4"/>
      <c r="QHS37" s="51"/>
      <c r="QHT37" s="4"/>
      <c r="QHX37" s="4"/>
      <c r="QHY37" s="12"/>
      <c r="QHZ37" s="4"/>
      <c r="QIA37" s="51"/>
      <c r="QIB37" s="4"/>
      <c r="QIF37" s="4"/>
      <c r="QIG37" s="12"/>
      <c r="QIH37" s="4"/>
      <c r="QII37" s="51"/>
      <c r="QIJ37" s="4"/>
      <c r="QIN37" s="4"/>
      <c r="QIO37" s="12"/>
      <c r="QIP37" s="4"/>
      <c r="QIQ37" s="51"/>
      <c r="QIR37" s="4"/>
      <c r="QIV37" s="4"/>
      <c r="QIW37" s="12"/>
      <c r="QIX37" s="4"/>
      <c r="QIY37" s="51"/>
      <c r="QIZ37" s="4"/>
      <c r="QJD37" s="4"/>
      <c r="QJE37" s="12"/>
      <c r="QJF37" s="4"/>
      <c r="QJG37" s="51"/>
      <c r="QJH37" s="4"/>
      <c r="QJL37" s="4"/>
      <c r="QJM37" s="12"/>
      <c r="QJN37" s="4"/>
      <c r="QJO37" s="51"/>
      <c r="QJP37" s="4"/>
      <c r="QJT37" s="4"/>
      <c r="QJU37" s="12"/>
      <c r="QJV37" s="4"/>
      <c r="QJW37" s="51"/>
      <c r="QJX37" s="4"/>
      <c r="QKB37" s="4"/>
      <c r="QKC37" s="12"/>
      <c r="QKD37" s="4"/>
      <c r="QKE37" s="51"/>
      <c r="QKF37" s="4"/>
      <c r="QKJ37" s="4"/>
      <c r="QKK37" s="12"/>
      <c r="QKL37" s="4"/>
      <c r="QKM37" s="51"/>
      <c r="QKN37" s="4"/>
      <c r="QKR37" s="4"/>
      <c r="QKS37" s="12"/>
      <c r="QKT37" s="4"/>
      <c r="QKU37" s="51"/>
      <c r="QKV37" s="4"/>
      <c r="QKZ37" s="4"/>
      <c r="QLA37" s="12"/>
      <c r="QLB37" s="4"/>
      <c r="QLC37" s="51"/>
      <c r="QLD37" s="4"/>
      <c r="QLH37" s="4"/>
      <c r="QLI37" s="12"/>
      <c r="QLJ37" s="4"/>
      <c r="QLK37" s="51"/>
      <c r="QLL37" s="4"/>
      <c r="QLP37" s="4"/>
      <c r="QLQ37" s="12"/>
      <c r="QLR37" s="4"/>
      <c r="QLS37" s="51"/>
      <c r="QLT37" s="4"/>
      <c r="QLX37" s="4"/>
      <c r="QLY37" s="12"/>
      <c r="QLZ37" s="4"/>
      <c r="QMA37" s="51"/>
      <c r="QMB37" s="4"/>
      <c r="QMF37" s="4"/>
      <c r="QMG37" s="12"/>
      <c r="QMH37" s="4"/>
      <c r="QMI37" s="51"/>
      <c r="QMJ37" s="4"/>
      <c r="QMN37" s="4"/>
      <c r="QMO37" s="12"/>
      <c r="QMP37" s="4"/>
      <c r="QMQ37" s="51"/>
      <c r="QMR37" s="4"/>
      <c r="QMV37" s="4"/>
      <c r="QMW37" s="12"/>
      <c r="QMX37" s="4"/>
      <c r="QMY37" s="51"/>
      <c r="QMZ37" s="4"/>
      <c r="QND37" s="4"/>
      <c r="QNE37" s="12"/>
      <c r="QNF37" s="4"/>
      <c r="QNG37" s="51"/>
      <c r="QNH37" s="4"/>
      <c r="QNL37" s="4"/>
      <c r="QNM37" s="12"/>
      <c r="QNN37" s="4"/>
      <c r="QNO37" s="51"/>
      <c r="QNP37" s="4"/>
      <c r="QNT37" s="4"/>
      <c r="QNU37" s="12"/>
      <c r="QNV37" s="4"/>
      <c r="QNW37" s="51"/>
      <c r="QNX37" s="4"/>
      <c r="QOB37" s="4"/>
      <c r="QOC37" s="12"/>
      <c r="QOD37" s="4"/>
      <c r="QOE37" s="51"/>
      <c r="QOF37" s="4"/>
      <c r="QOJ37" s="4"/>
      <c r="QOK37" s="12"/>
      <c r="QOL37" s="4"/>
      <c r="QOM37" s="51"/>
      <c r="QON37" s="4"/>
      <c r="QOR37" s="4"/>
      <c r="QOS37" s="12"/>
      <c r="QOT37" s="4"/>
      <c r="QOU37" s="51"/>
      <c r="QOV37" s="4"/>
      <c r="QOZ37" s="4"/>
      <c r="QPA37" s="12"/>
      <c r="QPB37" s="4"/>
      <c r="QPC37" s="51"/>
      <c r="QPD37" s="4"/>
      <c r="QPH37" s="4"/>
      <c r="QPI37" s="12"/>
      <c r="QPJ37" s="4"/>
      <c r="QPK37" s="51"/>
      <c r="QPL37" s="4"/>
      <c r="QPP37" s="4"/>
      <c r="QPQ37" s="12"/>
      <c r="QPR37" s="4"/>
      <c r="QPS37" s="51"/>
      <c r="QPT37" s="4"/>
      <c r="QPX37" s="4"/>
      <c r="QPY37" s="12"/>
      <c r="QPZ37" s="4"/>
      <c r="QQA37" s="51"/>
      <c r="QQB37" s="4"/>
      <c r="QQF37" s="4"/>
      <c r="QQG37" s="12"/>
      <c r="QQH37" s="4"/>
      <c r="QQI37" s="51"/>
      <c r="QQJ37" s="4"/>
      <c r="QQN37" s="4"/>
      <c r="QQO37" s="12"/>
      <c r="QQP37" s="4"/>
      <c r="QQQ37" s="51"/>
      <c r="QQR37" s="4"/>
      <c r="QQV37" s="4"/>
      <c r="QQW37" s="12"/>
      <c r="QQX37" s="4"/>
      <c r="QQY37" s="51"/>
      <c r="QQZ37" s="4"/>
      <c r="QRD37" s="4"/>
      <c r="QRE37" s="12"/>
      <c r="QRF37" s="4"/>
      <c r="QRG37" s="51"/>
      <c r="QRH37" s="4"/>
      <c r="QRL37" s="4"/>
      <c r="QRM37" s="12"/>
      <c r="QRN37" s="4"/>
      <c r="QRO37" s="51"/>
      <c r="QRP37" s="4"/>
      <c r="QRT37" s="4"/>
      <c r="QRU37" s="12"/>
      <c r="QRV37" s="4"/>
      <c r="QRW37" s="51"/>
      <c r="QRX37" s="4"/>
      <c r="QSB37" s="4"/>
      <c r="QSC37" s="12"/>
      <c r="QSD37" s="4"/>
      <c r="QSE37" s="51"/>
      <c r="QSF37" s="4"/>
      <c r="QSJ37" s="4"/>
      <c r="QSK37" s="12"/>
      <c r="QSL37" s="4"/>
      <c r="QSM37" s="51"/>
      <c r="QSN37" s="4"/>
      <c r="QSR37" s="4"/>
      <c r="QSS37" s="12"/>
      <c r="QST37" s="4"/>
      <c r="QSU37" s="51"/>
      <c r="QSV37" s="4"/>
      <c r="QSZ37" s="4"/>
      <c r="QTA37" s="12"/>
      <c r="QTB37" s="4"/>
      <c r="QTC37" s="51"/>
      <c r="QTD37" s="4"/>
      <c r="QTH37" s="4"/>
      <c r="QTI37" s="12"/>
      <c r="QTJ37" s="4"/>
      <c r="QTK37" s="51"/>
      <c r="QTL37" s="4"/>
      <c r="QTP37" s="4"/>
      <c r="QTQ37" s="12"/>
      <c r="QTR37" s="4"/>
      <c r="QTS37" s="51"/>
      <c r="QTT37" s="4"/>
      <c r="QTX37" s="4"/>
      <c r="QTY37" s="12"/>
      <c r="QTZ37" s="4"/>
      <c r="QUA37" s="51"/>
      <c r="QUB37" s="4"/>
      <c r="QUF37" s="4"/>
      <c r="QUG37" s="12"/>
      <c r="QUH37" s="4"/>
      <c r="QUI37" s="51"/>
      <c r="QUJ37" s="4"/>
      <c r="QUN37" s="4"/>
      <c r="QUO37" s="12"/>
      <c r="QUP37" s="4"/>
      <c r="QUQ37" s="51"/>
      <c r="QUR37" s="4"/>
      <c r="QUV37" s="4"/>
      <c r="QUW37" s="12"/>
      <c r="QUX37" s="4"/>
      <c r="QUY37" s="51"/>
      <c r="QUZ37" s="4"/>
      <c r="QVD37" s="4"/>
      <c r="QVE37" s="12"/>
      <c r="QVF37" s="4"/>
      <c r="QVG37" s="51"/>
      <c r="QVH37" s="4"/>
      <c r="QVL37" s="4"/>
      <c r="QVM37" s="12"/>
      <c r="QVN37" s="4"/>
      <c r="QVO37" s="51"/>
      <c r="QVP37" s="4"/>
      <c r="QVT37" s="4"/>
      <c r="QVU37" s="12"/>
      <c r="QVV37" s="4"/>
      <c r="QVW37" s="51"/>
      <c r="QVX37" s="4"/>
      <c r="QWB37" s="4"/>
      <c r="QWC37" s="12"/>
      <c r="QWD37" s="4"/>
      <c r="QWE37" s="51"/>
      <c r="QWF37" s="4"/>
      <c r="QWJ37" s="4"/>
      <c r="QWK37" s="12"/>
      <c r="QWL37" s="4"/>
      <c r="QWM37" s="51"/>
      <c r="QWN37" s="4"/>
      <c r="QWR37" s="4"/>
      <c r="QWS37" s="12"/>
      <c r="QWT37" s="4"/>
      <c r="QWU37" s="51"/>
      <c r="QWV37" s="4"/>
      <c r="QWZ37" s="4"/>
      <c r="QXA37" s="12"/>
      <c r="QXB37" s="4"/>
      <c r="QXC37" s="51"/>
      <c r="QXD37" s="4"/>
      <c r="QXH37" s="4"/>
      <c r="QXI37" s="12"/>
      <c r="QXJ37" s="4"/>
      <c r="QXK37" s="51"/>
      <c r="QXL37" s="4"/>
      <c r="QXP37" s="4"/>
      <c r="QXQ37" s="12"/>
      <c r="QXR37" s="4"/>
      <c r="QXS37" s="51"/>
      <c r="QXT37" s="4"/>
      <c r="QXX37" s="4"/>
      <c r="QXY37" s="12"/>
      <c r="QXZ37" s="4"/>
      <c r="QYA37" s="51"/>
      <c r="QYB37" s="4"/>
      <c r="QYF37" s="4"/>
      <c r="QYG37" s="12"/>
      <c r="QYH37" s="4"/>
      <c r="QYI37" s="51"/>
      <c r="QYJ37" s="4"/>
      <c r="QYN37" s="4"/>
      <c r="QYO37" s="12"/>
      <c r="QYP37" s="4"/>
      <c r="QYQ37" s="51"/>
      <c r="QYR37" s="4"/>
      <c r="QYV37" s="4"/>
      <c r="QYW37" s="12"/>
      <c r="QYX37" s="4"/>
      <c r="QYY37" s="51"/>
      <c r="QYZ37" s="4"/>
      <c r="QZD37" s="4"/>
      <c r="QZE37" s="12"/>
      <c r="QZF37" s="4"/>
      <c r="QZG37" s="51"/>
      <c r="QZH37" s="4"/>
      <c r="QZL37" s="4"/>
      <c r="QZM37" s="12"/>
      <c r="QZN37" s="4"/>
      <c r="QZO37" s="51"/>
      <c r="QZP37" s="4"/>
      <c r="QZT37" s="4"/>
      <c r="QZU37" s="12"/>
      <c r="QZV37" s="4"/>
      <c r="QZW37" s="51"/>
      <c r="QZX37" s="4"/>
      <c r="RAB37" s="4"/>
      <c r="RAC37" s="12"/>
      <c r="RAD37" s="4"/>
      <c r="RAE37" s="51"/>
      <c r="RAF37" s="4"/>
      <c r="RAJ37" s="4"/>
      <c r="RAK37" s="12"/>
      <c r="RAL37" s="4"/>
      <c r="RAM37" s="51"/>
      <c r="RAN37" s="4"/>
      <c r="RAR37" s="4"/>
      <c r="RAS37" s="12"/>
      <c r="RAT37" s="4"/>
      <c r="RAU37" s="51"/>
      <c r="RAV37" s="4"/>
      <c r="RAZ37" s="4"/>
      <c r="RBA37" s="12"/>
      <c r="RBB37" s="4"/>
      <c r="RBC37" s="51"/>
      <c r="RBD37" s="4"/>
      <c r="RBH37" s="4"/>
      <c r="RBI37" s="12"/>
      <c r="RBJ37" s="4"/>
      <c r="RBK37" s="51"/>
      <c r="RBL37" s="4"/>
      <c r="RBP37" s="4"/>
      <c r="RBQ37" s="12"/>
      <c r="RBR37" s="4"/>
      <c r="RBS37" s="51"/>
      <c r="RBT37" s="4"/>
      <c r="RBX37" s="4"/>
      <c r="RBY37" s="12"/>
      <c r="RBZ37" s="4"/>
      <c r="RCA37" s="51"/>
      <c r="RCB37" s="4"/>
      <c r="RCF37" s="4"/>
      <c r="RCG37" s="12"/>
      <c r="RCH37" s="4"/>
      <c r="RCI37" s="51"/>
      <c r="RCJ37" s="4"/>
      <c r="RCN37" s="4"/>
      <c r="RCO37" s="12"/>
      <c r="RCP37" s="4"/>
      <c r="RCQ37" s="51"/>
      <c r="RCR37" s="4"/>
      <c r="RCV37" s="4"/>
      <c r="RCW37" s="12"/>
      <c r="RCX37" s="4"/>
      <c r="RCY37" s="51"/>
      <c r="RCZ37" s="4"/>
      <c r="RDD37" s="4"/>
      <c r="RDE37" s="12"/>
      <c r="RDF37" s="4"/>
      <c r="RDG37" s="51"/>
      <c r="RDH37" s="4"/>
      <c r="RDL37" s="4"/>
      <c r="RDM37" s="12"/>
      <c r="RDN37" s="4"/>
      <c r="RDO37" s="51"/>
      <c r="RDP37" s="4"/>
      <c r="RDT37" s="4"/>
      <c r="RDU37" s="12"/>
      <c r="RDV37" s="4"/>
      <c r="RDW37" s="51"/>
      <c r="RDX37" s="4"/>
      <c r="REB37" s="4"/>
      <c r="REC37" s="12"/>
      <c r="RED37" s="4"/>
      <c r="REE37" s="51"/>
      <c r="REF37" s="4"/>
      <c r="REJ37" s="4"/>
      <c r="REK37" s="12"/>
      <c r="REL37" s="4"/>
      <c r="REM37" s="51"/>
      <c r="REN37" s="4"/>
      <c r="RER37" s="4"/>
      <c r="RES37" s="12"/>
      <c r="RET37" s="4"/>
      <c r="REU37" s="51"/>
      <c r="REV37" s="4"/>
      <c r="REZ37" s="4"/>
      <c r="RFA37" s="12"/>
      <c r="RFB37" s="4"/>
      <c r="RFC37" s="51"/>
      <c r="RFD37" s="4"/>
      <c r="RFH37" s="4"/>
      <c r="RFI37" s="12"/>
      <c r="RFJ37" s="4"/>
      <c r="RFK37" s="51"/>
      <c r="RFL37" s="4"/>
      <c r="RFP37" s="4"/>
      <c r="RFQ37" s="12"/>
      <c r="RFR37" s="4"/>
      <c r="RFS37" s="51"/>
      <c r="RFT37" s="4"/>
      <c r="RFX37" s="4"/>
      <c r="RFY37" s="12"/>
      <c r="RFZ37" s="4"/>
      <c r="RGA37" s="51"/>
      <c r="RGB37" s="4"/>
      <c r="RGF37" s="4"/>
      <c r="RGG37" s="12"/>
      <c r="RGH37" s="4"/>
      <c r="RGI37" s="51"/>
      <c r="RGJ37" s="4"/>
      <c r="RGN37" s="4"/>
      <c r="RGO37" s="12"/>
      <c r="RGP37" s="4"/>
      <c r="RGQ37" s="51"/>
      <c r="RGR37" s="4"/>
      <c r="RGV37" s="4"/>
      <c r="RGW37" s="12"/>
      <c r="RGX37" s="4"/>
      <c r="RGY37" s="51"/>
      <c r="RGZ37" s="4"/>
      <c r="RHD37" s="4"/>
      <c r="RHE37" s="12"/>
      <c r="RHF37" s="4"/>
      <c r="RHG37" s="51"/>
      <c r="RHH37" s="4"/>
      <c r="RHL37" s="4"/>
      <c r="RHM37" s="12"/>
      <c r="RHN37" s="4"/>
      <c r="RHO37" s="51"/>
      <c r="RHP37" s="4"/>
      <c r="RHT37" s="4"/>
      <c r="RHU37" s="12"/>
      <c r="RHV37" s="4"/>
      <c r="RHW37" s="51"/>
      <c r="RHX37" s="4"/>
      <c r="RIB37" s="4"/>
      <c r="RIC37" s="12"/>
      <c r="RID37" s="4"/>
      <c r="RIE37" s="51"/>
      <c r="RIF37" s="4"/>
      <c r="RIJ37" s="4"/>
      <c r="RIK37" s="12"/>
      <c r="RIL37" s="4"/>
      <c r="RIM37" s="51"/>
      <c r="RIN37" s="4"/>
      <c r="RIR37" s="4"/>
      <c r="RIS37" s="12"/>
      <c r="RIT37" s="4"/>
      <c r="RIU37" s="51"/>
      <c r="RIV37" s="4"/>
      <c r="RIZ37" s="4"/>
      <c r="RJA37" s="12"/>
      <c r="RJB37" s="4"/>
      <c r="RJC37" s="51"/>
      <c r="RJD37" s="4"/>
      <c r="RJH37" s="4"/>
      <c r="RJI37" s="12"/>
      <c r="RJJ37" s="4"/>
      <c r="RJK37" s="51"/>
      <c r="RJL37" s="4"/>
      <c r="RJP37" s="4"/>
      <c r="RJQ37" s="12"/>
      <c r="RJR37" s="4"/>
      <c r="RJS37" s="51"/>
      <c r="RJT37" s="4"/>
      <c r="RJX37" s="4"/>
      <c r="RJY37" s="12"/>
      <c r="RJZ37" s="4"/>
      <c r="RKA37" s="51"/>
      <c r="RKB37" s="4"/>
      <c r="RKF37" s="4"/>
      <c r="RKG37" s="12"/>
      <c r="RKH37" s="4"/>
      <c r="RKI37" s="51"/>
      <c r="RKJ37" s="4"/>
      <c r="RKN37" s="4"/>
      <c r="RKO37" s="12"/>
      <c r="RKP37" s="4"/>
      <c r="RKQ37" s="51"/>
      <c r="RKR37" s="4"/>
      <c r="RKV37" s="4"/>
      <c r="RKW37" s="12"/>
      <c r="RKX37" s="4"/>
      <c r="RKY37" s="51"/>
      <c r="RKZ37" s="4"/>
      <c r="RLD37" s="4"/>
      <c r="RLE37" s="12"/>
      <c r="RLF37" s="4"/>
      <c r="RLG37" s="51"/>
      <c r="RLH37" s="4"/>
      <c r="RLL37" s="4"/>
      <c r="RLM37" s="12"/>
      <c r="RLN37" s="4"/>
      <c r="RLO37" s="51"/>
      <c r="RLP37" s="4"/>
      <c r="RLT37" s="4"/>
      <c r="RLU37" s="12"/>
      <c r="RLV37" s="4"/>
      <c r="RLW37" s="51"/>
      <c r="RLX37" s="4"/>
      <c r="RMB37" s="4"/>
      <c r="RMC37" s="12"/>
      <c r="RMD37" s="4"/>
      <c r="RME37" s="51"/>
      <c r="RMF37" s="4"/>
      <c r="RMJ37" s="4"/>
      <c r="RMK37" s="12"/>
      <c r="RML37" s="4"/>
      <c r="RMM37" s="51"/>
      <c r="RMN37" s="4"/>
      <c r="RMR37" s="4"/>
      <c r="RMS37" s="12"/>
      <c r="RMT37" s="4"/>
      <c r="RMU37" s="51"/>
      <c r="RMV37" s="4"/>
      <c r="RMZ37" s="4"/>
      <c r="RNA37" s="12"/>
      <c r="RNB37" s="4"/>
      <c r="RNC37" s="51"/>
      <c r="RND37" s="4"/>
      <c r="RNH37" s="4"/>
      <c r="RNI37" s="12"/>
      <c r="RNJ37" s="4"/>
      <c r="RNK37" s="51"/>
      <c r="RNL37" s="4"/>
      <c r="RNP37" s="4"/>
      <c r="RNQ37" s="12"/>
      <c r="RNR37" s="4"/>
      <c r="RNS37" s="51"/>
      <c r="RNT37" s="4"/>
      <c r="RNX37" s="4"/>
      <c r="RNY37" s="12"/>
      <c r="RNZ37" s="4"/>
      <c r="ROA37" s="51"/>
      <c r="ROB37" s="4"/>
      <c r="ROF37" s="4"/>
      <c r="ROG37" s="12"/>
      <c r="ROH37" s="4"/>
      <c r="ROI37" s="51"/>
      <c r="ROJ37" s="4"/>
      <c r="RON37" s="4"/>
      <c r="ROO37" s="12"/>
      <c r="ROP37" s="4"/>
      <c r="ROQ37" s="51"/>
      <c r="ROR37" s="4"/>
      <c r="ROV37" s="4"/>
      <c r="ROW37" s="12"/>
      <c r="ROX37" s="4"/>
      <c r="ROY37" s="51"/>
      <c r="ROZ37" s="4"/>
      <c r="RPD37" s="4"/>
      <c r="RPE37" s="12"/>
      <c r="RPF37" s="4"/>
      <c r="RPG37" s="51"/>
      <c r="RPH37" s="4"/>
      <c r="RPL37" s="4"/>
      <c r="RPM37" s="12"/>
      <c r="RPN37" s="4"/>
      <c r="RPO37" s="51"/>
      <c r="RPP37" s="4"/>
      <c r="RPT37" s="4"/>
      <c r="RPU37" s="12"/>
      <c r="RPV37" s="4"/>
      <c r="RPW37" s="51"/>
      <c r="RPX37" s="4"/>
      <c r="RQB37" s="4"/>
      <c r="RQC37" s="12"/>
      <c r="RQD37" s="4"/>
      <c r="RQE37" s="51"/>
      <c r="RQF37" s="4"/>
      <c r="RQJ37" s="4"/>
      <c r="RQK37" s="12"/>
      <c r="RQL37" s="4"/>
      <c r="RQM37" s="51"/>
      <c r="RQN37" s="4"/>
      <c r="RQR37" s="4"/>
      <c r="RQS37" s="12"/>
      <c r="RQT37" s="4"/>
      <c r="RQU37" s="51"/>
      <c r="RQV37" s="4"/>
      <c r="RQZ37" s="4"/>
      <c r="RRA37" s="12"/>
      <c r="RRB37" s="4"/>
      <c r="RRC37" s="51"/>
      <c r="RRD37" s="4"/>
      <c r="RRH37" s="4"/>
      <c r="RRI37" s="12"/>
      <c r="RRJ37" s="4"/>
      <c r="RRK37" s="51"/>
      <c r="RRL37" s="4"/>
      <c r="RRP37" s="4"/>
      <c r="RRQ37" s="12"/>
      <c r="RRR37" s="4"/>
      <c r="RRS37" s="51"/>
      <c r="RRT37" s="4"/>
      <c r="RRX37" s="4"/>
      <c r="RRY37" s="12"/>
      <c r="RRZ37" s="4"/>
      <c r="RSA37" s="51"/>
      <c r="RSB37" s="4"/>
      <c r="RSF37" s="4"/>
      <c r="RSG37" s="12"/>
      <c r="RSH37" s="4"/>
      <c r="RSI37" s="51"/>
      <c r="RSJ37" s="4"/>
      <c r="RSN37" s="4"/>
      <c r="RSO37" s="12"/>
      <c r="RSP37" s="4"/>
      <c r="RSQ37" s="51"/>
      <c r="RSR37" s="4"/>
      <c r="RSV37" s="4"/>
      <c r="RSW37" s="12"/>
      <c r="RSX37" s="4"/>
      <c r="RSY37" s="51"/>
      <c r="RSZ37" s="4"/>
      <c r="RTD37" s="4"/>
      <c r="RTE37" s="12"/>
      <c r="RTF37" s="4"/>
      <c r="RTG37" s="51"/>
      <c r="RTH37" s="4"/>
      <c r="RTL37" s="4"/>
      <c r="RTM37" s="12"/>
      <c r="RTN37" s="4"/>
      <c r="RTO37" s="51"/>
      <c r="RTP37" s="4"/>
      <c r="RTT37" s="4"/>
      <c r="RTU37" s="12"/>
      <c r="RTV37" s="4"/>
      <c r="RTW37" s="51"/>
      <c r="RTX37" s="4"/>
      <c r="RUB37" s="4"/>
      <c r="RUC37" s="12"/>
      <c r="RUD37" s="4"/>
      <c r="RUE37" s="51"/>
      <c r="RUF37" s="4"/>
      <c r="RUJ37" s="4"/>
      <c r="RUK37" s="12"/>
      <c r="RUL37" s="4"/>
      <c r="RUM37" s="51"/>
      <c r="RUN37" s="4"/>
      <c r="RUR37" s="4"/>
      <c r="RUS37" s="12"/>
      <c r="RUT37" s="4"/>
      <c r="RUU37" s="51"/>
      <c r="RUV37" s="4"/>
      <c r="RUZ37" s="4"/>
      <c r="RVA37" s="12"/>
      <c r="RVB37" s="4"/>
      <c r="RVC37" s="51"/>
      <c r="RVD37" s="4"/>
      <c r="RVH37" s="4"/>
      <c r="RVI37" s="12"/>
      <c r="RVJ37" s="4"/>
      <c r="RVK37" s="51"/>
      <c r="RVL37" s="4"/>
      <c r="RVP37" s="4"/>
      <c r="RVQ37" s="12"/>
      <c r="RVR37" s="4"/>
      <c r="RVS37" s="51"/>
      <c r="RVT37" s="4"/>
      <c r="RVX37" s="4"/>
      <c r="RVY37" s="12"/>
      <c r="RVZ37" s="4"/>
      <c r="RWA37" s="51"/>
      <c r="RWB37" s="4"/>
      <c r="RWF37" s="4"/>
      <c r="RWG37" s="12"/>
      <c r="RWH37" s="4"/>
      <c r="RWI37" s="51"/>
      <c r="RWJ37" s="4"/>
      <c r="RWN37" s="4"/>
      <c r="RWO37" s="12"/>
      <c r="RWP37" s="4"/>
      <c r="RWQ37" s="51"/>
      <c r="RWR37" s="4"/>
      <c r="RWV37" s="4"/>
      <c r="RWW37" s="12"/>
      <c r="RWX37" s="4"/>
      <c r="RWY37" s="51"/>
      <c r="RWZ37" s="4"/>
      <c r="RXD37" s="4"/>
      <c r="RXE37" s="12"/>
      <c r="RXF37" s="4"/>
      <c r="RXG37" s="51"/>
      <c r="RXH37" s="4"/>
      <c r="RXL37" s="4"/>
      <c r="RXM37" s="12"/>
      <c r="RXN37" s="4"/>
      <c r="RXO37" s="51"/>
      <c r="RXP37" s="4"/>
      <c r="RXT37" s="4"/>
      <c r="RXU37" s="12"/>
      <c r="RXV37" s="4"/>
      <c r="RXW37" s="51"/>
      <c r="RXX37" s="4"/>
      <c r="RYB37" s="4"/>
      <c r="RYC37" s="12"/>
      <c r="RYD37" s="4"/>
      <c r="RYE37" s="51"/>
      <c r="RYF37" s="4"/>
      <c r="RYJ37" s="4"/>
      <c r="RYK37" s="12"/>
      <c r="RYL37" s="4"/>
      <c r="RYM37" s="51"/>
      <c r="RYN37" s="4"/>
      <c r="RYR37" s="4"/>
      <c r="RYS37" s="12"/>
      <c r="RYT37" s="4"/>
      <c r="RYU37" s="51"/>
      <c r="RYV37" s="4"/>
      <c r="RYZ37" s="4"/>
      <c r="RZA37" s="12"/>
      <c r="RZB37" s="4"/>
      <c r="RZC37" s="51"/>
      <c r="RZD37" s="4"/>
      <c r="RZH37" s="4"/>
      <c r="RZI37" s="12"/>
      <c r="RZJ37" s="4"/>
      <c r="RZK37" s="51"/>
      <c r="RZL37" s="4"/>
      <c r="RZP37" s="4"/>
      <c r="RZQ37" s="12"/>
      <c r="RZR37" s="4"/>
      <c r="RZS37" s="51"/>
      <c r="RZT37" s="4"/>
      <c r="RZX37" s="4"/>
      <c r="RZY37" s="12"/>
      <c r="RZZ37" s="4"/>
      <c r="SAA37" s="51"/>
      <c r="SAB37" s="4"/>
      <c r="SAF37" s="4"/>
      <c r="SAG37" s="12"/>
      <c r="SAH37" s="4"/>
      <c r="SAI37" s="51"/>
      <c r="SAJ37" s="4"/>
      <c r="SAN37" s="4"/>
      <c r="SAO37" s="12"/>
      <c r="SAP37" s="4"/>
      <c r="SAQ37" s="51"/>
      <c r="SAR37" s="4"/>
      <c r="SAV37" s="4"/>
      <c r="SAW37" s="12"/>
      <c r="SAX37" s="4"/>
      <c r="SAY37" s="51"/>
      <c r="SAZ37" s="4"/>
      <c r="SBD37" s="4"/>
      <c r="SBE37" s="12"/>
      <c r="SBF37" s="4"/>
      <c r="SBG37" s="51"/>
      <c r="SBH37" s="4"/>
      <c r="SBL37" s="4"/>
      <c r="SBM37" s="12"/>
      <c r="SBN37" s="4"/>
      <c r="SBO37" s="51"/>
      <c r="SBP37" s="4"/>
      <c r="SBT37" s="4"/>
      <c r="SBU37" s="12"/>
      <c r="SBV37" s="4"/>
      <c r="SBW37" s="51"/>
      <c r="SBX37" s="4"/>
      <c r="SCB37" s="4"/>
      <c r="SCC37" s="12"/>
      <c r="SCD37" s="4"/>
      <c r="SCE37" s="51"/>
      <c r="SCF37" s="4"/>
      <c r="SCJ37" s="4"/>
      <c r="SCK37" s="12"/>
      <c r="SCL37" s="4"/>
      <c r="SCM37" s="51"/>
      <c r="SCN37" s="4"/>
      <c r="SCR37" s="4"/>
      <c r="SCS37" s="12"/>
      <c r="SCT37" s="4"/>
      <c r="SCU37" s="51"/>
      <c r="SCV37" s="4"/>
      <c r="SCZ37" s="4"/>
      <c r="SDA37" s="12"/>
      <c r="SDB37" s="4"/>
      <c r="SDC37" s="51"/>
      <c r="SDD37" s="4"/>
      <c r="SDH37" s="4"/>
      <c r="SDI37" s="12"/>
      <c r="SDJ37" s="4"/>
      <c r="SDK37" s="51"/>
      <c r="SDL37" s="4"/>
      <c r="SDP37" s="4"/>
      <c r="SDQ37" s="12"/>
      <c r="SDR37" s="4"/>
      <c r="SDS37" s="51"/>
      <c r="SDT37" s="4"/>
      <c r="SDX37" s="4"/>
      <c r="SDY37" s="12"/>
      <c r="SDZ37" s="4"/>
      <c r="SEA37" s="51"/>
      <c r="SEB37" s="4"/>
      <c r="SEF37" s="4"/>
      <c r="SEG37" s="12"/>
      <c r="SEH37" s="4"/>
      <c r="SEI37" s="51"/>
      <c r="SEJ37" s="4"/>
      <c r="SEN37" s="4"/>
      <c r="SEO37" s="12"/>
      <c r="SEP37" s="4"/>
      <c r="SEQ37" s="51"/>
      <c r="SER37" s="4"/>
      <c r="SEV37" s="4"/>
      <c r="SEW37" s="12"/>
      <c r="SEX37" s="4"/>
      <c r="SEY37" s="51"/>
      <c r="SEZ37" s="4"/>
      <c r="SFD37" s="4"/>
      <c r="SFE37" s="12"/>
      <c r="SFF37" s="4"/>
      <c r="SFG37" s="51"/>
      <c r="SFH37" s="4"/>
      <c r="SFL37" s="4"/>
      <c r="SFM37" s="12"/>
      <c r="SFN37" s="4"/>
      <c r="SFO37" s="51"/>
      <c r="SFP37" s="4"/>
      <c r="SFT37" s="4"/>
      <c r="SFU37" s="12"/>
      <c r="SFV37" s="4"/>
      <c r="SFW37" s="51"/>
      <c r="SFX37" s="4"/>
      <c r="SGB37" s="4"/>
      <c r="SGC37" s="12"/>
      <c r="SGD37" s="4"/>
      <c r="SGE37" s="51"/>
      <c r="SGF37" s="4"/>
      <c r="SGJ37" s="4"/>
      <c r="SGK37" s="12"/>
      <c r="SGL37" s="4"/>
      <c r="SGM37" s="51"/>
      <c r="SGN37" s="4"/>
      <c r="SGR37" s="4"/>
      <c r="SGS37" s="12"/>
      <c r="SGT37" s="4"/>
      <c r="SGU37" s="51"/>
      <c r="SGV37" s="4"/>
      <c r="SGZ37" s="4"/>
      <c r="SHA37" s="12"/>
      <c r="SHB37" s="4"/>
      <c r="SHC37" s="51"/>
      <c r="SHD37" s="4"/>
      <c r="SHH37" s="4"/>
      <c r="SHI37" s="12"/>
      <c r="SHJ37" s="4"/>
      <c r="SHK37" s="51"/>
      <c r="SHL37" s="4"/>
      <c r="SHP37" s="4"/>
      <c r="SHQ37" s="12"/>
      <c r="SHR37" s="4"/>
      <c r="SHS37" s="51"/>
      <c r="SHT37" s="4"/>
      <c r="SHX37" s="4"/>
      <c r="SHY37" s="12"/>
      <c r="SHZ37" s="4"/>
      <c r="SIA37" s="51"/>
      <c r="SIB37" s="4"/>
      <c r="SIF37" s="4"/>
      <c r="SIG37" s="12"/>
      <c r="SIH37" s="4"/>
      <c r="SII37" s="51"/>
      <c r="SIJ37" s="4"/>
      <c r="SIN37" s="4"/>
      <c r="SIO37" s="12"/>
      <c r="SIP37" s="4"/>
      <c r="SIQ37" s="51"/>
      <c r="SIR37" s="4"/>
      <c r="SIV37" s="4"/>
      <c r="SIW37" s="12"/>
      <c r="SIX37" s="4"/>
      <c r="SIY37" s="51"/>
      <c r="SIZ37" s="4"/>
      <c r="SJD37" s="4"/>
      <c r="SJE37" s="12"/>
      <c r="SJF37" s="4"/>
      <c r="SJG37" s="51"/>
      <c r="SJH37" s="4"/>
      <c r="SJL37" s="4"/>
      <c r="SJM37" s="12"/>
      <c r="SJN37" s="4"/>
      <c r="SJO37" s="51"/>
      <c r="SJP37" s="4"/>
      <c r="SJT37" s="4"/>
      <c r="SJU37" s="12"/>
      <c r="SJV37" s="4"/>
      <c r="SJW37" s="51"/>
      <c r="SJX37" s="4"/>
      <c r="SKB37" s="4"/>
      <c r="SKC37" s="12"/>
      <c r="SKD37" s="4"/>
      <c r="SKE37" s="51"/>
      <c r="SKF37" s="4"/>
      <c r="SKJ37" s="4"/>
      <c r="SKK37" s="12"/>
      <c r="SKL37" s="4"/>
      <c r="SKM37" s="51"/>
      <c r="SKN37" s="4"/>
      <c r="SKR37" s="4"/>
      <c r="SKS37" s="12"/>
      <c r="SKT37" s="4"/>
      <c r="SKU37" s="51"/>
      <c r="SKV37" s="4"/>
      <c r="SKZ37" s="4"/>
      <c r="SLA37" s="12"/>
      <c r="SLB37" s="4"/>
      <c r="SLC37" s="51"/>
      <c r="SLD37" s="4"/>
      <c r="SLH37" s="4"/>
      <c r="SLI37" s="12"/>
      <c r="SLJ37" s="4"/>
      <c r="SLK37" s="51"/>
      <c r="SLL37" s="4"/>
      <c r="SLP37" s="4"/>
      <c r="SLQ37" s="12"/>
      <c r="SLR37" s="4"/>
      <c r="SLS37" s="51"/>
      <c r="SLT37" s="4"/>
      <c r="SLX37" s="4"/>
      <c r="SLY37" s="12"/>
      <c r="SLZ37" s="4"/>
      <c r="SMA37" s="51"/>
      <c r="SMB37" s="4"/>
      <c r="SMF37" s="4"/>
      <c r="SMG37" s="12"/>
      <c r="SMH37" s="4"/>
      <c r="SMI37" s="51"/>
      <c r="SMJ37" s="4"/>
      <c r="SMN37" s="4"/>
      <c r="SMO37" s="12"/>
      <c r="SMP37" s="4"/>
      <c r="SMQ37" s="51"/>
      <c r="SMR37" s="4"/>
      <c r="SMV37" s="4"/>
      <c r="SMW37" s="12"/>
      <c r="SMX37" s="4"/>
      <c r="SMY37" s="51"/>
      <c r="SMZ37" s="4"/>
      <c r="SND37" s="4"/>
      <c r="SNE37" s="12"/>
      <c r="SNF37" s="4"/>
      <c r="SNG37" s="51"/>
      <c r="SNH37" s="4"/>
      <c r="SNL37" s="4"/>
      <c r="SNM37" s="12"/>
      <c r="SNN37" s="4"/>
      <c r="SNO37" s="51"/>
      <c r="SNP37" s="4"/>
      <c r="SNT37" s="4"/>
      <c r="SNU37" s="12"/>
      <c r="SNV37" s="4"/>
      <c r="SNW37" s="51"/>
      <c r="SNX37" s="4"/>
      <c r="SOB37" s="4"/>
      <c r="SOC37" s="12"/>
      <c r="SOD37" s="4"/>
      <c r="SOE37" s="51"/>
      <c r="SOF37" s="4"/>
      <c r="SOJ37" s="4"/>
      <c r="SOK37" s="12"/>
      <c r="SOL37" s="4"/>
      <c r="SOM37" s="51"/>
      <c r="SON37" s="4"/>
      <c r="SOR37" s="4"/>
      <c r="SOS37" s="12"/>
      <c r="SOT37" s="4"/>
      <c r="SOU37" s="51"/>
      <c r="SOV37" s="4"/>
      <c r="SOZ37" s="4"/>
      <c r="SPA37" s="12"/>
      <c r="SPB37" s="4"/>
      <c r="SPC37" s="51"/>
      <c r="SPD37" s="4"/>
      <c r="SPH37" s="4"/>
      <c r="SPI37" s="12"/>
      <c r="SPJ37" s="4"/>
      <c r="SPK37" s="51"/>
      <c r="SPL37" s="4"/>
      <c r="SPP37" s="4"/>
      <c r="SPQ37" s="12"/>
      <c r="SPR37" s="4"/>
      <c r="SPS37" s="51"/>
      <c r="SPT37" s="4"/>
      <c r="SPX37" s="4"/>
      <c r="SPY37" s="12"/>
      <c r="SPZ37" s="4"/>
      <c r="SQA37" s="51"/>
      <c r="SQB37" s="4"/>
      <c r="SQF37" s="4"/>
      <c r="SQG37" s="12"/>
      <c r="SQH37" s="4"/>
      <c r="SQI37" s="51"/>
      <c r="SQJ37" s="4"/>
      <c r="SQN37" s="4"/>
      <c r="SQO37" s="12"/>
      <c r="SQP37" s="4"/>
      <c r="SQQ37" s="51"/>
      <c r="SQR37" s="4"/>
      <c r="SQV37" s="4"/>
      <c r="SQW37" s="12"/>
      <c r="SQX37" s="4"/>
      <c r="SQY37" s="51"/>
      <c r="SQZ37" s="4"/>
      <c r="SRD37" s="4"/>
      <c r="SRE37" s="12"/>
      <c r="SRF37" s="4"/>
      <c r="SRG37" s="51"/>
      <c r="SRH37" s="4"/>
      <c r="SRL37" s="4"/>
      <c r="SRM37" s="12"/>
      <c r="SRN37" s="4"/>
      <c r="SRO37" s="51"/>
      <c r="SRP37" s="4"/>
      <c r="SRT37" s="4"/>
      <c r="SRU37" s="12"/>
      <c r="SRV37" s="4"/>
      <c r="SRW37" s="51"/>
      <c r="SRX37" s="4"/>
      <c r="SSB37" s="4"/>
      <c r="SSC37" s="12"/>
      <c r="SSD37" s="4"/>
      <c r="SSE37" s="51"/>
      <c r="SSF37" s="4"/>
      <c r="SSJ37" s="4"/>
      <c r="SSK37" s="12"/>
      <c r="SSL37" s="4"/>
      <c r="SSM37" s="51"/>
      <c r="SSN37" s="4"/>
      <c r="SSR37" s="4"/>
      <c r="SSS37" s="12"/>
      <c r="SST37" s="4"/>
      <c r="SSU37" s="51"/>
      <c r="SSV37" s="4"/>
      <c r="SSZ37" s="4"/>
      <c r="STA37" s="12"/>
      <c r="STB37" s="4"/>
      <c r="STC37" s="51"/>
      <c r="STD37" s="4"/>
      <c r="STH37" s="4"/>
      <c r="STI37" s="12"/>
      <c r="STJ37" s="4"/>
      <c r="STK37" s="51"/>
      <c r="STL37" s="4"/>
      <c r="STP37" s="4"/>
      <c r="STQ37" s="12"/>
      <c r="STR37" s="4"/>
      <c r="STS37" s="51"/>
      <c r="STT37" s="4"/>
      <c r="STX37" s="4"/>
      <c r="STY37" s="12"/>
      <c r="STZ37" s="4"/>
      <c r="SUA37" s="51"/>
      <c r="SUB37" s="4"/>
      <c r="SUF37" s="4"/>
      <c r="SUG37" s="12"/>
      <c r="SUH37" s="4"/>
      <c r="SUI37" s="51"/>
      <c r="SUJ37" s="4"/>
      <c r="SUN37" s="4"/>
      <c r="SUO37" s="12"/>
      <c r="SUP37" s="4"/>
      <c r="SUQ37" s="51"/>
      <c r="SUR37" s="4"/>
      <c r="SUV37" s="4"/>
      <c r="SUW37" s="12"/>
      <c r="SUX37" s="4"/>
      <c r="SUY37" s="51"/>
      <c r="SUZ37" s="4"/>
      <c r="SVD37" s="4"/>
      <c r="SVE37" s="12"/>
      <c r="SVF37" s="4"/>
      <c r="SVG37" s="51"/>
      <c r="SVH37" s="4"/>
      <c r="SVL37" s="4"/>
      <c r="SVM37" s="12"/>
      <c r="SVN37" s="4"/>
      <c r="SVO37" s="51"/>
      <c r="SVP37" s="4"/>
      <c r="SVT37" s="4"/>
      <c r="SVU37" s="12"/>
      <c r="SVV37" s="4"/>
      <c r="SVW37" s="51"/>
      <c r="SVX37" s="4"/>
      <c r="SWB37" s="4"/>
      <c r="SWC37" s="12"/>
      <c r="SWD37" s="4"/>
      <c r="SWE37" s="51"/>
      <c r="SWF37" s="4"/>
      <c r="SWJ37" s="4"/>
      <c r="SWK37" s="12"/>
      <c r="SWL37" s="4"/>
      <c r="SWM37" s="51"/>
      <c r="SWN37" s="4"/>
      <c r="SWR37" s="4"/>
      <c r="SWS37" s="12"/>
      <c r="SWT37" s="4"/>
      <c r="SWU37" s="51"/>
      <c r="SWV37" s="4"/>
      <c r="SWZ37" s="4"/>
      <c r="SXA37" s="12"/>
      <c r="SXB37" s="4"/>
      <c r="SXC37" s="51"/>
      <c r="SXD37" s="4"/>
      <c r="SXH37" s="4"/>
      <c r="SXI37" s="12"/>
      <c r="SXJ37" s="4"/>
      <c r="SXK37" s="51"/>
      <c r="SXL37" s="4"/>
      <c r="SXP37" s="4"/>
      <c r="SXQ37" s="12"/>
      <c r="SXR37" s="4"/>
      <c r="SXS37" s="51"/>
      <c r="SXT37" s="4"/>
      <c r="SXX37" s="4"/>
      <c r="SXY37" s="12"/>
      <c r="SXZ37" s="4"/>
      <c r="SYA37" s="51"/>
      <c r="SYB37" s="4"/>
      <c r="SYF37" s="4"/>
      <c r="SYG37" s="12"/>
      <c r="SYH37" s="4"/>
      <c r="SYI37" s="51"/>
      <c r="SYJ37" s="4"/>
      <c r="SYN37" s="4"/>
      <c r="SYO37" s="12"/>
      <c r="SYP37" s="4"/>
      <c r="SYQ37" s="51"/>
      <c r="SYR37" s="4"/>
      <c r="SYV37" s="4"/>
      <c r="SYW37" s="12"/>
      <c r="SYX37" s="4"/>
      <c r="SYY37" s="51"/>
      <c r="SYZ37" s="4"/>
      <c r="SZD37" s="4"/>
      <c r="SZE37" s="12"/>
      <c r="SZF37" s="4"/>
      <c r="SZG37" s="51"/>
      <c r="SZH37" s="4"/>
      <c r="SZL37" s="4"/>
      <c r="SZM37" s="12"/>
      <c r="SZN37" s="4"/>
      <c r="SZO37" s="51"/>
      <c r="SZP37" s="4"/>
      <c r="SZT37" s="4"/>
      <c r="SZU37" s="12"/>
      <c r="SZV37" s="4"/>
      <c r="SZW37" s="51"/>
      <c r="SZX37" s="4"/>
      <c r="TAB37" s="4"/>
      <c r="TAC37" s="12"/>
      <c r="TAD37" s="4"/>
      <c r="TAE37" s="51"/>
      <c r="TAF37" s="4"/>
      <c r="TAJ37" s="4"/>
      <c r="TAK37" s="12"/>
      <c r="TAL37" s="4"/>
      <c r="TAM37" s="51"/>
      <c r="TAN37" s="4"/>
      <c r="TAR37" s="4"/>
      <c r="TAS37" s="12"/>
      <c r="TAT37" s="4"/>
      <c r="TAU37" s="51"/>
      <c r="TAV37" s="4"/>
      <c r="TAZ37" s="4"/>
      <c r="TBA37" s="12"/>
      <c r="TBB37" s="4"/>
      <c r="TBC37" s="51"/>
      <c r="TBD37" s="4"/>
      <c r="TBH37" s="4"/>
      <c r="TBI37" s="12"/>
      <c r="TBJ37" s="4"/>
      <c r="TBK37" s="51"/>
      <c r="TBL37" s="4"/>
      <c r="TBP37" s="4"/>
      <c r="TBQ37" s="12"/>
      <c r="TBR37" s="4"/>
      <c r="TBS37" s="51"/>
      <c r="TBT37" s="4"/>
      <c r="TBX37" s="4"/>
      <c r="TBY37" s="12"/>
      <c r="TBZ37" s="4"/>
      <c r="TCA37" s="51"/>
      <c r="TCB37" s="4"/>
      <c r="TCF37" s="4"/>
      <c r="TCG37" s="12"/>
      <c r="TCH37" s="4"/>
      <c r="TCI37" s="51"/>
      <c r="TCJ37" s="4"/>
      <c r="TCN37" s="4"/>
      <c r="TCO37" s="12"/>
      <c r="TCP37" s="4"/>
      <c r="TCQ37" s="51"/>
      <c r="TCR37" s="4"/>
      <c r="TCV37" s="4"/>
      <c r="TCW37" s="12"/>
      <c r="TCX37" s="4"/>
      <c r="TCY37" s="51"/>
      <c r="TCZ37" s="4"/>
      <c r="TDD37" s="4"/>
      <c r="TDE37" s="12"/>
      <c r="TDF37" s="4"/>
      <c r="TDG37" s="51"/>
      <c r="TDH37" s="4"/>
      <c r="TDL37" s="4"/>
      <c r="TDM37" s="12"/>
      <c r="TDN37" s="4"/>
      <c r="TDO37" s="51"/>
      <c r="TDP37" s="4"/>
      <c r="TDT37" s="4"/>
      <c r="TDU37" s="12"/>
      <c r="TDV37" s="4"/>
      <c r="TDW37" s="51"/>
      <c r="TDX37" s="4"/>
      <c r="TEB37" s="4"/>
      <c r="TEC37" s="12"/>
      <c r="TED37" s="4"/>
      <c r="TEE37" s="51"/>
      <c r="TEF37" s="4"/>
      <c r="TEJ37" s="4"/>
      <c r="TEK37" s="12"/>
      <c r="TEL37" s="4"/>
      <c r="TEM37" s="51"/>
      <c r="TEN37" s="4"/>
      <c r="TER37" s="4"/>
      <c r="TES37" s="12"/>
      <c r="TET37" s="4"/>
      <c r="TEU37" s="51"/>
      <c r="TEV37" s="4"/>
      <c r="TEZ37" s="4"/>
      <c r="TFA37" s="12"/>
      <c r="TFB37" s="4"/>
      <c r="TFC37" s="51"/>
      <c r="TFD37" s="4"/>
      <c r="TFH37" s="4"/>
      <c r="TFI37" s="12"/>
      <c r="TFJ37" s="4"/>
      <c r="TFK37" s="51"/>
      <c r="TFL37" s="4"/>
      <c r="TFP37" s="4"/>
      <c r="TFQ37" s="12"/>
      <c r="TFR37" s="4"/>
      <c r="TFS37" s="51"/>
      <c r="TFT37" s="4"/>
      <c r="TFX37" s="4"/>
      <c r="TFY37" s="12"/>
      <c r="TFZ37" s="4"/>
      <c r="TGA37" s="51"/>
      <c r="TGB37" s="4"/>
      <c r="TGF37" s="4"/>
      <c r="TGG37" s="12"/>
      <c r="TGH37" s="4"/>
      <c r="TGI37" s="51"/>
      <c r="TGJ37" s="4"/>
      <c r="TGN37" s="4"/>
      <c r="TGO37" s="12"/>
      <c r="TGP37" s="4"/>
      <c r="TGQ37" s="51"/>
      <c r="TGR37" s="4"/>
      <c r="TGV37" s="4"/>
      <c r="TGW37" s="12"/>
      <c r="TGX37" s="4"/>
      <c r="TGY37" s="51"/>
      <c r="TGZ37" s="4"/>
      <c r="THD37" s="4"/>
      <c r="THE37" s="12"/>
      <c r="THF37" s="4"/>
      <c r="THG37" s="51"/>
      <c r="THH37" s="4"/>
      <c r="THL37" s="4"/>
      <c r="THM37" s="12"/>
      <c r="THN37" s="4"/>
      <c r="THO37" s="51"/>
      <c r="THP37" s="4"/>
      <c r="THT37" s="4"/>
      <c r="THU37" s="12"/>
      <c r="THV37" s="4"/>
      <c r="THW37" s="51"/>
      <c r="THX37" s="4"/>
      <c r="TIB37" s="4"/>
      <c r="TIC37" s="12"/>
      <c r="TID37" s="4"/>
      <c r="TIE37" s="51"/>
      <c r="TIF37" s="4"/>
      <c r="TIJ37" s="4"/>
      <c r="TIK37" s="12"/>
      <c r="TIL37" s="4"/>
      <c r="TIM37" s="51"/>
      <c r="TIN37" s="4"/>
      <c r="TIR37" s="4"/>
      <c r="TIS37" s="12"/>
      <c r="TIT37" s="4"/>
      <c r="TIU37" s="51"/>
      <c r="TIV37" s="4"/>
      <c r="TIZ37" s="4"/>
      <c r="TJA37" s="12"/>
      <c r="TJB37" s="4"/>
      <c r="TJC37" s="51"/>
      <c r="TJD37" s="4"/>
      <c r="TJH37" s="4"/>
      <c r="TJI37" s="12"/>
      <c r="TJJ37" s="4"/>
      <c r="TJK37" s="51"/>
      <c r="TJL37" s="4"/>
      <c r="TJP37" s="4"/>
      <c r="TJQ37" s="12"/>
      <c r="TJR37" s="4"/>
      <c r="TJS37" s="51"/>
      <c r="TJT37" s="4"/>
      <c r="TJX37" s="4"/>
      <c r="TJY37" s="12"/>
      <c r="TJZ37" s="4"/>
      <c r="TKA37" s="51"/>
      <c r="TKB37" s="4"/>
      <c r="TKF37" s="4"/>
      <c r="TKG37" s="12"/>
      <c r="TKH37" s="4"/>
      <c r="TKI37" s="51"/>
      <c r="TKJ37" s="4"/>
      <c r="TKN37" s="4"/>
      <c r="TKO37" s="12"/>
      <c r="TKP37" s="4"/>
      <c r="TKQ37" s="51"/>
      <c r="TKR37" s="4"/>
      <c r="TKV37" s="4"/>
      <c r="TKW37" s="12"/>
      <c r="TKX37" s="4"/>
      <c r="TKY37" s="51"/>
      <c r="TKZ37" s="4"/>
      <c r="TLD37" s="4"/>
      <c r="TLE37" s="12"/>
      <c r="TLF37" s="4"/>
      <c r="TLG37" s="51"/>
      <c r="TLH37" s="4"/>
      <c r="TLL37" s="4"/>
      <c r="TLM37" s="12"/>
      <c r="TLN37" s="4"/>
      <c r="TLO37" s="51"/>
      <c r="TLP37" s="4"/>
      <c r="TLT37" s="4"/>
      <c r="TLU37" s="12"/>
      <c r="TLV37" s="4"/>
      <c r="TLW37" s="51"/>
      <c r="TLX37" s="4"/>
      <c r="TMB37" s="4"/>
      <c r="TMC37" s="12"/>
      <c r="TMD37" s="4"/>
      <c r="TME37" s="51"/>
      <c r="TMF37" s="4"/>
      <c r="TMJ37" s="4"/>
      <c r="TMK37" s="12"/>
      <c r="TML37" s="4"/>
      <c r="TMM37" s="51"/>
      <c r="TMN37" s="4"/>
      <c r="TMR37" s="4"/>
      <c r="TMS37" s="12"/>
      <c r="TMT37" s="4"/>
      <c r="TMU37" s="51"/>
      <c r="TMV37" s="4"/>
      <c r="TMZ37" s="4"/>
      <c r="TNA37" s="12"/>
      <c r="TNB37" s="4"/>
      <c r="TNC37" s="51"/>
      <c r="TND37" s="4"/>
      <c r="TNH37" s="4"/>
      <c r="TNI37" s="12"/>
      <c r="TNJ37" s="4"/>
      <c r="TNK37" s="51"/>
      <c r="TNL37" s="4"/>
      <c r="TNP37" s="4"/>
      <c r="TNQ37" s="12"/>
      <c r="TNR37" s="4"/>
      <c r="TNS37" s="51"/>
      <c r="TNT37" s="4"/>
      <c r="TNX37" s="4"/>
      <c r="TNY37" s="12"/>
      <c r="TNZ37" s="4"/>
      <c r="TOA37" s="51"/>
      <c r="TOB37" s="4"/>
      <c r="TOF37" s="4"/>
      <c r="TOG37" s="12"/>
      <c r="TOH37" s="4"/>
      <c r="TOI37" s="51"/>
      <c r="TOJ37" s="4"/>
      <c r="TON37" s="4"/>
      <c r="TOO37" s="12"/>
      <c r="TOP37" s="4"/>
      <c r="TOQ37" s="51"/>
      <c r="TOR37" s="4"/>
      <c r="TOV37" s="4"/>
      <c r="TOW37" s="12"/>
      <c r="TOX37" s="4"/>
      <c r="TOY37" s="51"/>
      <c r="TOZ37" s="4"/>
      <c r="TPD37" s="4"/>
      <c r="TPE37" s="12"/>
      <c r="TPF37" s="4"/>
      <c r="TPG37" s="51"/>
      <c r="TPH37" s="4"/>
      <c r="TPL37" s="4"/>
      <c r="TPM37" s="12"/>
      <c r="TPN37" s="4"/>
      <c r="TPO37" s="51"/>
      <c r="TPP37" s="4"/>
      <c r="TPT37" s="4"/>
      <c r="TPU37" s="12"/>
      <c r="TPV37" s="4"/>
      <c r="TPW37" s="51"/>
      <c r="TPX37" s="4"/>
      <c r="TQB37" s="4"/>
      <c r="TQC37" s="12"/>
      <c r="TQD37" s="4"/>
      <c r="TQE37" s="51"/>
      <c r="TQF37" s="4"/>
      <c r="TQJ37" s="4"/>
      <c r="TQK37" s="12"/>
      <c r="TQL37" s="4"/>
      <c r="TQM37" s="51"/>
      <c r="TQN37" s="4"/>
      <c r="TQR37" s="4"/>
      <c r="TQS37" s="12"/>
      <c r="TQT37" s="4"/>
      <c r="TQU37" s="51"/>
      <c r="TQV37" s="4"/>
      <c r="TQZ37" s="4"/>
      <c r="TRA37" s="12"/>
      <c r="TRB37" s="4"/>
      <c r="TRC37" s="51"/>
      <c r="TRD37" s="4"/>
      <c r="TRH37" s="4"/>
      <c r="TRI37" s="12"/>
      <c r="TRJ37" s="4"/>
      <c r="TRK37" s="51"/>
      <c r="TRL37" s="4"/>
      <c r="TRP37" s="4"/>
      <c r="TRQ37" s="12"/>
      <c r="TRR37" s="4"/>
      <c r="TRS37" s="51"/>
      <c r="TRT37" s="4"/>
      <c r="TRX37" s="4"/>
      <c r="TRY37" s="12"/>
      <c r="TRZ37" s="4"/>
      <c r="TSA37" s="51"/>
      <c r="TSB37" s="4"/>
      <c r="TSF37" s="4"/>
      <c r="TSG37" s="12"/>
      <c r="TSH37" s="4"/>
      <c r="TSI37" s="51"/>
      <c r="TSJ37" s="4"/>
      <c r="TSN37" s="4"/>
      <c r="TSO37" s="12"/>
      <c r="TSP37" s="4"/>
      <c r="TSQ37" s="51"/>
      <c r="TSR37" s="4"/>
      <c r="TSV37" s="4"/>
      <c r="TSW37" s="12"/>
      <c r="TSX37" s="4"/>
      <c r="TSY37" s="51"/>
      <c r="TSZ37" s="4"/>
      <c r="TTD37" s="4"/>
      <c r="TTE37" s="12"/>
      <c r="TTF37" s="4"/>
      <c r="TTG37" s="51"/>
      <c r="TTH37" s="4"/>
      <c r="TTL37" s="4"/>
      <c r="TTM37" s="12"/>
      <c r="TTN37" s="4"/>
      <c r="TTO37" s="51"/>
      <c r="TTP37" s="4"/>
      <c r="TTT37" s="4"/>
      <c r="TTU37" s="12"/>
      <c r="TTV37" s="4"/>
      <c r="TTW37" s="51"/>
      <c r="TTX37" s="4"/>
      <c r="TUB37" s="4"/>
      <c r="TUC37" s="12"/>
      <c r="TUD37" s="4"/>
      <c r="TUE37" s="51"/>
      <c r="TUF37" s="4"/>
      <c r="TUJ37" s="4"/>
      <c r="TUK37" s="12"/>
      <c r="TUL37" s="4"/>
      <c r="TUM37" s="51"/>
      <c r="TUN37" s="4"/>
      <c r="TUR37" s="4"/>
      <c r="TUS37" s="12"/>
      <c r="TUT37" s="4"/>
      <c r="TUU37" s="51"/>
      <c r="TUV37" s="4"/>
      <c r="TUZ37" s="4"/>
      <c r="TVA37" s="12"/>
      <c r="TVB37" s="4"/>
      <c r="TVC37" s="51"/>
      <c r="TVD37" s="4"/>
      <c r="TVH37" s="4"/>
      <c r="TVI37" s="12"/>
      <c r="TVJ37" s="4"/>
      <c r="TVK37" s="51"/>
      <c r="TVL37" s="4"/>
      <c r="TVP37" s="4"/>
      <c r="TVQ37" s="12"/>
      <c r="TVR37" s="4"/>
      <c r="TVS37" s="51"/>
      <c r="TVT37" s="4"/>
      <c r="TVX37" s="4"/>
      <c r="TVY37" s="12"/>
      <c r="TVZ37" s="4"/>
      <c r="TWA37" s="51"/>
      <c r="TWB37" s="4"/>
      <c r="TWF37" s="4"/>
      <c r="TWG37" s="12"/>
      <c r="TWH37" s="4"/>
      <c r="TWI37" s="51"/>
      <c r="TWJ37" s="4"/>
      <c r="TWN37" s="4"/>
      <c r="TWO37" s="12"/>
      <c r="TWP37" s="4"/>
      <c r="TWQ37" s="51"/>
      <c r="TWR37" s="4"/>
      <c r="TWV37" s="4"/>
      <c r="TWW37" s="12"/>
      <c r="TWX37" s="4"/>
      <c r="TWY37" s="51"/>
      <c r="TWZ37" s="4"/>
      <c r="TXD37" s="4"/>
      <c r="TXE37" s="12"/>
      <c r="TXF37" s="4"/>
      <c r="TXG37" s="51"/>
      <c r="TXH37" s="4"/>
      <c r="TXL37" s="4"/>
      <c r="TXM37" s="12"/>
      <c r="TXN37" s="4"/>
      <c r="TXO37" s="51"/>
      <c r="TXP37" s="4"/>
      <c r="TXT37" s="4"/>
      <c r="TXU37" s="12"/>
      <c r="TXV37" s="4"/>
      <c r="TXW37" s="51"/>
      <c r="TXX37" s="4"/>
      <c r="TYB37" s="4"/>
      <c r="TYC37" s="12"/>
      <c r="TYD37" s="4"/>
      <c r="TYE37" s="51"/>
      <c r="TYF37" s="4"/>
      <c r="TYJ37" s="4"/>
      <c r="TYK37" s="12"/>
      <c r="TYL37" s="4"/>
      <c r="TYM37" s="51"/>
      <c r="TYN37" s="4"/>
      <c r="TYR37" s="4"/>
      <c r="TYS37" s="12"/>
      <c r="TYT37" s="4"/>
      <c r="TYU37" s="51"/>
      <c r="TYV37" s="4"/>
      <c r="TYZ37" s="4"/>
      <c r="TZA37" s="12"/>
      <c r="TZB37" s="4"/>
      <c r="TZC37" s="51"/>
      <c r="TZD37" s="4"/>
      <c r="TZH37" s="4"/>
      <c r="TZI37" s="12"/>
      <c r="TZJ37" s="4"/>
      <c r="TZK37" s="51"/>
      <c r="TZL37" s="4"/>
      <c r="TZP37" s="4"/>
      <c r="TZQ37" s="12"/>
      <c r="TZR37" s="4"/>
      <c r="TZS37" s="51"/>
      <c r="TZT37" s="4"/>
      <c r="TZX37" s="4"/>
      <c r="TZY37" s="12"/>
      <c r="TZZ37" s="4"/>
      <c r="UAA37" s="51"/>
      <c r="UAB37" s="4"/>
      <c r="UAF37" s="4"/>
      <c r="UAG37" s="12"/>
      <c r="UAH37" s="4"/>
      <c r="UAI37" s="51"/>
      <c r="UAJ37" s="4"/>
      <c r="UAN37" s="4"/>
      <c r="UAO37" s="12"/>
      <c r="UAP37" s="4"/>
      <c r="UAQ37" s="51"/>
      <c r="UAR37" s="4"/>
      <c r="UAV37" s="4"/>
      <c r="UAW37" s="12"/>
      <c r="UAX37" s="4"/>
      <c r="UAY37" s="51"/>
      <c r="UAZ37" s="4"/>
      <c r="UBD37" s="4"/>
      <c r="UBE37" s="12"/>
      <c r="UBF37" s="4"/>
      <c r="UBG37" s="51"/>
      <c r="UBH37" s="4"/>
      <c r="UBL37" s="4"/>
      <c r="UBM37" s="12"/>
      <c r="UBN37" s="4"/>
      <c r="UBO37" s="51"/>
      <c r="UBP37" s="4"/>
      <c r="UBT37" s="4"/>
      <c r="UBU37" s="12"/>
      <c r="UBV37" s="4"/>
      <c r="UBW37" s="51"/>
      <c r="UBX37" s="4"/>
      <c r="UCB37" s="4"/>
      <c r="UCC37" s="12"/>
      <c r="UCD37" s="4"/>
      <c r="UCE37" s="51"/>
      <c r="UCF37" s="4"/>
      <c r="UCJ37" s="4"/>
      <c r="UCK37" s="12"/>
      <c r="UCL37" s="4"/>
      <c r="UCM37" s="51"/>
      <c r="UCN37" s="4"/>
      <c r="UCR37" s="4"/>
      <c r="UCS37" s="12"/>
      <c r="UCT37" s="4"/>
      <c r="UCU37" s="51"/>
      <c r="UCV37" s="4"/>
      <c r="UCZ37" s="4"/>
      <c r="UDA37" s="12"/>
      <c r="UDB37" s="4"/>
      <c r="UDC37" s="51"/>
      <c r="UDD37" s="4"/>
      <c r="UDH37" s="4"/>
      <c r="UDI37" s="12"/>
      <c r="UDJ37" s="4"/>
      <c r="UDK37" s="51"/>
      <c r="UDL37" s="4"/>
      <c r="UDP37" s="4"/>
      <c r="UDQ37" s="12"/>
      <c r="UDR37" s="4"/>
      <c r="UDS37" s="51"/>
      <c r="UDT37" s="4"/>
      <c r="UDX37" s="4"/>
      <c r="UDY37" s="12"/>
      <c r="UDZ37" s="4"/>
      <c r="UEA37" s="51"/>
      <c r="UEB37" s="4"/>
      <c r="UEF37" s="4"/>
      <c r="UEG37" s="12"/>
      <c r="UEH37" s="4"/>
      <c r="UEI37" s="51"/>
      <c r="UEJ37" s="4"/>
      <c r="UEN37" s="4"/>
      <c r="UEO37" s="12"/>
      <c r="UEP37" s="4"/>
      <c r="UEQ37" s="51"/>
      <c r="UER37" s="4"/>
      <c r="UEV37" s="4"/>
      <c r="UEW37" s="12"/>
      <c r="UEX37" s="4"/>
      <c r="UEY37" s="51"/>
      <c r="UEZ37" s="4"/>
      <c r="UFD37" s="4"/>
      <c r="UFE37" s="12"/>
      <c r="UFF37" s="4"/>
      <c r="UFG37" s="51"/>
      <c r="UFH37" s="4"/>
      <c r="UFL37" s="4"/>
      <c r="UFM37" s="12"/>
      <c r="UFN37" s="4"/>
      <c r="UFO37" s="51"/>
      <c r="UFP37" s="4"/>
      <c r="UFT37" s="4"/>
      <c r="UFU37" s="12"/>
      <c r="UFV37" s="4"/>
      <c r="UFW37" s="51"/>
      <c r="UFX37" s="4"/>
      <c r="UGB37" s="4"/>
      <c r="UGC37" s="12"/>
      <c r="UGD37" s="4"/>
      <c r="UGE37" s="51"/>
      <c r="UGF37" s="4"/>
      <c r="UGJ37" s="4"/>
      <c r="UGK37" s="12"/>
      <c r="UGL37" s="4"/>
      <c r="UGM37" s="51"/>
      <c r="UGN37" s="4"/>
      <c r="UGR37" s="4"/>
      <c r="UGS37" s="12"/>
      <c r="UGT37" s="4"/>
      <c r="UGU37" s="51"/>
      <c r="UGV37" s="4"/>
      <c r="UGZ37" s="4"/>
      <c r="UHA37" s="12"/>
      <c r="UHB37" s="4"/>
      <c r="UHC37" s="51"/>
      <c r="UHD37" s="4"/>
      <c r="UHH37" s="4"/>
      <c r="UHI37" s="12"/>
      <c r="UHJ37" s="4"/>
      <c r="UHK37" s="51"/>
      <c r="UHL37" s="4"/>
      <c r="UHP37" s="4"/>
      <c r="UHQ37" s="12"/>
      <c r="UHR37" s="4"/>
      <c r="UHS37" s="51"/>
      <c r="UHT37" s="4"/>
      <c r="UHX37" s="4"/>
      <c r="UHY37" s="12"/>
      <c r="UHZ37" s="4"/>
      <c r="UIA37" s="51"/>
      <c r="UIB37" s="4"/>
      <c r="UIF37" s="4"/>
      <c r="UIG37" s="12"/>
      <c r="UIH37" s="4"/>
      <c r="UII37" s="51"/>
      <c r="UIJ37" s="4"/>
      <c r="UIN37" s="4"/>
      <c r="UIO37" s="12"/>
      <c r="UIP37" s="4"/>
      <c r="UIQ37" s="51"/>
      <c r="UIR37" s="4"/>
      <c r="UIV37" s="4"/>
      <c r="UIW37" s="12"/>
      <c r="UIX37" s="4"/>
      <c r="UIY37" s="51"/>
      <c r="UIZ37" s="4"/>
      <c r="UJD37" s="4"/>
      <c r="UJE37" s="12"/>
      <c r="UJF37" s="4"/>
      <c r="UJG37" s="51"/>
      <c r="UJH37" s="4"/>
      <c r="UJL37" s="4"/>
      <c r="UJM37" s="12"/>
      <c r="UJN37" s="4"/>
      <c r="UJO37" s="51"/>
      <c r="UJP37" s="4"/>
      <c r="UJT37" s="4"/>
      <c r="UJU37" s="12"/>
      <c r="UJV37" s="4"/>
      <c r="UJW37" s="51"/>
      <c r="UJX37" s="4"/>
      <c r="UKB37" s="4"/>
      <c r="UKC37" s="12"/>
      <c r="UKD37" s="4"/>
      <c r="UKE37" s="51"/>
      <c r="UKF37" s="4"/>
      <c r="UKJ37" s="4"/>
      <c r="UKK37" s="12"/>
      <c r="UKL37" s="4"/>
      <c r="UKM37" s="51"/>
      <c r="UKN37" s="4"/>
      <c r="UKR37" s="4"/>
      <c r="UKS37" s="12"/>
      <c r="UKT37" s="4"/>
      <c r="UKU37" s="51"/>
      <c r="UKV37" s="4"/>
      <c r="UKZ37" s="4"/>
      <c r="ULA37" s="12"/>
      <c r="ULB37" s="4"/>
      <c r="ULC37" s="51"/>
      <c r="ULD37" s="4"/>
      <c r="ULH37" s="4"/>
      <c r="ULI37" s="12"/>
      <c r="ULJ37" s="4"/>
      <c r="ULK37" s="51"/>
      <c r="ULL37" s="4"/>
      <c r="ULP37" s="4"/>
      <c r="ULQ37" s="12"/>
      <c r="ULR37" s="4"/>
      <c r="ULS37" s="51"/>
      <c r="ULT37" s="4"/>
      <c r="ULX37" s="4"/>
      <c r="ULY37" s="12"/>
      <c r="ULZ37" s="4"/>
      <c r="UMA37" s="51"/>
      <c r="UMB37" s="4"/>
      <c r="UMF37" s="4"/>
      <c r="UMG37" s="12"/>
      <c r="UMH37" s="4"/>
      <c r="UMI37" s="51"/>
      <c r="UMJ37" s="4"/>
      <c r="UMN37" s="4"/>
      <c r="UMO37" s="12"/>
      <c r="UMP37" s="4"/>
      <c r="UMQ37" s="51"/>
      <c r="UMR37" s="4"/>
      <c r="UMV37" s="4"/>
      <c r="UMW37" s="12"/>
      <c r="UMX37" s="4"/>
      <c r="UMY37" s="51"/>
      <c r="UMZ37" s="4"/>
      <c r="UND37" s="4"/>
      <c r="UNE37" s="12"/>
      <c r="UNF37" s="4"/>
      <c r="UNG37" s="51"/>
      <c r="UNH37" s="4"/>
      <c r="UNL37" s="4"/>
      <c r="UNM37" s="12"/>
      <c r="UNN37" s="4"/>
      <c r="UNO37" s="51"/>
      <c r="UNP37" s="4"/>
      <c r="UNT37" s="4"/>
      <c r="UNU37" s="12"/>
      <c r="UNV37" s="4"/>
      <c r="UNW37" s="51"/>
      <c r="UNX37" s="4"/>
      <c r="UOB37" s="4"/>
      <c r="UOC37" s="12"/>
      <c r="UOD37" s="4"/>
      <c r="UOE37" s="51"/>
      <c r="UOF37" s="4"/>
      <c r="UOJ37" s="4"/>
      <c r="UOK37" s="12"/>
      <c r="UOL37" s="4"/>
      <c r="UOM37" s="51"/>
      <c r="UON37" s="4"/>
      <c r="UOR37" s="4"/>
      <c r="UOS37" s="12"/>
      <c r="UOT37" s="4"/>
      <c r="UOU37" s="51"/>
      <c r="UOV37" s="4"/>
      <c r="UOZ37" s="4"/>
      <c r="UPA37" s="12"/>
      <c r="UPB37" s="4"/>
      <c r="UPC37" s="51"/>
      <c r="UPD37" s="4"/>
      <c r="UPH37" s="4"/>
      <c r="UPI37" s="12"/>
      <c r="UPJ37" s="4"/>
      <c r="UPK37" s="51"/>
      <c r="UPL37" s="4"/>
      <c r="UPP37" s="4"/>
      <c r="UPQ37" s="12"/>
      <c r="UPR37" s="4"/>
      <c r="UPS37" s="51"/>
      <c r="UPT37" s="4"/>
      <c r="UPX37" s="4"/>
      <c r="UPY37" s="12"/>
      <c r="UPZ37" s="4"/>
      <c r="UQA37" s="51"/>
      <c r="UQB37" s="4"/>
      <c r="UQF37" s="4"/>
      <c r="UQG37" s="12"/>
      <c r="UQH37" s="4"/>
      <c r="UQI37" s="51"/>
      <c r="UQJ37" s="4"/>
      <c r="UQN37" s="4"/>
      <c r="UQO37" s="12"/>
      <c r="UQP37" s="4"/>
      <c r="UQQ37" s="51"/>
      <c r="UQR37" s="4"/>
      <c r="UQV37" s="4"/>
      <c r="UQW37" s="12"/>
      <c r="UQX37" s="4"/>
      <c r="UQY37" s="51"/>
      <c r="UQZ37" s="4"/>
      <c r="URD37" s="4"/>
      <c r="URE37" s="12"/>
      <c r="URF37" s="4"/>
      <c r="URG37" s="51"/>
      <c r="URH37" s="4"/>
      <c r="URL37" s="4"/>
      <c r="URM37" s="12"/>
      <c r="URN37" s="4"/>
      <c r="URO37" s="51"/>
      <c r="URP37" s="4"/>
      <c r="URT37" s="4"/>
      <c r="URU37" s="12"/>
      <c r="URV37" s="4"/>
      <c r="URW37" s="51"/>
      <c r="URX37" s="4"/>
      <c r="USB37" s="4"/>
      <c r="USC37" s="12"/>
      <c r="USD37" s="4"/>
      <c r="USE37" s="51"/>
      <c r="USF37" s="4"/>
      <c r="USJ37" s="4"/>
      <c r="USK37" s="12"/>
      <c r="USL37" s="4"/>
      <c r="USM37" s="51"/>
      <c r="USN37" s="4"/>
      <c r="USR37" s="4"/>
      <c r="USS37" s="12"/>
      <c r="UST37" s="4"/>
      <c r="USU37" s="51"/>
      <c r="USV37" s="4"/>
      <c r="USZ37" s="4"/>
      <c r="UTA37" s="12"/>
      <c r="UTB37" s="4"/>
      <c r="UTC37" s="51"/>
      <c r="UTD37" s="4"/>
      <c r="UTH37" s="4"/>
      <c r="UTI37" s="12"/>
      <c r="UTJ37" s="4"/>
      <c r="UTK37" s="51"/>
      <c r="UTL37" s="4"/>
      <c r="UTP37" s="4"/>
      <c r="UTQ37" s="12"/>
      <c r="UTR37" s="4"/>
      <c r="UTS37" s="51"/>
      <c r="UTT37" s="4"/>
      <c r="UTX37" s="4"/>
      <c r="UTY37" s="12"/>
      <c r="UTZ37" s="4"/>
      <c r="UUA37" s="51"/>
      <c r="UUB37" s="4"/>
      <c r="UUF37" s="4"/>
      <c r="UUG37" s="12"/>
      <c r="UUH37" s="4"/>
      <c r="UUI37" s="51"/>
      <c r="UUJ37" s="4"/>
      <c r="UUN37" s="4"/>
      <c r="UUO37" s="12"/>
      <c r="UUP37" s="4"/>
      <c r="UUQ37" s="51"/>
      <c r="UUR37" s="4"/>
      <c r="UUV37" s="4"/>
      <c r="UUW37" s="12"/>
      <c r="UUX37" s="4"/>
      <c r="UUY37" s="51"/>
      <c r="UUZ37" s="4"/>
      <c r="UVD37" s="4"/>
      <c r="UVE37" s="12"/>
      <c r="UVF37" s="4"/>
      <c r="UVG37" s="51"/>
      <c r="UVH37" s="4"/>
      <c r="UVL37" s="4"/>
      <c r="UVM37" s="12"/>
      <c r="UVN37" s="4"/>
      <c r="UVO37" s="51"/>
      <c r="UVP37" s="4"/>
      <c r="UVT37" s="4"/>
      <c r="UVU37" s="12"/>
      <c r="UVV37" s="4"/>
      <c r="UVW37" s="51"/>
      <c r="UVX37" s="4"/>
      <c r="UWB37" s="4"/>
      <c r="UWC37" s="12"/>
      <c r="UWD37" s="4"/>
      <c r="UWE37" s="51"/>
      <c r="UWF37" s="4"/>
      <c r="UWJ37" s="4"/>
      <c r="UWK37" s="12"/>
      <c r="UWL37" s="4"/>
      <c r="UWM37" s="51"/>
      <c r="UWN37" s="4"/>
      <c r="UWR37" s="4"/>
      <c r="UWS37" s="12"/>
      <c r="UWT37" s="4"/>
      <c r="UWU37" s="51"/>
      <c r="UWV37" s="4"/>
      <c r="UWZ37" s="4"/>
      <c r="UXA37" s="12"/>
      <c r="UXB37" s="4"/>
      <c r="UXC37" s="51"/>
      <c r="UXD37" s="4"/>
      <c r="UXH37" s="4"/>
      <c r="UXI37" s="12"/>
      <c r="UXJ37" s="4"/>
      <c r="UXK37" s="51"/>
      <c r="UXL37" s="4"/>
      <c r="UXP37" s="4"/>
      <c r="UXQ37" s="12"/>
      <c r="UXR37" s="4"/>
      <c r="UXS37" s="51"/>
      <c r="UXT37" s="4"/>
      <c r="UXX37" s="4"/>
      <c r="UXY37" s="12"/>
      <c r="UXZ37" s="4"/>
      <c r="UYA37" s="51"/>
      <c r="UYB37" s="4"/>
      <c r="UYF37" s="4"/>
      <c r="UYG37" s="12"/>
      <c r="UYH37" s="4"/>
      <c r="UYI37" s="51"/>
      <c r="UYJ37" s="4"/>
      <c r="UYN37" s="4"/>
      <c r="UYO37" s="12"/>
      <c r="UYP37" s="4"/>
      <c r="UYQ37" s="51"/>
      <c r="UYR37" s="4"/>
      <c r="UYV37" s="4"/>
      <c r="UYW37" s="12"/>
      <c r="UYX37" s="4"/>
      <c r="UYY37" s="51"/>
      <c r="UYZ37" s="4"/>
      <c r="UZD37" s="4"/>
      <c r="UZE37" s="12"/>
      <c r="UZF37" s="4"/>
      <c r="UZG37" s="51"/>
      <c r="UZH37" s="4"/>
      <c r="UZL37" s="4"/>
      <c r="UZM37" s="12"/>
      <c r="UZN37" s="4"/>
      <c r="UZO37" s="51"/>
      <c r="UZP37" s="4"/>
      <c r="UZT37" s="4"/>
      <c r="UZU37" s="12"/>
      <c r="UZV37" s="4"/>
      <c r="UZW37" s="51"/>
      <c r="UZX37" s="4"/>
      <c r="VAB37" s="4"/>
      <c r="VAC37" s="12"/>
      <c r="VAD37" s="4"/>
      <c r="VAE37" s="51"/>
      <c r="VAF37" s="4"/>
      <c r="VAJ37" s="4"/>
      <c r="VAK37" s="12"/>
      <c r="VAL37" s="4"/>
      <c r="VAM37" s="51"/>
      <c r="VAN37" s="4"/>
      <c r="VAR37" s="4"/>
      <c r="VAS37" s="12"/>
      <c r="VAT37" s="4"/>
      <c r="VAU37" s="51"/>
      <c r="VAV37" s="4"/>
      <c r="VAZ37" s="4"/>
      <c r="VBA37" s="12"/>
      <c r="VBB37" s="4"/>
      <c r="VBC37" s="51"/>
      <c r="VBD37" s="4"/>
      <c r="VBH37" s="4"/>
      <c r="VBI37" s="12"/>
      <c r="VBJ37" s="4"/>
      <c r="VBK37" s="51"/>
      <c r="VBL37" s="4"/>
      <c r="VBP37" s="4"/>
      <c r="VBQ37" s="12"/>
      <c r="VBR37" s="4"/>
      <c r="VBS37" s="51"/>
      <c r="VBT37" s="4"/>
      <c r="VBX37" s="4"/>
      <c r="VBY37" s="12"/>
      <c r="VBZ37" s="4"/>
      <c r="VCA37" s="51"/>
      <c r="VCB37" s="4"/>
      <c r="VCF37" s="4"/>
      <c r="VCG37" s="12"/>
      <c r="VCH37" s="4"/>
      <c r="VCI37" s="51"/>
      <c r="VCJ37" s="4"/>
      <c r="VCN37" s="4"/>
      <c r="VCO37" s="12"/>
      <c r="VCP37" s="4"/>
      <c r="VCQ37" s="51"/>
      <c r="VCR37" s="4"/>
      <c r="VCV37" s="4"/>
      <c r="VCW37" s="12"/>
      <c r="VCX37" s="4"/>
      <c r="VCY37" s="51"/>
      <c r="VCZ37" s="4"/>
      <c r="VDD37" s="4"/>
      <c r="VDE37" s="12"/>
      <c r="VDF37" s="4"/>
      <c r="VDG37" s="51"/>
      <c r="VDH37" s="4"/>
      <c r="VDL37" s="4"/>
      <c r="VDM37" s="12"/>
      <c r="VDN37" s="4"/>
      <c r="VDO37" s="51"/>
      <c r="VDP37" s="4"/>
      <c r="VDT37" s="4"/>
      <c r="VDU37" s="12"/>
      <c r="VDV37" s="4"/>
      <c r="VDW37" s="51"/>
      <c r="VDX37" s="4"/>
      <c r="VEB37" s="4"/>
      <c r="VEC37" s="12"/>
      <c r="VED37" s="4"/>
      <c r="VEE37" s="51"/>
      <c r="VEF37" s="4"/>
      <c r="VEJ37" s="4"/>
      <c r="VEK37" s="12"/>
      <c r="VEL37" s="4"/>
      <c r="VEM37" s="51"/>
      <c r="VEN37" s="4"/>
      <c r="VER37" s="4"/>
      <c r="VES37" s="12"/>
      <c r="VET37" s="4"/>
      <c r="VEU37" s="51"/>
      <c r="VEV37" s="4"/>
      <c r="VEZ37" s="4"/>
      <c r="VFA37" s="12"/>
      <c r="VFB37" s="4"/>
      <c r="VFC37" s="51"/>
      <c r="VFD37" s="4"/>
      <c r="VFH37" s="4"/>
      <c r="VFI37" s="12"/>
      <c r="VFJ37" s="4"/>
      <c r="VFK37" s="51"/>
      <c r="VFL37" s="4"/>
      <c r="VFP37" s="4"/>
      <c r="VFQ37" s="12"/>
      <c r="VFR37" s="4"/>
      <c r="VFS37" s="51"/>
      <c r="VFT37" s="4"/>
      <c r="VFX37" s="4"/>
      <c r="VFY37" s="12"/>
      <c r="VFZ37" s="4"/>
      <c r="VGA37" s="51"/>
      <c r="VGB37" s="4"/>
      <c r="VGF37" s="4"/>
      <c r="VGG37" s="12"/>
      <c r="VGH37" s="4"/>
      <c r="VGI37" s="51"/>
      <c r="VGJ37" s="4"/>
      <c r="VGN37" s="4"/>
      <c r="VGO37" s="12"/>
      <c r="VGP37" s="4"/>
      <c r="VGQ37" s="51"/>
      <c r="VGR37" s="4"/>
      <c r="VGV37" s="4"/>
      <c r="VGW37" s="12"/>
      <c r="VGX37" s="4"/>
      <c r="VGY37" s="51"/>
      <c r="VGZ37" s="4"/>
      <c r="VHD37" s="4"/>
      <c r="VHE37" s="12"/>
      <c r="VHF37" s="4"/>
      <c r="VHG37" s="51"/>
      <c r="VHH37" s="4"/>
      <c r="VHL37" s="4"/>
      <c r="VHM37" s="12"/>
      <c r="VHN37" s="4"/>
      <c r="VHO37" s="51"/>
      <c r="VHP37" s="4"/>
      <c r="VHT37" s="4"/>
      <c r="VHU37" s="12"/>
      <c r="VHV37" s="4"/>
      <c r="VHW37" s="51"/>
      <c r="VHX37" s="4"/>
      <c r="VIB37" s="4"/>
      <c r="VIC37" s="12"/>
      <c r="VID37" s="4"/>
      <c r="VIE37" s="51"/>
      <c r="VIF37" s="4"/>
      <c r="VIJ37" s="4"/>
      <c r="VIK37" s="12"/>
      <c r="VIL37" s="4"/>
      <c r="VIM37" s="51"/>
      <c r="VIN37" s="4"/>
      <c r="VIR37" s="4"/>
      <c r="VIS37" s="12"/>
      <c r="VIT37" s="4"/>
      <c r="VIU37" s="51"/>
      <c r="VIV37" s="4"/>
      <c r="VIZ37" s="4"/>
      <c r="VJA37" s="12"/>
      <c r="VJB37" s="4"/>
      <c r="VJC37" s="51"/>
      <c r="VJD37" s="4"/>
      <c r="VJH37" s="4"/>
      <c r="VJI37" s="12"/>
      <c r="VJJ37" s="4"/>
      <c r="VJK37" s="51"/>
      <c r="VJL37" s="4"/>
      <c r="VJP37" s="4"/>
      <c r="VJQ37" s="12"/>
      <c r="VJR37" s="4"/>
      <c r="VJS37" s="51"/>
      <c r="VJT37" s="4"/>
      <c r="VJX37" s="4"/>
      <c r="VJY37" s="12"/>
      <c r="VJZ37" s="4"/>
      <c r="VKA37" s="51"/>
      <c r="VKB37" s="4"/>
      <c r="VKF37" s="4"/>
      <c r="VKG37" s="12"/>
      <c r="VKH37" s="4"/>
      <c r="VKI37" s="51"/>
      <c r="VKJ37" s="4"/>
      <c r="VKN37" s="4"/>
      <c r="VKO37" s="12"/>
      <c r="VKP37" s="4"/>
      <c r="VKQ37" s="51"/>
      <c r="VKR37" s="4"/>
      <c r="VKV37" s="4"/>
      <c r="VKW37" s="12"/>
      <c r="VKX37" s="4"/>
      <c r="VKY37" s="51"/>
      <c r="VKZ37" s="4"/>
      <c r="VLD37" s="4"/>
      <c r="VLE37" s="12"/>
      <c r="VLF37" s="4"/>
      <c r="VLG37" s="51"/>
      <c r="VLH37" s="4"/>
      <c r="VLL37" s="4"/>
      <c r="VLM37" s="12"/>
      <c r="VLN37" s="4"/>
      <c r="VLO37" s="51"/>
      <c r="VLP37" s="4"/>
      <c r="VLT37" s="4"/>
      <c r="VLU37" s="12"/>
      <c r="VLV37" s="4"/>
      <c r="VLW37" s="51"/>
      <c r="VLX37" s="4"/>
      <c r="VMB37" s="4"/>
      <c r="VMC37" s="12"/>
      <c r="VMD37" s="4"/>
      <c r="VME37" s="51"/>
      <c r="VMF37" s="4"/>
      <c r="VMJ37" s="4"/>
      <c r="VMK37" s="12"/>
      <c r="VML37" s="4"/>
      <c r="VMM37" s="51"/>
      <c r="VMN37" s="4"/>
      <c r="VMR37" s="4"/>
      <c r="VMS37" s="12"/>
      <c r="VMT37" s="4"/>
      <c r="VMU37" s="51"/>
      <c r="VMV37" s="4"/>
      <c r="VMZ37" s="4"/>
      <c r="VNA37" s="12"/>
      <c r="VNB37" s="4"/>
      <c r="VNC37" s="51"/>
      <c r="VND37" s="4"/>
      <c r="VNH37" s="4"/>
      <c r="VNI37" s="12"/>
      <c r="VNJ37" s="4"/>
      <c r="VNK37" s="51"/>
      <c r="VNL37" s="4"/>
      <c r="VNP37" s="4"/>
      <c r="VNQ37" s="12"/>
      <c r="VNR37" s="4"/>
      <c r="VNS37" s="51"/>
      <c r="VNT37" s="4"/>
      <c r="VNX37" s="4"/>
      <c r="VNY37" s="12"/>
      <c r="VNZ37" s="4"/>
      <c r="VOA37" s="51"/>
      <c r="VOB37" s="4"/>
      <c r="VOF37" s="4"/>
      <c r="VOG37" s="12"/>
      <c r="VOH37" s="4"/>
      <c r="VOI37" s="51"/>
      <c r="VOJ37" s="4"/>
      <c r="VON37" s="4"/>
      <c r="VOO37" s="12"/>
      <c r="VOP37" s="4"/>
      <c r="VOQ37" s="51"/>
      <c r="VOR37" s="4"/>
      <c r="VOV37" s="4"/>
      <c r="VOW37" s="12"/>
      <c r="VOX37" s="4"/>
      <c r="VOY37" s="51"/>
      <c r="VOZ37" s="4"/>
      <c r="VPD37" s="4"/>
      <c r="VPE37" s="12"/>
      <c r="VPF37" s="4"/>
      <c r="VPG37" s="51"/>
      <c r="VPH37" s="4"/>
      <c r="VPL37" s="4"/>
      <c r="VPM37" s="12"/>
      <c r="VPN37" s="4"/>
      <c r="VPO37" s="51"/>
      <c r="VPP37" s="4"/>
      <c r="VPT37" s="4"/>
      <c r="VPU37" s="12"/>
      <c r="VPV37" s="4"/>
      <c r="VPW37" s="51"/>
      <c r="VPX37" s="4"/>
      <c r="VQB37" s="4"/>
      <c r="VQC37" s="12"/>
      <c r="VQD37" s="4"/>
      <c r="VQE37" s="51"/>
      <c r="VQF37" s="4"/>
      <c r="VQJ37" s="4"/>
      <c r="VQK37" s="12"/>
      <c r="VQL37" s="4"/>
      <c r="VQM37" s="51"/>
      <c r="VQN37" s="4"/>
      <c r="VQR37" s="4"/>
      <c r="VQS37" s="12"/>
      <c r="VQT37" s="4"/>
      <c r="VQU37" s="51"/>
      <c r="VQV37" s="4"/>
      <c r="VQZ37" s="4"/>
      <c r="VRA37" s="12"/>
      <c r="VRB37" s="4"/>
      <c r="VRC37" s="51"/>
      <c r="VRD37" s="4"/>
      <c r="VRH37" s="4"/>
      <c r="VRI37" s="12"/>
      <c r="VRJ37" s="4"/>
      <c r="VRK37" s="51"/>
      <c r="VRL37" s="4"/>
      <c r="VRP37" s="4"/>
      <c r="VRQ37" s="12"/>
      <c r="VRR37" s="4"/>
      <c r="VRS37" s="51"/>
      <c r="VRT37" s="4"/>
      <c r="VRX37" s="4"/>
      <c r="VRY37" s="12"/>
      <c r="VRZ37" s="4"/>
      <c r="VSA37" s="51"/>
      <c r="VSB37" s="4"/>
      <c r="VSF37" s="4"/>
      <c r="VSG37" s="12"/>
      <c r="VSH37" s="4"/>
      <c r="VSI37" s="51"/>
      <c r="VSJ37" s="4"/>
      <c r="VSN37" s="4"/>
      <c r="VSO37" s="12"/>
      <c r="VSP37" s="4"/>
      <c r="VSQ37" s="51"/>
      <c r="VSR37" s="4"/>
      <c r="VSV37" s="4"/>
      <c r="VSW37" s="12"/>
      <c r="VSX37" s="4"/>
      <c r="VSY37" s="51"/>
      <c r="VSZ37" s="4"/>
      <c r="VTD37" s="4"/>
      <c r="VTE37" s="12"/>
      <c r="VTF37" s="4"/>
      <c r="VTG37" s="51"/>
      <c r="VTH37" s="4"/>
      <c r="VTL37" s="4"/>
      <c r="VTM37" s="12"/>
      <c r="VTN37" s="4"/>
      <c r="VTO37" s="51"/>
      <c r="VTP37" s="4"/>
      <c r="VTT37" s="4"/>
      <c r="VTU37" s="12"/>
      <c r="VTV37" s="4"/>
      <c r="VTW37" s="51"/>
      <c r="VTX37" s="4"/>
      <c r="VUB37" s="4"/>
      <c r="VUC37" s="12"/>
      <c r="VUD37" s="4"/>
      <c r="VUE37" s="51"/>
      <c r="VUF37" s="4"/>
      <c r="VUJ37" s="4"/>
      <c r="VUK37" s="12"/>
      <c r="VUL37" s="4"/>
      <c r="VUM37" s="51"/>
      <c r="VUN37" s="4"/>
      <c r="VUR37" s="4"/>
      <c r="VUS37" s="12"/>
      <c r="VUT37" s="4"/>
      <c r="VUU37" s="51"/>
      <c r="VUV37" s="4"/>
      <c r="VUZ37" s="4"/>
      <c r="VVA37" s="12"/>
      <c r="VVB37" s="4"/>
      <c r="VVC37" s="51"/>
      <c r="VVD37" s="4"/>
      <c r="VVH37" s="4"/>
      <c r="VVI37" s="12"/>
      <c r="VVJ37" s="4"/>
      <c r="VVK37" s="51"/>
      <c r="VVL37" s="4"/>
      <c r="VVP37" s="4"/>
      <c r="VVQ37" s="12"/>
      <c r="VVR37" s="4"/>
      <c r="VVS37" s="51"/>
      <c r="VVT37" s="4"/>
      <c r="VVX37" s="4"/>
      <c r="VVY37" s="12"/>
      <c r="VVZ37" s="4"/>
      <c r="VWA37" s="51"/>
      <c r="VWB37" s="4"/>
      <c r="VWF37" s="4"/>
      <c r="VWG37" s="12"/>
      <c r="VWH37" s="4"/>
      <c r="VWI37" s="51"/>
      <c r="VWJ37" s="4"/>
      <c r="VWN37" s="4"/>
      <c r="VWO37" s="12"/>
      <c r="VWP37" s="4"/>
      <c r="VWQ37" s="51"/>
      <c r="VWR37" s="4"/>
      <c r="VWV37" s="4"/>
      <c r="VWW37" s="12"/>
      <c r="VWX37" s="4"/>
      <c r="VWY37" s="51"/>
      <c r="VWZ37" s="4"/>
      <c r="VXD37" s="4"/>
      <c r="VXE37" s="12"/>
      <c r="VXF37" s="4"/>
      <c r="VXG37" s="51"/>
      <c r="VXH37" s="4"/>
      <c r="VXL37" s="4"/>
      <c r="VXM37" s="12"/>
      <c r="VXN37" s="4"/>
      <c r="VXO37" s="51"/>
      <c r="VXP37" s="4"/>
      <c r="VXT37" s="4"/>
      <c r="VXU37" s="12"/>
      <c r="VXV37" s="4"/>
      <c r="VXW37" s="51"/>
      <c r="VXX37" s="4"/>
      <c r="VYB37" s="4"/>
      <c r="VYC37" s="12"/>
      <c r="VYD37" s="4"/>
      <c r="VYE37" s="51"/>
      <c r="VYF37" s="4"/>
      <c r="VYJ37" s="4"/>
      <c r="VYK37" s="12"/>
      <c r="VYL37" s="4"/>
      <c r="VYM37" s="51"/>
      <c r="VYN37" s="4"/>
      <c r="VYR37" s="4"/>
      <c r="VYS37" s="12"/>
      <c r="VYT37" s="4"/>
      <c r="VYU37" s="51"/>
      <c r="VYV37" s="4"/>
      <c r="VYZ37" s="4"/>
      <c r="VZA37" s="12"/>
      <c r="VZB37" s="4"/>
      <c r="VZC37" s="51"/>
      <c r="VZD37" s="4"/>
      <c r="VZH37" s="4"/>
      <c r="VZI37" s="12"/>
      <c r="VZJ37" s="4"/>
      <c r="VZK37" s="51"/>
      <c r="VZL37" s="4"/>
      <c r="VZP37" s="4"/>
      <c r="VZQ37" s="12"/>
      <c r="VZR37" s="4"/>
      <c r="VZS37" s="51"/>
      <c r="VZT37" s="4"/>
      <c r="VZX37" s="4"/>
      <c r="VZY37" s="12"/>
      <c r="VZZ37" s="4"/>
      <c r="WAA37" s="51"/>
      <c r="WAB37" s="4"/>
      <c r="WAF37" s="4"/>
      <c r="WAG37" s="12"/>
      <c r="WAH37" s="4"/>
      <c r="WAI37" s="51"/>
      <c r="WAJ37" s="4"/>
      <c r="WAN37" s="4"/>
      <c r="WAO37" s="12"/>
      <c r="WAP37" s="4"/>
      <c r="WAQ37" s="51"/>
      <c r="WAR37" s="4"/>
      <c r="WAV37" s="4"/>
      <c r="WAW37" s="12"/>
      <c r="WAX37" s="4"/>
      <c r="WAY37" s="51"/>
      <c r="WAZ37" s="4"/>
      <c r="WBD37" s="4"/>
      <c r="WBE37" s="12"/>
      <c r="WBF37" s="4"/>
      <c r="WBG37" s="51"/>
      <c r="WBH37" s="4"/>
      <c r="WBL37" s="4"/>
      <c r="WBM37" s="12"/>
      <c r="WBN37" s="4"/>
      <c r="WBO37" s="51"/>
      <c r="WBP37" s="4"/>
      <c r="WBT37" s="4"/>
      <c r="WBU37" s="12"/>
      <c r="WBV37" s="4"/>
      <c r="WBW37" s="51"/>
      <c r="WBX37" s="4"/>
      <c r="WCB37" s="4"/>
      <c r="WCC37" s="12"/>
      <c r="WCD37" s="4"/>
      <c r="WCE37" s="51"/>
      <c r="WCF37" s="4"/>
      <c r="WCJ37" s="4"/>
      <c r="WCK37" s="12"/>
      <c r="WCL37" s="4"/>
      <c r="WCM37" s="51"/>
      <c r="WCN37" s="4"/>
      <c r="WCR37" s="4"/>
      <c r="WCS37" s="12"/>
      <c r="WCT37" s="4"/>
      <c r="WCU37" s="51"/>
      <c r="WCV37" s="4"/>
      <c r="WCZ37" s="4"/>
      <c r="WDA37" s="12"/>
      <c r="WDB37" s="4"/>
      <c r="WDC37" s="51"/>
      <c r="WDD37" s="4"/>
      <c r="WDH37" s="4"/>
      <c r="WDI37" s="12"/>
      <c r="WDJ37" s="4"/>
      <c r="WDK37" s="51"/>
      <c r="WDL37" s="4"/>
      <c r="WDP37" s="4"/>
      <c r="WDQ37" s="12"/>
      <c r="WDR37" s="4"/>
      <c r="WDS37" s="51"/>
      <c r="WDT37" s="4"/>
      <c r="WDX37" s="4"/>
      <c r="WDY37" s="12"/>
      <c r="WDZ37" s="4"/>
      <c r="WEA37" s="51"/>
      <c r="WEB37" s="4"/>
      <c r="WEF37" s="4"/>
      <c r="WEG37" s="12"/>
      <c r="WEH37" s="4"/>
      <c r="WEI37" s="51"/>
      <c r="WEJ37" s="4"/>
      <c r="WEN37" s="4"/>
      <c r="WEO37" s="12"/>
      <c r="WEP37" s="4"/>
      <c r="WEQ37" s="51"/>
      <c r="WER37" s="4"/>
      <c r="WEV37" s="4"/>
      <c r="WEW37" s="12"/>
      <c r="WEX37" s="4"/>
      <c r="WEY37" s="51"/>
      <c r="WEZ37" s="4"/>
      <c r="WFD37" s="4"/>
      <c r="WFE37" s="12"/>
      <c r="WFF37" s="4"/>
      <c r="WFG37" s="51"/>
      <c r="WFH37" s="4"/>
      <c r="WFL37" s="4"/>
      <c r="WFM37" s="12"/>
      <c r="WFN37" s="4"/>
      <c r="WFO37" s="51"/>
      <c r="WFP37" s="4"/>
      <c r="WFT37" s="4"/>
      <c r="WFU37" s="12"/>
      <c r="WFV37" s="4"/>
      <c r="WFW37" s="51"/>
      <c r="WFX37" s="4"/>
      <c r="WGB37" s="4"/>
      <c r="WGC37" s="12"/>
      <c r="WGD37" s="4"/>
      <c r="WGE37" s="51"/>
      <c r="WGF37" s="4"/>
      <c r="WGJ37" s="4"/>
      <c r="WGK37" s="12"/>
      <c r="WGL37" s="4"/>
      <c r="WGM37" s="51"/>
      <c r="WGN37" s="4"/>
      <c r="WGR37" s="4"/>
      <c r="WGS37" s="12"/>
      <c r="WGT37" s="4"/>
      <c r="WGU37" s="51"/>
      <c r="WGV37" s="4"/>
      <c r="WGZ37" s="4"/>
      <c r="WHA37" s="12"/>
      <c r="WHB37" s="4"/>
      <c r="WHC37" s="51"/>
      <c r="WHD37" s="4"/>
      <c r="WHH37" s="4"/>
      <c r="WHI37" s="12"/>
      <c r="WHJ37" s="4"/>
      <c r="WHK37" s="51"/>
      <c r="WHL37" s="4"/>
      <c r="WHP37" s="4"/>
      <c r="WHQ37" s="12"/>
      <c r="WHR37" s="4"/>
      <c r="WHS37" s="51"/>
      <c r="WHT37" s="4"/>
      <c r="WHX37" s="4"/>
      <c r="WHY37" s="12"/>
      <c r="WHZ37" s="4"/>
      <c r="WIA37" s="51"/>
      <c r="WIB37" s="4"/>
      <c r="WIF37" s="4"/>
      <c r="WIG37" s="12"/>
      <c r="WIH37" s="4"/>
      <c r="WII37" s="51"/>
      <c r="WIJ37" s="4"/>
      <c r="WIN37" s="4"/>
      <c r="WIO37" s="12"/>
      <c r="WIP37" s="4"/>
      <c r="WIQ37" s="51"/>
      <c r="WIR37" s="4"/>
      <c r="WIV37" s="4"/>
      <c r="WIW37" s="12"/>
      <c r="WIX37" s="4"/>
      <c r="WIY37" s="51"/>
      <c r="WIZ37" s="4"/>
      <c r="WJD37" s="4"/>
      <c r="WJE37" s="12"/>
      <c r="WJF37" s="4"/>
      <c r="WJG37" s="51"/>
      <c r="WJH37" s="4"/>
      <c r="WJL37" s="4"/>
      <c r="WJM37" s="12"/>
      <c r="WJN37" s="4"/>
      <c r="WJO37" s="51"/>
      <c r="WJP37" s="4"/>
      <c r="WJT37" s="4"/>
      <c r="WJU37" s="12"/>
      <c r="WJV37" s="4"/>
      <c r="WJW37" s="51"/>
      <c r="WJX37" s="4"/>
      <c r="WKB37" s="4"/>
      <c r="WKC37" s="12"/>
      <c r="WKD37" s="4"/>
      <c r="WKE37" s="51"/>
      <c r="WKF37" s="4"/>
      <c r="WKJ37" s="4"/>
      <c r="WKK37" s="12"/>
      <c r="WKL37" s="4"/>
      <c r="WKM37" s="51"/>
      <c r="WKN37" s="4"/>
      <c r="WKR37" s="4"/>
      <c r="WKS37" s="12"/>
      <c r="WKT37" s="4"/>
      <c r="WKU37" s="51"/>
      <c r="WKV37" s="4"/>
      <c r="WKZ37" s="4"/>
      <c r="WLA37" s="12"/>
      <c r="WLB37" s="4"/>
      <c r="WLC37" s="51"/>
      <c r="WLD37" s="4"/>
      <c r="WLH37" s="4"/>
      <c r="WLI37" s="12"/>
      <c r="WLJ37" s="4"/>
      <c r="WLK37" s="51"/>
      <c r="WLL37" s="4"/>
      <c r="WLP37" s="4"/>
      <c r="WLQ37" s="12"/>
      <c r="WLR37" s="4"/>
      <c r="WLS37" s="51"/>
      <c r="WLT37" s="4"/>
      <c r="WLX37" s="4"/>
      <c r="WLY37" s="12"/>
      <c r="WLZ37" s="4"/>
      <c r="WMA37" s="51"/>
      <c r="WMB37" s="4"/>
      <c r="WMF37" s="4"/>
      <c r="WMG37" s="12"/>
      <c r="WMH37" s="4"/>
      <c r="WMI37" s="51"/>
      <c r="WMJ37" s="4"/>
      <c r="WMN37" s="4"/>
      <c r="WMO37" s="12"/>
      <c r="WMP37" s="4"/>
      <c r="WMQ37" s="51"/>
      <c r="WMR37" s="4"/>
      <c r="WMV37" s="4"/>
      <c r="WMW37" s="12"/>
      <c r="WMX37" s="4"/>
      <c r="WMY37" s="51"/>
      <c r="WMZ37" s="4"/>
      <c r="WND37" s="4"/>
      <c r="WNE37" s="12"/>
      <c r="WNF37" s="4"/>
      <c r="WNG37" s="51"/>
      <c r="WNH37" s="4"/>
      <c r="WNL37" s="4"/>
      <c r="WNM37" s="12"/>
      <c r="WNN37" s="4"/>
      <c r="WNO37" s="51"/>
      <c r="WNP37" s="4"/>
      <c r="WNT37" s="4"/>
      <c r="WNU37" s="12"/>
      <c r="WNV37" s="4"/>
      <c r="WNW37" s="51"/>
      <c r="WNX37" s="4"/>
      <c r="WOB37" s="4"/>
      <c r="WOC37" s="12"/>
      <c r="WOD37" s="4"/>
      <c r="WOE37" s="51"/>
      <c r="WOF37" s="4"/>
      <c r="WOJ37" s="4"/>
      <c r="WOK37" s="12"/>
      <c r="WOL37" s="4"/>
      <c r="WOM37" s="51"/>
      <c r="WON37" s="4"/>
      <c r="WOR37" s="4"/>
      <c r="WOS37" s="12"/>
      <c r="WOT37" s="4"/>
      <c r="WOU37" s="51"/>
      <c r="WOV37" s="4"/>
      <c r="WOZ37" s="4"/>
      <c r="WPA37" s="12"/>
      <c r="WPB37" s="4"/>
      <c r="WPC37" s="51"/>
      <c r="WPD37" s="4"/>
      <c r="WPH37" s="4"/>
      <c r="WPI37" s="12"/>
      <c r="WPJ37" s="4"/>
      <c r="WPK37" s="51"/>
      <c r="WPL37" s="4"/>
      <c r="WPP37" s="4"/>
      <c r="WPQ37" s="12"/>
      <c r="WPR37" s="4"/>
      <c r="WPS37" s="51"/>
      <c r="WPT37" s="4"/>
      <c r="WPX37" s="4"/>
      <c r="WPY37" s="12"/>
      <c r="WPZ37" s="4"/>
      <c r="WQA37" s="51"/>
      <c r="WQB37" s="4"/>
      <c r="WQF37" s="4"/>
      <c r="WQG37" s="12"/>
      <c r="WQH37" s="4"/>
      <c r="WQI37" s="51"/>
      <c r="WQJ37" s="4"/>
      <c r="WQN37" s="4"/>
      <c r="WQO37" s="12"/>
      <c r="WQP37" s="4"/>
      <c r="WQQ37" s="51"/>
      <c r="WQR37" s="4"/>
      <c r="WQV37" s="4"/>
      <c r="WQW37" s="12"/>
      <c r="WQX37" s="4"/>
      <c r="WQY37" s="51"/>
      <c r="WQZ37" s="4"/>
      <c r="WRD37" s="4"/>
      <c r="WRE37" s="12"/>
      <c r="WRF37" s="4"/>
      <c r="WRG37" s="51"/>
      <c r="WRH37" s="4"/>
      <c r="WRL37" s="4"/>
      <c r="WRM37" s="12"/>
      <c r="WRN37" s="4"/>
      <c r="WRO37" s="51"/>
      <c r="WRP37" s="4"/>
      <c r="WRT37" s="4"/>
      <c r="WRU37" s="12"/>
      <c r="WRV37" s="4"/>
      <c r="WRW37" s="51"/>
      <c r="WRX37" s="4"/>
      <c r="WSB37" s="4"/>
      <c r="WSC37" s="12"/>
      <c r="WSD37" s="4"/>
      <c r="WSE37" s="51"/>
      <c r="WSF37" s="4"/>
      <c r="WSJ37" s="4"/>
      <c r="WSK37" s="12"/>
      <c r="WSL37" s="4"/>
      <c r="WSM37" s="51"/>
      <c r="WSN37" s="4"/>
      <c r="WSR37" s="4"/>
      <c r="WSS37" s="12"/>
      <c r="WST37" s="4"/>
      <c r="WSU37" s="51"/>
      <c r="WSV37" s="4"/>
      <c r="WSZ37" s="4"/>
      <c r="WTA37" s="12"/>
      <c r="WTB37" s="4"/>
      <c r="WTC37" s="51"/>
      <c r="WTD37" s="4"/>
      <c r="WTH37" s="4"/>
      <c r="WTI37" s="12"/>
      <c r="WTJ37" s="4"/>
      <c r="WTK37" s="51"/>
      <c r="WTL37" s="4"/>
      <c r="WTP37" s="4"/>
      <c r="WTQ37" s="12"/>
      <c r="WTR37" s="4"/>
      <c r="WTS37" s="51"/>
      <c r="WTT37" s="4"/>
      <c r="WTX37" s="4"/>
      <c r="WTY37" s="12"/>
      <c r="WTZ37" s="4"/>
      <c r="WUA37" s="51"/>
      <c r="WUB37" s="4"/>
      <c r="WUF37" s="4"/>
      <c r="WUG37" s="12"/>
      <c r="WUH37" s="4"/>
      <c r="WUI37" s="51"/>
      <c r="WUJ37" s="4"/>
      <c r="WUN37" s="4"/>
      <c r="WUO37" s="12"/>
      <c r="WUP37" s="4"/>
      <c r="WUQ37" s="51"/>
      <c r="WUR37" s="4"/>
      <c r="WUV37" s="4"/>
      <c r="WUW37" s="12"/>
      <c r="WUX37" s="4"/>
      <c r="WUY37" s="51"/>
      <c r="WUZ37" s="4"/>
      <c r="WVD37" s="4"/>
      <c r="WVE37" s="12"/>
      <c r="WVF37" s="4"/>
      <c r="WVG37" s="51"/>
      <c r="WVH37" s="4"/>
      <c r="WVL37" s="4"/>
      <c r="WVM37" s="12"/>
      <c r="WVN37" s="4"/>
      <c r="WVO37" s="51"/>
      <c r="WVP37" s="4"/>
      <c r="WVT37" s="4"/>
      <c r="WVU37" s="12"/>
      <c r="WVV37" s="4"/>
      <c r="WVW37" s="51"/>
      <c r="WVX37" s="4"/>
      <c r="WWB37" s="4"/>
      <c r="WWC37" s="12"/>
      <c r="WWD37" s="4"/>
      <c r="WWE37" s="51"/>
      <c r="WWF37" s="4"/>
      <c r="WWJ37" s="4"/>
      <c r="WWK37" s="12"/>
      <c r="WWL37" s="4"/>
      <c r="WWM37" s="51"/>
      <c r="WWN37" s="4"/>
      <c r="WWR37" s="4"/>
      <c r="WWS37" s="12"/>
      <c r="WWT37" s="4"/>
      <c r="WWU37" s="51"/>
      <c r="WWV37" s="4"/>
      <c r="WWZ37" s="4"/>
      <c r="WXA37" s="12"/>
      <c r="WXB37" s="4"/>
      <c r="WXC37" s="51"/>
      <c r="WXD37" s="4"/>
      <c r="WXH37" s="4"/>
      <c r="WXI37" s="12"/>
      <c r="WXJ37" s="4"/>
      <c r="WXK37" s="51"/>
      <c r="WXL37" s="4"/>
      <c r="WXP37" s="4"/>
      <c r="WXQ37" s="12"/>
      <c r="WXR37" s="4"/>
      <c r="WXS37" s="51"/>
      <c r="WXT37" s="4"/>
      <c r="WXX37" s="4"/>
      <c r="WXY37" s="12"/>
      <c r="WXZ37" s="4"/>
      <c r="WYA37" s="51"/>
      <c r="WYB37" s="4"/>
      <c r="WYF37" s="4"/>
      <c r="WYG37" s="12"/>
      <c r="WYH37" s="4"/>
      <c r="WYI37" s="51"/>
      <c r="WYJ37" s="4"/>
      <c r="WYN37" s="4"/>
      <c r="WYO37" s="12"/>
      <c r="WYP37" s="4"/>
      <c r="WYQ37" s="51"/>
      <c r="WYR37" s="4"/>
      <c r="WYV37" s="4"/>
      <c r="WYW37" s="12"/>
      <c r="WYX37" s="4"/>
      <c r="WYY37" s="51"/>
      <c r="WYZ37" s="4"/>
      <c r="WZD37" s="4"/>
      <c r="WZE37" s="12"/>
      <c r="WZF37" s="4"/>
      <c r="WZG37" s="51"/>
      <c r="WZH37" s="4"/>
      <c r="WZL37" s="4"/>
      <c r="WZM37" s="12"/>
      <c r="WZN37" s="4"/>
      <c r="WZO37" s="51"/>
      <c r="WZP37" s="4"/>
      <c r="WZT37" s="4"/>
      <c r="WZU37" s="12"/>
      <c r="WZV37" s="4"/>
      <c r="WZW37" s="51"/>
      <c r="WZX37" s="4"/>
      <c r="XAB37" s="4"/>
      <c r="XAC37" s="12"/>
      <c r="XAD37" s="4"/>
      <c r="XAE37" s="51"/>
      <c r="XAF37" s="4"/>
      <c r="XAJ37" s="4"/>
      <c r="XAK37" s="12"/>
      <c r="XAL37" s="4"/>
      <c r="XAM37" s="51"/>
      <c r="XAN37" s="4"/>
      <c r="XAR37" s="4"/>
      <c r="XAS37" s="12"/>
      <c r="XAT37" s="4"/>
      <c r="XAU37" s="51"/>
      <c r="XAV37" s="4"/>
      <c r="XAZ37" s="4"/>
      <c r="XBA37" s="12"/>
      <c r="XBB37" s="4"/>
      <c r="XBC37" s="51"/>
      <c r="XBD37" s="4"/>
      <c r="XBH37" s="4"/>
      <c r="XBI37" s="12"/>
      <c r="XBJ37" s="4"/>
      <c r="XBK37" s="51"/>
      <c r="XBL37" s="4"/>
      <c r="XBP37" s="4"/>
      <c r="XBQ37" s="12"/>
      <c r="XBR37" s="4"/>
      <c r="XBS37" s="51"/>
      <c r="XBT37" s="4"/>
      <c r="XBX37" s="4"/>
      <c r="XBY37" s="12"/>
      <c r="XBZ37" s="4"/>
      <c r="XCA37" s="51"/>
      <c r="XCB37" s="4"/>
      <c r="XCF37" s="4"/>
      <c r="XCG37" s="12"/>
      <c r="XCH37" s="4"/>
      <c r="XCI37" s="51"/>
      <c r="XCJ37" s="4"/>
      <c r="XCN37" s="4"/>
      <c r="XCO37" s="12"/>
      <c r="XCP37" s="4"/>
      <c r="XCQ37" s="51"/>
      <c r="XCR37" s="4"/>
      <c r="XCV37" s="4"/>
      <c r="XCW37" s="12"/>
      <c r="XCX37" s="4"/>
      <c r="XCY37" s="51"/>
      <c r="XCZ37" s="4"/>
      <c r="XDD37" s="4"/>
      <c r="XDE37" s="12"/>
      <c r="XDF37" s="4"/>
      <c r="XDG37" s="51"/>
      <c r="XDH37" s="4"/>
      <c r="XDL37" s="4"/>
      <c r="XDM37" s="12"/>
      <c r="XDN37" s="4"/>
      <c r="XDO37" s="51"/>
      <c r="XDP37" s="4"/>
      <c r="XDT37" s="4"/>
      <c r="XDU37" s="12"/>
      <c r="XDV37" s="4"/>
      <c r="XDW37" s="51"/>
      <c r="XDX37" s="4"/>
      <c r="XEB37" s="4"/>
      <c r="XEC37" s="12"/>
      <c r="XED37" s="4"/>
      <c r="XEE37" s="51"/>
      <c r="XEF37" s="4"/>
      <c r="XEJ37" s="4"/>
      <c r="XEK37" s="12"/>
      <c r="XEL37" s="4"/>
      <c r="XEM37" s="51"/>
      <c r="XEN37" s="4"/>
      <c r="XER37" s="4"/>
      <c r="XES37" s="12"/>
      <c r="XET37" s="4"/>
      <c r="XEU37" s="51"/>
      <c r="XEV37" s="4"/>
      <c r="XEZ37" s="4"/>
      <c r="XFA37" s="12"/>
      <c r="XFB37" s="4"/>
      <c r="XFC37" s="51"/>
      <c r="XFD37" s="4"/>
    </row>
    <row r="38" spans="1:16384">
      <c r="C38" s="1" t="s">
        <v>541</v>
      </c>
      <c r="D38" s="4" t="str" cm="1">
        <f t="array" ref="D38:F38">IFERROR(VLOOKUP(C38,MA!$A$6:$D$26,{2,3,4},0),IFERROR(VLOOKUP(C38,MO!$A$6:$D$26,{2,3,4},0),IFERROR(VLOOKUP(C38,MQ!$A$6:$D$26,{2,3,4},0),IFERROR(VLOOKUP(C38,BA!$A$6:$H$182,{2,5,8},0),{"No encontrado","X","X"}))))</f>
        <v>GRAVA DE 3/4</v>
      </c>
      <c r="E38" s="12" t="str">
        <v>m3</v>
      </c>
      <c r="F38" s="4">
        <v>600</v>
      </c>
      <c r="G38" s="51">
        <v>0.65</v>
      </c>
      <c r="H38" s="4">
        <f t="shared" si="1357"/>
        <v>390</v>
      </c>
      <c r="L38" s="4"/>
      <c r="M38" s="12"/>
      <c r="N38" s="4"/>
      <c r="O38" s="51"/>
      <c r="P38" s="4"/>
      <c r="T38" s="4"/>
      <c r="U38" s="12"/>
      <c r="V38" s="4"/>
      <c r="W38" s="51"/>
      <c r="X38" s="4"/>
      <c r="AB38" s="4"/>
      <c r="AC38" s="12"/>
      <c r="AD38" s="4"/>
      <c r="AE38" s="51"/>
      <c r="AF38" s="4"/>
      <c r="AJ38" s="4"/>
      <c r="AK38" s="12"/>
      <c r="AL38" s="4"/>
      <c r="AM38" s="51"/>
      <c r="AN38" s="4"/>
      <c r="AR38" s="4"/>
      <c r="AS38" s="12"/>
      <c r="AT38" s="4"/>
      <c r="AU38" s="51"/>
      <c r="AV38" s="4"/>
      <c r="AZ38" s="4"/>
      <c r="BA38" s="12"/>
      <c r="BB38" s="4"/>
      <c r="BC38" s="51"/>
      <c r="BD38" s="4"/>
      <c r="BH38" s="4"/>
      <c r="BI38" s="12"/>
      <c r="BJ38" s="4"/>
      <c r="BK38" s="51"/>
      <c r="BL38" s="4"/>
      <c r="BP38" s="4"/>
      <c r="BQ38" s="12"/>
      <c r="BR38" s="4"/>
      <c r="BS38" s="51"/>
      <c r="BT38" s="4"/>
      <c r="BX38" s="4"/>
      <c r="BY38" s="12"/>
      <c r="BZ38" s="4"/>
      <c r="CA38" s="51"/>
      <c r="CB38" s="4"/>
      <c r="CF38" s="4"/>
      <c r="CG38" s="12"/>
      <c r="CH38" s="4"/>
      <c r="CI38" s="51"/>
      <c r="CJ38" s="4"/>
      <c r="CN38" s="4"/>
      <c r="CO38" s="12"/>
      <c r="CP38" s="4"/>
      <c r="CQ38" s="51"/>
      <c r="CR38" s="4"/>
      <c r="CV38" s="4"/>
      <c r="CW38" s="12"/>
      <c r="CX38" s="4"/>
      <c r="CY38" s="51"/>
      <c r="CZ38" s="4"/>
      <c r="DD38" s="4"/>
      <c r="DE38" s="12"/>
      <c r="DF38" s="4"/>
      <c r="DG38" s="51"/>
      <c r="DH38" s="4"/>
      <c r="DL38" s="4"/>
      <c r="DM38" s="12"/>
      <c r="DN38" s="4"/>
      <c r="DO38" s="51"/>
      <c r="DP38" s="4"/>
      <c r="DT38" s="4"/>
      <c r="DU38" s="12"/>
      <c r="DV38" s="4"/>
      <c r="DW38" s="51"/>
      <c r="DX38" s="4"/>
      <c r="EB38" s="4"/>
      <c r="EC38" s="12"/>
      <c r="ED38" s="4"/>
      <c r="EE38" s="51"/>
      <c r="EF38" s="4"/>
      <c r="EJ38" s="4"/>
      <c r="EK38" s="12"/>
      <c r="EL38" s="4"/>
      <c r="EM38" s="51"/>
      <c r="EN38" s="4"/>
      <c r="ER38" s="4"/>
      <c r="ES38" s="12"/>
      <c r="ET38" s="4"/>
      <c r="EU38" s="51"/>
      <c r="EV38" s="4"/>
      <c r="EZ38" s="4"/>
      <c r="FA38" s="12"/>
      <c r="FB38" s="4"/>
      <c r="FC38" s="51"/>
      <c r="FD38" s="4"/>
      <c r="FH38" s="4"/>
      <c r="FI38" s="12"/>
      <c r="FJ38" s="4"/>
      <c r="FK38" s="51"/>
      <c r="FL38" s="4"/>
      <c r="FP38" s="4"/>
      <c r="FQ38" s="12"/>
      <c r="FR38" s="4"/>
      <c r="FS38" s="51"/>
      <c r="FT38" s="4"/>
      <c r="FX38" s="4"/>
      <c r="FY38" s="12"/>
      <c r="FZ38" s="4"/>
      <c r="GA38" s="51"/>
      <c r="GB38" s="4"/>
      <c r="GF38" s="4"/>
      <c r="GG38" s="12"/>
      <c r="GH38" s="4"/>
      <c r="GI38" s="51"/>
      <c r="GJ38" s="4"/>
      <c r="GN38" s="4"/>
      <c r="GO38" s="12"/>
      <c r="GP38" s="4"/>
      <c r="GQ38" s="51"/>
      <c r="GR38" s="4"/>
      <c r="GV38" s="4"/>
      <c r="GW38" s="12"/>
      <c r="GX38" s="4"/>
      <c r="GY38" s="51"/>
      <c r="GZ38" s="4"/>
      <c r="HD38" s="4"/>
      <c r="HE38" s="12"/>
      <c r="HF38" s="4"/>
      <c r="HG38" s="51"/>
      <c r="HH38" s="4"/>
      <c r="HL38" s="4"/>
      <c r="HM38" s="12"/>
      <c r="HN38" s="4"/>
      <c r="HO38" s="51">
        <v>0.64</v>
      </c>
      <c r="HP38" s="4">
        <f t="shared" si="1358"/>
        <v>0</v>
      </c>
      <c r="HS38" s="1" t="s">
        <v>541</v>
      </c>
      <c r="HT38" s="4" t="str" cm="1">
        <f t="array" ref="HT38:HV38">IFERROR(VLOOKUP(HS38,MA!$A$6:$D$26,{2,3,4},0),IFERROR(VLOOKUP(HS38,MO!$A$6:$D$26,{2,3,4},0),IFERROR(VLOOKUP(HS38,MQ!$A$6:$D$26,{2,3,4},0),IFERROR(VLOOKUP(HS38,BA!$A$6:$H$182,{2,5,8},0),{"No encontrado","X","X"}))))</f>
        <v>GRAVA DE 3/4</v>
      </c>
      <c r="HU38" s="12" t="str">
        <v>m3</v>
      </c>
      <c r="HV38" s="4">
        <v>600</v>
      </c>
      <c r="HW38" s="51">
        <v>0.64</v>
      </c>
      <c r="HX38" s="4">
        <f t="shared" si="1359"/>
        <v>384</v>
      </c>
      <c r="IA38" s="1" t="s">
        <v>541</v>
      </c>
      <c r="IB38" s="4" t="str" cm="1">
        <f t="array" ref="IB38:ID38">IFERROR(VLOOKUP(IA38,MA!$A$6:$D$26,{2,3,4},0),IFERROR(VLOOKUP(IA38,MO!$A$6:$D$26,{2,3,4},0),IFERROR(VLOOKUP(IA38,MQ!$A$6:$D$26,{2,3,4},0),IFERROR(VLOOKUP(IA38,BA!$A$6:$H$182,{2,5,8},0),{"No encontrado","X","X"}))))</f>
        <v>GRAVA DE 3/4</v>
      </c>
      <c r="IC38" s="12" t="str">
        <v>m3</v>
      </c>
      <c r="ID38" s="4">
        <v>600</v>
      </c>
      <c r="IE38" s="51">
        <v>0.64</v>
      </c>
      <c r="IF38" s="4">
        <f t="shared" si="1360"/>
        <v>384</v>
      </c>
      <c r="II38" s="1" t="s">
        <v>541</v>
      </c>
      <c r="IJ38" s="4" t="str" cm="1">
        <f t="array" ref="IJ38:IL38">IFERROR(VLOOKUP(II38,MA!$A$6:$D$26,{2,3,4},0),IFERROR(VLOOKUP(II38,MO!$A$6:$D$26,{2,3,4},0),IFERROR(VLOOKUP(II38,MQ!$A$6:$D$26,{2,3,4},0),IFERROR(VLOOKUP(II38,BA!$A$6:$H$182,{2,5,8},0),{"No encontrado","X","X"}))))</f>
        <v>GRAVA DE 3/4</v>
      </c>
      <c r="IK38" s="12" t="str">
        <v>m3</v>
      </c>
      <c r="IL38" s="4">
        <v>600</v>
      </c>
      <c r="IM38" s="51">
        <v>0.64</v>
      </c>
      <c r="IN38" s="4">
        <f t="shared" si="1361"/>
        <v>384</v>
      </c>
      <c r="IQ38" s="1" t="s">
        <v>541</v>
      </c>
      <c r="IR38" s="4" t="str" cm="1">
        <f t="array" ref="IR38:IT38">IFERROR(VLOOKUP(IQ38,MA!$A$6:$D$26,{2,3,4},0),IFERROR(VLOOKUP(IQ38,MO!$A$6:$D$26,{2,3,4},0),IFERROR(VLOOKUP(IQ38,MQ!$A$6:$D$26,{2,3,4},0),IFERROR(VLOOKUP(IQ38,BA!$A$6:$H$182,{2,5,8},0),{"No encontrado","X","X"}))))</f>
        <v>GRAVA DE 3/4</v>
      </c>
      <c r="IS38" s="12" t="str">
        <v>m3</v>
      </c>
      <c r="IT38" s="4">
        <v>600</v>
      </c>
      <c r="IU38" s="51">
        <v>0.64</v>
      </c>
      <c r="IV38" s="4">
        <f t="shared" si="1362"/>
        <v>384</v>
      </c>
      <c r="IY38" s="1" t="s">
        <v>541</v>
      </c>
      <c r="IZ38" s="4" t="str" cm="1">
        <f t="array" ref="IZ38:JB38">IFERROR(VLOOKUP(IY38,MA!$A$6:$D$26,{2,3,4},0),IFERROR(VLOOKUP(IY38,MO!$A$6:$D$26,{2,3,4},0),IFERROR(VLOOKUP(IY38,MQ!$A$6:$D$26,{2,3,4},0),IFERROR(VLOOKUP(IY38,BA!$A$6:$H$182,{2,5,8},0),{"No encontrado","X","X"}))))</f>
        <v>GRAVA DE 3/4</v>
      </c>
      <c r="JA38" s="12" t="str">
        <v>m3</v>
      </c>
      <c r="JB38" s="4">
        <v>600</v>
      </c>
      <c r="JC38" s="51">
        <v>0.64</v>
      </c>
      <c r="JD38" s="4">
        <f t="shared" si="1363"/>
        <v>384</v>
      </c>
      <c r="JG38" s="1" t="s">
        <v>541</v>
      </c>
      <c r="JH38" s="4" t="str" cm="1">
        <f t="array" ref="JH38:JJ38">IFERROR(VLOOKUP(JG38,MA!$A$6:$D$26,{2,3,4},0),IFERROR(VLOOKUP(JG38,MO!$A$6:$D$26,{2,3,4},0),IFERROR(VLOOKUP(JG38,MQ!$A$6:$D$26,{2,3,4},0),IFERROR(VLOOKUP(JG38,BA!$A$6:$H$182,{2,5,8},0),{"No encontrado","X","X"}))))</f>
        <v>GRAVA DE 3/4</v>
      </c>
      <c r="JI38" s="12" t="str">
        <v>m3</v>
      </c>
      <c r="JJ38" s="4">
        <v>600</v>
      </c>
      <c r="JK38" s="51">
        <v>0.64</v>
      </c>
      <c r="JL38" s="4">
        <f t="shared" si="1364"/>
        <v>384</v>
      </c>
      <c r="JO38" s="1" t="s">
        <v>541</v>
      </c>
      <c r="JP38" s="4" t="str" cm="1">
        <f t="array" ref="JP38:JR38">IFERROR(VLOOKUP(JO38,MA!$A$6:$D$26,{2,3,4},0),IFERROR(VLOOKUP(JO38,MO!$A$6:$D$26,{2,3,4},0),IFERROR(VLOOKUP(JO38,MQ!$A$6:$D$26,{2,3,4},0),IFERROR(VLOOKUP(JO38,BA!$A$6:$H$182,{2,5,8},0),{"No encontrado","X","X"}))))</f>
        <v>GRAVA DE 3/4</v>
      </c>
      <c r="JQ38" s="12" t="str">
        <v>m3</v>
      </c>
      <c r="JR38" s="4">
        <v>600</v>
      </c>
      <c r="JS38" s="51">
        <v>0.64</v>
      </c>
      <c r="JT38" s="4">
        <f t="shared" si="1365"/>
        <v>384</v>
      </c>
      <c r="JW38" s="1" t="s">
        <v>541</v>
      </c>
      <c r="JX38" s="4" t="str" cm="1">
        <f t="array" ref="JX38:JZ38">IFERROR(VLOOKUP(JW38,MA!$A$6:$D$26,{2,3,4},0),IFERROR(VLOOKUP(JW38,MO!$A$6:$D$26,{2,3,4},0),IFERROR(VLOOKUP(JW38,MQ!$A$6:$D$26,{2,3,4},0),IFERROR(VLOOKUP(JW38,BA!$A$6:$H$182,{2,5,8},0),{"No encontrado","X","X"}))))</f>
        <v>GRAVA DE 3/4</v>
      </c>
      <c r="JY38" s="12" t="str">
        <v>m3</v>
      </c>
      <c r="JZ38" s="4">
        <v>600</v>
      </c>
      <c r="KA38" s="51">
        <v>0.64</v>
      </c>
      <c r="KB38" s="4">
        <f t="shared" si="1366"/>
        <v>384</v>
      </c>
      <c r="KE38" s="1" t="s">
        <v>541</v>
      </c>
      <c r="KF38" s="4" t="str" cm="1">
        <f t="array" ref="KF38:KH38">IFERROR(VLOOKUP(KE38,MA!$A$6:$D$26,{2,3,4},0),IFERROR(VLOOKUP(KE38,MO!$A$6:$D$26,{2,3,4},0),IFERROR(VLOOKUP(KE38,MQ!$A$6:$D$26,{2,3,4},0),IFERROR(VLOOKUP(KE38,BA!$A$6:$H$182,{2,5,8},0),{"No encontrado","X","X"}))))</f>
        <v>GRAVA DE 3/4</v>
      </c>
      <c r="KG38" s="12" t="str">
        <v>m3</v>
      </c>
      <c r="KH38" s="4">
        <v>600</v>
      </c>
      <c r="KI38" s="51">
        <v>0.64</v>
      </c>
      <c r="KJ38" s="4">
        <f t="shared" si="1367"/>
        <v>384</v>
      </c>
      <c r="KM38" s="1" t="s">
        <v>541</v>
      </c>
      <c r="KN38" s="4" t="str" cm="1">
        <f t="array" ref="KN38:KP38">IFERROR(VLOOKUP(KM38,MA!$A$6:$D$26,{2,3,4},0),IFERROR(VLOOKUP(KM38,MO!$A$6:$D$26,{2,3,4},0),IFERROR(VLOOKUP(KM38,MQ!$A$6:$D$26,{2,3,4},0),IFERROR(VLOOKUP(KM38,BA!$A$6:$H$182,{2,5,8},0),{"No encontrado","X","X"}))))</f>
        <v>GRAVA DE 3/4</v>
      </c>
      <c r="KO38" s="12" t="str">
        <v>m3</v>
      </c>
      <c r="KP38" s="4">
        <v>600</v>
      </c>
      <c r="KQ38" s="51">
        <v>0.64</v>
      </c>
      <c r="KR38" s="4">
        <f t="shared" si="1368"/>
        <v>384</v>
      </c>
      <c r="KU38" s="1" t="s">
        <v>541</v>
      </c>
      <c r="KV38" s="4" t="str" cm="1">
        <f t="array" ref="KV38:KX38">IFERROR(VLOOKUP(KU38,MA!$A$6:$D$26,{2,3,4},0),IFERROR(VLOOKUP(KU38,MO!$A$6:$D$26,{2,3,4},0),IFERROR(VLOOKUP(KU38,MQ!$A$6:$D$26,{2,3,4},0),IFERROR(VLOOKUP(KU38,BA!$A$6:$H$182,{2,5,8},0),{"No encontrado","X","X"}))))</f>
        <v>GRAVA DE 3/4</v>
      </c>
      <c r="KW38" s="12" t="str">
        <v>m3</v>
      </c>
      <c r="KX38" s="4">
        <v>600</v>
      </c>
      <c r="KY38" s="51">
        <v>0.64</v>
      </c>
      <c r="KZ38" s="4">
        <f t="shared" si="1369"/>
        <v>384</v>
      </c>
      <c r="LC38" s="1" t="s">
        <v>541</v>
      </c>
      <c r="LD38" s="4" t="str" cm="1">
        <f t="array" ref="LD38:LF38">IFERROR(VLOOKUP(LC38,MA!$A$6:$D$26,{2,3,4},0),IFERROR(VLOOKUP(LC38,MO!$A$6:$D$26,{2,3,4},0),IFERROR(VLOOKUP(LC38,MQ!$A$6:$D$26,{2,3,4},0),IFERROR(VLOOKUP(LC38,BA!$A$6:$H$182,{2,5,8},0),{"No encontrado","X","X"}))))</f>
        <v>GRAVA DE 3/4</v>
      </c>
      <c r="LE38" s="12" t="str">
        <v>m3</v>
      </c>
      <c r="LF38" s="4">
        <v>600</v>
      </c>
      <c r="LG38" s="51">
        <v>0.64</v>
      </c>
      <c r="LH38" s="4">
        <f t="shared" si="1370"/>
        <v>384</v>
      </c>
      <c r="LK38" s="1" t="s">
        <v>541</v>
      </c>
      <c r="LL38" s="4" t="str" cm="1">
        <f t="array" ref="LL38:LN38">IFERROR(VLOOKUP(LK38,MA!$A$6:$D$26,{2,3,4},0),IFERROR(VLOOKUP(LK38,MO!$A$6:$D$26,{2,3,4},0),IFERROR(VLOOKUP(LK38,MQ!$A$6:$D$26,{2,3,4},0),IFERROR(VLOOKUP(LK38,BA!$A$6:$H$182,{2,5,8},0),{"No encontrado","X","X"}))))</f>
        <v>GRAVA DE 3/4</v>
      </c>
      <c r="LM38" s="12" t="str">
        <v>m3</v>
      </c>
      <c r="LN38" s="4">
        <v>600</v>
      </c>
      <c r="LO38" s="51">
        <v>0.64</v>
      </c>
      <c r="LP38" s="4">
        <f t="shared" si="1371"/>
        <v>384</v>
      </c>
      <c r="LS38" s="1" t="s">
        <v>541</v>
      </c>
      <c r="LT38" s="4" t="str" cm="1">
        <f t="array" ref="LT38:LV38">IFERROR(VLOOKUP(LS38,MA!$A$6:$D$26,{2,3,4},0),IFERROR(VLOOKUP(LS38,MO!$A$6:$D$26,{2,3,4},0),IFERROR(VLOOKUP(LS38,MQ!$A$6:$D$26,{2,3,4},0),IFERROR(VLOOKUP(LS38,BA!$A$6:$H$182,{2,5,8},0),{"No encontrado","X","X"}))))</f>
        <v>GRAVA DE 3/4</v>
      </c>
      <c r="LU38" s="12" t="str">
        <v>m3</v>
      </c>
      <c r="LV38" s="4">
        <v>600</v>
      </c>
      <c r="LW38" s="51">
        <v>0.64</v>
      </c>
      <c r="LX38" s="4">
        <f t="shared" si="1372"/>
        <v>384</v>
      </c>
      <c r="MA38" s="1" t="s">
        <v>541</v>
      </c>
      <c r="MB38" s="4" t="str" cm="1">
        <f t="array" ref="MB38:MD38">IFERROR(VLOOKUP(MA38,MA!$A$6:$D$26,{2,3,4},0),IFERROR(VLOOKUP(MA38,MO!$A$6:$D$26,{2,3,4},0),IFERROR(VLOOKUP(MA38,MQ!$A$6:$D$26,{2,3,4},0),IFERROR(VLOOKUP(MA38,BA!$A$6:$H$182,{2,5,8},0),{"No encontrado","X","X"}))))</f>
        <v>GRAVA DE 3/4</v>
      </c>
      <c r="MC38" s="12" t="str">
        <v>m3</v>
      </c>
      <c r="MD38" s="4">
        <v>600</v>
      </c>
      <c r="ME38" s="51">
        <v>0.64</v>
      </c>
      <c r="MF38" s="4">
        <f t="shared" si="1373"/>
        <v>384</v>
      </c>
      <c r="MI38" s="1" t="s">
        <v>541</v>
      </c>
      <c r="MJ38" s="4" t="str" cm="1">
        <f t="array" ref="MJ38:ML38">IFERROR(VLOOKUP(MI38,MA!$A$6:$D$26,{2,3,4},0),IFERROR(VLOOKUP(MI38,MO!$A$6:$D$26,{2,3,4},0),IFERROR(VLOOKUP(MI38,MQ!$A$6:$D$26,{2,3,4},0),IFERROR(VLOOKUP(MI38,BA!$A$6:$H$182,{2,5,8},0),{"No encontrado","X","X"}))))</f>
        <v>GRAVA DE 3/4</v>
      </c>
      <c r="MK38" s="12" t="str">
        <v>m3</v>
      </c>
      <c r="ML38" s="4">
        <v>600</v>
      </c>
      <c r="MM38" s="51">
        <v>0.64</v>
      </c>
      <c r="MN38" s="4">
        <f t="shared" si="1374"/>
        <v>384</v>
      </c>
      <c r="MQ38" s="1" t="s">
        <v>541</v>
      </c>
      <c r="MR38" s="4" t="str" cm="1">
        <f t="array" ref="MR38:MT38">IFERROR(VLOOKUP(MQ38,MA!$A$6:$D$26,{2,3,4},0),IFERROR(VLOOKUP(MQ38,MO!$A$6:$D$26,{2,3,4},0),IFERROR(VLOOKUP(MQ38,MQ!$A$6:$D$26,{2,3,4},0),IFERROR(VLOOKUP(MQ38,BA!$A$6:$H$182,{2,5,8},0),{"No encontrado","X","X"}))))</f>
        <v>GRAVA DE 3/4</v>
      </c>
      <c r="MS38" s="12" t="str">
        <v>m3</v>
      </c>
      <c r="MT38" s="4">
        <v>600</v>
      </c>
      <c r="MU38" s="51">
        <v>0.64</v>
      </c>
      <c r="MV38" s="4">
        <f t="shared" si="1375"/>
        <v>384</v>
      </c>
      <c r="MY38" s="1" t="s">
        <v>541</v>
      </c>
      <c r="MZ38" s="4" t="str" cm="1">
        <f t="array" ref="MZ38:NB38">IFERROR(VLOOKUP(MY38,MA!$A$6:$D$26,{2,3,4},0),IFERROR(VLOOKUP(MY38,MO!$A$6:$D$26,{2,3,4},0),IFERROR(VLOOKUP(MY38,MQ!$A$6:$D$26,{2,3,4},0),IFERROR(VLOOKUP(MY38,BA!$A$6:$H$182,{2,5,8},0),{"No encontrado","X","X"}))))</f>
        <v>GRAVA DE 3/4</v>
      </c>
      <c r="NA38" s="12" t="str">
        <v>m3</v>
      </c>
      <c r="NB38" s="4">
        <v>600</v>
      </c>
      <c r="NC38" s="51">
        <v>0.64</v>
      </c>
      <c r="ND38" s="4">
        <f t="shared" si="1376"/>
        <v>384</v>
      </c>
      <c r="NG38" s="1" t="s">
        <v>541</v>
      </c>
      <c r="NH38" s="4" t="str" cm="1">
        <f t="array" ref="NH38:NJ38">IFERROR(VLOOKUP(NG38,MA!$A$6:$D$26,{2,3,4},0),IFERROR(VLOOKUP(NG38,MO!$A$6:$D$26,{2,3,4},0),IFERROR(VLOOKUP(NG38,MQ!$A$6:$D$26,{2,3,4},0),IFERROR(VLOOKUP(NG38,BA!$A$6:$H$182,{2,5,8},0),{"No encontrado","X","X"}))))</f>
        <v>GRAVA DE 3/4</v>
      </c>
      <c r="NI38" s="12" t="str">
        <v>m3</v>
      </c>
      <c r="NJ38" s="4">
        <v>600</v>
      </c>
      <c r="NK38" s="51">
        <v>0.64</v>
      </c>
      <c r="NL38" s="4">
        <f t="shared" si="1377"/>
        <v>384</v>
      </c>
      <c r="NO38" s="1" t="s">
        <v>541</v>
      </c>
      <c r="NP38" s="4" t="str" cm="1">
        <f t="array" ref="NP38:NR38">IFERROR(VLOOKUP(NO38,MA!$A$6:$D$26,{2,3,4},0),IFERROR(VLOOKUP(NO38,MO!$A$6:$D$26,{2,3,4},0),IFERROR(VLOOKUP(NO38,MQ!$A$6:$D$26,{2,3,4},0),IFERROR(VLOOKUP(NO38,BA!$A$6:$H$182,{2,5,8},0),{"No encontrado","X","X"}))))</f>
        <v>GRAVA DE 3/4</v>
      </c>
      <c r="NQ38" s="12" t="str">
        <v>m3</v>
      </c>
      <c r="NR38" s="4">
        <v>600</v>
      </c>
      <c r="NS38" s="51">
        <v>0.64</v>
      </c>
      <c r="NT38" s="4">
        <f t="shared" si="1378"/>
        <v>384</v>
      </c>
      <c r="NW38" s="1" t="s">
        <v>541</v>
      </c>
      <c r="NX38" s="4" t="str" cm="1">
        <f t="array" ref="NX38:NZ38">IFERROR(VLOOKUP(NW38,MA!$A$6:$D$26,{2,3,4},0),IFERROR(VLOOKUP(NW38,MO!$A$6:$D$26,{2,3,4},0),IFERROR(VLOOKUP(NW38,MQ!$A$6:$D$26,{2,3,4},0),IFERROR(VLOOKUP(NW38,BA!$A$6:$H$182,{2,5,8},0),{"No encontrado","X","X"}))))</f>
        <v>GRAVA DE 3/4</v>
      </c>
      <c r="NY38" s="12" t="str">
        <v>m3</v>
      </c>
      <c r="NZ38" s="4">
        <v>600</v>
      </c>
      <c r="OA38" s="51">
        <v>0.64</v>
      </c>
      <c r="OB38" s="4">
        <f t="shared" si="1379"/>
        <v>384</v>
      </c>
      <c r="OE38" s="1" t="s">
        <v>541</v>
      </c>
      <c r="OF38" s="4" t="str" cm="1">
        <f t="array" ref="OF38:OH38">IFERROR(VLOOKUP(OE38,MA!$A$6:$D$26,{2,3,4},0),IFERROR(VLOOKUP(OE38,MO!$A$6:$D$26,{2,3,4},0),IFERROR(VLOOKUP(OE38,MQ!$A$6:$D$26,{2,3,4},0),IFERROR(VLOOKUP(OE38,BA!$A$6:$H$182,{2,5,8},0),{"No encontrado","X","X"}))))</f>
        <v>GRAVA DE 3/4</v>
      </c>
      <c r="OG38" s="12" t="str">
        <v>m3</v>
      </c>
      <c r="OH38" s="4">
        <v>600</v>
      </c>
      <c r="OI38" s="51">
        <v>0.64</v>
      </c>
      <c r="OJ38" s="4">
        <f t="shared" si="1380"/>
        <v>384</v>
      </c>
      <c r="OM38" s="1" t="s">
        <v>541</v>
      </c>
      <c r="ON38" s="4" t="str" cm="1">
        <f t="array" ref="ON38:OP38">IFERROR(VLOOKUP(OM38,MA!$A$6:$D$26,{2,3,4},0),IFERROR(VLOOKUP(OM38,MO!$A$6:$D$26,{2,3,4},0),IFERROR(VLOOKUP(OM38,MQ!$A$6:$D$26,{2,3,4},0),IFERROR(VLOOKUP(OM38,BA!$A$6:$H$182,{2,5,8},0),{"No encontrado","X","X"}))))</f>
        <v>GRAVA DE 3/4</v>
      </c>
      <c r="OO38" s="12" t="str">
        <v>m3</v>
      </c>
      <c r="OP38" s="4">
        <v>600</v>
      </c>
      <c r="OQ38" s="51">
        <v>0.64</v>
      </c>
      <c r="OR38" s="4">
        <f t="shared" si="1381"/>
        <v>384</v>
      </c>
      <c r="OU38" s="1" t="s">
        <v>541</v>
      </c>
      <c r="OV38" s="4" t="str" cm="1">
        <f t="array" ref="OV38:OX38">IFERROR(VLOOKUP(OU38,MA!$A$6:$D$26,{2,3,4},0),IFERROR(VLOOKUP(OU38,MO!$A$6:$D$26,{2,3,4},0),IFERROR(VLOOKUP(OU38,MQ!$A$6:$D$26,{2,3,4},0),IFERROR(VLOOKUP(OU38,BA!$A$6:$H$182,{2,5,8},0),{"No encontrado","X","X"}))))</f>
        <v>GRAVA DE 3/4</v>
      </c>
      <c r="OW38" s="12" t="str">
        <v>m3</v>
      </c>
      <c r="OX38" s="4">
        <v>600</v>
      </c>
      <c r="OY38" s="51">
        <v>0.64</v>
      </c>
      <c r="OZ38" s="4">
        <f t="shared" si="1382"/>
        <v>384</v>
      </c>
      <c r="PC38" s="1" t="s">
        <v>541</v>
      </c>
      <c r="PD38" s="4" t="str" cm="1">
        <f t="array" ref="PD38:PF38">IFERROR(VLOOKUP(PC38,MA!$A$6:$D$26,{2,3,4},0),IFERROR(VLOOKUP(PC38,MO!$A$6:$D$26,{2,3,4},0),IFERROR(VLOOKUP(PC38,MQ!$A$6:$D$26,{2,3,4},0),IFERROR(VLOOKUP(PC38,BA!$A$6:$H$182,{2,5,8},0),{"No encontrado","X","X"}))))</f>
        <v>GRAVA DE 3/4</v>
      </c>
      <c r="PE38" s="12" t="str">
        <v>m3</v>
      </c>
      <c r="PF38" s="4">
        <v>600</v>
      </c>
      <c r="PG38" s="51">
        <v>0.64</v>
      </c>
      <c r="PH38" s="4">
        <f t="shared" si="1383"/>
        <v>384</v>
      </c>
      <c r="PK38" s="1" t="s">
        <v>541</v>
      </c>
      <c r="PL38" s="4" t="str" cm="1">
        <f t="array" ref="PL38:PN38">IFERROR(VLOOKUP(PK38,MA!$A$6:$D$26,{2,3,4},0),IFERROR(VLOOKUP(PK38,MO!$A$6:$D$26,{2,3,4},0),IFERROR(VLOOKUP(PK38,MQ!$A$6:$D$26,{2,3,4},0),IFERROR(VLOOKUP(PK38,BA!$A$6:$H$182,{2,5,8},0),{"No encontrado","X","X"}))))</f>
        <v>GRAVA DE 3/4</v>
      </c>
      <c r="PM38" s="12" t="str">
        <v>m3</v>
      </c>
      <c r="PN38" s="4">
        <v>600</v>
      </c>
      <c r="PO38" s="51">
        <v>0.64</v>
      </c>
      <c r="PP38" s="4">
        <f t="shared" si="1384"/>
        <v>384</v>
      </c>
      <c r="PS38" s="1" t="s">
        <v>541</v>
      </c>
      <c r="PT38" s="4" t="str" cm="1">
        <f t="array" ref="PT38:PV38">IFERROR(VLOOKUP(PS38,MA!$A$6:$D$26,{2,3,4},0),IFERROR(VLOOKUP(PS38,MO!$A$6:$D$26,{2,3,4},0),IFERROR(VLOOKUP(PS38,MQ!$A$6:$D$26,{2,3,4},0),IFERROR(VLOOKUP(PS38,BA!$A$6:$H$182,{2,5,8},0),{"No encontrado","X","X"}))))</f>
        <v>GRAVA DE 3/4</v>
      </c>
      <c r="PU38" s="12" t="str">
        <v>m3</v>
      </c>
      <c r="PV38" s="4">
        <v>600</v>
      </c>
      <c r="PW38" s="51">
        <v>0.64</v>
      </c>
      <c r="PX38" s="4">
        <f t="shared" si="1385"/>
        <v>384</v>
      </c>
      <c r="QA38" s="1" t="s">
        <v>541</v>
      </c>
      <c r="QB38" s="4" t="str" cm="1">
        <f t="array" ref="QB38:QD38">IFERROR(VLOOKUP(QA38,MA!$A$6:$D$26,{2,3,4},0),IFERROR(VLOOKUP(QA38,MO!$A$6:$D$26,{2,3,4},0),IFERROR(VLOOKUP(QA38,MQ!$A$6:$D$26,{2,3,4},0),IFERROR(VLOOKUP(QA38,BA!$A$6:$H$182,{2,5,8},0),{"No encontrado","X","X"}))))</f>
        <v>GRAVA DE 3/4</v>
      </c>
      <c r="QC38" s="12" t="str">
        <v>m3</v>
      </c>
      <c r="QD38" s="4">
        <v>600</v>
      </c>
      <c r="QE38" s="51">
        <v>0.64</v>
      </c>
      <c r="QF38" s="4">
        <f t="shared" si="1386"/>
        <v>384</v>
      </c>
      <c r="QI38" s="1" t="s">
        <v>541</v>
      </c>
      <c r="QJ38" s="4" t="str" cm="1">
        <f t="array" ref="QJ38:QL38">IFERROR(VLOOKUP(QI38,MA!$A$6:$D$26,{2,3,4},0),IFERROR(VLOOKUP(QI38,MO!$A$6:$D$26,{2,3,4},0),IFERROR(VLOOKUP(QI38,MQ!$A$6:$D$26,{2,3,4},0),IFERROR(VLOOKUP(QI38,BA!$A$6:$H$182,{2,5,8},0),{"No encontrado","X","X"}))))</f>
        <v>GRAVA DE 3/4</v>
      </c>
      <c r="QK38" s="12" t="str">
        <v>m3</v>
      </c>
      <c r="QL38" s="4">
        <v>600</v>
      </c>
      <c r="QM38" s="51">
        <v>0.64</v>
      </c>
      <c r="QN38" s="4">
        <f t="shared" si="1387"/>
        <v>384</v>
      </c>
      <c r="QQ38" s="1" t="s">
        <v>541</v>
      </c>
      <c r="QR38" s="4" t="str" cm="1">
        <f t="array" ref="QR38:QT38">IFERROR(VLOOKUP(QQ38,MA!$A$6:$D$26,{2,3,4},0),IFERROR(VLOOKUP(QQ38,MO!$A$6:$D$26,{2,3,4},0),IFERROR(VLOOKUP(QQ38,MQ!$A$6:$D$26,{2,3,4},0),IFERROR(VLOOKUP(QQ38,BA!$A$6:$H$182,{2,5,8},0),{"No encontrado","X","X"}))))</f>
        <v>GRAVA DE 3/4</v>
      </c>
      <c r="QS38" s="12" t="str">
        <v>m3</v>
      </c>
      <c r="QT38" s="4">
        <v>600</v>
      </c>
      <c r="QU38" s="51">
        <v>0.64</v>
      </c>
      <c r="QV38" s="4">
        <f t="shared" si="1388"/>
        <v>384</v>
      </c>
      <c r="QY38" s="1" t="s">
        <v>541</v>
      </c>
      <c r="QZ38" s="4" t="str" cm="1">
        <f t="array" ref="QZ38:RB38">IFERROR(VLOOKUP(QY38,MA!$A$6:$D$26,{2,3,4},0),IFERROR(VLOOKUP(QY38,MO!$A$6:$D$26,{2,3,4},0),IFERROR(VLOOKUP(QY38,MQ!$A$6:$D$26,{2,3,4},0),IFERROR(VLOOKUP(QY38,BA!$A$6:$H$182,{2,5,8},0),{"No encontrado","X","X"}))))</f>
        <v>GRAVA DE 3/4</v>
      </c>
      <c r="RA38" s="12" t="str">
        <v>m3</v>
      </c>
      <c r="RB38" s="4">
        <v>600</v>
      </c>
      <c r="RC38" s="51">
        <v>0.64</v>
      </c>
      <c r="RD38" s="4">
        <f t="shared" si="1389"/>
        <v>384</v>
      </c>
      <c r="RG38" s="1" t="s">
        <v>541</v>
      </c>
      <c r="RH38" s="4" t="str" cm="1">
        <f t="array" ref="RH38:RJ38">IFERROR(VLOOKUP(RG38,MA!$A$6:$D$26,{2,3,4},0),IFERROR(VLOOKUP(RG38,MO!$A$6:$D$26,{2,3,4},0),IFERROR(VLOOKUP(RG38,MQ!$A$6:$D$26,{2,3,4},0),IFERROR(VLOOKUP(RG38,BA!$A$6:$H$182,{2,5,8},0),{"No encontrado","X","X"}))))</f>
        <v>GRAVA DE 3/4</v>
      </c>
      <c r="RI38" s="12" t="str">
        <v>m3</v>
      </c>
      <c r="RJ38" s="4">
        <v>600</v>
      </c>
      <c r="RK38" s="51">
        <v>0.64</v>
      </c>
      <c r="RL38" s="4">
        <f t="shared" si="1390"/>
        <v>384</v>
      </c>
      <c r="RO38" s="1" t="s">
        <v>541</v>
      </c>
      <c r="RP38" s="4" t="str" cm="1">
        <f t="array" ref="RP38:RR38">IFERROR(VLOOKUP(RO38,MA!$A$6:$D$26,{2,3,4},0),IFERROR(VLOOKUP(RO38,MO!$A$6:$D$26,{2,3,4},0),IFERROR(VLOOKUP(RO38,MQ!$A$6:$D$26,{2,3,4},0),IFERROR(VLOOKUP(RO38,BA!$A$6:$H$182,{2,5,8},0),{"No encontrado","X","X"}))))</f>
        <v>GRAVA DE 3/4</v>
      </c>
      <c r="RQ38" s="12" t="str">
        <v>m3</v>
      </c>
      <c r="RR38" s="4">
        <v>600</v>
      </c>
      <c r="RS38" s="51">
        <v>0.64</v>
      </c>
      <c r="RT38" s="4">
        <f t="shared" si="1391"/>
        <v>384</v>
      </c>
      <c r="RW38" s="1" t="s">
        <v>541</v>
      </c>
      <c r="RX38" s="4" t="str" cm="1">
        <f t="array" ref="RX38:RZ38">IFERROR(VLOOKUP(RW38,MA!$A$6:$D$26,{2,3,4},0),IFERROR(VLOOKUP(RW38,MO!$A$6:$D$26,{2,3,4},0),IFERROR(VLOOKUP(RW38,MQ!$A$6:$D$26,{2,3,4},0),IFERROR(VLOOKUP(RW38,BA!$A$6:$H$182,{2,5,8},0),{"No encontrado","X","X"}))))</f>
        <v>GRAVA DE 3/4</v>
      </c>
      <c r="RY38" s="12" t="str">
        <v>m3</v>
      </c>
      <c r="RZ38" s="4">
        <v>600</v>
      </c>
      <c r="SA38" s="51">
        <v>0.64</v>
      </c>
      <c r="SB38" s="4">
        <f t="shared" si="1392"/>
        <v>384</v>
      </c>
      <c r="SE38" s="1" t="s">
        <v>541</v>
      </c>
      <c r="SF38" s="4" t="str" cm="1">
        <f t="array" ref="SF38:SH38">IFERROR(VLOOKUP(SE38,MA!$A$6:$D$26,{2,3,4},0),IFERROR(VLOOKUP(SE38,MO!$A$6:$D$26,{2,3,4},0),IFERROR(VLOOKUP(SE38,MQ!$A$6:$D$26,{2,3,4},0),IFERROR(VLOOKUP(SE38,BA!$A$6:$H$182,{2,5,8},0),{"No encontrado","X","X"}))))</f>
        <v>GRAVA DE 3/4</v>
      </c>
      <c r="SG38" s="12" t="str">
        <v>m3</v>
      </c>
      <c r="SH38" s="4">
        <v>600</v>
      </c>
      <c r="SI38" s="51">
        <v>0.64</v>
      </c>
      <c r="SJ38" s="4">
        <f t="shared" si="1393"/>
        <v>384</v>
      </c>
      <c r="SM38" s="1" t="s">
        <v>541</v>
      </c>
      <c r="SN38" s="4" t="str" cm="1">
        <f t="array" ref="SN38:SP38">IFERROR(VLOOKUP(SM38,MA!$A$6:$D$26,{2,3,4},0),IFERROR(VLOOKUP(SM38,MO!$A$6:$D$26,{2,3,4},0),IFERROR(VLOOKUP(SM38,MQ!$A$6:$D$26,{2,3,4},0),IFERROR(VLOOKUP(SM38,BA!$A$6:$H$182,{2,5,8},0),{"No encontrado","X","X"}))))</f>
        <v>GRAVA DE 3/4</v>
      </c>
      <c r="SO38" s="12" t="str">
        <v>m3</v>
      </c>
      <c r="SP38" s="4">
        <v>600</v>
      </c>
      <c r="SQ38" s="51">
        <v>0.64</v>
      </c>
      <c r="SR38" s="4">
        <f t="shared" si="1394"/>
        <v>384</v>
      </c>
      <c r="SU38" s="1" t="s">
        <v>541</v>
      </c>
      <c r="SV38" s="4" t="str" cm="1">
        <f t="array" ref="SV38:SX38">IFERROR(VLOOKUP(SU38,MA!$A$6:$D$26,{2,3,4},0),IFERROR(VLOOKUP(SU38,MO!$A$6:$D$26,{2,3,4},0),IFERROR(VLOOKUP(SU38,MQ!$A$6:$D$26,{2,3,4},0),IFERROR(VLOOKUP(SU38,BA!$A$6:$H$182,{2,5,8},0),{"No encontrado","X","X"}))))</f>
        <v>GRAVA DE 3/4</v>
      </c>
      <c r="SW38" s="12" t="str">
        <v>m3</v>
      </c>
      <c r="SX38" s="4">
        <v>600</v>
      </c>
      <c r="SY38" s="51">
        <v>0.64</v>
      </c>
      <c r="SZ38" s="4">
        <f t="shared" si="1395"/>
        <v>384</v>
      </c>
      <c r="TC38" s="1" t="s">
        <v>541</v>
      </c>
      <c r="TD38" s="4" t="str" cm="1">
        <f t="array" ref="TD38:TF38">IFERROR(VLOOKUP(TC38,MA!$A$6:$D$26,{2,3,4},0),IFERROR(VLOOKUP(TC38,MO!$A$6:$D$26,{2,3,4},0),IFERROR(VLOOKUP(TC38,MQ!$A$6:$D$26,{2,3,4},0),IFERROR(VLOOKUP(TC38,BA!$A$6:$H$182,{2,5,8},0),{"No encontrado","X","X"}))))</f>
        <v>GRAVA DE 3/4</v>
      </c>
      <c r="TE38" s="12" t="str">
        <v>m3</v>
      </c>
      <c r="TF38" s="4">
        <v>600</v>
      </c>
      <c r="TG38" s="51">
        <v>0.64</v>
      </c>
      <c r="TH38" s="4">
        <f t="shared" si="1396"/>
        <v>384</v>
      </c>
      <c r="TK38" s="1" t="s">
        <v>541</v>
      </c>
      <c r="TL38" s="4" t="str" cm="1">
        <f t="array" ref="TL38:TN38">IFERROR(VLOOKUP(TK38,MA!$A$6:$D$26,{2,3,4},0),IFERROR(VLOOKUP(TK38,MO!$A$6:$D$26,{2,3,4},0),IFERROR(VLOOKUP(TK38,MQ!$A$6:$D$26,{2,3,4},0),IFERROR(VLOOKUP(TK38,BA!$A$6:$H$182,{2,5,8},0),{"No encontrado","X","X"}))))</f>
        <v>GRAVA DE 3/4</v>
      </c>
      <c r="TM38" s="12" t="str">
        <v>m3</v>
      </c>
      <c r="TN38" s="4">
        <v>600</v>
      </c>
      <c r="TO38" s="51">
        <v>0.64</v>
      </c>
      <c r="TP38" s="4">
        <f t="shared" si="1397"/>
        <v>384</v>
      </c>
      <c r="TS38" s="1" t="s">
        <v>541</v>
      </c>
      <c r="TT38" s="4" t="str" cm="1">
        <f t="array" ref="TT38:TV38">IFERROR(VLOOKUP(TS38,MA!$A$6:$D$26,{2,3,4},0),IFERROR(VLOOKUP(TS38,MO!$A$6:$D$26,{2,3,4},0),IFERROR(VLOOKUP(TS38,MQ!$A$6:$D$26,{2,3,4},0),IFERROR(VLOOKUP(TS38,BA!$A$6:$H$182,{2,5,8},0),{"No encontrado","X","X"}))))</f>
        <v>GRAVA DE 3/4</v>
      </c>
      <c r="TU38" s="12" t="str">
        <v>m3</v>
      </c>
      <c r="TV38" s="4">
        <v>600</v>
      </c>
      <c r="TW38" s="51">
        <v>0.64</v>
      </c>
      <c r="TX38" s="4">
        <f t="shared" si="1398"/>
        <v>384</v>
      </c>
      <c r="UA38" s="1" t="s">
        <v>541</v>
      </c>
      <c r="UB38" s="4" t="str" cm="1">
        <f t="array" ref="UB38:UD38">IFERROR(VLOOKUP(UA38,MA!$A$6:$D$26,{2,3,4},0),IFERROR(VLOOKUP(UA38,MO!$A$6:$D$26,{2,3,4},0),IFERROR(VLOOKUP(UA38,MQ!$A$6:$D$26,{2,3,4},0),IFERROR(VLOOKUP(UA38,BA!$A$6:$H$182,{2,5,8},0),{"No encontrado","X","X"}))))</f>
        <v>GRAVA DE 3/4</v>
      </c>
      <c r="UC38" s="12" t="str">
        <v>m3</v>
      </c>
      <c r="UD38" s="4">
        <v>600</v>
      </c>
      <c r="UE38" s="51">
        <v>0.64</v>
      </c>
      <c r="UF38" s="4">
        <f t="shared" si="1399"/>
        <v>384</v>
      </c>
      <c r="UI38" s="1" t="s">
        <v>541</v>
      </c>
      <c r="UJ38" s="4" t="str" cm="1">
        <f t="array" ref="UJ38:UL38">IFERROR(VLOOKUP(UI38,MA!$A$6:$D$26,{2,3,4},0),IFERROR(VLOOKUP(UI38,MO!$A$6:$D$26,{2,3,4},0),IFERROR(VLOOKUP(UI38,MQ!$A$6:$D$26,{2,3,4},0),IFERROR(VLOOKUP(UI38,BA!$A$6:$H$182,{2,5,8},0),{"No encontrado","X","X"}))))</f>
        <v>GRAVA DE 3/4</v>
      </c>
      <c r="UK38" s="12" t="str">
        <v>m3</v>
      </c>
      <c r="UL38" s="4">
        <v>600</v>
      </c>
      <c r="UM38" s="51">
        <v>0.64</v>
      </c>
      <c r="UN38" s="4">
        <f t="shared" si="1400"/>
        <v>384</v>
      </c>
      <c r="UQ38" s="1" t="s">
        <v>541</v>
      </c>
      <c r="UR38" s="4" t="str" cm="1">
        <f t="array" ref="UR38:UT38">IFERROR(VLOOKUP(UQ38,MA!$A$6:$D$26,{2,3,4},0),IFERROR(VLOOKUP(UQ38,MO!$A$6:$D$26,{2,3,4},0),IFERROR(VLOOKUP(UQ38,MQ!$A$6:$D$26,{2,3,4},0),IFERROR(VLOOKUP(UQ38,BA!$A$6:$H$182,{2,5,8},0),{"No encontrado","X","X"}))))</f>
        <v>GRAVA DE 3/4</v>
      </c>
      <c r="US38" s="12" t="str">
        <v>m3</v>
      </c>
      <c r="UT38" s="4">
        <v>600</v>
      </c>
      <c r="UU38" s="51">
        <v>0.64</v>
      </c>
      <c r="UV38" s="4">
        <f t="shared" si="1401"/>
        <v>384</v>
      </c>
      <c r="UY38" s="1" t="s">
        <v>541</v>
      </c>
      <c r="UZ38" s="4" t="str" cm="1">
        <f t="array" ref="UZ38:VB38">IFERROR(VLOOKUP(UY38,MA!$A$6:$D$26,{2,3,4},0),IFERROR(VLOOKUP(UY38,MO!$A$6:$D$26,{2,3,4},0),IFERROR(VLOOKUP(UY38,MQ!$A$6:$D$26,{2,3,4},0),IFERROR(VLOOKUP(UY38,BA!$A$6:$H$182,{2,5,8},0),{"No encontrado","X","X"}))))</f>
        <v>GRAVA DE 3/4</v>
      </c>
      <c r="VA38" s="12" t="str">
        <v>m3</v>
      </c>
      <c r="VB38" s="4">
        <v>600</v>
      </c>
      <c r="VC38" s="51">
        <v>0.64</v>
      </c>
      <c r="VD38" s="4">
        <f t="shared" si="1402"/>
        <v>384</v>
      </c>
      <c r="VG38" s="1" t="s">
        <v>541</v>
      </c>
      <c r="VH38" s="4" t="str" cm="1">
        <f t="array" ref="VH38:VJ38">IFERROR(VLOOKUP(VG38,MA!$A$6:$D$26,{2,3,4},0),IFERROR(VLOOKUP(VG38,MO!$A$6:$D$26,{2,3,4},0),IFERROR(VLOOKUP(VG38,MQ!$A$6:$D$26,{2,3,4},0),IFERROR(VLOOKUP(VG38,BA!$A$6:$H$182,{2,5,8},0),{"No encontrado","X","X"}))))</f>
        <v>GRAVA DE 3/4</v>
      </c>
      <c r="VI38" s="12" t="str">
        <v>m3</v>
      </c>
      <c r="VJ38" s="4">
        <v>600</v>
      </c>
      <c r="VK38" s="51">
        <v>0.64</v>
      </c>
      <c r="VL38" s="4">
        <f t="shared" si="1403"/>
        <v>384</v>
      </c>
      <c r="VO38" s="1" t="s">
        <v>541</v>
      </c>
      <c r="VP38" s="4" t="str" cm="1">
        <f t="array" ref="VP38:VR38">IFERROR(VLOOKUP(VO38,MA!$A$6:$D$26,{2,3,4},0),IFERROR(VLOOKUP(VO38,MO!$A$6:$D$26,{2,3,4},0),IFERROR(VLOOKUP(VO38,MQ!$A$6:$D$26,{2,3,4},0),IFERROR(VLOOKUP(VO38,BA!$A$6:$H$182,{2,5,8},0),{"No encontrado","X","X"}))))</f>
        <v>GRAVA DE 3/4</v>
      </c>
      <c r="VQ38" s="12" t="str">
        <v>m3</v>
      </c>
      <c r="VR38" s="4">
        <v>600</v>
      </c>
      <c r="VS38" s="51">
        <v>0.64</v>
      </c>
      <c r="VT38" s="4">
        <f t="shared" si="1404"/>
        <v>384</v>
      </c>
      <c r="VW38" s="1" t="s">
        <v>541</v>
      </c>
      <c r="VX38" s="4" t="str" cm="1">
        <f t="array" ref="VX38:VZ38">IFERROR(VLOOKUP(VW38,MA!$A$6:$D$26,{2,3,4},0),IFERROR(VLOOKUP(VW38,MO!$A$6:$D$26,{2,3,4},0),IFERROR(VLOOKUP(VW38,MQ!$A$6:$D$26,{2,3,4},0),IFERROR(VLOOKUP(VW38,BA!$A$6:$H$182,{2,5,8},0),{"No encontrado","X","X"}))))</f>
        <v>GRAVA DE 3/4</v>
      </c>
      <c r="VY38" s="12" t="str">
        <v>m3</v>
      </c>
      <c r="VZ38" s="4">
        <v>600</v>
      </c>
      <c r="WA38" s="51">
        <v>0.64</v>
      </c>
      <c r="WB38" s="4">
        <f t="shared" si="1405"/>
        <v>384</v>
      </c>
      <c r="WE38" s="1" t="s">
        <v>541</v>
      </c>
      <c r="WF38" s="4" t="str" cm="1">
        <f t="array" ref="WF38:WH38">IFERROR(VLOOKUP(WE38,MA!$A$6:$D$26,{2,3,4},0),IFERROR(VLOOKUP(WE38,MO!$A$6:$D$26,{2,3,4},0),IFERROR(VLOOKUP(WE38,MQ!$A$6:$D$26,{2,3,4},0),IFERROR(VLOOKUP(WE38,BA!$A$6:$H$182,{2,5,8},0),{"No encontrado","X","X"}))))</f>
        <v>GRAVA DE 3/4</v>
      </c>
      <c r="WG38" s="12" t="str">
        <v>m3</v>
      </c>
      <c r="WH38" s="4">
        <v>600</v>
      </c>
      <c r="WI38" s="51">
        <v>0.64</v>
      </c>
      <c r="WJ38" s="4">
        <f t="shared" si="1406"/>
        <v>384</v>
      </c>
      <c r="WM38" s="1" t="s">
        <v>541</v>
      </c>
      <c r="WN38" s="4" t="str" cm="1">
        <f t="array" ref="WN38:WP38">IFERROR(VLOOKUP(WM38,MA!$A$6:$D$26,{2,3,4},0),IFERROR(VLOOKUP(WM38,MO!$A$6:$D$26,{2,3,4},0),IFERROR(VLOOKUP(WM38,MQ!$A$6:$D$26,{2,3,4},0),IFERROR(VLOOKUP(WM38,BA!$A$6:$H$182,{2,5,8},0),{"No encontrado","X","X"}))))</f>
        <v>GRAVA DE 3/4</v>
      </c>
      <c r="WO38" s="12" t="str">
        <v>m3</v>
      </c>
      <c r="WP38" s="4">
        <v>600</v>
      </c>
      <c r="WQ38" s="51">
        <v>0.64</v>
      </c>
      <c r="WR38" s="4">
        <f t="shared" si="1407"/>
        <v>384</v>
      </c>
      <c r="WU38" s="1" t="s">
        <v>541</v>
      </c>
      <c r="WV38" s="4" t="str" cm="1">
        <f t="array" ref="WV38:WX38">IFERROR(VLOOKUP(WU38,MA!$A$6:$D$26,{2,3,4},0),IFERROR(VLOOKUP(WU38,MO!$A$6:$D$26,{2,3,4},0),IFERROR(VLOOKUP(WU38,MQ!$A$6:$D$26,{2,3,4},0),IFERROR(VLOOKUP(WU38,BA!$A$6:$H$182,{2,5,8},0),{"No encontrado","X","X"}))))</f>
        <v>GRAVA DE 3/4</v>
      </c>
      <c r="WW38" s="12" t="str">
        <v>m3</v>
      </c>
      <c r="WX38" s="4">
        <v>600</v>
      </c>
      <c r="WY38" s="51">
        <v>0.64</v>
      </c>
      <c r="WZ38" s="4">
        <f t="shared" si="1408"/>
        <v>384</v>
      </c>
      <c r="XC38" s="1" t="s">
        <v>541</v>
      </c>
      <c r="XD38" s="4" t="str" cm="1">
        <f t="array" ref="XD38:XF38">IFERROR(VLOOKUP(XC38,MA!$A$6:$D$26,{2,3,4},0),IFERROR(VLOOKUP(XC38,MO!$A$6:$D$26,{2,3,4},0),IFERROR(VLOOKUP(XC38,MQ!$A$6:$D$26,{2,3,4},0),IFERROR(VLOOKUP(XC38,BA!$A$6:$H$182,{2,5,8},0),{"No encontrado","X","X"}))))</f>
        <v>GRAVA DE 3/4</v>
      </c>
      <c r="XE38" s="12" t="str">
        <v>m3</v>
      </c>
      <c r="XF38" s="4">
        <v>600</v>
      </c>
      <c r="XG38" s="51">
        <v>0.64</v>
      </c>
      <c r="XH38" s="4">
        <f t="shared" si="1409"/>
        <v>384</v>
      </c>
      <c r="XK38" s="1" t="s">
        <v>541</v>
      </c>
      <c r="XL38" s="4" t="str" cm="1">
        <f t="array" ref="XL38:XN38">IFERROR(VLOOKUP(XK38,MA!$A$6:$D$26,{2,3,4},0),IFERROR(VLOOKUP(XK38,MO!$A$6:$D$26,{2,3,4},0),IFERROR(VLOOKUP(XK38,MQ!$A$6:$D$26,{2,3,4},0),IFERROR(VLOOKUP(XK38,BA!$A$6:$H$182,{2,5,8},0),{"No encontrado","X","X"}))))</f>
        <v>GRAVA DE 3/4</v>
      </c>
      <c r="XM38" s="12" t="str">
        <v>m3</v>
      </c>
      <c r="XN38" s="4">
        <v>600</v>
      </c>
      <c r="XO38" s="51">
        <v>0.64</v>
      </c>
      <c r="XP38" s="4">
        <f t="shared" si="1410"/>
        <v>384</v>
      </c>
      <c r="XS38" s="1" t="s">
        <v>541</v>
      </c>
      <c r="XT38" s="4" t="str" cm="1">
        <f t="array" ref="XT38:XV38">IFERROR(VLOOKUP(XS38,MA!$A$6:$D$26,{2,3,4},0),IFERROR(VLOOKUP(XS38,MO!$A$6:$D$26,{2,3,4},0),IFERROR(VLOOKUP(XS38,MQ!$A$6:$D$26,{2,3,4},0),IFERROR(VLOOKUP(XS38,BA!$A$6:$H$182,{2,5,8},0),{"No encontrado","X","X"}))))</f>
        <v>GRAVA DE 3/4</v>
      </c>
      <c r="XU38" s="12" t="str">
        <v>m3</v>
      </c>
      <c r="XV38" s="4">
        <v>600</v>
      </c>
      <c r="XW38" s="51">
        <v>0.64</v>
      </c>
      <c r="XX38" s="4">
        <f t="shared" si="1411"/>
        <v>384</v>
      </c>
      <c r="YA38" s="1" t="s">
        <v>541</v>
      </c>
      <c r="YB38" s="4" t="str" cm="1">
        <f t="array" ref="YB38:YD38">IFERROR(VLOOKUP(YA38,MA!$A$6:$D$26,{2,3,4},0),IFERROR(VLOOKUP(YA38,MO!$A$6:$D$26,{2,3,4},0),IFERROR(VLOOKUP(YA38,MQ!$A$6:$D$26,{2,3,4},0),IFERROR(VLOOKUP(YA38,BA!$A$6:$H$182,{2,5,8},0),{"No encontrado","X","X"}))))</f>
        <v>GRAVA DE 3/4</v>
      </c>
      <c r="YC38" s="12" t="str">
        <v>m3</v>
      </c>
      <c r="YD38" s="4">
        <v>600</v>
      </c>
      <c r="YE38" s="51">
        <v>0.64</v>
      </c>
      <c r="YF38" s="4">
        <f t="shared" si="1412"/>
        <v>384</v>
      </c>
      <c r="YI38" s="1" t="s">
        <v>541</v>
      </c>
      <c r="YJ38" s="4" t="str" cm="1">
        <f t="array" ref="YJ38:YL38">IFERROR(VLOOKUP(YI38,MA!$A$6:$D$26,{2,3,4},0),IFERROR(VLOOKUP(YI38,MO!$A$6:$D$26,{2,3,4},0),IFERROR(VLOOKUP(YI38,MQ!$A$6:$D$26,{2,3,4},0),IFERROR(VLOOKUP(YI38,BA!$A$6:$H$182,{2,5,8},0),{"No encontrado","X","X"}))))</f>
        <v>GRAVA DE 3/4</v>
      </c>
      <c r="YK38" s="12" t="str">
        <v>m3</v>
      </c>
      <c r="YL38" s="4">
        <v>600</v>
      </c>
      <c r="YM38" s="51">
        <v>0.64</v>
      </c>
      <c r="YN38" s="4">
        <f t="shared" si="1413"/>
        <v>384</v>
      </c>
      <c r="YQ38" s="1" t="s">
        <v>541</v>
      </c>
      <c r="YR38" s="4" t="str" cm="1">
        <f t="array" ref="YR38:YT38">IFERROR(VLOOKUP(YQ38,MA!$A$6:$D$26,{2,3,4},0),IFERROR(VLOOKUP(YQ38,MO!$A$6:$D$26,{2,3,4},0),IFERROR(VLOOKUP(YQ38,MQ!$A$6:$D$26,{2,3,4},0),IFERROR(VLOOKUP(YQ38,BA!$A$6:$H$182,{2,5,8},0),{"No encontrado","X","X"}))))</f>
        <v>GRAVA DE 3/4</v>
      </c>
      <c r="YS38" s="12" t="str">
        <v>m3</v>
      </c>
      <c r="YT38" s="4">
        <v>600</v>
      </c>
      <c r="YU38" s="51">
        <v>0.64</v>
      </c>
      <c r="YV38" s="4">
        <f t="shared" si="1414"/>
        <v>384</v>
      </c>
      <c r="YY38" s="1" t="s">
        <v>541</v>
      </c>
      <c r="YZ38" s="4" t="str" cm="1">
        <f t="array" ref="YZ38:ZB38">IFERROR(VLOOKUP(YY38,MA!$A$6:$D$26,{2,3,4},0),IFERROR(VLOOKUP(YY38,MO!$A$6:$D$26,{2,3,4},0),IFERROR(VLOOKUP(YY38,MQ!$A$6:$D$26,{2,3,4},0),IFERROR(VLOOKUP(YY38,BA!$A$6:$H$182,{2,5,8},0),{"No encontrado","X","X"}))))</f>
        <v>GRAVA DE 3/4</v>
      </c>
      <c r="ZA38" s="12" t="str">
        <v>m3</v>
      </c>
      <c r="ZB38" s="4">
        <v>600</v>
      </c>
      <c r="ZC38" s="51">
        <v>0.64</v>
      </c>
      <c r="ZD38" s="4">
        <f t="shared" si="1415"/>
        <v>384</v>
      </c>
      <c r="ZG38" s="1" t="s">
        <v>541</v>
      </c>
      <c r="ZH38" s="4" t="str" cm="1">
        <f t="array" ref="ZH38:ZJ38">IFERROR(VLOOKUP(ZG38,MA!$A$6:$D$26,{2,3,4},0),IFERROR(VLOOKUP(ZG38,MO!$A$6:$D$26,{2,3,4},0),IFERROR(VLOOKUP(ZG38,MQ!$A$6:$D$26,{2,3,4},0),IFERROR(VLOOKUP(ZG38,BA!$A$6:$H$182,{2,5,8},0),{"No encontrado","X","X"}))))</f>
        <v>GRAVA DE 3/4</v>
      </c>
      <c r="ZI38" s="12" t="str">
        <v>m3</v>
      </c>
      <c r="ZJ38" s="4">
        <v>600</v>
      </c>
      <c r="ZK38" s="51">
        <v>0.64</v>
      </c>
      <c r="ZL38" s="4">
        <f t="shared" si="1416"/>
        <v>384</v>
      </c>
      <c r="ZO38" s="1" t="s">
        <v>541</v>
      </c>
      <c r="ZP38" s="4" t="str" cm="1">
        <f t="array" ref="ZP38:ZR38">IFERROR(VLOOKUP(ZO38,MA!$A$6:$D$26,{2,3,4},0),IFERROR(VLOOKUP(ZO38,MO!$A$6:$D$26,{2,3,4},0),IFERROR(VLOOKUP(ZO38,MQ!$A$6:$D$26,{2,3,4},0),IFERROR(VLOOKUP(ZO38,BA!$A$6:$H$182,{2,5,8},0),{"No encontrado","X","X"}))))</f>
        <v>GRAVA DE 3/4</v>
      </c>
      <c r="ZQ38" s="12" t="str">
        <v>m3</v>
      </c>
      <c r="ZR38" s="4">
        <v>600</v>
      </c>
      <c r="ZS38" s="51">
        <v>0.64</v>
      </c>
      <c r="ZT38" s="4">
        <f t="shared" si="1417"/>
        <v>384</v>
      </c>
      <c r="ZW38" s="1" t="s">
        <v>541</v>
      </c>
      <c r="ZX38" s="4" t="str" cm="1">
        <f t="array" ref="ZX38:ZZ38">IFERROR(VLOOKUP(ZW38,MA!$A$6:$D$26,{2,3,4},0),IFERROR(VLOOKUP(ZW38,MO!$A$6:$D$26,{2,3,4},0),IFERROR(VLOOKUP(ZW38,MQ!$A$6:$D$26,{2,3,4},0),IFERROR(VLOOKUP(ZW38,BA!$A$6:$H$182,{2,5,8},0),{"No encontrado","X","X"}))))</f>
        <v>GRAVA DE 3/4</v>
      </c>
      <c r="ZY38" s="12" t="str">
        <v>m3</v>
      </c>
      <c r="ZZ38" s="4">
        <v>600</v>
      </c>
      <c r="AAA38" s="51">
        <v>0.64</v>
      </c>
      <c r="AAB38" s="4">
        <f t="shared" si="1418"/>
        <v>384</v>
      </c>
      <c r="AAE38" s="1" t="s">
        <v>541</v>
      </c>
      <c r="AAF38" s="4" t="str" cm="1">
        <f t="array" ref="AAF38:AAH38">IFERROR(VLOOKUP(AAE38,MA!$A$6:$D$26,{2,3,4},0),IFERROR(VLOOKUP(AAE38,MO!$A$6:$D$26,{2,3,4},0),IFERROR(VLOOKUP(AAE38,MQ!$A$6:$D$26,{2,3,4},0),IFERROR(VLOOKUP(AAE38,BA!$A$6:$H$182,{2,5,8},0),{"No encontrado","X","X"}))))</f>
        <v>GRAVA DE 3/4</v>
      </c>
      <c r="AAG38" s="12" t="str">
        <v>m3</v>
      </c>
      <c r="AAH38" s="4">
        <v>600</v>
      </c>
      <c r="AAI38" s="51">
        <v>0.64</v>
      </c>
      <c r="AAJ38" s="4">
        <f t="shared" si="1419"/>
        <v>384</v>
      </c>
      <c r="AAM38" s="1" t="s">
        <v>541</v>
      </c>
      <c r="AAN38" s="4" t="str" cm="1">
        <f t="array" ref="AAN38:AAP38">IFERROR(VLOOKUP(AAM38,MA!$A$6:$D$26,{2,3,4},0),IFERROR(VLOOKUP(AAM38,MO!$A$6:$D$26,{2,3,4},0),IFERROR(VLOOKUP(AAM38,MQ!$A$6:$D$26,{2,3,4},0),IFERROR(VLOOKUP(AAM38,BA!$A$6:$H$182,{2,5,8},0),{"No encontrado","X","X"}))))</f>
        <v>GRAVA DE 3/4</v>
      </c>
      <c r="AAO38" s="12" t="str">
        <v>m3</v>
      </c>
      <c r="AAP38" s="4">
        <v>600</v>
      </c>
      <c r="AAQ38" s="51">
        <v>0.64</v>
      </c>
      <c r="AAR38" s="4">
        <f t="shared" si="1420"/>
        <v>384</v>
      </c>
      <c r="AAU38" s="1" t="s">
        <v>541</v>
      </c>
      <c r="AAV38" s="4" t="str" cm="1">
        <f t="array" ref="AAV38:AAX38">IFERROR(VLOOKUP(AAU38,MA!$A$6:$D$26,{2,3,4},0),IFERROR(VLOOKUP(AAU38,MO!$A$6:$D$26,{2,3,4},0),IFERROR(VLOOKUP(AAU38,MQ!$A$6:$D$26,{2,3,4},0),IFERROR(VLOOKUP(AAU38,BA!$A$6:$H$182,{2,5,8},0),{"No encontrado","X","X"}))))</f>
        <v>GRAVA DE 3/4</v>
      </c>
      <c r="AAW38" s="12" t="str">
        <v>m3</v>
      </c>
      <c r="AAX38" s="4">
        <v>600</v>
      </c>
      <c r="AAY38" s="51">
        <v>0.64</v>
      </c>
      <c r="AAZ38" s="4">
        <f t="shared" si="1421"/>
        <v>384</v>
      </c>
      <c r="ABC38" s="1" t="s">
        <v>541</v>
      </c>
      <c r="ABD38" s="4" t="str" cm="1">
        <f t="array" ref="ABD38:ABF38">IFERROR(VLOOKUP(ABC38,MA!$A$6:$D$26,{2,3,4},0),IFERROR(VLOOKUP(ABC38,MO!$A$6:$D$26,{2,3,4},0),IFERROR(VLOOKUP(ABC38,MQ!$A$6:$D$26,{2,3,4},0),IFERROR(VLOOKUP(ABC38,BA!$A$6:$H$182,{2,5,8},0),{"No encontrado","X","X"}))))</f>
        <v>GRAVA DE 3/4</v>
      </c>
      <c r="ABE38" s="12" t="str">
        <v>m3</v>
      </c>
      <c r="ABF38" s="4">
        <v>600</v>
      </c>
      <c r="ABG38" s="51">
        <v>0.64</v>
      </c>
      <c r="ABH38" s="4">
        <f t="shared" si="1422"/>
        <v>384</v>
      </c>
      <c r="ABK38" s="1" t="s">
        <v>541</v>
      </c>
      <c r="ABL38" s="4" t="str" cm="1">
        <f t="array" ref="ABL38:ABN38">IFERROR(VLOOKUP(ABK38,MA!$A$6:$D$26,{2,3,4},0),IFERROR(VLOOKUP(ABK38,MO!$A$6:$D$26,{2,3,4},0),IFERROR(VLOOKUP(ABK38,MQ!$A$6:$D$26,{2,3,4},0),IFERROR(VLOOKUP(ABK38,BA!$A$6:$H$182,{2,5,8},0),{"No encontrado","X","X"}))))</f>
        <v>GRAVA DE 3/4</v>
      </c>
      <c r="ABM38" s="12" t="str">
        <v>m3</v>
      </c>
      <c r="ABN38" s="4">
        <v>600</v>
      </c>
      <c r="ABO38" s="51">
        <v>0.64</v>
      </c>
      <c r="ABP38" s="4">
        <f t="shared" si="1423"/>
        <v>384</v>
      </c>
      <c r="ABS38" s="1" t="s">
        <v>541</v>
      </c>
      <c r="ABT38" s="4" t="str" cm="1">
        <f t="array" ref="ABT38:ABV38">IFERROR(VLOOKUP(ABS38,MA!$A$6:$D$26,{2,3,4},0),IFERROR(VLOOKUP(ABS38,MO!$A$6:$D$26,{2,3,4},0),IFERROR(VLOOKUP(ABS38,MQ!$A$6:$D$26,{2,3,4},0),IFERROR(VLOOKUP(ABS38,BA!$A$6:$H$182,{2,5,8},0),{"No encontrado","X","X"}))))</f>
        <v>GRAVA DE 3/4</v>
      </c>
      <c r="ABU38" s="12" t="str">
        <v>m3</v>
      </c>
      <c r="ABV38" s="4">
        <v>600</v>
      </c>
      <c r="ABW38" s="51">
        <v>0.64</v>
      </c>
      <c r="ABX38" s="4">
        <f t="shared" si="1424"/>
        <v>384</v>
      </c>
      <c r="ACA38" s="1" t="s">
        <v>541</v>
      </c>
      <c r="ACB38" s="4" t="str" cm="1">
        <f t="array" ref="ACB38:ACD38">IFERROR(VLOOKUP(ACA38,MA!$A$6:$D$26,{2,3,4},0),IFERROR(VLOOKUP(ACA38,MO!$A$6:$D$26,{2,3,4},0),IFERROR(VLOOKUP(ACA38,MQ!$A$6:$D$26,{2,3,4},0),IFERROR(VLOOKUP(ACA38,BA!$A$6:$H$182,{2,5,8},0),{"No encontrado","X","X"}))))</f>
        <v>GRAVA DE 3/4</v>
      </c>
      <c r="ACC38" s="12" t="str">
        <v>m3</v>
      </c>
      <c r="ACD38" s="4">
        <v>600</v>
      </c>
      <c r="ACE38" s="51">
        <v>0.64</v>
      </c>
      <c r="ACF38" s="4">
        <f t="shared" si="1425"/>
        <v>384</v>
      </c>
      <c r="ACI38" s="1" t="s">
        <v>541</v>
      </c>
      <c r="ACJ38" s="4" t="str" cm="1">
        <f t="array" ref="ACJ38:ACL38">IFERROR(VLOOKUP(ACI38,MA!$A$6:$D$26,{2,3,4},0),IFERROR(VLOOKUP(ACI38,MO!$A$6:$D$26,{2,3,4},0),IFERROR(VLOOKUP(ACI38,MQ!$A$6:$D$26,{2,3,4},0),IFERROR(VLOOKUP(ACI38,BA!$A$6:$H$182,{2,5,8},0),{"No encontrado","X","X"}))))</f>
        <v>GRAVA DE 3/4</v>
      </c>
      <c r="ACK38" s="12" t="str">
        <v>m3</v>
      </c>
      <c r="ACL38" s="4">
        <v>600</v>
      </c>
      <c r="ACM38" s="51">
        <v>0.64</v>
      </c>
      <c r="ACN38" s="4">
        <f t="shared" si="1426"/>
        <v>384</v>
      </c>
      <c r="ACQ38" s="1" t="s">
        <v>541</v>
      </c>
      <c r="ACR38" s="4" t="str" cm="1">
        <f t="array" ref="ACR38:ACT38">IFERROR(VLOOKUP(ACQ38,MA!$A$6:$D$26,{2,3,4},0),IFERROR(VLOOKUP(ACQ38,MO!$A$6:$D$26,{2,3,4},0),IFERROR(VLOOKUP(ACQ38,MQ!$A$6:$D$26,{2,3,4},0),IFERROR(VLOOKUP(ACQ38,BA!$A$6:$H$182,{2,5,8},0),{"No encontrado","X","X"}))))</f>
        <v>GRAVA DE 3/4</v>
      </c>
      <c r="ACS38" s="12" t="str">
        <v>m3</v>
      </c>
      <c r="ACT38" s="4">
        <v>600</v>
      </c>
      <c r="ACU38" s="51">
        <v>0.64</v>
      </c>
      <c r="ACV38" s="4">
        <f t="shared" si="1427"/>
        <v>384</v>
      </c>
      <c r="ACY38" s="1" t="s">
        <v>541</v>
      </c>
      <c r="ACZ38" s="4" t="str" cm="1">
        <f t="array" ref="ACZ38:ADB38">IFERROR(VLOOKUP(ACY38,MA!$A$6:$D$26,{2,3,4},0),IFERROR(VLOOKUP(ACY38,MO!$A$6:$D$26,{2,3,4},0),IFERROR(VLOOKUP(ACY38,MQ!$A$6:$D$26,{2,3,4},0),IFERROR(VLOOKUP(ACY38,BA!$A$6:$H$182,{2,5,8},0),{"No encontrado","X","X"}))))</f>
        <v>GRAVA DE 3/4</v>
      </c>
      <c r="ADA38" s="12" t="str">
        <v>m3</v>
      </c>
      <c r="ADB38" s="4">
        <v>600</v>
      </c>
      <c r="ADC38" s="51">
        <v>0.64</v>
      </c>
      <c r="ADD38" s="4">
        <f t="shared" si="1428"/>
        <v>384</v>
      </c>
      <c r="ADG38" s="1" t="s">
        <v>541</v>
      </c>
      <c r="ADH38" s="4" t="str" cm="1">
        <f t="array" ref="ADH38:ADJ38">IFERROR(VLOOKUP(ADG38,MA!$A$6:$D$26,{2,3,4},0),IFERROR(VLOOKUP(ADG38,MO!$A$6:$D$26,{2,3,4},0),IFERROR(VLOOKUP(ADG38,MQ!$A$6:$D$26,{2,3,4},0),IFERROR(VLOOKUP(ADG38,BA!$A$6:$H$182,{2,5,8},0),{"No encontrado","X","X"}))))</f>
        <v>GRAVA DE 3/4</v>
      </c>
      <c r="ADI38" s="12" t="str">
        <v>m3</v>
      </c>
      <c r="ADJ38" s="4">
        <v>600</v>
      </c>
      <c r="ADK38" s="51">
        <v>0.64</v>
      </c>
      <c r="ADL38" s="4">
        <f t="shared" si="1429"/>
        <v>384</v>
      </c>
      <c r="ADO38" s="1" t="s">
        <v>541</v>
      </c>
      <c r="ADP38" s="4" t="str" cm="1">
        <f t="array" ref="ADP38:ADR38">IFERROR(VLOOKUP(ADO38,MA!$A$6:$D$26,{2,3,4},0),IFERROR(VLOOKUP(ADO38,MO!$A$6:$D$26,{2,3,4},0),IFERROR(VLOOKUP(ADO38,MQ!$A$6:$D$26,{2,3,4},0),IFERROR(VLOOKUP(ADO38,BA!$A$6:$H$182,{2,5,8},0),{"No encontrado","X","X"}))))</f>
        <v>GRAVA DE 3/4</v>
      </c>
      <c r="ADQ38" s="12" t="str">
        <v>m3</v>
      </c>
      <c r="ADR38" s="4">
        <v>600</v>
      </c>
      <c r="ADS38" s="51">
        <v>0.64</v>
      </c>
      <c r="ADT38" s="4">
        <f t="shared" si="1430"/>
        <v>384</v>
      </c>
      <c r="ADW38" s="1" t="s">
        <v>541</v>
      </c>
      <c r="ADX38" s="4" t="str" cm="1">
        <f t="array" ref="ADX38:ADZ38">IFERROR(VLOOKUP(ADW38,MA!$A$6:$D$26,{2,3,4},0),IFERROR(VLOOKUP(ADW38,MO!$A$6:$D$26,{2,3,4},0),IFERROR(VLOOKUP(ADW38,MQ!$A$6:$D$26,{2,3,4},0),IFERROR(VLOOKUP(ADW38,BA!$A$6:$H$182,{2,5,8},0),{"No encontrado","X","X"}))))</f>
        <v>GRAVA DE 3/4</v>
      </c>
      <c r="ADY38" s="12" t="str">
        <v>m3</v>
      </c>
      <c r="ADZ38" s="4">
        <v>600</v>
      </c>
      <c r="AEA38" s="51">
        <v>0.64</v>
      </c>
      <c r="AEB38" s="4">
        <f t="shared" si="1431"/>
        <v>384</v>
      </c>
      <c r="AEE38" s="1" t="s">
        <v>541</v>
      </c>
      <c r="AEF38" s="4" t="str" cm="1">
        <f t="array" ref="AEF38:AEH38">IFERROR(VLOOKUP(AEE38,MA!$A$6:$D$26,{2,3,4},0),IFERROR(VLOOKUP(AEE38,MO!$A$6:$D$26,{2,3,4},0),IFERROR(VLOOKUP(AEE38,MQ!$A$6:$D$26,{2,3,4},0),IFERROR(VLOOKUP(AEE38,BA!$A$6:$H$182,{2,5,8},0),{"No encontrado","X","X"}))))</f>
        <v>GRAVA DE 3/4</v>
      </c>
      <c r="AEG38" s="12" t="str">
        <v>m3</v>
      </c>
      <c r="AEH38" s="4">
        <v>600</v>
      </c>
      <c r="AEI38" s="51">
        <v>0.64</v>
      </c>
      <c r="AEJ38" s="4">
        <f t="shared" si="1432"/>
        <v>384</v>
      </c>
      <c r="AEM38" s="1" t="s">
        <v>541</v>
      </c>
      <c r="AEN38" s="4" t="str" cm="1">
        <f t="array" ref="AEN38:AEP38">IFERROR(VLOOKUP(AEM38,MA!$A$6:$D$26,{2,3,4},0),IFERROR(VLOOKUP(AEM38,MO!$A$6:$D$26,{2,3,4},0),IFERROR(VLOOKUP(AEM38,MQ!$A$6:$D$26,{2,3,4},0),IFERROR(VLOOKUP(AEM38,BA!$A$6:$H$182,{2,5,8},0),{"No encontrado","X","X"}))))</f>
        <v>GRAVA DE 3/4</v>
      </c>
      <c r="AEO38" s="12" t="str">
        <v>m3</v>
      </c>
      <c r="AEP38" s="4">
        <v>600</v>
      </c>
      <c r="AEQ38" s="51">
        <v>0.64</v>
      </c>
      <c r="AER38" s="4">
        <f t="shared" si="1433"/>
        <v>384</v>
      </c>
      <c r="AEU38" s="1" t="s">
        <v>541</v>
      </c>
      <c r="AEV38" s="4" t="str" cm="1">
        <f t="array" ref="AEV38:AEX38">IFERROR(VLOOKUP(AEU38,MA!$A$6:$D$26,{2,3,4},0),IFERROR(VLOOKUP(AEU38,MO!$A$6:$D$26,{2,3,4},0),IFERROR(VLOOKUP(AEU38,MQ!$A$6:$D$26,{2,3,4},0),IFERROR(VLOOKUP(AEU38,BA!$A$6:$H$182,{2,5,8},0),{"No encontrado","X","X"}))))</f>
        <v>GRAVA DE 3/4</v>
      </c>
      <c r="AEW38" s="12" t="str">
        <v>m3</v>
      </c>
      <c r="AEX38" s="4">
        <v>600</v>
      </c>
      <c r="AEY38" s="51">
        <v>0.64</v>
      </c>
      <c r="AEZ38" s="4">
        <f t="shared" si="1434"/>
        <v>384</v>
      </c>
      <c r="AFC38" s="1" t="s">
        <v>541</v>
      </c>
      <c r="AFD38" s="4" t="str" cm="1">
        <f t="array" ref="AFD38:AFF38">IFERROR(VLOOKUP(AFC38,MA!$A$6:$D$26,{2,3,4},0),IFERROR(VLOOKUP(AFC38,MO!$A$6:$D$26,{2,3,4},0),IFERROR(VLOOKUP(AFC38,MQ!$A$6:$D$26,{2,3,4},0),IFERROR(VLOOKUP(AFC38,BA!$A$6:$H$182,{2,5,8},0),{"No encontrado","X","X"}))))</f>
        <v>GRAVA DE 3/4</v>
      </c>
      <c r="AFE38" s="12" t="str">
        <v>m3</v>
      </c>
      <c r="AFF38" s="4">
        <v>600</v>
      </c>
      <c r="AFG38" s="51">
        <v>0.64</v>
      </c>
      <c r="AFH38" s="4">
        <f t="shared" si="1435"/>
        <v>384</v>
      </c>
      <c r="AFK38" s="1" t="s">
        <v>541</v>
      </c>
      <c r="AFL38" s="4" t="str" cm="1">
        <f t="array" ref="AFL38:AFN38">IFERROR(VLOOKUP(AFK38,MA!$A$6:$D$26,{2,3,4},0),IFERROR(VLOOKUP(AFK38,MO!$A$6:$D$26,{2,3,4},0),IFERROR(VLOOKUP(AFK38,MQ!$A$6:$D$26,{2,3,4},0),IFERROR(VLOOKUP(AFK38,BA!$A$6:$H$182,{2,5,8},0),{"No encontrado","X","X"}))))</f>
        <v>GRAVA DE 3/4</v>
      </c>
      <c r="AFM38" s="12" t="str">
        <v>m3</v>
      </c>
      <c r="AFN38" s="4">
        <v>600</v>
      </c>
      <c r="AFO38" s="51">
        <v>0.64</v>
      </c>
      <c r="AFP38" s="4">
        <f t="shared" si="1436"/>
        <v>384</v>
      </c>
      <c r="AFS38" s="1" t="s">
        <v>541</v>
      </c>
      <c r="AFT38" s="4" t="str" cm="1">
        <f t="array" ref="AFT38:AFV38">IFERROR(VLOOKUP(AFS38,MA!$A$6:$D$26,{2,3,4},0),IFERROR(VLOOKUP(AFS38,MO!$A$6:$D$26,{2,3,4},0),IFERROR(VLOOKUP(AFS38,MQ!$A$6:$D$26,{2,3,4},0),IFERROR(VLOOKUP(AFS38,BA!$A$6:$H$182,{2,5,8},0),{"No encontrado","X","X"}))))</f>
        <v>GRAVA DE 3/4</v>
      </c>
      <c r="AFU38" s="12" t="str">
        <v>m3</v>
      </c>
      <c r="AFV38" s="4">
        <v>600</v>
      </c>
      <c r="AFW38" s="51">
        <v>0.64</v>
      </c>
      <c r="AFX38" s="4">
        <f t="shared" si="1437"/>
        <v>384</v>
      </c>
      <c r="AGA38" s="1" t="s">
        <v>541</v>
      </c>
      <c r="AGB38" s="4" t="str" cm="1">
        <f t="array" ref="AGB38:AGD38">IFERROR(VLOOKUP(AGA38,MA!$A$6:$D$26,{2,3,4},0),IFERROR(VLOOKUP(AGA38,MO!$A$6:$D$26,{2,3,4},0),IFERROR(VLOOKUP(AGA38,MQ!$A$6:$D$26,{2,3,4},0),IFERROR(VLOOKUP(AGA38,BA!$A$6:$H$182,{2,5,8},0),{"No encontrado","X","X"}))))</f>
        <v>GRAVA DE 3/4</v>
      </c>
      <c r="AGC38" s="12" t="str">
        <v>m3</v>
      </c>
      <c r="AGD38" s="4">
        <v>600</v>
      </c>
      <c r="AGE38" s="51">
        <v>0.64</v>
      </c>
      <c r="AGF38" s="4">
        <f t="shared" si="1438"/>
        <v>384</v>
      </c>
      <c r="AGI38" s="1" t="s">
        <v>541</v>
      </c>
      <c r="AGJ38" s="4" t="str" cm="1">
        <f t="array" ref="AGJ38:AGL38">IFERROR(VLOOKUP(AGI38,MA!$A$6:$D$26,{2,3,4},0),IFERROR(VLOOKUP(AGI38,MO!$A$6:$D$26,{2,3,4},0),IFERROR(VLOOKUP(AGI38,MQ!$A$6:$D$26,{2,3,4},0),IFERROR(VLOOKUP(AGI38,BA!$A$6:$H$182,{2,5,8},0),{"No encontrado","X","X"}))))</f>
        <v>GRAVA DE 3/4</v>
      </c>
      <c r="AGK38" s="12" t="str">
        <v>m3</v>
      </c>
      <c r="AGL38" s="4">
        <v>600</v>
      </c>
      <c r="AGM38" s="51">
        <v>0.64</v>
      </c>
      <c r="AGN38" s="4">
        <f t="shared" si="1439"/>
        <v>384</v>
      </c>
      <c r="AGQ38" s="1" t="s">
        <v>541</v>
      </c>
      <c r="AGR38" s="4" t="str" cm="1">
        <f t="array" ref="AGR38:AGT38">IFERROR(VLOOKUP(AGQ38,MA!$A$6:$D$26,{2,3,4},0),IFERROR(VLOOKUP(AGQ38,MO!$A$6:$D$26,{2,3,4},0),IFERROR(VLOOKUP(AGQ38,MQ!$A$6:$D$26,{2,3,4},0),IFERROR(VLOOKUP(AGQ38,BA!$A$6:$H$182,{2,5,8},0),{"No encontrado","X","X"}))))</f>
        <v>GRAVA DE 3/4</v>
      </c>
      <c r="AGS38" s="12" t="str">
        <v>m3</v>
      </c>
      <c r="AGT38" s="4">
        <v>600</v>
      </c>
      <c r="AGU38" s="51">
        <v>0.64</v>
      </c>
      <c r="AGV38" s="4">
        <f t="shared" si="1440"/>
        <v>384</v>
      </c>
      <c r="AGY38" s="1" t="s">
        <v>541</v>
      </c>
      <c r="AGZ38" s="4" t="str" cm="1">
        <f t="array" ref="AGZ38:AHB38">IFERROR(VLOOKUP(AGY38,MA!$A$6:$D$26,{2,3,4},0),IFERROR(VLOOKUP(AGY38,MO!$A$6:$D$26,{2,3,4},0),IFERROR(VLOOKUP(AGY38,MQ!$A$6:$D$26,{2,3,4},0),IFERROR(VLOOKUP(AGY38,BA!$A$6:$H$182,{2,5,8},0),{"No encontrado","X","X"}))))</f>
        <v>GRAVA DE 3/4</v>
      </c>
      <c r="AHA38" s="12" t="str">
        <v>m3</v>
      </c>
      <c r="AHB38" s="4">
        <v>600</v>
      </c>
      <c r="AHC38" s="51">
        <v>0.64</v>
      </c>
      <c r="AHD38" s="4">
        <f t="shared" si="1441"/>
        <v>384</v>
      </c>
      <c r="AHG38" s="1" t="s">
        <v>541</v>
      </c>
      <c r="AHH38" s="4" t="str" cm="1">
        <f t="array" ref="AHH38:AHJ38">IFERROR(VLOOKUP(AHG38,MA!$A$6:$D$26,{2,3,4},0),IFERROR(VLOOKUP(AHG38,MO!$A$6:$D$26,{2,3,4},0),IFERROR(VLOOKUP(AHG38,MQ!$A$6:$D$26,{2,3,4},0),IFERROR(VLOOKUP(AHG38,BA!$A$6:$H$182,{2,5,8},0),{"No encontrado","X","X"}))))</f>
        <v>GRAVA DE 3/4</v>
      </c>
      <c r="AHI38" s="12" t="str">
        <v>m3</v>
      </c>
      <c r="AHJ38" s="4">
        <v>600</v>
      </c>
      <c r="AHK38" s="51">
        <v>0.64</v>
      </c>
      <c r="AHL38" s="4">
        <f t="shared" si="1442"/>
        <v>384</v>
      </c>
      <c r="AHO38" s="1" t="s">
        <v>541</v>
      </c>
      <c r="AHP38" s="4" t="str" cm="1">
        <f t="array" ref="AHP38:AHR38">IFERROR(VLOOKUP(AHO38,MA!$A$6:$D$26,{2,3,4},0),IFERROR(VLOOKUP(AHO38,MO!$A$6:$D$26,{2,3,4},0),IFERROR(VLOOKUP(AHO38,MQ!$A$6:$D$26,{2,3,4},0),IFERROR(VLOOKUP(AHO38,BA!$A$6:$H$182,{2,5,8},0),{"No encontrado","X","X"}))))</f>
        <v>GRAVA DE 3/4</v>
      </c>
      <c r="AHQ38" s="12" t="str">
        <v>m3</v>
      </c>
      <c r="AHR38" s="4">
        <v>600</v>
      </c>
      <c r="AHS38" s="51">
        <v>0.64</v>
      </c>
      <c r="AHT38" s="4">
        <f t="shared" si="1443"/>
        <v>384</v>
      </c>
      <c r="AHW38" s="1" t="s">
        <v>541</v>
      </c>
      <c r="AHX38" s="4" t="str" cm="1">
        <f t="array" ref="AHX38:AHZ38">IFERROR(VLOOKUP(AHW38,MA!$A$6:$D$26,{2,3,4},0),IFERROR(VLOOKUP(AHW38,MO!$A$6:$D$26,{2,3,4},0),IFERROR(VLOOKUP(AHW38,MQ!$A$6:$D$26,{2,3,4},0),IFERROR(VLOOKUP(AHW38,BA!$A$6:$H$182,{2,5,8},0),{"No encontrado","X","X"}))))</f>
        <v>GRAVA DE 3/4</v>
      </c>
      <c r="AHY38" s="12" t="str">
        <v>m3</v>
      </c>
      <c r="AHZ38" s="4">
        <v>600</v>
      </c>
      <c r="AIA38" s="51">
        <v>0.64</v>
      </c>
      <c r="AIB38" s="4">
        <f t="shared" si="1444"/>
        <v>384</v>
      </c>
      <c r="AIE38" s="1" t="s">
        <v>541</v>
      </c>
      <c r="AIF38" s="4" t="str" cm="1">
        <f t="array" ref="AIF38:AIH38">IFERROR(VLOOKUP(AIE38,MA!$A$6:$D$26,{2,3,4},0),IFERROR(VLOOKUP(AIE38,MO!$A$6:$D$26,{2,3,4},0),IFERROR(VLOOKUP(AIE38,MQ!$A$6:$D$26,{2,3,4},0),IFERROR(VLOOKUP(AIE38,BA!$A$6:$H$182,{2,5,8},0),{"No encontrado","X","X"}))))</f>
        <v>GRAVA DE 3/4</v>
      </c>
      <c r="AIG38" s="12" t="str">
        <v>m3</v>
      </c>
      <c r="AIH38" s="4">
        <v>600</v>
      </c>
      <c r="AII38" s="51">
        <v>0.64</v>
      </c>
      <c r="AIJ38" s="4">
        <f t="shared" si="1445"/>
        <v>384</v>
      </c>
      <c r="AIM38" s="1" t="s">
        <v>541</v>
      </c>
      <c r="AIN38" s="4" t="str" cm="1">
        <f t="array" ref="AIN38:AIP38">IFERROR(VLOOKUP(AIM38,MA!$A$6:$D$26,{2,3,4},0),IFERROR(VLOOKUP(AIM38,MO!$A$6:$D$26,{2,3,4},0),IFERROR(VLOOKUP(AIM38,MQ!$A$6:$D$26,{2,3,4},0),IFERROR(VLOOKUP(AIM38,BA!$A$6:$H$182,{2,5,8},0),{"No encontrado","X","X"}))))</f>
        <v>GRAVA DE 3/4</v>
      </c>
      <c r="AIO38" s="12" t="str">
        <v>m3</v>
      </c>
      <c r="AIP38" s="4">
        <v>600</v>
      </c>
      <c r="AIQ38" s="51">
        <v>0.64</v>
      </c>
      <c r="AIR38" s="4">
        <f t="shared" si="1446"/>
        <v>384</v>
      </c>
      <c r="AIU38" s="1" t="s">
        <v>541</v>
      </c>
      <c r="AIV38" s="4" t="str" cm="1">
        <f t="array" ref="AIV38:AIX38">IFERROR(VLOOKUP(AIU38,MA!$A$6:$D$26,{2,3,4},0),IFERROR(VLOOKUP(AIU38,MO!$A$6:$D$26,{2,3,4},0),IFERROR(VLOOKUP(AIU38,MQ!$A$6:$D$26,{2,3,4},0),IFERROR(VLOOKUP(AIU38,BA!$A$6:$H$182,{2,5,8},0),{"No encontrado","X","X"}))))</f>
        <v>GRAVA DE 3/4</v>
      </c>
      <c r="AIW38" s="12" t="str">
        <v>m3</v>
      </c>
      <c r="AIX38" s="4">
        <v>600</v>
      </c>
      <c r="AIY38" s="51">
        <v>0.64</v>
      </c>
      <c r="AIZ38" s="4">
        <f t="shared" si="1447"/>
        <v>384</v>
      </c>
      <c r="AJC38" s="1" t="s">
        <v>541</v>
      </c>
      <c r="AJD38" s="4" t="str" cm="1">
        <f t="array" ref="AJD38:AJF38">IFERROR(VLOOKUP(AJC38,MA!$A$6:$D$26,{2,3,4},0),IFERROR(VLOOKUP(AJC38,MO!$A$6:$D$26,{2,3,4},0),IFERROR(VLOOKUP(AJC38,MQ!$A$6:$D$26,{2,3,4},0),IFERROR(VLOOKUP(AJC38,BA!$A$6:$H$182,{2,5,8},0),{"No encontrado","X","X"}))))</f>
        <v>GRAVA DE 3/4</v>
      </c>
      <c r="AJE38" s="12" t="str">
        <v>m3</v>
      </c>
      <c r="AJF38" s="4">
        <v>600</v>
      </c>
      <c r="AJG38" s="51">
        <v>0.64</v>
      </c>
      <c r="AJH38" s="4">
        <f t="shared" si="1448"/>
        <v>384</v>
      </c>
      <c r="AJK38" s="1" t="s">
        <v>541</v>
      </c>
      <c r="AJL38" s="4" t="str" cm="1">
        <f t="array" ref="AJL38:AJN38">IFERROR(VLOOKUP(AJK38,MA!$A$6:$D$26,{2,3,4},0),IFERROR(VLOOKUP(AJK38,MO!$A$6:$D$26,{2,3,4},0),IFERROR(VLOOKUP(AJK38,MQ!$A$6:$D$26,{2,3,4},0),IFERROR(VLOOKUP(AJK38,BA!$A$6:$H$182,{2,5,8},0),{"No encontrado","X","X"}))))</f>
        <v>GRAVA DE 3/4</v>
      </c>
      <c r="AJM38" s="12" t="str">
        <v>m3</v>
      </c>
      <c r="AJN38" s="4">
        <v>600</v>
      </c>
      <c r="AJO38" s="51">
        <v>0.64</v>
      </c>
      <c r="AJP38" s="4">
        <f t="shared" si="1449"/>
        <v>384</v>
      </c>
      <c r="AJS38" s="1" t="s">
        <v>541</v>
      </c>
      <c r="AJT38" s="4" t="str" cm="1">
        <f t="array" ref="AJT38:AJV38">IFERROR(VLOOKUP(AJS38,MA!$A$6:$D$26,{2,3,4},0),IFERROR(VLOOKUP(AJS38,MO!$A$6:$D$26,{2,3,4},0),IFERROR(VLOOKUP(AJS38,MQ!$A$6:$D$26,{2,3,4},0),IFERROR(VLOOKUP(AJS38,BA!$A$6:$H$182,{2,5,8},0),{"No encontrado","X","X"}))))</f>
        <v>GRAVA DE 3/4</v>
      </c>
      <c r="AJU38" s="12" t="str">
        <v>m3</v>
      </c>
      <c r="AJV38" s="4">
        <v>600</v>
      </c>
      <c r="AJW38" s="51">
        <v>0.64</v>
      </c>
      <c r="AJX38" s="4">
        <f t="shared" si="1450"/>
        <v>384</v>
      </c>
      <c r="AKA38" s="1" t="s">
        <v>541</v>
      </c>
      <c r="AKB38" s="4" t="str" cm="1">
        <f t="array" ref="AKB38:AKD38">IFERROR(VLOOKUP(AKA38,MA!$A$6:$D$26,{2,3,4},0),IFERROR(VLOOKUP(AKA38,MO!$A$6:$D$26,{2,3,4},0),IFERROR(VLOOKUP(AKA38,MQ!$A$6:$D$26,{2,3,4},0),IFERROR(VLOOKUP(AKA38,BA!$A$6:$H$182,{2,5,8},0),{"No encontrado","X","X"}))))</f>
        <v>GRAVA DE 3/4</v>
      </c>
      <c r="AKC38" s="12" t="str">
        <v>m3</v>
      </c>
      <c r="AKD38" s="4">
        <v>600</v>
      </c>
      <c r="AKE38" s="51">
        <v>0.64</v>
      </c>
      <c r="AKF38" s="4">
        <f t="shared" si="1451"/>
        <v>384</v>
      </c>
      <c r="AKI38" s="1" t="s">
        <v>541</v>
      </c>
      <c r="AKJ38" s="4" t="str" cm="1">
        <f t="array" ref="AKJ38:AKL38">IFERROR(VLOOKUP(AKI38,MA!$A$6:$D$26,{2,3,4},0),IFERROR(VLOOKUP(AKI38,MO!$A$6:$D$26,{2,3,4},0),IFERROR(VLOOKUP(AKI38,MQ!$A$6:$D$26,{2,3,4},0),IFERROR(VLOOKUP(AKI38,BA!$A$6:$H$182,{2,5,8},0),{"No encontrado","X","X"}))))</f>
        <v>GRAVA DE 3/4</v>
      </c>
      <c r="AKK38" s="12" t="str">
        <v>m3</v>
      </c>
      <c r="AKL38" s="4">
        <v>600</v>
      </c>
      <c r="AKM38" s="51">
        <v>0.64</v>
      </c>
      <c r="AKN38" s="4">
        <f t="shared" si="1452"/>
        <v>384</v>
      </c>
      <c r="AKQ38" s="1" t="s">
        <v>541</v>
      </c>
      <c r="AKR38" s="4" t="str" cm="1">
        <f t="array" ref="AKR38:AKT38">IFERROR(VLOOKUP(AKQ38,MA!$A$6:$D$26,{2,3,4},0),IFERROR(VLOOKUP(AKQ38,MO!$A$6:$D$26,{2,3,4},0),IFERROR(VLOOKUP(AKQ38,MQ!$A$6:$D$26,{2,3,4},0),IFERROR(VLOOKUP(AKQ38,BA!$A$6:$H$182,{2,5,8},0),{"No encontrado","X","X"}))))</f>
        <v>GRAVA DE 3/4</v>
      </c>
      <c r="AKS38" s="12" t="str">
        <v>m3</v>
      </c>
      <c r="AKT38" s="4">
        <v>600</v>
      </c>
      <c r="AKU38" s="51">
        <v>0.64</v>
      </c>
      <c r="AKV38" s="4">
        <f t="shared" si="1453"/>
        <v>384</v>
      </c>
      <c r="AKY38" s="1" t="s">
        <v>541</v>
      </c>
      <c r="AKZ38" s="4" t="str" cm="1">
        <f t="array" ref="AKZ38:ALB38">IFERROR(VLOOKUP(AKY38,MA!$A$6:$D$26,{2,3,4},0),IFERROR(VLOOKUP(AKY38,MO!$A$6:$D$26,{2,3,4},0),IFERROR(VLOOKUP(AKY38,MQ!$A$6:$D$26,{2,3,4},0),IFERROR(VLOOKUP(AKY38,BA!$A$6:$H$182,{2,5,8},0),{"No encontrado","X","X"}))))</f>
        <v>GRAVA DE 3/4</v>
      </c>
      <c r="ALA38" s="12" t="str">
        <v>m3</v>
      </c>
      <c r="ALB38" s="4">
        <v>600</v>
      </c>
      <c r="ALC38" s="51">
        <v>0.64</v>
      </c>
      <c r="ALD38" s="4">
        <f t="shared" si="1454"/>
        <v>384</v>
      </c>
      <c r="ALG38" s="1" t="s">
        <v>541</v>
      </c>
      <c r="ALH38" s="4" t="str" cm="1">
        <f t="array" ref="ALH38:ALJ38">IFERROR(VLOOKUP(ALG38,MA!$A$6:$D$26,{2,3,4},0),IFERROR(VLOOKUP(ALG38,MO!$A$6:$D$26,{2,3,4},0),IFERROR(VLOOKUP(ALG38,MQ!$A$6:$D$26,{2,3,4},0),IFERROR(VLOOKUP(ALG38,BA!$A$6:$H$182,{2,5,8},0),{"No encontrado","X","X"}))))</f>
        <v>GRAVA DE 3/4</v>
      </c>
      <c r="ALI38" s="12" t="str">
        <v>m3</v>
      </c>
      <c r="ALJ38" s="4">
        <v>600</v>
      </c>
      <c r="ALK38" s="51">
        <v>0.64</v>
      </c>
      <c r="ALL38" s="4">
        <f t="shared" si="1455"/>
        <v>384</v>
      </c>
      <c r="ALO38" s="1" t="s">
        <v>541</v>
      </c>
      <c r="ALP38" s="4" t="str" cm="1">
        <f t="array" ref="ALP38:ALR38">IFERROR(VLOOKUP(ALO38,MA!$A$6:$D$26,{2,3,4},0),IFERROR(VLOOKUP(ALO38,MO!$A$6:$D$26,{2,3,4},0),IFERROR(VLOOKUP(ALO38,MQ!$A$6:$D$26,{2,3,4},0),IFERROR(VLOOKUP(ALO38,BA!$A$6:$H$182,{2,5,8},0),{"No encontrado","X","X"}))))</f>
        <v>GRAVA DE 3/4</v>
      </c>
      <c r="ALQ38" s="12" t="str">
        <v>m3</v>
      </c>
      <c r="ALR38" s="4">
        <v>600</v>
      </c>
      <c r="ALS38" s="51">
        <v>0.64</v>
      </c>
      <c r="ALT38" s="4">
        <f t="shared" si="1456"/>
        <v>384</v>
      </c>
      <c r="ALW38" s="1" t="s">
        <v>541</v>
      </c>
      <c r="ALX38" s="4" t="str" cm="1">
        <f t="array" ref="ALX38:ALZ38">IFERROR(VLOOKUP(ALW38,MA!$A$6:$D$26,{2,3,4},0),IFERROR(VLOOKUP(ALW38,MO!$A$6:$D$26,{2,3,4},0),IFERROR(VLOOKUP(ALW38,MQ!$A$6:$D$26,{2,3,4},0),IFERROR(VLOOKUP(ALW38,BA!$A$6:$H$182,{2,5,8},0),{"No encontrado","X","X"}))))</f>
        <v>GRAVA DE 3/4</v>
      </c>
      <c r="ALY38" s="12" t="str">
        <v>m3</v>
      </c>
      <c r="ALZ38" s="4">
        <v>600</v>
      </c>
      <c r="AMA38" s="51">
        <v>0.64</v>
      </c>
      <c r="AMB38" s="4">
        <f t="shared" si="1457"/>
        <v>384</v>
      </c>
      <c r="AME38" s="1" t="s">
        <v>541</v>
      </c>
      <c r="AMF38" s="4" t="str" cm="1">
        <f t="array" ref="AMF38:AMH38">IFERROR(VLOOKUP(AME38,MA!$A$6:$D$26,{2,3,4},0),IFERROR(VLOOKUP(AME38,MO!$A$6:$D$26,{2,3,4},0),IFERROR(VLOOKUP(AME38,MQ!$A$6:$D$26,{2,3,4},0),IFERROR(VLOOKUP(AME38,BA!$A$6:$H$182,{2,5,8},0),{"No encontrado","X","X"}))))</f>
        <v>GRAVA DE 3/4</v>
      </c>
      <c r="AMG38" s="12" t="str">
        <v>m3</v>
      </c>
      <c r="AMH38" s="4">
        <v>600</v>
      </c>
      <c r="AMI38" s="51">
        <v>0.64</v>
      </c>
      <c r="AMJ38" s="4">
        <f t="shared" si="1458"/>
        <v>384</v>
      </c>
      <c r="AMM38" s="1" t="s">
        <v>541</v>
      </c>
      <c r="AMN38" s="4" t="str" cm="1">
        <f t="array" ref="AMN38:AMP38">IFERROR(VLOOKUP(AMM38,MA!$A$6:$D$26,{2,3,4},0),IFERROR(VLOOKUP(AMM38,MO!$A$6:$D$26,{2,3,4},0),IFERROR(VLOOKUP(AMM38,MQ!$A$6:$D$26,{2,3,4},0),IFERROR(VLOOKUP(AMM38,BA!$A$6:$H$182,{2,5,8},0),{"No encontrado","X","X"}))))</f>
        <v>GRAVA DE 3/4</v>
      </c>
      <c r="AMO38" s="12" t="str">
        <v>m3</v>
      </c>
      <c r="AMP38" s="4">
        <v>600</v>
      </c>
      <c r="AMQ38" s="51">
        <v>0.64</v>
      </c>
      <c r="AMR38" s="4">
        <f t="shared" si="1459"/>
        <v>384</v>
      </c>
      <c r="AMU38" s="1" t="s">
        <v>541</v>
      </c>
      <c r="AMV38" s="4" t="str" cm="1">
        <f t="array" ref="AMV38:AMX38">IFERROR(VLOOKUP(AMU38,MA!$A$6:$D$26,{2,3,4},0),IFERROR(VLOOKUP(AMU38,MO!$A$6:$D$26,{2,3,4},0),IFERROR(VLOOKUP(AMU38,MQ!$A$6:$D$26,{2,3,4},0),IFERROR(VLOOKUP(AMU38,BA!$A$6:$H$182,{2,5,8},0),{"No encontrado","X","X"}))))</f>
        <v>GRAVA DE 3/4</v>
      </c>
      <c r="AMW38" s="12" t="str">
        <v>m3</v>
      </c>
      <c r="AMX38" s="4">
        <v>600</v>
      </c>
      <c r="AMY38" s="51">
        <v>0.64</v>
      </c>
      <c r="AMZ38" s="4">
        <f t="shared" si="1460"/>
        <v>384</v>
      </c>
      <c r="ANC38" s="1" t="s">
        <v>541</v>
      </c>
      <c r="AND38" s="4" t="str" cm="1">
        <f t="array" ref="AND38:ANF38">IFERROR(VLOOKUP(ANC38,MA!$A$6:$D$26,{2,3,4},0),IFERROR(VLOOKUP(ANC38,MO!$A$6:$D$26,{2,3,4},0),IFERROR(VLOOKUP(ANC38,MQ!$A$6:$D$26,{2,3,4},0),IFERROR(VLOOKUP(ANC38,BA!$A$6:$H$182,{2,5,8},0),{"No encontrado","X","X"}))))</f>
        <v>GRAVA DE 3/4</v>
      </c>
      <c r="ANE38" s="12" t="str">
        <v>m3</v>
      </c>
      <c r="ANF38" s="4">
        <v>600</v>
      </c>
      <c r="ANG38" s="51">
        <v>0.64</v>
      </c>
      <c r="ANH38" s="4">
        <f t="shared" si="1461"/>
        <v>384</v>
      </c>
      <c r="ANK38" s="1" t="s">
        <v>541</v>
      </c>
      <c r="ANL38" s="4" t="str" cm="1">
        <f t="array" ref="ANL38:ANN38">IFERROR(VLOOKUP(ANK38,MA!$A$6:$D$26,{2,3,4},0),IFERROR(VLOOKUP(ANK38,MO!$A$6:$D$26,{2,3,4},0),IFERROR(VLOOKUP(ANK38,MQ!$A$6:$D$26,{2,3,4},0),IFERROR(VLOOKUP(ANK38,BA!$A$6:$H$182,{2,5,8},0),{"No encontrado","X","X"}))))</f>
        <v>GRAVA DE 3/4</v>
      </c>
      <c r="ANM38" s="12" t="str">
        <v>m3</v>
      </c>
      <c r="ANN38" s="4">
        <v>600</v>
      </c>
      <c r="ANO38" s="51">
        <v>0.64</v>
      </c>
      <c r="ANP38" s="4">
        <f t="shared" si="1462"/>
        <v>384</v>
      </c>
      <c r="ANS38" s="1" t="s">
        <v>541</v>
      </c>
      <c r="ANT38" s="4" t="str" cm="1">
        <f t="array" ref="ANT38:ANV38">IFERROR(VLOOKUP(ANS38,MA!$A$6:$D$26,{2,3,4},0),IFERROR(VLOOKUP(ANS38,MO!$A$6:$D$26,{2,3,4},0),IFERROR(VLOOKUP(ANS38,MQ!$A$6:$D$26,{2,3,4},0),IFERROR(VLOOKUP(ANS38,BA!$A$6:$H$182,{2,5,8},0),{"No encontrado","X","X"}))))</f>
        <v>GRAVA DE 3/4</v>
      </c>
      <c r="ANU38" s="12" t="str">
        <v>m3</v>
      </c>
      <c r="ANV38" s="4">
        <v>600</v>
      </c>
      <c r="ANW38" s="51">
        <v>0.64</v>
      </c>
      <c r="ANX38" s="4">
        <f t="shared" si="1463"/>
        <v>384</v>
      </c>
      <c r="AOA38" s="1" t="s">
        <v>541</v>
      </c>
      <c r="AOB38" s="4" t="str" cm="1">
        <f t="array" ref="AOB38:AOD38">IFERROR(VLOOKUP(AOA38,MA!$A$6:$D$26,{2,3,4},0),IFERROR(VLOOKUP(AOA38,MO!$A$6:$D$26,{2,3,4},0),IFERROR(VLOOKUP(AOA38,MQ!$A$6:$D$26,{2,3,4},0),IFERROR(VLOOKUP(AOA38,BA!$A$6:$H$182,{2,5,8},0),{"No encontrado","X","X"}))))</f>
        <v>GRAVA DE 3/4</v>
      </c>
      <c r="AOC38" s="12" t="str">
        <v>m3</v>
      </c>
      <c r="AOD38" s="4">
        <v>600</v>
      </c>
      <c r="AOE38" s="51">
        <v>0.64</v>
      </c>
      <c r="AOF38" s="4">
        <f t="shared" si="1464"/>
        <v>384</v>
      </c>
      <c r="AOI38" s="1" t="s">
        <v>541</v>
      </c>
      <c r="AOJ38" s="4" t="str" cm="1">
        <f t="array" ref="AOJ38:AOL38">IFERROR(VLOOKUP(AOI38,MA!$A$6:$D$26,{2,3,4},0),IFERROR(VLOOKUP(AOI38,MO!$A$6:$D$26,{2,3,4},0),IFERROR(VLOOKUP(AOI38,MQ!$A$6:$D$26,{2,3,4},0),IFERROR(VLOOKUP(AOI38,BA!$A$6:$H$182,{2,5,8},0),{"No encontrado","X","X"}))))</f>
        <v>GRAVA DE 3/4</v>
      </c>
      <c r="AOK38" s="12" t="str">
        <v>m3</v>
      </c>
      <c r="AOL38" s="4">
        <v>600</v>
      </c>
      <c r="AOM38" s="51">
        <v>0.64</v>
      </c>
      <c r="AON38" s="4">
        <f t="shared" si="1465"/>
        <v>384</v>
      </c>
      <c r="AOQ38" s="1" t="s">
        <v>541</v>
      </c>
      <c r="AOR38" s="4" t="str" cm="1">
        <f t="array" ref="AOR38:AOT38">IFERROR(VLOOKUP(AOQ38,MA!$A$6:$D$26,{2,3,4},0),IFERROR(VLOOKUP(AOQ38,MO!$A$6:$D$26,{2,3,4},0),IFERROR(VLOOKUP(AOQ38,MQ!$A$6:$D$26,{2,3,4},0),IFERROR(VLOOKUP(AOQ38,BA!$A$6:$H$182,{2,5,8},0),{"No encontrado","X","X"}))))</f>
        <v>GRAVA DE 3/4</v>
      </c>
      <c r="AOS38" s="12" t="str">
        <v>m3</v>
      </c>
      <c r="AOT38" s="4">
        <v>600</v>
      </c>
      <c r="AOU38" s="51">
        <v>0.64</v>
      </c>
      <c r="AOV38" s="4">
        <f t="shared" si="1466"/>
        <v>384</v>
      </c>
      <c r="AOY38" s="1" t="s">
        <v>541</v>
      </c>
      <c r="AOZ38" s="4" t="str" cm="1">
        <f t="array" ref="AOZ38:APB38">IFERROR(VLOOKUP(AOY38,MA!$A$6:$D$26,{2,3,4},0),IFERROR(VLOOKUP(AOY38,MO!$A$6:$D$26,{2,3,4},0),IFERROR(VLOOKUP(AOY38,MQ!$A$6:$D$26,{2,3,4},0),IFERROR(VLOOKUP(AOY38,BA!$A$6:$H$182,{2,5,8},0),{"No encontrado","X","X"}))))</f>
        <v>GRAVA DE 3/4</v>
      </c>
      <c r="APA38" s="12" t="str">
        <v>m3</v>
      </c>
      <c r="APB38" s="4">
        <v>600</v>
      </c>
      <c r="APC38" s="51">
        <v>0.64</v>
      </c>
      <c r="APD38" s="4">
        <f t="shared" si="1467"/>
        <v>384</v>
      </c>
      <c r="APG38" s="1" t="s">
        <v>541</v>
      </c>
      <c r="APH38" s="4" t="str" cm="1">
        <f t="array" ref="APH38:APJ38">IFERROR(VLOOKUP(APG38,MA!$A$6:$D$26,{2,3,4},0),IFERROR(VLOOKUP(APG38,MO!$A$6:$D$26,{2,3,4},0),IFERROR(VLOOKUP(APG38,MQ!$A$6:$D$26,{2,3,4},0),IFERROR(VLOOKUP(APG38,BA!$A$6:$H$182,{2,5,8},0),{"No encontrado","X","X"}))))</f>
        <v>GRAVA DE 3/4</v>
      </c>
      <c r="API38" s="12" t="str">
        <v>m3</v>
      </c>
      <c r="APJ38" s="4">
        <v>600</v>
      </c>
      <c r="APK38" s="51">
        <v>0.64</v>
      </c>
      <c r="APL38" s="4">
        <f t="shared" si="1468"/>
        <v>384</v>
      </c>
      <c r="APO38" s="1" t="s">
        <v>541</v>
      </c>
      <c r="APP38" s="4" t="str" cm="1">
        <f t="array" ref="APP38:APR38">IFERROR(VLOOKUP(APO38,MA!$A$6:$D$26,{2,3,4},0),IFERROR(VLOOKUP(APO38,MO!$A$6:$D$26,{2,3,4},0),IFERROR(VLOOKUP(APO38,MQ!$A$6:$D$26,{2,3,4},0),IFERROR(VLOOKUP(APO38,BA!$A$6:$H$182,{2,5,8},0),{"No encontrado","X","X"}))))</f>
        <v>GRAVA DE 3/4</v>
      </c>
      <c r="APQ38" s="12" t="str">
        <v>m3</v>
      </c>
      <c r="APR38" s="4">
        <v>600</v>
      </c>
      <c r="APS38" s="51">
        <v>0.64</v>
      </c>
      <c r="APT38" s="4">
        <f t="shared" si="1469"/>
        <v>384</v>
      </c>
      <c r="APW38" s="1" t="s">
        <v>541</v>
      </c>
      <c r="APX38" s="4" t="str" cm="1">
        <f t="array" ref="APX38:APZ38">IFERROR(VLOOKUP(APW38,MA!$A$6:$D$26,{2,3,4},0),IFERROR(VLOOKUP(APW38,MO!$A$6:$D$26,{2,3,4},0),IFERROR(VLOOKUP(APW38,MQ!$A$6:$D$26,{2,3,4},0),IFERROR(VLOOKUP(APW38,BA!$A$6:$H$182,{2,5,8},0),{"No encontrado","X","X"}))))</f>
        <v>GRAVA DE 3/4</v>
      </c>
      <c r="APY38" s="12" t="str">
        <v>m3</v>
      </c>
      <c r="APZ38" s="4">
        <v>600</v>
      </c>
      <c r="AQA38" s="51">
        <v>0.64</v>
      </c>
      <c r="AQB38" s="4">
        <f t="shared" si="1470"/>
        <v>384</v>
      </c>
      <c r="AQE38" s="1" t="s">
        <v>541</v>
      </c>
      <c r="AQF38" s="4" t="str" cm="1">
        <f t="array" ref="AQF38:AQH38">IFERROR(VLOOKUP(AQE38,MA!$A$6:$D$26,{2,3,4},0),IFERROR(VLOOKUP(AQE38,MO!$A$6:$D$26,{2,3,4},0),IFERROR(VLOOKUP(AQE38,MQ!$A$6:$D$26,{2,3,4},0),IFERROR(VLOOKUP(AQE38,BA!$A$6:$H$182,{2,5,8},0),{"No encontrado","X","X"}))))</f>
        <v>GRAVA DE 3/4</v>
      </c>
      <c r="AQG38" s="12" t="str">
        <v>m3</v>
      </c>
      <c r="AQH38" s="4">
        <v>600</v>
      </c>
      <c r="AQI38" s="51">
        <v>0.64</v>
      </c>
      <c r="AQJ38" s="4">
        <f t="shared" si="1471"/>
        <v>384</v>
      </c>
      <c r="AQM38" s="1" t="s">
        <v>541</v>
      </c>
      <c r="AQN38" s="4" t="str" cm="1">
        <f t="array" ref="AQN38:AQP38">IFERROR(VLOOKUP(AQM38,MA!$A$6:$D$26,{2,3,4},0),IFERROR(VLOOKUP(AQM38,MO!$A$6:$D$26,{2,3,4},0),IFERROR(VLOOKUP(AQM38,MQ!$A$6:$D$26,{2,3,4},0),IFERROR(VLOOKUP(AQM38,BA!$A$6:$H$182,{2,5,8},0),{"No encontrado","X","X"}))))</f>
        <v>GRAVA DE 3/4</v>
      </c>
      <c r="AQO38" s="12" t="str">
        <v>m3</v>
      </c>
      <c r="AQP38" s="4">
        <v>600</v>
      </c>
      <c r="AQQ38" s="51">
        <v>0.64</v>
      </c>
      <c r="AQR38" s="4">
        <f t="shared" si="1472"/>
        <v>384</v>
      </c>
      <c r="AQU38" s="1" t="s">
        <v>541</v>
      </c>
      <c r="AQV38" s="4" t="str" cm="1">
        <f t="array" ref="AQV38:AQX38">IFERROR(VLOOKUP(AQU38,MA!$A$6:$D$26,{2,3,4},0),IFERROR(VLOOKUP(AQU38,MO!$A$6:$D$26,{2,3,4},0),IFERROR(VLOOKUP(AQU38,MQ!$A$6:$D$26,{2,3,4},0),IFERROR(VLOOKUP(AQU38,BA!$A$6:$H$182,{2,5,8},0),{"No encontrado","X","X"}))))</f>
        <v>GRAVA DE 3/4</v>
      </c>
      <c r="AQW38" s="12" t="str">
        <v>m3</v>
      </c>
      <c r="AQX38" s="4">
        <v>600</v>
      </c>
      <c r="AQY38" s="51">
        <v>0.64</v>
      </c>
      <c r="AQZ38" s="4">
        <f t="shared" si="1473"/>
        <v>384</v>
      </c>
      <c r="ARC38" s="1" t="s">
        <v>541</v>
      </c>
      <c r="ARD38" s="4" t="str" cm="1">
        <f t="array" ref="ARD38:ARF38">IFERROR(VLOOKUP(ARC38,MA!$A$6:$D$26,{2,3,4},0),IFERROR(VLOOKUP(ARC38,MO!$A$6:$D$26,{2,3,4},0),IFERROR(VLOOKUP(ARC38,MQ!$A$6:$D$26,{2,3,4},0),IFERROR(VLOOKUP(ARC38,BA!$A$6:$H$182,{2,5,8},0),{"No encontrado","X","X"}))))</f>
        <v>GRAVA DE 3/4</v>
      </c>
      <c r="ARE38" s="12" t="str">
        <v>m3</v>
      </c>
      <c r="ARF38" s="4">
        <v>600</v>
      </c>
      <c r="ARG38" s="51">
        <v>0.64</v>
      </c>
      <c r="ARH38" s="4">
        <f t="shared" si="1474"/>
        <v>384</v>
      </c>
      <c r="ARK38" s="1" t="s">
        <v>541</v>
      </c>
      <c r="ARL38" s="4" t="str" cm="1">
        <f t="array" ref="ARL38:ARN38">IFERROR(VLOOKUP(ARK38,MA!$A$6:$D$26,{2,3,4},0),IFERROR(VLOOKUP(ARK38,MO!$A$6:$D$26,{2,3,4},0),IFERROR(VLOOKUP(ARK38,MQ!$A$6:$D$26,{2,3,4},0),IFERROR(VLOOKUP(ARK38,BA!$A$6:$H$182,{2,5,8},0),{"No encontrado","X","X"}))))</f>
        <v>GRAVA DE 3/4</v>
      </c>
      <c r="ARM38" s="12" t="str">
        <v>m3</v>
      </c>
      <c r="ARN38" s="4">
        <v>600</v>
      </c>
      <c r="ARO38" s="51">
        <v>0.64</v>
      </c>
      <c r="ARP38" s="4">
        <f t="shared" si="1475"/>
        <v>384</v>
      </c>
      <c r="ARS38" s="1" t="s">
        <v>541</v>
      </c>
      <c r="ART38" s="4" t="str" cm="1">
        <f t="array" ref="ART38:ARV38">IFERROR(VLOOKUP(ARS38,MA!$A$6:$D$26,{2,3,4},0),IFERROR(VLOOKUP(ARS38,MO!$A$6:$D$26,{2,3,4},0),IFERROR(VLOOKUP(ARS38,MQ!$A$6:$D$26,{2,3,4},0),IFERROR(VLOOKUP(ARS38,BA!$A$6:$H$182,{2,5,8},0),{"No encontrado","X","X"}))))</f>
        <v>GRAVA DE 3/4</v>
      </c>
      <c r="ARU38" s="12" t="str">
        <v>m3</v>
      </c>
      <c r="ARV38" s="4">
        <v>600</v>
      </c>
      <c r="ARW38" s="51">
        <v>0.64</v>
      </c>
      <c r="ARX38" s="4">
        <f t="shared" si="1476"/>
        <v>384</v>
      </c>
      <c r="ASA38" s="1" t="s">
        <v>541</v>
      </c>
      <c r="ASB38" s="4" t="str" cm="1">
        <f t="array" ref="ASB38:ASD38">IFERROR(VLOOKUP(ASA38,MA!$A$6:$D$26,{2,3,4},0),IFERROR(VLOOKUP(ASA38,MO!$A$6:$D$26,{2,3,4},0),IFERROR(VLOOKUP(ASA38,MQ!$A$6:$D$26,{2,3,4},0),IFERROR(VLOOKUP(ASA38,BA!$A$6:$H$182,{2,5,8},0),{"No encontrado","X","X"}))))</f>
        <v>GRAVA DE 3/4</v>
      </c>
      <c r="ASC38" s="12" t="str">
        <v>m3</v>
      </c>
      <c r="ASD38" s="4">
        <v>600</v>
      </c>
      <c r="ASE38" s="51">
        <v>0.64</v>
      </c>
      <c r="ASF38" s="4">
        <f t="shared" si="1477"/>
        <v>384</v>
      </c>
      <c r="ASI38" s="1" t="s">
        <v>541</v>
      </c>
      <c r="ASJ38" s="4" t="str" cm="1">
        <f t="array" ref="ASJ38:ASL38">IFERROR(VLOOKUP(ASI38,MA!$A$6:$D$26,{2,3,4},0),IFERROR(VLOOKUP(ASI38,MO!$A$6:$D$26,{2,3,4},0),IFERROR(VLOOKUP(ASI38,MQ!$A$6:$D$26,{2,3,4},0),IFERROR(VLOOKUP(ASI38,BA!$A$6:$H$182,{2,5,8},0),{"No encontrado","X","X"}))))</f>
        <v>GRAVA DE 3/4</v>
      </c>
      <c r="ASK38" s="12" t="str">
        <v>m3</v>
      </c>
      <c r="ASL38" s="4">
        <v>600</v>
      </c>
      <c r="ASM38" s="51">
        <v>0.64</v>
      </c>
      <c r="ASN38" s="4">
        <f t="shared" si="1478"/>
        <v>384</v>
      </c>
      <c r="ASQ38" s="1" t="s">
        <v>541</v>
      </c>
      <c r="ASR38" s="4" t="str" cm="1">
        <f t="array" ref="ASR38:AST38">IFERROR(VLOOKUP(ASQ38,MA!$A$6:$D$26,{2,3,4},0),IFERROR(VLOOKUP(ASQ38,MO!$A$6:$D$26,{2,3,4},0),IFERROR(VLOOKUP(ASQ38,MQ!$A$6:$D$26,{2,3,4},0),IFERROR(VLOOKUP(ASQ38,BA!$A$6:$H$182,{2,5,8},0),{"No encontrado","X","X"}))))</f>
        <v>GRAVA DE 3/4</v>
      </c>
      <c r="ASS38" s="12" t="str">
        <v>m3</v>
      </c>
      <c r="AST38" s="4">
        <v>600</v>
      </c>
      <c r="ASU38" s="51">
        <v>0.64</v>
      </c>
      <c r="ASV38" s="4">
        <f t="shared" si="1479"/>
        <v>384</v>
      </c>
      <c r="ASY38" s="1" t="s">
        <v>541</v>
      </c>
      <c r="ASZ38" s="4" t="str" cm="1">
        <f t="array" ref="ASZ38:ATB38">IFERROR(VLOOKUP(ASY38,MA!$A$6:$D$26,{2,3,4},0),IFERROR(VLOOKUP(ASY38,MO!$A$6:$D$26,{2,3,4},0),IFERROR(VLOOKUP(ASY38,MQ!$A$6:$D$26,{2,3,4},0),IFERROR(VLOOKUP(ASY38,BA!$A$6:$H$182,{2,5,8},0),{"No encontrado","X","X"}))))</f>
        <v>GRAVA DE 3/4</v>
      </c>
      <c r="ATA38" s="12" t="str">
        <v>m3</v>
      </c>
      <c r="ATB38" s="4">
        <v>600</v>
      </c>
      <c r="ATC38" s="51">
        <v>0.64</v>
      </c>
      <c r="ATD38" s="4">
        <f t="shared" si="1480"/>
        <v>384</v>
      </c>
      <c r="ATG38" s="1" t="s">
        <v>541</v>
      </c>
      <c r="ATH38" s="4" t="str" cm="1">
        <f t="array" ref="ATH38:ATJ38">IFERROR(VLOOKUP(ATG38,MA!$A$6:$D$26,{2,3,4},0),IFERROR(VLOOKUP(ATG38,MO!$A$6:$D$26,{2,3,4},0),IFERROR(VLOOKUP(ATG38,MQ!$A$6:$D$26,{2,3,4},0),IFERROR(VLOOKUP(ATG38,BA!$A$6:$H$182,{2,5,8},0),{"No encontrado","X","X"}))))</f>
        <v>GRAVA DE 3/4</v>
      </c>
      <c r="ATI38" s="12" t="str">
        <v>m3</v>
      </c>
      <c r="ATJ38" s="4">
        <v>600</v>
      </c>
      <c r="ATK38" s="51">
        <v>0.64</v>
      </c>
      <c r="ATL38" s="4">
        <f t="shared" si="1481"/>
        <v>384</v>
      </c>
      <c r="ATO38" s="1" t="s">
        <v>541</v>
      </c>
      <c r="ATP38" s="4" t="str" cm="1">
        <f t="array" ref="ATP38:ATR38">IFERROR(VLOOKUP(ATO38,MA!$A$6:$D$26,{2,3,4},0),IFERROR(VLOOKUP(ATO38,MO!$A$6:$D$26,{2,3,4},0),IFERROR(VLOOKUP(ATO38,MQ!$A$6:$D$26,{2,3,4},0),IFERROR(VLOOKUP(ATO38,BA!$A$6:$H$182,{2,5,8},0),{"No encontrado","X","X"}))))</f>
        <v>GRAVA DE 3/4</v>
      </c>
      <c r="ATQ38" s="12" t="str">
        <v>m3</v>
      </c>
      <c r="ATR38" s="4">
        <v>600</v>
      </c>
      <c r="ATS38" s="51">
        <v>0.64</v>
      </c>
      <c r="ATT38" s="4">
        <f t="shared" si="1482"/>
        <v>384</v>
      </c>
      <c r="ATW38" s="1" t="s">
        <v>541</v>
      </c>
      <c r="ATX38" s="4" t="str" cm="1">
        <f t="array" ref="ATX38:ATZ38">IFERROR(VLOOKUP(ATW38,MA!$A$6:$D$26,{2,3,4},0),IFERROR(VLOOKUP(ATW38,MO!$A$6:$D$26,{2,3,4},0),IFERROR(VLOOKUP(ATW38,MQ!$A$6:$D$26,{2,3,4},0),IFERROR(VLOOKUP(ATW38,BA!$A$6:$H$182,{2,5,8},0),{"No encontrado","X","X"}))))</f>
        <v>GRAVA DE 3/4</v>
      </c>
      <c r="ATY38" s="12" t="str">
        <v>m3</v>
      </c>
      <c r="ATZ38" s="4">
        <v>600</v>
      </c>
      <c r="AUA38" s="51">
        <v>0.64</v>
      </c>
      <c r="AUB38" s="4">
        <f t="shared" si="1483"/>
        <v>384</v>
      </c>
      <c r="AUE38" s="1" t="s">
        <v>541</v>
      </c>
      <c r="AUF38" s="4" t="str" cm="1">
        <f t="array" ref="AUF38:AUH38">IFERROR(VLOOKUP(AUE38,MA!$A$6:$D$26,{2,3,4},0),IFERROR(VLOOKUP(AUE38,MO!$A$6:$D$26,{2,3,4},0),IFERROR(VLOOKUP(AUE38,MQ!$A$6:$D$26,{2,3,4},0),IFERROR(VLOOKUP(AUE38,BA!$A$6:$H$182,{2,5,8},0),{"No encontrado","X","X"}))))</f>
        <v>GRAVA DE 3/4</v>
      </c>
      <c r="AUG38" s="12" t="str">
        <v>m3</v>
      </c>
      <c r="AUH38" s="4">
        <v>600</v>
      </c>
      <c r="AUI38" s="51">
        <v>0.64</v>
      </c>
      <c r="AUJ38" s="4">
        <f t="shared" si="1484"/>
        <v>384</v>
      </c>
      <c r="AUM38" s="1" t="s">
        <v>541</v>
      </c>
      <c r="AUN38" s="4" t="str" cm="1">
        <f t="array" ref="AUN38:AUP38">IFERROR(VLOOKUP(AUM38,MA!$A$6:$D$26,{2,3,4},0),IFERROR(VLOOKUP(AUM38,MO!$A$6:$D$26,{2,3,4},0),IFERROR(VLOOKUP(AUM38,MQ!$A$6:$D$26,{2,3,4},0),IFERROR(VLOOKUP(AUM38,BA!$A$6:$H$182,{2,5,8},0),{"No encontrado","X","X"}))))</f>
        <v>GRAVA DE 3/4</v>
      </c>
      <c r="AUO38" s="12" t="str">
        <v>m3</v>
      </c>
      <c r="AUP38" s="4">
        <v>600</v>
      </c>
      <c r="AUQ38" s="51">
        <v>0.64</v>
      </c>
      <c r="AUR38" s="4">
        <f t="shared" si="1485"/>
        <v>384</v>
      </c>
      <c r="AUU38" s="1" t="s">
        <v>541</v>
      </c>
      <c r="AUV38" s="4" t="str" cm="1">
        <f t="array" ref="AUV38:AUX38">IFERROR(VLOOKUP(AUU38,MA!$A$6:$D$26,{2,3,4},0),IFERROR(VLOOKUP(AUU38,MO!$A$6:$D$26,{2,3,4},0),IFERROR(VLOOKUP(AUU38,MQ!$A$6:$D$26,{2,3,4},0),IFERROR(VLOOKUP(AUU38,BA!$A$6:$H$182,{2,5,8},0),{"No encontrado","X","X"}))))</f>
        <v>GRAVA DE 3/4</v>
      </c>
      <c r="AUW38" s="12" t="str">
        <v>m3</v>
      </c>
      <c r="AUX38" s="4">
        <v>600</v>
      </c>
      <c r="AUY38" s="51">
        <v>0.64</v>
      </c>
      <c r="AUZ38" s="4">
        <f t="shared" si="1486"/>
        <v>384</v>
      </c>
      <c r="AVC38" s="1" t="s">
        <v>541</v>
      </c>
      <c r="AVD38" s="4" t="str" cm="1">
        <f t="array" ref="AVD38:AVF38">IFERROR(VLOOKUP(AVC38,MA!$A$6:$D$26,{2,3,4},0),IFERROR(VLOOKUP(AVC38,MO!$A$6:$D$26,{2,3,4},0),IFERROR(VLOOKUP(AVC38,MQ!$A$6:$D$26,{2,3,4},0),IFERROR(VLOOKUP(AVC38,BA!$A$6:$H$182,{2,5,8},0),{"No encontrado","X","X"}))))</f>
        <v>GRAVA DE 3/4</v>
      </c>
      <c r="AVE38" s="12" t="str">
        <v>m3</v>
      </c>
      <c r="AVF38" s="4">
        <v>600</v>
      </c>
      <c r="AVG38" s="51">
        <v>0.64</v>
      </c>
      <c r="AVH38" s="4">
        <f t="shared" si="1487"/>
        <v>384</v>
      </c>
      <c r="AVK38" s="1" t="s">
        <v>541</v>
      </c>
      <c r="AVL38" s="4" t="str" cm="1">
        <f t="array" ref="AVL38:AVN38">IFERROR(VLOOKUP(AVK38,MA!$A$6:$D$26,{2,3,4},0),IFERROR(VLOOKUP(AVK38,MO!$A$6:$D$26,{2,3,4},0),IFERROR(VLOOKUP(AVK38,MQ!$A$6:$D$26,{2,3,4},0),IFERROR(VLOOKUP(AVK38,BA!$A$6:$H$182,{2,5,8},0),{"No encontrado","X","X"}))))</f>
        <v>GRAVA DE 3/4</v>
      </c>
      <c r="AVM38" s="12" t="str">
        <v>m3</v>
      </c>
      <c r="AVN38" s="4">
        <v>600</v>
      </c>
      <c r="AVO38" s="51">
        <v>0.64</v>
      </c>
      <c r="AVP38" s="4">
        <f t="shared" si="1488"/>
        <v>384</v>
      </c>
      <c r="AVS38" s="1" t="s">
        <v>541</v>
      </c>
      <c r="AVT38" s="4" t="str" cm="1">
        <f t="array" ref="AVT38:AVV38">IFERROR(VLOOKUP(AVS38,MA!$A$6:$D$26,{2,3,4},0),IFERROR(VLOOKUP(AVS38,MO!$A$6:$D$26,{2,3,4},0),IFERROR(VLOOKUP(AVS38,MQ!$A$6:$D$26,{2,3,4},0),IFERROR(VLOOKUP(AVS38,BA!$A$6:$H$182,{2,5,8},0),{"No encontrado","X","X"}))))</f>
        <v>GRAVA DE 3/4</v>
      </c>
      <c r="AVU38" s="12" t="str">
        <v>m3</v>
      </c>
      <c r="AVV38" s="4">
        <v>600</v>
      </c>
      <c r="AVW38" s="51">
        <v>0.64</v>
      </c>
      <c r="AVX38" s="4">
        <f t="shared" si="1489"/>
        <v>384</v>
      </c>
      <c r="AWA38" s="1" t="s">
        <v>541</v>
      </c>
      <c r="AWB38" s="4" t="str" cm="1">
        <f t="array" ref="AWB38:AWD38">IFERROR(VLOOKUP(AWA38,MA!$A$6:$D$26,{2,3,4},0),IFERROR(VLOOKUP(AWA38,MO!$A$6:$D$26,{2,3,4},0),IFERROR(VLOOKUP(AWA38,MQ!$A$6:$D$26,{2,3,4},0),IFERROR(VLOOKUP(AWA38,BA!$A$6:$H$182,{2,5,8},0),{"No encontrado","X","X"}))))</f>
        <v>GRAVA DE 3/4</v>
      </c>
      <c r="AWC38" s="12" t="str">
        <v>m3</v>
      </c>
      <c r="AWD38" s="4">
        <v>600</v>
      </c>
      <c r="AWE38" s="51">
        <v>0.64</v>
      </c>
      <c r="AWF38" s="4">
        <f t="shared" si="1490"/>
        <v>384</v>
      </c>
      <c r="AWI38" s="1" t="s">
        <v>541</v>
      </c>
      <c r="AWJ38" s="4" t="str" cm="1">
        <f t="array" ref="AWJ38:AWL38">IFERROR(VLOOKUP(AWI38,MA!$A$6:$D$26,{2,3,4},0),IFERROR(VLOOKUP(AWI38,MO!$A$6:$D$26,{2,3,4},0),IFERROR(VLOOKUP(AWI38,MQ!$A$6:$D$26,{2,3,4},0),IFERROR(VLOOKUP(AWI38,BA!$A$6:$H$182,{2,5,8},0),{"No encontrado","X","X"}))))</f>
        <v>GRAVA DE 3/4</v>
      </c>
      <c r="AWK38" s="12" t="str">
        <v>m3</v>
      </c>
      <c r="AWL38" s="4">
        <v>600</v>
      </c>
      <c r="AWM38" s="51">
        <v>0.64</v>
      </c>
      <c r="AWN38" s="4">
        <f t="shared" si="1491"/>
        <v>384</v>
      </c>
      <c r="AWQ38" s="1" t="s">
        <v>541</v>
      </c>
      <c r="AWR38" s="4" t="str" cm="1">
        <f t="array" ref="AWR38:AWT38">IFERROR(VLOOKUP(AWQ38,MA!$A$6:$D$26,{2,3,4},0),IFERROR(VLOOKUP(AWQ38,MO!$A$6:$D$26,{2,3,4},0),IFERROR(VLOOKUP(AWQ38,MQ!$A$6:$D$26,{2,3,4},0),IFERROR(VLOOKUP(AWQ38,BA!$A$6:$H$182,{2,5,8},0),{"No encontrado","X","X"}))))</f>
        <v>GRAVA DE 3/4</v>
      </c>
      <c r="AWS38" s="12" t="str">
        <v>m3</v>
      </c>
      <c r="AWT38" s="4">
        <v>600</v>
      </c>
      <c r="AWU38" s="51">
        <v>0.64</v>
      </c>
      <c r="AWV38" s="4">
        <f t="shared" si="1492"/>
        <v>384</v>
      </c>
      <c r="AWY38" s="1" t="s">
        <v>541</v>
      </c>
      <c r="AWZ38" s="4" t="str" cm="1">
        <f t="array" ref="AWZ38:AXB38">IFERROR(VLOOKUP(AWY38,MA!$A$6:$D$26,{2,3,4},0),IFERROR(VLOOKUP(AWY38,MO!$A$6:$D$26,{2,3,4},0),IFERROR(VLOOKUP(AWY38,MQ!$A$6:$D$26,{2,3,4},0),IFERROR(VLOOKUP(AWY38,BA!$A$6:$H$182,{2,5,8},0),{"No encontrado","X","X"}))))</f>
        <v>GRAVA DE 3/4</v>
      </c>
      <c r="AXA38" s="12" t="str">
        <v>m3</v>
      </c>
      <c r="AXB38" s="4">
        <v>600</v>
      </c>
      <c r="AXC38" s="51">
        <v>0.64</v>
      </c>
      <c r="AXD38" s="4">
        <f t="shared" si="1493"/>
        <v>384</v>
      </c>
      <c r="AXG38" s="1" t="s">
        <v>541</v>
      </c>
      <c r="AXH38" s="4" t="str" cm="1">
        <f t="array" ref="AXH38:AXJ38">IFERROR(VLOOKUP(AXG38,MA!$A$6:$D$26,{2,3,4},0),IFERROR(VLOOKUP(AXG38,MO!$A$6:$D$26,{2,3,4},0),IFERROR(VLOOKUP(AXG38,MQ!$A$6:$D$26,{2,3,4},0),IFERROR(VLOOKUP(AXG38,BA!$A$6:$H$182,{2,5,8},0),{"No encontrado","X","X"}))))</f>
        <v>GRAVA DE 3/4</v>
      </c>
      <c r="AXI38" s="12" t="str">
        <v>m3</v>
      </c>
      <c r="AXJ38" s="4">
        <v>600</v>
      </c>
      <c r="AXK38" s="51">
        <v>0.64</v>
      </c>
      <c r="AXL38" s="4">
        <f t="shared" si="1494"/>
        <v>384</v>
      </c>
      <c r="AXO38" s="1" t="s">
        <v>541</v>
      </c>
      <c r="AXP38" s="4" t="str" cm="1">
        <f t="array" ref="AXP38:AXR38">IFERROR(VLOOKUP(AXO38,MA!$A$6:$D$26,{2,3,4},0),IFERROR(VLOOKUP(AXO38,MO!$A$6:$D$26,{2,3,4},0),IFERROR(VLOOKUP(AXO38,MQ!$A$6:$D$26,{2,3,4},0),IFERROR(VLOOKUP(AXO38,BA!$A$6:$H$182,{2,5,8},0),{"No encontrado","X","X"}))))</f>
        <v>GRAVA DE 3/4</v>
      </c>
      <c r="AXQ38" s="12" t="str">
        <v>m3</v>
      </c>
      <c r="AXR38" s="4">
        <v>600</v>
      </c>
      <c r="AXS38" s="51">
        <v>0.64</v>
      </c>
      <c r="AXT38" s="4">
        <f t="shared" si="1495"/>
        <v>384</v>
      </c>
      <c r="AXW38" s="1" t="s">
        <v>541</v>
      </c>
      <c r="AXX38" s="4" t="str" cm="1">
        <f t="array" ref="AXX38:AXZ38">IFERROR(VLOOKUP(AXW38,MA!$A$6:$D$26,{2,3,4},0),IFERROR(VLOOKUP(AXW38,MO!$A$6:$D$26,{2,3,4},0),IFERROR(VLOOKUP(AXW38,MQ!$A$6:$D$26,{2,3,4},0),IFERROR(VLOOKUP(AXW38,BA!$A$6:$H$182,{2,5,8},0),{"No encontrado","X","X"}))))</f>
        <v>GRAVA DE 3/4</v>
      </c>
      <c r="AXY38" s="12" t="str">
        <v>m3</v>
      </c>
      <c r="AXZ38" s="4">
        <v>600</v>
      </c>
      <c r="AYA38" s="51">
        <v>0.64</v>
      </c>
      <c r="AYB38" s="4">
        <f t="shared" si="1496"/>
        <v>384</v>
      </c>
      <c r="AYE38" s="1" t="s">
        <v>541</v>
      </c>
      <c r="AYF38" s="4" t="str" cm="1">
        <f t="array" ref="AYF38:AYH38">IFERROR(VLOOKUP(AYE38,MA!$A$6:$D$26,{2,3,4},0),IFERROR(VLOOKUP(AYE38,MO!$A$6:$D$26,{2,3,4},0),IFERROR(VLOOKUP(AYE38,MQ!$A$6:$D$26,{2,3,4},0),IFERROR(VLOOKUP(AYE38,BA!$A$6:$H$182,{2,5,8},0),{"No encontrado","X","X"}))))</f>
        <v>GRAVA DE 3/4</v>
      </c>
      <c r="AYG38" s="12" t="str">
        <v>m3</v>
      </c>
      <c r="AYH38" s="4">
        <v>600</v>
      </c>
      <c r="AYI38" s="51">
        <v>0.64</v>
      </c>
      <c r="AYJ38" s="4">
        <f t="shared" si="1497"/>
        <v>384</v>
      </c>
      <c r="AYM38" s="1" t="s">
        <v>541</v>
      </c>
      <c r="AYN38" s="4" t="str" cm="1">
        <f t="array" ref="AYN38:AYP38">IFERROR(VLOOKUP(AYM38,MA!$A$6:$D$26,{2,3,4},0),IFERROR(VLOOKUP(AYM38,MO!$A$6:$D$26,{2,3,4},0),IFERROR(VLOOKUP(AYM38,MQ!$A$6:$D$26,{2,3,4},0),IFERROR(VLOOKUP(AYM38,BA!$A$6:$H$182,{2,5,8},0),{"No encontrado","X","X"}))))</f>
        <v>GRAVA DE 3/4</v>
      </c>
      <c r="AYO38" s="12" t="str">
        <v>m3</v>
      </c>
      <c r="AYP38" s="4">
        <v>600</v>
      </c>
      <c r="AYQ38" s="51">
        <v>0.64</v>
      </c>
      <c r="AYR38" s="4">
        <f t="shared" si="1498"/>
        <v>384</v>
      </c>
      <c r="AYU38" s="1" t="s">
        <v>541</v>
      </c>
      <c r="AYV38" s="4" t="str" cm="1">
        <f t="array" ref="AYV38:AYX38">IFERROR(VLOOKUP(AYU38,MA!$A$6:$D$26,{2,3,4},0),IFERROR(VLOOKUP(AYU38,MO!$A$6:$D$26,{2,3,4},0),IFERROR(VLOOKUP(AYU38,MQ!$A$6:$D$26,{2,3,4},0),IFERROR(VLOOKUP(AYU38,BA!$A$6:$H$182,{2,5,8},0),{"No encontrado","X","X"}))))</f>
        <v>GRAVA DE 3/4</v>
      </c>
      <c r="AYW38" s="12" t="str">
        <v>m3</v>
      </c>
      <c r="AYX38" s="4">
        <v>600</v>
      </c>
      <c r="AYY38" s="51">
        <v>0.64</v>
      </c>
      <c r="AYZ38" s="4">
        <f t="shared" si="1499"/>
        <v>384</v>
      </c>
      <c r="AZC38" s="1" t="s">
        <v>541</v>
      </c>
      <c r="AZD38" s="4" t="str" cm="1">
        <f t="array" ref="AZD38:AZF38">IFERROR(VLOOKUP(AZC38,MA!$A$6:$D$26,{2,3,4},0),IFERROR(VLOOKUP(AZC38,MO!$A$6:$D$26,{2,3,4},0),IFERROR(VLOOKUP(AZC38,MQ!$A$6:$D$26,{2,3,4},0),IFERROR(VLOOKUP(AZC38,BA!$A$6:$H$182,{2,5,8},0),{"No encontrado","X","X"}))))</f>
        <v>GRAVA DE 3/4</v>
      </c>
      <c r="AZE38" s="12" t="str">
        <v>m3</v>
      </c>
      <c r="AZF38" s="4">
        <v>600</v>
      </c>
      <c r="AZG38" s="51">
        <v>0.64</v>
      </c>
      <c r="AZH38" s="4">
        <f t="shared" si="1500"/>
        <v>384</v>
      </c>
      <c r="AZK38" s="1" t="s">
        <v>541</v>
      </c>
      <c r="AZL38" s="4" t="str" cm="1">
        <f t="array" ref="AZL38:AZN38">IFERROR(VLOOKUP(AZK38,MA!$A$6:$D$26,{2,3,4},0),IFERROR(VLOOKUP(AZK38,MO!$A$6:$D$26,{2,3,4},0),IFERROR(VLOOKUP(AZK38,MQ!$A$6:$D$26,{2,3,4},0),IFERROR(VLOOKUP(AZK38,BA!$A$6:$H$182,{2,5,8},0),{"No encontrado","X","X"}))))</f>
        <v>GRAVA DE 3/4</v>
      </c>
      <c r="AZM38" s="12" t="str">
        <v>m3</v>
      </c>
      <c r="AZN38" s="4">
        <v>600</v>
      </c>
      <c r="AZO38" s="51">
        <v>0.64</v>
      </c>
      <c r="AZP38" s="4">
        <f t="shared" si="1501"/>
        <v>384</v>
      </c>
      <c r="AZS38" s="1" t="s">
        <v>541</v>
      </c>
      <c r="AZT38" s="4" t="str" cm="1">
        <f t="array" ref="AZT38:AZV38">IFERROR(VLOOKUP(AZS38,MA!$A$6:$D$26,{2,3,4},0),IFERROR(VLOOKUP(AZS38,MO!$A$6:$D$26,{2,3,4},0),IFERROR(VLOOKUP(AZS38,MQ!$A$6:$D$26,{2,3,4},0),IFERROR(VLOOKUP(AZS38,BA!$A$6:$H$182,{2,5,8},0),{"No encontrado","X","X"}))))</f>
        <v>GRAVA DE 3/4</v>
      </c>
      <c r="AZU38" s="12" t="str">
        <v>m3</v>
      </c>
      <c r="AZV38" s="4">
        <v>600</v>
      </c>
      <c r="AZW38" s="51">
        <v>0.64</v>
      </c>
      <c r="AZX38" s="4">
        <f t="shared" si="1502"/>
        <v>384</v>
      </c>
      <c r="BAA38" s="1" t="s">
        <v>541</v>
      </c>
      <c r="BAB38" s="4" t="str" cm="1">
        <f t="array" ref="BAB38:BAD38">IFERROR(VLOOKUP(BAA38,MA!$A$6:$D$26,{2,3,4},0),IFERROR(VLOOKUP(BAA38,MO!$A$6:$D$26,{2,3,4},0),IFERROR(VLOOKUP(BAA38,MQ!$A$6:$D$26,{2,3,4},0),IFERROR(VLOOKUP(BAA38,BA!$A$6:$H$182,{2,5,8},0),{"No encontrado","X","X"}))))</f>
        <v>GRAVA DE 3/4</v>
      </c>
      <c r="BAC38" s="12" t="str">
        <v>m3</v>
      </c>
      <c r="BAD38" s="4">
        <v>600</v>
      </c>
      <c r="BAE38" s="51">
        <v>0.64</v>
      </c>
      <c r="BAF38" s="4">
        <f t="shared" si="1503"/>
        <v>384</v>
      </c>
      <c r="BAI38" s="1" t="s">
        <v>541</v>
      </c>
      <c r="BAJ38" s="4" t="str" cm="1">
        <f t="array" ref="BAJ38:BAL38">IFERROR(VLOOKUP(BAI38,MA!$A$6:$D$26,{2,3,4},0),IFERROR(VLOOKUP(BAI38,MO!$A$6:$D$26,{2,3,4},0),IFERROR(VLOOKUP(BAI38,MQ!$A$6:$D$26,{2,3,4},0),IFERROR(VLOOKUP(BAI38,BA!$A$6:$H$182,{2,5,8},0),{"No encontrado","X","X"}))))</f>
        <v>GRAVA DE 3/4</v>
      </c>
      <c r="BAK38" s="12" t="str">
        <v>m3</v>
      </c>
      <c r="BAL38" s="4">
        <v>600</v>
      </c>
      <c r="BAM38" s="51">
        <v>0.64</v>
      </c>
      <c r="BAN38" s="4">
        <f t="shared" si="1504"/>
        <v>384</v>
      </c>
      <c r="BAQ38" s="1" t="s">
        <v>541</v>
      </c>
      <c r="BAR38" s="4" t="str" cm="1">
        <f t="array" ref="BAR38:BAT38">IFERROR(VLOOKUP(BAQ38,MA!$A$6:$D$26,{2,3,4},0),IFERROR(VLOOKUP(BAQ38,MO!$A$6:$D$26,{2,3,4},0),IFERROR(VLOOKUP(BAQ38,MQ!$A$6:$D$26,{2,3,4},0),IFERROR(VLOOKUP(BAQ38,BA!$A$6:$H$182,{2,5,8},0),{"No encontrado","X","X"}))))</f>
        <v>GRAVA DE 3/4</v>
      </c>
      <c r="BAS38" s="12" t="str">
        <v>m3</v>
      </c>
      <c r="BAT38" s="4">
        <v>600</v>
      </c>
      <c r="BAU38" s="51">
        <v>0.64</v>
      </c>
      <c r="BAV38" s="4">
        <f t="shared" si="1505"/>
        <v>384</v>
      </c>
      <c r="BAY38" s="1" t="s">
        <v>541</v>
      </c>
      <c r="BAZ38" s="4" t="str" cm="1">
        <f t="array" ref="BAZ38:BBB38">IFERROR(VLOOKUP(BAY38,MA!$A$6:$D$26,{2,3,4},0),IFERROR(VLOOKUP(BAY38,MO!$A$6:$D$26,{2,3,4},0),IFERROR(VLOOKUP(BAY38,MQ!$A$6:$D$26,{2,3,4},0),IFERROR(VLOOKUP(BAY38,BA!$A$6:$H$182,{2,5,8},0),{"No encontrado","X","X"}))))</f>
        <v>GRAVA DE 3/4</v>
      </c>
      <c r="BBA38" s="12" t="str">
        <v>m3</v>
      </c>
      <c r="BBB38" s="4">
        <v>600</v>
      </c>
      <c r="BBC38" s="51">
        <v>0.64</v>
      </c>
      <c r="BBD38" s="4">
        <f t="shared" si="1506"/>
        <v>384</v>
      </c>
      <c r="BBG38" s="1" t="s">
        <v>541</v>
      </c>
      <c r="BBH38" s="4" t="str" cm="1">
        <f t="array" ref="BBH38:BBJ38">IFERROR(VLOOKUP(BBG38,MA!$A$6:$D$26,{2,3,4},0),IFERROR(VLOOKUP(BBG38,MO!$A$6:$D$26,{2,3,4},0),IFERROR(VLOOKUP(BBG38,MQ!$A$6:$D$26,{2,3,4},0),IFERROR(VLOOKUP(BBG38,BA!$A$6:$H$182,{2,5,8},0),{"No encontrado","X","X"}))))</f>
        <v>GRAVA DE 3/4</v>
      </c>
      <c r="BBI38" s="12" t="str">
        <v>m3</v>
      </c>
      <c r="BBJ38" s="4">
        <v>600</v>
      </c>
      <c r="BBK38" s="51">
        <v>0.64</v>
      </c>
      <c r="BBL38" s="4">
        <f t="shared" si="1507"/>
        <v>384</v>
      </c>
      <c r="BBO38" s="1" t="s">
        <v>541</v>
      </c>
      <c r="BBP38" s="4" t="str" cm="1">
        <f t="array" ref="BBP38:BBR38">IFERROR(VLOOKUP(BBO38,MA!$A$6:$D$26,{2,3,4},0),IFERROR(VLOOKUP(BBO38,MO!$A$6:$D$26,{2,3,4},0),IFERROR(VLOOKUP(BBO38,MQ!$A$6:$D$26,{2,3,4},0),IFERROR(VLOOKUP(BBO38,BA!$A$6:$H$182,{2,5,8},0),{"No encontrado","X","X"}))))</f>
        <v>GRAVA DE 3/4</v>
      </c>
      <c r="BBQ38" s="12" t="str">
        <v>m3</v>
      </c>
      <c r="BBR38" s="4">
        <v>600</v>
      </c>
      <c r="BBS38" s="51">
        <v>0.64</v>
      </c>
      <c r="BBT38" s="4">
        <f t="shared" si="1508"/>
        <v>384</v>
      </c>
      <c r="BBW38" s="1" t="s">
        <v>541</v>
      </c>
      <c r="BBX38" s="4" t="str" cm="1">
        <f t="array" ref="BBX38:BBZ38">IFERROR(VLOOKUP(BBW38,MA!$A$6:$D$26,{2,3,4},0),IFERROR(VLOOKUP(BBW38,MO!$A$6:$D$26,{2,3,4},0),IFERROR(VLOOKUP(BBW38,MQ!$A$6:$D$26,{2,3,4},0),IFERROR(VLOOKUP(BBW38,BA!$A$6:$H$182,{2,5,8},0),{"No encontrado","X","X"}))))</f>
        <v>GRAVA DE 3/4</v>
      </c>
      <c r="BBY38" s="12" t="str">
        <v>m3</v>
      </c>
      <c r="BBZ38" s="4">
        <v>600</v>
      </c>
      <c r="BCA38" s="51">
        <v>0.64</v>
      </c>
      <c r="BCB38" s="4">
        <f t="shared" si="1509"/>
        <v>384</v>
      </c>
      <c r="BCE38" s="1" t="s">
        <v>541</v>
      </c>
      <c r="BCF38" s="4" t="str" cm="1">
        <f t="array" ref="BCF38:BCH38">IFERROR(VLOOKUP(BCE38,MA!$A$6:$D$26,{2,3,4},0),IFERROR(VLOOKUP(BCE38,MO!$A$6:$D$26,{2,3,4},0),IFERROR(VLOOKUP(BCE38,MQ!$A$6:$D$26,{2,3,4},0),IFERROR(VLOOKUP(BCE38,BA!$A$6:$H$182,{2,5,8},0),{"No encontrado","X","X"}))))</f>
        <v>GRAVA DE 3/4</v>
      </c>
      <c r="BCG38" s="12" t="str">
        <v>m3</v>
      </c>
      <c r="BCH38" s="4">
        <v>600</v>
      </c>
      <c r="BCI38" s="51">
        <v>0.64</v>
      </c>
      <c r="BCJ38" s="4">
        <f t="shared" si="1510"/>
        <v>384</v>
      </c>
      <c r="BCM38" s="1" t="s">
        <v>541</v>
      </c>
      <c r="BCN38" s="4" t="str" cm="1">
        <f t="array" ref="BCN38:BCP38">IFERROR(VLOOKUP(BCM38,MA!$A$6:$D$26,{2,3,4},0),IFERROR(VLOOKUP(BCM38,MO!$A$6:$D$26,{2,3,4},0),IFERROR(VLOOKUP(BCM38,MQ!$A$6:$D$26,{2,3,4},0),IFERROR(VLOOKUP(BCM38,BA!$A$6:$H$182,{2,5,8},0),{"No encontrado","X","X"}))))</f>
        <v>GRAVA DE 3/4</v>
      </c>
      <c r="BCO38" s="12" t="str">
        <v>m3</v>
      </c>
      <c r="BCP38" s="4">
        <v>600</v>
      </c>
      <c r="BCQ38" s="51">
        <v>0.64</v>
      </c>
      <c r="BCR38" s="4">
        <f t="shared" si="1511"/>
        <v>384</v>
      </c>
      <c r="BCU38" s="1" t="s">
        <v>541</v>
      </c>
      <c r="BCV38" s="4" t="str" cm="1">
        <f t="array" ref="BCV38:BCX38">IFERROR(VLOOKUP(BCU38,MA!$A$6:$D$26,{2,3,4},0),IFERROR(VLOOKUP(BCU38,MO!$A$6:$D$26,{2,3,4},0),IFERROR(VLOOKUP(BCU38,MQ!$A$6:$D$26,{2,3,4},0),IFERROR(VLOOKUP(BCU38,BA!$A$6:$H$182,{2,5,8},0),{"No encontrado","X","X"}))))</f>
        <v>GRAVA DE 3/4</v>
      </c>
      <c r="BCW38" s="12" t="str">
        <v>m3</v>
      </c>
      <c r="BCX38" s="4">
        <v>600</v>
      </c>
      <c r="BCY38" s="51">
        <v>0.64</v>
      </c>
      <c r="BCZ38" s="4">
        <f t="shared" si="1512"/>
        <v>384</v>
      </c>
      <c r="BDC38" s="1" t="s">
        <v>541</v>
      </c>
      <c r="BDD38" s="4" t="str" cm="1">
        <f t="array" ref="BDD38:BDF38">IFERROR(VLOOKUP(BDC38,MA!$A$6:$D$26,{2,3,4},0),IFERROR(VLOOKUP(BDC38,MO!$A$6:$D$26,{2,3,4},0),IFERROR(VLOOKUP(BDC38,MQ!$A$6:$D$26,{2,3,4},0),IFERROR(VLOOKUP(BDC38,BA!$A$6:$H$182,{2,5,8},0),{"No encontrado","X","X"}))))</f>
        <v>GRAVA DE 3/4</v>
      </c>
      <c r="BDE38" s="12" t="str">
        <v>m3</v>
      </c>
      <c r="BDF38" s="4">
        <v>600</v>
      </c>
      <c r="BDG38" s="51">
        <v>0.64</v>
      </c>
      <c r="BDH38" s="4">
        <f t="shared" si="1513"/>
        <v>384</v>
      </c>
      <c r="BDK38" s="1" t="s">
        <v>541</v>
      </c>
      <c r="BDL38" s="4" t="str" cm="1">
        <f t="array" ref="BDL38:BDN38">IFERROR(VLOOKUP(BDK38,MA!$A$6:$D$26,{2,3,4},0),IFERROR(VLOOKUP(BDK38,MO!$A$6:$D$26,{2,3,4},0),IFERROR(VLOOKUP(BDK38,MQ!$A$6:$D$26,{2,3,4},0),IFERROR(VLOOKUP(BDK38,BA!$A$6:$H$182,{2,5,8},0),{"No encontrado","X","X"}))))</f>
        <v>GRAVA DE 3/4</v>
      </c>
      <c r="BDM38" s="12" t="str">
        <v>m3</v>
      </c>
      <c r="BDN38" s="4">
        <v>600</v>
      </c>
      <c r="BDO38" s="51">
        <v>0.64</v>
      </c>
      <c r="BDP38" s="4">
        <f t="shared" si="1514"/>
        <v>384</v>
      </c>
      <c r="BDS38" s="1" t="s">
        <v>541</v>
      </c>
      <c r="BDT38" s="4" t="str" cm="1">
        <f t="array" ref="BDT38:BDV38">IFERROR(VLOOKUP(BDS38,MA!$A$6:$D$26,{2,3,4},0),IFERROR(VLOOKUP(BDS38,MO!$A$6:$D$26,{2,3,4},0),IFERROR(VLOOKUP(BDS38,MQ!$A$6:$D$26,{2,3,4},0),IFERROR(VLOOKUP(BDS38,BA!$A$6:$H$182,{2,5,8},0),{"No encontrado","X","X"}))))</f>
        <v>GRAVA DE 3/4</v>
      </c>
      <c r="BDU38" s="12" t="str">
        <v>m3</v>
      </c>
      <c r="BDV38" s="4">
        <v>600</v>
      </c>
      <c r="BDW38" s="51">
        <v>0.64</v>
      </c>
      <c r="BDX38" s="4">
        <f t="shared" si="1515"/>
        <v>384</v>
      </c>
      <c r="BEA38" s="1" t="s">
        <v>541</v>
      </c>
      <c r="BEB38" s="4" t="str" cm="1">
        <f t="array" ref="BEB38:BED38">IFERROR(VLOOKUP(BEA38,MA!$A$6:$D$26,{2,3,4},0),IFERROR(VLOOKUP(BEA38,MO!$A$6:$D$26,{2,3,4},0),IFERROR(VLOOKUP(BEA38,MQ!$A$6:$D$26,{2,3,4},0),IFERROR(VLOOKUP(BEA38,BA!$A$6:$H$182,{2,5,8},0),{"No encontrado","X","X"}))))</f>
        <v>GRAVA DE 3/4</v>
      </c>
      <c r="BEC38" s="12" t="str">
        <v>m3</v>
      </c>
      <c r="BED38" s="4">
        <v>600</v>
      </c>
      <c r="BEE38" s="51">
        <v>0.64</v>
      </c>
      <c r="BEF38" s="4">
        <f t="shared" si="1516"/>
        <v>384</v>
      </c>
      <c r="BEI38" s="1" t="s">
        <v>541</v>
      </c>
      <c r="BEJ38" s="4" t="str" cm="1">
        <f t="array" ref="BEJ38:BEL38">IFERROR(VLOOKUP(BEI38,MA!$A$6:$D$26,{2,3,4},0),IFERROR(VLOOKUP(BEI38,MO!$A$6:$D$26,{2,3,4},0),IFERROR(VLOOKUP(BEI38,MQ!$A$6:$D$26,{2,3,4},0),IFERROR(VLOOKUP(BEI38,BA!$A$6:$H$182,{2,5,8},0),{"No encontrado","X","X"}))))</f>
        <v>GRAVA DE 3/4</v>
      </c>
      <c r="BEK38" s="12" t="str">
        <v>m3</v>
      </c>
      <c r="BEL38" s="4">
        <v>600</v>
      </c>
      <c r="BEM38" s="51">
        <v>0.64</v>
      </c>
      <c r="BEN38" s="4">
        <f t="shared" si="1517"/>
        <v>384</v>
      </c>
      <c r="BEQ38" s="1" t="s">
        <v>541</v>
      </c>
      <c r="BER38" s="4" t="str" cm="1">
        <f t="array" ref="BER38:BET38">IFERROR(VLOOKUP(BEQ38,MA!$A$6:$D$26,{2,3,4},0),IFERROR(VLOOKUP(BEQ38,MO!$A$6:$D$26,{2,3,4},0),IFERROR(VLOOKUP(BEQ38,MQ!$A$6:$D$26,{2,3,4},0),IFERROR(VLOOKUP(BEQ38,BA!$A$6:$H$182,{2,5,8},0),{"No encontrado","X","X"}))))</f>
        <v>GRAVA DE 3/4</v>
      </c>
      <c r="BES38" s="12" t="str">
        <v>m3</v>
      </c>
      <c r="BET38" s="4">
        <v>600</v>
      </c>
      <c r="BEU38" s="51">
        <v>0.64</v>
      </c>
      <c r="BEV38" s="4">
        <f t="shared" si="1518"/>
        <v>384</v>
      </c>
      <c r="BEY38" s="1" t="s">
        <v>541</v>
      </c>
      <c r="BEZ38" s="4" t="str" cm="1">
        <f t="array" ref="BEZ38:BFB38">IFERROR(VLOOKUP(BEY38,MA!$A$6:$D$26,{2,3,4},0),IFERROR(VLOOKUP(BEY38,MO!$A$6:$D$26,{2,3,4},0),IFERROR(VLOOKUP(BEY38,MQ!$A$6:$D$26,{2,3,4},0),IFERROR(VLOOKUP(BEY38,BA!$A$6:$H$182,{2,5,8},0),{"No encontrado","X","X"}))))</f>
        <v>GRAVA DE 3/4</v>
      </c>
      <c r="BFA38" s="12" t="str">
        <v>m3</v>
      </c>
      <c r="BFB38" s="4">
        <v>600</v>
      </c>
      <c r="BFC38" s="51">
        <v>0.64</v>
      </c>
      <c r="BFD38" s="4">
        <f t="shared" si="1519"/>
        <v>384</v>
      </c>
      <c r="BFG38" s="1" t="s">
        <v>541</v>
      </c>
      <c r="BFH38" s="4" t="str" cm="1">
        <f t="array" ref="BFH38:BFJ38">IFERROR(VLOOKUP(BFG38,MA!$A$6:$D$26,{2,3,4},0),IFERROR(VLOOKUP(BFG38,MO!$A$6:$D$26,{2,3,4},0),IFERROR(VLOOKUP(BFG38,MQ!$A$6:$D$26,{2,3,4},0),IFERROR(VLOOKUP(BFG38,BA!$A$6:$H$182,{2,5,8},0),{"No encontrado","X","X"}))))</f>
        <v>GRAVA DE 3/4</v>
      </c>
      <c r="BFI38" s="12" t="str">
        <v>m3</v>
      </c>
      <c r="BFJ38" s="4">
        <v>600</v>
      </c>
      <c r="BFK38" s="51">
        <v>0.64</v>
      </c>
      <c r="BFL38" s="4">
        <f t="shared" si="1520"/>
        <v>384</v>
      </c>
      <c r="BFO38" s="1" t="s">
        <v>541</v>
      </c>
      <c r="BFP38" s="4" t="str" cm="1">
        <f t="array" ref="BFP38:BFR38">IFERROR(VLOOKUP(BFO38,MA!$A$6:$D$26,{2,3,4},0),IFERROR(VLOOKUP(BFO38,MO!$A$6:$D$26,{2,3,4},0),IFERROR(VLOOKUP(BFO38,MQ!$A$6:$D$26,{2,3,4},0),IFERROR(VLOOKUP(BFO38,BA!$A$6:$H$182,{2,5,8},0),{"No encontrado","X","X"}))))</f>
        <v>GRAVA DE 3/4</v>
      </c>
      <c r="BFQ38" s="12" t="str">
        <v>m3</v>
      </c>
      <c r="BFR38" s="4">
        <v>600</v>
      </c>
      <c r="BFS38" s="51">
        <v>0.64</v>
      </c>
      <c r="BFT38" s="4">
        <f t="shared" si="1521"/>
        <v>384</v>
      </c>
      <c r="BFW38" s="1" t="s">
        <v>541</v>
      </c>
      <c r="BFX38" s="4" t="str" cm="1">
        <f t="array" ref="BFX38:BFZ38">IFERROR(VLOOKUP(BFW38,MA!$A$6:$D$26,{2,3,4},0),IFERROR(VLOOKUP(BFW38,MO!$A$6:$D$26,{2,3,4},0),IFERROR(VLOOKUP(BFW38,MQ!$A$6:$D$26,{2,3,4},0),IFERROR(VLOOKUP(BFW38,BA!$A$6:$H$182,{2,5,8},0),{"No encontrado","X","X"}))))</f>
        <v>GRAVA DE 3/4</v>
      </c>
      <c r="BFY38" s="12" t="str">
        <v>m3</v>
      </c>
      <c r="BFZ38" s="4">
        <v>600</v>
      </c>
      <c r="BGA38" s="51">
        <v>0.64</v>
      </c>
      <c r="BGB38" s="4">
        <f t="shared" si="1522"/>
        <v>384</v>
      </c>
      <c r="BGE38" s="1" t="s">
        <v>541</v>
      </c>
      <c r="BGF38" s="4" t="str" cm="1">
        <f t="array" ref="BGF38:BGH38">IFERROR(VLOOKUP(BGE38,MA!$A$6:$D$26,{2,3,4},0),IFERROR(VLOOKUP(BGE38,MO!$A$6:$D$26,{2,3,4},0),IFERROR(VLOOKUP(BGE38,MQ!$A$6:$D$26,{2,3,4},0),IFERROR(VLOOKUP(BGE38,BA!$A$6:$H$182,{2,5,8},0),{"No encontrado","X","X"}))))</f>
        <v>GRAVA DE 3/4</v>
      </c>
      <c r="BGG38" s="12" t="str">
        <v>m3</v>
      </c>
      <c r="BGH38" s="4">
        <v>600</v>
      </c>
      <c r="BGI38" s="51">
        <v>0.64</v>
      </c>
      <c r="BGJ38" s="4">
        <f t="shared" si="1523"/>
        <v>384</v>
      </c>
      <c r="BGM38" s="1" t="s">
        <v>541</v>
      </c>
      <c r="BGN38" s="4" t="str" cm="1">
        <f t="array" ref="BGN38:BGP38">IFERROR(VLOOKUP(BGM38,MA!$A$6:$D$26,{2,3,4},0),IFERROR(VLOOKUP(BGM38,MO!$A$6:$D$26,{2,3,4},0),IFERROR(VLOOKUP(BGM38,MQ!$A$6:$D$26,{2,3,4},0),IFERROR(VLOOKUP(BGM38,BA!$A$6:$H$182,{2,5,8},0),{"No encontrado","X","X"}))))</f>
        <v>GRAVA DE 3/4</v>
      </c>
      <c r="BGO38" s="12" t="str">
        <v>m3</v>
      </c>
      <c r="BGP38" s="4">
        <v>600</v>
      </c>
      <c r="BGQ38" s="51">
        <v>0.64</v>
      </c>
      <c r="BGR38" s="4">
        <f t="shared" si="1524"/>
        <v>384</v>
      </c>
      <c r="BGU38" s="1" t="s">
        <v>541</v>
      </c>
      <c r="BGV38" s="4" t="str" cm="1">
        <f t="array" ref="BGV38:BGX38">IFERROR(VLOOKUP(BGU38,MA!$A$6:$D$26,{2,3,4},0),IFERROR(VLOOKUP(BGU38,MO!$A$6:$D$26,{2,3,4},0),IFERROR(VLOOKUP(BGU38,MQ!$A$6:$D$26,{2,3,4},0),IFERROR(VLOOKUP(BGU38,BA!$A$6:$H$182,{2,5,8},0),{"No encontrado","X","X"}))))</f>
        <v>GRAVA DE 3/4</v>
      </c>
      <c r="BGW38" s="12" t="str">
        <v>m3</v>
      </c>
      <c r="BGX38" s="4">
        <v>600</v>
      </c>
      <c r="BGY38" s="51">
        <v>0.64</v>
      </c>
      <c r="BGZ38" s="4">
        <f t="shared" si="1525"/>
        <v>384</v>
      </c>
      <c r="BHC38" s="1" t="s">
        <v>541</v>
      </c>
      <c r="BHD38" s="4" t="str" cm="1">
        <f t="array" ref="BHD38:BHF38">IFERROR(VLOOKUP(BHC38,MA!$A$6:$D$26,{2,3,4},0),IFERROR(VLOOKUP(BHC38,MO!$A$6:$D$26,{2,3,4},0),IFERROR(VLOOKUP(BHC38,MQ!$A$6:$D$26,{2,3,4},0),IFERROR(VLOOKUP(BHC38,BA!$A$6:$H$182,{2,5,8},0),{"No encontrado","X","X"}))))</f>
        <v>GRAVA DE 3/4</v>
      </c>
      <c r="BHE38" s="12" t="str">
        <v>m3</v>
      </c>
      <c r="BHF38" s="4">
        <v>600</v>
      </c>
      <c r="BHG38" s="51">
        <v>0.64</v>
      </c>
      <c r="BHH38" s="4">
        <f t="shared" si="1526"/>
        <v>384</v>
      </c>
      <c r="BHK38" s="1" t="s">
        <v>541</v>
      </c>
      <c r="BHL38" s="4" t="str" cm="1">
        <f t="array" ref="BHL38:BHN38">IFERROR(VLOOKUP(BHK38,MA!$A$6:$D$26,{2,3,4},0),IFERROR(VLOOKUP(BHK38,MO!$A$6:$D$26,{2,3,4},0),IFERROR(VLOOKUP(BHK38,MQ!$A$6:$D$26,{2,3,4},0),IFERROR(VLOOKUP(BHK38,BA!$A$6:$H$182,{2,5,8},0),{"No encontrado","X","X"}))))</f>
        <v>GRAVA DE 3/4</v>
      </c>
      <c r="BHM38" s="12" t="str">
        <v>m3</v>
      </c>
      <c r="BHN38" s="4">
        <v>600</v>
      </c>
      <c r="BHO38" s="51">
        <v>0.64</v>
      </c>
      <c r="BHP38" s="4">
        <f t="shared" si="1527"/>
        <v>384</v>
      </c>
      <c r="BHS38" s="1" t="s">
        <v>541</v>
      </c>
      <c r="BHT38" s="4" t="str" cm="1">
        <f t="array" ref="BHT38:BHV38">IFERROR(VLOOKUP(BHS38,MA!$A$6:$D$26,{2,3,4},0),IFERROR(VLOOKUP(BHS38,MO!$A$6:$D$26,{2,3,4},0),IFERROR(VLOOKUP(BHS38,MQ!$A$6:$D$26,{2,3,4},0),IFERROR(VLOOKUP(BHS38,BA!$A$6:$H$182,{2,5,8},0),{"No encontrado","X","X"}))))</f>
        <v>GRAVA DE 3/4</v>
      </c>
      <c r="BHU38" s="12" t="str">
        <v>m3</v>
      </c>
      <c r="BHV38" s="4">
        <v>600</v>
      </c>
      <c r="BHW38" s="51">
        <v>0.64</v>
      </c>
      <c r="BHX38" s="4">
        <f t="shared" si="1528"/>
        <v>384</v>
      </c>
      <c r="BIA38" s="1" t="s">
        <v>541</v>
      </c>
      <c r="BIB38" s="4" t="str" cm="1">
        <f t="array" ref="BIB38:BID38">IFERROR(VLOOKUP(BIA38,MA!$A$6:$D$26,{2,3,4},0),IFERROR(VLOOKUP(BIA38,MO!$A$6:$D$26,{2,3,4},0),IFERROR(VLOOKUP(BIA38,MQ!$A$6:$D$26,{2,3,4},0),IFERROR(VLOOKUP(BIA38,BA!$A$6:$H$182,{2,5,8},0),{"No encontrado","X","X"}))))</f>
        <v>GRAVA DE 3/4</v>
      </c>
      <c r="BIC38" s="12" t="str">
        <v>m3</v>
      </c>
      <c r="BID38" s="4">
        <v>600</v>
      </c>
      <c r="BIE38" s="51">
        <v>0.64</v>
      </c>
      <c r="BIF38" s="4">
        <f t="shared" si="1529"/>
        <v>384</v>
      </c>
      <c r="BII38" s="1" t="s">
        <v>541</v>
      </c>
      <c r="BIJ38" s="4" t="str" cm="1">
        <f t="array" ref="BIJ38:BIL38">IFERROR(VLOOKUP(BII38,MA!$A$6:$D$26,{2,3,4},0),IFERROR(VLOOKUP(BII38,MO!$A$6:$D$26,{2,3,4},0),IFERROR(VLOOKUP(BII38,MQ!$A$6:$D$26,{2,3,4},0),IFERROR(VLOOKUP(BII38,BA!$A$6:$H$182,{2,5,8},0),{"No encontrado","X","X"}))))</f>
        <v>GRAVA DE 3/4</v>
      </c>
      <c r="BIK38" s="12" t="str">
        <v>m3</v>
      </c>
      <c r="BIL38" s="4">
        <v>600</v>
      </c>
      <c r="BIM38" s="51">
        <v>0.64</v>
      </c>
      <c r="BIN38" s="4">
        <f t="shared" si="1530"/>
        <v>384</v>
      </c>
      <c r="BIQ38" s="1" t="s">
        <v>541</v>
      </c>
      <c r="BIR38" s="4" t="str" cm="1">
        <f t="array" ref="BIR38:BIT38">IFERROR(VLOOKUP(BIQ38,MA!$A$6:$D$26,{2,3,4},0),IFERROR(VLOOKUP(BIQ38,MO!$A$6:$D$26,{2,3,4},0),IFERROR(VLOOKUP(BIQ38,MQ!$A$6:$D$26,{2,3,4},0),IFERROR(VLOOKUP(BIQ38,BA!$A$6:$H$182,{2,5,8},0),{"No encontrado","X","X"}))))</f>
        <v>GRAVA DE 3/4</v>
      </c>
      <c r="BIS38" s="12" t="str">
        <v>m3</v>
      </c>
      <c r="BIT38" s="4">
        <v>600</v>
      </c>
      <c r="BIU38" s="51">
        <v>0.64</v>
      </c>
      <c r="BIV38" s="4">
        <f t="shared" si="1531"/>
        <v>384</v>
      </c>
      <c r="BIY38" s="1" t="s">
        <v>541</v>
      </c>
      <c r="BIZ38" s="4" t="str" cm="1">
        <f t="array" ref="BIZ38:BJB38">IFERROR(VLOOKUP(BIY38,MA!$A$6:$D$26,{2,3,4},0),IFERROR(VLOOKUP(BIY38,MO!$A$6:$D$26,{2,3,4},0),IFERROR(VLOOKUP(BIY38,MQ!$A$6:$D$26,{2,3,4},0),IFERROR(VLOOKUP(BIY38,BA!$A$6:$H$182,{2,5,8},0),{"No encontrado","X","X"}))))</f>
        <v>GRAVA DE 3/4</v>
      </c>
      <c r="BJA38" s="12" t="str">
        <v>m3</v>
      </c>
      <c r="BJB38" s="4">
        <v>600</v>
      </c>
      <c r="BJC38" s="51">
        <v>0.64</v>
      </c>
      <c r="BJD38" s="4">
        <f t="shared" si="1532"/>
        <v>384</v>
      </c>
      <c r="BJG38" s="1" t="s">
        <v>541</v>
      </c>
      <c r="BJH38" s="4" t="str" cm="1">
        <f t="array" ref="BJH38:BJJ38">IFERROR(VLOOKUP(BJG38,MA!$A$6:$D$26,{2,3,4},0),IFERROR(VLOOKUP(BJG38,MO!$A$6:$D$26,{2,3,4},0),IFERROR(VLOOKUP(BJG38,MQ!$A$6:$D$26,{2,3,4},0),IFERROR(VLOOKUP(BJG38,BA!$A$6:$H$182,{2,5,8},0),{"No encontrado","X","X"}))))</f>
        <v>GRAVA DE 3/4</v>
      </c>
      <c r="BJI38" s="12" t="str">
        <v>m3</v>
      </c>
      <c r="BJJ38" s="4">
        <v>600</v>
      </c>
      <c r="BJK38" s="51">
        <v>0.64</v>
      </c>
      <c r="BJL38" s="4">
        <f t="shared" si="1533"/>
        <v>384</v>
      </c>
      <c r="BJO38" s="1" t="s">
        <v>541</v>
      </c>
      <c r="BJP38" s="4" t="str" cm="1">
        <f t="array" ref="BJP38:BJR38">IFERROR(VLOOKUP(BJO38,MA!$A$6:$D$26,{2,3,4},0),IFERROR(VLOOKUP(BJO38,MO!$A$6:$D$26,{2,3,4},0),IFERROR(VLOOKUP(BJO38,MQ!$A$6:$D$26,{2,3,4},0),IFERROR(VLOOKUP(BJO38,BA!$A$6:$H$182,{2,5,8},0),{"No encontrado","X","X"}))))</f>
        <v>GRAVA DE 3/4</v>
      </c>
      <c r="BJQ38" s="12" t="str">
        <v>m3</v>
      </c>
      <c r="BJR38" s="4">
        <v>600</v>
      </c>
      <c r="BJS38" s="51">
        <v>0.64</v>
      </c>
      <c r="BJT38" s="4">
        <f t="shared" si="1534"/>
        <v>384</v>
      </c>
      <c r="BJW38" s="1" t="s">
        <v>541</v>
      </c>
      <c r="BJX38" s="4" t="str" cm="1">
        <f t="array" ref="BJX38:BJZ38">IFERROR(VLOOKUP(BJW38,MA!$A$6:$D$26,{2,3,4},0),IFERROR(VLOOKUP(BJW38,MO!$A$6:$D$26,{2,3,4},0),IFERROR(VLOOKUP(BJW38,MQ!$A$6:$D$26,{2,3,4},0),IFERROR(VLOOKUP(BJW38,BA!$A$6:$H$182,{2,5,8},0),{"No encontrado","X","X"}))))</f>
        <v>GRAVA DE 3/4</v>
      </c>
      <c r="BJY38" s="12" t="str">
        <v>m3</v>
      </c>
      <c r="BJZ38" s="4">
        <v>600</v>
      </c>
      <c r="BKA38" s="51">
        <v>0.64</v>
      </c>
      <c r="BKB38" s="4">
        <f t="shared" si="1535"/>
        <v>384</v>
      </c>
      <c r="BKE38" s="1" t="s">
        <v>541</v>
      </c>
      <c r="BKF38" s="4" t="str" cm="1">
        <f t="array" ref="BKF38:BKH38">IFERROR(VLOOKUP(BKE38,MA!$A$6:$D$26,{2,3,4},0),IFERROR(VLOOKUP(BKE38,MO!$A$6:$D$26,{2,3,4},0),IFERROR(VLOOKUP(BKE38,MQ!$A$6:$D$26,{2,3,4},0),IFERROR(VLOOKUP(BKE38,BA!$A$6:$H$182,{2,5,8},0),{"No encontrado","X","X"}))))</f>
        <v>GRAVA DE 3/4</v>
      </c>
      <c r="BKG38" s="12" t="str">
        <v>m3</v>
      </c>
      <c r="BKH38" s="4">
        <v>600</v>
      </c>
      <c r="BKI38" s="51">
        <v>0.64</v>
      </c>
      <c r="BKJ38" s="4">
        <f t="shared" si="1536"/>
        <v>384</v>
      </c>
      <c r="BKM38" s="1" t="s">
        <v>541</v>
      </c>
      <c r="BKN38" s="4" t="str" cm="1">
        <f t="array" ref="BKN38:BKP38">IFERROR(VLOOKUP(BKM38,MA!$A$6:$D$26,{2,3,4},0),IFERROR(VLOOKUP(BKM38,MO!$A$6:$D$26,{2,3,4},0),IFERROR(VLOOKUP(BKM38,MQ!$A$6:$D$26,{2,3,4},0),IFERROR(VLOOKUP(BKM38,BA!$A$6:$H$182,{2,5,8},0),{"No encontrado","X","X"}))))</f>
        <v>GRAVA DE 3/4</v>
      </c>
      <c r="BKO38" s="12" t="str">
        <v>m3</v>
      </c>
      <c r="BKP38" s="4">
        <v>600</v>
      </c>
      <c r="BKQ38" s="51">
        <v>0.64</v>
      </c>
      <c r="BKR38" s="4">
        <f t="shared" si="1537"/>
        <v>384</v>
      </c>
      <c r="BKU38" s="1" t="s">
        <v>541</v>
      </c>
      <c r="BKV38" s="4" t="str" cm="1">
        <f t="array" ref="BKV38:BKX38">IFERROR(VLOOKUP(BKU38,MA!$A$6:$D$26,{2,3,4},0),IFERROR(VLOOKUP(BKU38,MO!$A$6:$D$26,{2,3,4},0),IFERROR(VLOOKUP(BKU38,MQ!$A$6:$D$26,{2,3,4},0),IFERROR(VLOOKUP(BKU38,BA!$A$6:$H$182,{2,5,8},0),{"No encontrado","X","X"}))))</f>
        <v>GRAVA DE 3/4</v>
      </c>
      <c r="BKW38" s="12" t="str">
        <v>m3</v>
      </c>
      <c r="BKX38" s="4">
        <v>600</v>
      </c>
      <c r="BKY38" s="51">
        <v>0.64</v>
      </c>
      <c r="BKZ38" s="4">
        <f t="shared" si="1538"/>
        <v>384</v>
      </c>
      <c r="BLC38" s="1" t="s">
        <v>541</v>
      </c>
      <c r="BLD38" s="4" t="str" cm="1">
        <f t="array" ref="BLD38:BLF38">IFERROR(VLOOKUP(BLC38,MA!$A$6:$D$26,{2,3,4},0),IFERROR(VLOOKUP(BLC38,MO!$A$6:$D$26,{2,3,4},0),IFERROR(VLOOKUP(BLC38,MQ!$A$6:$D$26,{2,3,4},0),IFERROR(VLOOKUP(BLC38,BA!$A$6:$H$182,{2,5,8},0),{"No encontrado","X","X"}))))</f>
        <v>GRAVA DE 3/4</v>
      </c>
      <c r="BLE38" s="12" t="str">
        <v>m3</v>
      </c>
      <c r="BLF38" s="4">
        <v>600</v>
      </c>
      <c r="BLG38" s="51">
        <v>0.64</v>
      </c>
      <c r="BLH38" s="4">
        <f t="shared" si="1539"/>
        <v>384</v>
      </c>
      <c r="BLK38" s="1" t="s">
        <v>541</v>
      </c>
      <c r="BLL38" s="4" t="str" cm="1">
        <f t="array" ref="BLL38:BLN38">IFERROR(VLOOKUP(BLK38,MA!$A$6:$D$26,{2,3,4},0),IFERROR(VLOOKUP(BLK38,MO!$A$6:$D$26,{2,3,4},0),IFERROR(VLOOKUP(BLK38,MQ!$A$6:$D$26,{2,3,4},0),IFERROR(VLOOKUP(BLK38,BA!$A$6:$H$182,{2,5,8},0),{"No encontrado","X","X"}))))</f>
        <v>GRAVA DE 3/4</v>
      </c>
      <c r="BLM38" s="12" t="str">
        <v>m3</v>
      </c>
      <c r="BLN38" s="4">
        <v>600</v>
      </c>
      <c r="BLO38" s="51">
        <v>0.64</v>
      </c>
      <c r="BLP38" s="4">
        <f t="shared" si="1540"/>
        <v>384</v>
      </c>
      <c r="BLS38" s="1" t="s">
        <v>541</v>
      </c>
      <c r="BLT38" s="4" t="str" cm="1">
        <f t="array" ref="BLT38:BLV38">IFERROR(VLOOKUP(BLS38,MA!$A$6:$D$26,{2,3,4},0),IFERROR(VLOOKUP(BLS38,MO!$A$6:$D$26,{2,3,4},0),IFERROR(VLOOKUP(BLS38,MQ!$A$6:$D$26,{2,3,4},0),IFERROR(VLOOKUP(BLS38,BA!$A$6:$H$182,{2,5,8},0),{"No encontrado","X","X"}))))</f>
        <v>GRAVA DE 3/4</v>
      </c>
      <c r="BLU38" s="12" t="str">
        <v>m3</v>
      </c>
      <c r="BLV38" s="4">
        <v>600</v>
      </c>
      <c r="BLW38" s="51">
        <v>0.64</v>
      </c>
      <c r="BLX38" s="4">
        <f t="shared" si="1541"/>
        <v>384</v>
      </c>
      <c r="BMA38" s="1" t="s">
        <v>541</v>
      </c>
      <c r="BMB38" s="4" t="str" cm="1">
        <f t="array" ref="BMB38:BMD38">IFERROR(VLOOKUP(BMA38,MA!$A$6:$D$26,{2,3,4},0),IFERROR(VLOOKUP(BMA38,MO!$A$6:$D$26,{2,3,4},0),IFERROR(VLOOKUP(BMA38,MQ!$A$6:$D$26,{2,3,4},0),IFERROR(VLOOKUP(BMA38,BA!$A$6:$H$182,{2,5,8},0),{"No encontrado","X","X"}))))</f>
        <v>GRAVA DE 3/4</v>
      </c>
      <c r="BMC38" s="12" t="str">
        <v>m3</v>
      </c>
      <c r="BMD38" s="4">
        <v>600</v>
      </c>
      <c r="BME38" s="51">
        <v>0.64</v>
      </c>
      <c r="BMF38" s="4">
        <f t="shared" si="1542"/>
        <v>384</v>
      </c>
      <c r="BMI38" s="1" t="s">
        <v>541</v>
      </c>
      <c r="BMJ38" s="4" t="str" cm="1">
        <f t="array" ref="BMJ38:BML38">IFERROR(VLOOKUP(BMI38,MA!$A$6:$D$26,{2,3,4},0),IFERROR(VLOOKUP(BMI38,MO!$A$6:$D$26,{2,3,4},0),IFERROR(VLOOKUP(BMI38,MQ!$A$6:$D$26,{2,3,4},0),IFERROR(VLOOKUP(BMI38,BA!$A$6:$H$182,{2,5,8},0),{"No encontrado","X","X"}))))</f>
        <v>GRAVA DE 3/4</v>
      </c>
      <c r="BMK38" s="12" t="str">
        <v>m3</v>
      </c>
      <c r="BML38" s="4">
        <v>600</v>
      </c>
      <c r="BMM38" s="51">
        <v>0.64</v>
      </c>
      <c r="BMN38" s="4">
        <f t="shared" si="1543"/>
        <v>384</v>
      </c>
      <c r="BMQ38" s="1" t="s">
        <v>541</v>
      </c>
      <c r="BMR38" s="4" t="str" cm="1">
        <f t="array" ref="BMR38:BMT38">IFERROR(VLOOKUP(BMQ38,MA!$A$6:$D$26,{2,3,4},0),IFERROR(VLOOKUP(BMQ38,MO!$A$6:$D$26,{2,3,4},0),IFERROR(VLOOKUP(BMQ38,MQ!$A$6:$D$26,{2,3,4},0),IFERROR(VLOOKUP(BMQ38,BA!$A$6:$H$182,{2,5,8},0),{"No encontrado","X","X"}))))</f>
        <v>GRAVA DE 3/4</v>
      </c>
      <c r="BMS38" s="12" t="str">
        <v>m3</v>
      </c>
      <c r="BMT38" s="4">
        <v>600</v>
      </c>
      <c r="BMU38" s="51">
        <v>0.64</v>
      </c>
      <c r="BMV38" s="4">
        <f t="shared" si="1544"/>
        <v>384</v>
      </c>
      <c r="BMY38" s="1" t="s">
        <v>541</v>
      </c>
      <c r="BMZ38" s="4" t="str" cm="1">
        <f t="array" ref="BMZ38:BNB38">IFERROR(VLOOKUP(BMY38,MA!$A$6:$D$26,{2,3,4},0),IFERROR(VLOOKUP(BMY38,MO!$A$6:$D$26,{2,3,4},0),IFERROR(VLOOKUP(BMY38,MQ!$A$6:$D$26,{2,3,4},0),IFERROR(VLOOKUP(BMY38,BA!$A$6:$H$182,{2,5,8},0),{"No encontrado","X","X"}))))</f>
        <v>GRAVA DE 3/4</v>
      </c>
      <c r="BNA38" s="12" t="str">
        <v>m3</v>
      </c>
      <c r="BNB38" s="4">
        <v>600</v>
      </c>
      <c r="BNC38" s="51">
        <v>0.64</v>
      </c>
      <c r="BND38" s="4">
        <f t="shared" si="1545"/>
        <v>384</v>
      </c>
      <c r="BNG38" s="1" t="s">
        <v>541</v>
      </c>
      <c r="BNH38" s="4" t="str" cm="1">
        <f t="array" ref="BNH38:BNJ38">IFERROR(VLOOKUP(BNG38,MA!$A$6:$D$26,{2,3,4},0),IFERROR(VLOOKUP(BNG38,MO!$A$6:$D$26,{2,3,4},0),IFERROR(VLOOKUP(BNG38,MQ!$A$6:$D$26,{2,3,4},0),IFERROR(VLOOKUP(BNG38,BA!$A$6:$H$182,{2,5,8},0),{"No encontrado","X","X"}))))</f>
        <v>GRAVA DE 3/4</v>
      </c>
      <c r="BNI38" s="12" t="str">
        <v>m3</v>
      </c>
      <c r="BNJ38" s="4">
        <v>600</v>
      </c>
      <c r="BNK38" s="51">
        <v>0.64</v>
      </c>
      <c r="BNL38" s="4">
        <f t="shared" si="1546"/>
        <v>384</v>
      </c>
      <c r="BNO38" s="1" t="s">
        <v>541</v>
      </c>
      <c r="BNP38" s="4" t="str" cm="1">
        <f t="array" ref="BNP38:BNR38">IFERROR(VLOOKUP(BNO38,MA!$A$6:$D$26,{2,3,4},0),IFERROR(VLOOKUP(BNO38,MO!$A$6:$D$26,{2,3,4},0),IFERROR(VLOOKUP(BNO38,MQ!$A$6:$D$26,{2,3,4},0),IFERROR(VLOOKUP(BNO38,BA!$A$6:$H$182,{2,5,8},0),{"No encontrado","X","X"}))))</f>
        <v>GRAVA DE 3/4</v>
      </c>
      <c r="BNQ38" s="12" t="str">
        <v>m3</v>
      </c>
      <c r="BNR38" s="4">
        <v>600</v>
      </c>
      <c r="BNS38" s="51">
        <v>0.64</v>
      </c>
      <c r="BNT38" s="4">
        <f t="shared" si="1547"/>
        <v>384</v>
      </c>
      <c r="BNW38" s="1" t="s">
        <v>541</v>
      </c>
      <c r="BNX38" s="4" t="str" cm="1">
        <f t="array" ref="BNX38:BNZ38">IFERROR(VLOOKUP(BNW38,MA!$A$6:$D$26,{2,3,4},0),IFERROR(VLOOKUP(BNW38,MO!$A$6:$D$26,{2,3,4},0),IFERROR(VLOOKUP(BNW38,MQ!$A$6:$D$26,{2,3,4},0),IFERROR(VLOOKUP(BNW38,BA!$A$6:$H$182,{2,5,8},0),{"No encontrado","X","X"}))))</f>
        <v>GRAVA DE 3/4</v>
      </c>
      <c r="BNY38" s="12" t="str">
        <v>m3</v>
      </c>
      <c r="BNZ38" s="4">
        <v>600</v>
      </c>
      <c r="BOA38" s="51">
        <v>0.64</v>
      </c>
      <c r="BOB38" s="4">
        <f t="shared" si="1548"/>
        <v>384</v>
      </c>
      <c r="BOE38" s="1" t="s">
        <v>541</v>
      </c>
      <c r="BOF38" s="4" t="str" cm="1">
        <f t="array" ref="BOF38:BOH38">IFERROR(VLOOKUP(BOE38,MA!$A$6:$D$26,{2,3,4},0),IFERROR(VLOOKUP(BOE38,MO!$A$6:$D$26,{2,3,4},0),IFERROR(VLOOKUP(BOE38,MQ!$A$6:$D$26,{2,3,4},0),IFERROR(VLOOKUP(BOE38,BA!$A$6:$H$182,{2,5,8},0),{"No encontrado","X","X"}))))</f>
        <v>GRAVA DE 3/4</v>
      </c>
      <c r="BOG38" s="12" t="str">
        <v>m3</v>
      </c>
      <c r="BOH38" s="4">
        <v>600</v>
      </c>
      <c r="BOI38" s="51">
        <v>0.64</v>
      </c>
      <c r="BOJ38" s="4">
        <f t="shared" si="1549"/>
        <v>384</v>
      </c>
      <c r="BOM38" s="1" t="s">
        <v>541</v>
      </c>
      <c r="BON38" s="4" t="str" cm="1">
        <f t="array" ref="BON38:BOP38">IFERROR(VLOOKUP(BOM38,MA!$A$6:$D$26,{2,3,4},0),IFERROR(VLOOKUP(BOM38,MO!$A$6:$D$26,{2,3,4},0),IFERROR(VLOOKUP(BOM38,MQ!$A$6:$D$26,{2,3,4},0),IFERROR(VLOOKUP(BOM38,BA!$A$6:$H$182,{2,5,8},0),{"No encontrado","X","X"}))))</f>
        <v>GRAVA DE 3/4</v>
      </c>
      <c r="BOO38" s="12" t="str">
        <v>m3</v>
      </c>
      <c r="BOP38" s="4">
        <v>600</v>
      </c>
      <c r="BOQ38" s="51">
        <v>0.64</v>
      </c>
      <c r="BOR38" s="4">
        <f t="shared" si="1550"/>
        <v>384</v>
      </c>
      <c r="BOU38" s="1" t="s">
        <v>541</v>
      </c>
      <c r="BOV38" s="4" t="str" cm="1">
        <f t="array" ref="BOV38:BOX38">IFERROR(VLOOKUP(BOU38,MA!$A$6:$D$26,{2,3,4},0),IFERROR(VLOOKUP(BOU38,MO!$A$6:$D$26,{2,3,4},0),IFERROR(VLOOKUP(BOU38,MQ!$A$6:$D$26,{2,3,4},0),IFERROR(VLOOKUP(BOU38,BA!$A$6:$H$182,{2,5,8},0),{"No encontrado","X","X"}))))</f>
        <v>GRAVA DE 3/4</v>
      </c>
      <c r="BOW38" s="12" t="str">
        <v>m3</v>
      </c>
      <c r="BOX38" s="4">
        <v>600</v>
      </c>
      <c r="BOY38" s="51">
        <v>0.64</v>
      </c>
      <c r="BOZ38" s="4">
        <f t="shared" si="1551"/>
        <v>384</v>
      </c>
      <c r="BPC38" s="1" t="s">
        <v>541</v>
      </c>
      <c r="BPD38" s="4" t="str" cm="1">
        <f t="array" ref="BPD38:BPF38">IFERROR(VLOOKUP(BPC38,MA!$A$6:$D$26,{2,3,4},0),IFERROR(VLOOKUP(BPC38,MO!$A$6:$D$26,{2,3,4},0),IFERROR(VLOOKUP(BPC38,MQ!$A$6:$D$26,{2,3,4},0),IFERROR(VLOOKUP(BPC38,BA!$A$6:$H$182,{2,5,8},0),{"No encontrado","X","X"}))))</f>
        <v>GRAVA DE 3/4</v>
      </c>
      <c r="BPE38" s="12" t="str">
        <v>m3</v>
      </c>
      <c r="BPF38" s="4">
        <v>600</v>
      </c>
      <c r="BPG38" s="51">
        <v>0.64</v>
      </c>
      <c r="BPH38" s="4">
        <f t="shared" si="1552"/>
        <v>384</v>
      </c>
      <c r="BPK38" s="1" t="s">
        <v>541</v>
      </c>
      <c r="BPL38" s="4" t="str" cm="1">
        <f t="array" ref="BPL38:BPN38">IFERROR(VLOOKUP(BPK38,MA!$A$6:$D$26,{2,3,4},0),IFERROR(VLOOKUP(BPK38,MO!$A$6:$D$26,{2,3,4},0),IFERROR(VLOOKUP(BPK38,MQ!$A$6:$D$26,{2,3,4},0),IFERROR(VLOOKUP(BPK38,BA!$A$6:$H$182,{2,5,8},0),{"No encontrado","X","X"}))))</f>
        <v>GRAVA DE 3/4</v>
      </c>
      <c r="BPM38" s="12" t="str">
        <v>m3</v>
      </c>
      <c r="BPN38" s="4">
        <v>600</v>
      </c>
      <c r="BPO38" s="51">
        <v>0.64</v>
      </c>
      <c r="BPP38" s="4">
        <f t="shared" si="1553"/>
        <v>384</v>
      </c>
      <c r="BPS38" s="1" t="s">
        <v>541</v>
      </c>
      <c r="BPT38" s="4" t="str" cm="1">
        <f t="array" ref="BPT38:BPV38">IFERROR(VLOOKUP(BPS38,MA!$A$6:$D$26,{2,3,4},0),IFERROR(VLOOKUP(BPS38,MO!$A$6:$D$26,{2,3,4},0),IFERROR(VLOOKUP(BPS38,MQ!$A$6:$D$26,{2,3,4},0),IFERROR(VLOOKUP(BPS38,BA!$A$6:$H$182,{2,5,8},0),{"No encontrado","X","X"}))))</f>
        <v>GRAVA DE 3/4</v>
      </c>
      <c r="BPU38" s="12" t="str">
        <v>m3</v>
      </c>
      <c r="BPV38" s="4">
        <v>600</v>
      </c>
      <c r="BPW38" s="51">
        <v>0.64</v>
      </c>
      <c r="BPX38" s="4">
        <f t="shared" si="1554"/>
        <v>384</v>
      </c>
      <c r="BQA38" s="1" t="s">
        <v>541</v>
      </c>
      <c r="BQB38" s="4" t="str" cm="1">
        <f t="array" ref="BQB38:BQD38">IFERROR(VLOOKUP(BQA38,MA!$A$6:$D$26,{2,3,4},0),IFERROR(VLOOKUP(BQA38,MO!$A$6:$D$26,{2,3,4},0),IFERROR(VLOOKUP(BQA38,MQ!$A$6:$D$26,{2,3,4},0),IFERROR(VLOOKUP(BQA38,BA!$A$6:$H$182,{2,5,8},0),{"No encontrado","X","X"}))))</f>
        <v>GRAVA DE 3/4</v>
      </c>
      <c r="BQC38" s="12" t="str">
        <v>m3</v>
      </c>
      <c r="BQD38" s="4">
        <v>600</v>
      </c>
      <c r="BQE38" s="51">
        <v>0.64</v>
      </c>
      <c r="BQF38" s="4">
        <f t="shared" si="1555"/>
        <v>384</v>
      </c>
      <c r="BQI38" s="1" t="s">
        <v>541</v>
      </c>
      <c r="BQJ38" s="4" t="str" cm="1">
        <f t="array" ref="BQJ38:BQL38">IFERROR(VLOOKUP(BQI38,MA!$A$6:$D$26,{2,3,4},0),IFERROR(VLOOKUP(BQI38,MO!$A$6:$D$26,{2,3,4},0),IFERROR(VLOOKUP(BQI38,MQ!$A$6:$D$26,{2,3,4},0),IFERROR(VLOOKUP(BQI38,BA!$A$6:$H$182,{2,5,8},0),{"No encontrado","X","X"}))))</f>
        <v>GRAVA DE 3/4</v>
      </c>
      <c r="BQK38" s="12" t="str">
        <v>m3</v>
      </c>
      <c r="BQL38" s="4">
        <v>600</v>
      </c>
      <c r="BQM38" s="51">
        <v>0.64</v>
      </c>
      <c r="BQN38" s="4">
        <f t="shared" si="1556"/>
        <v>384</v>
      </c>
      <c r="BQQ38" s="1" t="s">
        <v>541</v>
      </c>
      <c r="BQR38" s="4" t="str" cm="1">
        <f t="array" ref="BQR38:BQT38">IFERROR(VLOOKUP(BQQ38,MA!$A$6:$D$26,{2,3,4},0),IFERROR(VLOOKUP(BQQ38,MO!$A$6:$D$26,{2,3,4},0),IFERROR(VLOOKUP(BQQ38,MQ!$A$6:$D$26,{2,3,4},0),IFERROR(VLOOKUP(BQQ38,BA!$A$6:$H$182,{2,5,8},0),{"No encontrado","X","X"}))))</f>
        <v>GRAVA DE 3/4</v>
      </c>
      <c r="BQS38" s="12" t="str">
        <v>m3</v>
      </c>
      <c r="BQT38" s="4">
        <v>600</v>
      </c>
      <c r="BQU38" s="51">
        <v>0.64</v>
      </c>
      <c r="BQV38" s="4">
        <f t="shared" si="1557"/>
        <v>384</v>
      </c>
      <c r="BQY38" s="1" t="s">
        <v>541</v>
      </c>
      <c r="BQZ38" s="4" t="str" cm="1">
        <f t="array" ref="BQZ38:BRB38">IFERROR(VLOOKUP(BQY38,MA!$A$6:$D$26,{2,3,4},0),IFERROR(VLOOKUP(BQY38,MO!$A$6:$D$26,{2,3,4},0),IFERROR(VLOOKUP(BQY38,MQ!$A$6:$D$26,{2,3,4},0),IFERROR(VLOOKUP(BQY38,BA!$A$6:$H$182,{2,5,8},0),{"No encontrado","X","X"}))))</f>
        <v>GRAVA DE 3/4</v>
      </c>
      <c r="BRA38" s="12" t="str">
        <v>m3</v>
      </c>
      <c r="BRB38" s="4">
        <v>600</v>
      </c>
      <c r="BRC38" s="51">
        <v>0.64</v>
      </c>
      <c r="BRD38" s="4">
        <f t="shared" si="1558"/>
        <v>384</v>
      </c>
      <c r="BRG38" s="1" t="s">
        <v>541</v>
      </c>
      <c r="BRH38" s="4" t="str" cm="1">
        <f t="array" ref="BRH38:BRJ38">IFERROR(VLOOKUP(BRG38,MA!$A$6:$D$26,{2,3,4},0),IFERROR(VLOOKUP(BRG38,MO!$A$6:$D$26,{2,3,4},0),IFERROR(VLOOKUP(BRG38,MQ!$A$6:$D$26,{2,3,4},0),IFERROR(VLOOKUP(BRG38,BA!$A$6:$H$182,{2,5,8},0),{"No encontrado","X","X"}))))</f>
        <v>GRAVA DE 3/4</v>
      </c>
      <c r="BRI38" s="12" t="str">
        <v>m3</v>
      </c>
      <c r="BRJ38" s="4">
        <v>600</v>
      </c>
      <c r="BRK38" s="51">
        <v>0.64</v>
      </c>
      <c r="BRL38" s="4">
        <f t="shared" si="1559"/>
        <v>384</v>
      </c>
      <c r="BRO38" s="1" t="s">
        <v>541</v>
      </c>
      <c r="BRP38" s="4" t="str" cm="1">
        <f t="array" ref="BRP38:BRR38">IFERROR(VLOOKUP(BRO38,MA!$A$6:$D$26,{2,3,4},0),IFERROR(VLOOKUP(BRO38,MO!$A$6:$D$26,{2,3,4},0),IFERROR(VLOOKUP(BRO38,MQ!$A$6:$D$26,{2,3,4},0),IFERROR(VLOOKUP(BRO38,BA!$A$6:$H$182,{2,5,8},0),{"No encontrado","X","X"}))))</f>
        <v>GRAVA DE 3/4</v>
      </c>
      <c r="BRQ38" s="12" t="str">
        <v>m3</v>
      </c>
      <c r="BRR38" s="4">
        <v>600</v>
      </c>
      <c r="BRS38" s="51">
        <v>0.64</v>
      </c>
      <c r="BRT38" s="4">
        <f t="shared" si="1560"/>
        <v>384</v>
      </c>
      <c r="BRW38" s="1" t="s">
        <v>541</v>
      </c>
      <c r="BRX38" s="4" t="str" cm="1">
        <f t="array" ref="BRX38:BRZ38">IFERROR(VLOOKUP(BRW38,MA!$A$6:$D$26,{2,3,4},0),IFERROR(VLOOKUP(BRW38,MO!$A$6:$D$26,{2,3,4},0),IFERROR(VLOOKUP(BRW38,MQ!$A$6:$D$26,{2,3,4},0),IFERROR(VLOOKUP(BRW38,BA!$A$6:$H$182,{2,5,8},0),{"No encontrado","X","X"}))))</f>
        <v>GRAVA DE 3/4</v>
      </c>
      <c r="BRY38" s="12" t="str">
        <v>m3</v>
      </c>
      <c r="BRZ38" s="4">
        <v>600</v>
      </c>
      <c r="BSA38" s="51">
        <v>0.64</v>
      </c>
      <c r="BSB38" s="4">
        <f t="shared" si="1561"/>
        <v>384</v>
      </c>
      <c r="BSE38" s="1" t="s">
        <v>541</v>
      </c>
      <c r="BSF38" s="4" t="str" cm="1">
        <f t="array" ref="BSF38:BSH38">IFERROR(VLOOKUP(BSE38,MA!$A$6:$D$26,{2,3,4},0),IFERROR(VLOOKUP(BSE38,MO!$A$6:$D$26,{2,3,4},0),IFERROR(VLOOKUP(BSE38,MQ!$A$6:$D$26,{2,3,4},0),IFERROR(VLOOKUP(BSE38,BA!$A$6:$H$182,{2,5,8},0),{"No encontrado","X","X"}))))</f>
        <v>GRAVA DE 3/4</v>
      </c>
      <c r="BSG38" s="12" t="str">
        <v>m3</v>
      </c>
      <c r="BSH38" s="4">
        <v>600</v>
      </c>
      <c r="BSI38" s="51">
        <v>0.64</v>
      </c>
      <c r="BSJ38" s="4">
        <f t="shared" si="1562"/>
        <v>384</v>
      </c>
      <c r="BSM38" s="1" t="s">
        <v>541</v>
      </c>
      <c r="BSN38" s="4" t="str" cm="1">
        <f t="array" ref="BSN38:BSP38">IFERROR(VLOOKUP(BSM38,MA!$A$6:$D$26,{2,3,4},0),IFERROR(VLOOKUP(BSM38,MO!$A$6:$D$26,{2,3,4},0),IFERROR(VLOOKUP(BSM38,MQ!$A$6:$D$26,{2,3,4},0),IFERROR(VLOOKUP(BSM38,BA!$A$6:$H$182,{2,5,8},0),{"No encontrado","X","X"}))))</f>
        <v>GRAVA DE 3/4</v>
      </c>
      <c r="BSO38" s="12" t="str">
        <v>m3</v>
      </c>
      <c r="BSP38" s="4">
        <v>600</v>
      </c>
      <c r="BSQ38" s="51">
        <v>0.64</v>
      </c>
      <c r="BSR38" s="4">
        <f t="shared" si="1563"/>
        <v>384</v>
      </c>
      <c r="BSU38" s="1" t="s">
        <v>541</v>
      </c>
      <c r="BSV38" s="4" t="str" cm="1">
        <f t="array" ref="BSV38:BSX38">IFERROR(VLOOKUP(BSU38,MA!$A$6:$D$26,{2,3,4},0),IFERROR(VLOOKUP(BSU38,MO!$A$6:$D$26,{2,3,4},0),IFERROR(VLOOKUP(BSU38,MQ!$A$6:$D$26,{2,3,4},0),IFERROR(VLOOKUP(BSU38,BA!$A$6:$H$182,{2,5,8},0),{"No encontrado","X","X"}))))</f>
        <v>GRAVA DE 3/4</v>
      </c>
      <c r="BSW38" s="12" t="str">
        <v>m3</v>
      </c>
      <c r="BSX38" s="4">
        <v>600</v>
      </c>
      <c r="BSY38" s="51">
        <v>0.64</v>
      </c>
      <c r="BSZ38" s="4">
        <f t="shared" si="1564"/>
        <v>384</v>
      </c>
      <c r="BTC38" s="1" t="s">
        <v>541</v>
      </c>
      <c r="BTD38" s="4" t="str" cm="1">
        <f t="array" ref="BTD38:BTF38">IFERROR(VLOOKUP(BTC38,MA!$A$6:$D$26,{2,3,4},0),IFERROR(VLOOKUP(BTC38,MO!$A$6:$D$26,{2,3,4},0),IFERROR(VLOOKUP(BTC38,MQ!$A$6:$D$26,{2,3,4},0),IFERROR(VLOOKUP(BTC38,BA!$A$6:$H$182,{2,5,8},0),{"No encontrado","X","X"}))))</f>
        <v>GRAVA DE 3/4</v>
      </c>
      <c r="BTE38" s="12" t="str">
        <v>m3</v>
      </c>
      <c r="BTF38" s="4">
        <v>600</v>
      </c>
      <c r="BTG38" s="51">
        <v>0.64</v>
      </c>
      <c r="BTH38" s="4">
        <f t="shared" si="1565"/>
        <v>384</v>
      </c>
      <c r="BTK38" s="1" t="s">
        <v>541</v>
      </c>
      <c r="BTL38" s="4" t="str" cm="1">
        <f t="array" ref="BTL38:BTN38">IFERROR(VLOOKUP(BTK38,MA!$A$6:$D$26,{2,3,4},0),IFERROR(VLOOKUP(BTK38,MO!$A$6:$D$26,{2,3,4},0),IFERROR(VLOOKUP(BTK38,MQ!$A$6:$D$26,{2,3,4},0),IFERROR(VLOOKUP(BTK38,BA!$A$6:$H$182,{2,5,8},0),{"No encontrado","X","X"}))))</f>
        <v>GRAVA DE 3/4</v>
      </c>
      <c r="BTM38" s="12" t="str">
        <v>m3</v>
      </c>
      <c r="BTN38" s="4">
        <v>600</v>
      </c>
      <c r="BTO38" s="51">
        <v>0.64</v>
      </c>
      <c r="BTP38" s="4">
        <f t="shared" si="1566"/>
        <v>384</v>
      </c>
      <c r="BTS38" s="1" t="s">
        <v>541</v>
      </c>
      <c r="BTT38" s="4" t="str" cm="1">
        <f t="array" ref="BTT38:BTV38">IFERROR(VLOOKUP(BTS38,MA!$A$6:$D$26,{2,3,4},0),IFERROR(VLOOKUP(BTS38,MO!$A$6:$D$26,{2,3,4},0),IFERROR(VLOOKUP(BTS38,MQ!$A$6:$D$26,{2,3,4},0),IFERROR(VLOOKUP(BTS38,BA!$A$6:$H$182,{2,5,8},0),{"No encontrado","X","X"}))))</f>
        <v>GRAVA DE 3/4</v>
      </c>
      <c r="BTU38" s="12" t="str">
        <v>m3</v>
      </c>
      <c r="BTV38" s="4">
        <v>600</v>
      </c>
      <c r="BTW38" s="51">
        <v>0.64</v>
      </c>
      <c r="BTX38" s="4">
        <f t="shared" si="1567"/>
        <v>384</v>
      </c>
      <c r="BUA38" s="1" t="s">
        <v>541</v>
      </c>
      <c r="BUB38" s="4" t="str" cm="1">
        <f t="array" ref="BUB38:BUD38">IFERROR(VLOOKUP(BUA38,MA!$A$6:$D$26,{2,3,4},0),IFERROR(VLOOKUP(BUA38,MO!$A$6:$D$26,{2,3,4},0),IFERROR(VLOOKUP(BUA38,MQ!$A$6:$D$26,{2,3,4},0),IFERROR(VLOOKUP(BUA38,BA!$A$6:$H$182,{2,5,8},0),{"No encontrado","X","X"}))))</f>
        <v>GRAVA DE 3/4</v>
      </c>
      <c r="BUC38" s="12" t="str">
        <v>m3</v>
      </c>
      <c r="BUD38" s="4">
        <v>600</v>
      </c>
      <c r="BUE38" s="51">
        <v>0.64</v>
      </c>
      <c r="BUF38" s="4">
        <f t="shared" si="1568"/>
        <v>384</v>
      </c>
      <c r="BUI38" s="1" t="s">
        <v>541</v>
      </c>
      <c r="BUJ38" s="4" t="str" cm="1">
        <f t="array" ref="BUJ38:BUL38">IFERROR(VLOOKUP(BUI38,MA!$A$6:$D$26,{2,3,4},0),IFERROR(VLOOKUP(BUI38,MO!$A$6:$D$26,{2,3,4},0),IFERROR(VLOOKUP(BUI38,MQ!$A$6:$D$26,{2,3,4},0),IFERROR(VLOOKUP(BUI38,BA!$A$6:$H$182,{2,5,8},0),{"No encontrado","X","X"}))))</f>
        <v>GRAVA DE 3/4</v>
      </c>
      <c r="BUK38" s="12" t="str">
        <v>m3</v>
      </c>
      <c r="BUL38" s="4">
        <v>600</v>
      </c>
      <c r="BUM38" s="51">
        <v>0.64</v>
      </c>
      <c r="BUN38" s="4">
        <f t="shared" si="1569"/>
        <v>384</v>
      </c>
      <c r="BUQ38" s="1" t="s">
        <v>541</v>
      </c>
      <c r="BUR38" s="4" t="str" cm="1">
        <f t="array" ref="BUR38:BUT38">IFERROR(VLOOKUP(BUQ38,MA!$A$6:$D$26,{2,3,4},0),IFERROR(VLOOKUP(BUQ38,MO!$A$6:$D$26,{2,3,4},0),IFERROR(VLOOKUP(BUQ38,MQ!$A$6:$D$26,{2,3,4},0),IFERROR(VLOOKUP(BUQ38,BA!$A$6:$H$182,{2,5,8},0),{"No encontrado","X","X"}))))</f>
        <v>GRAVA DE 3/4</v>
      </c>
      <c r="BUS38" s="12" t="str">
        <v>m3</v>
      </c>
      <c r="BUT38" s="4">
        <v>600</v>
      </c>
      <c r="BUU38" s="51">
        <v>0.64</v>
      </c>
      <c r="BUV38" s="4">
        <f t="shared" si="1570"/>
        <v>384</v>
      </c>
      <c r="BUY38" s="1" t="s">
        <v>541</v>
      </c>
      <c r="BUZ38" s="4" t="str" cm="1">
        <f t="array" ref="BUZ38:BVB38">IFERROR(VLOOKUP(BUY38,MA!$A$6:$D$26,{2,3,4},0),IFERROR(VLOOKUP(BUY38,MO!$A$6:$D$26,{2,3,4},0),IFERROR(VLOOKUP(BUY38,MQ!$A$6:$D$26,{2,3,4},0),IFERROR(VLOOKUP(BUY38,BA!$A$6:$H$182,{2,5,8},0),{"No encontrado","X","X"}))))</f>
        <v>GRAVA DE 3/4</v>
      </c>
      <c r="BVA38" s="12" t="str">
        <v>m3</v>
      </c>
      <c r="BVB38" s="4">
        <v>600</v>
      </c>
      <c r="BVC38" s="51">
        <v>0.64</v>
      </c>
      <c r="BVD38" s="4">
        <f t="shared" si="1571"/>
        <v>384</v>
      </c>
      <c r="BVG38" s="1" t="s">
        <v>541</v>
      </c>
      <c r="BVH38" s="4" t="str" cm="1">
        <f t="array" ref="BVH38:BVJ38">IFERROR(VLOOKUP(BVG38,MA!$A$6:$D$26,{2,3,4},0),IFERROR(VLOOKUP(BVG38,MO!$A$6:$D$26,{2,3,4},0),IFERROR(VLOOKUP(BVG38,MQ!$A$6:$D$26,{2,3,4},0),IFERROR(VLOOKUP(BVG38,BA!$A$6:$H$182,{2,5,8},0),{"No encontrado","X","X"}))))</f>
        <v>GRAVA DE 3/4</v>
      </c>
      <c r="BVI38" s="12" t="str">
        <v>m3</v>
      </c>
      <c r="BVJ38" s="4">
        <v>600</v>
      </c>
      <c r="BVK38" s="51">
        <v>0.64</v>
      </c>
      <c r="BVL38" s="4">
        <f t="shared" si="1572"/>
        <v>384</v>
      </c>
      <c r="BVO38" s="1" t="s">
        <v>541</v>
      </c>
      <c r="BVP38" s="4" t="str" cm="1">
        <f t="array" ref="BVP38:BVR38">IFERROR(VLOOKUP(BVO38,MA!$A$6:$D$26,{2,3,4},0),IFERROR(VLOOKUP(BVO38,MO!$A$6:$D$26,{2,3,4},0),IFERROR(VLOOKUP(BVO38,MQ!$A$6:$D$26,{2,3,4},0),IFERROR(VLOOKUP(BVO38,BA!$A$6:$H$182,{2,5,8},0),{"No encontrado","X","X"}))))</f>
        <v>GRAVA DE 3/4</v>
      </c>
      <c r="BVQ38" s="12" t="str">
        <v>m3</v>
      </c>
      <c r="BVR38" s="4">
        <v>600</v>
      </c>
      <c r="BVS38" s="51">
        <v>0.64</v>
      </c>
      <c r="BVT38" s="4">
        <f t="shared" si="1573"/>
        <v>384</v>
      </c>
      <c r="BVW38" s="1" t="s">
        <v>541</v>
      </c>
      <c r="BVX38" s="4" t="str" cm="1">
        <f t="array" ref="BVX38:BVZ38">IFERROR(VLOOKUP(BVW38,MA!$A$6:$D$26,{2,3,4},0),IFERROR(VLOOKUP(BVW38,MO!$A$6:$D$26,{2,3,4},0),IFERROR(VLOOKUP(BVW38,MQ!$A$6:$D$26,{2,3,4},0),IFERROR(VLOOKUP(BVW38,BA!$A$6:$H$182,{2,5,8},0),{"No encontrado","X","X"}))))</f>
        <v>GRAVA DE 3/4</v>
      </c>
      <c r="BVY38" s="12" t="str">
        <v>m3</v>
      </c>
      <c r="BVZ38" s="4">
        <v>600</v>
      </c>
      <c r="BWA38" s="51">
        <v>0.64</v>
      </c>
      <c r="BWB38" s="4">
        <f t="shared" si="1574"/>
        <v>384</v>
      </c>
      <c r="BWE38" s="1" t="s">
        <v>541</v>
      </c>
      <c r="BWF38" s="4" t="str" cm="1">
        <f t="array" ref="BWF38:BWH38">IFERROR(VLOOKUP(BWE38,MA!$A$6:$D$26,{2,3,4},0),IFERROR(VLOOKUP(BWE38,MO!$A$6:$D$26,{2,3,4},0),IFERROR(VLOOKUP(BWE38,MQ!$A$6:$D$26,{2,3,4},0),IFERROR(VLOOKUP(BWE38,BA!$A$6:$H$182,{2,5,8},0),{"No encontrado","X","X"}))))</f>
        <v>GRAVA DE 3/4</v>
      </c>
      <c r="BWG38" s="12" t="str">
        <v>m3</v>
      </c>
      <c r="BWH38" s="4">
        <v>600</v>
      </c>
      <c r="BWI38" s="51">
        <v>0.64</v>
      </c>
      <c r="BWJ38" s="4">
        <f t="shared" si="1575"/>
        <v>384</v>
      </c>
      <c r="BWM38" s="1" t="s">
        <v>541</v>
      </c>
      <c r="BWN38" s="4" t="str" cm="1">
        <f t="array" ref="BWN38:BWP38">IFERROR(VLOOKUP(BWM38,MA!$A$6:$D$26,{2,3,4},0),IFERROR(VLOOKUP(BWM38,MO!$A$6:$D$26,{2,3,4},0),IFERROR(VLOOKUP(BWM38,MQ!$A$6:$D$26,{2,3,4},0),IFERROR(VLOOKUP(BWM38,BA!$A$6:$H$182,{2,5,8},0),{"No encontrado","X","X"}))))</f>
        <v>GRAVA DE 3/4</v>
      </c>
      <c r="BWO38" s="12" t="str">
        <v>m3</v>
      </c>
      <c r="BWP38" s="4">
        <v>600</v>
      </c>
      <c r="BWQ38" s="51">
        <v>0.64</v>
      </c>
      <c r="BWR38" s="4">
        <f t="shared" si="1576"/>
        <v>384</v>
      </c>
      <c r="BWU38" s="1" t="s">
        <v>541</v>
      </c>
      <c r="BWV38" s="4" t="str" cm="1">
        <f t="array" ref="BWV38:BWX38">IFERROR(VLOOKUP(BWU38,MA!$A$6:$D$26,{2,3,4},0),IFERROR(VLOOKUP(BWU38,MO!$A$6:$D$26,{2,3,4},0),IFERROR(VLOOKUP(BWU38,MQ!$A$6:$D$26,{2,3,4},0),IFERROR(VLOOKUP(BWU38,BA!$A$6:$H$182,{2,5,8},0),{"No encontrado","X","X"}))))</f>
        <v>GRAVA DE 3/4</v>
      </c>
      <c r="BWW38" s="12" t="str">
        <v>m3</v>
      </c>
      <c r="BWX38" s="4">
        <v>600</v>
      </c>
      <c r="BWY38" s="51">
        <v>0.64</v>
      </c>
      <c r="BWZ38" s="4">
        <f t="shared" si="1577"/>
        <v>384</v>
      </c>
      <c r="BXC38" s="1" t="s">
        <v>541</v>
      </c>
      <c r="BXD38" s="4" t="str" cm="1">
        <f t="array" ref="BXD38:BXF38">IFERROR(VLOOKUP(BXC38,MA!$A$6:$D$26,{2,3,4},0),IFERROR(VLOOKUP(BXC38,MO!$A$6:$D$26,{2,3,4},0),IFERROR(VLOOKUP(BXC38,MQ!$A$6:$D$26,{2,3,4},0),IFERROR(VLOOKUP(BXC38,BA!$A$6:$H$182,{2,5,8},0),{"No encontrado","X","X"}))))</f>
        <v>GRAVA DE 3/4</v>
      </c>
      <c r="BXE38" s="12" t="str">
        <v>m3</v>
      </c>
      <c r="BXF38" s="4">
        <v>600</v>
      </c>
      <c r="BXG38" s="51">
        <v>0.64</v>
      </c>
      <c r="BXH38" s="4">
        <f t="shared" si="1578"/>
        <v>384</v>
      </c>
      <c r="BXK38" s="1" t="s">
        <v>541</v>
      </c>
      <c r="BXL38" s="4" t="str" cm="1">
        <f t="array" ref="BXL38:BXN38">IFERROR(VLOOKUP(BXK38,MA!$A$6:$D$26,{2,3,4},0),IFERROR(VLOOKUP(BXK38,MO!$A$6:$D$26,{2,3,4},0),IFERROR(VLOOKUP(BXK38,MQ!$A$6:$D$26,{2,3,4},0),IFERROR(VLOOKUP(BXK38,BA!$A$6:$H$182,{2,5,8},0),{"No encontrado","X","X"}))))</f>
        <v>GRAVA DE 3/4</v>
      </c>
      <c r="BXM38" s="12" t="str">
        <v>m3</v>
      </c>
      <c r="BXN38" s="4">
        <v>600</v>
      </c>
      <c r="BXO38" s="51">
        <v>0.64</v>
      </c>
      <c r="BXP38" s="4">
        <f t="shared" si="1579"/>
        <v>384</v>
      </c>
      <c r="BXS38" s="1" t="s">
        <v>541</v>
      </c>
      <c r="BXT38" s="4" t="str" cm="1">
        <f t="array" ref="BXT38:BXV38">IFERROR(VLOOKUP(BXS38,MA!$A$6:$D$26,{2,3,4},0),IFERROR(VLOOKUP(BXS38,MO!$A$6:$D$26,{2,3,4},0),IFERROR(VLOOKUP(BXS38,MQ!$A$6:$D$26,{2,3,4},0),IFERROR(VLOOKUP(BXS38,BA!$A$6:$H$182,{2,5,8},0),{"No encontrado","X","X"}))))</f>
        <v>GRAVA DE 3/4</v>
      </c>
      <c r="BXU38" s="12" t="str">
        <v>m3</v>
      </c>
      <c r="BXV38" s="4">
        <v>600</v>
      </c>
      <c r="BXW38" s="51">
        <v>0.64</v>
      </c>
      <c r="BXX38" s="4">
        <f t="shared" si="1580"/>
        <v>384</v>
      </c>
      <c r="BYA38" s="1" t="s">
        <v>541</v>
      </c>
      <c r="BYB38" s="4" t="str" cm="1">
        <f t="array" ref="BYB38:BYD38">IFERROR(VLOOKUP(BYA38,MA!$A$6:$D$26,{2,3,4},0),IFERROR(VLOOKUP(BYA38,MO!$A$6:$D$26,{2,3,4},0),IFERROR(VLOOKUP(BYA38,MQ!$A$6:$D$26,{2,3,4},0),IFERROR(VLOOKUP(BYA38,BA!$A$6:$H$182,{2,5,8},0),{"No encontrado","X","X"}))))</f>
        <v>GRAVA DE 3/4</v>
      </c>
      <c r="BYC38" s="12" t="str">
        <v>m3</v>
      </c>
      <c r="BYD38" s="4">
        <v>600</v>
      </c>
      <c r="BYE38" s="51">
        <v>0.64</v>
      </c>
      <c r="BYF38" s="4">
        <f t="shared" si="1581"/>
        <v>384</v>
      </c>
      <c r="BYI38" s="1" t="s">
        <v>541</v>
      </c>
      <c r="BYJ38" s="4" t="str" cm="1">
        <f t="array" ref="BYJ38:BYL38">IFERROR(VLOOKUP(BYI38,MA!$A$6:$D$26,{2,3,4},0),IFERROR(VLOOKUP(BYI38,MO!$A$6:$D$26,{2,3,4},0),IFERROR(VLOOKUP(BYI38,MQ!$A$6:$D$26,{2,3,4},0),IFERROR(VLOOKUP(BYI38,BA!$A$6:$H$182,{2,5,8},0),{"No encontrado","X","X"}))))</f>
        <v>GRAVA DE 3/4</v>
      </c>
      <c r="BYK38" s="12" t="str">
        <v>m3</v>
      </c>
      <c r="BYL38" s="4">
        <v>600</v>
      </c>
      <c r="BYM38" s="51">
        <v>0.64</v>
      </c>
      <c r="BYN38" s="4">
        <f t="shared" si="1582"/>
        <v>384</v>
      </c>
      <c r="BYQ38" s="1" t="s">
        <v>541</v>
      </c>
      <c r="BYR38" s="4" t="str" cm="1">
        <f t="array" ref="BYR38:BYT38">IFERROR(VLOOKUP(BYQ38,MA!$A$6:$D$26,{2,3,4},0),IFERROR(VLOOKUP(BYQ38,MO!$A$6:$D$26,{2,3,4},0),IFERROR(VLOOKUP(BYQ38,MQ!$A$6:$D$26,{2,3,4},0),IFERROR(VLOOKUP(BYQ38,BA!$A$6:$H$182,{2,5,8},0),{"No encontrado","X","X"}))))</f>
        <v>GRAVA DE 3/4</v>
      </c>
      <c r="BYS38" s="12" t="str">
        <v>m3</v>
      </c>
      <c r="BYT38" s="4">
        <v>600</v>
      </c>
      <c r="BYU38" s="51">
        <v>0.64</v>
      </c>
      <c r="BYV38" s="4">
        <f t="shared" si="1583"/>
        <v>384</v>
      </c>
      <c r="BYY38" s="1" t="s">
        <v>541</v>
      </c>
      <c r="BYZ38" s="4" t="str" cm="1">
        <f t="array" ref="BYZ38:BZB38">IFERROR(VLOOKUP(BYY38,MA!$A$6:$D$26,{2,3,4},0),IFERROR(VLOOKUP(BYY38,MO!$A$6:$D$26,{2,3,4},0),IFERROR(VLOOKUP(BYY38,MQ!$A$6:$D$26,{2,3,4},0),IFERROR(VLOOKUP(BYY38,BA!$A$6:$H$182,{2,5,8},0),{"No encontrado","X","X"}))))</f>
        <v>GRAVA DE 3/4</v>
      </c>
      <c r="BZA38" s="12" t="str">
        <v>m3</v>
      </c>
      <c r="BZB38" s="4">
        <v>600</v>
      </c>
      <c r="BZC38" s="51">
        <v>0.64</v>
      </c>
      <c r="BZD38" s="4">
        <f t="shared" si="1584"/>
        <v>384</v>
      </c>
      <c r="BZG38" s="1" t="s">
        <v>541</v>
      </c>
      <c r="BZH38" s="4" t="str" cm="1">
        <f t="array" ref="BZH38:BZJ38">IFERROR(VLOOKUP(BZG38,MA!$A$6:$D$26,{2,3,4},0),IFERROR(VLOOKUP(BZG38,MO!$A$6:$D$26,{2,3,4},0),IFERROR(VLOOKUP(BZG38,MQ!$A$6:$D$26,{2,3,4},0),IFERROR(VLOOKUP(BZG38,BA!$A$6:$H$182,{2,5,8},0),{"No encontrado","X","X"}))))</f>
        <v>GRAVA DE 3/4</v>
      </c>
      <c r="BZI38" s="12" t="str">
        <v>m3</v>
      </c>
      <c r="BZJ38" s="4">
        <v>600</v>
      </c>
      <c r="BZK38" s="51">
        <v>0.64</v>
      </c>
      <c r="BZL38" s="4">
        <f t="shared" si="1585"/>
        <v>384</v>
      </c>
      <c r="BZO38" s="1" t="s">
        <v>541</v>
      </c>
      <c r="BZP38" s="4" t="str" cm="1">
        <f t="array" ref="BZP38:BZR38">IFERROR(VLOOKUP(BZO38,MA!$A$6:$D$26,{2,3,4},0),IFERROR(VLOOKUP(BZO38,MO!$A$6:$D$26,{2,3,4},0),IFERROR(VLOOKUP(BZO38,MQ!$A$6:$D$26,{2,3,4},0),IFERROR(VLOOKUP(BZO38,BA!$A$6:$H$182,{2,5,8},0),{"No encontrado","X","X"}))))</f>
        <v>GRAVA DE 3/4</v>
      </c>
      <c r="BZQ38" s="12" t="str">
        <v>m3</v>
      </c>
      <c r="BZR38" s="4">
        <v>600</v>
      </c>
      <c r="BZS38" s="51">
        <v>0.64</v>
      </c>
      <c r="BZT38" s="4">
        <f t="shared" si="1586"/>
        <v>384</v>
      </c>
      <c r="BZW38" s="1" t="s">
        <v>541</v>
      </c>
      <c r="BZX38" s="4" t="str" cm="1">
        <f t="array" ref="BZX38:BZZ38">IFERROR(VLOOKUP(BZW38,MA!$A$6:$D$26,{2,3,4},0),IFERROR(VLOOKUP(BZW38,MO!$A$6:$D$26,{2,3,4},0),IFERROR(VLOOKUP(BZW38,MQ!$A$6:$D$26,{2,3,4},0),IFERROR(VLOOKUP(BZW38,BA!$A$6:$H$182,{2,5,8},0),{"No encontrado","X","X"}))))</f>
        <v>GRAVA DE 3/4</v>
      </c>
      <c r="BZY38" s="12" t="str">
        <v>m3</v>
      </c>
      <c r="BZZ38" s="4">
        <v>600</v>
      </c>
      <c r="CAA38" s="51">
        <v>0.64</v>
      </c>
      <c r="CAB38" s="4">
        <f t="shared" si="1587"/>
        <v>384</v>
      </c>
      <c r="CAE38" s="1" t="s">
        <v>541</v>
      </c>
      <c r="CAF38" s="4" t="str" cm="1">
        <f t="array" ref="CAF38:CAH38">IFERROR(VLOOKUP(CAE38,MA!$A$6:$D$26,{2,3,4},0),IFERROR(VLOOKUP(CAE38,MO!$A$6:$D$26,{2,3,4},0),IFERROR(VLOOKUP(CAE38,MQ!$A$6:$D$26,{2,3,4},0),IFERROR(VLOOKUP(CAE38,BA!$A$6:$H$182,{2,5,8},0),{"No encontrado","X","X"}))))</f>
        <v>GRAVA DE 3/4</v>
      </c>
      <c r="CAG38" s="12" t="str">
        <v>m3</v>
      </c>
      <c r="CAH38" s="4">
        <v>600</v>
      </c>
      <c r="CAI38" s="51">
        <v>0.64</v>
      </c>
      <c r="CAJ38" s="4">
        <f t="shared" si="1588"/>
        <v>384</v>
      </c>
      <c r="CAM38" s="1" t="s">
        <v>541</v>
      </c>
      <c r="CAN38" s="4" t="str" cm="1">
        <f t="array" ref="CAN38:CAP38">IFERROR(VLOOKUP(CAM38,MA!$A$6:$D$26,{2,3,4},0),IFERROR(VLOOKUP(CAM38,MO!$A$6:$D$26,{2,3,4},0),IFERROR(VLOOKUP(CAM38,MQ!$A$6:$D$26,{2,3,4},0),IFERROR(VLOOKUP(CAM38,BA!$A$6:$H$182,{2,5,8},0),{"No encontrado","X","X"}))))</f>
        <v>GRAVA DE 3/4</v>
      </c>
      <c r="CAO38" s="12" t="str">
        <v>m3</v>
      </c>
      <c r="CAP38" s="4">
        <v>600</v>
      </c>
      <c r="CAQ38" s="51">
        <v>0.64</v>
      </c>
      <c r="CAR38" s="4">
        <f t="shared" si="1589"/>
        <v>384</v>
      </c>
      <c r="CAU38" s="1" t="s">
        <v>541</v>
      </c>
      <c r="CAV38" s="4" t="str" cm="1">
        <f t="array" ref="CAV38:CAX38">IFERROR(VLOOKUP(CAU38,MA!$A$6:$D$26,{2,3,4},0),IFERROR(VLOOKUP(CAU38,MO!$A$6:$D$26,{2,3,4},0),IFERROR(VLOOKUP(CAU38,MQ!$A$6:$D$26,{2,3,4},0),IFERROR(VLOOKUP(CAU38,BA!$A$6:$H$182,{2,5,8},0),{"No encontrado","X","X"}))))</f>
        <v>GRAVA DE 3/4</v>
      </c>
      <c r="CAW38" s="12" t="str">
        <v>m3</v>
      </c>
      <c r="CAX38" s="4">
        <v>600</v>
      </c>
      <c r="CAY38" s="51">
        <v>0.64</v>
      </c>
      <c r="CAZ38" s="4">
        <f t="shared" si="1590"/>
        <v>384</v>
      </c>
      <c r="CBC38" s="1" t="s">
        <v>541</v>
      </c>
      <c r="CBD38" s="4" t="str" cm="1">
        <f t="array" ref="CBD38:CBF38">IFERROR(VLOOKUP(CBC38,MA!$A$6:$D$26,{2,3,4},0),IFERROR(VLOOKUP(CBC38,MO!$A$6:$D$26,{2,3,4},0),IFERROR(VLOOKUP(CBC38,MQ!$A$6:$D$26,{2,3,4},0),IFERROR(VLOOKUP(CBC38,BA!$A$6:$H$182,{2,5,8},0),{"No encontrado","X","X"}))))</f>
        <v>GRAVA DE 3/4</v>
      </c>
      <c r="CBE38" s="12" t="str">
        <v>m3</v>
      </c>
      <c r="CBF38" s="4">
        <v>600</v>
      </c>
      <c r="CBG38" s="51">
        <v>0.64</v>
      </c>
      <c r="CBH38" s="4">
        <f t="shared" si="1591"/>
        <v>384</v>
      </c>
      <c r="CBK38" s="1" t="s">
        <v>541</v>
      </c>
      <c r="CBL38" s="4" t="str" cm="1">
        <f t="array" ref="CBL38:CBN38">IFERROR(VLOOKUP(CBK38,MA!$A$6:$D$26,{2,3,4},0),IFERROR(VLOOKUP(CBK38,MO!$A$6:$D$26,{2,3,4},0),IFERROR(VLOOKUP(CBK38,MQ!$A$6:$D$26,{2,3,4},0),IFERROR(VLOOKUP(CBK38,BA!$A$6:$H$182,{2,5,8},0),{"No encontrado","X","X"}))))</f>
        <v>GRAVA DE 3/4</v>
      </c>
      <c r="CBM38" s="12" t="str">
        <v>m3</v>
      </c>
      <c r="CBN38" s="4">
        <v>600</v>
      </c>
      <c r="CBO38" s="51">
        <v>0.64</v>
      </c>
      <c r="CBP38" s="4">
        <f t="shared" si="1592"/>
        <v>384</v>
      </c>
      <c r="CBS38" s="1" t="s">
        <v>541</v>
      </c>
      <c r="CBT38" s="4" t="str" cm="1">
        <f t="array" ref="CBT38:CBV38">IFERROR(VLOOKUP(CBS38,MA!$A$6:$D$26,{2,3,4},0),IFERROR(VLOOKUP(CBS38,MO!$A$6:$D$26,{2,3,4},0),IFERROR(VLOOKUP(CBS38,MQ!$A$6:$D$26,{2,3,4},0),IFERROR(VLOOKUP(CBS38,BA!$A$6:$H$182,{2,5,8},0),{"No encontrado","X","X"}))))</f>
        <v>GRAVA DE 3/4</v>
      </c>
      <c r="CBU38" s="12" t="str">
        <v>m3</v>
      </c>
      <c r="CBV38" s="4">
        <v>600</v>
      </c>
      <c r="CBW38" s="51">
        <v>0.64</v>
      </c>
      <c r="CBX38" s="4">
        <f t="shared" si="1593"/>
        <v>384</v>
      </c>
      <c r="CCA38" s="1" t="s">
        <v>541</v>
      </c>
      <c r="CCB38" s="4" t="str" cm="1">
        <f t="array" ref="CCB38:CCD38">IFERROR(VLOOKUP(CCA38,MA!$A$6:$D$26,{2,3,4},0),IFERROR(VLOOKUP(CCA38,MO!$A$6:$D$26,{2,3,4},0),IFERROR(VLOOKUP(CCA38,MQ!$A$6:$D$26,{2,3,4},0),IFERROR(VLOOKUP(CCA38,BA!$A$6:$H$182,{2,5,8},0),{"No encontrado","X","X"}))))</f>
        <v>GRAVA DE 3/4</v>
      </c>
      <c r="CCC38" s="12" t="str">
        <v>m3</v>
      </c>
      <c r="CCD38" s="4">
        <v>600</v>
      </c>
      <c r="CCE38" s="51">
        <v>0.64</v>
      </c>
      <c r="CCF38" s="4">
        <f t="shared" si="1594"/>
        <v>384</v>
      </c>
      <c r="CCI38" s="1" t="s">
        <v>541</v>
      </c>
      <c r="CCJ38" s="4" t="str" cm="1">
        <f t="array" ref="CCJ38:CCL38">IFERROR(VLOOKUP(CCI38,MA!$A$6:$D$26,{2,3,4},0),IFERROR(VLOOKUP(CCI38,MO!$A$6:$D$26,{2,3,4},0),IFERROR(VLOOKUP(CCI38,MQ!$A$6:$D$26,{2,3,4},0),IFERROR(VLOOKUP(CCI38,BA!$A$6:$H$182,{2,5,8},0),{"No encontrado","X","X"}))))</f>
        <v>GRAVA DE 3/4</v>
      </c>
      <c r="CCK38" s="12" t="str">
        <v>m3</v>
      </c>
      <c r="CCL38" s="4">
        <v>600</v>
      </c>
      <c r="CCM38" s="51">
        <v>0.64</v>
      </c>
      <c r="CCN38" s="4">
        <f t="shared" si="1595"/>
        <v>384</v>
      </c>
      <c r="CCQ38" s="1" t="s">
        <v>541</v>
      </c>
      <c r="CCR38" s="4" t="str" cm="1">
        <f t="array" ref="CCR38:CCT38">IFERROR(VLOOKUP(CCQ38,MA!$A$6:$D$26,{2,3,4},0),IFERROR(VLOOKUP(CCQ38,MO!$A$6:$D$26,{2,3,4},0),IFERROR(VLOOKUP(CCQ38,MQ!$A$6:$D$26,{2,3,4},0),IFERROR(VLOOKUP(CCQ38,BA!$A$6:$H$182,{2,5,8},0),{"No encontrado","X","X"}))))</f>
        <v>GRAVA DE 3/4</v>
      </c>
      <c r="CCS38" s="12" t="str">
        <v>m3</v>
      </c>
      <c r="CCT38" s="4">
        <v>600</v>
      </c>
      <c r="CCU38" s="51">
        <v>0.64</v>
      </c>
      <c r="CCV38" s="4">
        <f t="shared" si="1596"/>
        <v>384</v>
      </c>
      <c r="CCY38" s="1" t="s">
        <v>541</v>
      </c>
      <c r="CCZ38" s="4" t="str" cm="1">
        <f t="array" ref="CCZ38:CDB38">IFERROR(VLOOKUP(CCY38,MA!$A$6:$D$26,{2,3,4},0),IFERROR(VLOOKUP(CCY38,MO!$A$6:$D$26,{2,3,4},0),IFERROR(VLOOKUP(CCY38,MQ!$A$6:$D$26,{2,3,4},0),IFERROR(VLOOKUP(CCY38,BA!$A$6:$H$182,{2,5,8},0),{"No encontrado","X","X"}))))</f>
        <v>GRAVA DE 3/4</v>
      </c>
      <c r="CDA38" s="12" t="str">
        <v>m3</v>
      </c>
      <c r="CDB38" s="4">
        <v>600</v>
      </c>
      <c r="CDC38" s="51">
        <v>0.64</v>
      </c>
      <c r="CDD38" s="4">
        <f t="shared" si="1597"/>
        <v>384</v>
      </c>
      <c r="CDG38" s="1" t="s">
        <v>541</v>
      </c>
      <c r="CDH38" s="4" t="str" cm="1">
        <f t="array" ref="CDH38:CDJ38">IFERROR(VLOOKUP(CDG38,MA!$A$6:$D$26,{2,3,4},0),IFERROR(VLOOKUP(CDG38,MO!$A$6:$D$26,{2,3,4},0),IFERROR(VLOOKUP(CDG38,MQ!$A$6:$D$26,{2,3,4},0),IFERROR(VLOOKUP(CDG38,BA!$A$6:$H$182,{2,5,8},0),{"No encontrado","X","X"}))))</f>
        <v>GRAVA DE 3/4</v>
      </c>
      <c r="CDI38" s="12" t="str">
        <v>m3</v>
      </c>
      <c r="CDJ38" s="4">
        <v>600</v>
      </c>
      <c r="CDK38" s="51">
        <v>0.64</v>
      </c>
      <c r="CDL38" s="4">
        <f t="shared" si="1598"/>
        <v>384</v>
      </c>
      <c r="CDO38" s="1" t="s">
        <v>541</v>
      </c>
      <c r="CDP38" s="4" t="str" cm="1">
        <f t="array" ref="CDP38:CDR38">IFERROR(VLOOKUP(CDO38,MA!$A$6:$D$26,{2,3,4},0),IFERROR(VLOOKUP(CDO38,MO!$A$6:$D$26,{2,3,4},0),IFERROR(VLOOKUP(CDO38,MQ!$A$6:$D$26,{2,3,4},0),IFERROR(VLOOKUP(CDO38,BA!$A$6:$H$182,{2,5,8},0),{"No encontrado","X","X"}))))</f>
        <v>GRAVA DE 3/4</v>
      </c>
      <c r="CDQ38" s="12" t="str">
        <v>m3</v>
      </c>
      <c r="CDR38" s="4">
        <v>600</v>
      </c>
      <c r="CDS38" s="51">
        <v>0.64</v>
      </c>
      <c r="CDT38" s="4">
        <f t="shared" si="1599"/>
        <v>384</v>
      </c>
      <c r="CDW38" s="1" t="s">
        <v>541</v>
      </c>
      <c r="CDX38" s="4" t="str" cm="1">
        <f t="array" ref="CDX38:CDZ38">IFERROR(VLOOKUP(CDW38,MA!$A$6:$D$26,{2,3,4},0),IFERROR(VLOOKUP(CDW38,MO!$A$6:$D$26,{2,3,4},0),IFERROR(VLOOKUP(CDW38,MQ!$A$6:$D$26,{2,3,4},0),IFERROR(VLOOKUP(CDW38,BA!$A$6:$H$182,{2,5,8},0),{"No encontrado","X","X"}))))</f>
        <v>GRAVA DE 3/4</v>
      </c>
      <c r="CDY38" s="12" t="str">
        <v>m3</v>
      </c>
      <c r="CDZ38" s="4">
        <v>600</v>
      </c>
      <c r="CEA38" s="51">
        <v>0.64</v>
      </c>
      <c r="CEB38" s="4">
        <f t="shared" si="1600"/>
        <v>384</v>
      </c>
      <c r="CEE38" s="1" t="s">
        <v>541</v>
      </c>
      <c r="CEF38" s="4" t="str" cm="1">
        <f t="array" ref="CEF38:CEH38">IFERROR(VLOOKUP(CEE38,MA!$A$6:$D$26,{2,3,4},0),IFERROR(VLOOKUP(CEE38,MO!$A$6:$D$26,{2,3,4},0),IFERROR(VLOOKUP(CEE38,MQ!$A$6:$D$26,{2,3,4},0),IFERROR(VLOOKUP(CEE38,BA!$A$6:$H$182,{2,5,8},0),{"No encontrado","X","X"}))))</f>
        <v>GRAVA DE 3/4</v>
      </c>
      <c r="CEG38" s="12" t="str">
        <v>m3</v>
      </c>
      <c r="CEH38" s="4">
        <v>600</v>
      </c>
      <c r="CEI38" s="51">
        <v>0.64</v>
      </c>
      <c r="CEJ38" s="4">
        <f t="shared" si="1601"/>
        <v>384</v>
      </c>
      <c r="CEM38" s="1" t="s">
        <v>541</v>
      </c>
      <c r="CEN38" s="4" t="str" cm="1">
        <f t="array" ref="CEN38:CEP38">IFERROR(VLOOKUP(CEM38,MA!$A$6:$D$26,{2,3,4},0),IFERROR(VLOOKUP(CEM38,MO!$A$6:$D$26,{2,3,4},0),IFERROR(VLOOKUP(CEM38,MQ!$A$6:$D$26,{2,3,4},0),IFERROR(VLOOKUP(CEM38,BA!$A$6:$H$182,{2,5,8},0),{"No encontrado","X","X"}))))</f>
        <v>GRAVA DE 3/4</v>
      </c>
      <c r="CEO38" s="12" t="str">
        <v>m3</v>
      </c>
      <c r="CEP38" s="4">
        <v>600</v>
      </c>
      <c r="CEQ38" s="51">
        <v>0.64</v>
      </c>
      <c r="CER38" s="4">
        <f t="shared" si="1602"/>
        <v>384</v>
      </c>
      <c r="CEU38" s="1" t="s">
        <v>541</v>
      </c>
      <c r="CEV38" s="4" t="str" cm="1">
        <f t="array" ref="CEV38:CEX38">IFERROR(VLOOKUP(CEU38,MA!$A$6:$D$26,{2,3,4},0),IFERROR(VLOOKUP(CEU38,MO!$A$6:$D$26,{2,3,4},0),IFERROR(VLOOKUP(CEU38,MQ!$A$6:$D$26,{2,3,4},0),IFERROR(VLOOKUP(CEU38,BA!$A$6:$H$182,{2,5,8},0),{"No encontrado","X","X"}))))</f>
        <v>GRAVA DE 3/4</v>
      </c>
      <c r="CEW38" s="12" t="str">
        <v>m3</v>
      </c>
      <c r="CEX38" s="4">
        <v>600</v>
      </c>
      <c r="CEY38" s="51">
        <v>0.64</v>
      </c>
      <c r="CEZ38" s="4">
        <f t="shared" si="1603"/>
        <v>384</v>
      </c>
      <c r="CFC38" s="1" t="s">
        <v>541</v>
      </c>
      <c r="CFD38" s="4" t="str" cm="1">
        <f t="array" ref="CFD38:CFF38">IFERROR(VLOOKUP(CFC38,MA!$A$6:$D$26,{2,3,4},0),IFERROR(VLOOKUP(CFC38,MO!$A$6:$D$26,{2,3,4},0),IFERROR(VLOOKUP(CFC38,MQ!$A$6:$D$26,{2,3,4},0),IFERROR(VLOOKUP(CFC38,BA!$A$6:$H$182,{2,5,8},0),{"No encontrado","X","X"}))))</f>
        <v>GRAVA DE 3/4</v>
      </c>
      <c r="CFE38" s="12" t="str">
        <v>m3</v>
      </c>
      <c r="CFF38" s="4">
        <v>600</v>
      </c>
      <c r="CFG38" s="51">
        <v>0.64</v>
      </c>
      <c r="CFH38" s="4">
        <f t="shared" si="1604"/>
        <v>384</v>
      </c>
      <c r="CFK38" s="1" t="s">
        <v>541</v>
      </c>
      <c r="CFL38" s="4" t="str" cm="1">
        <f t="array" ref="CFL38:CFN38">IFERROR(VLOOKUP(CFK38,MA!$A$6:$D$26,{2,3,4},0),IFERROR(VLOOKUP(CFK38,MO!$A$6:$D$26,{2,3,4},0),IFERROR(VLOOKUP(CFK38,MQ!$A$6:$D$26,{2,3,4},0),IFERROR(VLOOKUP(CFK38,BA!$A$6:$H$182,{2,5,8},0),{"No encontrado","X","X"}))))</f>
        <v>GRAVA DE 3/4</v>
      </c>
      <c r="CFM38" s="12" t="str">
        <v>m3</v>
      </c>
      <c r="CFN38" s="4">
        <v>600</v>
      </c>
      <c r="CFO38" s="51">
        <v>0.64</v>
      </c>
      <c r="CFP38" s="4">
        <f t="shared" si="1605"/>
        <v>384</v>
      </c>
      <c r="CFS38" s="1" t="s">
        <v>541</v>
      </c>
      <c r="CFT38" s="4" t="str" cm="1">
        <f t="array" ref="CFT38:CFV38">IFERROR(VLOOKUP(CFS38,MA!$A$6:$D$26,{2,3,4},0),IFERROR(VLOOKUP(CFS38,MO!$A$6:$D$26,{2,3,4},0),IFERROR(VLOOKUP(CFS38,MQ!$A$6:$D$26,{2,3,4},0),IFERROR(VLOOKUP(CFS38,BA!$A$6:$H$182,{2,5,8},0),{"No encontrado","X","X"}))))</f>
        <v>GRAVA DE 3/4</v>
      </c>
      <c r="CFU38" s="12" t="str">
        <v>m3</v>
      </c>
      <c r="CFV38" s="4">
        <v>600</v>
      </c>
      <c r="CFW38" s="51">
        <v>0.64</v>
      </c>
      <c r="CFX38" s="4">
        <f t="shared" si="1606"/>
        <v>384</v>
      </c>
      <c r="CGA38" s="1" t="s">
        <v>541</v>
      </c>
      <c r="CGB38" s="4" t="str" cm="1">
        <f t="array" ref="CGB38:CGD38">IFERROR(VLOOKUP(CGA38,MA!$A$6:$D$26,{2,3,4},0),IFERROR(VLOOKUP(CGA38,MO!$A$6:$D$26,{2,3,4},0),IFERROR(VLOOKUP(CGA38,MQ!$A$6:$D$26,{2,3,4},0),IFERROR(VLOOKUP(CGA38,BA!$A$6:$H$182,{2,5,8},0),{"No encontrado","X","X"}))))</f>
        <v>GRAVA DE 3/4</v>
      </c>
      <c r="CGC38" s="12" t="str">
        <v>m3</v>
      </c>
      <c r="CGD38" s="4">
        <v>600</v>
      </c>
      <c r="CGE38" s="51">
        <v>0.64</v>
      </c>
      <c r="CGF38" s="4">
        <f t="shared" si="1607"/>
        <v>384</v>
      </c>
      <c r="CGI38" s="1" t="s">
        <v>541</v>
      </c>
      <c r="CGJ38" s="4" t="str" cm="1">
        <f t="array" ref="CGJ38:CGL38">IFERROR(VLOOKUP(CGI38,MA!$A$6:$D$26,{2,3,4},0),IFERROR(VLOOKUP(CGI38,MO!$A$6:$D$26,{2,3,4},0),IFERROR(VLOOKUP(CGI38,MQ!$A$6:$D$26,{2,3,4},0),IFERROR(VLOOKUP(CGI38,BA!$A$6:$H$182,{2,5,8},0),{"No encontrado","X","X"}))))</f>
        <v>GRAVA DE 3/4</v>
      </c>
      <c r="CGK38" s="12" t="str">
        <v>m3</v>
      </c>
      <c r="CGL38" s="4">
        <v>600</v>
      </c>
      <c r="CGM38" s="51">
        <v>0.64</v>
      </c>
      <c r="CGN38" s="4">
        <f t="shared" si="1608"/>
        <v>384</v>
      </c>
      <c r="CGQ38" s="1" t="s">
        <v>541</v>
      </c>
      <c r="CGR38" s="4" t="str" cm="1">
        <f t="array" ref="CGR38:CGT38">IFERROR(VLOOKUP(CGQ38,MA!$A$6:$D$26,{2,3,4},0),IFERROR(VLOOKUP(CGQ38,MO!$A$6:$D$26,{2,3,4},0),IFERROR(VLOOKUP(CGQ38,MQ!$A$6:$D$26,{2,3,4},0),IFERROR(VLOOKUP(CGQ38,BA!$A$6:$H$182,{2,5,8},0),{"No encontrado","X","X"}))))</f>
        <v>GRAVA DE 3/4</v>
      </c>
      <c r="CGS38" s="12" t="str">
        <v>m3</v>
      </c>
      <c r="CGT38" s="4">
        <v>600</v>
      </c>
      <c r="CGU38" s="51">
        <v>0.64</v>
      </c>
      <c r="CGV38" s="4">
        <f t="shared" si="1609"/>
        <v>384</v>
      </c>
      <c r="CGY38" s="1" t="s">
        <v>541</v>
      </c>
      <c r="CGZ38" s="4" t="str" cm="1">
        <f t="array" ref="CGZ38:CHB38">IFERROR(VLOOKUP(CGY38,MA!$A$6:$D$26,{2,3,4},0),IFERROR(VLOOKUP(CGY38,MO!$A$6:$D$26,{2,3,4},0),IFERROR(VLOOKUP(CGY38,MQ!$A$6:$D$26,{2,3,4},0),IFERROR(VLOOKUP(CGY38,BA!$A$6:$H$182,{2,5,8},0),{"No encontrado","X","X"}))))</f>
        <v>GRAVA DE 3/4</v>
      </c>
      <c r="CHA38" s="12" t="str">
        <v>m3</v>
      </c>
      <c r="CHB38" s="4">
        <v>600</v>
      </c>
      <c r="CHC38" s="51">
        <v>0.64</v>
      </c>
      <c r="CHD38" s="4">
        <f t="shared" si="1610"/>
        <v>384</v>
      </c>
      <c r="CHG38" s="1" t="s">
        <v>541</v>
      </c>
      <c r="CHH38" s="4" t="str" cm="1">
        <f t="array" ref="CHH38:CHJ38">IFERROR(VLOOKUP(CHG38,MA!$A$6:$D$26,{2,3,4},0),IFERROR(VLOOKUP(CHG38,MO!$A$6:$D$26,{2,3,4},0),IFERROR(VLOOKUP(CHG38,MQ!$A$6:$D$26,{2,3,4},0),IFERROR(VLOOKUP(CHG38,BA!$A$6:$H$182,{2,5,8},0),{"No encontrado","X","X"}))))</f>
        <v>GRAVA DE 3/4</v>
      </c>
      <c r="CHI38" s="12" t="str">
        <v>m3</v>
      </c>
      <c r="CHJ38" s="4">
        <v>600</v>
      </c>
      <c r="CHK38" s="51">
        <v>0.64</v>
      </c>
      <c r="CHL38" s="4">
        <f t="shared" si="1611"/>
        <v>384</v>
      </c>
      <c r="CHO38" s="1" t="s">
        <v>541</v>
      </c>
      <c r="CHP38" s="4" t="str" cm="1">
        <f t="array" ref="CHP38:CHR38">IFERROR(VLOOKUP(CHO38,MA!$A$6:$D$26,{2,3,4},0),IFERROR(VLOOKUP(CHO38,MO!$A$6:$D$26,{2,3,4},0),IFERROR(VLOOKUP(CHO38,MQ!$A$6:$D$26,{2,3,4},0),IFERROR(VLOOKUP(CHO38,BA!$A$6:$H$182,{2,5,8},0),{"No encontrado","X","X"}))))</f>
        <v>GRAVA DE 3/4</v>
      </c>
      <c r="CHQ38" s="12" t="str">
        <v>m3</v>
      </c>
      <c r="CHR38" s="4">
        <v>600</v>
      </c>
      <c r="CHS38" s="51">
        <v>0.64</v>
      </c>
      <c r="CHT38" s="4">
        <f t="shared" si="1612"/>
        <v>384</v>
      </c>
      <c r="CHW38" s="1" t="s">
        <v>541</v>
      </c>
      <c r="CHX38" s="4" t="str" cm="1">
        <f t="array" ref="CHX38:CHZ38">IFERROR(VLOOKUP(CHW38,MA!$A$6:$D$26,{2,3,4},0),IFERROR(VLOOKUP(CHW38,MO!$A$6:$D$26,{2,3,4},0),IFERROR(VLOOKUP(CHW38,MQ!$A$6:$D$26,{2,3,4},0),IFERROR(VLOOKUP(CHW38,BA!$A$6:$H$182,{2,5,8},0),{"No encontrado","X","X"}))))</f>
        <v>GRAVA DE 3/4</v>
      </c>
      <c r="CHY38" s="12" t="str">
        <v>m3</v>
      </c>
      <c r="CHZ38" s="4">
        <v>600</v>
      </c>
      <c r="CIA38" s="51">
        <v>0.64</v>
      </c>
      <c r="CIB38" s="4">
        <f t="shared" si="1613"/>
        <v>384</v>
      </c>
      <c r="CIE38" s="1" t="s">
        <v>541</v>
      </c>
      <c r="CIF38" s="4" t="str" cm="1">
        <f t="array" ref="CIF38:CIH38">IFERROR(VLOOKUP(CIE38,MA!$A$6:$D$26,{2,3,4},0),IFERROR(VLOOKUP(CIE38,MO!$A$6:$D$26,{2,3,4},0),IFERROR(VLOOKUP(CIE38,MQ!$A$6:$D$26,{2,3,4},0),IFERROR(VLOOKUP(CIE38,BA!$A$6:$H$182,{2,5,8},0),{"No encontrado","X","X"}))))</f>
        <v>GRAVA DE 3/4</v>
      </c>
      <c r="CIG38" s="12" t="str">
        <v>m3</v>
      </c>
      <c r="CIH38" s="4">
        <v>600</v>
      </c>
      <c r="CII38" s="51">
        <v>0.64</v>
      </c>
      <c r="CIJ38" s="4">
        <f t="shared" si="1614"/>
        <v>384</v>
      </c>
      <c r="CIM38" s="1" t="s">
        <v>541</v>
      </c>
      <c r="CIN38" s="4" t="str" cm="1">
        <f t="array" ref="CIN38:CIP38">IFERROR(VLOOKUP(CIM38,MA!$A$6:$D$26,{2,3,4},0),IFERROR(VLOOKUP(CIM38,MO!$A$6:$D$26,{2,3,4},0),IFERROR(VLOOKUP(CIM38,MQ!$A$6:$D$26,{2,3,4},0),IFERROR(VLOOKUP(CIM38,BA!$A$6:$H$182,{2,5,8},0),{"No encontrado","X","X"}))))</f>
        <v>GRAVA DE 3/4</v>
      </c>
      <c r="CIO38" s="12" t="str">
        <v>m3</v>
      </c>
      <c r="CIP38" s="4">
        <v>600</v>
      </c>
      <c r="CIQ38" s="51">
        <v>0.64</v>
      </c>
      <c r="CIR38" s="4">
        <f t="shared" si="1615"/>
        <v>384</v>
      </c>
      <c r="CIU38" s="1" t="s">
        <v>541</v>
      </c>
      <c r="CIV38" s="4" t="str" cm="1">
        <f t="array" ref="CIV38:CIX38">IFERROR(VLOOKUP(CIU38,MA!$A$6:$D$26,{2,3,4},0),IFERROR(VLOOKUP(CIU38,MO!$A$6:$D$26,{2,3,4},0),IFERROR(VLOOKUP(CIU38,MQ!$A$6:$D$26,{2,3,4},0),IFERROR(VLOOKUP(CIU38,BA!$A$6:$H$182,{2,5,8},0),{"No encontrado","X","X"}))))</f>
        <v>GRAVA DE 3/4</v>
      </c>
      <c r="CIW38" s="12" t="str">
        <v>m3</v>
      </c>
      <c r="CIX38" s="4">
        <v>600</v>
      </c>
      <c r="CIY38" s="51">
        <v>0.64</v>
      </c>
      <c r="CIZ38" s="4">
        <f t="shared" si="1616"/>
        <v>384</v>
      </c>
      <c r="CJC38" s="1" t="s">
        <v>541</v>
      </c>
      <c r="CJD38" s="4" t="str" cm="1">
        <f t="array" ref="CJD38:CJF38">IFERROR(VLOOKUP(CJC38,MA!$A$6:$D$26,{2,3,4},0),IFERROR(VLOOKUP(CJC38,MO!$A$6:$D$26,{2,3,4},0),IFERROR(VLOOKUP(CJC38,MQ!$A$6:$D$26,{2,3,4},0),IFERROR(VLOOKUP(CJC38,BA!$A$6:$H$182,{2,5,8},0),{"No encontrado","X","X"}))))</f>
        <v>GRAVA DE 3/4</v>
      </c>
      <c r="CJE38" s="12" t="str">
        <v>m3</v>
      </c>
      <c r="CJF38" s="4">
        <v>600</v>
      </c>
      <c r="CJG38" s="51">
        <v>0.64</v>
      </c>
      <c r="CJH38" s="4">
        <f t="shared" si="1617"/>
        <v>384</v>
      </c>
      <c r="CJK38" s="1" t="s">
        <v>541</v>
      </c>
      <c r="CJL38" s="4" t="str" cm="1">
        <f t="array" ref="CJL38:CJN38">IFERROR(VLOOKUP(CJK38,MA!$A$6:$D$26,{2,3,4},0),IFERROR(VLOOKUP(CJK38,MO!$A$6:$D$26,{2,3,4},0),IFERROR(VLOOKUP(CJK38,MQ!$A$6:$D$26,{2,3,4},0),IFERROR(VLOOKUP(CJK38,BA!$A$6:$H$182,{2,5,8},0),{"No encontrado","X","X"}))))</f>
        <v>GRAVA DE 3/4</v>
      </c>
      <c r="CJM38" s="12" t="str">
        <v>m3</v>
      </c>
      <c r="CJN38" s="4">
        <v>600</v>
      </c>
      <c r="CJO38" s="51">
        <v>0.64</v>
      </c>
      <c r="CJP38" s="4">
        <f t="shared" si="1618"/>
        <v>384</v>
      </c>
      <c r="CJS38" s="1" t="s">
        <v>541</v>
      </c>
      <c r="CJT38" s="4" t="str" cm="1">
        <f t="array" ref="CJT38:CJV38">IFERROR(VLOOKUP(CJS38,MA!$A$6:$D$26,{2,3,4},0),IFERROR(VLOOKUP(CJS38,MO!$A$6:$D$26,{2,3,4},0),IFERROR(VLOOKUP(CJS38,MQ!$A$6:$D$26,{2,3,4},0),IFERROR(VLOOKUP(CJS38,BA!$A$6:$H$182,{2,5,8},0),{"No encontrado","X","X"}))))</f>
        <v>GRAVA DE 3/4</v>
      </c>
      <c r="CJU38" s="12" t="str">
        <v>m3</v>
      </c>
      <c r="CJV38" s="4">
        <v>600</v>
      </c>
      <c r="CJW38" s="51">
        <v>0.64</v>
      </c>
      <c r="CJX38" s="4">
        <f t="shared" si="1619"/>
        <v>384</v>
      </c>
      <c r="CKA38" s="1" t="s">
        <v>541</v>
      </c>
      <c r="CKB38" s="4" t="str" cm="1">
        <f t="array" ref="CKB38:CKD38">IFERROR(VLOOKUP(CKA38,MA!$A$6:$D$26,{2,3,4},0),IFERROR(VLOOKUP(CKA38,MO!$A$6:$D$26,{2,3,4},0),IFERROR(VLOOKUP(CKA38,MQ!$A$6:$D$26,{2,3,4},0),IFERROR(VLOOKUP(CKA38,BA!$A$6:$H$182,{2,5,8},0),{"No encontrado","X","X"}))))</f>
        <v>GRAVA DE 3/4</v>
      </c>
      <c r="CKC38" s="12" t="str">
        <v>m3</v>
      </c>
      <c r="CKD38" s="4">
        <v>600</v>
      </c>
      <c r="CKE38" s="51">
        <v>0.64</v>
      </c>
      <c r="CKF38" s="4">
        <f t="shared" si="1620"/>
        <v>384</v>
      </c>
      <c r="CKI38" s="1" t="s">
        <v>541</v>
      </c>
      <c r="CKJ38" s="4" t="str" cm="1">
        <f t="array" ref="CKJ38:CKL38">IFERROR(VLOOKUP(CKI38,MA!$A$6:$D$26,{2,3,4},0),IFERROR(VLOOKUP(CKI38,MO!$A$6:$D$26,{2,3,4},0),IFERROR(VLOOKUP(CKI38,MQ!$A$6:$D$26,{2,3,4},0),IFERROR(VLOOKUP(CKI38,BA!$A$6:$H$182,{2,5,8},0),{"No encontrado","X","X"}))))</f>
        <v>GRAVA DE 3/4</v>
      </c>
      <c r="CKK38" s="12" t="str">
        <v>m3</v>
      </c>
      <c r="CKL38" s="4">
        <v>600</v>
      </c>
      <c r="CKM38" s="51">
        <v>0.64</v>
      </c>
      <c r="CKN38" s="4">
        <f t="shared" si="1621"/>
        <v>384</v>
      </c>
      <c r="CKQ38" s="1" t="s">
        <v>541</v>
      </c>
      <c r="CKR38" s="4" t="str" cm="1">
        <f t="array" ref="CKR38:CKT38">IFERROR(VLOOKUP(CKQ38,MA!$A$6:$D$26,{2,3,4},0),IFERROR(VLOOKUP(CKQ38,MO!$A$6:$D$26,{2,3,4},0),IFERROR(VLOOKUP(CKQ38,MQ!$A$6:$D$26,{2,3,4},0),IFERROR(VLOOKUP(CKQ38,BA!$A$6:$H$182,{2,5,8},0),{"No encontrado","X","X"}))))</f>
        <v>GRAVA DE 3/4</v>
      </c>
      <c r="CKS38" s="12" t="str">
        <v>m3</v>
      </c>
      <c r="CKT38" s="4">
        <v>600</v>
      </c>
      <c r="CKU38" s="51">
        <v>0.64</v>
      </c>
      <c r="CKV38" s="4">
        <f t="shared" si="1622"/>
        <v>384</v>
      </c>
      <c r="CKY38" s="1" t="s">
        <v>541</v>
      </c>
      <c r="CKZ38" s="4" t="str" cm="1">
        <f t="array" ref="CKZ38:CLB38">IFERROR(VLOOKUP(CKY38,MA!$A$6:$D$26,{2,3,4},0),IFERROR(VLOOKUP(CKY38,MO!$A$6:$D$26,{2,3,4},0),IFERROR(VLOOKUP(CKY38,MQ!$A$6:$D$26,{2,3,4},0),IFERROR(VLOOKUP(CKY38,BA!$A$6:$H$182,{2,5,8},0),{"No encontrado","X","X"}))))</f>
        <v>GRAVA DE 3/4</v>
      </c>
      <c r="CLA38" s="12" t="str">
        <v>m3</v>
      </c>
      <c r="CLB38" s="4">
        <v>600</v>
      </c>
      <c r="CLC38" s="51">
        <v>0.64</v>
      </c>
      <c r="CLD38" s="4">
        <f t="shared" si="1623"/>
        <v>384</v>
      </c>
      <c r="CLG38" s="1" t="s">
        <v>541</v>
      </c>
      <c r="CLH38" s="4" t="str" cm="1">
        <f t="array" ref="CLH38:CLJ38">IFERROR(VLOOKUP(CLG38,MA!$A$6:$D$26,{2,3,4},0),IFERROR(VLOOKUP(CLG38,MO!$A$6:$D$26,{2,3,4},0),IFERROR(VLOOKUP(CLG38,MQ!$A$6:$D$26,{2,3,4},0),IFERROR(VLOOKUP(CLG38,BA!$A$6:$H$182,{2,5,8},0),{"No encontrado","X","X"}))))</f>
        <v>GRAVA DE 3/4</v>
      </c>
      <c r="CLI38" s="12" t="str">
        <v>m3</v>
      </c>
      <c r="CLJ38" s="4">
        <v>600</v>
      </c>
      <c r="CLK38" s="51">
        <v>0.64</v>
      </c>
      <c r="CLL38" s="4">
        <f t="shared" si="1624"/>
        <v>384</v>
      </c>
      <c r="CLO38" s="1" t="s">
        <v>541</v>
      </c>
      <c r="CLP38" s="4" t="str" cm="1">
        <f t="array" ref="CLP38:CLR38">IFERROR(VLOOKUP(CLO38,MA!$A$6:$D$26,{2,3,4},0),IFERROR(VLOOKUP(CLO38,MO!$A$6:$D$26,{2,3,4},0),IFERROR(VLOOKUP(CLO38,MQ!$A$6:$D$26,{2,3,4},0),IFERROR(VLOOKUP(CLO38,BA!$A$6:$H$182,{2,5,8},0),{"No encontrado","X","X"}))))</f>
        <v>GRAVA DE 3/4</v>
      </c>
      <c r="CLQ38" s="12" t="str">
        <v>m3</v>
      </c>
      <c r="CLR38" s="4">
        <v>600</v>
      </c>
      <c r="CLS38" s="51">
        <v>0.64</v>
      </c>
      <c r="CLT38" s="4">
        <f t="shared" si="1625"/>
        <v>384</v>
      </c>
      <c r="CLW38" s="1" t="s">
        <v>541</v>
      </c>
      <c r="CLX38" s="4" t="str" cm="1">
        <f t="array" ref="CLX38:CLZ38">IFERROR(VLOOKUP(CLW38,MA!$A$6:$D$26,{2,3,4},0),IFERROR(VLOOKUP(CLW38,MO!$A$6:$D$26,{2,3,4},0),IFERROR(VLOOKUP(CLW38,MQ!$A$6:$D$26,{2,3,4},0),IFERROR(VLOOKUP(CLW38,BA!$A$6:$H$182,{2,5,8},0),{"No encontrado","X","X"}))))</f>
        <v>GRAVA DE 3/4</v>
      </c>
      <c r="CLY38" s="12" t="str">
        <v>m3</v>
      </c>
      <c r="CLZ38" s="4">
        <v>600</v>
      </c>
      <c r="CMA38" s="51">
        <v>0.64</v>
      </c>
      <c r="CMB38" s="4">
        <f t="shared" si="1626"/>
        <v>384</v>
      </c>
      <c r="CME38" s="1" t="s">
        <v>541</v>
      </c>
      <c r="CMF38" s="4" t="str" cm="1">
        <f t="array" ref="CMF38:CMH38">IFERROR(VLOOKUP(CME38,MA!$A$6:$D$26,{2,3,4},0),IFERROR(VLOOKUP(CME38,MO!$A$6:$D$26,{2,3,4},0),IFERROR(VLOOKUP(CME38,MQ!$A$6:$D$26,{2,3,4},0),IFERROR(VLOOKUP(CME38,BA!$A$6:$H$182,{2,5,8},0),{"No encontrado","X","X"}))))</f>
        <v>GRAVA DE 3/4</v>
      </c>
      <c r="CMG38" s="12" t="str">
        <v>m3</v>
      </c>
      <c r="CMH38" s="4">
        <v>600</v>
      </c>
      <c r="CMI38" s="51">
        <v>0.64</v>
      </c>
      <c r="CMJ38" s="4">
        <f t="shared" si="1627"/>
        <v>384</v>
      </c>
      <c r="CMM38" s="1" t="s">
        <v>541</v>
      </c>
      <c r="CMN38" s="4" t="str" cm="1">
        <f t="array" ref="CMN38:CMP38">IFERROR(VLOOKUP(CMM38,MA!$A$6:$D$26,{2,3,4},0),IFERROR(VLOOKUP(CMM38,MO!$A$6:$D$26,{2,3,4},0),IFERROR(VLOOKUP(CMM38,MQ!$A$6:$D$26,{2,3,4},0),IFERROR(VLOOKUP(CMM38,BA!$A$6:$H$182,{2,5,8},0),{"No encontrado","X","X"}))))</f>
        <v>GRAVA DE 3/4</v>
      </c>
      <c r="CMO38" s="12" t="str">
        <v>m3</v>
      </c>
      <c r="CMP38" s="4">
        <v>600</v>
      </c>
      <c r="CMQ38" s="51">
        <v>0.64</v>
      </c>
      <c r="CMR38" s="4">
        <f t="shared" si="1628"/>
        <v>384</v>
      </c>
      <c r="CMU38" s="1" t="s">
        <v>541</v>
      </c>
      <c r="CMV38" s="4" t="str" cm="1">
        <f t="array" ref="CMV38:CMX38">IFERROR(VLOOKUP(CMU38,MA!$A$6:$D$26,{2,3,4},0),IFERROR(VLOOKUP(CMU38,MO!$A$6:$D$26,{2,3,4},0),IFERROR(VLOOKUP(CMU38,MQ!$A$6:$D$26,{2,3,4},0),IFERROR(VLOOKUP(CMU38,BA!$A$6:$H$182,{2,5,8},0),{"No encontrado","X","X"}))))</f>
        <v>GRAVA DE 3/4</v>
      </c>
      <c r="CMW38" s="12" t="str">
        <v>m3</v>
      </c>
      <c r="CMX38" s="4">
        <v>600</v>
      </c>
      <c r="CMY38" s="51">
        <v>0.64</v>
      </c>
      <c r="CMZ38" s="4">
        <f t="shared" si="1629"/>
        <v>384</v>
      </c>
      <c r="CNC38" s="1" t="s">
        <v>541</v>
      </c>
      <c r="CND38" s="4" t="str" cm="1">
        <f t="array" ref="CND38:CNF38">IFERROR(VLOOKUP(CNC38,MA!$A$6:$D$26,{2,3,4},0),IFERROR(VLOOKUP(CNC38,MO!$A$6:$D$26,{2,3,4},0),IFERROR(VLOOKUP(CNC38,MQ!$A$6:$D$26,{2,3,4},0),IFERROR(VLOOKUP(CNC38,BA!$A$6:$H$182,{2,5,8},0),{"No encontrado","X","X"}))))</f>
        <v>GRAVA DE 3/4</v>
      </c>
      <c r="CNE38" s="12" t="str">
        <v>m3</v>
      </c>
      <c r="CNF38" s="4">
        <v>600</v>
      </c>
      <c r="CNG38" s="51">
        <v>0.64</v>
      </c>
      <c r="CNH38" s="4">
        <f t="shared" si="1630"/>
        <v>384</v>
      </c>
      <c r="CNK38" s="1" t="s">
        <v>541</v>
      </c>
      <c r="CNL38" s="4" t="str" cm="1">
        <f t="array" ref="CNL38:CNN38">IFERROR(VLOOKUP(CNK38,MA!$A$6:$D$26,{2,3,4},0),IFERROR(VLOOKUP(CNK38,MO!$A$6:$D$26,{2,3,4},0),IFERROR(VLOOKUP(CNK38,MQ!$A$6:$D$26,{2,3,4},0),IFERROR(VLOOKUP(CNK38,BA!$A$6:$H$182,{2,5,8},0),{"No encontrado","X","X"}))))</f>
        <v>GRAVA DE 3/4</v>
      </c>
      <c r="CNM38" s="12" t="str">
        <v>m3</v>
      </c>
      <c r="CNN38" s="4">
        <v>600</v>
      </c>
      <c r="CNO38" s="51">
        <v>0.64</v>
      </c>
      <c r="CNP38" s="4">
        <f t="shared" si="1631"/>
        <v>384</v>
      </c>
      <c r="CNS38" s="1" t="s">
        <v>541</v>
      </c>
      <c r="CNT38" s="4" t="str" cm="1">
        <f t="array" ref="CNT38:CNV38">IFERROR(VLOOKUP(CNS38,MA!$A$6:$D$26,{2,3,4},0),IFERROR(VLOOKUP(CNS38,MO!$A$6:$D$26,{2,3,4},0),IFERROR(VLOOKUP(CNS38,MQ!$A$6:$D$26,{2,3,4},0),IFERROR(VLOOKUP(CNS38,BA!$A$6:$H$182,{2,5,8},0),{"No encontrado","X","X"}))))</f>
        <v>GRAVA DE 3/4</v>
      </c>
      <c r="CNU38" s="12" t="str">
        <v>m3</v>
      </c>
      <c r="CNV38" s="4">
        <v>600</v>
      </c>
      <c r="CNW38" s="51">
        <v>0.64</v>
      </c>
      <c r="CNX38" s="4">
        <f t="shared" si="1632"/>
        <v>384</v>
      </c>
      <c r="COA38" s="1" t="s">
        <v>541</v>
      </c>
      <c r="COB38" s="4" t="str" cm="1">
        <f t="array" ref="COB38:COD38">IFERROR(VLOOKUP(COA38,MA!$A$6:$D$26,{2,3,4},0),IFERROR(VLOOKUP(COA38,MO!$A$6:$D$26,{2,3,4},0),IFERROR(VLOOKUP(COA38,MQ!$A$6:$D$26,{2,3,4},0),IFERROR(VLOOKUP(COA38,BA!$A$6:$H$182,{2,5,8},0),{"No encontrado","X","X"}))))</f>
        <v>GRAVA DE 3/4</v>
      </c>
      <c r="COC38" s="12" t="str">
        <v>m3</v>
      </c>
      <c r="COD38" s="4">
        <v>600</v>
      </c>
      <c r="COE38" s="51">
        <v>0.64</v>
      </c>
      <c r="COF38" s="4">
        <f t="shared" si="1633"/>
        <v>384</v>
      </c>
      <c r="COI38" s="1" t="s">
        <v>541</v>
      </c>
      <c r="COJ38" s="4" t="str" cm="1">
        <f t="array" ref="COJ38:COL38">IFERROR(VLOOKUP(COI38,MA!$A$6:$D$26,{2,3,4},0),IFERROR(VLOOKUP(COI38,MO!$A$6:$D$26,{2,3,4},0),IFERROR(VLOOKUP(COI38,MQ!$A$6:$D$26,{2,3,4},0),IFERROR(VLOOKUP(COI38,BA!$A$6:$H$182,{2,5,8},0),{"No encontrado","X","X"}))))</f>
        <v>GRAVA DE 3/4</v>
      </c>
      <c r="COK38" s="12" t="str">
        <v>m3</v>
      </c>
      <c r="COL38" s="4">
        <v>600</v>
      </c>
      <c r="COM38" s="51">
        <v>0.64</v>
      </c>
      <c r="CON38" s="4">
        <f t="shared" si="1634"/>
        <v>384</v>
      </c>
      <c r="COQ38" s="1" t="s">
        <v>541</v>
      </c>
      <c r="COR38" s="4" t="str" cm="1">
        <f t="array" ref="COR38:COT38">IFERROR(VLOOKUP(COQ38,MA!$A$6:$D$26,{2,3,4},0),IFERROR(VLOOKUP(COQ38,MO!$A$6:$D$26,{2,3,4},0),IFERROR(VLOOKUP(COQ38,MQ!$A$6:$D$26,{2,3,4},0),IFERROR(VLOOKUP(COQ38,BA!$A$6:$H$182,{2,5,8},0),{"No encontrado","X","X"}))))</f>
        <v>GRAVA DE 3/4</v>
      </c>
      <c r="COS38" s="12" t="str">
        <v>m3</v>
      </c>
      <c r="COT38" s="4">
        <v>600</v>
      </c>
      <c r="COU38" s="51">
        <v>0.64</v>
      </c>
      <c r="COV38" s="4">
        <f t="shared" si="1635"/>
        <v>384</v>
      </c>
      <c r="COY38" s="1" t="s">
        <v>541</v>
      </c>
      <c r="COZ38" s="4" t="str" cm="1">
        <f t="array" ref="COZ38:CPB38">IFERROR(VLOOKUP(COY38,MA!$A$6:$D$26,{2,3,4},0),IFERROR(VLOOKUP(COY38,MO!$A$6:$D$26,{2,3,4},0),IFERROR(VLOOKUP(COY38,MQ!$A$6:$D$26,{2,3,4},0),IFERROR(VLOOKUP(COY38,BA!$A$6:$H$182,{2,5,8},0),{"No encontrado","X","X"}))))</f>
        <v>GRAVA DE 3/4</v>
      </c>
      <c r="CPA38" s="12" t="str">
        <v>m3</v>
      </c>
      <c r="CPB38" s="4">
        <v>600</v>
      </c>
      <c r="CPC38" s="51">
        <v>0.64</v>
      </c>
      <c r="CPD38" s="4">
        <f t="shared" si="1636"/>
        <v>384</v>
      </c>
      <c r="CPG38" s="1" t="s">
        <v>541</v>
      </c>
      <c r="CPH38" s="4" t="str" cm="1">
        <f t="array" ref="CPH38:CPJ38">IFERROR(VLOOKUP(CPG38,MA!$A$6:$D$26,{2,3,4},0),IFERROR(VLOOKUP(CPG38,MO!$A$6:$D$26,{2,3,4},0),IFERROR(VLOOKUP(CPG38,MQ!$A$6:$D$26,{2,3,4},0),IFERROR(VLOOKUP(CPG38,BA!$A$6:$H$182,{2,5,8},0),{"No encontrado","X","X"}))))</f>
        <v>GRAVA DE 3/4</v>
      </c>
      <c r="CPI38" s="12" t="str">
        <v>m3</v>
      </c>
      <c r="CPJ38" s="4">
        <v>600</v>
      </c>
      <c r="CPK38" s="51">
        <v>0.64</v>
      </c>
      <c r="CPL38" s="4">
        <f t="shared" si="1637"/>
        <v>384</v>
      </c>
      <c r="CPO38" s="1" t="s">
        <v>541</v>
      </c>
      <c r="CPP38" s="4" t="str" cm="1">
        <f t="array" ref="CPP38:CPR38">IFERROR(VLOOKUP(CPO38,MA!$A$6:$D$26,{2,3,4},0),IFERROR(VLOOKUP(CPO38,MO!$A$6:$D$26,{2,3,4},0),IFERROR(VLOOKUP(CPO38,MQ!$A$6:$D$26,{2,3,4},0),IFERROR(VLOOKUP(CPO38,BA!$A$6:$H$182,{2,5,8},0),{"No encontrado","X","X"}))))</f>
        <v>GRAVA DE 3/4</v>
      </c>
      <c r="CPQ38" s="12" t="str">
        <v>m3</v>
      </c>
      <c r="CPR38" s="4">
        <v>600</v>
      </c>
      <c r="CPS38" s="51">
        <v>0.64</v>
      </c>
      <c r="CPT38" s="4">
        <f t="shared" si="1638"/>
        <v>384</v>
      </c>
      <c r="CPW38" s="1" t="s">
        <v>541</v>
      </c>
      <c r="CPX38" s="4" t="str" cm="1">
        <f t="array" ref="CPX38:CPZ38">IFERROR(VLOOKUP(CPW38,MA!$A$6:$D$26,{2,3,4},0),IFERROR(VLOOKUP(CPW38,MO!$A$6:$D$26,{2,3,4},0),IFERROR(VLOOKUP(CPW38,MQ!$A$6:$D$26,{2,3,4},0),IFERROR(VLOOKUP(CPW38,BA!$A$6:$H$182,{2,5,8},0),{"No encontrado","X","X"}))))</f>
        <v>GRAVA DE 3/4</v>
      </c>
      <c r="CPY38" s="12" t="str">
        <v>m3</v>
      </c>
      <c r="CPZ38" s="4">
        <v>600</v>
      </c>
      <c r="CQA38" s="51">
        <v>0.64</v>
      </c>
      <c r="CQB38" s="4">
        <f t="shared" si="1639"/>
        <v>384</v>
      </c>
      <c r="CQE38" s="1" t="s">
        <v>541</v>
      </c>
      <c r="CQF38" s="4" t="str" cm="1">
        <f t="array" ref="CQF38:CQH38">IFERROR(VLOOKUP(CQE38,MA!$A$6:$D$26,{2,3,4},0),IFERROR(VLOOKUP(CQE38,MO!$A$6:$D$26,{2,3,4},0),IFERROR(VLOOKUP(CQE38,MQ!$A$6:$D$26,{2,3,4},0),IFERROR(VLOOKUP(CQE38,BA!$A$6:$H$182,{2,5,8},0),{"No encontrado","X","X"}))))</f>
        <v>GRAVA DE 3/4</v>
      </c>
      <c r="CQG38" s="12" t="str">
        <v>m3</v>
      </c>
      <c r="CQH38" s="4">
        <v>600</v>
      </c>
      <c r="CQI38" s="51">
        <v>0.64</v>
      </c>
      <c r="CQJ38" s="4">
        <f t="shared" si="1640"/>
        <v>384</v>
      </c>
      <c r="CQM38" s="1" t="s">
        <v>541</v>
      </c>
      <c r="CQN38" s="4" t="str" cm="1">
        <f t="array" ref="CQN38:CQP38">IFERROR(VLOOKUP(CQM38,MA!$A$6:$D$26,{2,3,4},0),IFERROR(VLOOKUP(CQM38,MO!$A$6:$D$26,{2,3,4},0),IFERROR(VLOOKUP(CQM38,MQ!$A$6:$D$26,{2,3,4},0),IFERROR(VLOOKUP(CQM38,BA!$A$6:$H$182,{2,5,8},0),{"No encontrado","X","X"}))))</f>
        <v>GRAVA DE 3/4</v>
      </c>
      <c r="CQO38" s="12" t="str">
        <v>m3</v>
      </c>
      <c r="CQP38" s="4">
        <v>600</v>
      </c>
      <c r="CQQ38" s="51">
        <v>0.64</v>
      </c>
      <c r="CQR38" s="4">
        <f t="shared" si="1641"/>
        <v>384</v>
      </c>
      <c r="CQU38" s="1" t="s">
        <v>541</v>
      </c>
      <c r="CQV38" s="4" t="str" cm="1">
        <f t="array" ref="CQV38:CQX38">IFERROR(VLOOKUP(CQU38,MA!$A$6:$D$26,{2,3,4},0),IFERROR(VLOOKUP(CQU38,MO!$A$6:$D$26,{2,3,4},0),IFERROR(VLOOKUP(CQU38,MQ!$A$6:$D$26,{2,3,4},0),IFERROR(VLOOKUP(CQU38,BA!$A$6:$H$182,{2,5,8},0),{"No encontrado","X","X"}))))</f>
        <v>GRAVA DE 3/4</v>
      </c>
      <c r="CQW38" s="12" t="str">
        <v>m3</v>
      </c>
      <c r="CQX38" s="4">
        <v>600</v>
      </c>
      <c r="CQY38" s="51">
        <v>0.64</v>
      </c>
      <c r="CQZ38" s="4">
        <f t="shared" si="1642"/>
        <v>384</v>
      </c>
      <c r="CRC38" s="1" t="s">
        <v>541</v>
      </c>
      <c r="CRD38" s="4" t="str" cm="1">
        <f t="array" ref="CRD38:CRF38">IFERROR(VLOOKUP(CRC38,MA!$A$6:$D$26,{2,3,4},0),IFERROR(VLOOKUP(CRC38,MO!$A$6:$D$26,{2,3,4},0),IFERROR(VLOOKUP(CRC38,MQ!$A$6:$D$26,{2,3,4},0),IFERROR(VLOOKUP(CRC38,BA!$A$6:$H$182,{2,5,8},0),{"No encontrado","X","X"}))))</f>
        <v>GRAVA DE 3/4</v>
      </c>
      <c r="CRE38" s="12" t="str">
        <v>m3</v>
      </c>
      <c r="CRF38" s="4">
        <v>600</v>
      </c>
      <c r="CRG38" s="51">
        <v>0.64</v>
      </c>
      <c r="CRH38" s="4">
        <f t="shared" si="1643"/>
        <v>384</v>
      </c>
      <c r="CRK38" s="1" t="s">
        <v>541</v>
      </c>
      <c r="CRL38" s="4" t="str" cm="1">
        <f t="array" ref="CRL38:CRN38">IFERROR(VLOOKUP(CRK38,MA!$A$6:$D$26,{2,3,4},0),IFERROR(VLOOKUP(CRK38,MO!$A$6:$D$26,{2,3,4},0),IFERROR(VLOOKUP(CRK38,MQ!$A$6:$D$26,{2,3,4},0),IFERROR(VLOOKUP(CRK38,BA!$A$6:$H$182,{2,5,8},0),{"No encontrado","X","X"}))))</f>
        <v>GRAVA DE 3/4</v>
      </c>
      <c r="CRM38" s="12" t="str">
        <v>m3</v>
      </c>
      <c r="CRN38" s="4">
        <v>600</v>
      </c>
      <c r="CRO38" s="51">
        <v>0.64</v>
      </c>
      <c r="CRP38" s="4">
        <f t="shared" si="1644"/>
        <v>384</v>
      </c>
      <c r="CRS38" s="1" t="s">
        <v>541</v>
      </c>
      <c r="CRT38" s="4" t="str" cm="1">
        <f t="array" ref="CRT38:CRV38">IFERROR(VLOOKUP(CRS38,MA!$A$6:$D$26,{2,3,4},0),IFERROR(VLOOKUP(CRS38,MO!$A$6:$D$26,{2,3,4},0),IFERROR(VLOOKUP(CRS38,MQ!$A$6:$D$26,{2,3,4},0),IFERROR(VLOOKUP(CRS38,BA!$A$6:$H$182,{2,5,8},0),{"No encontrado","X","X"}))))</f>
        <v>GRAVA DE 3/4</v>
      </c>
      <c r="CRU38" s="12" t="str">
        <v>m3</v>
      </c>
      <c r="CRV38" s="4">
        <v>600</v>
      </c>
      <c r="CRW38" s="51">
        <v>0.64</v>
      </c>
      <c r="CRX38" s="4">
        <f t="shared" si="1645"/>
        <v>384</v>
      </c>
      <c r="CSA38" s="1" t="s">
        <v>541</v>
      </c>
      <c r="CSB38" s="4" t="str" cm="1">
        <f t="array" ref="CSB38:CSD38">IFERROR(VLOOKUP(CSA38,MA!$A$6:$D$26,{2,3,4},0),IFERROR(VLOOKUP(CSA38,MO!$A$6:$D$26,{2,3,4},0),IFERROR(VLOOKUP(CSA38,MQ!$A$6:$D$26,{2,3,4},0),IFERROR(VLOOKUP(CSA38,BA!$A$6:$H$182,{2,5,8},0),{"No encontrado","X","X"}))))</f>
        <v>GRAVA DE 3/4</v>
      </c>
      <c r="CSC38" s="12" t="str">
        <v>m3</v>
      </c>
      <c r="CSD38" s="4">
        <v>600</v>
      </c>
      <c r="CSE38" s="51">
        <v>0.64</v>
      </c>
      <c r="CSF38" s="4">
        <f t="shared" si="1646"/>
        <v>384</v>
      </c>
      <c r="CSI38" s="1" t="s">
        <v>541</v>
      </c>
      <c r="CSJ38" s="4" t="str" cm="1">
        <f t="array" ref="CSJ38:CSL38">IFERROR(VLOOKUP(CSI38,MA!$A$6:$D$26,{2,3,4},0),IFERROR(VLOOKUP(CSI38,MO!$A$6:$D$26,{2,3,4},0),IFERROR(VLOOKUP(CSI38,MQ!$A$6:$D$26,{2,3,4},0),IFERROR(VLOOKUP(CSI38,BA!$A$6:$H$182,{2,5,8},0),{"No encontrado","X","X"}))))</f>
        <v>GRAVA DE 3/4</v>
      </c>
      <c r="CSK38" s="12" t="str">
        <v>m3</v>
      </c>
      <c r="CSL38" s="4">
        <v>600</v>
      </c>
      <c r="CSM38" s="51">
        <v>0.64</v>
      </c>
      <c r="CSN38" s="4">
        <f t="shared" si="1647"/>
        <v>384</v>
      </c>
      <c r="CSQ38" s="1" t="s">
        <v>541</v>
      </c>
      <c r="CSR38" s="4" t="str" cm="1">
        <f t="array" ref="CSR38:CST38">IFERROR(VLOOKUP(CSQ38,MA!$A$6:$D$26,{2,3,4},0),IFERROR(VLOOKUP(CSQ38,MO!$A$6:$D$26,{2,3,4},0),IFERROR(VLOOKUP(CSQ38,MQ!$A$6:$D$26,{2,3,4},0),IFERROR(VLOOKUP(CSQ38,BA!$A$6:$H$182,{2,5,8},0),{"No encontrado","X","X"}))))</f>
        <v>GRAVA DE 3/4</v>
      </c>
      <c r="CSS38" s="12" t="str">
        <v>m3</v>
      </c>
      <c r="CST38" s="4">
        <v>600</v>
      </c>
      <c r="CSU38" s="51">
        <v>0.64</v>
      </c>
      <c r="CSV38" s="4">
        <f t="shared" si="1648"/>
        <v>384</v>
      </c>
      <c r="CSY38" s="1" t="s">
        <v>541</v>
      </c>
      <c r="CSZ38" s="4" t="str" cm="1">
        <f t="array" ref="CSZ38:CTB38">IFERROR(VLOOKUP(CSY38,MA!$A$6:$D$26,{2,3,4},0),IFERROR(VLOOKUP(CSY38,MO!$A$6:$D$26,{2,3,4},0),IFERROR(VLOOKUP(CSY38,MQ!$A$6:$D$26,{2,3,4},0),IFERROR(VLOOKUP(CSY38,BA!$A$6:$H$182,{2,5,8},0),{"No encontrado","X","X"}))))</f>
        <v>GRAVA DE 3/4</v>
      </c>
      <c r="CTA38" s="12" t="str">
        <v>m3</v>
      </c>
      <c r="CTB38" s="4">
        <v>600</v>
      </c>
      <c r="CTC38" s="51">
        <v>0.64</v>
      </c>
      <c r="CTD38" s="4">
        <f t="shared" si="1649"/>
        <v>384</v>
      </c>
      <c r="CTG38" s="1" t="s">
        <v>541</v>
      </c>
      <c r="CTH38" s="4" t="str" cm="1">
        <f t="array" ref="CTH38:CTJ38">IFERROR(VLOOKUP(CTG38,MA!$A$6:$D$26,{2,3,4},0),IFERROR(VLOOKUP(CTG38,MO!$A$6:$D$26,{2,3,4},0),IFERROR(VLOOKUP(CTG38,MQ!$A$6:$D$26,{2,3,4},0),IFERROR(VLOOKUP(CTG38,BA!$A$6:$H$182,{2,5,8},0),{"No encontrado","X","X"}))))</f>
        <v>GRAVA DE 3/4</v>
      </c>
      <c r="CTI38" s="12" t="str">
        <v>m3</v>
      </c>
      <c r="CTJ38" s="4">
        <v>600</v>
      </c>
      <c r="CTK38" s="51">
        <v>0.64</v>
      </c>
      <c r="CTL38" s="4">
        <f t="shared" si="1650"/>
        <v>384</v>
      </c>
      <c r="CTO38" s="1" t="s">
        <v>541</v>
      </c>
      <c r="CTP38" s="4" t="str" cm="1">
        <f t="array" ref="CTP38:CTR38">IFERROR(VLOOKUP(CTO38,MA!$A$6:$D$26,{2,3,4},0),IFERROR(VLOOKUP(CTO38,MO!$A$6:$D$26,{2,3,4},0),IFERROR(VLOOKUP(CTO38,MQ!$A$6:$D$26,{2,3,4},0),IFERROR(VLOOKUP(CTO38,BA!$A$6:$H$182,{2,5,8},0),{"No encontrado","X","X"}))))</f>
        <v>GRAVA DE 3/4</v>
      </c>
      <c r="CTQ38" s="12" t="str">
        <v>m3</v>
      </c>
      <c r="CTR38" s="4">
        <v>600</v>
      </c>
      <c r="CTS38" s="51">
        <v>0.64</v>
      </c>
      <c r="CTT38" s="4">
        <f t="shared" si="1651"/>
        <v>384</v>
      </c>
      <c r="CTW38" s="1" t="s">
        <v>541</v>
      </c>
      <c r="CTX38" s="4" t="str" cm="1">
        <f t="array" ref="CTX38:CTZ38">IFERROR(VLOOKUP(CTW38,MA!$A$6:$D$26,{2,3,4},0),IFERROR(VLOOKUP(CTW38,MO!$A$6:$D$26,{2,3,4},0),IFERROR(VLOOKUP(CTW38,MQ!$A$6:$D$26,{2,3,4},0),IFERROR(VLOOKUP(CTW38,BA!$A$6:$H$182,{2,5,8},0),{"No encontrado","X","X"}))))</f>
        <v>GRAVA DE 3/4</v>
      </c>
      <c r="CTY38" s="12" t="str">
        <v>m3</v>
      </c>
      <c r="CTZ38" s="4">
        <v>600</v>
      </c>
      <c r="CUA38" s="51">
        <v>0.64</v>
      </c>
      <c r="CUB38" s="4">
        <f t="shared" si="1652"/>
        <v>384</v>
      </c>
      <c r="CUE38" s="1" t="s">
        <v>541</v>
      </c>
      <c r="CUF38" s="4" t="str" cm="1">
        <f t="array" ref="CUF38:CUH38">IFERROR(VLOOKUP(CUE38,MA!$A$6:$D$26,{2,3,4},0),IFERROR(VLOOKUP(CUE38,MO!$A$6:$D$26,{2,3,4},0),IFERROR(VLOOKUP(CUE38,MQ!$A$6:$D$26,{2,3,4},0),IFERROR(VLOOKUP(CUE38,BA!$A$6:$H$182,{2,5,8},0),{"No encontrado","X","X"}))))</f>
        <v>GRAVA DE 3/4</v>
      </c>
      <c r="CUG38" s="12" t="str">
        <v>m3</v>
      </c>
      <c r="CUH38" s="4">
        <v>600</v>
      </c>
      <c r="CUI38" s="51">
        <v>0.64</v>
      </c>
      <c r="CUJ38" s="4">
        <f t="shared" si="1653"/>
        <v>384</v>
      </c>
      <c r="CUM38" s="1" t="s">
        <v>541</v>
      </c>
      <c r="CUN38" s="4" t="str" cm="1">
        <f t="array" ref="CUN38:CUP38">IFERROR(VLOOKUP(CUM38,MA!$A$6:$D$26,{2,3,4},0),IFERROR(VLOOKUP(CUM38,MO!$A$6:$D$26,{2,3,4},0),IFERROR(VLOOKUP(CUM38,MQ!$A$6:$D$26,{2,3,4},0),IFERROR(VLOOKUP(CUM38,BA!$A$6:$H$182,{2,5,8},0),{"No encontrado","X","X"}))))</f>
        <v>GRAVA DE 3/4</v>
      </c>
      <c r="CUO38" s="12" t="str">
        <v>m3</v>
      </c>
      <c r="CUP38" s="4">
        <v>600</v>
      </c>
      <c r="CUQ38" s="51">
        <v>0.64</v>
      </c>
      <c r="CUR38" s="4">
        <f t="shared" si="1654"/>
        <v>384</v>
      </c>
      <c r="CUU38" s="1" t="s">
        <v>541</v>
      </c>
      <c r="CUV38" s="4" t="str" cm="1">
        <f t="array" ref="CUV38:CUX38">IFERROR(VLOOKUP(CUU38,MA!$A$6:$D$26,{2,3,4},0),IFERROR(VLOOKUP(CUU38,MO!$A$6:$D$26,{2,3,4},0),IFERROR(VLOOKUP(CUU38,MQ!$A$6:$D$26,{2,3,4},0),IFERROR(VLOOKUP(CUU38,BA!$A$6:$H$182,{2,5,8},0),{"No encontrado","X","X"}))))</f>
        <v>GRAVA DE 3/4</v>
      </c>
      <c r="CUW38" s="12" t="str">
        <v>m3</v>
      </c>
      <c r="CUX38" s="4">
        <v>600</v>
      </c>
      <c r="CUY38" s="51">
        <v>0.64</v>
      </c>
      <c r="CUZ38" s="4">
        <f t="shared" si="1655"/>
        <v>384</v>
      </c>
      <c r="CVC38" s="1" t="s">
        <v>541</v>
      </c>
      <c r="CVD38" s="4" t="str" cm="1">
        <f t="array" ref="CVD38:CVF38">IFERROR(VLOOKUP(CVC38,MA!$A$6:$D$26,{2,3,4},0),IFERROR(VLOOKUP(CVC38,MO!$A$6:$D$26,{2,3,4},0),IFERROR(VLOOKUP(CVC38,MQ!$A$6:$D$26,{2,3,4},0),IFERROR(VLOOKUP(CVC38,BA!$A$6:$H$182,{2,5,8},0),{"No encontrado","X","X"}))))</f>
        <v>GRAVA DE 3/4</v>
      </c>
      <c r="CVE38" s="12" t="str">
        <v>m3</v>
      </c>
      <c r="CVF38" s="4">
        <v>600</v>
      </c>
      <c r="CVG38" s="51">
        <v>0.64</v>
      </c>
      <c r="CVH38" s="4">
        <f t="shared" si="1656"/>
        <v>384</v>
      </c>
      <c r="CVK38" s="1" t="s">
        <v>541</v>
      </c>
      <c r="CVL38" s="4" t="str" cm="1">
        <f t="array" ref="CVL38:CVN38">IFERROR(VLOOKUP(CVK38,MA!$A$6:$D$26,{2,3,4},0),IFERROR(VLOOKUP(CVK38,MO!$A$6:$D$26,{2,3,4},0),IFERROR(VLOOKUP(CVK38,MQ!$A$6:$D$26,{2,3,4},0),IFERROR(VLOOKUP(CVK38,BA!$A$6:$H$182,{2,5,8},0),{"No encontrado","X","X"}))))</f>
        <v>GRAVA DE 3/4</v>
      </c>
      <c r="CVM38" s="12" t="str">
        <v>m3</v>
      </c>
      <c r="CVN38" s="4">
        <v>600</v>
      </c>
      <c r="CVO38" s="51">
        <v>0.64</v>
      </c>
      <c r="CVP38" s="4">
        <f t="shared" si="1657"/>
        <v>384</v>
      </c>
      <c r="CVS38" s="1" t="s">
        <v>541</v>
      </c>
      <c r="CVT38" s="4" t="str" cm="1">
        <f t="array" ref="CVT38:CVV38">IFERROR(VLOOKUP(CVS38,MA!$A$6:$D$26,{2,3,4},0),IFERROR(VLOOKUP(CVS38,MO!$A$6:$D$26,{2,3,4},0),IFERROR(VLOOKUP(CVS38,MQ!$A$6:$D$26,{2,3,4},0),IFERROR(VLOOKUP(CVS38,BA!$A$6:$H$182,{2,5,8},0),{"No encontrado","X","X"}))))</f>
        <v>GRAVA DE 3/4</v>
      </c>
      <c r="CVU38" s="12" t="str">
        <v>m3</v>
      </c>
      <c r="CVV38" s="4">
        <v>600</v>
      </c>
      <c r="CVW38" s="51">
        <v>0.64</v>
      </c>
      <c r="CVX38" s="4">
        <f t="shared" si="1658"/>
        <v>384</v>
      </c>
      <c r="CWA38" s="1" t="s">
        <v>541</v>
      </c>
      <c r="CWB38" s="4" t="str" cm="1">
        <f t="array" ref="CWB38:CWD38">IFERROR(VLOOKUP(CWA38,MA!$A$6:$D$26,{2,3,4},0),IFERROR(VLOOKUP(CWA38,MO!$A$6:$D$26,{2,3,4},0),IFERROR(VLOOKUP(CWA38,MQ!$A$6:$D$26,{2,3,4},0),IFERROR(VLOOKUP(CWA38,BA!$A$6:$H$182,{2,5,8},0),{"No encontrado","X","X"}))))</f>
        <v>GRAVA DE 3/4</v>
      </c>
      <c r="CWC38" s="12" t="str">
        <v>m3</v>
      </c>
      <c r="CWD38" s="4">
        <v>600</v>
      </c>
      <c r="CWE38" s="51">
        <v>0.64</v>
      </c>
      <c r="CWF38" s="4">
        <f t="shared" si="1659"/>
        <v>384</v>
      </c>
      <c r="CWI38" s="1" t="s">
        <v>541</v>
      </c>
      <c r="CWJ38" s="4" t="str" cm="1">
        <f t="array" ref="CWJ38:CWL38">IFERROR(VLOOKUP(CWI38,MA!$A$6:$D$26,{2,3,4},0),IFERROR(VLOOKUP(CWI38,MO!$A$6:$D$26,{2,3,4},0),IFERROR(VLOOKUP(CWI38,MQ!$A$6:$D$26,{2,3,4},0),IFERROR(VLOOKUP(CWI38,BA!$A$6:$H$182,{2,5,8},0),{"No encontrado","X","X"}))))</f>
        <v>GRAVA DE 3/4</v>
      </c>
      <c r="CWK38" s="12" t="str">
        <v>m3</v>
      </c>
      <c r="CWL38" s="4">
        <v>600</v>
      </c>
      <c r="CWM38" s="51">
        <v>0.64</v>
      </c>
      <c r="CWN38" s="4">
        <f t="shared" si="1660"/>
        <v>384</v>
      </c>
      <c r="CWQ38" s="1" t="s">
        <v>541</v>
      </c>
      <c r="CWR38" s="4" t="str" cm="1">
        <f t="array" ref="CWR38:CWT38">IFERROR(VLOOKUP(CWQ38,MA!$A$6:$D$26,{2,3,4},0),IFERROR(VLOOKUP(CWQ38,MO!$A$6:$D$26,{2,3,4},0),IFERROR(VLOOKUP(CWQ38,MQ!$A$6:$D$26,{2,3,4},0),IFERROR(VLOOKUP(CWQ38,BA!$A$6:$H$182,{2,5,8},0),{"No encontrado","X","X"}))))</f>
        <v>GRAVA DE 3/4</v>
      </c>
      <c r="CWS38" s="12" t="str">
        <v>m3</v>
      </c>
      <c r="CWT38" s="4">
        <v>600</v>
      </c>
      <c r="CWU38" s="51">
        <v>0.64</v>
      </c>
      <c r="CWV38" s="4">
        <f t="shared" si="1661"/>
        <v>384</v>
      </c>
      <c r="CWY38" s="1" t="s">
        <v>541</v>
      </c>
      <c r="CWZ38" s="4" t="str" cm="1">
        <f t="array" ref="CWZ38:CXB38">IFERROR(VLOOKUP(CWY38,MA!$A$6:$D$26,{2,3,4},0),IFERROR(VLOOKUP(CWY38,MO!$A$6:$D$26,{2,3,4},0),IFERROR(VLOOKUP(CWY38,MQ!$A$6:$D$26,{2,3,4},0),IFERROR(VLOOKUP(CWY38,BA!$A$6:$H$182,{2,5,8},0),{"No encontrado","X","X"}))))</f>
        <v>GRAVA DE 3/4</v>
      </c>
      <c r="CXA38" s="12" t="str">
        <v>m3</v>
      </c>
      <c r="CXB38" s="4">
        <v>600</v>
      </c>
      <c r="CXC38" s="51">
        <v>0.64</v>
      </c>
      <c r="CXD38" s="4">
        <f t="shared" si="1662"/>
        <v>384</v>
      </c>
      <c r="CXG38" s="1" t="s">
        <v>541</v>
      </c>
      <c r="CXH38" s="4" t="str" cm="1">
        <f t="array" ref="CXH38:CXJ38">IFERROR(VLOOKUP(CXG38,MA!$A$6:$D$26,{2,3,4},0),IFERROR(VLOOKUP(CXG38,MO!$A$6:$D$26,{2,3,4},0),IFERROR(VLOOKUP(CXG38,MQ!$A$6:$D$26,{2,3,4},0),IFERROR(VLOOKUP(CXG38,BA!$A$6:$H$182,{2,5,8},0),{"No encontrado","X","X"}))))</f>
        <v>GRAVA DE 3/4</v>
      </c>
      <c r="CXI38" s="12" t="str">
        <v>m3</v>
      </c>
      <c r="CXJ38" s="4">
        <v>600</v>
      </c>
      <c r="CXK38" s="51">
        <v>0.64</v>
      </c>
      <c r="CXL38" s="4">
        <f t="shared" si="1663"/>
        <v>384</v>
      </c>
      <c r="CXO38" s="1" t="s">
        <v>541</v>
      </c>
      <c r="CXP38" s="4" t="str" cm="1">
        <f t="array" ref="CXP38:CXR38">IFERROR(VLOOKUP(CXO38,MA!$A$6:$D$26,{2,3,4},0),IFERROR(VLOOKUP(CXO38,MO!$A$6:$D$26,{2,3,4},0),IFERROR(VLOOKUP(CXO38,MQ!$A$6:$D$26,{2,3,4},0),IFERROR(VLOOKUP(CXO38,BA!$A$6:$H$182,{2,5,8},0),{"No encontrado","X","X"}))))</f>
        <v>GRAVA DE 3/4</v>
      </c>
      <c r="CXQ38" s="12" t="str">
        <v>m3</v>
      </c>
      <c r="CXR38" s="4">
        <v>600</v>
      </c>
      <c r="CXS38" s="51">
        <v>0.64</v>
      </c>
      <c r="CXT38" s="4">
        <f t="shared" si="1664"/>
        <v>384</v>
      </c>
      <c r="CXW38" s="1" t="s">
        <v>541</v>
      </c>
      <c r="CXX38" s="4" t="str" cm="1">
        <f t="array" ref="CXX38:CXZ38">IFERROR(VLOOKUP(CXW38,MA!$A$6:$D$26,{2,3,4},0),IFERROR(VLOOKUP(CXW38,MO!$A$6:$D$26,{2,3,4},0),IFERROR(VLOOKUP(CXW38,MQ!$A$6:$D$26,{2,3,4},0),IFERROR(VLOOKUP(CXW38,BA!$A$6:$H$182,{2,5,8},0),{"No encontrado","X","X"}))))</f>
        <v>GRAVA DE 3/4</v>
      </c>
      <c r="CXY38" s="12" t="str">
        <v>m3</v>
      </c>
      <c r="CXZ38" s="4">
        <v>600</v>
      </c>
      <c r="CYA38" s="51">
        <v>0.64</v>
      </c>
      <c r="CYB38" s="4">
        <f t="shared" si="1665"/>
        <v>384</v>
      </c>
      <c r="CYE38" s="1" t="s">
        <v>541</v>
      </c>
      <c r="CYF38" s="4" t="str" cm="1">
        <f t="array" ref="CYF38:CYH38">IFERROR(VLOOKUP(CYE38,MA!$A$6:$D$26,{2,3,4},0),IFERROR(VLOOKUP(CYE38,MO!$A$6:$D$26,{2,3,4},0),IFERROR(VLOOKUP(CYE38,MQ!$A$6:$D$26,{2,3,4},0),IFERROR(VLOOKUP(CYE38,BA!$A$6:$H$182,{2,5,8},0),{"No encontrado","X","X"}))))</f>
        <v>GRAVA DE 3/4</v>
      </c>
      <c r="CYG38" s="12" t="str">
        <v>m3</v>
      </c>
      <c r="CYH38" s="4">
        <v>600</v>
      </c>
      <c r="CYI38" s="51">
        <v>0.64</v>
      </c>
      <c r="CYJ38" s="4">
        <f t="shared" si="1666"/>
        <v>384</v>
      </c>
      <c r="CYM38" s="1" t="s">
        <v>541</v>
      </c>
      <c r="CYN38" s="4" t="str" cm="1">
        <f t="array" ref="CYN38:CYP38">IFERROR(VLOOKUP(CYM38,MA!$A$6:$D$26,{2,3,4},0),IFERROR(VLOOKUP(CYM38,MO!$A$6:$D$26,{2,3,4},0),IFERROR(VLOOKUP(CYM38,MQ!$A$6:$D$26,{2,3,4},0),IFERROR(VLOOKUP(CYM38,BA!$A$6:$H$182,{2,5,8},0),{"No encontrado","X","X"}))))</f>
        <v>GRAVA DE 3/4</v>
      </c>
      <c r="CYO38" s="12" t="str">
        <v>m3</v>
      </c>
      <c r="CYP38" s="4">
        <v>600</v>
      </c>
      <c r="CYQ38" s="51">
        <v>0.64</v>
      </c>
      <c r="CYR38" s="4">
        <f t="shared" si="1667"/>
        <v>384</v>
      </c>
      <c r="CYU38" s="1" t="s">
        <v>541</v>
      </c>
      <c r="CYV38" s="4" t="str" cm="1">
        <f t="array" ref="CYV38:CYX38">IFERROR(VLOOKUP(CYU38,MA!$A$6:$D$26,{2,3,4},0),IFERROR(VLOOKUP(CYU38,MO!$A$6:$D$26,{2,3,4},0),IFERROR(VLOOKUP(CYU38,MQ!$A$6:$D$26,{2,3,4},0),IFERROR(VLOOKUP(CYU38,BA!$A$6:$H$182,{2,5,8},0),{"No encontrado","X","X"}))))</f>
        <v>GRAVA DE 3/4</v>
      </c>
      <c r="CYW38" s="12" t="str">
        <v>m3</v>
      </c>
      <c r="CYX38" s="4">
        <v>600</v>
      </c>
      <c r="CYY38" s="51">
        <v>0.64</v>
      </c>
      <c r="CYZ38" s="4">
        <f t="shared" si="1668"/>
        <v>384</v>
      </c>
      <c r="CZC38" s="1" t="s">
        <v>541</v>
      </c>
      <c r="CZD38" s="4" t="str" cm="1">
        <f t="array" ref="CZD38:CZF38">IFERROR(VLOOKUP(CZC38,MA!$A$6:$D$26,{2,3,4},0),IFERROR(VLOOKUP(CZC38,MO!$A$6:$D$26,{2,3,4},0),IFERROR(VLOOKUP(CZC38,MQ!$A$6:$D$26,{2,3,4},0),IFERROR(VLOOKUP(CZC38,BA!$A$6:$H$182,{2,5,8},0),{"No encontrado","X","X"}))))</f>
        <v>GRAVA DE 3/4</v>
      </c>
      <c r="CZE38" s="12" t="str">
        <v>m3</v>
      </c>
      <c r="CZF38" s="4">
        <v>600</v>
      </c>
      <c r="CZG38" s="51">
        <v>0.64</v>
      </c>
      <c r="CZH38" s="4">
        <f t="shared" si="1669"/>
        <v>384</v>
      </c>
      <c r="CZK38" s="1" t="s">
        <v>541</v>
      </c>
      <c r="CZL38" s="4" t="str" cm="1">
        <f t="array" ref="CZL38:CZN38">IFERROR(VLOOKUP(CZK38,MA!$A$6:$D$26,{2,3,4},0),IFERROR(VLOOKUP(CZK38,MO!$A$6:$D$26,{2,3,4},0),IFERROR(VLOOKUP(CZK38,MQ!$A$6:$D$26,{2,3,4},0),IFERROR(VLOOKUP(CZK38,BA!$A$6:$H$182,{2,5,8},0),{"No encontrado","X","X"}))))</f>
        <v>GRAVA DE 3/4</v>
      </c>
      <c r="CZM38" s="12" t="str">
        <v>m3</v>
      </c>
      <c r="CZN38" s="4">
        <v>600</v>
      </c>
      <c r="CZO38" s="51">
        <v>0.64</v>
      </c>
      <c r="CZP38" s="4">
        <f t="shared" si="1670"/>
        <v>384</v>
      </c>
      <c r="CZS38" s="1" t="s">
        <v>541</v>
      </c>
      <c r="CZT38" s="4" t="str" cm="1">
        <f t="array" ref="CZT38:CZV38">IFERROR(VLOOKUP(CZS38,MA!$A$6:$D$26,{2,3,4},0),IFERROR(VLOOKUP(CZS38,MO!$A$6:$D$26,{2,3,4},0),IFERROR(VLOOKUP(CZS38,MQ!$A$6:$D$26,{2,3,4},0),IFERROR(VLOOKUP(CZS38,BA!$A$6:$H$182,{2,5,8},0),{"No encontrado","X","X"}))))</f>
        <v>GRAVA DE 3/4</v>
      </c>
      <c r="CZU38" s="12" t="str">
        <v>m3</v>
      </c>
      <c r="CZV38" s="4">
        <v>600</v>
      </c>
      <c r="CZW38" s="51">
        <v>0.64</v>
      </c>
      <c r="CZX38" s="4">
        <f t="shared" si="1671"/>
        <v>384</v>
      </c>
      <c r="DAA38" s="1" t="s">
        <v>541</v>
      </c>
      <c r="DAB38" s="4" t="str" cm="1">
        <f t="array" ref="DAB38:DAD38">IFERROR(VLOOKUP(DAA38,MA!$A$6:$D$26,{2,3,4},0),IFERROR(VLOOKUP(DAA38,MO!$A$6:$D$26,{2,3,4},0),IFERROR(VLOOKUP(DAA38,MQ!$A$6:$D$26,{2,3,4},0),IFERROR(VLOOKUP(DAA38,BA!$A$6:$H$182,{2,5,8},0),{"No encontrado","X","X"}))))</f>
        <v>GRAVA DE 3/4</v>
      </c>
      <c r="DAC38" s="12" t="str">
        <v>m3</v>
      </c>
      <c r="DAD38" s="4">
        <v>600</v>
      </c>
      <c r="DAE38" s="51">
        <v>0.64</v>
      </c>
      <c r="DAF38" s="4">
        <f t="shared" si="1672"/>
        <v>384</v>
      </c>
      <c r="DAI38" s="1" t="s">
        <v>541</v>
      </c>
      <c r="DAJ38" s="4" t="str" cm="1">
        <f t="array" ref="DAJ38:DAL38">IFERROR(VLOOKUP(DAI38,MA!$A$6:$D$26,{2,3,4},0),IFERROR(VLOOKUP(DAI38,MO!$A$6:$D$26,{2,3,4},0),IFERROR(VLOOKUP(DAI38,MQ!$A$6:$D$26,{2,3,4},0),IFERROR(VLOOKUP(DAI38,BA!$A$6:$H$182,{2,5,8},0),{"No encontrado","X","X"}))))</f>
        <v>GRAVA DE 3/4</v>
      </c>
      <c r="DAK38" s="12" t="str">
        <v>m3</v>
      </c>
      <c r="DAL38" s="4">
        <v>600</v>
      </c>
      <c r="DAM38" s="51">
        <v>0.64</v>
      </c>
      <c r="DAN38" s="4">
        <f t="shared" si="1673"/>
        <v>384</v>
      </c>
      <c r="DAQ38" s="1" t="s">
        <v>541</v>
      </c>
      <c r="DAR38" s="4" t="str" cm="1">
        <f t="array" ref="DAR38:DAT38">IFERROR(VLOOKUP(DAQ38,MA!$A$6:$D$26,{2,3,4},0),IFERROR(VLOOKUP(DAQ38,MO!$A$6:$D$26,{2,3,4},0),IFERROR(VLOOKUP(DAQ38,MQ!$A$6:$D$26,{2,3,4},0),IFERROR(VLOOKUP(DAQ38,BA!$A$6:$H$182,{2,5,8},0),{"No encontrado","X","X"}))))</f>
        <v>GRAVA DE 3/4</v>
      </c>
      <c r="DAS38" s="12" t="str">
        <v>m3</v>
      </c>
      <c r="DAT38" s="4">
        <v>600</v>
      </c>
      <c r="DAU38" s="51">
        <v>0.64</v>
      </c>
      <c r="DAV38" s="4">
        <f t="shared" si="1674"/>
        <v>384</v>
      </c>
      <c r="DAY38" s="1" t="s">
        <v>541</v>
      </c>
      <c r="DAZ38" s="4" t="str" cm="1">
        <f t="array" ref="DAZ38:DBB38">IFERROR(VLOOKUP(DAY38,MA!$A$6:$D$26,{2,3,4},0),IFERROR(VLOOKUP(DAY38,MO!$A$6:$D$26,{2,3,4},0),IFERROR(VLOOKUP(DAY38,MQ!$A$6:$D$26,{2,3,4},0),IFERROR(VLOOKUP(DAY38,BA!$A$6:$H$182,{2,5,8},0),{"No encontrado","X","X"}))))</f>
        <v>GRAVA DE 3/4</v>
      </c>
      <c r="DBA38" s="12" t="str">
        <v>m3</v>
      </c>
      <c r="DBB38" s="4">
        <v>600</v>
      </c>
      <c r="DBC38" s="51">
        <v>0.64</v>
      </c>
      <c r="DBD38" s="4">
        <f t="shared" si="1675"/>
        <v>384</v>
      </c>
      <c r="DBG38" s="1" t="s">
        <v>541</v>
      </c>
      <c r="DBH38" s="4" t="str" cm="1">
        <f t="array" ref="DBH38:DBJ38">IFERROR(VLOOKUP(DBG38,MA!$A$6:$D$26,{2,3,4},0),IFERROR(VLOOKUP(DBG38,MO!$A$6:$D$26,{2,3,4},0),IFERROR(VLOOKUP(DBG38,MQ!$A$6:$D$26,{2,3,4},0),IFERROR(VLOOKUP(DBG38,BA!$A$6:$H$182,{2,5,8},0),{"No encontrado","X","X"}))))</f>
        <v>GRAVA DE 3/4</v>
      </c>
      <c r="DBI38" s="12" t="str">
        <v>m3</v>
      </c>
      <c r="DBJ38" s="4">
        <v>600</v>
      </c>
      <c r="DBK38" s="51">
        <v>0.64</v>
      </c>
      <c r="DBL38" s="4">
        <f t="shared" si="1676"/>
        <v>384</v>
      </c>
      <c r="DBO38" s="1" t="s">
        <v>541</v>
      </c>
      <c r="DBP38" s="4" t="str" cm="1">
        <f t="array" ref="DBP38:DBR38">IFERROR(VLOOKUP(DBO38,MA!$A$6:$D$26,{2,3,4},0),IFERROR(VLOOKUP(DBO38,MO!$A$6:$D$26,{2,3,4},0),IFERROR(VLOOKUP(DBO38,MQ!$A$6:$D$26,{2,3,4},0),IFERROR(VLOOKUP(DBO38,BA!$A$6:$H$182,{2,5,8},0),{"No encontrado","X","X"}))))</f>
        <v>GRAVA DE 3/4</v>
      </c>
      <c r="DBQ38" s="12" t="str">
        <v>m3</v>
      </c>
      <c r="DBR38" s="4">
        <v>600</v>
      </c>
      <c r="DBS38" s="51">
        <v>0.64</v>
      </c>
      <c r="DBT38" s="4">
        <f t="shared" si="1677"/>
        <v>384</v>
      </c>
      <c r="DBW38" s="1" t="s">
        <v>541</v>
      </c>
      <c r="DBX38" s="4" t="str" cm="1">
        <f t="array" ref="DBX38:DBZ38">IFERROR(VLOOKUP(DBW38,MA!$A$6:$D$26,{2,3,4},0),IFERROR(VLOOKUP(DBW38,MO!$A$6:$D$26,{2,3,4},0),IFERROR(VLOOKUP(DBW38,MQ!$A$6:$D$26,{2,3,4},0),IFERROR(VLOOKUP(DBW38,BA!$A$6:$H$182,{2,5,8},0),{"No encontrado","X","X"}))))</f>
        <v>GRAVA DE 3/4</v>
      </c>
      <c r="DBY38" s="12" t="str">
        <v>m3</v>
      </c>
      <c r="DBZ38" s="4">
        <v>600</v>
      </c>
      <c r="DCA38" s="51">
        <v>0.64</v>
      </c>
      <c r="DCB38" s="4">
        <f t="shared" si="1678"/>
        <v>384</v>
      </c>
      <c r="DCE38" s="1" t="s">
        <v>541</v>
      </c>
      <c r="DCF38" s="4" t="str" cm="1">
        <f t="array" ref="DCF38:DCH38">IFERROR(VLOOKUP(DCE38,MA!$A$6:$D$26,{2,3,4},0),IFERROR(VLOOKUP(DCE38,MO!$A$6:$D$26,{2,3,4},0),IFERROR(VLOOKUP(DCE38,MQ!$A$6:$D$26,{2,3,4},0),IFERROR(VLOOKUP(DCE38,BA!$A$6:$H$182,{2,5,8},0),{"No encontrado","X","X"}))))</f>
        <v>GRAVA DE 3/4</v>
      </c>
      <c r="DCG38" s="12" t="str">
        <v>m3</v>
      </c>
      <c r="DCH38" s="4">
        <v>600</v>
      </c>
      <c r="DCI38" s="51">
        <v>0.64</v>
      </c>
      <c r="DCJ38" s="4">
        <f t="shared" si="1679"/>
        <v>384</v>
      </c>
      <c r="DCM38" s="1" t="s">
        <v>541</v>
      </c>
      <c r="DCN38" s="4" t="str" cm="1">
        <f t="array" ref="DCN38:DCP38">IFERROR(VLOOKUP(DCM38,MA!$A$6:$D$26,{2,3,4},0),IFERROR(VLOOKUP(DCM38,MO!$A$6:$D$26,{2,3,4},0),IFERROR(VLOOKUP(DCM38,MQ!$A$6:$D$26,{2,3,4},0),IFERROR(VLOOKUP(DCM38,BA!$A$6:$H$182,{2,5,8},0),{"No encontrado","X","X"}))))</f>
        <v>GRAVA DE 3/4</v>
      </c>
      <c r="DCO38" s="12" t="str">
        <v>m3</v>
      </c>
      <c r="DCP38" s="4">
        <v>600</v>
      </c>
      <c r="DCQ38" s="51">
        <v>0.64</v>
      </c>
      <c r="DCR38" s="4">
        <f t="shared" si="1680"/>
        <v>384</v>
      </c>
      <c r="DCU38" s="1" t="s">
        <v>541</v>
      </c>
      <c r="DCV38" s="4" t="str" cm="1">
        <f t="array" ref="DCV38:DCX38">IFERROR(VLOOKUP(DCU38,MA!$A$6:$D$26,{2,3,4},0),IFERROR(VLOOKUP(DCU38,MO!$A$6:$D$26,{2,3,4},0),IFERROR(VLOOKUP(DCU38,MQ!$A$6:$D$26,{2,3,4},0),IFERROR(VLOOKUP(DCU38,BA!$A$6:$H$182,{2,5,8},0),{"No encontrado","X","X"}))))</f>
        <v>GRAVA DE 3/4</v>
      </c>
      <c r="DCW38" s="12" t="str">
        <v>m3</v>
      </c>
      <c r="DCX38" s="4">
        <v>600</v>
      </c>
      <c r="DCY38" s="51">
        <v>0.64</v>
      </c>
      <c r="DCZ38" s="4">
        <f t="shared" si="1681"/>
        <v>384</v>
      </c>
      <c r="DDC38" s="1" t="s">
        <v>541</v>
      </c>
      <c r="DDD38" s="4" t="str" cm="1">
        <f t="array" ref="DDD38:DDF38">IFERROR(VLOOKUP(DDC38,MA!$A$6:$D$26,{2,3,4},0),IFERROR(VLOOKUP(DDC38,MO!$A$6:$D$26,{2,3,4},0),IFERROR(VLOOKUP(DDC38,MQ!$A$6:$D$26,{2,3,4},0),IFERROR(VLOOKUP(DDC38,BA!$A$6:$H$182,{2,5,8},0),{"No encontrado","X","X"}))))</f>
        <v>GRAVA DE 3/4</v>
      </c>
      <c r="DDE38" s="12" t="str">
        <v>m3</v>
      </c>
      <c r="DDF38" s="4">
        <v>600</v>
      </c>
      <c r="DDG38" s="51">
        <v>0.64</v>
      </c>
      <c r="DDH38" s="4">
        <f t="shared" si="1682"/>
        <v>384</v>
      </c>
      <c r="DDK38" s="1" t="s">
        <v>541</v>
      </c>
      <c r="DDL38" s="4" t="str" cm="1">
        <f t="array" ref="DDL38:DDN38">IFERROR(VLOOKUP(DDK38,MA!$A$6:$D$26,{2,3,4},0),IFERROR(VLOOKUP(DDK38,MO!$A$6:$D$26,{2,3,4},0),IFERROR(VLOOKUP(DDK38,MQ!$A$6:$D$26,{2,3,4},0),IFERROR(VLOOKUP(DDK38,BA!$A$6:$H$182,{2,5,8},0),{"No encontrado","X","X"}))))</f>
        <v>GRAVA DE 3/4</v>
      </c>
      <c r="DDM38" s="12" t="str">
        <v>m3</v>
      </c>
      <c r="DDN38" s="4">
        <v>600</v>
      </c>
      <c r="DDO38" s="51">
        <v>0.64</v>
      </c>
      <c r="DDP38" s="4">
        <f t="shared" si="1683"/>
        <v>384</v>
      </c>
      <c r="DDS38" s="1" t="s">
        <v>541</v>
      </c>
      <c r="DDT38" s="4" t="str" cm="1">
        <f t="array" ref="DDT38:DDV38">IFERROR(VLOOKUP(DDS38,MA!$A$6:$D$26,{2,3,4},0),IFERROR(VLOOKUP(DDS38,MO!$A$6:$D$26,{2,3,4},0),IFERROR(VLOOKUP(DDS38,MQ!$A$6:$D$26,{2,3,4},0),IFERROR(VLOOKUP(DDS38,BA!$A$6:$H$182,{2,5,8},0),{"No encontrado","X","X"}))))</f>
        <v>GRAVA DE 3/4</v>
      </c>
      <c r="DDU38" s="12" t="str">
        <v>m3</v>
      </c>
      <c r="DDV38" s="4">
        <v>600</v>
      </c>
      <c r="DDW38" s="51">
        <v>0.64</v>
      </c>
      <c r="DDX38" s="4">
        <f t="shared" si="1684"/>
        <v>384</v>
      </c>
      <c r="DEA38" s="1" t="s">
        <v>541</v>
      </c>
      <c r="DEB38" s="4" t="str" cm="1">
        <f t="array" ref="DEB38:DED38">IFERROR(VLOOKUP(DEA38,MA!$A$6:$D$26,{2,3,4},0),IFERROR(VLOOKUP(DEA38,MO!$A$6:$D$26,{2,3,4},0),IFERROR(VLOOKUP(DEA38,MQ!$A$6:$D$26,{2,3,4},0),IFERROR(VLOOKUP(DEA38,BA!$A$6:$H$182,{2,5,8},0),{"No encontrado","X","X"}))))</f>
        <v>GRAVA DE 3/4</v>
      </c>
      <c r="DEC38" s="12" t="str">
        <v>m3</v>
      </c>
      <c r="DED38" s="4">
        <v>600</v>
      </c>
      <c r="DEE38" s="51">
        <v>0.64</v>
      </c>
      <c r="DEF38" s="4">
        <f t="shared" si="1685"/>
        <v>384</v>
      </c>
      <c r="DEI38" s="1" t="s">
        <v>541</v>
      </c>
      <c r="DEJ38" s="4" t="str" cm="1">
        <f t="array" ref="DEJ38:DEL38">IFERROR(VLOOKUP(DEI38,MA!$A$6:$D$26,{2,3,4},0),IFERROR(VLOOKUP(DEI38,MO!$A$6:$D$26,{2,3,4},0),IFERROR(VLOOKUP(DEI38,MQ!$A$6:$D$26,{2,3,4},0),IFERROR(VLOOKUP(DEI38,BA!$A$6:$H$182,{2,5,8},0),{"No encontrado","X","X"}))))</f>
        <v>GRAVA DE 3/4</v>
      </c>
      <c r="DEK38" s="12" t="str">
        <v>m3</v>
      </c>
      <c r="DEL38" s="4">
        <v>600</v>
      </c>
      <c r="DEM38" s="51">
        <v>0.64</v>
      </c>
      <c r="DEN38" s="4">
        <f t="shared" si="1686"/>
        <v>384</v>
      </c>
      <c r="DEQ38" s="1" t="s">
        <v>541</v>
      </c>
      <c r="DER38" s="4" t="str" cm="1">
        <f t="array" ref="DER38:DET38">IFERROR(VLOOKUP(DEQ38,MA!$A$6:$D$26,{2,3,4},0),IFERROR(VLOOKUP(DEQ38,MO!$A$6:$D$26,{2,3,4},0),IFERROR(VLOOKUP(DEQ38,MQ!$A$6:$D$26,{2,3,4},0),IFERROR(VLOOKUP(DEQ38,BA!$A$6:$H$182,{2,5,8},0),{"No encontrado","X","X"}))))</f>
        <v>GRAVA DE 3/4</v>
      </c>
      <c r="DES38" s="12" t="str">
        <v>m3</v>
      </c>
      <c r="DET38" s="4">
        <v>600</v>
      </c>
      <c r="DEU38" s="51">
        <v>0.64</v>
      </c>
      <c r="DEV38" s="4">
        <f t="shared" si="1687"/>
        <v>384</v>
      </c>
      <c r="DEY38" s="1" t="s">
        <v>541</v>
      </c>
      <c r="DEZ38" s="4" t="str" cm="1">
        <f t="array" ref="DEZ38:DFB38">IFERROR(VLOOKUP(DEY38,MA!$A$6:$D$26,{2,3,4},0),IFERROR(VLOOKUP(DEY38,MO!$A$6:$D$26,{2,3,4},0),IFERROR(VLOOKUP(DEY38,MQ!$A$6:$D$26,{2,3,4},0),IFERROR(VLOOKUP(DEY38,BA!$A$6:$H$182,{2,5,8},0),{"No encontrado","X","X"}))))</f>
        <v>GRAVA DE 3/4</v>
      </c>
      <c r="DFA38" s="12" t="str">
        <v>m3</v>
      </c>
      <c r="DFB38" s="4">
        <v>600</v>
      </c>
      <c r="DFC38" s="51">
        <v>0.64</v>
      </c>
      <c r="DFD38" s="4">
        <f t="shared" si="1688"/>
        <v>384</v>
      </c>
      <c r="DFG38" s="1" t="s">
        <v>541</v>
      </c>
      <c r="DFH38" s="4" t="str" cm="1">
        <f t="array" ref="DFH38:DFJ38">IFERROR(VLOOKUP(DFG38,MA!$A$6:$D$26,{2,3,4},0),IFERROR(VLOOKUP(DFG38,MO!$A$6:$D$26,{2,3,4},0),IFERROR(VLOOKUP(DFG38,MQ!$A$6:$D$26,{2,3,4},0),IFERROR(VLOOKUP(DFG38,BA!$A$6:$H$182,{2,5,8},0),{"No encontrado","X","X"}))))</f>
        <v>GRAVA DE 3/4</v>
      </c>
      <c r="DFI38" s="12" t="str">
        <v>m3</v>
      </c>
      <c r="DFJ38" s="4">
        <v>600</v>
      </c>
      <c r="DFK38" s="51">
        <v>0.64</v>
      </c>
      <c r="DFL38" s="4">
        <f t="shared" si="1689"/>
        <v>384</v>
      </c>
      <c r="DFO38" s="1" t="s">
        <v>541</v>
      </c>
      <c r="DFP38" s="4" t="str" cm="1">
        <f t="array" ref="DFP38:DFR38">IFERROR(VLOOKUP(DFO38,MA!$A$6:$D$26,{2,3,4},0),IFERROR(VLOOKUP(DFO38,MO!$A$6:$D$26,{2,3,4},0),IFERROR(VLOOKUP(DFO38,MQ!$A$6:$D$26,{2,3,4},0),IFERROR(VLOOKUP(DFO38,BA!$A$6:$H$182,{2,5,8},0),{"No encontrado","X","X"}))))</f>
        <v>GRAVA DE 3/4</v>
      </c>
      <c r="DFQ38" s="12" t="str">
        <v>m3</v>
      </c>
      <c r="DFR38" s="4">
        <v>600</v>
      </c>
      <c r="DFS38" s="51">
        <v>0.64</v>
      </c>
      <c r="DFT38" s="4">
        <f t="shared" si="1690"/>
        <v>384</v>
      </c>
      <c r="DFW38" s="1" t="s">
        <v>541</v>
      </c>
      <c r="DFX38" s="4" t="str" cm="1">
        <f t="array" ref="DFX38:DFZ38">IFERROR(VLOOKUP(DFW38,MA!$A$6:$D$26,{2,3,4},0),IFERROR(VLOOKUP(DFW38,MO!$A$6:$D$26,{2,3,4},0),IFERROR(VLOOKUP(DFW38,MQ!$A$6:$D$26,{2,3,4},0),IFERROR(VLOOKUP(DFW38,BA!$A$6:$H$182,{2,5,8},0),{"No encontrado","X","X"}))))</f>
        <v>GRAVA DE 3/4</v>
      </c>
      <c r="DFY38" s="12" t="str">
        <v>m3</v>
      </c>
      <c r="DFZ38" s="4">
        <v>600</v>
      </c>
      <c r="DGA38" s="51">
        <v>0.64</v>
      </c>
      <c r="DGB38" s="4">
        <f t="shared" si="1691"/>
        <v>384</v>
      </c>
      <c r="DGE38" s="1" t="s">
        <v>541</v>
      </c>
      <c r="DGF38" s="4" t="str" cm="1">
        <f t="array" ref="DGF38:DGH38">IFERROR(VLOOKUP(DGE38,MA!$A$6:$D$26,{2,3,4},0),IFERROR(VLOOKUP(DGE38,MO!$A$6:$D$26,{2,3,4},0),IFERROR(VLOOKUP(DGE38,MQ!$A$6:$D$26,{2,3,4},0),IFERROR(VLOOKUP(DGE38,BA!$A$6:$H$182,{2,5,8},0),{"No encontrado","X","X"}))))</f>
        <v>GRAVA DE 3/4</v>
      </c>
      <c r="DGG38" s="12" t="str">
        <v>m3</v>
      </c>
      <c r="DGH38" s="4">
        <v>600</v>
      </c>
      <c r="DGI38" s="51">
        <v>0.64</v>
      </c>
      <c r="DGJ38" s="4">
        <f t="shared" si="1692"/>
        <v>384</v>
      </c>
      <c r="DGM38" s="1" t="s">
        <v>541</v>
      </c>
      <c r="DGN38" s="4" t="str" cm="1">
        <f t="array" ref="DGN38:DGP38">IFERROR(VLOOKUP(DGM38,MA!$A$6:$D$26,{2,3,4},0),IFERROR(VLOOKUP(DGM38,MO!$A$6:$D$26,{2,3,4},0),IFERROR(VLOOKUP(DGM38,MQ!$A$6:$D$26,{2,3,4},0),IFERROR(VLOOKUP(DGM38,BA!$A$6:$H$182,{2,5,8},0),{"No encontrado","X","X"}))))</f>
        <v>GRAVA DE 3/4</v>
      </c>
      <c r="DGO38" s="12" t="str">
        <v>m3</v>
      </c>
      <c r="DGP38" s="4">
        <v>600</v>
      </c>
      <c r="DGQ38" s="51">
        <v>0.64</v>
      </c>
      <c r="DGR38" s="4">
        <f t="shared" si="1693"/>
        <v>384</v>
      </c>
      <c r="DGU38" s="1" t="s">
        <v>541</v>
      </c>
      <c r="DGV38" s="4" t="str" cm="1">
        <f t="array" ref="DGV38:DGX38">IFERROR(VLOOKUP(DGU38,MA!$A$6:$D$26,{2,3,4},0),IFERROR(VLOOKUP(DGU38,MO!$A$6:$D$26,{2,3,4},0),IFERROR(VLOOKUP(DGU38,MQ!$A$6:$D$26,{2,3,4},0),IFERROR(VLOOKUP(DGU38,BA!$A$6:$H$182,{2,5,8},0),{"No encontrado","X","X"}))))</f>
        <v>GRAVA DE 3/4</v>
      </c>
      <c r="DGW38" s="12" t="str">
        <v>m3</v>
      </c>
      <c r="DGX38" s="4">
        <v>600</v>
      </c>
      <c r="DGY38" s="51">
        <v>0.64</v>
      </c>
      <c r="DGZ38" s="4">
        <f t="shared" si="1694"/>
        <v>384</v>
      </c>
      <c r="DHC38" s="1" t="s">
        <v>541</v>
      </c>
      <c r="DHD38" s="4" t="str" cm="1">
        <f t="array" ref="DHD38:DHF38">IFERROR(VLOOKUP(DHC38,MA!$A$6:$D$26,{2,3,4},0),IFERROR(VLOOKUP(DHC38,MO!$A$6:$D$26,{2,3,4},0),IFERROR(VLOOKUP(DHC38,MQ!$A$6:$D$26,{2,3,4},0),IFERROR(VLOOKUP(DHC38,BA!$A$6:$H$182,{2,5,8},0),{"No encontrado","X","X"}))))</f>
        <v>GRAVA DE 3/4</v>
      </c>
      <c r="DHE38" s="12" t="str">
        <v>m3</v>
      </c>
      <c r="DHF38" s="4">
        <v>600</v>
      </c>
      <c r="DHG38" s="51">
        <v>0.64</v>
      </c>
      <c r="DHH38" s="4">
        <f t="shared" si="1695"/>
        <v>384</v>
      </c>
      <c r="DHK38" s="1" t="s">
        <v>541</v>
      </c>
      <c r="DHL38" s="4" t="str" cm="1">
        <f t="array" ref="DHL38:DHN38">IFERROR(VLOOKUP(DHK38,MA!$A$6:$D$26,{2,3,4},0),IFERROR(VLOOKUP(DHK38,MO!$A$6:$D$26,{2,3,4},0),IFERROR(VLOOKUP(DHK38,MQ!$A$6:$D$26,{2,3,4},0),IFERROR(VLOOKUP(DHK38,BA!$A$6:$H$182,{2,5,8},0),{"No encontrado","X","X"}))))</f>
        <v>GRAVA DE 3/4</v>
      </c>
      <c r="DHM38" s="12" t="str">
        <v>m3</v>
      </c>
      <c r="DHN38" s="4">
        <v>600</v>
      </c>
      <c r="DHO38" s="51">
        <v>0.64</v>
      </c>
      <c r="DHP38" s="4">
        <f t="shared" si="1696"/>
        <v>384</v>
      </c>
      <c r="DHS38" s="1" t="s">
        <v>541</v>
      </c>
      <c r="DHT38" s="4" t="str" cm="1">
        <f t="array" ref="DHT38:DHV38">IFERROR(VLOOKUP(DHS38,MA!$A$6:$D$26,{2,3,4},0),IFERROR(VLOOKUP(DHS38,MO!$A$6:$D$26,{2,3,4},0),IFERROR(VLOOKUP(DHS38,MQ!$A$6:$D$26,{2,3,4},0),IFERROR(VLOOKUP(DHS38,BA!$A$6:$H$182,{2,5,8},0),{"No encontrado","X","X"}))))</f>
        <v>GRAVA DE 3/4</v>
      </c>
      <c r="DHU38" s="12" t="str">
        <v>m3</v>
      </c>
      <c r="DHV38" s="4">
        <v>600</v>
      </c>
      <c r="DHW38" s="51">
        <v>0.64</v>
      </c>
      <c r="DHX38" s="4">
        <f t="shared" si="1697"/>
        <v>384</v>
      </c>
      <c r="DIA38" s="1" t="s">
        <v>541</v>
      </c>
      <c r="DIB38" s="4" t="str" cm="1">
        <f t="array" ref="DIB38:DID38">IFERROR(VLOOKUP(DIA38,MA!$A$6:$D$26,{2,3,4},0),IFERROR(VLOOKUP(DIA38,MO!$A$6:$D$26,{2,3,4},0),IFERROR(VLOOKUP(DIA38,MQ!$A$6:$D$26,{2,3,4},0),IFERROR(VLOOKUP(DIA38,BA!$A$6:$H$182,{2,5,8},0),{"No encontrado","X","X"}))))</f>
        <v>GRAVA DE 3/4</v>
      </c>
      <c r="DIC38" s="12" t="str">
        <v>m3</v>
      </c>
      <c r="DID38" s="4">
        <v>600</v>
      </c>
      <c r="DIE38" s="51">
        <v>0.64</v>
      </c>
      <c r="DIF38" s="4">
        <f t="shared" si="1698"/>
        <v>384</v>
      </c>
      <c r="DII38" s="1" t="s">
        <v>541</v>
      </c>
      <c r="DIJ38" s="4" t="str" cm="1">
        <f t="array" ref="DIJ38:DIL38">IFERROR(VLOOKUP(DII38,MA!$A$6:$D$26,{2,3,4},0),IFERROR(VLOOKUP(DII38,MO!$A$6:$D$26,{2,3,4},0),IFERROR(VLOOKUP(DII38,MQ!$A$6:$D$26,{2,3,4},0),IFERROR(VLOOKUP(DII38,BA!$A$6:$H$182,{2,5,8},0),{"No encontrado","X","X"}))))</f>
        <v>GRAVA DE 3/4</v>
      </c>
      <c r="DIK38" s="12" t="str">
        <v>m3</v>
      </c>
      <c r="DIL38" s="4">
        <v>600</v>
      </c>
      <c r="DIM38" s="51">
        <v>0.64</v>
      </c>
      <c r="DIN38" s="4">
        <f t="shared" si="1699"/>
        <v>384</v>
      </c>
      <c r="DIQ38" s="1" t="s">
        <v>541</v>
      </c>
      <c r="DIR38" s="4" t="str" cm="1">
        <f t="array" ref="DIR38:DIT38">IFERROR(VLOOKUP(DIQ38,MA!$A$6:$D$26,{2,3,4},0),IFERROR(VLOOKUP(DIQ38,MO!$A$6:$D$26,{2,3,4},0),IFERROR(VLOOKUP(DIQ38,MQ!$A$6:$D$26,{2,3,4},0),IFERROR(VLOOKUP(DIQ38,BA!$A$6:$H$182,{2,5,8},0),{"No encontrado","X","X"}))))</f>
        <v>GRAVA DE 3/4</v>
      </c>
      <c r="DIS38" s="12" t="str">
        <v>m3</v>
      </c>
      <c r="DIT38" s="4">
        <v>600</v>
      </c>
      <c r="DIU38" s="51">
        <v>0.64</v>
      </c>
      <c r="DIV38" s="4">
        <f t="shared" si="1700"/>
        <v>384</v>
      </c>
      <c r="DIY38" s="1" t="s">
        <v>541</v>
      </c>
      <c r="DIZ38" s="4" t="str" cm="1">
        <f t="array" ref="DIZ38:DJB38">IFERROR(VLOOKUP(DIY38,MA!$A$6:$D$26,{2,3,4},0),IFERROR(VLOOKUP(DIY38,MO!$A$6:$D$26,{2,3,4},0),IFERROR(VLOOKUP(DIY38,MQ!$A$6:$D$26,{2,3,4},0),IFERROR(VLOOKUP(DIY38,BA!$A$6:$H$182,{2,5,8},0),{"No encontrado","X","X"}))))</f>
        <v>GRAVA DE 3/4</v>
      </c>
      <c r="DJA38" s="12" t="str">
        <v>m3</v>
      </c>
      <c r="DJB38" s="4">
        <v>600</v>
      </c>
      <c r="DJC38" s="51">
        <v>0.64</v>
      </c>
      <c r="DJD38" s="4">
        <f t="shared" si="1701"/>
        <v>384</v>
      </c>
      <c r="DJG38" s="1" t="s">
        <v>541</v>
      </c>
      <c r="DJH38" s="4" t="str" cm="1">
        <f t="array" ref="DJH38:DJJ38">IFERROR(VLOOKUP(DJG38,MA!$A$6:$D$26,{2,3,4},0),IFERROR(VLOOKUP(DJG38,MO!$A$6:$D$26,{2,3,4},0),IFERROR(VLOOKUP(DJG38,MQ!$A$6:$D$26,{2,3,4},0),IFERROR(VLOOKUP(DJG38,BA!$A$6:$H$182,{2,5,8},0),{"No encontrado","X","X"}))))</f>
        <v>GRAVA DE 3/4</v>
      </c>
      <c r="DJI38" s="12" t="str">
        <v>m3</v>
      </c>
      <c r="DJJ38" s="4">
        <v>600</v>
      </c>
      <c r="DJK38" s="51">
        <v>0.64</v>
      </c>
      <c r="DJL38" s="4">
        <f t="shared" si="1702"/>
        <v>384</v>
      </c>
      <c r="DJO38" s="1" t="s">
        <v>541</v>
      </c>
      <c r="DJP38" s="4" t="str" cm="1">
        <f t="array" ref="DJP38:DJR38">IFERROR(VLOOKUP(DJO38,MA!$A$6:$D$26,{2,3,4},0),IFERROR(VLOOKUP(DJO38,MO!$A$6:$D$26,{2,3,4},0),IFERROR(VLOOKUP(DJO38,MQ!$A$6:$D$26,{2,3,4},0),IFERROR(VLOOKUP(DJO38,BA!$A$6:$H$182,{2,5,8},0),{"No encontrado","X","X"}))))</f>
        <v>GRAVA DE 3/4</v>
      </c>
      <c r="DJQ38" s="12" t="str">
        <v>m3</v>
      </c>
      <c r="DJR38" s="4">
        <v>600</v>
      </c>
      <c r="DJS38" s="51">
        <v>0.64</v>
      </c>
      <c r="DJT38" s="4">
        <f t="shared" si="1703"/>
        <v>384</v>
      </c>
      <c r="DJW38" s="1" t="s">
        <v>541</v>
      </c>
      <c r="DJX38" s="4" t="str" cm="1">
        <f t="array" ref="DJX38:DJZ38">IFERROR(VLOOKUP(DJW38,MA!$A$6:$D$26,{2,3,4},0),IFERROR(VLOOKUP(DJW38,MO!$A$6:$D$26,{2,3,4},0),IFERROR(VLOOKUP(DJW38,MQ!$A$6:$D$26,{2,3,4},0),IFERROR(VLOOKUP(DJW38,BA!$A$6:$H$182,{2,5,8},0),{"No encontrado","X","X"}))))</f>
        <v>GRAVA DE 3/4</v>
      </c>
      <c r="DJY38" s="12" t="str">
        <v>m3</v>
      </c>
      <c r="DJZ38" s="4">
        <v>600</v>
      </c>
      <c r="DKA38" s="51">
        <v>0.64</v>
      </c>
      <c r="DKB38" s="4">
        <f t="shared" si="1704"/>
        <v>384</v>
      </c>
      <c r="DKE38" s="1" t="s">
        <v>541</v>
      </c>
      <c r="DKF38" s="4" t="str" cm="1">
        <f t="array" ref="DKF38:DKH38">IFERROR(VLOOKUP(DKE38,MA!$A$6:$D$26,{2,3,4},0),IFERROR(VLOOKUP(DKE38,MO!$A$6:$D$26,{2,3,4},0),IFERROR(VLOOKUP(DKE38,MQ!$A$6:$D$26,{2,3,4},0),IFERROR(VLOOKUP(DKE38,BA!$A$6:$H$182,{2,5,8},0),{"No encontrado","X","X"}))))</f>
        <v>GRAVA DE 3/4</v>
      </c>
      <c r="DKG38" s="12" t="str">
        <v>m3</v>
      </c>
      <c r="DKH38" s="4">
        <v>600</v>
      </c>
      <c r="DKI38" s="51">
        <v>0.64</v>
      </c>
      <c r="DKJ38" s="4">
        <f t="shared" si="1705"/>
        <v>384</v>
      </c>
      <c r="DKM38" s="1" t="s">
        <v>541</v>
      </c>
      <c r="DKN38" s="4" t="str" cm="1">
        <f t="array" ref="DKN38:DKP38">IFERROR(VLOOKUP(DKM38,MA!$A$6:$D$26,{2,3,4},0),IFERROR(VLOOKUP(DKM38,MO!$A$6:$D$26,{2,3,4},0),IFERROR(VLOOKUP(DKM38,MQ!$A$6:$D$26,{2,3,4},0),IFERROR(VLOOKUP(DKM38,BA!$A$6:$H$182,{2,5,8},0),{"No encontrado","X","X"}))))</f>
        <v>GRAVA DE 3/4</v>
      </c>
      <c r="DKO38" s="12" t="str">
        <v>m3</v>
      </c>
      <c r="DKP38" s="4">
        <v>600</v>
      </c>
      <c r="DKQ38" s="51">
        <v>0.64</v>
      </c>
      <c r="DKR38" s="4">
        <f t="shared" si="1706"/>
        <v>384</v>
      </c>
      <c r="DKU38" s="1" t="s">
        <v>541</v>
      </c>
      <c r="DKV38" s="4" t="str" cm="1">
        <f t="array" ref="DKV38:DKX38">IFERROR(VLOOKUP(DKU38,MA!$A$6:$D$26,{2,3,4},0),IFERROR(VLOOKUP(DKU38,MO!$A$6:$D$26,{2,3,4},0),IFERROR(VLOOKUP(DKU38,MQ!$A$6:$D$26,{2,3,4},0),IFERROR(VLOOKUP(DKU38,BA!$A$6:$H$182,{2,5,8},0),{"No encontrado","X","X"}))))</f>
        <v>GRAVA DE 3/4</v>
      </c>
      <c r="DKW38" s="12" t="str">
        <v>m3</v>
      </c>
      <c r="DKX38" s="4">
        <v>600</v>
      </c>
      <c r="DKY38" s="51">
        <v>0.64</v>
      </c>
      <c r="DKZ38" s="4">
        <f t="shared" si="1707"/>
        <v>384</v>
      </c>
      <c r="DLC38" s="1" t="s">
        <v>541</v>
      </c>
      <c r="DLD38" s="4" t="str" cm="1">
        <f t="array" ref="DLD38:DLF38">IFERROR(VLOOKUP(DLC38,MA!$A$6:$D$26,{2,3,4},0),IFERROR(VLOOKUP(DLC38,MO!$A$6:$D$26,{2,3,4},0),IFERROR(VLOOKUP(DLC38,MQ!$A$6:$D$26,{2,3,4},0),IFERROR(VLOOKUP(DLC38,BA!$A$6:$H$182,{2,5,8},0),{"No encontrado","X","X"}))))</f>
        <v>GRAVA DE 3/4</v>
      </c>
      <c r="DLE38" s="12" t="str">
        <v>m3</v>
      </c>
      <c r="DLF38" s="4">
        <v>600</v>
      </c>
      <c r="DLG38" s="51">
        <v>0.64</v>
      </c>
      <c r="DLH38" s="4">
        <f t="shared" si="1708"/>
        <v>384</v>
      </c>
      <c r="DLK38" s="1" t="s">
        <v>541</v>
      </c>
      <c r="DLL38" s="4" t="str" cm="1">
        <f t="array" ref="DLL38:DLN38">IFERROR(VLOOKUP(DLK38,MA!$A$6:$D$26,{2,3,4},0),IFERROR(VLOOKUP(DLK38,MO!$A$6:$D$26,{2,3,4},0),IFERROR(VLOOKUP(DLK38,MQ!$A$6:$D$26,{2,3,4},0),IFERROR(VLOOKUP(DLK38,BA!$A$6:$H$182,{2,5,8},0),{"No encontrado","X","X"}))))</f>
        <v>GRAVA DE 3/4</v>
      </c>
      <c r="DLM38" s="12" t="str">
        <v>m3</v>
      </c>
      <c r="DLN38" s="4">
        <v>600</v>
      </c>
      <c r="DLO38" s="51">
        <v>0.64</v>
      </c>
      <c r="DLP38" s="4">
        <f t="shared" si="1709"/>
        <v>384</v>
      </c>
      <c r="DLS38" s="1" t="s">
        <v>541</v>
      </c>
      <c r="DLT38" s="4" t="str" cm="1">
        <f t="array" ref="DLT38:DLV38">IFERROR(VLOOKUP(DLS38,MA!$A$6:$D$26,{2,3,4},0),IFERROR(VLOOKUP(DLS38,MO!$A$6:$D$26,{2,3,4},0),IFERROR(VLOOKUP(DLS38,MQ!$A$6:$D$26,{2,3,4},0),IFERROR(VLOOKUP(DLS38,BA!$A$6:$H$182,{2,5,8},0),{"No encontrado","X","X"}))))</f>
        <v>GRAVA DE 3/4</v>
      </c>
      <c r="DLU38" s="12" t="str">
        <v>m3</v>
      </c>
      <c r="DLV38" s="4">
        <v>600</v>
      </c>
      <c r="DLW38" s="51">
        <v>0.64</v>
      </c>
      <c r="DLX38" s="4">
        <f t="shared" si="1710"/>
        <v>384</v>
      </c>
      <c r="DMA38" s="1" t="s">
        <v>541</v>
      </c>
      <c r="DMB38" s="4" t="str" cm="1">
        <f t="array" ref="DMB38:DMD38">IFERROR(VLOOKUP(DMA38,MA!$A$6:$D$26,{2,3,4},0),IFERROR(VLOOKUP(DMA38,MO!$A$6:$D$26,{2,3,4},0),IFERROR(VLOOKUP(DMA38,MQ!$A$6:$D$26,{2,3,4},0),IFERROR(VLOOKUP(DMA38,BA!$A$6:$H$182,{2,5,8},0),{"No encontrado","X","X"}))))</f>
        <v>GRAVA DE 3/4</v>
      </c>
      <c r="DMC38" s="12" t="str">
        <v>m3</v>
      </c>
      <c r="DMD38" s="4">
        <v>600</v>
      </c>
      <c r="DME38" s="51">
        <v>0.64</v>
      </c>
      <c r="DMF38" s="4">
        <f t="shared" si="1711"/>
        <v>384</v>
      </c>
      <c r="DMI38" s="1" t="s">
        <v>541</v>
      </c>
      <c r="DMJ38" s="4" t="str" cm="1">
        <f t="array" ref="DMJ38:DML38">IFERROR(VLOOKUP(DMI38,MA!$A$6:$D$26,{2,3,4},0),IFERROR(VLOOKUP(DMI38,MO!$A$6:$D$26,{2,3,4},0),IFERROR(VLOOKUP(DMI38,MQ!$A$6:$D$26,{2,3,4},0),IFERROR(VLOOKUP(DMI38,BA!$A$6:$H$182,{2,5,8},0),{"No encontrado","X","X"}))))</f>
        <v>GRAVA DE 3/4</v>
      </c>
      <c r="DMK38" s="12" t="str">
        <v>m3</v>
      </c>
      <c r="DML38" s="4">
        <v>600</v>
      </c>
      <c r="DMM38" s="51">
        <v>0.64</v>
      </c>
      <c r="DMN38" s="4">
        <f t="shared" si="1712"/>
        <v>384</v>
      </c>
      <c r="DMQ38" s="1" t="s">
        <v>541</v>
      </c>
      <c r="DMR38" s="4" t="str" cm="1">
        <f t="array" ref="DMR38:DMT38">IFERROR(VLOOKUP(DMQ38,MA!$A$6:$D$26,{2,3,4},0),IFERROR(VLOOKUP(DMQ38,MO!$A$6:$D$26,{2,3,4},0),IFERROR(VLOOKUP(DMQ38,MQ!$A$6:$D$26,{2,3,4},0),IFERROR(VLOOKUP(DMQ38,BA!$A$6:$H$182,{2,5,8},0),{"No encontrado","X","X"}))))</f>
        <v>GRAVA DE 3/4</v>
      </c>
      <c r="DMS38" s="12" t="str">
        <v>m3</v>
      </c>
      <c r="DMT38" s="4">
        <v>600</v>
      </c>
      <c r="DMU38" s="51">
        <v>0.64</v>
      </c>
      <c r="DMV38" s="4">
        <f t="shared" si="1713"/>
        <v>384</v>
      </c>
      <c r="DMY38" s="1" t="s">
        <v>541</v>
      </c>
      <c r="DMZ38" s="4" t="str" cm="1">
        <f t="array" ref="DMZ38:DNB38">IFERROR(VLOOKUP(DMY38,MA!$A$6:$D$26,{2,3,4},0),IFERROR(VLOOKUP(DMY38,MO!$A$6:$D$26,{2,3,4},0),IFERROR(VLOOKUP(DMY38,MQ!$A$6:$D$26,{2,3,4},0),IFERROR(VLOOKUP(DMY38,BA!$A$6:$H$182,{2,5,8},0),{"No encontrado","X","X"}))))</f>
        <v>GRAVA DE 3/4</v>
      </c>
      <c r="DNA38" s="12" t="str">
        <v>m3</v>
      </c>
      <c r="DNB38" s="4">
        <v>600</v>
      </c>
      <c r="DNC38" s="51">
        <v>0.64</v>
      </c>
      <c r="DND38" s="4">
        <f t="shared" si="1714"/>
        <v>384</v>
      </c>
      <c r="DNG38" s="1" t="s">
        <v>541</v>
      </c>
      <c r="DNH38" s="4" t="str" cm="1">
        <f t="array" ref="DNH38:DNJ38">IFERROR(VLOOKUP(DNG38,MA!$A$6:$D$26,{2,3,4},0),IFERROR(VLOOKUP(DNG38,MO!$A$6:$D$26,{2,3,4},0),IFERROR(VLOOKUP(DNG38,MQ!$A$6:$D$26,{2,3,4},0),IFERROR(VLOOKUP(DNG38,BA!$A$6:$H$182,{2,5,8},0),{"No encontrado","X","X"}))))</f>
        <v>GRAVA DE 3/4</v>
      </c>
      <c r="DNI38" s="12" t="str">
        <v>m3</v>
      </c>
      <c r="DNJ38" s="4">
        <v>600</v>
      </c>
      <c r="DNK38" s="51">
        <v>0.64</v>
      </c>
      <c r="DNL38" s="4">
        <f t="shared" si="1715"/>
        <v>384</v>
      </c>
      <c r="DNO38" s="1" t="s">
        <v>541</v>
      </c>
      <c r="DNP38" s="4" t="str" cm="1">
        <f t="array" ref="DNP38:DNR38">IFERROR(VLOOKUP(DNO38,MA!$A$6:$D$26,{2,3,4},0),IFERROR(VLOOKUP(DNO38,MO!$A$6:$D$26,{2,3,4},0),IFERROR(VLOOKUP(DNO38,MQ!$A$6:$D$26,{2,3,4},0),IFERROR(VLOOKUP(DNO38,BA!$A$6:$H$182,{2,5,8},0),{"No encontrado","X","X"}))))</f>
        <v>GRAVA DE 3/4</v>
      </c>
      <c r="DNQ38" s="12" t="str">
        <v>m3</v>
      </c>
      <c r="DNR38" s="4">
        <v>600</v>
      </c>
      <c r="DNS38" s="51">
        <v>0.64</v>
      </c>
      <c r="DNT38" s="4">
        <f t="shared" si="1716"/>
        <v>384</v>
      </c>
      <c r="DNW38" s="1" t="s">
        <v>541</v>
      </c>
      <c r="DNX38" s="4" t="str" cm="1">
        <f t="array" ref="DNX38:DNZ38">IFERROR(VLOOKUP(DNW38,MA!$A$6:$D$26,{2,3,4},0),IFERROR(VLOOKUP(DNW38,MO!$A$6:$D$26,{2,3,4},0),IFERROR(VLOOKUP(DNW38,MQ!$A$6:$D$26,{2,3,4},0),IFERROR(VLOOKUP(DNW38,BA!$A$6:$H$182,{2,5,8},0),{"No encontrado","X","X"}))))</f>
        <v>GRAVA DE 3/4</v>
      </c>
      <c r="DNY38" s="12" t="str">
        <v>m3</v>
      </c>
      <c r="DNZ38" s="4">
        <v>600</v>
      </c>
      <c r="DOA38" s="51">
        <v>0.64</v>
      </c>
      <c r="DOB38" s="4">
        <f t="shared" si="1717"/>
        <v>384</v>
      </c>
      <c r="DOE38" s="1" t="s">
        <v>541</v>
      </c>
      <c r="DOF38" s="4" t="str" cm="1">
        <f t="array" ref="DOF38:DOH38">IFERROR(VLOOKUP(DOE38,MA!$A$6:$D$26,{2,3,4},0),IFERROR(VLOOKUP(DOE38,MO!$A$6:$D$26,{2,3,4},0),IFERROR(VLOOKUP(DOE38,MQ!$A$6:$D$26,{2,3,4},0),IFERROR(VLOOKUP(DOE38,BA!$A$6:$H$182,{2,5,8},0),{"No encontrado","X","X"}))))</f>
        <v>GRAVA DE 3/4</v>
      </c>
      <c r="DOG38" s="12" t="str">
        <v>m3</v>
      </c>
      <c r="DOH38" s="4">
        <v>600</v>
      </c>
      <c r="DOI38" s="51">
        <v>0.64</v>
      </c>
      <c r="DOJ38" s="4">
        <f t="shared" si="1718"/>
        <v>384</v>
      </c>
      <c r="DOM38" s="1" t="s">
        <v>541</v>
      </c>
      <c r="DON38" s="4" t="str" cm="1">
        <f t="array" ref="DON38:DOP38">IFERROR(VLOOKUP(DOM38,MA!$A$6:$D$26,{2,3,4},0),IFERROR(VLOOKUP(DOM38,MO!$A$6:$D$26,{2,3,4},0),IFERROR(VLOOKUP(DOM38,MQ!$A$6:$D$26,{2,3,4},0),IFERROR(VLOOKUP(DOM38,BA!$A$6:$H$182,{2,5,8},0),{"No encontrado","X","X"}))))</f>
        <v>GRAVA DE 3/4</v>
      </c>
      <c r="DOO38" s="12" t="str">
        <v>m3</v>
      </c>
      <c r="DOP38" s="4">
        <v>600</v>
      </c>
      <c r="DOQ38" s="51">
        <v>0.64</v>
      </c>
      <c r="DOR38" s="4">
        <f t="shared" si="1719"/>
        <v>384</v>
      </c>
      <c r="DOU38" s="1" t="s">
        <v>541</v>
      </c>
      <c r="DOV38" s="4" t="str" cm="1">
        <f t="array" ref="DOV38:DOX38">IFERROR(VLOOKUP(DOU38,MA!$A$6:$D$26,{2,3,4},0),IFERROR(VLOOKUP(DOU38,MO!$A$6:$D$26,{2,3,4},0),IFERROR(VLOOKUP(DOU38,MQ!$A$6:$D$26,{2,3,4},0),IFERROR(VLOOKUP(DOU38,BA!$A$6:$H$182,{2,5,8},0),{"No encontrado","X","X"}))))</f>
        <v>GRAVA DE 3/4</v>
      </c>
      <c r="DOW38" s="12" t="str">
        <v>m3</v>
      </c>
      <c r="DOX38" s="4">
        <v>600</v>
      </c>
      <c r="DOY38" s="51">
        <v>0.64</v>
      </c>
      <c r="DOZ38" s="4">
        <f t="shared" si="1720"/>
        <v>384</v>
      </c>
      <c r="DPC38" s="1" t="s">
        <v>541</v>
      </c>
      <c r="DPD38" s="4" t="str" cm="1">
        <f t="array" ref="DPD38:DPF38">IFERROR(VLOOKUP(DPC38,MA!$A$6:$D$26,{2,3,4},0),IFERROR(VLOOKUP(DPC38,MO!$A$6:$D$26,{2,3,4},0),IFERROR(VLOOKUP(DPC38,MQ!$A$6:$D$26,{2,3,4},0),IFERROR(VLOOKUP(DPC38,BA!$A$6:$H$182,{2,5,8},0),{"No encontrado","X","X"}))))</f>
        <v>GRAVA DE 3/4</v>
      </c>
      <c r="DPE38" s="12" t="str">
        <v>m3</v>
      </c>
      <c r="DPF38" s="4">
        <v>600</v>
      </c>
      <c r="DPG38" s="51">
        <v>0.64</v>
      </c>
      <c r="DPH38" s="4">
        <f t="shared" si="1721"/>
        <v>384</v>
      </c>
      <c r="DPK38" s="1" t="s">
        <v>541</v>
      </c>
      <c r="DPL38" s="4" t="str" cm="1">
        <f t="array" ref="DPL38:DPN38">IFERROR(VLOOKUP(DPK38,MA!$A$6:$D$26,{2,3,4},0),IFERROR(VLOOKUP(DPK38,MO!$A$6:$D$26,{2,3,4},0),IFERROR(VLOOKUP(DPK38,MQ!$A$6:$D$26,{2,3,4},0),IFERROR(VLOOKUP(DPK38,BA!$A$6:$H$182,{2,5,8},0),{"No encontrado","X","X"}))))</f>
        <v>GRAVA DE 3/4</v>
      </c>
      <c r="DPM38" s="12" t="str">
        <v>m3</v>
      </c>
      <c r="DPN38" s="4">
        <v>600</v>
      </c>
      <c r="DPO38" s="51">
        <v>0.64</v>
      </c>
      <c r="DPP38" s="4">
        <f t="shared" si="1722"/>
        <v>384</v>
      </c>
      <c r="DPS38" s="1" t="s">
        <v>541</v>
      </c>
      <c r="DPT38" s="4" t="str" cm="1">
        <f t="array" ref="DPT38:DPV38">IFERROR(VLOOKUP(DPS38,MA!$A$6:$D$26,{2,3,4},0),IFERROR(VLOOKUP(DPS38,MO!$A$6:$D$26,{2,3,4},0),IFERROR(VLOOKUP(DPS38,MQ!$A$6:$D$26,{2,3,4},0),IFERROR(VLOOKUP(DPS38,BA!$A$6:$H$182,{2,5,8},0),{"No encontrado","X","X"}))))</f>
        <v>GRAVA DE 3/4</v>
      </c>
      <c r="DPU38" s="12" t="str">
        <v>m3</v>
      </c>
      <c r="DPV38" s="4">
        <v>600</v>
      </c>
      <c r="DPW38" s="51">
        <v>0.64</v>
      </c>
      <c r="DPX38" s="4">
        <f t="shared" si="1723"/>
        <v>384</v>
      </c>
      <c r="DQA38" s="1" t="s">
        <v>541</v>
      </c>
      <c r="DQB38" s="4" t="str" cm="1">
        <f t="array" ref="DQB38:DQD38">IFERROR(VLOOKUP(DQA38,MA!$A$6:$D$26,{2,3,4},0),IFERROR(VLOOKUP(DQA38,MO!$A$6:$D$26,{2,3,4},0),IFERROR(VLOOKUP(DQA38,MQ!$A$6:$D$26,{2,3,4},0),IFERROR(VLOOKUP(DQA38,BA!$A$6:$H$182,{2,5,8},0),{"No encontrado","X","X"}))))</f>
        <v>GRAVA DE 3/4</v>
      </c>
      <c r="DQC38" s="12" t="str">
        <v>m3</v>
      </c>
      <c r="DQD38" s="4">
        <v>600</v>
      </c>
      <c r="DQE38" s="51">
        <v>0.64</v>
      </c>
      <c r="DQF38" s="4">
        <f t="shared" si="1724"/>
        <v>384</v>
      </c>
      <c r="DQI38" s="1" t="s">
        <v>541</v>
      </c>
      <c r="DQJ38" s="4" t="str" cm="1">
        <f t="array" ref="DQJ38:DQL38">IFERROR(VLOOKUP(DQI38,MA!$A$6:$D$26,{2,3,4},0),IFERROR(VLOOKUP(DQI38,MO!$A$6:$D$26,{2,3,4},0),IFERROR(VLOOKUP(DQI38,MQ!$A$6:$D$26,{2,3,4},0),IFERROR(VLOOKUP(DQI38,BA!$A$6:$H$182,{2,5,8},0),{"No encontrado","X","X"}))))</f>
        <v>GRAVA DE 3/4</v>
      </c>
      <c r="DQK38" s="12" t="str">
        <v>m3</v>
      </c>
      <c r="DQL38" s="4">
        <v>600</v>
      </c>
      <c r="DQM38" s="51">
        <v>0.64</v>
      </c>
      <c r="DQN38" s="4">
        <f t="shared" si="1725"/>
        <v>384</v>
      </c>
      <c r="DQQ38" s="1" t="s">
        <v>541</v>
      </c>
      <c r="DQR38" s="4" t="str" cm="1">
        <f t="array" ref="DQR38:DQT38">IFERROR(VLOOKUP(DQQ38,MA!$A$6:$D$26,{2,3,4},0),IFERROR(VLOOKUP(DQQ38,MO!$A$6:$D$26,{2,3,4},0),IFERROR(VLOOKUP(DQQ38,MQ!$A$6:$D$26,{2,3,4},0),IFERROR(VLOOKUP(DQQ38,BA!$A$6:$H$182,{2,5,8},0),{"No encontrado","X","X"}))))</f>
        <v>GRAVA DE 3/4</v>
      </c>
      <c r="DQS38" s="12" t="str">
        <v>m3</v>
      </c>
      <c r="DQT38" s="4">
        <v>600</v>
      </c>
      <c r="DQU38" s="51">
        <v>0.64</v>
      </c>
      <c r="DQV38" s="4">
        <f t="shared" si="1726"/>
        <v>384</v>
      </c>
      <c r="DQY38" s="1" t="s">
        <v>541</v>
      </c>
      <c r="DQZ38" s="4" t="str" cm="1">
        <f t="array" ref="DQZ38:DRB38">IFERROR(VLOOKUP(DQY38,MA!$A$6:$D$26,{2,3,4},0),IFERROR(VLOOKUP(DQY38,MO!$A$6:$D$26,{2,3,4},0),IFERROR(VLOOKUP(DQY38,MQ!$A$6:$D$26,{2,3,4},0),IFERROR(VLOOKUP(DQY38,BA!$A$6:$H$182,{2,5,8},0),{"No encontrado","X","X"}))))</f>
        <v>GRAVA DE 3/4</v>
      </c>
      <c r="DRA38" s="12" t="str">
        <v>m3</v>
      </c>
      <c r="DRB38" s="4">
        <v>600</v>
      </c>
      <c r="DRC38" s="51">
        <v>0.64</v>
      </c>
      <c r="DRD38" s="4">
        <f t="shared" si="1727"/>
        <v>384</v>
      </c>
      <c r="DRG38" s="1" t="s">
        <v>541</v>
      </c>
      <c r="DRH38" s="4" t="str" cm="1">
        <f t="array" ref="DRH38:DRJ38">IFERROR(VLOOKUP(DRG38,MA!$A$6:$D$26,{2,3,4},0),IFERROR(VLOOKUP(DRG38,MO!$A$6:$D$26,{2,3,4},0),IFERROR(VLOOKUP(DRG38,MQ!$A$6:$D$26,{2,3,4},0),IFERROR(VLOOKUP(DRG38,BA!$A$6:$H$182,{2,5,8},0),{"No encontrado","X","X"}))))</f>
        <v>GRAVA DE 3/4</v>
      </c>
      <c r="DRI38" s="12" t="str">
        <v>m3</v>
      </c>
      <c r="DRJ38" s="4">
        <v>600</v>
      </c>
      <c r="DRK38" s="51">
        <v>0.64</v>
      </c>
      <c r="DRL38" s="4">
        <f t="shared" si="1728"/>
        <v>384</v>
      </c>
      <c r="DRO38" s="1" t="s">
        <v>541</v>
      </c>
      <c r="DRP38" s="4" t="str" cm="1">
        <f t="array" ref="DRP38:DRR38">IFERROR(VLOOKUP(DRO38,MA!$A$6:$D$26,{2,3,4},0),IFERROR(VLOOKUP(DRO38,MO!$A$6:$D$26,{2,3,4},0),IFERROR(VLOOKUP(DRO38,MQ!$A$6:$D$26,{2,3,4},0),IFERROR(VLOOKUP(DRO38,BA!$A$6:$H$182,{2,5,8},0),{"No encontrado","X","X"}))))</f>
        <v>GRAVA DE 3/4</v>
      </c>
      <c r="DRQ38" s="12" t="str">
        <v>m3</v>
      </c>
      <c r="DRR38" s="4">
        <v>600</v>
      </c>
      <c r="DRS38" s="51">
        <v>0.64</v>
      </c>
      <c r="DRT38" s="4">
        <f t="shared" si="1729"/>
        <v>384</v>
      </c>
      <c r="DRW38" s="1" t="s">
        <v>541</v>
      </c>
      <c r="DRX38" s="4" t="str" cm="1">
        <f t="array" ref="DRX38:DRZ38">IFERROR(VLOOKUP(DRW38,MA!$A$6:$D$26,{2,3,4},0),IFERROR(VLOOKUP(DRW38,MO!$A$6:$D$26,{2,3,4},0),IFERROR(VLOOKUP(DRW38,MQ!$A$6:$D$26,{2,3,4},0),IFERROR(VLOOKUP(DRW38,BA!$A$6:$H$182,{2,5,8},0),{"No encontrado","X","X"}))))</f>
        <v>GRAVA DE 3/4</v>
      </c>
      <c r="DRY38" s="12" t="str">
        <v>m3</v>
      </c>
      <c r="DRZ38" s="4">
        <v>600</v>
      </c>
      <c r="DSA38" s="51">
        <v>0.64</v>
      </c>
      <c r="DSB38" s="4">
        <f t="shared" si="1730"/>
        <v>384</v>
      </c>
      <c r="DSE38" s="1" t="s">
        <v>541</v>
      </c>
      <c r="DSF38" s="4" t="str" cm="1">
        <f t="array" ref="DSF38:DSH38">IFERROR(VLOOKUP(DSE38,MA!$A$6:$D$26,{2,3,4},0),IFERROR(VLOOKUP(DSE38,MO!$A$6:$D$26,{2,3,4},0),IFERROR(VLOOKUP(DSE38,MQ!$A$6:$D$26,{2,3,4},0),IFERROR(VLOOKUP(DSE38,BA!$A$6:$H$182,{2,5,8},0),{"No encontrado","X","X"}))))</f>
        <v>GRAVA DE 3/4</v>
      </c>
      <c r="DSG38" s="12" t="str">
        <v>m3</v>
      </c>
      <c r="DSH38" s="4">
        <v>600</v>
      </c>
      <c r="DSI38" s="51">
        <v>0.64</v>
      </c>
      <c r="DSJ38" s="4">
        <f t="shared" si="1731"/>
        <v>384</v>
      </c>
      <c r="DSM38" s="1" t="s">
        <v>541</v>
      </c>
      <c r="DSN38" s="4" t="str" cm="1">
        <f t="array" ref="DSN38:DSP38">IFERROR(VLOOKUP(DSM38,MA!$A$6:$D$26,{2,3,4},0),IFERROR(VLOOKUP(DSM38,MO!$A$6:$D$26,{2,3,4},0),IFERROR(VLOOKUP(DSM38,MQ!$A$6:$D$26,{2,3,4},0),IFERROR(VLOOKUP(DSM38,BA!$A$6:$H$182,{2,5,8},0),{"No encontrado","X","X"}))))</f>
        <v>GRAVA DE 3/4</v>
      </c>
      <c r="DSO38" s="12" t="str">
        <v>m3</v>
      </c>
      <c r="DSP38" s="4">
        <v>600</v>
      </c>
      <c r="DSQ38" s="51">
        <v>0.64</v>
      </c>
      <c r="DSR38" s="4">
        <f t="shared" si="1732"/>
        <v>384</v>
      </c>
      <c r="DSU38" s="1" t="s">
        <v>541</v>
      </c>
      <c r="DSV38" s="4" t="str" cm="1">
        <f t="array" ref="DSV38:DSX38">IFERROR(VLOOKUP(DSU38,MA!$A$6:$D$26,{2,3,4},0),IFERROR(VLOOKUP(DSU38,MO!$A$6:$D$26,{2,3,4},0),IFERROR(VLOOKUP(DSU38,MQ!$A$6:$D$26,{2,3,4},0),IFERROR(VLOOKUP(DSU38,BA!$A$6:$H$182,{2,5,8},0),{"No encontrado","X","X"}))))</f>
        <v>GRAVA DE 3/4</v>
      </c>
      <c r="DSW38" s="12" t="str">
        <v>m3</v>
      </c>
      <c r="DSX38" s="4">
        <v>600</v>
      </c>
      <c r="DSY38" s="51">
        <v>0.64</v>
      </c>
      <c r="DSZ38" s="4">
        <f t="shared" si="1733"/>
        <v>384</v>
      </c>
      <c r="DTC38" s="1" t="s">
        <v>541</v>
      </c>
      <c r="DTD38" s="4" t="str" cm="1">
        <f t="array" ref="DTD38:DTF38">IFERROR(VLOOKUP(DTC38,MA!$A$6:$D$26,{2,3,4},0),IFERROR(VLOOKUP(DTC38,MO!$A$6:$D$26,{2,3,4},0),IFERROR(VLOOKUP(DTC38,MQ!$A$6:$D$26,{2,3,4},0),IFERROR(VLOOKUP(DTC38,BA!$A$6:$H$182,{2,5,8},0),{"No encontrado","X","X"}))))</f>
        <v>GRAVA DE 3/4</v>
      </c>
      <c r="DTE38" s="12" t="str">
        <v>m3</v>
      </c>
      <c r="DTF38" s="4">
        <v>600</v>
      </c>
      <c r="DTG38" s="51">
        <v>0.64</v>
      </c>
      <c r="DTH38" s="4">
        <f t="shared" si="1734"/>
        <v>384</v>
      </c>
      <c r="DTK38" s="1" t="s">
        <v>541</v>
      </c>
      <c r="DTL38" s="4" t="str" cm="1">
        <f t="array" ref="DTL38:DTN38">IFERROR(VLOOKUP(DTK38,MA!$A$6:$D$26,{2,3,4},0),IFERROR(VLOOKUP(DTK38,MO!$A$6:$D$26,{2,3,4},0),IFERROR(VLOOKUP(DTK38,MQ!$A$6:$D$26,{2,3,4},0),IFERROR(VLOOKUP(DTK38,BA!$A$6:$H$182,{2,5,8},0),{"No encontrado","X","X"}))))</f>
        <v>GRAVA DE 3/4</v>
      </c>
      <c r="DTM38" s="12" t="str">
        <v>m3</v>
      </c>
      <c r="DTN38" s="4">
        <v>600</v>
      </c>
      <c r="DTO38" s="51">
        <v>0.64</v>
      </c>
      <c r="DTP38" s="4">
        <f t="shared" si="1735"/>
        <v>384</v>
      </c>
      <c r="DTS38" s="1" t="s">
        <v>541</v>
      </c>
      <c r="DTT38" s="4" t="str" cm="1">
        <f t="array" ref="DTT38:DTV38">IFERROR(VLOOKUP(DTS38,MA!$A$6:$D$26,{2,3,4},0),IFERROR(VLOOKUP(DTS38,MO!$A$6:$D$26,{2,3,4},0),IFERROR(VLOOKUP(DTS38,MQ!$A$6:$D$26,{2,3,4},0),IFERROR(VLOOKUP(DTS38,BA!$A$6:$H$182,{2,5,8},0),{"No encontrado","X","X"}))))</f>
        <v>GRAVA DE 3/4</v>
      </c>
      <c r="DTU38" s="12" t="str">
        <v>m3</v>
      </c>
      <c r="DTV38" s="4">
        <v>600</v>
      </c>
      <c r="DTW38" s="51">
        <v>0.64</v>
      </c>
      <c r="DTX38" s="4">
        <f t="shared" si="1736"/>
        <v>384</v>
      </c>
      <c r="DUA38" s="1" t="s">
        <v>541</v>
      </c>
      <c r="DUB38" s="4" t="str" cm="1">
        <f t="array" ref="DUB38:DUD38">IFERROR(VLOOKUP(DUA38,MA!$A$6:$D$26,{2,3,4},0),IFERROR(VLOOKUP(DUA38,MO!$A$6:$D$26,{2,3,4},0),IFERROR(VLOOKUP(DUA38,MQ!$A$6:$D$26,{2,3,4},0),IFERROR(VLOOKUP(DUA38,BA!$A$6:$H$182,{2,5,8},0),{"No encontrado","X","X"}))))</f>
        <v>GRAVA DE 3/4</v>
      </c>
      <c r="DUC38" s="12" t="str">
        <v>m3</v>
      </c>
      <c r="DUD38" s="4">
        <v>600</v>
      </c>
      <c r="DUE38" s="51">
        <v>0.64</v>
      </c>
      <c r="DUF38" s="4">
        <f t="shared" si="1737"/>
        <v>384</v>
      </c>
      <c r="DUI38" s="1" t="s">
        <v>541</v>
      </c>
      <c r="DUJ38" s="4" t="str" cm="1">
        <f t="array" ref="DUJ38:DUL38">IFERROR(VLOOKUP(DUI38,MA!$A$6:$D$26,{2,3,4},0),IFERROR(VLOOKUP(DUI38,MO!$A$6:$D$26,{2,3,4},0),IFERROR(VLOOKUP(DUI38,MQ!$A$6:$D$26,{2,3,4},0),IFERROR(VLOOKUP(DUI38,BA!$A$6:$H$182,{2,5,8},0),{"No encontrado","X","X"}))))</f>
        <v>GRAVA DE 3/4</v>
      </c>
      <c r="DUK38" s="12" t="str">
        <v>m3</v>
      </c>
      <c r="DUL38" s="4">
        <v>600</v>
      </c>
      <c r="DUM38" s="51">
        <v>0.64</v>
      </c>
      <c r="DUN38" s="4">
        <f t="shared" si="1738"/>
        <v>384</v>
      </c>
      <c r="DUQ38" s="1" t="s">
        <v>541</v>
      </c>
      <c r="DUR38" s="4" t="str" cm="1">
        <f t="array" ref="DUR38:DUT38">IFERROR(VLOOKUP(DUQ38,MA!$A$6:$D$26,{2,3,4},0),IFERROR(VLOOKUP(DUQ38,MO!$A$6:$D$26,{2,3,4},0),IFERROR(VLOOKUP(DUQ38,MQ!$A$6:$D$26,{2,3,4},0),IFERROR(VLOOKUP(DUQ38,BA!$A$6:$H$182,{2,5,8},0),{"No encontrado","X","X"}))))</f>
        <v>GRAVA DE 3/4</v>
      </c>
      <c r="DUS38" s="12" t="str">
        <v>m3</v>
      </c>
      <c r="DUT38" s="4">
        <v>600</v>
      </c>
      <c r="DUU38" s="51">
        <v>0.64</v>
      </c>
      <c r="DUV38" s="4">
        <f t="shared" si="1739"/>
        <v>384</v>
      </c>
      <c r="DUY38" s="1" t="s">
        <v>541</v>
      </c>
      <c r="DUZ38" s="4" t="str" cm="1">
        <f t="array" ref="DUZ38:DVB38">IFERROR(VLOOKUP(DUY38,MA!$A$6:$D$26,{2,3,4},0),IFERROR(VLOOKUP(DUY38,MO!$A$6:$D$26,{2,3,4},0),IFERROR(VLOOKUP(DUY38,MQ!$A$6:$D$26,{2,3,4},0),IFERROR(VLOOKUP(DUY38,BA!$A$6:$H$182,{2,5,8},0),{"No encontrado","X","X"}))))</f>
        <v>GRAVA DE 3/4</v>
      </c>
      <c r="DVA38" s="12" t="str">
        <v>m3</v>
      </c>
      <c r="DVB38" s="4">
        <v>600</v>
      </c>
      <c r="DVC38" s="51">
        <v>0.64</v>
      </c>
      <c r="DVD38" s="4">
        <f t="shared" si="1740"/>
        <v>384</v>
      </c>
      <c r="DVG38" s="1" t="s">
        <v>541</v>
      </c>
      <c r="DVH38" s="4" t="str" cm="1">
        <f t="array" ref="DVH38:DVJ38">IFERROR(VLOOKUP(DVG38,MA!$A$6:$D$26,{2,3,4},0),IFERROR(VLOOKUP(DVG38,MO!$A$6:$D$26,{2,3,4},0),IFERROR(VLOOKUP(DVG38,MQ!$A$6:$D$26,{2,3,4},0),IFERROR(VLOOKUP(DVG38,BA!$A$6:$H$182,{2,5,8},0),{"No encontrado","X","X"}))))</f>
        <v>GRAVA DE 3/4</v>
      </c>
      <c r="DVI38" s="12" t="str">
        <v>m3</v>
      </c>
      <c r="DVJ38" s="4">
        <v>600</v>
      </c>
      <c r="DVK38" s="51">
        <v>0.64</v>
      </c>
      <c r="DVL38" s="4">
        <f t="shared" si="1741"/>
        <v>384</v>
      </c>
      <c r="DVO38" s="1" t="s">
        <v>541</v>
      </c>
      <c r="DVP38" s="4" t="str" cm="1">
        <f t="array" ref="DVP38:DVR38">IFERROR(VLOOKUP(DVO38,MA!$A$6:$D$26,{2,3,4},0),IFERROR(VLOOKUP(DVO38,MO!$A$6:$D$26,{2,3,4},0),IFERROR(VLOOKUP(DVO38,MQ!$A$6:$D$26,{2,3,4},0),IFERROR(VLOOKUP(DVO38,BA!$A$6:$H$182,{2,5,8},0),{"No encontrado","X","X"}))))</f>
        <v>GRAVA DE 3/4</v>
      </c>
      <c r="DVQ38" s="12" t="str">
        <v>m3</v>
      </c>
      <c r="DVR38" s="4">
        <v>600</v>
      </c>
      <c r="DVS38" s="51">
        <v>0.64</v>
      </c>
      <c r="DVT38" s="4">
        <f t="shared" si="1742"/>
        <v>384</v>
      </c>
      <c r="DVW38" s="1" t="s">
        <v>541</v>
      </c>
      <c r="DVX38" s="4" t="str" cm="1">
        <f t="array" ref="DVX38:DVZ38">IFERROR(VLOOKUP(DVW38,MA!$A$6:$D$26,{2,3,4},0),IFERROR(VLOOKUP(DVW38,MO!$A$6:$D$26,{2,3,4},0),IFERROR(VLOOKUP(DVW38,MQ!$A$6:$D$26,{2,3,4},0),IFERROR(VLOOKUP(DVW38,BA!$A$6:$H$182,{2,5,8},0),{"No encontrado","X","X"}))))</f>
        <v>GRAVA DE 3/4</v>
      </c>
      <c r="DVY38" s="12" t="str">
        <v>m3</v>
      </c>
      <c r="DVZ38" s="4">
        <v>600</v>
      </c>
      <c r="DWA38" s="51">
        <v>0.64</v>
      </c>
      <c r="DWB38" s="4">
        <f t="shared" si="1743"/>
        <v>384</v>
      </c>
      <c r="DWE38" s="1" t="s">
        <v>541</v>
      </c>
      <c r="DWF38" s="4" t="str" cm="1">
        <f t="array" ref="DWF38:DWH38">IFERROR(VLOOKUP(DWE38,MA!$A$6:$D$26,{2,3,4},0),IFERROR(VLOOKUP(DWE38,MO!$A$6:$D$26,{2,3,4},0),IFERROR(VLOOKUP(DWE38,MQ!$A$6:$D$26,{2,3,4},0),IFERROR(VLOOKUP(DWE38,BA!$A$6:$H$182,{2,5,8},0),{"No encontrado","X","X"}))))</f>
        <v>GRAVA DE 3/4</v>
      </c>
      <c r="DWG38" s="12" t="str">
        <v>m3</v>
      </c>
      <c r="DWH38" s="4">
        <v>600</v>
      </c>
      <c r="DWI38" s="51">
        <v>0.64</v>
      </c>
      <c r="DWJ38" s="4">
        <f t="shared" si="1744"/>
        <v>384</v>
      </c>
      <c r="DWM38" s="1" t="s">
        <v>541</v>
      </c>
      <c r="DWN38" s="4" t="str" cm="1">
        <f t="array" ref="DWN38:DWP38">IFERROR(VLOOKUP(DWM38,MA!$A$6:$D$26,{2,3,4},0),IFERROR(VLOOKUP(DWM38,MO!$A$6:$D$26,{2,3,4},0),IFERROR(VLOOKUP(DWM38,MQ!$A$6:$D$26,{2,3,4},0),IFERROR(VLOOKUP(DWM38,BA!$A$6:$H$182,{2,5,8},0),{"No encontrado","X","X"}))))</f>
        <v>GRAVA DE 3/4</v>
      </c>
      <c r="DWO38" s="12" t="str">
        <v>m3</v>
      </c>
      <c r="DWP38" s="4">
        <v>600</v>
      </c>
      <c r="DWQ38" s="51">
        <v>0.64</v>
      </c>
      <c r="DWR38" s="4">
        <f t="shared" si="1745"/>
        <v>384</v>
      </c>
      <c r="DWU38" s="1" t="s">
        <v>541</v>
      </c>
      <c r="DWV38" s="4" t="str" cm="1">
        <f t="array" ref="DWV38:DWX38">IFERROR(VLOOKUP(DWU38,MA!$A$6:$D$26,{2,3,4},0),IFERROR(VLOOKUP(DWU38,MO!$A$6:$D$26,{2,3,4},0),IFERROR(VLOOKUP(DWU38,MQ!$A$6:$D$26,{2,3,4},0),IFERROR(VLOOKUP(DWU38,BA!$A$6:$H$182,{2,5,8},0),{"No encontrado","X","X"}))))</f>
        <v>GRAVA DE 3/4</v>
      </c>
      <c r="DWW38" s="12" t="str">
        <v>m3</v>
      </c>
      <c r="DWX38" s="4">
        <v>600</v>
      </c>
      <c r="DWY38" s="51">
        <v>0.64</v>
      </c>
      <c r="DWZ38" s="4">
        <f t="shared" si="1746"/>
        <v>384</v>
      </c>
      <c r="DXC38" s="1" t="s">
        <v>541</v>
      </c>
      <c r="DXD38" s="4" t="str" cm="1">
        <f t="array" ref="DXD38:DXF38">IFERROR(VLOOKUP(DXC38,MA!$A$6:$D$26,{2,3,4},0),IFERROR(VLOOKUP(DXC38,MO!$A$6:$D$26,{2,3,4},0),IFERROR(VLOOKUP(DXC38,MQ!$A$6:$D$26,{2,3,4},0),IFERROR(VLOOKUP(DXC38,BA!$A$6:$H$182,{2,5,8},0),{"No encontrado","X","X"}))))</f>
        <v>GRAVA DE 3/4</v>
      </c>
      <c r="DXE38" s="12" t="str">
        <v>m3</v>
      </c>
      <c r="DXF38" s="4">
        <v>600</v>
      </c>
      <c r="DXG38" s="51">
        <v>0.64</v>
      </c>
      <c r="DXH38" s="4">
        <f t="shared" si="1747"/>
        <v>384</v>
      </c>
      <c r="DXK38" s="1" t="s">
        <v>541</v>
      </c>
      <c r="DXL38" s="4" t="str" cm="1">
        <f t="array" ref="DXL38:DXN38">IFERROR(VLOOKUP(DXK38,MA!$A$6:$D$26,{2,3,4},0),IFERROR(VLOOKUP(DXK38,MO!$A$6:$D$26,{2,3,4},0),IFERROR(VLOOKUP(DXK38,MQ!$A$6:$D$26,{2,3,4},0),IFERROR(VLOOKUP(DXK38,BA!$A$6:$H$182,{2,5,8},0),{"No encontrado","X","X"}))))</f>
        <v>GRAVA DE 3/4</v>
      </c>
      <c r="DXM38" s="12" t="str">
        <v>m3</v>
      </c>
      <c r="DXN38" s="4">
        <v>600</v>
      </c>
      <c r="DXO38" s="51">
        <v>0.64</v>
      </c>
      <c r="DXP38" s="4">
        <f t="shared" si="1748"/>
        <v>384</v>
      </c>
      <c r="DXS38" s="1" t="s">
        <v>541</v>
      </c>
      <c r="DXT38" s="4" t="str" cm="1">
        <f t="array" ref="DXT38:DXV38">IFERROR(VLOOKUP(DXS38,MA!$A$6:$D$26,{2,3,4},0),IFERROR(VLOOKUP(DXS38,MO!$A$6:$D$26,{2,3,4},0),IFERROR(VLOOKUP(DXS38,MQ!$A$6:$D$26,{2,3,4},0),IFERROR(VLOOKUP(DXS38,BA!$A$6:$H$182,{2,5,8},0),{"No encontrado","X","X"}))))</f>
        <v>GRAVA DE 3/4</v>
      </c>
      <c r="DXU38" s="12" t="str">
        <v>m3</v>
      </c>
      <c r="DXV38" s="4">
        <v>600</v>
      </c>
      <c r="DXW38" s="51">
        <v>0.64</v>
      </c>
      <c r="DXX38" s="4">
        <f t="shared" si="1749"/>
        <v>384</v>
      </c>
      <c r="DYA38" s="1" t="s">
        <v>541</v>
      </c>
      <c r="DYB38" s="4" t="str" cm="1">
        <f t="array" ref="DYB38:DYD38">IFERROR(VLOOKUP(DYA38,MA!$A$6:$D$26,{2,3,4},0),IFERROR(VLOOKUP(DYA38,MO!$A$6:$D$26,{2,3,4},0),IFERROR(VLOOKUP(DYA38,MQ!$A$6:$D$26,{2,3,4},0),IFERROR(VLOOKUP(DYA38,BA!$A$6:$H$182,{2,5,8},0),{"No encontrado","X","X"}))))</f>
        <v>GRAVA DE 3/4</v>
      </c>
      <c r="DYC38" s="12" t="str">
        <v>m3</v>
      </c>
      <c r="DYD38" s="4">
        <v>600</v>
      </c>
      <c r="DYE38" s="51">
        <v>0.64</v>
      </c>
      <c r="DYF38" s="4">
        <f t="shared" si="1750"/>
        <v>384</v>
      </c>
      <c r="DYI38" s="1" t="s">
        <v>541</v>
      </c>
      <c r="DYJ38" s="4" t="str" cm="1">
        <f t="array" ref="DYJ38:DYL38">IFERROR(VLOOKUP(DYI38,MA!$A$6:$D$26,{2,3,4},0),IFERROR(VLOOKUP(DYI38,MO!$A$6:$D$26,{2,3,4},0),IFERROR(VLOOKUP(DYI38,MQ!$A$6:$D$26,{2,3,4},0),IFERROR(VLOOKUP(DYI38,BA!$A$6:$H$182,{2,5,8},0),{"No encontrado","X","X"}))))</f>
        <v>GRAVA DE 3/4</v>
      </c>
      <c r="DYK38" s="12" t="str">
        <v>m3</v>
      </c>
      <c r="DYL38" s="4">
        <v>600</v>
      </c>
      <c r="DYM38" s="51">
        <v>0.64</v>
      </c>
      <c r="DYN38" s="4">
        <f t="shared" si="1751"/>
        <v>384</v>
      </c>
      <c r="DYQ38" s="1" t="s">
        <v>541</v>
      </c>
      <c r="DYR38" s="4" t="str" cm="1">
        <f t="array" ref="DYR38:DYT38">IFERROR(VLOOKUP(DYQ38,MA!$A$6:$D$26,{2,3,4},0),IFERROR(VLOOKUP(DYQ38,MO!$A$6:$D$26,{2,3,4},0),IFERROR(VLOOKUP(DYQ38,MQ!$A$6:$D$26,{2,3,4},0),IFERROR(VLOOKUP(DYQ38,BA!$A$6:$H$182,{2,5,8},0),{"No encontrado","X","X"}))))</f>
        <v>GRAVA DE 3/4</v>
      </c>
      <c r="DYS38" s="12" t="str">
        <v>m3</v>
      </c>
      <c r="DYT38" s="4">
        <v>600</v>
      </c>
      <c r="DYU38" s="51">
        <v>0.64</v>
      </c>
      <c r="DYV38" s="4">
        <f t="shared" si="1752"/>
        <v>384</v>
      </c>
      <c r="DYY38" s="1" t="s">
        <v>541</v>
      </c>
      <c r="DYZ38" s="4" t="str" cm="1">
        <f t="array" ref="DYZ38:DZB38">IFERROR(VLOOKUP(DYY38,MA!$A$6:$D$26,{2,3,4},0),IFERROR(VLOOKUP(DYY38,MO!$A$6:$D$26,{2,3,4},0),IFERROR(VLOOKUP(DYY38,MQ!$A$6:$D$26,{2,3,4},0),IFERROR(VLOOKUP(DYY38,BA!$A$6:$H$182,{2,5,8},0),{"No encontrado","X","X"}))))</f>
        <v>GRAVA DE 3/4</v>
      </c>
      <c r="DZA38" s="12" t="str">
        <v>m3</v>
      </c>
      <c r="DZB38" s="4">
        <v>600</v>
      </c>
      <c r="DZC38" s="51">
        <v>0.64</v>
      </c>
      <c r="DZD38" s="4">
        <f t="shared" si="1753"/>
        <v>384</v>
      </c>
      <c r="DZG38" s="1" t="s">
        <v>541</v>
      </c>
      <c r="DZH38" s="4" t="str" cm="1">
        <f t="array" ref="DZH38:DZJ38">IFERROR(VLOOKUP(DZG38,MA!$A$6:$D$26,{2,3,4},0),IFERROR(VLOOKUP(DZG38,MO!$A$6:$D$26,{2,3,4},0),IFERROR(VLOOKUP(DZG38,MQ!$A$6:$D$26,{2,3,4},0),IFERROR(VLOOKUP(DZG38,BA!$A$6:$H$182,{2,5,8},0),{"No encontrado","X","X"}))))</f>
        <v>GRAVA DE 3/4</v>
      </c>
      <c r="DZI38" s="12" t="str">
        <v>m3</v>
      </c>
      <c r="DZJ38" s="4">
        <v>600</v>
      </c>
      <c r="DZK38" s="51">
        <v>0.64</v>
      </c>
      <c r="DZL38" s="4">
        <f t="shared" si="1754"/>
        <v>384</v>
      </c>
      <c r="DZO38" s="1" t="s">
        <v>541</v>
      </c>
      <c r="DZP38" s="4" t="str" cm="1">
        <f t="array" ref="DZP38:DZR38">IFERROR(VLOOKUP(DZO38,MA!$A$6:$D$26,{2,3,4},0),IFERROR(VLOOKUP(DZO38,MO!$A$6:$D$26,{2,3,4},0),IFERROR(VLOOKUP(DZO38,MQ!$A$6:$D$26,{2,3,4},0),IFERROR(VLOOKUP(DZO38,BA!$A$6:$H$182,{2,5,8},0),{"No encontrado","X","X"}))))</f>
        <v>GRAVA DE 3/4</v>
      </c>
      <c r="DZQ38" s="12" t="str">
        <v>m3</v>
      </c>
      <c r="DZR38" s="4">
        <v>600</v>
      </c>
      <c r="DZS38" s="51">
        <v>0.64</v>
      </c>
      <c r="DZT38" s="4">
        <f t="shared" si="1755"/>
        <v>384</v>
      </c>
      <c r="DZW38" s="1" t="s">
        <v>541</v>
      </c>
      <c r="DZX38" s="4" t="str" cm="1">
        <f t="array" ref="DZX38:DZZ38">IFERROR(VLOOKUP(DZW38,MA!$A$6:$D$26,{2,3,4},0),IFERROR(VLOOKUP(DZW38,MO!$A$6:$D$26,{2,3,4},0),IFERROR(VLOOKUP(DZW38,MQ!$A$6:$D$26,{2,3,4},0),IFERROR(VLOOKUP(DZW38,BA!$A$6:$H$182,{2,5,8},0),{"No encontrado","X","X"}))))</f>
        <v>GRAVA DE 3/4</v>
      </c>
      <c r="DZY38" s="12" t="str">
        <v>m3</v>
      </c>
      <c r="DZZ38" s="4">
        <v>600</v>
      </c>
      <c r="EAA38" s="51">
        <v>0.64</v>
      </c>
      <c r="EAB38" s="4">
        <f t="shared" si="1756"/>
        <v>384</v>
      </c>
      <c r="EAE38" s="1" t="s">
        <v>541</v>
      </c>
      <c r="EAF38" s="4" t="str" cm="1">
        <f t="array" ref="EAF38:EAH38">IFERROR(VLOOKUP(EAE38,MA!$A$6:$D$26,{2,3,4},0),IFERROR(VLOOKUP(EAE38,MO!$A$6:$D$26,{2,3,4},0),IFERROR(VLOOKUP(EAE38,MQ!$A$6:$D$26,{2,3,4},0),IFERROR(VLOOKUP(EAE38,BA!$A$6:$H$182,{2,5,8},0),{"No encontrado","X","X"}))))</f>
        <v>GRAVA DE 3/4</v>
      </c>
      <c r="EAG38" s="12" t="str">
        <v>m3</v>
      </c>
      <c r="EAH38" s="4">
        <v>600</v>
      </c>
      <c r="EAI38" s="51">
        <v>0.64</v>
      </c>
      <c r="EAJ38" s="4">
        <f t="shared" si="1757"/>
        <v>384</v>
      </c>
      <c r="EAM38" s="1" t="s">
        <v>541</v>
      </c>
      <c r="EAN38" s="4" t="str" cm="1">
        <f t="array" ref="EAN38:EAP38">IFERROR(VLOOKUP(EAM38,MA!$A$6:$D$26,{2,3,4},0),IFERROR(VLOOKUP(EAM38,MO!$A$6:$D$26,{2,3,4},0),IFERROR(VLOOKUP(EAM38,MQ!$A$6:$D$26,{2,3,4},0),IFERROR(VLOOKUP(EAM38,BA!$A$6:$H$182,{2,5,8},0),{"No encontrado","X","X"}))))</f>
        <v>GRAVA DE 3/4</v>
      </c>
      <c r="EAO38" s="12" t="str">
        <v>m3</v>
      </c>
      <c r="EAP38" s="4">
        <v>600</v>
      </c>
      <c r="EAQ38" s="51">
        <v>0.64</v>
      </c>
      <c r="EAR38" s="4">
        <f t="shared" si="1758"/>
        <v>384</v>
      </c>
      <c r="EAU38" s="1" t="s">
        <v>541</v>
      </c>
      <c r="EAV38" s="4" t="str" cm="1">
        <f t="array" ref="EAV38:EAX38">IFERROR(VLOOKUP(EAU38,MA!$A$6:$D$26,{2,3,4},0),IFERROR(VLOOKUP(EAU38,MO!$A$6:$D$26,{2,3,4},0),IFERROR(VLOOKUP(EAU38,MQ!$A$6:$D$26,{2,3,4},0),IFERROR(VLOOKUP(EAU38,BA!$A$6:$H$182,{2,5,8},0),{"No encontrado","X","X"}))))</f>
        <v>GRAVA DE 3/4</v>
      </c>
      <c r="EAW38" s="12" t="str">
        <v>m3</v>
      </c>
      <c r="EAX38" s="4">
        <v>600</v>
      </c>
      <c r="EAY38" s="51">
        <v>0.64</v>
      </c>
      <c r="EAZ38" s="4">
        <f t="shared" si="1759"/>
        <v>384</v>
      </c>
      <c r="EBC38" s="1" t="s">
        <v>541</v>
      </c>
      <c r="EBD38" s="4" t="str" cm="1">
        <f t="array" ref="EBD38:EBF38">IFERROR(VLOOKUP(EBC38,MA!$A$6:$D$26,{2,3,4},0),IFERROR(VLOOKUP(EBC38,MO!$A$6:$D$26,{2,3,4},0),IFERROR(VLOOKUP(EBC38,MQ!$A$6:$D$26,{2,3,4},0),IFERROR(VLOOKUP(EBC38,BA!$A$6:$H$182,{2,5,8},0),{"No encontrado","X","X"}))))</f>
        <v>GRAVA DE 3/4</v>
      </c>
      <c r="EBE38" s="12" t="str">
        <v>m3</v>
      </c>
      <c r="EBF38" s="4">
        <v>600</v>
      </c>
      <c r="EBG38" s="51">
        <v>0.64</v>
      </c>
      <c r="EBH38" s="4">
        <f t="shared" si="1760"/>
        <v>384</v>
      </c>
      <c r="EBK38" s="1" t="s">
        <v>541</v>
      </c>
      <c r="EBL38" s="4" t="str" cm="1">
        <f t="array" ref="EBL38:EBN38">IFERROR(VLOOKUP(EBK38,MA!$A$6:$D$26,{2,3,4},0),IFERROR(VLOOKUP(EBK38,MO!$A$6:$D$26,{2,3,4},0),IFERROR(VLOOKUP(EBK38,MQ!$A$6:$D$26,{2,3,4},0),IFERROR(VLOOKUP(EBK38,BA!$A$6:$H$182,{2,5,8},0),{"No encontrado","X","X"}))))</f>
        <v>GRAVA DE 3/4</v>
      </c>
      <c r="EBM38" s="12" t="str">
        <v>m3</v>
      </c>
      <c r="EBN38" s="4">
        <v>600</v>
      </c>
      <c r="EBO38" s="51">
        <v>0.64</v>
      </c>
      <c r="EBP38" s="4">
        <f t="shared" si="1761"/>
        <v>384</v>
      </c>
      <c r="EBS38" s="1" t="s">
        <v>541</v>
      </c>
      <c r="EBT38" s="4" t="str" cm="1">
        <f t="array" ref="EBT38:EBV38">IFERROR(VLOOKUP(EBS38,MA!$A$6:$D$26,{2,3,4},0),IFERROR(VLOOKUP(EBS38,MO!$A$6:$D$26,{2,3,4},0),IFERROR(VLOOKUP(EBS38,MQ!$A$6:$D$26,{2,3,4},0),IFERROR(VLOOKUP(EBS38,BA!$A$6:$H$182,{2,5,8},0),{"No encontrado","X","X"}))))</f>
        <v>GRAVA DE 3/4</v>
      </c>
      <c r="EBU38" s="12" t="str">
        <v>m3</v>
      </c>
      <c r="EBV38" s="4">
        <v>600</v>
      </c>
      <c r="EBW38" s="51">
        <v>0.64</v>
      </c>
      <c r="EBX38" s="4">
        <f t="shared" si="1762"/>
        <v>384</v>
      </c>
      <c r="ECA38" s="1" t="s">
        <v>541</v>
      </c>
      <c r="ECB38" s="4" t="str" cm="1">
        <f t="array" ref="ECB38:ECD38">IFERROR(VLOOKUP(ECA38,MA!$A$6:$D$26,{2,3,4},0),IFERROR(VLOOKUP(ECA38,MO!$A$6:$D$26,{2,3,4},0),IFERROR(VLOOKUP(ECA38,MQ!$A$6:$D$26,{2,3,4},0),IFERROR(VLOOKUP(ECA38,BA!$A$6:$H$182,{2,5,8},0),{"No encontrado","X","X"}))))</f>
        <v>GRAVA DE 3/4</v>
      </c>
      <c r="ECC38" s="12" t="str">
        <v>m3</v>
      </c>
      <c r="ECD38" s="4">
        <v>600</v>
      </c>
      <c r="ECE38" s="51">
        <v>0.64</v>
      </c>
      <c r="ECF38" s="4">
        <f t="shared" si="1763"/>
        <v>384</v>
      </c>
      <c r="ECI38" s="1" t="s">
        <v>541</v>
      </c>
      <c r="ECJ38" s="4" t="str" cm="1">
        <f t="array" ref="ECJ38:ECL38">IFERROR(VLOOKUP(ECI38,MA!$A$6:$D$26,{2,3,4},0),IFERROR(VLOOKUP(ECI38,MO!$A$6:$D$26,{2,3,4},0),IFERROR(VLOOKUP(ECI38,MQ!$A$6:$D$26,{2,3,4},0),IFERROR(VLOOKUP(ECI38,BA!$A$6:$H$182,{2,5,8},0),{"No encontrado","X","X"}))))</f>
        <v>GRAVA DE 3/4</v>
      </c>
      <c r="ECK38" s="12" t="str">
        <v>m3</v>
      </c>
      <c r="ECL38" s="4">
        <v>600</v>
      </c>
      <c r="ECM38" s="51">
        <v>0.64</v>
      </c>
      <c r="ECN38" s="4">
        <f t="shared" si="1764"/>
        <v>384</v>
      </c>
      <c r="ECQ38" s="1" t="s">
        <v>541</v>
      </c>
      <c r="ECR38" s="4" t="str" cm="1">
        <f t="array" ref="ECR38:ECT38">IFERROR(VLOOKUP(ECQ38,MA!$A$6:$D$26,{2,3,4},0),IFERROR(VLOOKUP(ECQ38,MO!$A$6:$D$26,{2,3,4},0),IFERROR(VLOOKUP(ECQ38,MQ!$A$6:$D$26,{2,3,4},0),IFERROR(VLOOKUP(ECQ38,BA!$A$6:$H$182,{2,5,8},0),{"No encontrado","X","X"}))))</f>
        <v>GRAVA DE 3/4</v>
      </c>
      <c r="ECS38" s="12" t="str">
        <v>m3</v>
      </c>
      <c r="ECT38" s="4">
        <v>600</v>
      </c>
      <c r="ECU38" s="51">
        <v>0.64</v>
      </c>
      <c r="ECV38" s="4">
        <f t="shared" si="1765"/>
        <v>384</v>
      </c>
      <c r="ECY38" s="1" t="s">
        <v>541</v>
      </c>
      <c r="ECZ38" s="4" t="str" cm="1">
        <f t="array" ref="ECZ38:EDB38">IFERROR(VLOOKUP(ECY38,MA!$A$6:$D$26,{2,3,4},0),IFERROR(VLOOKUP(ECY38,MO!$A$6:$D$26,{2,3,4},0),IFERROR(VLOOKUP(ECY38,MQ!$A$6:$D$26,{2,3,4},0),IFERROR(VLOOKUP(ECY38,BA!$A$6:$H$182,{2,5,8},0),{"No encontrado","X","X"}))))</f>
        <v>GRAVA DE 3/4</v>
      </c>
      <c r="EDA38" s="12" t="str">
        <v>m3</v>
      </c>
      <c r="EDB38" s="4">
        <v>600</v>
      </c>
      <c r="EDC38" s="51">
        <v>0.64</v>
      </c>
      <c r="EDD38" s="4">
        <f t="shared" si="1766"/>
        <v>384</v>
      </c>
      <c r="EDG38" s="1" t="s">
        <v>541</v>
      </c>
      <c r="EDH38" s="4" t="str" cm="1">
        <f t="array" ref="EDH38:EDJ38">IFERROR(VLOOKUP(EDG38,MA!$A$6:$D$26,{2,3,4},0),IFERROR(VLOOKUP(EDG38,MO!$A$6:$D$26,{2,3,4},0),IFERROR(VLOOKUP(EDG38,MQ!$A$6:$D$26,{2,3,4},0),IFERROR(VLOOKUP(EDG38,BA!$A$6:$H$182,{2,5,8},0),{"No encontrado","X","X"}))))</f>
        <v>GRAVA DE 3/4</v>
      </c>
      <c r="EDI38" s="12" t="str">
        <v>m3</v>
      </c>
      <c r="EDJ38" s="4">
        <v>600</v>
      </c>
      <c r="EDK38" s="51">
        <v>0.64</v>
      </c>
      <c r="EDL38" s="4">
        <f t="shared" si="1767"/>
        <v>384</v>
      </c>
      <c r="EDO38" s="1" t="s">
        <v>541</v>
      </c>
      <c r="EDP38" s="4" t="str" cm="1">
        <f t="array" ref="EDP38:EDR38">IFERROR(VLOOKUP(EDO38,MA!$A$6:$D$26,{2,3,4},0),IFERROR(VLOOKUP(EDO38,MO!$A$6:$D$26,{2,3,4},0),IFERROR(VLOOKUP(EDO38,MQ!$A$6:$D$26,{2,3,4},0),IFERROR(VLOOKUP(EDO38,BA!$A$6:$H$182,{2,5,8},0),{"No encontrado","X","X"}))))</f>
        <v>GRAVA DE 3/4</v>
      </c>
      <c r="EDQ38" s="12" t="str">
        <v>m3</v>
      </c>
      <c r="EDR38" s="4">
        <v>600</v>
      </c>
      <c r="EDS38" s="51">
        <v>0.64</v>
      </c>
      <c r="EDT38" s="4">
        <f t="shared" si="1768"/>
        <v>384</v>
      </c>
      <c r="EDW38" s="1" t="s">
        <v>541</v>
      </c>
      <c r="EDX38" s="4" t="str" cm="1">
        <f t="array" ref="EDX38:EDZ38">IFERROR(VLOOKUP(EDW38,MA!$A$6:$D$26,{2,3,4},0),IFERROR(VLOOKUP(EDW38,MO!$A$6:$D$26,{2,3,4},0),IFERROR(VLOOKUP(EDW38,MQ!$A$6:$D$26,{2,3,4},0),IFERROR(VLOOKUP(EDW38,BA!$A$6:$H$182,{2,5,8},0),{"No encontrado","X","X"}))))</f>
        <v>GRAVA DE 3/4</v>
      </c>
      <c r="EDY38" s="12" t="str">
        <v>m3</v>
      </c>
      <c r="EDZ38" s="4">
        <v>600</v>
      </c>
      <c r="EEA38" s="51">
        <v>0.64</v>
      </c>
      <c r="EEB38" s="4">
        <f t="shared" si="1769"/>
        <v>384</v>
      </c>
      <c r="EEE38" s="1" t="s">
        <v>541</v>
      </c>
      <c r="EEF38" s="4" t="str" cm="1">
        <f t="array" ref="EEF38:EEH38">IFERROR(VLOOKUP(EEE38,MA!$A$6:$D$26,{2,3,4},0),IFERROR(VLOOKUP(EEE38,MO!$A$6:$D$26,{2,3,4},0),IFERROR(VLOOKUP(EEE38,MQ!$A$6:$D$26,{2,3,4},0),IFERROR(VLOOKUP(EEE38,BA!$A$6:$H$182,{2,5,8},0),{"No encontrado","X","X"}))))</f>
        <v>GRAVA DE 3/4</v>
      </c>
      <c r="EEG38" s="12" t="str">
        <v>m3</v>
      </c>
      <c r="EEH38" s="4">
        <v>600</v>
      </c>
      <c r="EEI38" s="51">
        <v>0.64</v>
      </c>
      <c r="EEJ38" s="4">
        <f t="shared" si="1770"/>
        <v>384</v>
      </c>
      <c r="EEM38" s="1" t="s">
        <v>541</v>
      </c>
      <c r="EEN38" s="4" t="str" cm="1">
        <f t="array" ref="EEN38:EEP38">IFERROR(VLOOKUP(EEM38,MA!$A$6:$D$26,{2,3,4},0),IFERROR(VLOOKUP(EEM38,MO!$A$6:$D$26,{2,3,4},0),IFERROR(VLOOKUP(EEM38,MQ!$A$6:$D$26,{2,3,4},0),IFERROR(VLOOKUP(EEM38,BA!$A$6:$H$182,{2,5,8},0),{"No encontrado","X","X"}))))</f>
        <v>GRAVA DE 3/4</v>
      </c>
      <c r="EEO38" s="12" t="str">
        <v>m3</v>
      </c>
      <c r="EEP38" s="4">
        <v>600</v>
      </c>
      <c r="EEQ38" s="51">
        <v>0.64</v>
      </c>
      <c r="EER38" s="4">
        <f t="shared" si="1771"/>
        <v>384</v>
      </c>
      <c r="EEU38" s="1" t="s">
        <v>541</v>
      </c>
      <c r="EEV38" s="4" t="str" cm="1">
        <f t="array" ref="EEV38:EEX38">IFERROR(VLOOKUP(EEU38,MA!$A$6:$D$26,{2,3,4},0),IFERROR(VLOOKUP(EEU38,MO!$A$6:$D$26,{2,3,4},0),IFERROR(VLOOKUP(EEU38,MQ!$A$6:$D$26,{2,3,4},0),IFERROR(VLOOKUP(EEU38,BA!$A$6:$H$182,{2,5,8},0),{"No encontrado","X","X"}))))</f>
        <v>GRAVA DE 3/4</v>
      </c>
      <c r="EEW38" s="12" t="str">
        <v>m3</v>
      </c>
      <c r="EEX38" s="4">
        <v>600</v>
      </c>
      <c r="EEY38" s="51">
        <v>0.64</v>
      </c>
      <c r="EEZ38" s="4">
        <f t="shared" si="1772"/>
        <v>384</v>
      </c>
      <c r="EFC38" s="1" t="s">
        <v>541</v>
      </c>
      <c r="EFD38" s="4" t="str" cm="1">
        <f t="array" ref="EFD38:EFF38">IFERROR(VLOOKUP(EFC38,MA!$A$6:$D$26,{2,3,4},0),IFERROR(VLOOKUP(EFC38,MO!$A$6:$D$26,{2,3,4},0),IFERROR(VLOOKUP(EFC38,MQ!$A$6:$D$26,{2,3,4},0),IFERROR(VLOOKUP(EFC38,BA!$A$6:$H$182,{2,5,8},0),{"No encontrado","X","X"}))))</f>
        <v>GRAVA DE 3/4</v>
      </c>
      <c r="EFE38" s="12" t="str">
        <v>m3</v>
      </c>
      <c r="EFF38" s="4">
        <v>600</v>
      </c>
      <c r="EFG38" s="51">
        <v>0.64</v>
      </c>
      <c r="EFH38" s="4">
        <f t="shared" si="1773"/>
        <v>384</v>
      </c>
      <c r="EFK38" s="1" t="s">
        <v>541</v>
      </c>
      <c r="EFL38" s="4" t="str" cm="1">
        <f t="array" ref="EFL38:EFN38">IFERROR(VLOOKUP(EFK38,MA!$A$6:$D$26,{2,3,4},0),IFERROR(VLOOKUP(EFK38,MO!$A$6:$D$26,{2,3,4},0),IFERROR(VLOOKUP(EFK38,MQ!$A$6:$D$26,{2,3,4},0),IFERROR(VLOOKUP(EFK38,BA!$A$6:$H$182,{2,5,8},0),{"No encontrado","X","X"}))))</f>
        <v>GRAVA DE 3/4</v>
      </c>
      <c r="EFM38" s="12" t="str">
        <v>m3</v>
      </c>
      <c r="EFN38" s="4">
        <v>600</v>
      </c>
      <c r="EFO38" s="51">
        <v>0.64</v>
      </c>
      <c r="EFP38" s="4">
        <f t="shared" si="1774"/>
        <v>384</v>
      </c>
      <c r="EFS38" s="1" t="s">
        <v>541</v>
      </c>
      <c r="EFT38" s="4" t="str" cm="1">
        <f t="array" ref="EFT38:EFV38">IFERROR(VLOOKUP(EFS38,MA!$A$6:$D$26,{2,3,4},0),IFERROR(VLOOKUP(EFS38,MO!$A$6:$D$26,{2,3,4},0),IFERROR(VLOOKUP(EFS38,MQ!$A$6:$D$26,{2,3,4},0),IFERROR(VLOOKUP(EFS38,BA!$A$6:$H$182,{2,5,8},0),{"No encontrado","X","X"}))))</f>
        <v>GRAVA DE 3/4</v>
      </c>
      <c r="EFU38" s="12" t="str">
        <v>m3</v>
      </c>
      <c r="EFV38" s="4">
        <v>600</v>
      </c>
      <c r="EFW38" s="51">
        <v>0.64</v>
      </c>
      <c r="EFX38" s="4">
        <f t="shared" si="1775"/>
        <v>384</v>
      </c>
      <c r="EGA38" s="1" t="s">
        <v>541</v>
      </c>
      <c r="EGB38" s="4" t="str" cm="1">
        <f t="array" ref="EGB38:EGD38">IFERROR(VLOOKUP(EGA38,MA!$A$6:$D$26,{2,3,4},0),IFERROR(VLOOKUP(EGA38,MO!$A$6:$D$26,{2,3,4},0),IFERROR(VLOOKUP(EGA38,MQ!$A$6:$D$26,{2,3,4},0),IFERROR(VLOOKUP(EGA38,BA!$A$6:$H$182,{2,5,8},0),{"No encontrado","X","X"}))))</f>
        <v>GRAVA DE 3/4</v>
      </c>
      <c r="EGC38" s="12" t="str">
        <v>m3</v>
      </c>
      <c r="EGD38" s="4">
        <v>600</v>
      </c>
      <c r="EGE38" s="51">
        <v>0.64</v>
      </c>
      <c r="EGF38" s="4">
        <f t="shared" si="1776"/>
        <v>384</v>
      </c>
      <c r="EGI38" s="1" t="s">
        <v>541</v>
      </c>
      <c r="EGJ38" s="4" t="str" cm="1">
        <f t="array" ref="EGJ38:EGL38">IFERROR(VLOOKUP(EGI38,MA!$A$6:$D$26,{2,3,4},0),IFERROR(VLOOKUP(EGI38,MO!$A$6:$D$26,{2,3,4},0),IFERROR(VLOOKUP(EGI38,MQ!$A$6:$D$26,{2,3,4},0),IFERROR(VLOOKUP(EGI38,BA!$A$6:$H$182,{2,5,8},0),{"No encontrado","X","X"}))))</f>
        <v>GRAVA DE 3/4</v>
      </c>
      <c r="EGK38" s="12" t="str">
        <v>m3</v>
      </c>
      <c r="EGL38" s="4">
        <v>600</v>
      </c>
      <c r="EGM38" s="51">
        <v>0.64</v>
      </c>
      <c r="EGN38" s="4">
        <f t="shared" si="1777"/>
        <v>384</v>
      </c>
      <c r="EGQ38" s="1" t="s">
        <v>541</v>
      </c>
      <c r="EGR38" s="4" t="str" cm="1">
        <f t="array" ref="EGR38:EGT38">IFERROR(VLOOKUP(EGQ38,MA!$A$6:$D$26,{2,3,4},0),IFERROR(VLOOKUP(EGQ38,MO!$A$6:$D$26,{2,3,4},0),IFERROR(VLOOKUP(EGQ38,MQ!$A$6:$D$26,{2,3,4},0),IFERROR(VLOOKUP(EGQ38,BA!$A$6:$H$182,{2,5,8},0),{"No encontrado","X","X"}))))</f>
        <v>GRAVA DE 3/4</v>
      </c>
      <c r="EGS38" s="12" t="str">
        <v>m3</v>
      </c>
      <c r="EGT38" s="4">
        <v>600</v>
      </c>
      <c r="EGU38" s="51">
        <v>0.64</v>
      </c>
      <c r="EGV38" s="4">
        <f t="shared" si="1778"/>
        <v>384</v>
      </c>
      <c r="EGY38" s="1" t="s">
        <v>541</v>
      </c>
      <c r="EGZ38" s="4" t="str" cm="1">
        <f t="array" ref="EGZ38:EHB38">IFERROR(VLOOKUP(EGY38,MA!$A$6:$D$26,{2,3,4},0),IFERROR(VLOOKUP(EGY38,MO!$A$6:$D$26,{2,3,4},0),IFERROR(VLOOKUP(EGY38,MQ!$A$6:$D$26,{2,3,4},0),IFERROR(VLOOKUP(EGY38,BA!$A$6:$H$182,{2,5,8},0),{"No encontrado","X","X"}))))</f>
        <v>GRAVA DE 3/4</v>
      </c>
      <c r="EHA38" s="12" t="str">
        <v>m3</v>
      </c>
      <c r="EHB38" s="4">
        <v>600</v>
      </c>
      <c r="EHC38" s="51">
        <v>0.64</v>
      </c>
      <c r="EHD38" s="4">
        <f t="shared" si="1779"/>
        <v>384</v>
      </c>
      <c r="EHG38" s="1" t="s">
        <v>541</v>
      </c>
      <c r="EHH38" s="4" t="str" cm="1">
        <f t="array" ref="EHH38:EHJ38">IFERROR(VLOOKUP(EHG38,MA!$A$6:$D$26,{2,3,4},0),IFERROR(VLOOKUP(EHG38,MO!$A$6:$D$26,{2,3,4},0),IFERROR(VLOOKUP(EHG38,MQ!$A$6:$D$26,{2,3,4},0),IFERROR(VLOOKUP(EHG38,BA!$A$6:$H$182,{2,5,8},0),{"No encontrado","X","X"}))))</f>
        <v>GRAVA DE 3/4</v>
      </c>
      <c r="EHI38" s="12" t="str">
        <v>m3</v>
      </c>
      <c r="EHJ38" s="4">
        <v>600</v>
      </c>
      <c r="EHK38" s="51">
        <v>0.64</v>
      </c>
      <c r="EHL38" s="4">
        <f t="shared" si="1780"/>
        <v>384</v>
      </c>
      <c r="EHO38" s="1" t="s">
        <v>541</v>
      </c>
      <c r="EHP38" s="4" t="str" cm="1">
        <f t="array" ref="EHP38:EHR38">IFERROR(VLOOKUP(EHO38,MA!$A$6:$D$26,{2,3,4},0),IFERROR(VLOOKUP(EHO38,MO!$A$6:$D$26,{2,3,4},0),IFERROR(VLOOKUP(EHO38,MQ!$A$6:$D$26,{2,3,4},0),IFERROR(VLOOKUP(EHO38,BA!$A$6:$H$182,{2,5,8},0),{"No encontrado","X","X"}))))</f>
        <v>GRAVA DE 3/4</v>
      </c>
      <c r="EHQ38" s="12" t="str">
        <v>m3</v>
      </c>
      <c r="EHR38" s="4">
        <v>600</v>
      </c>
      <c r="EHS38" s="51">
        <v>0.64</v>
      </c>
      <c r="EHT38" s="4">
        <f t="shared" si="1781"/>
        <v>384</v>
      </c>
      <c r="EHW38" s="1" t="s">
        <v>541</v>
      </c>
      <c r="EHX38" s="4" t="str" cm="1">
        <f t="array" ref="EHX38:EHZ38">IFERROR(VLOOKUP(EHW38,MA!$A$6:$D$26,{2,3,4},0),IFERROR(VLOOKUP(EHW38,MO!$A$6:$D$26,{2,3,4},0),IFERROR(VLOOKUP(EHW38,MQ!$A$6:$D$26,{2,3,4},0),IFERROR(VLOOKUP(EHW38,BA!$A$6:$H$182,{2,5,8},0),{"No encontrado","X","X"}))))</f>
        <v>GRAVA DE 3/4</v>
      </c>
      <c r="EHY38" s="12" t="str">
        <v>m3</v>
      </c>
      <c r="EHZ38" s="4">
        <v>600</v>
      </c>
      <c r="EIA38" s="51">
        <v>0.64</v>
      </c>
      <c r="EIB38" s="4">
        <f t="shared" si="1782"/>
        <v>384</v>
      </c>
      <c r="EIE38" s="1" t="s">
        <v>541</v>
      </c>
      <c r="EIF38" s="4" t="str" cm="1">
        <f t="array" ref="EIF38:EIH38">IFERROR(VLOOKUP(EIE38,MA!$A$6:$D$26,{2,3,4},0),IFERROR(VLOOKUP(EIE38,MO!$A$6:$D$26,{2,3,4},0),IFERROR(VLOOKUP(EIE38,MQ!$A$6:$D$26,{2,3,4},0),IFERROR(VLOOKUP(EIE38,BA!$A$6:$H$182,{2,5,8},0),{"No encontrado","X","X"}))))</f>
        <v>GRAVA DE 3/4</v>
      </c>
      <c r="EIG38" s="12" t="str">
        <v>m3</v>
      </c>
      <c r="EIH38" s="4">
        <v>600</v>
      </c>
      <c r="EII38" s="51">
        <v>0.64</v>
      </c>
      <c r="EIJ38" s="4">
        <f t="shared" si="1783"/>
        <v>384</v>
      </c>
      <c r="EIM38" s="1" t="s">
        <v>541</v>
      </c>
      <c r="EIN38" s="4" t="str" cm="1">
        <f t="array" ref="EIN38:EIP38">IFERROR(VLOOKUP(EIM38,MA!$A$6:$D$26,{2,3,4},0),IFERROR(VLOOKUP(EIM38,MO!$A$6:$D$26,{2,3,4},0),IFERROR(VLOOKUP(EIM38,MQ!$A$6:$D$26,{2,3,4},0),IFERROR(VLOOKUP(EIM38,BA!$A$6:$H$182,{2,5,8},0),{"No encontrado","X","X"}))))</f>
        <v>GRAVA DE 3/4</v>
      </c>
      <c r="EIO38" s="12" t="str">
        <v>m3</v>
      </c>
      <c r="EIP38" s="4">
        <v>600</v>
      </c>
      <c r="EIQ38" s="51">
        <v>0.64</v>
      </c>
      <c r="EIR38" s="4">
        <f t="shared" si="1784"/>
        <v>384</v>
      </c>
      <c r="EIU38" s="1" t="s">
        <v>541</v>
      </c>
      <c r="EIV38" s="4" t="str" cm="1">
        <f t="array" ref="EIV38:EIX38">IFERROR(VLOOKUP(EIU38,MA!$A$6:$D$26,{2,3,4},0),IFERROR(VLOOKUP(EIU38,MO!$A$6:$D$26,{2,3,4},0),IFERROR(VLOOKUP(EIU38,MQ!$A$6:$D$26,{2,3,4},0),IFERROR(VLOOKUP(EIU38,BA!$A$6:$H$182,{2,5,8},0),{"No encontrado","X","X"}))))</f>
        <v>GRAVA DE 3/4</v>
      </c>
      <c r="EIW38" s="12" t="str">
        <v>m3</v>
      </c>
      <c r="EIX38" s="4">
        <v>600</v>
      </c>
      <c r="EIY38" s="51">
        <v>0.64</v>
      </c>
      <c r="EIZ38" s="4">
        <f t="shared" si="1785"/>
        <v>384</v>
      </c>
      <c r="EJC38" s="1" t="s">
        <v>541</v>
      </c>
      <c r="EJD38" s="4" t="str" cm="1">
        <f t="array" ref="EJD38:EJF38">IFERROR(VLOOKUP(EJC38,MA!$A$6:$D$26,{2,3,4},0),IFERROR(VLOOKUP(EJC38,MO!$A$6:$D$26,{2,3,4},0),IFERROR(VLOOKUP(EJC38,MQ!$A$6:$D$26,{2,3,4},0),IFERROR(VLOOKUP(EJC38,BA!$A$6:$H$182,{2,5,8},0),{"No encontrado","X","X"}))))</f>
        <v>GRAVA DE 3/4</v>
      </c>
      <c r="EJE38" s="12" t="str">
        <v>m3</v>
      </c>
      <c r="EJF38" s="4">
        <v>600</v>
      </c>
      <c r="EJG38" s="51">
        <v>0.64</v>
      </c>
      <c r="EJH38" s="4">
        <f t="shared" si="1786"/>
        <v>384</v>
      </c>
      <c r="EJK38" s="1" t="s">
        <v>541</v>
      </c>
      <c r="EJL38" s="4" t="str" cm="1">
        <f t="array" ref="EJL38:EJN38">IFERROR(VLOOKUP(EJK38,MA!$A$6:$D$26,{2,3,4},0),IFERROR(VLOOKUP(EJK38,MO!$A$6:$D$26,{2,3,4},0),IFERROR(VLOOKUP(EJK38,MQ!$A$6:$D$26,{2,3,4},0),IFERROR(VLOOKUP(EJK38,BA!$A$6:$H$182,{2,5,8},0),{"No encontrado","X","X"}))))</f>
        <v>GRAVA DE 3/4</v>
      </c>
      <c r="EJM38" s="12" t="str">
        <v>m3</v>
      </c>
      <c r="EJN38" s="4">
        <v>600</v>
      </c>
      <c r="EJO38" s="51">
        <v>0.64</v>
      </c>
      <c r="EJP38" s="4">
        <f t="shared" si="1787"/>
        <v>384</v>
      </c>
      <c r="EJS38" s="1" t="s">
        <v>541</v>
      </c>
      <c r="EJT38" s="4" t="str" cm="1">
        <f t="array" ref="EJT38:EJV38">IFERROR(VLOOKUP(EJS38,MA!$A$6:$D$26,{2,3,4},0),IFERROR(VLOOKUP(EJS38,MO!$A$6:$D$26,{2,3,4},0),IFERROR(VLOOKUP(EJS38,MQ!$A$6:$D$26,{2,3,4},0),IFERROR(VLOOKUP(EJS38,BA!$A$6:$H$182,{2,5,8},0),{"No encontrado","X","X"}))))</f>
        <v>GRAVA DE 3/4</v>
      </c>
      <c r="EJU38" s="12" t="str">
        <v>m3</v>
      </c>
      <c r="EJV38" s="4">
        <v>600</v>
      </c>
      <c r="EJW38" s="51">
        <v>0.64</v>
      </c>
      <c r="EJX38" s="4">
        <f t="shared" si="1788"/>
        <v>384</v>
      </c>
      <c r="EKA38" s="1" t="s">
        <v>541</v>
      </c>
      <c r="EKB38" s="4" t="str" cm="1">
        <f t="array" ref="EKB38:EKD38">IFERROR(VLOOKUP(EKA38,MA!$A$6:$D$26,{2,3,4},0),IFERROR(VLOOKUP(EKA38,MO!$A$6:$D$26,{2,3,4},0),IFERROR(VLOOKUP(EKA38,MQ!$A$6:$D$26,{2,3,4},0),IFERROR(VLOOKUP(EKA38,BA!$A$6:$H$182,{2,5,8},0),{"No encontrado","X","X"}))))</f>
        <v>GRAVA DE 3/4</v>
      </c>
      <c r="EKC38" s="12" t="str">
        <v>m3</v>
      </c>
      <c r="EKD38" s="4">
        <v>600</v>
      </c>
      <c r="EKE38" s="51">
        <v>0.64</v>
      </c>
      <c r="EKF38" s="4">
        <f t="shared" si="1789"/>
        <v>384</v>
      </c>
      <c r="EKI38" s="1" t="s">
        <v>541</v>
      </c>
      <c r="EKJ38" s="4" t="str" cm="1">
        <f t="array" ref="EKJ38:EKL38">IFERROR(VLOOKUP(EKI38,MA!$A$6:$D$26,{2,3,4},0),IFERROR(VLOOKUP(EKI38,MO!$A$6:$D$26,{2,3,4},0),IFERROR(VLOOKUP(EKI38,MQ!$A$6:$D$26,{2,3,4},0),IFERROR(VLOOKUP(EKI38,BA!$A$6:$H$182,{2,5,8},0),{"No encontrado","X","X"}))))</f>
        <v>GRAVA DE 3/4</v>
      </c>
      <c r="EKK38" s="12" t="str">
        <v>m3</v>
      </c>
      <c r="EKL38" s="4">
        <v>600</v>
      </c>
      <c r="EKM38" s="51">
        <v>0.64</v>
      </c>
      <c r="EKN38" s="4">
        <f t="shared" si="1790"/>
        <v>384</v>
      </c>
      <c r="EKQ38" s="1" t="s">
        <v>541</v>
      </c>
      <c r="EKR38" s="4" t="str" cm="1">
        <f t="array" ref="EKR38:EKT38">IFERROR(VLOOKUP(EKQ38,MA!$A$6:$D$26,{2,3,4},0),IFERROR(VLOOKUP(EKQ38,MO!$A$6:$D$26,{2,3,4},0),IFERROR(VLOOKUP(EKQ38,MQ!$A$6:$D$26,{2,3,4},0),IFERROR(VLOOKUP(EKQ38,BA!$A$6:$H$182,{2,5,8},0),{"No encontrado","X","X"}))))</f>
        <v>GRAVA DE 3/4</v>
      </c>
      <c r="EKS38" s="12" t="str">
        <v>m3</v>
      </c>
      <c r="EKT38" s="4">
        <v>600</v>
      </c>
      <c r="EKU38" s="51">
        <v>0.64</v>
      </c>
      <c r="EKV38" s="4">
        <f t="shared" si="1791"/>
        <v>384</v>
      </c>
      <c r="EKY38" s="1" t="s">
        <v>541</v>
      </c>
      <c r="EKZ38" s="4" t="str" cm="1">
        <f t="array" ref="EKZ38:ELB38">IFERROR(VLOOKUP(EKY38,MA!$A$6:$D$26,{2,3,4},0),IFERROR(VLOOKUP(EKY38,MO!$A$6:$D$26,{2,3,4},0),IFERROR(VLOOKUP(EKY38,MQ!$A$6:$D$26,{2,3,4},0),IFERROR(VLOOKUP(EKY38,BA!$A$6:$H$182,{2,5,8},0),{"No encontrado","X","X"}))))</f>
        <v>GRAVA DE 3/4</v>
      </c>
      <c r="ELA38" s="12" t="str">
        <v>m3</v>
      </c>
      <c r="ELB38" s="4">
        <v>600</v>
      </c>
      <c r="ELC38" s="51">
        <v>0.64</v>
      </c>
      <c r="ELD38" s="4">
        <f t="shared" si="1792"/>
        <v>384</v>
      </c>
      <c r="ELG38" s="1" t="s">
        <v>541</v>
      </c>
      <c r="ELH38" s="4" t="str" cm="1">
        <f t="array" ref="ELH38:ELJ38">IFERROR(VLOOKUP(ELG38,MA!$A$6:$D$26,{2,3,4},0),IFERROR(VLOOKUP(ELG38,MO!$A$6:$D$26,{2,3,4},0),IFERROR(VLOOKUP(ELG38,MQ!$A$6:$D$26,{2,3,4},0),IFERROR(VLOOKUP(ELG38,BA!$A$6:$H$182,{2,5,8},0),{"No encontrado","X","X"}))))</f>
        <v>GRAVA DE 3/4</v>
      </c>
      <c r="ELI38" s="12" t="str">
        <v>m3</v>
      </c>
      <c r="ELJ38" s="4">
        <v>600</v>
      </c>
      <c r="ELK38" s="51">
        <v>0.64</v>
      </c>
      <c r="ELL38" s="4">
        <f t="shared" si="1793"/>
        <v>384</v>
      </c>
      <c r="ELO38" s="1" t="s">
        <v>541</v>
      </c>
      <c r="ELP38" s="4" t="str" cm="1">
        <f t="array" ref="ELP38:ELR38">IFERROR(VLOOKUP(ELO38,MA!$A$6:$D$26,{2,3,4},0),IFERROR(VLOOKUP(ELO38,MO!$A$6:$D$26,{2,3,4},0),IFERROR(VLOOKUP(ELO38,MQ!$A$6:$D$26,{2,3,4},0),IFERROR(VLOOKUP(ELO38,BA!$A$6:$H$182,{2,5,8},0),{"No encontrado","X","X"}))))</f>
        <v>GRAVA DE 3/4</v>
      </c>
      <c r="ELQ38" s="12" t="str">
        <v>m3</v>
      </c>
      <c r="ELR38" s="4">
        <v>600</v>
      </c>
      <c r="ELS38" s="51">
        <v>0.64</v>
      </c>
      <c r="ELT38" s="4">
        <f t="shared" si="1794"/>
        <v>384</v>
      </c>
      <c r="ELW38" s="1" t="s">
        <v>541</v>
      </c>
      <c r="ELX38" s="4" t="str" cm="1">
        <f t="array" ref="ELX38:ELZ38">IFERROR(VLOOKUP(ELW38,MA!$A$6:$D$26,{2,3,4},0),IFERROR(VLOOKUP(ELW38,MO!$A$6:$D$26,{2,3,4},0),IFERROR(VLOOKUP(ELW38,MQ!$A$6:$D$26,{2,3,4},0),IFERROR(VLOOKUP(ELW38,BA!$A$6:$H$182,{2,5,8},0),{"No encontrado","X","X"}))))</f>
        <v>GRAVA DE 3/4</v>
      </c>
      <c r="ELY38" s="12" t="str">
        <v>m3</v>
      </c>
      <c r="ELZ38" s="4">
        <v>600</v>
      </c>
      <c r="EMA38" s="51">
        <v>0.64</v>
      </c>
      <c r="EMB38" s="4">
        <f t="shared" si="1795"/>
        <v>384</v>
      </c>
      <c r="EME38" s="1" t="s">
        <v>541</v>
      </c>
      <c r="EMF38" s="4" t="str" cm="1">
        <f t="array" ref="EMF38:EMH38">IFERROR(VLOOKUP(EME38,MA!$A$6:$D$26,{2,3,4},0),IFERROR(VLOOKUP(EME38,MO!$A$6:$D$26,{2,3,4},0),IFERROR(VLOOKUP(EME38,MQ!$A$6:$D$26,{2,3,4},0),IFERROR(VLOOKUP(EME38,BA!$A$6:$H$182,{2,5,8},0),{"No encontrado","X","X"}))))</f>
        <v>GRAVA DE 3/4</v>
      </c>
      <c r="EMG38" s="12" t="str">
        <v>m3</v>
      </c>
      <c r="EMH38" s="4">
        <v>600</v>
      </c>
      <c r="EMI38" s="51">
        <v>0.64</v>
      </c>
      <c r="EMJ38" s="4">
        <f t="shared" si="1796"/>
        <v>384</v>
      </c>
      <c r="EMM38" s="1" t="s">
        <v>541</v>
      </c>
      <c r="EMN38" s="4" t="str" cm="1">
        <f t="array" ref="EMN38:EMP38">IFERROR(VLOOKUP(EMM38,MA!$A$6:$D$26,{2,3,4},0),IFERROR(VLOOKUP(EMM38,MO!$A$6:$D$26,{2,3,4},0),IFERROR(VLOOKUP(EMM38,MQ!$A$6:$D$26,{2,3,4},0),IFERROR(VLOOKUP(EMM38,BA!$A$6:$H$182,{2,5,8},0),{"No encontrado","X","X"}))))</f>
        <v>GRAVA DE 3/4</v>
      </c>
      <c r="EMO38" s="12" t="str">
        <v>m3</v>
      </c>
      <c r="EMP38" s="4">
        <v>600</v>
      </c>
      <c r="EMQ38" s="51">
        <v>0.64</v>
      </c>
      <c r="EMR38" s="4">
        <f t="shared" si="1797"/>
        <v>384</v>
      </c>
      <c r="EMU38" s="1" t="s">
        <v>541</v>
      </c>
      <c r="EMV38" s="4" t="str" cm="1">
        <f t="array" ref="EMV38:EMX38">IFERROR(VLOOKUP(EMU38,MA!$A$6:$D$26,{2,3,4},0),IFERROR(VLOOKUP(EMU38,MO!$A$6:$D$26,{2,3,4},0),IFERROR(VLOOKUP(EMU38,MQ!$A$6:$D$26,{2,3,4},0),IFERROR(VLOOKUP(EMU38,BA!$A$6:$H$182,{2,5,8},0),{"No encontrado","X","X"}))))</f>
        <v>GRAVA DE 3/4</v>
      </c>
      <c r="EMW38" s="12" t="str">
        <v>m3</v>
      </c>
      <c r="EMX38" s="4">
        <v>600</v>
      </c>
      <c r="EMY38" s="51">
        <v>0.64</v>
      </c>
      <c r="EMZ38" s="4">
        <f t="shared" si="1798"/>
        <v>384</v>
      </c>
      <c r="ENC38" s="1" t="s">
        <v>541</v>
      </c>
      <c r="END38" s="4" t="str" cm="1">
        <f t="array" ref="END38:ENF38">IFERROR(VLOOKUP(ENC38,MA!$A$6:$D$26,{2,3,4},0),IFERROR(VLOOKUP(ENC38,MO!$A$6:$D$26,{2,3,4},0),IFERROR(VLOOKUP(ENC38,MQ!$A$6:$D$26,{2,3,4},0),IFERROR(VLOOKUP(ENC38,BA!$A$6:$H$182,{2,5,8},0),{"No encontrado","X","X"}))))</f>
        <v>GRAVA DE 3/4</v>
      </c>
      <c r="ENE38" s="12" t="str">
        <v>m3</v>
      </c>
      <c r="ENF38" s="4">
        <v>600</v>
      </c>
      <c r="ENG38" s="51">
        <v>0.64</v>
      </c>
      <c r="ENH38" s="4">
        <f t="shared" si="1799"/>
        <v>384</v>
      </c>
      <c r="ENK38" s="1" t="s">
        <v>541</v>
      </c>
      <c r="ENL38" s="4" t="str" cm="1">
        <f t="array" ref="ENL38:ENN38">IFERROR(VLOOKUP(ENK38,MA!$A$6:$D$26,{2,3,4},0),IFERROR(VLOOKUP(ENK38,MO!$A$6:$D$26,{2,3,4},0),IFERROR(VLOOKUP(ENK38,MQ!$A$6:$D$26,{2,3,4},0),IFERROR(VLOOKUP(ENK38,BA!$A$6:$H$182,{2,5,8},0),{"No encontrado","X","X"}))))</f>
        <v>GRAVA DE 3/4</v>
      </c>
      <c r="ENM38" s="12" t="str">
        <v>m3</v>
      </c>
      <c r="ENN38" s="4">
        <v>600</v>
      </c>
      <c r="ENO38" s="51">
        <v>0.64</v>
      </c>
      <c r="ENP38" s="4">
        <f t="shared" si="1800"/>
        <v>384</v>
      </c>
      <c r="ENS38" s="1" t="s">
        <v>541</v>
      </c>
      <c r="ENT38" s="4" t="str" cm="1">
        <f t="array" ref="ENT38:ENV38">IFERROR(VLOOKUP(ENS38,MA!$A$6:$D$26,{2,3,4},0),IFERROR(VLOOKUP(ENS38,MO!$A$6:$D$26,{2,3,4},0),IFERROR(VLOOKUP(ENS38,MQ!$A$6:$D$26,{2,3,4},0),IFERROR(VLOOKUP(ENS38,BA!$A$6:$H$182,{2,5,8},0),{"No encontrado","X","X"}))))</f>
        <v>GRAVA DE 3/4</v>
      </c>
      <c r="ENU38" s="12" t="str">
        <v>m3</v>
      </c>
      <c r="ENV38" s="4">
        <v>600</v>
      </c>
      <c r="ENW38" s="51">
        <v>0.64</v>
      </c>
      <c r="ENX38" s="4">
        <f t="shared" si="1801"/>
        <v>384</v>
      </c>
      <c r="EOA38" s="1" t="s">
        <v>541</v>
      </c>
      <c r="EOB38" s="4" t="str" cm="1">
        <f t="array" ref="EOB38:EOD38">IFERROR(VLOOKUP(EOA38,MA!$A$6:$D$26,{2,3,4},0),IFERROR(VLOOKUP(EOA38,MO!$A$6:$D$26,{2,3,4},0),IFERROR(VLOOKUP(EOA38,MQ!$A$6:$D$26,{2,3,4},0),IFERROR(VLOOKUP(EOA38,BA!$A$6:$H$182,{2,5,8},0),{"No encontrado","X","X"}))))</f>
        <v>GRAVA DE 3/4</v>
      </c>
      <c r="EOC38" s="12" t="str">
        <v>m3</v>
      </c>
      <c r="EOD38" s="4">
        <v>600</v>
      </c>
      <c r="EOE38" s="51">
        <v>0.64</v>
      </c>
      <c r="EOF38" s="4">
        <f t="shared" si="1802"/>
        <v>384</v>
      </c>
      <c r="EOI38" s="1" t="s">
        <v>541</v>
      </c>
      <c r="EOJ38" s="4" t="str" cm="1">
        <f t="array" ref="EOJ38:EOL38">IFERROR(VLOOKUP(EOI38,MA!$A$6:$D$26,{2,3,4},0),IFERROR(VLOOKUP(EOI38,MO!$A$6:$D$26,{2,3,4},0),IFERROR(VLOOKUP(EOI38,MQ!$A$6:$D$26,{2,3,4},0),IFERROR(VLOOKUP(EOI38,BA!$A$6:$H$182,{2,5,8},0),{"No encontrado","X","X"}))))</f>
        <v>GRAVA DE 3/4</v>
      </c>
      <c r="EOK38" s="12" t="str">
        <v>m3</v>
      </c>
      <c r="EOL38" s="4">
        <v>600</v>
      </c>
      <c r="EOM38" s="51">
        <v>0.64</v>
      </c>
      <c r="EON38" s="4">
        <f t="shared" si="1803"/>
        <v>384</v>
      </c>
      <c r="EOQ38" s="1" t="s">
        <v>541</v>
      </c>
      <c r="EOR38" s="4" t="str" cm="1">
        <f t="array" ref="EOR38:EOT38">IFERROR(VLOOKUP(EOQ38,MA!$A$6:$D$26,{2,3,4},0),IFERROR(VLOOKUP(EOQ38,MO!$A$6:$D$26,{2,3,4},0),IFERROR(VLOOKUP(EOQ38,MQ!$A$6:$D$26,{2,3,4},0),IFERROR(VLOOKUP(EOQ38,BA!$A$6:$H$182,{2,5,8},0),{"No encontrado","X","X"}))))</f>
        <v>GRAVA DE 3/4</v>
      </c>
      <c r="EOS38" s="12" t="str">
        <v>m3</v>
      </c>
      <c r="EOT38" s="4">
        <v>600</v>
      </c>
      <c r="EOU38" s="51">
        <v>0.64</v>
      </c>
      <c r="EOV38" s="4">
        <f t="shared" si="1804"/>
        <v>384</v>
      </c>
      <c r="EOY38" s="1" t="s">
        <v>541</v>
      </c>
      <c r="EOZ38" s="4" t="str" cm="1">
        <f t="array" ref="EOZ38:EPB38">IFERROR(VLOOKUP(EOY38,MA!$A$6:$D$26,{2,3,4},0),IFERROR(VLOOKUP(EOY38,MO!$A$6:$D$26,{2,3,4},0),IFERROR(VLOOKUP(EOY38,MQ!$A$6:$D$26,{2,3,4},0),IFERROR(VLOOKUP(EOY38,BA!$A$6:$H$182,{2,5,8},0),{"No encontrado","X","X"}))))</f>
        <v>GRAVA DE 3/4</v>
      </c>
      <c r="EPA38" s="12" t="str">
        <v>m3</v>
      </c>
      <c r="EPB38" s="4">
        <v>600</v>
      </c>
      <c r="EPC38" s="51">
        <v>0.64</v>
      </c>
      <c r="EPD38" s="4">
        <f t="shared" si="1805"/>
        <v>384</v>
      </c>
      <c r="EPG38" s="1" t="s">
        <v>541</v>
      </c>
      <c r="EPH38" s="4" t="str" cm="1">
        <f t="array" ref="EPH38:EPJ38">IFERROR(VLOOKUP(EPG38,MA!$A$6:$D$26,{2,3,4},0),IFERROR(VLOOKUP(EPG38,MO!$A$6:$D$26,{2,3,4},0),IFERROR(VLOOKUP(EPG38,MQ!$A$6:$D$26,{2,3,4},0),IFERROR(VLOOKUP(EPG38,BA!$A$6:$H$182,{2,5,8},0),{"No encontrado","X","X"}))))</f>
        <v>GRAVA DE 3/4</v>
      </c>
      <c r="EPI38" s="12" t="str">
        <v>m3</v>
      </c>
      <c r="EPJ38" s="4">
        <v>600</v>
      </c>
      <c r="EPK38" s="51">
        <v>0.64</v>
      </c>
      <c r="EPL38" s="4">
        <f t="shared" si="1806"/>
        <v>384</v>
      </c>
      <c r="EPO38" s="1" t="s">
        <v>541</v>
      </c>
      <c r="EPP38" s="4" t="str" cm="1">
        <f t="array" ref="EPP38:EPR38">IFERROR(VLOOKUP(EPO38,MA!$A$6:$D$26,{2,3,4},0),IFERROR(VLOOKUP(EPO38,MO!$A$6:$D$26,{2,3,4},0),IFERROR(VLOOKUP(EPO38,MQ!$A$6:$D$26,{2,3,4},0),IFERROR(VLOOKUP(EPO38,BA!$A$6:$H$182,{2,5,8},0),{"No encontrado","X","X"}))))</f>
        <v>GRAVA DE 3/4</v>
      </c>
      <c r="EPQ38" s="12" t="str">
        <v>m3</v>
      </c>
      <c r="EPR38" s="4">
        <v>600</v>
      </c>
      <c r="EPS38" s="51">
        <v>0.64</v>
      </c>
      <c r="EPT38" s="4">
        <f t="shared" si="1807"/>
        <v>384</v>
      </c>
      <c r="EPW38" s="1" t="s">
        <v>541</v>
      </c>
      <c r="EPX38" s="4" t="str" cm="1">
        <f t="array" ref="EPX38:EPZ38">IFERROR(VLOOKUP(EPW38,MA!$A$6:$D$26,{2,3,4},0),IFERROR(VLOOKUP(EPW38,MO!$A$6:$D$26,{2,3,4},0),IFERROR(VLOOKUP(EPW38,MQ!$A$6:$D$26,{2,3,4},0),IFERROR(VLOOKUP(EPW38,BA!$A$6:$H$182,{2,5,8},0),{"No encontrado","X","X"}))))</f>
        <v>GRAVA DE 3/4</v>
      </c>
      <c r="EPY38" s="12" t="str">
        <v>m3</v>
      </c>
      <c r="EPZ38" s="4">
        <v>600</v>
      </c>
      <c r="EQA38" s="51">
        <v>0.64</v>
      </c>
      <c r="EQB38" s="4">
        <f t="shared" si="1808"/>
        <v>384</v>
      </c>
      <c r="EQE38" s="1" t="s">
        <v>541</v>
      </c>
      <c r="EQF38" s="4" t="str" cm="1">
        <f t="array" ref="EQF38:EQH38">IFERROR(VLOOKUP(EQE38,MA!$A$6:$D$26,{2,3,4},0),IFERROR(VLOOKUP(EQE38,MO!$A$6:$D$26,{2,3,4},0),IFERROR(VLOOKUP(EQE38,MQ!$A$6:$D$26,{2,3,4},0),IFERROR(VLOOKUP(EQE38,BA!$A$6:$H$182,{2,5,8},0),{"No encontrado","X","X"}))))</f>
        <v>GRAVA DE 3/4</v>
      </c>
      <c r="EQG38" s="12" t="str">
        <v>m3</v>
      </c>
      <c r="EQH38" s="4">
        <v>600</v>
      </c>
      <c r="EQI38" s="51">
        <v>0.64</v>
      </c>
      <c r="EQJ38" s="4">
        <f t="shared" si="1809"/>
        <v>384</v>
      </c>
      <c r="EQM38" s="1" t="s">
        <v>541</v>
      </c>
      <c r="EQN38" s="4" t="str" cm="1">
        <f t="array" ref="EQN38:EQP38">IFERROR(VLOOKUP(EQM38,MA!$A$6:$D$26,{2,3,4},0),IFERROR(VLOOKUP(EQM38,MO!$A$6:$D$26,{2,3,4},0),IFERROR(VLOOKUP(EQM38,MQ!$A$6:$D$26,{2,3,4},0),IFERROR(VLOOKUP(EQM38,BA!$A$6:$H$182,{2,5,8},0),{"No encontrado","X","X"}))))</f>
        <v>GRAVA DE 3/4</v>
      </c>
      <c r="EQO38" s="12" t="str">
        <v>m3</v>
      </c>
      <c r="EQP38" s="4">
        <v>600</v>
      </c>
      <c r="EQQ38" s="51">
        <v>0.64</v>
      </c>
      <c r="EQR38" s="4">
        <f t="shared" si="1810"/>
        <v>384</v>
      </c>
      <c r="EQU38" s="1" t="s">
        <v>541</v>
      </c>
      <c r="EQV38" s="4" t="str" cm="1">
        <f t="array" ref="EQV38:EQX38">IFERROR(VLOOKUP(EQU38,MA!$A$6:$D$26,{2,3,4},0),IFERROR(VLOOKUP(EQU38,MO!$A$6:$D$26,{2,3,4},0),IFERROR(VLOOKUP(EQU38,MQ!$A$6:$D$26,{2,3,4},0),IFERROR(VLOOKUP(EQU38,BA!$A$6:$H$182,{2,5,8},0),{"No encontrado","X","X"}))))</f>
        <v>GRAVA DE 3/4</v>
      </c>
      <c r="EQW38" s="12" t="str">
        <v>m3</v>
      </c>
      <c r="EQX38" s="4">
        <v>600</v>
      </c>
      <c r="EQY38" s="51">
        <v>0.64</v>
      </c>
      <c r="EQZ38" s="4">
        <f t="shared" si="1811"/>
        <v>384</v>
      </c>
      <c r="ERC38" s="1" t="s">
        <v>541</v>
      </c>
      <c r="ERD38" s="4" t="str" cm="1">
        <f t="array" ref="ERD38:ERF38">IFERROR(VLOOKUP(ERC38,MA!$A$6:$D$26,{2,3,4},0),IFERROR(VLOOKUP(ERC38,MO!$A$6:$D$26,{2,3,4},0),IFERROR(VLOOKUP(ERC38,MQ!$A$6:$D$26,{2,3,4},0),IFERROR(VLOOKUP(ERC38,BA!$A$6:$H$182,{2,5,8},0),{"No encontrado","X","X"}))))</f>
        <v>GRAVA DE 3/4</v>
      </c>
      <c r="ERE38" s="12" t="str">
        <v>m3</v>
      </c>
      <c r="ERF38" s="4">
        <v>600</v>
      </c>
      <c r="ERG38" s="51">
        <v>0.64</v>
      </c>
      <c r="ERH38" s="4">
        <f t="shared" si="1812"/>
        <v>384</v>
      </c>
      <c r="ERK38" s="1" t="s">
        <v>541</v>
      </c>
      <c r="ERL38" s="4" t="str" cm="1">
        <f t="array" ref="ERL38:ERN38">IFERROR(VLOOKUP(ERK38,MA!$A$6:$D$26,{2,3,4},0),IFERROR(VLOOKUP(ERK38,MO!$A$6:$D$26,{2,3,4},0),IFERROR(VLOOKUP(ERK38,MQ!$A$6:$D$26,{2,3,4},0),IFERROR(VLOOKUP(ERK38,BA!$A$6:$H$182,{2,5,8},0),{"No encontrado","X","X"}))))</f>
        <v>GRAVA DE 3/4</v>
      </c>
      <c r="ERM38" s="12" t="str">
        <v>m3</v>
      </c>
      <c r="ERN38" s="4">
        <v>600</v>
      </c>
      <c r="ERO38" s="51">
        <v>0.64</v>
      </c>
      <c r="ERP38" s="4">
        <f t="shared" si="1813"/>
        <v>384</v>
      </c>
      <c r="ERS38" s="1" t="s">
        <v>541</v>
      </c>
      <c r="ERT38" s="4" t="str" cm="1">
        <f t="array" ref="ERT38:ERV38">IFERROR(VLOOKUP(ERS38,MA!$A$6:$D$26,{2,3,4},0),IFERROR(VLOOKUP(ERS38,MO!$A$6:$D$26,{2,3,4},0),IFERROR(VLOOKUP(ERS38,MQ!$A$6:$D$26,{2,3,4},0),IFERROR(VLOOKUP(ERS38,BA!$A$6:$H$182,{2,5,8},0),{"No encontrado","X","X"}))))</f>
        <v>GRAVA DE 3/4</v>
      </c>
      <c r="ERU38" s="12" t="str">
        <v>m3</v>
      </c>
      <c r="ERV38" s="4">
        <v>600</v>
      </c>
      <c r="ERW38" s="51">
        <v>0.64</v>
      </c>
      <c r="ERX38" s="4">
        <f t="shared" si="1814"/>
        <v>384</v>
      </c>
      <c r="ESA38" s="1" t="s">
        <v>541</v>
      </c>
      <c r="ESB38" s="4" t="str" cm="1">
        <f t="array" ref="ESB38:ESD38">IFERROR(VLOOKUP(ESA38,MA!$A$6:$D$26,{2,3,4},0),IFERROR(VLOOKUP(ESA38,MO!$A$6:$D$26,{2,3,4},0),IFERROR(VLOOKUP(ESA38,MQ!$A$6:$D$26,{2,3,4},0),IFERROR(VLOOKUP(ESA38,BA!$A$6:$H$182,{2,5,8},0),{"No encontrado","X","X"}))))</f>
        <v>GRAVA DE 3/4</v>
      </c>
      <c r="ESC38" s="12" t="str">
        <v>m3</v>
      </c>
      <c r="ESD38" s="4">
        <v>600</v>
      </c>
      <c r="ESE38" s="51">
        <v>0.64</v>
      </c>
      <c r="ESF38" s="4">
        <f t="shared" si="1815"/>
        <v>384</v>
      </c>
      <c r="ESI38" s="1" t="s">
        <v>541</v>
      </c>
      <c r="ESJ38" s="4" t="str" cm="1">
        <f t="array" ref="ESJ38:ESL38">IFERROR(VLOOKUP(ESI38,MA!$A$6:$D$26,{2,3,4},0),IFERROR(VLOOKUP(ESI38,MO!$A$6:$D$26,{2,3,4},0),IFERROR(VLOOKUP(ESI38,MQ!$A$6:$D$26,{2,3,4},0),IFERROR(VLOOKUP(ESI38,BA!$A$6:$H$182,{2,5,8},0),{"No encontrado","X","X"}))))</f>
        <v>GRAVA DE 3/4</v>
      </c>
      <c r="ESK38" s="12" t="str">
        <v>m3</v>
      </c>
      <c r="ESL38" s="4">
        <v>600</v>
      </c>
      <c r="ESM38" s="51">
        <v>0.64</v>
      </c>
      <c r="ESN38" s="4">
        <f t="shared" si="1816"/>
        <v>384</v>
      </c>
      <c r="ESQ38" s="1" t="s">
        <v>541</v>
      </c>
      <c r="ESR38" s="4" t="str" cm="1">
        <f t="array" ref="ESR38:EST38">IFERROR(VLOOKUP(ESQ38,MA!$A$6:$D$26,{2,3,4},0),IFERROR(VLOOKUP(ESQ38,MO!$A$6:$D$26,{2,3,4},0),IFERROR(VLOOKUP(ESQ38,MQ!$A$6:$D$26,{2,3,4},0),IFERROR(VLOOKUP(ESQ38,BA!$A$6:$H$182,{2,5,8},0),{"No encontrado","X","X"}))))</f>
        <v>GRAVA DE 3/4</v>
      </c>
      <c r="ESS38" s="12" t="str">
        <v>m3</v>
      </c>
      <c r="EST38" s="4">
        <v>600</v>
      </c>
      <c r="ESU38" s="51">
        <v>0.64</v>
      </c>
      <c r="ESV38" s="4">
        <f t="shared" si="1817"/>
        <v>384</v>
      </c>
      <c r="ESY38" s="1" t="s">
        <v>541</v>
      </c>
      <c r="ESZ38" s="4" t="str" cm="1">
        <f t="array" ref="ESZ38:ETB38">IFERROR(VLOOKUP(ESY38,MA!$A$6:$D$26,{2,3,4},0),IFERROR(VLOOKUP(ESY38,MO!$A$6:$D$26,{2,3,4},0),IFERROR(VLOOKUP(ESY38,MQ!$A$6:$D$26,{2,3,4},0),IFERROR(VLOOKUP(ESY38,BA!$A$6:$H$182,{2,5,8},0),{"No encontrado","X","X"}))))</f>
        <v>GRAVA DE 3/4</v>
      </c>
      <c r="ETA38" s="12" t="str">
        <v>m3</v>
      </c>
      <c r="ETB38" s="4">
        <v>600</v>
      </c>
      <c r="ETC38" s="51">
        <v>0.64</v>
      </c>
      <c r="ETD38" s="4">
        <f t="shared" si="1818"/>
        <v>384</v>
      </c>
      <c r="ETG38" s="1" t="s">
        <v>541</v>
      </c>
      <c r="ETH38" s="4" t="str" cm="1">
        <f t="array" ref="ETH38:ETJ38">IFERROR(VLOOKUP(ETG38,MA!$A$6:$D$26,{2,3,4},0),IFERROR(VLOOKUP(ETG38,MO!$A$6:$D$26,{2,3,4},0),IFERROR(VLOOKUP(ETG38,MQ!$A$6:$D$26,{2,3,4},0),IFERROR(VLOOKUP(ETG38,BA!$A$6:$H$182,{2,5,8},0),{"No encontrado","X","X"}))))</f>
        <v>GRAVA DE 3/4</v>
      </c>
      <c r="ETI38" s="12" t="str">
        <v>m3</v>
      </c>
      <c r="ETJ38" s="4">
        <v>600</v>
      </c>
      <c r="ETK38" s="51">
        <v>0.64</v>
      </c>
      <c r="ETL38" s="4">
        <f t="shared" si="1819"/>
        <v>384</v>
      </c>
      <c r="ETO38" s="1" t="s">
        <v>541</v>
      </c>
      <c r="ETP38" s="4" t="str" cm="1">
        <f t="array" ref="ETP38:ETR38">IFERROR(VLOOKUP(ETO38,MA!$A$6:$D$26,{2,3,4},0),IFERROR(VLOOKUP(ETO38,MO!$A$6:$D$26,{2,3,4},0),IFERROR(VLOOKUP(ETO38,MQ!$A$6:$D$26,{2,3,4},0),IFERROR(VLOOKUP(ETO38,BA!$A$6:$H$182,{2,5,8},0),{"No encontrado","X","X"}))))</f>
        <v>GRAVA DE 3/4</v>
      </c>
      <c r="ETQ38" s="12" t="str">
        <v>m3</v>
      </c>
      <c r="ETR38" s="4">
        <v>600</v>
      </c>
      <c r="ETS38" s="51">
        <v>0.64</v>
      </c>
      <c r="ETT38" s="4">
        <f t="shared" si="1820"/>
        <v>384</v>
      </c>
      <c r="ETW38" s="1" t="s">
        <v>541</v>
      </c>
      <c r="ETX38" s="4" t="str" cm="1">
        <f t="array" ref="ETX38:ETZ38">IFERROR(VLOOKUP(ETW38,MA!$A$6:$D$26,{2,3,4},0),IFERROR(VLOOKUP(ETW38,MO!$A$6:$D$26,{2,3,4},0),IFERROR(VLOOKUP(ETW38,MQ!$A$6:$D$26,{2,3,4},0),IFERROR(VLOOKUP(ETW38,BA!$A$6:$H$182,{2,5,8},0),{"No encontrado","X","X"}))))</f>
        <v>GRAVA DE 3/4</v>
      </c>
      <c r="ETY38" s="12" t="str">
        <v>m3</v>
      </c>
      <c r="ETZ38" s="4">
        <v>600</v>
      </c>
      <c r="EUA38" s="51">
        <v>0.64</v>
      </c>
      <c r="EUB38" s="4">
        <f t="shared" si="1821"/>
        <v>384</v>
      </c>
      <c r="EUE38" s="1" t="s">
        <v>541</v>
      </c>
      <c r="EUF38" s="4" t="str" cm="1">
        <f t="array" ref="EUF38:EUH38">IFERROR(VLOOKUP(EUE38,MA!$A$6:$D$26,{2,3,4},0),IFERROR(VLOOKUP(EUE38,MO!$A$6:$D$26,{2,3,4},0),IFERROR(VLOOKUP(EUE38,MQ!$A$6:$D$26,{2,3,4},0),IFERROR(VLOOKUP(EUE38,BA!$A$6:$H$182,{2,5,8},0),{"No encontrado","X","X"}))))</f>
        <v>GRAVA DE 3/4</v>
      </c>
      <c r="EUG38" s="12" t="str">
        <v>m3</v>
      </c>
      <c r="EUH38" s="4">
        <v>600</v>
      </c>
      <c r="EUI38" s="51">
        <v>0.64</v>
      </c>
      <c r="EUJ38" s="4">
        <f t="shared" si="1822"/>
        <v>384</v>
      </c>
      <c r="EUM38" s="1" t="s">
        <v>541</v>
      </c>
      <c r="EUN38" s="4" t="str" cm="1">
        <f t="array" ref="EUN38:EUP38">IFERROR(VLOOKUP(EUM38,MA!$A$6:$D$26,{2,3,4},0),IFERROR(VLOOKUP(EUM38,MO!$A$6:$D$26,{2,3,4},0),IFERROR(VLOOKUP(EUM38,MQ!$A$6:$D$26,{2,3,4},0),IFERROR(VLOOKUP(EUM38,BA!$A$6:$H$182,{2,5,8},0),{"No encontrado","X","X"}))))</f>
        <v>GRAVA DE 3/4</v>
      </c>
      <c r="EUO38" s="12" t="str">
        <v>m3</v>
      </c>
      <c r="EUP38" s="4">
        <v>600</v>
      </c>
      <c r="EUQ38" s="51">
        <v>0.64</v>
      </c>
      <c r="EUR38" s="4">
        <f t="shared" si="1823"/>
        <v>384</v>
      </c>
      <c r="EUU38" s="1" t="s">
        <v>541</v>
      </c>
      <c r="EUV38" s="4" t="str" cm="1">
        <f t="array" ref="EUV38:EUX38">IFERROR(VLOOKUP(EUU38,MA!$A$6:$D$26,{2,3,4},0),IFERROR(VLOOKUP(EUU38,MO!$A$6:$D$26,{2,3,4},0),IFERROR(VLOOKUP(EUU38,MQ!$A$6:$D$26,{2,3,4},0),IFERROR(VLOOKUP(EUU38,BA!$A$6:$H$182,{2,5,8},0),{"No encontrado","X","X"}))))</f>
        <v>GRAVA DE 3/4</v>
      </c>
      <c r="EUW38" s="12" t="str">
        <v>m3</v>
      </c>
      <c r="EUX38" s="4">
        <v>600</v>
      </c>
      <c r="EUY38" s="51">
        <v>0.64</v>
      </c>
      <c r="EUZ38" s="4">
        <f t="shared" si="1824"/>
        <v>384</v>
      </c>
      <c r="EVC38" s="1" t="s">
        <v>541</v>
      </c>
      <c r="EVD38" s="4" t="str" cm="1">
        <f t="array" ref="EVD38:EVF38">IFERROR(VLOOKUP(EVC38,MA!$A$6:$D$26,{2,3,4},0),IFERROR(VLOOKUP(EVC38,MO!$A$6:$D$26,{2,3,4},0),IFERROR(VLOOKUP(EVC38,MQ!$A$6:$D$26,{2,3,4},0),IFERROR(VLOOKUP(EVC38,BA!$A$6:$H$182,{2,5,8},0),{"No encontrado","X","X"}))))</f>
        <v>GRAVA DE 3/4</v>
      </c>
      <c r="EVE38" s="12" t="str">
        <v>m3</v>
      </c>
      <c r="EVF38" s="4">
        <v>600</v>
      </c>
      <c r="EVG38" s="51">
        <v>0.64</v>
      </c>
      <c r="EVH38" s="4">
        <f t="shared" si="1825"/>
        <v>384</v>
      </c>
      <c r="EVK38" s="1" t="s">
        <v>541</v>
      </c>
      <c r="EVL38" s="4" t="str" cm="1">
        <f t="array" ref="EVL38:EVN38">IFERROR(VLOOKUP(EVK38,MA!$A$6:$D$26,{2,3,4},0),IFERROR(VLOOKUP(EVK38,MO!$A$6:$D$26,{2,3,4},0),IFERROR(VLOOKUP(EVK38,MQ!$A$6:$D$26,{2,3,4},0),IFERROR(VLOOKUP(EVK38,BA!$A$6:$H$182,{2,5,8},0),{"No encontrado","X","X"}))))</f>
        <v>GRAVA DE 3/4</v>
      </c>
      <c r="EVM38" s="12" t="str">
        <v>m3</v>
      </c>
      <c r="EVN38" s="4">
        <v>600</v>
      </c>
      <c r="EVO38" s="51">
        <v>0.64</v>
      </c>
      <c r="EVP38" s="4">
        <f t="shared" si="1826"/>
        <v>384</v>
      </c>
      <c r="EVS38" s="1" t="s">
        <v>541</v>
      </c>
      <c r="EVT38" s="4" t="str" cm="1">
        <f t="array" ref="EVT38:EVV38">IFERROR(VLOOKUP(EVS38,MA!$A$6:$D$26,{2,3,4},0),IFERROR(VLOOKUP(EVS38,MO!$A$6:$D$26,{2,3,4},0),IFERROR(VLOOKUP(EVS38,MQ!$A$6:$D$26,{2,3,4},0),IFERROR(VLOOKUP(EVS38,BA!$A$6:$H$182,{2,5,8},0),{"No encontrado","X","X"}))))</f>
        <v>GRAVA DE 3/4</v>
      </c>
      <c r="EVU38" s="12" t="str">
        <v>m3</v>
      </c>
      <c r="EVV38" s="4">
        <v>600</v>
      </c>
      <c r="EVW38" s="51">
        <v>0.64</v>
      </c>
      <c r="EVX38" s="4">
        <f t="shared" si="1827"/>
        <v>384</v>
      </c>
      <c r="EWA38" s="1" t="s">
        <v>541</v>
      </c>
      <c r="EWB38" s="4" t="str" cm="1">
        <f t="array" ref="EWB38:EWD38">IFERROR(VLOOKUP(EWA38,MA!$A$6:$D$26,{2,3,4},0),IFERROR(VLOOKUP(EWA38,MO!$A$6:$D$26,{2,3,4},0),IFERROR(VLOOKUP(EWA38,MQ!$A$6:$D$26,{2,3,4},0),IFERROR(VLOOKUP(EWA38,BA!$A$6:$H$182,{2,5,8},0),{"No encontrado","X","X"}))))</f>
        <v>GRAVA DE 3/4</v>
      </c>
      <c r="EWC38" s="12" t="str">
        <v>m3</v>
      </c>
      <c r="EWD38" s="4">
        <v>600</v>
      </c>
      <c r="EWE38" s="51">
        <v>0.64</v>
      </c>
      <c r="EWF38" s="4">
        <f t="shared" si="1828"/>
        <v>384</v>
      </c>
      <c r="EWI38" s="1" t="s">
        <v>541</v>
      </c>
      <c r="EWJ38" s="4" t="str" cm="1">
        <f t="array" ref="EWJ38:EWL38">IFERROR(VLOOKUP(EWI38,MA!$A$6:$D$26,{2,3,4},0),IFERROR(VLOOKUP(EWI38,MO!$A$6:$D$26,{2,3,4},0),IFERROR(VLOOKUP(EWI38,MQ!$A$6:$D$26,{2,3,4},0),IFERROR(VLOOKUP(EWI38,BA!$A$6:$H$182,{2,5,8},0),{"No encontrado","X","X"}))))</f>
        <v>GRAVA DE 3/4</v>
      </c>
      <c r="EWK38" s="12" t="str">
        <v>m3</v>
      </c>
      <c r="EWL38" s="4">
        <v>600</v>
      </c>
      <c r="EWM38" s="51">
        <v>0.64</v>
      </c>
      <c r="EWN38" s="4">
        <f t="shared" si="1829"/>
        <v>384</v>
      </c>
      <c r="EWQ38" s="1" t="s">
        <v>541</v>
      </c>
      <c r="EWR38" s="4" t="str" cm="1">
        <f t="array" ref="EWR38:EWT38">IFERROR(VLOOKUP(EWQ38,MA!$A$6:$D$26,{2,3,4},0),IFERROR(VLOOKUP(EWQ38,MO!$A$6:$D$26,{2,3,4},0),IFERROR(VLOOKUP(EWQ38,MQ!$A$6:$D$26,{2,3,4},0),IFERROR(VLOOKUP(EWQ38,BA!$A$6:$H$182,{2,5,8},0),{"No encontrado","X","X"}))))</f>
        <v>GRAVA DE 3/4</v>
      </c>
      <c r="EWS38" s="12" t="str">
        <v>m3</v>
      </c>
      <c r="EWT38" s="4">
        <v>600</v>
      </c>
      <c r="EWU38" s="51">
        <v>0.64</v>
      </c>
      <c r="EWV38" s="4">
        <f t="shared" si="1830"/>
        <v>384</v>
      </c>
      <c r="EWY38" s="1" t="s">
        <v>541</v>
      </c>
      <c r="EWZ38" s="4" t="str" cm="1">
        <f t="array" ref="EWZ38:EXB38">IFERROR(VLOOKUP(EWY38,MA!$A$6:$D$26,{2,3,4},0),IFERROR(VLOOKUP(EWY38,MO!$A$6:$D$26,{2,3,4},0),IFERROR(VLOOKUP(EWY38,MQ!$A$6:$D$26,{2,3,4},0),IFERROR(VLOOKUP(EWY38,BA!$A$6:$H$182,{2,5,8},0),{"No encontrado","X","X"}))))</f>
        <v>GRAVA DE 3/4</v>
      </c>
      <c r="EXA38" s="12" t="str">
        <v>m3</v>
      </c>
      <c r="EXB38" s="4">
        <v>600</v>
      </c>
      <c r="EXC38" s="51">
        <v>0.64</v>
      </c>
      <c r="EXD38" s="4">
        <f t="shared" si="1831"/>
        <v>384</v>
      </c>
      <c r="EXG38" s="1" t="s">
        <v>541</v>
      </c>
      <c r="EXH38" s="4" t="str" cm="1">
        <f t="array" ref="EXH38:EXJ38">IFERROR(VLOOKUP(EXG38,MA!$A$6:$D$26,{2,3,4},0),IFERROR(VLOOKUP(EXG38,MO!$A$6:$D$26,{2,3,4},0),IFERROR(VLOOKUP(EXG38,MQ!$A$6:$D$26,{2,3,4},0),IFERROR(VLOOKUP(EXG38,BA!$A$6:$H$182,{2,5,8},0),{"No encontrado","X","X"}))))</f>
        <v>GRAVA DE 3/4</v>
      </c>
      <c r="EXI38" s="12" t="str">
        <v>m3</v>
      </c>
      <c r="EXJ38" s="4">
        <v>600</v>
      </c>
      <c r="EXK38" s="51">
        <v>0.64</v>
      </c>
      <c r="EXL38" s="4">
        <f t="shared" si="1832"/>
        <v>384</v>
      </c>
      <c r="EXO38" s="1" t="s">
        <v>541</v>
      </c>
      <c r="EXP38" s="4" t="str" cm="1">
        <f t="array" ref="EXP38:EXR38">IFERROR(VLOOKUP(EXO38,MA!$A$6:$D$26,{2,3,4},0),IFERROR(VLOOKUP(EXO38,MO!$A$6:$D$26,{2,3,4},0),IFERROR(VLOOKUP(EXO38,MQ!$A$6:$D$26,{2,3,4},0),IFERROR(VLOOKUP(EXO38,BA!$A$6:$H$182,{2,5,8},0),{"No encontrado","X","X"}))))</f>
        <v>GRAVA DE 3/4</v>
      </c>
      <c r="EXQ38" s="12" t="str">
        <v>m3</v>
      </c>
      <c r="EXR38" s="4">
        <v>600</v>
      </c>
      <c r="EXS38" s="51">
        <v>0.64</v>
      </c>
      <c r="EXT38" s="4">
        <f t="shared" si="1833"/>
        <v>384</v>
      </c>
      <c r="EXW38" s="1" t="s">
        <v>541</v>
      </c>
      <c r="EXX38" s="4" t="str" cm="1">
        <f t="array" ref="EXX38:EXZ38">IFERROR(VLOOKUP(EXW38,MA!$A$6:$D$26,{2,3,4},0),IFERROR(VLOOKUP(EXW38,MO!$A$6:$D$26,{2,3,4},0),IFERROR(VLOOKUP(EXW38,MQ!$A$6:$D$26,{2,3,4},0),IFERROR(VLOOKUP(EXW38,BA!$A$6:$H$182,{2,5,8},0),{"No encontrado","X","X"}))))</f>
        <v>GRAVA DE 3/4</v>
      </c>
      <c r="EXY38" s="12" t="str">
        <v>m3</v>
      </c>
      <c r="EXZ38" s="4">
        <v>600</v>
      </c>
      <c r="EYA38" s="51">
        <v>0.64</v>
      </c>
      <c r="EYB38" s="4">
        <f t="shared" si="1834"/>
        <v>384</v>
      </c>
      <c r="EYE38" s="1" t="s">
        <v>541</v>
      </c>
      <c r="EYF38" s="4" t="str" cm="1">
        <f t="array" ref="EYF38:EYH38">IFERROR(VLOOKUP(EYE38,MA!$A$6:$D$26,{2,3,4},0),IFERROR(VLOOKUP(EYE38,MO!$A$6:$D$26,{2,3,4},0),IFERROR(VLOOKUP(EYE38,MQ!$A$6:$D$26,{2,3,4},0),IFERROR(VLOOKUP(EYE38,BA!$A$6:$H$182,{2,5,8},0),{"No encontrado","X","X"}))))</f>
        <v>GRAVA DE 3/4</v>
      </c>
      <c r="EYG38" s="12" t="str">
        <v>m3</v>
      </c>
      <c r="EYH38" s="4">
        <v>600</v>
      </c>
      <c r="EYI38" s="51">
        <v>0.64</v>
      </c>
      <c r="EYJ38" s="4">
        <f t="shared" si="1835"/>
        <v>384</v>
      </c>
      <c r="EYM38" s="1" t="s">
        <v>541</v>
      </c>
      <c r="EYN38" s="4" t="str" cm="1">
        <f t="array" ref="EYN38:EYP38">IFERROR(VLOOKUP(EYM38,MA!$A$6:$D$26,{2,3,4},0),IFERROR(VLOOKUP(EYM38,MO!$A$6:$D$26,{2,3,4},0),IFERROR(VLOOKUP(EYM38,MQ!$A$6:$D$26,{2,3,4},0),IFERROR(VLOOKUP(EYM38,BA!$A$6:$H$182,{2,5,8},0),{"No encontrado","X","X"}))))</f>
        <v>GRAVA DE 3/4</v>
      </c>
      <c r="EYO38" s="12" t="str">
        <v>m3</v>
      </c>
      <c r="EYP38" s="4">
        <v>600</v>
      </c>
      <c r="EYQ38" s="51">
        <v>0.64</v>
      </c>
      <c r="EYR38" s="4">
        <f t="shared" si="1836"/>
        <v>384</v>
      </c>
      <c r="EYU38" s="1" t="s">
        <v>541</v>
      </c>
      <c r="EYV38" s="4" t="str" cm="1">
        <f t="array" ref="EYV38:EYX38">IFERROR(VLOOKUP(EYU38,MA!$A$6:$D$26,{2,3,4},0),IFERROR(VLOOKUP(EYU38,MO!$A$6:$D$26,{2,3,4},0),IFERROR(VLOOKUP(EYU38,MQ!$A$6:$D$26,{2,3,4},0),IFERROR(VLOOKUP(EYU38,BA!$A$6:$H$182,{2,5,8},0),{"No encontrado","X","X"}))))</f>
        <v>GRAVA DE 3/4</v>
      </c>
      <c r="EYW38" s="12" t="str">
        <v>m3</v>
      </c>
      <c r="EYX38" s="4">
        <v>600</v>
      </c>
      <c r="EYY38" s="51">
        <v>0.64</v>
      </c>
      <c r="EYZ38" s="4">
        <f t="shared" si="1837"/>
        <v>384</v>
      </c>
      <c r="EZC38" s="1" t="s">
        <v>541</v>
      </c>
      <c r="EZD38" s="4" t="str" cm="1">
        <f t="array" ref="EZD38:EZF38">IFERROR(VLOOKUP(EZC38,MA!$A$6:$D$26,{2,3,4},0),IFERROR(VLOOKUP(EZC38,MO!$A$6:$D$26,{2,3,4},0),IFERROR(VLOOKUP(EZC38,MQ!$A$6:$D$26,{2,3,4},0),IFERROR(VLOOKUP(EZC38,BA!$A$6:$H$182,{2,5,8},0),{"No encontrado","X","X"}))))</f>
        <v>GRAVA DE 3/4</v>
      </c>
      <c r="EZE38" s="12" t="str">
        <v>m3</v>
      </c>
      <c r="EZF38" s="4">
        <v>600</v>
      </c>
      <c r="EZG38" s="51">
        <v>0.64</v>
      </c>
      <c r="EZH38" s="4">
        <f t="shared" si="1838"/>
        <v>384</v>
      </c>
      <c r="EZK38" s="1" t="s">
        <v>541</v>
      </c>
      <c r="EZL38" s="4" t="str" cm="1">
        <f t="array" ref="EZL38:EZN38">IFERROR(VLOOKUP(EZK38,MA!$A$6:$D$26,{2,3,4},0),IFERROR(VLOOKUP(EZK38,MO!$A$6:$D$26,{2,3,4},0),IFERROR(VLOOKUP(EZK38,MQ!$A$6:$D$26,{2,3,4},0),IFERROR(VLOOKUP(EZK38,BA!$A$6:$H$182,{2,5,8},0),{"No encontrado","X","X"}))))</f>
        <v>GRAVA DE 3/4</v>
      </c>
      <c r="EZM38" s="12" t="str">
        <v>m3</v>
      </c>
      <c r="EZN38" s="4">
        <v>600</v>
      </c>
      <c r="EZO38" s="51">
        <v>0.64</v>
      </c>
      <c r="EZP38" s="4">
        <f t="shared" si="1839"/>
        <v>384</v>
      </c>
      <c r="EZS38" s="1" t="s">
        <v>541</v>
      </c>
      <c r="EZT38" s="4" t="str" cm="1">
        <f t="array" ref="EZT38:EZV38">IFERROR(VLOOKUP(EZS38,MA!$A$6:$D$26,{2,3,4},0),IFERROR(VLOOKUP(EZS38,MO!$A$6:$D$26,{2,3,4},0),IFERROR(VLOOKUP(EZS38,MQ!$A$6:$D$26,{2,3,4},0),IFERROR(VLOOKUP(EZS38,BA!$A$6:$H$182,{2,5,8},0),{"No encontrado","X","X"}))))</f>
        <v>GRAVA DE 3/4</v>
      </c>
      <c r="EZU38" s="12" t="str">
        <v>m3</v>
      </c>
      <c r="EZV38" s="4">
        <v>600</v>
      </c>
      <c r="EZW38" s="51">
        <v>0.64</v>
      </c>
      <c r="EZX38" s="4">
        <f t="shared" si="1840"/>
        <v>384</v>
      </c>
      <c r="FAA38" s="1" t="s">
        <v>541</v>
      </c>
      <c r="FAB38" s="4" t="str" cm="1">
        <f t="array" ref="FAB38:FAD38">IFERROR(VLOOKUP(FAA38,MA!$A$6:$D$26,{2,3,4},0),IFERROR(VLOOKUP(FAA38,MO!$A$6:$D$26,{2,3,4},0),IFERROR(VLOOKUP(FAA38,MQ!$A$6:$D$26,{2,3,4},0),IFERROR(VLOOKUP(FAA38,BA!$A$6:$H$182,{2,5,8},0),{"No encontrado","X","X"}))))</f>
        <v>GRAVA DE 3/4</v>
      </c>
      <c r="FAC38" s="12" t="str">
        <v>m3</v>
      </c>
      <c r="FAD38" s="4">
        <v>600</v>
      </c>
      <c r="FAE38" s="51">
        <v>0.64</v>
      </c>
      <c r="FAF38" s="4">
        <f t="shared" si="1841"/>
        <v>384</v>
      </c>
      <c r="FAI38" s="1" t="s">
        <v>541</v>
      </c>
      <c r="FAJ38" s="4" t="str" cm="1">
        <f t="array" ref="FAJ38:FAL38">IFERROR(VLOOKUP(FAI38,MA!$A$6:$D$26,{2,3,4},0),IFERROR(VLOOKUP(FAI38,MO!$A$6:$D$26,{2,3,4},0),IFERROR(VLOOKUP(FAI38,MQ!$A$6:$D$26,{2,3,4},0),IFERROR(VLOOKUP(FAI38,BA!$A$6:$H$182,{2,5,8},0),{"No encontrado","X","X"}))))</f>
        <v>GRAVA DE 3/4</v>
      </c>
      <c r="FAK38" s="12" t="str">
        <v>m3</v>
      </c>
      <c r="FAL38" s="4">
        <v>600</v>
      </c>
      <c r="FAM38" s="51">
        <v>0.64</v>
      </c>
      <c r="FAN38" s="4">
        <f t="shared" si="1842"/>
        <v>384</v>
      </c>
      <c r="FAQ38" s="1" t="s">
        <v>541</v>
      </c>
      <c r="FAR38" s="4" t="str" cm="1">
        <f t="array" ref="FAR38:FAT38">IFERROR(VLOOKUP(FAQ38,MA!$A$6:$D$26,{2,3,4},0),IFERROR(VLOOKUP(FAQ38,MO!$A$6:$D$26,{2,3,4},0),IFERROR(VLOOKUP(FAQ38,MQ!$A$6:$D$26,{2,3,4},0),IFERROR(VLOOKUP(FAQ38,BA!$A$6:$H$182,{2,5,8},0),{"No encontrado","X","X"}))))</f>
        <v>GRAVA DE 3/4</v>
      </c>
      <c r="FAS38" s="12" t="str">
        <v>m3</v>
      </c>
      <c r="FAT38" s="4">
        <v>600</v>
      </c>
      <c r="FAU38" s="51">
        <v>0.64</v>
      </c>
      <c r="FAV38" s="4">
        <f t="shared" si="1843"/>
        <v>384</v>
      </c>
      <c r="FAY38" s="1" t="s">
        <v>541</v>
      </c>
      <c r="FAZ38" s="4" t="str" cm="1">
        <f t="array" ref="FAZ38:FBB38">IFERROR(VLOOKUP(FAY38,MA!$A$6:$D$26,{2,3,4},0),IFERROR(VLOOKUP(FAY38,MO!$A$6:$D$26,{2,3,4},0),IFERROR(VLOOKUP(FAY38,MQ!$A$6:$D$26,{2,3,4},0),IFERROR(VLOOKUP(FAY38,BA!$A$6:$H$182,{2,5,8},0),{"No encontrado","X","X"}))))</f>
        <v>GRAVA DE 3/4</v>
      </c>
      <c r="FBA38" s="12" t="str">
        <v>m3</v>
      </c>
      <c r="FBB38" s="4">
        <v>600</v>
      </c>
      <c r="FBC38" s="51">
        <v>0.64</v>
      </c>
      <c r="FBD38" s="4">
        <f t="shared" si="1844"/>
        <v>384</v>
      </c>
      <c r="FBG38" s="1" t="s">
        <v>541</v>
      </c>
      <c r="FBH38" s="4" t="str" cm="1">
        <f t="array" ref="FBH38:FBJ38">IFERROR(VLOOKUP(FBG38,MA!$A$6:$D$26,{2,3,4},0),IFERROR(VLOOKUP(FBG38,MO!$A$6:$D$26,{2,3,4},0),IFERROR(VLOOKUP(FBG38,MQ!$A$6:$D$26,{2,3,4},0),IFERROR(VLOOKUP(FBG38,BA!$A$6:$H$182,{2,5,8},0),{"No encontrado","X","X"}))))</f>
        <v>GRAVA DE 3/4</v>
      </c>
      <c r="FBI38" s="12" t="str">
        <v>m3</v>
      </c>
      <c r="FBJ38" s="4">
        <v>600</v>
      </c>
      <c r="FBK38" s="51">
        <v>0.64</v>
      </c>
      <c r="FBL38" s="4">
        <f t="shared" si="1845"/>
        <v>384</v>
      </c>
      <c r="FBO38" s="1" t="s">
        <v>541</v>
      </c>
      <c r="FBP38" s="4" t="str" cm="1">
        <f t="array" ref="FBP38:FBR38">IFERROR(VLOOKUP(FBO38,MA!$A$6:$D$26,{2,3,4},0),IFERROR(VLOOKUP(FBO38,MO!$A$6:$D$26,{2,3,4},0),IFERROR(VLOOKUP(FBO38,MQ!$A$6:$D$26,{2,3,4},0),IFERROR(VLOOKUP(FBO38,BA!$A$6:$H$182,{2,5,8},0),{"No encontrado","X","X"}))))</f>
        <v>GRAVA DE 3/4</v>
      </c>
      <c r="FBQ38" s="12" t="str">
        <v>m3</v>
      </c>
      <c r="FBR38" s="4">
        <v>600</v>
      </c>
      <c r="FBS38" s="51">
        <v>0.64</v>
      </c>
      <c r="FBT38" s="4">
        <f t="shared" si="1846"/>
        <v>384</v>
      </c>
      <c r="FBW38" s="1" t="s">
        <v>541</v>
      </c>
      <c r="FBX38" s="4" t="str" cm="1">
        <f t="array" ref="FBX38:FBZ38">IFERROR(VLOOKUP(FBW38,MA!$A$6:$D$26,{2,3,4},0),IFERROR(VLOOKUP(FBW38,MO!$A$6:$D$26,{2,3,4},0),IFERROR(VLOOKUP(FBW38,MQ!$A$6:$D$26,{2,3,4},0),IFERROR(VLOOKUP(FBW38,BA!$A$6:$H$182,{2,5,8},0),{"No encontrado","X","X"}))))</f>
        <v>GRAVA DE 3/4</v>
      </c>
      <c r="FBY38" s="12" t="str">
        <v>m3</v>
      </c>
      <c r="FBZ38" s="4">
        <v>600</v>
      </c>
      <c r="FCA38" s="51">
        <v>0.64</v>
      </c>
      <c r="FCB38" s="4">
        <f t="shared" si="1847"/>
        <v>384</v>
      </c>
      <c r="FCE38" s="1" t="s">
        <v>541</v>
      </c>
      <c r="FCF38" s="4" t="str" cm="1">
        <f t="array" ref="FCF38:FCH38">IFERROR(VLOOKUP(FCE38,MA!$A$6:$D$26,{2,3,4},0),IFERROR(VLOOKUP(FCE38,MO!$A$6:$D$26,{2,3,4},0),IFERROR(VLOOKUP(FCE38,MQ!$A$6:$D$26,{2,3,4},0),IFERROR(VLOOKUP(FCE38,BA!$A$6:$H$182,{2,5,8},0),{"No encontrado","X","X"}))))</f>
        <v>GRAVA DE 3/4</v>
      </c>
      <c r="FCG38" s="12" t="str">
        <v>m3</v>
      </c>
      <c r="FCH38" s="4">
        <v>600</v>
      </c>
      <c r="FCI38" s="51">
        <v>0.64</v>
      </c>
      <c r="FCJ38" s="4">
        <f t="shared" si="1848"/>
        <v>384</v>
      </c>
      <c r="FCM38" s="1" t="s">
        <v>541</v>
      </c>
      <c r="FCN38" s="4" t="str" cm="1">
        <f t="array" ref="FCN38:FCP38">IFERROR(VLOOKUP(FCM38,MA!$A$6:$D$26,{2,3,4},0),IFERROR(VLOOKUP(FCM38,MO!$A$6:$D$26,{2,3,4},0),IFERROR(VLOOKUP(FCM38,MQ!$A$6:$D$26,{2,3,4},0),IFERROR(VLOOKUP(FCM38,BA!$A$6:$H$182,{2,5,8},0),{"No encontrado","X","X"}))))</f>
        <v>GRAVA DE 3/4</v>
      </c>
      <c r="FCO38" s="12" t="str">
        <v>m3</v>
      </c>
      <c r="FCP38" s="4">
        <v>600</v>
      </c>
      <c r="FCQ38" s="51">
        <v>0.64</v>
      </c>
      <c r="FCR38" s="4">
        <f t="shared" si="1849"/>
        <v>384</v>
      </c>
      <c r="FCU38" s="1" t="s">
        <v>541</v>
      </c>
      <c r="FCV38" s="4" t="str" cm="1">
        <f t="array" ref="FCV38:FCX38">IFERROR(VLOOKUP(FCU38,MA!$A$6:$D$26,{2,3,4},0),IFERROR(VLOOKUP(FCU38,MO!$A$6:$D$26,{2,3,4},0),IFERROR(VLOOKUP(FCU38,MQ!$A$6:$D$26,{2,3,4},0),IFERROR(VLOOKUP(FCU38,BA!$A$6:$H$182,{2,5,8},0),{"No encontrado","X","X"}))))</f>
        <v>GRAVA DE 3/4</v>
      </c>
      <c r="FCW38" s="12" t="str">
        <v>m3</v>
      </c>
      <c r="FCX38" s="4">
        <v>600</v>
      </c>
      <c r="FCY38" s="51">
        <v>0.64</v>
      </c>
      <c r="FCZ38" s="4">
        <f t="shared" si="1850"/>
        <v>384</v>
      </c>
      <c r="FDC38" s="1" t="s">
        <v>541</v>
      </c>
      <c r="FDD38" s="4" t="str" cm="1">
        <f t="array" ref="FDD38:FDF38">IFERROR(VLOOKUP(FDC38,MA!$A$6:$D$26,{2,3,4},0),IFERROR(VLOOKUP(FDC38,MO!$A$6:$D$26,{2,3,4},0),IFERROR(VLOOKUP(FDC38,MQ!$A$6:$D$26,{2,3,4},0),IFERROR(VLOOKUP(FDC38,BA!$A$6:$H$182,{2,5,8},0),{"No encontrado","X","X"}))))</f>
        <v>GRAVA DE 3/4</v>
      </c>
      <c r="FDE38" s="12" t="str">
        <v>m3</v>
      </c>
      <c r="FDF38" s="4">
        <v>600</v>
      </c>
      <c r="FDG38" s="51">
        <v>0.64</v>
      </c>
      <c r="FDH38" s="4">
        <f t="shared" si="1851"/>
        <v>384</v>
      </c>
      <c r="FDK38" s="1" t="s">
        <v>541</v>
      </c>
      <c r="FDL38" s="4" t="str" cm="1">
        <f t="array" ref="FDL38:FDN38">IFERROR(VLOOKUP(FDK38,MA!$A$6:$D$26,{2,3,4},0),IFERROR(VLOOKUP(FDK38,MO!$A$6:$D$26,{2,3,4},0),IFERROR(VLOOKUP(FDK38,MQ!$A$6:$D$26,{2,3,4},0),IFERROR(VLOOKUP(FDK38,BA!$A$6:$H$182,{2,5,8},0),{"No encontrado","X","X"}))))</f>
        <v>GRAVA DE 3/4</v>
      </c>
      <c r="FDM38" s="12" t="str">
        <v>m3</v>
      </c>
      <c r="FDN38" s="4">
        <v>600</v>
      </c>
      <c r="FDO38" s="51">
        <v>0.64</v>
      </c>
      <c r="FDP38" s="4">
        <f t="shared" si="1852"/>
        <v>384</v>
      </c>
      <c r="FDS38" s="1" t="s">
        <v>541</v>
      </c>
      <c r="FDT38" s="4" t="str" cm="1">
        <f t="array" ref="FDT38:FDV38">IFERROR(VLOOKUP(FDS38,MA!$A$6:$D$26,{2,3,4},0),IFERROR(VLOOKUP(FDS38,MO!$A$6:$D$26,{2,3,4},0),IFERROR(VLOOKUP(FDS38,MQ!$A$6:$D$26,{2,3,4},0),IFERROR(VLOOKUP(FDS38,BA!$A$6:$H$182,{2,5,8},0),{"No encontrado","X","X"}))))</f>
        <v>GRAVA DE 3/4</v>
      </c>
      <c r="FDU38" s="12" t="str">
        <v>m3</v>
      </c>
      <c r="FDV38" s="4">
        <v>600</v>
      </c>
      <c r="FDW38" s="51">
        <v>0.64</v>
      </c>
      <c r="FDX38" s="4">
        <f t="shared" si="1853"/>
        <v>384</v>
      </c>
      <c r="FEA38" s="1" t="s">
        <v>541</v>
      </c>
      <c r="FEB38" s="4" t="str" cm="1">
        <f t="array" ref="FEB38:FED38">IFERROR(VLOOKUP(FEA38,MA!$A$6:$D$26,{2,3,4},0),IFERROR(VLOOKUP(FEA38,MO!$A$6:$D$26,{2,3,4},0),IFERROR(VLOOKUP(FEA38,MQ!$A$6:$D$26,{2,3,4},0),IFERROR(VLOOKUP(FEA38,BA!$A$6:$H$182,{2,5,8},0),{"No encontrado","X","X"}))))</f>
        <v>GRAVA DE 3/4</v>
      </c>
      <c r="FEC38" s="12" t="str">
        <v>m3</v>
      </c>
      <c r="FED38" s="4">
        <v>600</v>
      </c>
      <c r="FEE38" s="51">
        <v>0.64</v>
      </c>
      <c r="FEF38" s="4">
        <f t="shared" si="1854"/>
        <v>384</v>
      </c>
      <c r="FEI38" s="1" t="s">
        <v>541</v>
      </c>
      <c r="FEJ38" s="4" t="str" cm="1">
        <f t="array" ref="FEJ38:FEL38">IFERROR(VLOOKUP(FEI38,MA!$A$6:$D$26,{2,3,4},0),IFERROR(VLOOKUP(FEI38,MO!$A$6:$D$26,{2,3,4},0),IFERROR(VLOOKUP(FEI38,MQ!$A$6:$D$26,{2,3,4},0),IFERROR(VLOOKUP(FEI38,BA!$A$6:$H$182,{2,5,8},0),{"No encontrado","X","X"}))))</f>
        <v>GRAVA DE 3/4</v>
      </c>
      <c r="FEK38" s="12" t="str">
        <v>m3</v>
      </c>
      <c r="FEL38" s="4">
        <v>600</v>
      </c>
      <c r="FEM38" s="51">
        <v>0.64</v>
      </c>
      <c r="FEN38" s="4">
        <f t="shared" si="1855"/>
        <v>384</v>
      </c>
      <c r="FEQ38" s="1" t="s">
        <v>541</v>
      </c>
      <c r="FER38" s="4" t="str" cm="1">
        <f t="array" ref="FER38:FET38">IFERROR(VLOOKUP(FEQ38,MA!$A$6:$D$26,{2,3,4},0),IFERROR(VLOOKUP(FEQ38,MO!$A$6:$D$26,{2,3,4},0),IFERROR(VLOOKUP(FEQ38,MQ!$A$6:$D$26,{2,3,4},0),IFERROR(VLOOKUP(FEQ38,BA!$A$6:$H$182,{2,5,8},0),{"No encontrado","X","X"}))))</f>
        <v>GRAVA DE 3/4</v>
      </c>
      <c r="FES38" s="12" t="str">
        <v>m3</v>
      </c>
      <c r="FET38" s="4">
        <v>600</v>
      </c>
      <c r="FEU38" s="51">
        <v>0.64</v>
      </c>
      <c r="FEV38" s="4">
        <f t="shared" si="1856"/>
        <v>384</v>
      </c>
      <c r="FEY38" s="1" t="s">
        <v>541</v>
      </c>
      <c r="FEZ38" s="4" t="str" cm="1">
        <f t="array" ref="FEZ38:FFB38">IFERROR(VLOOKUP(FEY38,MA!$A$6:$D$26,{2,3,4},0),IFERROR(VLOOKUP(FEY38,MO!$A$6:$D$26,{2,3,4},0),IFERROR(VLOOKUP(FEY38,MQ!$A$6:$D$26,{2,3,4},0),IFERROR(VLOOKUP(FEY38,BA!$A$6:$H$182,{2,5,8},0),{"No encontrado","X","X"}))))</f>
        <v>GRAVA DE 3/4</v>
      </c>
      <c r="FFA38" s="12" t="str">
        <v>m3</v>
      </c>
      <c r="FFB38" s="4">
        <v>600</v>
      </c>
      <c r="FFC38" s="51">
        <v>0.64</v>
      </c>
      <c r="FFD38" s="4">
        <f t="shared" si="1857"/>
        <v>384</v>
      </c>
      <c r="FFG38" s="1" t="s">
        <v>541</v>
      </c>
      <c r="FFH38" s="4" t="str" cm="1">
        <f t="array" ref="FFH38:FFJ38">IFERROR(VLOOKUP(FFG38,MA!$A$6:$D$26,{2,3,4},0),IFERROR(VLOOKUP(FFG38,MO!$A$6:$D$26,{2,3,4},0),IFERROR(VLOOKUP(FFG38,MQ!$A$6:$D$26,{2,3,4},0),IFERROR(VLOOKUP(FFG38,BA!$A$6:$H$182,{2,5,8},0),{"No encontrado","X","X"}))))</f>
        <v>GRAVA DE 3/4</v>
      </c>
      <c r="FFI38" s="12" t="str">
        <v>m3</v>
      </c>
      <c r="FFJ38" s="4">
        <v>600</v>
      </c>
      <c r="FFK38" s="51">
        <v>0.64</v>
      </c>
      <c r="FFL38" s="4">
        <f t="shared" si="1858"/>
        <v>384</v>
      </c>
      <c r="FFO38" s="1" t="s">
        <v>541</v>
      </c>
      <c r="FFP38" s="4" t="str" cm="1">
        <f t="array" ref="FFP38:FFR38">IFERROR(VLOOKUP(FFO38,MA!$A$6:$D$26,{2,3,4},0),IFERROR(VLOOKUP(FFO38,MO!$A$6:$D$26,{2,3,4},0),IFERROR(VLOOKUP(FFO38,MQ!$A$6:$D$26,{2,3,4},0),IFERROR(VLOOKUP(FFO38,BA!$A$6:$H$182,{2,5,8},0),{"No encontrado","X","X"}))))</f>
        <v>GRAVA DE 3/4</v>
      </c>
      <c r="FFQ38" s="12" t="str">
        <v>m3</v>
      </c>
      <c r="FFR38" s="4">
        <v>600</v>
      </c>
      <c r="FFS38" s="51">
        <v>0.64</v>
      </c>
      <c r="FFT38" s="4">
        <f t="shared" si="1859"/>
        <v>384</v>
      </c>
      <c r="FFW38" s="1" t="s">
        <v>541</v>
      </c>
      <c r="FFX38" s="4" t="str" cm="1">
        <f t="array" ref="FFX38:FFZ38">IFERROR(VLOOKUP(FFW38,MA!$A$6:$D$26,{2,3,4},0),IFERROR(VLOOKUP(FFW38,MO!$A$6:$D$26,{2,3,4},0),IFERROR(VLOOKUP(FFW38,MQ!$A$6:$D$26,{2,3,4},0),IFERROR(VLOOKUP(FFW38,BA!$A$6:$H$182,{2,5,8},0),{"No encontrado","X","X"}))))</f>
        <v>GRAVA DE 3/4</v>
      </c>
      <c r="FFY38" s="12" t="str">
        <v>m3</v>
      </c>
      <c r="FFZ38" s="4">
        <v>600</v>
      </c>
      <c r="FGA38" s="51">
        <v>0.64</v>
      </c>
      <c r="FGB38" s="4">
        <f t="shared" si="1860"/>
        <v>384</v>
      </c>
      <c r="FGE38" s="1" t="s">
        <v>541</v>
      </c>
      <c r="FGF38" s="4" t="str" cm="1">
        <f t="array" ref="FGF38:FGH38">IFERROR(VLOOKUP(FGE38,MA!$A$6:$D$26,{2,3,4},0),IFERROR(VLOOKUP(FGE38,MO!$A$6:$D$26,{2,3,4},0),IFERROR(VLOOKUP(FGE38,MQ!$A$6:$D$26,{2,3,4},0),IFERROR(VLOOKUP(FGE38,BA!$A$6:$H$182,{2,5,8},0),{"No encontrado","X","X"}))))</f>
        <v>GRAVA DE 3/4</v>
      </c>
      <c r="FGG38" s="12" t="str">
        <v>m3</v>
      </c>
      <c r="FGH38" s="4">
        <v>600</v>
      </c>
      <c r="FGI38" s="51">
        <v>0.64</v>
      </c>
      <c r="FGJ38" s="4">
        <f t="shared" si="1861"/>
        <v>384</v>
      </c>
      <c r="FGM38" s="1" t="s">
        <v>541</v>
      </c>
      <c r="FGN38" s="4" t="str" cm="1">
        <f t="array" ref="FGN38:FGP38">IFERROR(VLOOKUP(FGM38,MA!$A$6:$D$26,{2,3,4},0),IFERROR(VLOOKUP(FGM38,MO!$A$6:$D$26,{2,3,4},0),IFERROR(VLOOKUP(FGM38,MQ!$A$6:$D$26,{2,3,4},0),IFERROR(VLOOKUP(FGM38,BA!$A$6:$H$182,{2,5,8},0),{"No encontrado","X","X"}))))</f>
        <v>GRAVA DE 3/4</v>
      </c>
      <c r="FGO38" s="12" t="str">
        <v>m3</v>
      </c>
      <c r="FGP38" s="4">
        <v>600</v>
      </c>
      <c r="FGQ38" s="51">
        <v>0.64</v>
      </c>
      <c r="FGR38" s="4">
        <f t="shared" si="1862"/>
        <v>384</v>
      </c>
      <c r="FGU38" s="1" t="s">
        <v>541</v>
      </c>
      <c r="FGV38" s="4" t="str" cm="1">
        <f t="array" ref="FGV38:FGX38">IFERROR(VLOOKUP(FGU38,MA!$A$6:$D$26,{2,3,4},0),IFERROR(VLOOKUP(FGU38,MO!$A$6:$D$26,{2,3,4},0),IFERROR(VLOOKUP(FGU38,MQ!$A$6:$D$26,{2,3,4},0),IFERROR(VLOOKUP(FGU38,BA!$A$6:$H$182,{2,5,8},0),{"No encontrado","X","X"}))))</f>
        <v>GRAVA DE 3/4</v>
      </c>
      <c r="FGW38" s="12" t="str">
        <v>m3</v>
      </c>
      <c r="FGX38" s="4">
        <v>600</v>
      </c>
      <c r="FGY38" s="51">
        <v>0.64</v>
      </c>
      <c r="FGZ38" s="4">
        <f t="shared" si="1863"/>
        <v>384</v>
      </c>
      <c r="FHC38" s="1" t="s">
        <v>541</v>
      </c>
      <c r="FHD38" s="4" t="str" cm="1">
        <f t="array" ref="FHD38:FHF38">IFERROR(VLOOKUP(FHC38,MA!$A$6:$D$26,{2,3,4},0),IFERROR(VLOOKUP(FHC38,MO!$A$6:$D$26,{2,3,4},0),IFERROR(VLOOKUP(FHC38,MQ!$A$6:$D$26,{2,3,4},0),IFERROR(VLOOKUP(FHC38,BA!$A$6:$H$182,{2,5,8},0),{"No encontrado","X","X"}))))</f>
        <v>GRAVA DE 3/4</v>
      </c>
      <c r="FHE38" s="12" t="str">
        <v>m3</v>
      </c>
      <c r="FHF38" s="4">
        <v>600</v>
      </c>
      <c r="FHG38" s="51">
        <v>0.64</v>
      </c>
      <c r="FHH38" s="4">
        <f t="shared" si="1864"/>
        <v>384</v>
      </c>
      <c r="FHK38" s="1" t="s">
        <v>541</v>
      </c>
      <c r="FHL38" s="4" t="str" cm="1">
        <f t="array" ref="FHL38:FHN38">IFERROR(VLOOKUP(FHK38,MA!$A$6:$D$26,{2,3,4},0),IFERROR(VLOOKUP(FHK38,MO!$A$6:$D$26,{2,3,4},0),IFERROR(VLOOKUP(FHK38,MQ!$A$6:$D$26,{2,3,4},0),IFERROR(VLOOKUP(FHK38,BA!$A$6:$H$182,{2,5,8},0),{"No encontrado","X","X"}))))</f>
        <v>GRAVA DE 3/4</v>
      </c>
      <c r="FHM38" s="12" t="str">
        <v>m3</v>
      </c>
      <c r="FHN38" s="4">
        <v>600</v>
      </c>
      <c r="FHO38" s="51">
        <v>0.64</v>
      </c>
      <c r="FHP38" s="4">
        <f t="shared" si="1865"/>
        <v>384</v>
      </c>
      <c r="FHS38" s="1" t="s">
        <v>541</v>
      </c>
      <c r="FHT38" s="4" t="str" cm="1">
        <f t="array" ref="FHT38:FHV38">IFERROR(VLOOKUP(FHS38,MA!$A$6:$D$26,{2,3,4},0),IFERROR(VLOOKUP(FHS38,MO!$A$6:$D$26,{2,3,4},0),IFERROR(VLOOKUP(FHS38,MQ!$A$6:$D$26,{2,3,4},0),IFERROR(VLOOKUP(FHS38,BA!$A$6:$H$182,{2,5,8},0),{"No encontrado","X","X"}))))</f>
        <v>GRAVA DE 3/4</v>
      </c>
      <c r="FHU38" s="12" t="str">
        <v>m3</v>
      </c>
      <c r="FHV38" s="4">
        <v>600</v>
      </c>
      <c r="FHW38" s="51">
        <v>0.64</v>
      </c>
      <c r="FHX38" s="4">
        <f t="shared" si="1866"/>
        <v>384</v>
      </c>
      <c r="FIA38" s="1" t="s">
        <v>541</v>
      </c>
      <c r="FIB38" s="4" t="str" cm="1">
        <f t="array" ref="FIB38:FID38">IFERROR(VLOOKUP(FIA38,MA!$A$6:$D$26,{2,3,4},0),IFERROR(VLOOKUP(FIA38,MO!$A$6:$D$26,{2,3,4},0),IFERROR(VLOOKUP(FIA38,MQ!$A$6:$D$26,{2,3,4},0),IFERROR(VLOOKUP(FIA38,BA!$A$6:$H$182,{2,5,8},0),{"No encontrado","X","X"}))))</f>
        <v>GRAVA DE 3/4</v>
      </c>
      <c r="FIC38" s="12" t="str">
        <v>m3</v>
      </c>
      <c r="FID38" s="4">
        <v>600</v>
      </c>
      <c r="FIE38" s="51">
        <v>0.64</v>
      </c>
      <c r="FIF38" s="4">
        <f t="shared" si="1867"/>
        <v>384</v>
      </c>
      <c r="FII38" s="1" t="s">
        <v>541</v>
      </c>
      <c r="FIJ38" s="4" t="str" cm="1">
        <f t="array" ref="FIJ38:FIL38">IFERROR(VLOOKUP(FII38,MA!$A$6:$D$26,{2,3,4},0),IFERROR(VLOOKUP(FII38,MO!$A$6:$D$26,{2,3,4},0),IFERROR(VLOOKUP(FII38,MQ!$A$6:$D$26,{2,3,4},0),IFERROR(VLOOKUP(FII38,BA!$A$6:$H$182,{2,5,8},0),{"No encontrado","X","X"}))))</f>
        <v>GRAVA DE 3/4</v>
      </c>
      <c r="FIK38" s="12" t="str">
        <v>m3</v>
      </c>
      <c r="FIL38" s="4">
        <v>600</v>
      </c>
      <c r="FIM38" s="51">
        <v>0.64</v>
      </c>
      <c r="FIN38" s="4">
        <f t="shared" si="1868"/>
        <v>384</v>
      </c>
      <c r="FIQ38" s="1" t="s">
        <v>541</v>
      </c>
      <c r="FIR38" s="4" t="str" cm="1">
        <f t="array" ref="FIR38:FIT38">IFERROR(VLOOKUP(FIQ38,MA!$A$6:$D$26,{2,3,4},0),IFERROR(VLOOKUP(FIQ38,MO!$A$6:$D$26,{2,3,4},0),IFERROR(VLOOKUP(FIQ38,MQ!$A$6:$D$26,{2,3,4},0),IFERROR(VLOOKUP(FIQ38,BA!$A$6:$H$182,{2,5,8},0),{"No encontrado","X","X"}))))</f>
        <v>GRAVA DE 3/4</v>
      </c>
      <c r="FIS38" s="12" t="str">
        <v>m3</v>
      </c>
      <c r="FIT38" s="4">
        <v>600</v>
      </c>
      <c r="FIU38" s="51">
        <v>0.64</v>
      </c>
      <c r="FIV38" s="4">
        <f t="shared" si="1869"/>
        <v>384</v>
      </c>
      <c r="FIY38" s="1" t="s">
        <v>541</v>
      </c>
      <c r="FIZ38" s="4" t="str" cm="1">
        <f t="array" ref="FIZ38:FJB38">IFERROR(VLOOKUP(FIY38,MA!$A$6:$D$26,{2,3,4},0),IFERROR(VLOOKUP(FIY38,MO!$A$6:$D$26,{2,3,4},0),IFERROR(VLOOKUP(FIY38,MQ!$A$6:$D$26,{2,3,4},0),IFERROR(VLOOKUP(FIY38,BA!$A$6:$H$182,{2,5,8},0),{"No encontrado","X","X"}))))</f>
        <v>GRAVA DE 3/4</v>
      </c>
      <c r="FJA38" s="12" t="str">
        <v>m3</v>
      </c>
      <c r="FJB38" s="4">
        <v>600</v>
      </c>
      <c r="FJC38" s="51">
        <v>0.64</v>
      </c>
      <c r="FJD38" s="4">
        <f t="shared" si="1870"/>
        <v>384</v>
      </c>
      <c r="FJG38" s="1" t="s">
        <v>541</v>
      </c>
      <c r="FJH38" s="4" t="str" cm="1">
        <f t="array" ref="FJH38:FJJ38">IFERROR(VLOOKUP(FJG38,MA!$A$6:$D$26,{2,3,4},0),IFERROR(VLOOKUP(FJG38,MO!$A$6:$D$26,{2,3,4},0),IFERROR(VLOOKUP(FJG38,MQ!$A$6:$D$26,{2,3,4},0),IFERROR(VLOOKUP(FJG38,BA!$A$6:$H$182,{2,5,8},0),{"No encontrado","X","X"}))))</f>
        <v>GRAVA DE 3/4</v>
      </c>
      <c r="FJI38" s="12" t="str">
        <v>m3</v>
      </c>
      <c r="FJJ38" s="4">
        <v>600</v>
      </c>
      <c r="FJK38" s="51">
        <v>0.64</v>
      </c>
      <c r="FJL38" s="4">
        <f t="shared" si="1871"/>
        <v>384</v>
      </c>
      <c r="FJO38" s="1" t="s">
        <v>541</v>
      </c>
      <c r="FJP38" s="4" t="str" cm="1">
        <f t="array" ref="FJP38:FJR38">IFERROR(VLOOKUP(FJO38,MA!$A$6:$D$26,{2,3,4},0),IFERROR(VLOOKUP(FJO38,MO!$A$6:$D$26,{2,3,4},0),IFERROR(VLOOKUP(FJO38,MQ!$A$6:$D$26,{2,3,4},0),IFERROR(VLOOKUP(FJO38,BA!$A$6:$H$182,{2,5,8},0),{"No encontrado","X","X"}))))</f>
        <v>GRAVA DE 3/4</v>
      </c>
      <c r="FJQ38" s="12" t="str">
        <v>m3</v>
      </c>
      <c r="FJR38" s="4">
        <v>600</v>
      </c>
      <c r="FJS38" s="51">
        <v>0.64</v>
      </c>
      <c r="FJT38" s="4">
        <f t="shared" si="1872"/>
        <v>384</v>
      </c>
      <c r="FJW38" s="1" t="s">
        <v>541</v>
      </c>
      <c r="FJX38" s="4" t="str" cm="1">
        <f t="array" ref="FJX38:FJZ38">IFERROR(VLOOKUP(FJW38,MA!$A$6:$D$26,{2,3,4},0),IFERROR(VLOOKUP(FJW38,MO!$A$6:$D$26,{2,3,4},0),IFERROR(VLOOKUP(FJW38,MQ!$A$6:$D$26,{2,3,4},0),IFERROR(VLOOKUP(FJW38,BA!$A$6:$H$182,{2,5,8},0),{"No encontrado","X","X"}))))</f>
        <v>GRAVA DE 3/4</v>
      </c>
      <c r="FJY38" s="12" t="str">
        <v>m3</v>
      </c>
      <c r="FJZ38" s="4">
        <v>600</v>
      </c>
      <c r="FKA38" s="51">
        <v>0.64</v>
      </c>
      <c r="FKB38" s="4">
        <f t="shared" si="1873"/>
        <v>384</v>
      </c>
      <c r="FKE38" s="1" t="s">
        <v>541</v>
      </c>
      <c r="FKF38" s="4" t="str" cm="1">
        <f t="array" ref="FKF38:FKH38">IFERROR(VLOOKUP(FKE38,MA!$A$6:$D$26,{2,3,4},0),IFERROR(VLOOKUP(FKE38,MO!$A$6:$D$26,{2,3,4},0),IFERROR(VLOOKUP(FKE38,MQ!$A$6:$D$26,{2,3,4},0),IFERROR(VLOOKUP(FKE38,BA!$A$6:$H$182,{2,5,8},0),{"No encontrado","X","X"}))))</f>
        <v>GRAVA DE 3/4</v>
      </c>
      <c r="FKG38" s="12" t="str">
        <v>m3</v>
      </c>
      <c r="FKH38" s="4">
        <v>600</v>
      </c>
      <c r="FKI38" s="51">
        <v>0.64</v>
      </c>
      <c r="FKJ38" s="4">
        <f t="shared" si="1874"/>
        <v>384</v>
      </c>
      <c r="FKM38" s="1" t="s">
        <v>541</v>
      </c>
      <c r="FKN38" s="4" t="str" cm="1">
        <f t="array" ref="FKN38:FKP38">IFERROR(VLOOKUP(FKM38,MA!$A$6:$D$26,{2,3,4},0),IFERROR(VLOOKUP(FKM38,MO!$A$6:$D$26,{2,3,4},0),IFERROR(VLOOKUP(FKM38,MQ!$A$6:$D$26,{2,3,4},0),IFERROR(VLOOKUP(FKM38,BA!$A$6:$H$182,{2,5,8},0),{"No encontrado","X","X"}))))</f>
        <v>GRAVA DE 3/4</v>
      </c>
      <c r="FKO38" s="12" t="str">
        <v>m3</v>
      </c>
      <c r="FKP38" s="4">
        <v>600</v>
      </c>
      <c r="FKQ38" s="51">
        <v>0.64</v>
      </c>
      <c r="FKR38" s="4">
        <f t="shared" si="1875"/>
        <v>384</v>
      </c>
      <c r="FKU38" s="1" t="s">
        <v>541</v>
      </c>
      <c r="FKV38" s="4" t="str" cm="1">
        <f t="array" ref="FKV38:FKX38">IFERROR(VLOOKUP(FKU38,MA!$A$6:$D$26,{2,3,4},0),IFERROR(VLOOKUP(FKU38,MO!$A$6:$D$26,{2,3,4},0),IFERROR(VLOOKUP(FKU38,MQ!$A$6:$D$26,{2,3,4},0),IFERROR(VLOOKUP(FKU38,BA!$A$6:$H$182,{2,5,8},0),{"No encontrado","X","X"}))))</f>
        <v>GRAVA DE 3/4</v>
      </c>
      <c r="FKW38" s="12" t="str">
        <v>m3</v>
      </c>
      <c r="FKX38" s="4">
        <v>600</v>
      </c>
      <c r="FKY38" s="51">
        <v>0.64</v>
      </c>
      <c r="FKZ38" s="4">
        <f t="shared" si="1876"/>
        <v>384</v>
      </c>
      <c r="FLC38" s="1" t="s">
        <v>541</v>
      </c>
      <c r="FLD38" s="4" t="str" cm="1">
        <f t="array" ref="FLD38:FLF38">IFERROR(VLOOKUP(FLC38,MA!$A$6:$D$26,{2,3,4},0),IFERROR(VLOOKUP(FLC38,MO!$A$6:$D$26,{2,3,4},0),IFERROR(VLOOKUP(FLC38,MQ!$A$6:$D$26,{2,3,4},0),IFERROR(VLOOKUP(FLC38,BA!$A$6:$H$182,{2,5,8},0),{"No encontrado","X","X"}))))</f>
        <v>GRAVA DE 3/4</v>
      </c>
      <c r="FLE38" s="12" t="str">
        <v>m3</v>
      </c>
      <c r="FLF38" s="4">
        <v>600</v>
      </c>
      <c r="FLG38" s="51">
        <v>0.64</v>
      </c>
      <c r="FLH38" s="4">
        <f t="shared" si="1877"/>
        <v>384</v>
      </c>
      <c r="FLK38" s="1" t="s">
        <v>541</v>
      </c>
      <c r="FLL38" s="4" t="str" cm="1">
        <f t="array" ref="FLL38:FLN38">IFERROR(VLOOKUP(FLK38,MA!$A$6:$D$26,{2,3,4},0),IFERROR(VLOOKUP(FLK38,MO!$A$6:$D$26,{2,3,4},0),IFERROR(VLOOKUP(FLK38,MQ!$A$6:$D$26,{2,3,4},0),IFERROR(VLOOKUP(FLK38,BA!$A$6:$H$182,{2,5,8},0),{"No encontrado","X","X"}))))</f>
        <v>GRAVA DE 3/4</v>
      </c>
      <c r="FLM38" s="12" t="str">
        <v>m3</v>
      </c>
      <c r="FLN38" s="4">
        <v>600</v>
      </c>
      <c r="FLO38" s="51">
        <v>0.64</v>
      </c>
      <c r="FLP38" s="4">
        <f t="shared" si="1878"/>
        <v>384</v>
      </c>
      <c r="FLS38" s="1" t="s">
        <v>541</v>
      </c>
      <c r="FLT38" s="4" t="str" cm="1">
        <f t="array" ref="FLT38:FLV38">IFERROR(VLOOKUP(FLS38,MA!$A$6:$D$26,{2,3,4},0),IFERROR(VLOOKUP(FLS38,MO!$A$6:$D$26,{2,3,4},0),IFERROR(VLOOKUP(FLS38,MQ!$A$6:$D$26,{2,3,4},0),IFERROR(VLOOKUP(FLS38,BA!$A$6:$H$182,{2,5,8},0),{"No encontrado","X","X"}))))</f>
        <v>GRAVA DE 3/4</v>
      </c>
      <c r="FLU38" s="12" t="str">
        <v>m3</v>
      </c>
      <c r="FLV38" s="4">
        <v>600</v>
      </c>
      <c r="FLW38" s="51">
        <v>0.64</v>
      </c>
      <c r="FLX38" s="4">
        <f t="shared" si="1879"/>
        <v>384</v>
      </c>
      <c r="FMA38" s="1" t="s">
        <v>541</v>
      </c>
      <c r="FMB38" s="4" t="str" cm="1">
        <f t="array" ref="FMB38:FMD38">IFERROR(VLOOKUP(FMA38,MA!$A$6:$D$26,{2,3,4},0),IFERROR(VLOOKUP(FMA38,MO!$A$6:$D$26,{2,3,4},0),IFERROR(VLOOKUP(FMA38,MQ!$A$6:$D$26,{2,3,4},0),IFERROR(VLOOKUP(FMA38,BA!$A$6:$H$182,{2,5,8},0),{"No encontrado","X","X"}))))</f>
        <v>GRAVA DE 3/4</v>
      </c>
      <c r="FMC38" s="12" t="str">
        <v>m3</v>
      </c>
      <c r="FMD38" s="4">
        <v>600</v>
      </c>
      <c r="FME38" s="51">
        <v>0.64</v>
      </c>
      <c r="FMF38" s="4">
        <f t="shared" si="1880"/>
        <v>384</v>
      </c>
      <c r="FMI38" s="1" t="s">
        <v>541</v>
      </c>
      <c r="FMJ38" s="4" t="str" cm="1">
        <f t="array" ref="FMJ38:FML38">IFERROR(VLOOKUP(FMI38,MA!$A$6:$D$26,{2,3,4},0),IFERROR(VLOOKUP(FMI38,MO!$A$6:$D$26,{2,3,4},0),IFERROR(VLOOKUP(FMI38,MQ!$A$6:$D$26,{2,3,4},0),IFERROR(VLOOKUP(FMI38,BA!$A$6:$H$182,{2,5,8},0),{"No encontrado","X","X"}))))</f>
        <v>GRAVA DE 3/4</v>
      </c>
      <c r="FMK38" s="12" t="str">
        <v>m3</v>
      </c>
      <c r="FML38" s="4">
        <v>600</v>
      </c>
      <c r="FMM38" s="51">
        <v>0.64</v>
      </c>
      <c r="FMN38" s="4">
        <f t="shared" si="1881"/>
        <v>384</v>
      </c>
      <c r="FMQ38" s="1" t="s">
        <v>541</v>
      </c>
      <c r="FMR38" s="4" t="str" cm="1">
        <f t="array" ref="FMR38:FMT38">IFERROR(VLOOKUP(FMQ38,MA!$A$6:$D$26,{2,3,4},0),IFERROR(VLOOKUP(FMQ38,MO!$A$6:$D$26,{2,3,4},0),IFERROR(VLOOKUP(FMQ38,MQ!$A$6:$D$26,{2,3,4},0),IFERROR(VLOOKUP(FMQ38,BA!$A$6:$H$182,{2,5,8},0),{"No encontrado","X","X"}))))</f>
        <v>GRAVA DE 3/4</v>
      </c>
      <c r="FMS38" s="12" t="str">
        <v>m3</v>
      </c>
      <c r="FMT38" s="4">
        <v>600</v>
      </c>
      <c r="FMU38" s="51">
        <v>0.64</v>
      </c>
      <c r="FMV38" s="4">
        <f t="shared" si="1882"/>
        <v>384</v>
      </c>
      <c r="FMY38" s="1" t="s">
        <v>541</v>
      </c>
      <c r="FMZ38" s="4" t="str" cm="1">
        <f t="array" ref="FMZ38:FNB38">IFERROR(VLOOKUP(FMY38,MA!$A$6:$D$26,{2,3,4},0),IFERROR(VLOOKUP(FMY38,MO!$A$6:$D$26,{2,3,4},0),IFERROR(VLOOKUP(FMY38,MQ!$A$6:$D$26,{2,3,4},0),IFERROR(VLOOKUP(FMY38,BA!$A$6:$H$182,{2,5,8},0),{"No encontrado","X","X"}))))</f>
        <v>GRAVA DE 3/4</v>
      </c>
      <c r="FNA38" s="12" t="str">
        <v>m3</v>
      </c>
      <c r="FNB38" s="4">
        <v>600</v>
      </c>
      <c r="FNC38" s="51">
        <v>0.64</v>
      </c>
      <c r="FND38" s="4">
        <f t="shared" si="1883"/>
        <v>384</v>
      </c>
      <c r="FNG38" s="1" t="s">
        <v>541</v>
      </c>
      <c r="FNH38" s="4" t="str" cm="1">
        <f t="array" ref="FNH38:FNJ38">IFERROR(VLOOKUP(FNG38,MA!$A$6:$D$26,{2,3,4},0),IFERROR(VLOOKUP(FNG38,MO!$A$6:$D$26,{2,3,4},0),IFERROR(VLOOKUP(FNG38,MQ!$A$6:$D$26,{2,3,4},0),IFERROR(VLOOKUP(FNG38,BA!$A$6:$H$182,{2,5,8},0),{"No encontrado","X","X"}))))</f>
        <v>GRAVA DE 3/4</v>
      </c>
      <c r="FNI38" s="12" t="str">
        <v>m3</v>
      </c>
      <c r="FNJ38" s="4">
        <v>600</v>
      </c>
      <c r="FNK38" s="51">
        <v>0.64</v>
      </c>
      <c r="FNL38" s="4">
        <f t="shared" si="1884"/>
        <v>384</v>
      </c>
      <c r="FNO38" s="1" t="s">
        <v>541</v>
      </c>
      <c r="FNP38" s="4" t="str" cm="1">
        <f t="array" ref="FNP38:FNR38">IFERROR(VLOOKUP(FNO38,MA!$A$6:$D$26,{2,3,4},0),IFERROR(VLOOKUP(FNO38,MO!$A$6:$D$26,{2,3,4},0),IFERROR(VLOOKUP(FNO38,MQ!$A$6:$D$26,{2,3,4},0),IFERROR(VLOOKUP(FNO38,BA!$A$6:$H$182,{2,5,8},0),{"No encontrado","X","X"}))))</f>
        <v>GRAVA DE 3/4</v>
      </c>
      <c r="FNQ38" s="12" t="str">
        <v>m3</v>
      </c>
      <c r="FNR38" s="4">
        <v>600</v>
      </c>
      <c r="FNS38" s="51">
        <v>0.64</v>
      </c>
      <c r="FNT38" s="4">
        <f t="shared" si="1885"/>
        <v>384</v>
      </c>
      <c r="FNW38" s="1" t="s">
        <v>541</v>
      </c>
      <c r="FNX38" s="4" t="str" cm="1">
        <f t="array" ref="FNX38:FNZ38">IFERROR(VLOOKUP(FNW38,MA!$A$6:$D$26,{2,3,4},0),IFERROR(VLOOKUP(FNW38,MO!$A$6:$D$26,{2,3,4},0),IFERROR(VLOOKUP(FNW38,MQ!$A$6:$D$26,{2,3,4},0),IFERROR(VLOOKUP(FNW38,BA!$A$6:$H$182,{2,5,8},0),{"No encontrado","X","X"}))))</f>
        <v>GRAVA DE 3/4</v>
      </c>
      <c r="FNY38" s="12" t="str">
        <v>m3</v>
      </c>
      <c r="FNZ38" s="4">
        <v>600</v>
      </c>
      <c r="FOA38" s="51">
        <v>0.64</v>
      </c>
      <c r="FOB38" s="4">
        <f t="shared" si="1886"/>
        <v>384</v>
      </c>
      <c r="FOE38" s="1" t="s">
        <v>541</v>
      </c>
      <c r="FOF38" s="4" t="str" cm="1">
        <f t="array" ref="FOF38:FOH38">IFERROR(VLOOKUP(FOE38,MA!$A$6:$D$26,{2,3,4},0),IFERROR(VLOOKUP(FOE38,MO!$A$6:$D$26,{2,3,4},0),IFERROR(VLOOKUP(FOE38,MQ!$A$6:$D$26,{2,3,4},0),IFERROR(VLOOKUP(FOE38,BA!$A$6:$H$182,{2,5,8},0),{"No encontrado","X","X"}))))</f>
        <v>GRAVA DE 3/4</v>
      </c>
      <c r="FOG38" s="12" t="str">
        <v>m3</v>
      </c>
      <c r="FOH38" s="4">
        <v>600</v>
      </c>
      <c r="FOI38" s="51">
        <v>0.64</v>
      </c>
      <c r="FOJ38" s="4">
        <f t="shared" si="1887"/>
        <v>384</v>
      </c>
      <c r="FOM38" s="1" t="s">
        <v>541</v>
      </c>
      <c r="FON38" s="4" t="str" cm="1">
        <f t="array" ref="FON38:FOP38">IFERROR(VLOOKUP(FOM38,MA!$A$6:$D$26,{2,3,4},0),IFERROR(VLOOKUP(FOM38,MO!$A$6:$D$26,{2,3,4},0),IFERROR(VLOOKUP(FOM38,MQ!$A$6:$D$26,{2,3,4},0),IFERROR(VLOOKUP(FOM38,BA!$A$6:$H$182,{2,5,8},0),{"No encontrado","X","X"}))))</f>
        <v>GRAVA DE 3/4</v>
      </c>
      <c r="FOO38" s="12" t="str">
        <v>m3</v>
      </c>
      <c r="FOP38" s="4">
        <v>600</v>
      </c>
      <c r="FOQ38" s="51">
        <v>0.64</v>
      </c>
      <c r="FOR38" s="4">
        <f t="shared" si="1888"/>
        <v>384</v>
      </c>
      <c r="FOU38" s="1" t="s">
        <v>541</v>
      </c>
      <c r="FOV38" s="4" t="str" cm="1">
        <f t="array" ref="FOV38:FOX38">IFERROR(VLOOKUP(FOU38,MA!$A$6:$D$26,{2,3,4},0),IFERROR(VLOOKUP(FOU38,MO!$A$6:$D$26,{2,3,4},0),IFERROR(VLOOKUP(FOU38,MQ!$A$6:$D$26,{2,3,4},0),IFERROR(VLOOKUP(FOU38,BA!$A$6:$H$182,{2,5,8},0),{"No encontrado","X","X"}))))</f>
        <v>GRAVA DE 3/4</v>
      </c>
      <c r="FOW38" s="12" t="str">
        <v>m3</v>
      </c>
      <c r="FOX38" s="4">
        <v>600</v>
      </c>
      <c r="FOY38" s="51">
        <v>0.64</v>
      </c>
      <c r="FOZ38" s="4">
        <f t="shared" si="1889"/>
        <v>384</v>
      </c>
      <c r="FPC38" s="1" t="s">
        <v>541</v>
      </c>
      <c r="FPD38" s="4" t="str" cm="1">
        <f t="array" ref="FPD38:FPF38">IFERROR(VLOOKUP(FPC38,MA!$A$6:$D$26,{2,3,4},0),IFERROR(VLOOKUP(FPC38,MO!$A$6:$D$26,{2,3,4},0),IFERROR(VLOOKUP(FPC38,MQ!$A$6:$D$26,{2,3,4},0),IFERROR(VLOOKUP(FPC38,BA!$A$6:$H$182,{2,5,8},0),{"No encontrado","X","X"}))))</f>
        <v>GRAVA DE 3/4</v>
      </c>
      <c r="FPE38" s="12" t="str">
        <v>m3</v>
      </c>
      <c r="FPF38" s="4">
        <v>600</v>
      </c>
      <c r="FPG38" s="51">
        <v>0.64</v>
      </c>
      <c r="FPH38" s="4">
        <f t="shared" si="1890"/>
        <v>384</v>
      </c>
      <c r="FPK38" s="1" t="s">
        <v>541</v>
      </c>
      <c r="FPL38" s="4" t="str" cm="1">
        <f t="array" ref="FPL38:FPN38">IFERROR(VLOOKUP(FPK38,MA!$A$6:$D$26,{2,3,4},0),IFERROR(VLOOKUP(FPK38,MO!$A$6:$D$26,{2,3,4},0),IFERROR(VLOOKUP(FPK38,MQ!$A$6:$D$26,{2,3,4},0),IFERROR(VLOOKUP(FPK38,BA!$A$6:$H$182,{2,5,8},0),{"No encontrado","X","X"}))))</f>
        <v>GRAVA DE 3/4</v>
      </c>
      <c r="FPM38" s="12" t="str">
        <v>m3</v>
      </c>
      <c r="FPN38" s="4">
        <v>600</v>
      </c>
      <c r="FPO38" s="51">
        <v>0.64</v>
      </c>
      <c r="FPP38" s="4">
        <f t="shared" si="1891"/>
        <v>384</v>
      </c>
      <c r="FPS38" s="1" t="s">
        <v>541</v>
      </c>
      <c r="FPT38" s="4" t="str" cm="1">
        <f t="array" ref="FPT38:FPV38">IFERROR(VLOOKUP(FPS38,MA!$A$6:$D$26,{2,3,4},0),IFERROR(VLOOKUP(FPS38,MO!$A$6:$D$26,{2,3,4},0),IFERROR(VLOOKUP(FPS38,MQ!$A$6:$D$26,{2,3,4},0),IFERROR(VLOOKUP(FPS38,BA!$A$6:$H$182,{2,5,8},0),{"No encontrado","X","X"}))))</f>
        <v>GRAVA DE 3/4</v>
      </c>
      <c r="FPU38" s="12" t="str">
        <v>m3</v>
      </c>
      <c r="FPV38" s="4">
        <v>600</v>
      </c>
      <c r="FPW38" s="51">
        <v>0.64</v>
      </c>
      <c r="FPX38" s="4">
        <f t="shared" si="1892"/>
        <v>384</v>
      </c>
      <c r="FQA38" s="1" t="s">
        <v>541</v>
      </c>
      <c r="FQB38" s="4" t="str" cm="1">
        <f t="array" ref="FQB38:FQD38">IFERROR(VLOOKUP(FQA38,MA!$A$6:$D$26,{2,3,4},0),IFERROR(VLOOKUP(FQA38,MO!$A$6:$D$26,{2,3,4},0),IFERROR(VLOOKUP(FQA38,MQ!$A$6:$D$26,{2,3,4},0),IFERROR(VLOOKUP(FQA38,BA!$A$6:$H$182,{2,5,8},0),{"No encontrado","X","X"}))))</f>
        <v>GRAVA DE 3/4</v>
      </c>
      <c r="FQC38" s="12" t="str">
        <v>m3</v>
      </c>
      <c r="FQD38" s="4">
        <v>600</v>
      </c>
      <c r="FQE38" s="51">
        <v>0.64</v>
      </c>
      <c r="FQF38" s="4">
        <f t="shared" si="1893"/>
        <v>384</v>
      </c>
      <c r="FQI38" s="1" t="s">
        <v>541</v>
      </c>
      <c r="FQJ38" s="4" t="str" cm="1">
        <f t="array" ref="FQJ38:FQL38">IFERROR(VLOOKUP(FQI38,MA!$A$6:$D$26,{2,3,4},0),IFERROR(VLOOKUP(FQI38,MO!$A$6:$D$26,{2,3,4},0),IFERROR(VLOOKUP(FQI38,MQ!$A$6:$D$26,{2,3,4},0),IFERROR(VLOOKUP(FQI38,BA!$A$6:$H$182,{2,5,8},0),{"No encontrado","X","X"}))))</f>
        <v>GRAVA DE 3/4</v>
      </c>
      <c r="FQK38" s="12" t="str">
        <v>m3</v>
      </c>
      <c r="FQL38" s="4">
        <v>600</v>
      </c>
      <c r="FQM38" s="51">
        <v>0.64</v>
      </c>
      <c r="FQN38" s="4">
        <f t="shared" si="1894"/>
        <v>384</v>
      </c>
      <c r="FQQ38" s="1" t="s">
        <v>541</v>
      </c>
      <c r="FQR38" s="4" t="str" cm="1">
        <f t="array" ref="FQR38:FQT38">IFERROR(VLOOKUP(FQQ38,MA!$A$6:$D$26,{2,3,4},0),IFERROR(VLOOKUP(FQQ38,MO!$A$6:$D$26,{2,3,4},0),IFERROR(VLOOKUP(FQQ38,MQ!$A$6:$D$26,{2,3,4},0),IFERROR(VLOOKUP(FQQ38,BA!$A$6:$H$182,{2,5,8},0),{"No encontrado","X","X"}))))</f>
        <v>GRAVA DE 3/4</v>
      </c>
      <c r="FQS38" s="12" t="str">
        <v>m3</v>
      </c>
      <c r="FQT38" s="4">
        <v>600</v>
      </c>
      <c r="FQU38" s="51">
        <v>0.64</v>
      </c>
      <c r="FQV38" s="4">
        <f t="shared" si="1895"/>
        <v>384</v>
      </c>
      <c r="FQY38" s="1" t="s">
        <v>541</v>
      </c>
      <c r="FQZ38" s="4" t="str" cm="1">
        <f t="array" ref="FQZ38:FRB38">IFERROR(VLOOKUP(FQY38,MA!$A$6:$D$26,{2,3,4},0),IFERROR(VLOOKUP(FQY38,MO!$A$6:$D$26,{2,3,4},0),IFERROR(VLOOKUP(FQY38,MQ!$A$6:$D$26,{2,3,4},0),IFERROR(VLOOKUP(FQY38,BA!$A$6:$H$182,{2,5,8},0),{"No encontrado","X","X"}))))</f>
        <v>GRAVA DE 3/4</v>
      </c>
      <c r="FRA38" s="12" t="str">
        <v>m3</v>
      </c>
      <c r="FRB38" s="4">
        <v>600</v>
      </c>
      <c r="FRC38" s="51">
        <v>0.64</v>
      </c>
      <c r="FRD38" s="4">
        <f t="shared" si="1896"/>
        <v>384</v>
      </c>
      <c r="FRG38" s="1" t="s">
        <v>541</v>
      </c>
      <c r="FRH38" s="4" t="str" cm="1">
        <f t="array" ref="FRH38:FRJ38">IFERROR(VLOOKUP(FRG38,MA!$A$6:$D$26,{2,3,4},0),IFERROR(VLOOKUP(FRG38,MO!$A$6:$D$26,{2,3,4},0),IFERROR(VLOOKUP(FRG38,MQ!$A$6:$D$26,{2,3,4},0),IFERROR(VLOOKUP(FRG38,BA!$A$6:$H$182,{2,5,8},0),{"No encontrado","X","X"}))))</f>
        <v>GRAVA DE 3/4</v>
      </c>
      <c r="FRI38" s="12" t="str">
        <v>m3</v>
      </c>
      <c r="FRJ38" s="4">
        <v>600</v>
      </c>
      <c r="FRK38" s="51">
        <v>0.64</v>
      </c>
      <c r="FRL38" s="4">
        <f t="shared" si="1897"/>
        <v>384</v>
      </c>
      <c r="FRO38" s="1" t="s">
        <v>541</v>
      </c>
      <c r="FRP38" s="4" t="str" cm="1">
        <f t="array" ref="FRP38:FRR38">IFERROR(VLOOKUP(FRO38,MA!$A$6:$D$26,{2,3,4},0),IFERROR(VLOOKUP(FRO38,MO!$A$6:$D$26,{2,3,4},0),IFERROR(VLOOKUP(FRO38,MQ!$A$6:$D$26,{2,3,4},0),IFERROR(VLOOKUP(FRO38,BA!$A$6:$H$182,{2,5,8},0),{"No encontrado","X","X"}))))</f>
        <v>GRAVA DE 3/4</v>
      </c>
      <c r="FRQ38" s="12" t="str">
        <v>m3</v>
      </c>
      <c r="FRR38" s="4">
        <v>600</v>
      </c>
      <c r="FRS38" s="51">
        <v>0.64</v>
      </c>
      <c r="FRT38" s="4">
        <f t="shared" si="1898"/>
        <v>384</v>
      </c>
      <c r="FRW38" s="1" t="s">
        <v>541</v>
      </c>
      <c r="FRX38" s="4" t="str" cm="1">
        <f t="array" ref="FRX38:FRZ38">IFERROR(VLOOKUP(FRW38,MA!$A$6:$D$26,{2,3,4},0),IFERROR(VLOOKUP(FRW38,MO!$A$6:$D$26,{2,3,4},0),IFERROR(VLOOKUP(FRW38,MQ!$A$6:$D$26,{2,3,4},0),IFERROR(VLOOKUP(FRW38,BA!$A$6:$H$182,{2,5,8},0),{"No encontrado","X","X"}))))</f>
        <v>GRAVA DE 3/4</v>
      </c>
      <c r="FRY38" s="12" t="str">
        <v>m3</v>
      </c>
      <c r="FRZ38" s="4">
        <v>600</v>
      </c>
      <c r="FSA38" s="51">
        <v>0.64</v>
      </c>
      <c r="FSB38" s="4">
        <f t="shared" si="1899"/>
        <v>384</v>
      </c>
      <c r="FSE38" s="1" t="s">
        <v>541</v>
      </c>
      <c r="FSF38" s="4" t="str" cm="1">
        <f t="array" ref="FSF38:FSH38">IFERROR(VLOOKUP(FSE38,MA!$A$6:$D$26,{2,3,4},0),IFERROR(VLOOKUP(FSE38,MO!$A$6:$D$26,{2,3,4},0),IFERROR(VLOOKUP(FSE38,MQ!$A$6:$D$26,{2,3,4},0),IFERROR(VLOOKUP(FSE38,BA!$A$6:$H$182,{2,5,8},0),{"No encontrado","X","X"}))))</f>
        <v>GRAVA DE 3/4</v>
      </c>
      <c r="FSG38" s="12" t="str">
        <v>m3</v>
      </c>
      <c r="FSH38" s="4">
        <v>600</v>
      </c>
      <c r="FSI38" s="51">
        <v>0.64</v>
      </c>
      <c r="FSJ38" s="4">
        <f t="shared" si="1900"/>
        <v>384</v>
      </c>
      <c r="FSM38" s="1" t="s">
        <v>541</v>
      </c>
      <c r="FSN38" s="4" t="str" cm="1">
        <f t="array" ref="FSN38:FSP38">IFERROR(VLOOKUP(FSM38,MA!$A$6:$D$26,{2,3,4},0),IFERROR(VLOOKUP(FSM38,MO!$A$6:$D$26,{2,3,4},0),IFERROR(VLOOKUP(FSM38,MQ!$A$6:$D$26,{2,3,4},0),IFERROR(VLOOKUP(FSM38,BA!$A$6:$H$182,{2,5,8},0),{"No encontrado","X","X"}))))</f>
        <v>GRAVA DE 3/4</v>
      </c>
      <c r="FSO38" s="12" t="str">
        <v>m3</v>
      </c>
      <c r="FSP38" s="4">
        <v>600</v>
      </c>
      <c r="FSQ38" s="51">
        <v>0.64</v>
      </c>
      <c r="FSR38" s="4">
        <f t="shared" si="1901"/>
        <v>384</v>
      </c>
      <c r="FSU38" s="1" t="s">
        <v>541</v>
      </c>
      <c r="FSV38" s="4" t="str" cm="1">
        <f t="array" ref="FSV38:FSX38">IFERROR(VLOOKUP(FSU38,MA!$A$6:$D$26,{2,3,4},0),IFERROR(VLOOKUP(FSU38,MO!$A$6:$D$26,{2,3,4},0),IFERROR(VLOOKUP(FSU38,MQ!$A$6:$D$26,{2,3,4},0),IFERROR(VLOOKUP(FSU38,BA!$A$6:$H$182,{2,5,8},0),{"No encontrado","X","X"}))))</f>
        <v>GRAVA DE 3/4</v>
      </c>
      <c r="FSW38" s="12" t="str">
        <v>m3</v>
      </c>
      <c r="FSX38" s="4">
        <v>600</v>
      </c>
      <c r="FSY38" s="51">
        <v>0.64</v>
      </c>
      <c r="FSZ38" s="4">
        <f t="shared" si="1902"/>
        <v>384</v>
      </c>
      <c r="FTC38" s="1" t="s">
        <v>541</v>
      </c>
      <c r="FTD38" s="4" t="str" cm="1">
        <f t="array" ref="FTD38:FTF38">IFERROR(VLOOKUP(FTC38,MA!$A$6:$D$26,{2,3,4},0),IFERROR(VLOOKUP(FTC38,MO!$A$6:$D$26,{2,3,4},0),IFERROR(VLOOKUP(FTC38,MQ!$A$6:$D$26,{2,3,4},0),IFERROR(VLOOKUP(FTC38,BA!$A$6:$H$182,{2,5,8},0),{"No encontrado","X","X"}))))</f>
        <v>GRAVA DE 3/4</v>
      </c>
      <c r="FTE38" s="12" t="str">
        <v>m3</v>
      </c>
      <c r="FTF38" s="4">
        <v>600</v>
      </c>
      <c r="FTG38" s="51">
        <v>0.64</v>
      </c>
      <c r="FTH38" s="4">
        <f t="shared" si="1903"/>
        <v>384</v>
      </c>
      <c r="FTK38" s="1" t="s">
        <v>541</v>
      </c>
      <c r="FTL38" s="4" t="str" cm="1">
        <f t="array" ref="FTL38:FTN38">IFERROR(VLOOKUP(FTK38,MA!$A$6:$D$26,{2,3,4},0),IFERROR(VLOOKUP(FTK38,MO!$A$6:$D$26,{2,3,4},0),IFERROR(VLOOKUP(FTK38,MQ!$A$6:$D$26,{2,3,4},0),IFERROR(VLOOKUP(FTK38,BA!$A$6:$H$182,{2,5,8},0),{"No encontrado","X","X"}))))</f>
        <v>GRAVA DE 3/4</v>
      </c>
      <c r="FTM38" s="12" t="str">
        <v>m3</v>
      </c>
      <c r="FTN38" s="4">
        <v>600</v>
      </c>
      <c r="FTO38" s="51">
        <v>0.64</v>
      </c>
      <c r="FTP38" s="4">
        <f t="shared" si="1904"/>
        <v>384</v>
      </c>
      <c r="FTS38" s="1" t="s">
        <v>541</v>
      </c>
      <c r="FTT38" s="4" t="str" cm="1">
        <f t="array" ref="FTT38:FTV38">IFERROR(VLOOKUP(FTS38,MA!$A$6:$D$26,{2,3,4},0),IFERROR(VLOOKUP(FTS38,MO!$A$6:$D$26,{2,3,4},0),IFERROR(VLOOKUP(FTS38,MQ!$A$6:$D$26,{2,3,4},0),IFERROR(VLOOKUP(FTS38,BA!$A$6:$H$182,{2,5,8},0),{"No encontrado","X","X"}))))</f>
        <v>GRAVA DE 3/4</v>
      </c>
      <c r="FTU38" s="12" t="str">
        <v>m3</v>
      </c>
      <c r="FTV38" s="4">
        <v>600</v>
      </c>
      <c r="FTW38" s="51">
        <v>0.64</v>
      </c>
      <c r="FTX38" s="4">
        <f t="shared" si="1905"/>
        <v>384</v>
      </c>
      <c r="FUA38" s="1" t="s">
        <v>541</v>
      </c>
      <c r="FUB38" s="4" t="str" cm="1">
        <f t="array" ref="FUB38:FUD38">IFERROR(VLOOKUP(FUA38,MA!$A$6:$D$26,{2,3,4},0),IFERROR(VLOOKUP(FUA38,MO!$A$6:$D$26,{2,3,4},0),IFERROR(VLOOKUP(FUA38,MQ!$A$6:$D$26,{2,3,4},0),IFERROR(VLOOKUP(FUA38,BA!$A$6:$H$182,{2,5,8},0),{"No encontrado","X","X"}))))</f>
        <v>GRAVA DE 3/4</v>
      </c>
      <c r="FUC38" s="12" t="str">
        <v>m3</v>
      </c>
      <c r="FUD38" s="4">
        <v>600</v>
      </c>
      <c r="FUE38" s="51">
        <v>0.64</v>
      </c>
      <c r="FUF38" s="4">
        <f t="shared" si="1906"/>
        <v>384</v>
      </c>
      <c r="FUI38" s="1" t="s">
        <v>541</v>
      </c>
      <c r="FUJ38" s="4" t="str" cm="1">
        <f t="array" ref="FUJ38:FUL38">IFERROR(VLOOKUP(FUI38,MA!$A$6:$D$26,{2,3,4},0),IFERROR(VLOOKUP(FUI38,MO!$A$6:$D$26,{2,3,4},0),IFERROR(VLOOKUP(FUI38,MQ!$A$6:$D$26,{2,3,4},0),IFERROR(VLOOKUP(FUI38,BA!$A$6:$H$182,{2,5,8},0),{"No encontrado","X","X"}))))</f>
        <v>GRAVA DE 3/4</v>
      </c>
      <c r="FUK38" s="12" t="str">
        <v>m3</v>
      </c>
      <c r="FUL38" s="4">
        <v>600</v>
      </c>
      <c r="FUM38" s="51">
        <v>0.64</v>
      </c>
      <c r="FUN38" s="4">
        <f t="shared" si="1907"/>
        <v>384</v>
      </c>
      <c r="FUQ38" s="1" t="s">
        <v>541</v>
      </c>
      <c r="FUR38" s="4" t="str" cm="1">
        <f t="array" ref="FUR38:FUT38">IFERROR(VLOOKUP(FUQ38,MA!$A$6:$D$26,{2,3,4},0),IFERROR(VLOOKUP(FUQ38,MO!$A$6:$D$26,{2,3,4},0),IFERROR(VLOOKUP(FUQ38,MQ!$A$6:$D$26,{2,3,4},0),IFERROR(VLOOKUP(FUQ38,BA!$A$6:$H$182,{2,5,8},0),{"No encontrado","X","X"}))))</f>
        <v>GRAVA DE 3/4</v>
      </c>
      <c r="FUS38" s="12" t="str">
        <v>m3</v>
      </c>
      <c r="FUT38" s="4">
        <v>600</v>
      </c>
      <c r="FUU38" s="51">
        <v>0.64</v>
      </c>
      <c r="FUV38" s="4">
        <f t="shared" si="1908"/>
        <v>384</v>
      </c>
      <c r="FUY38" s="1" t="s">
        <v>541</v>
      </c>
      <c r="FUZ38" s="4" t="str" cm="1">
        <f t="array" ref="FUZ38:FVB38">IFERROR(VLOOKUP(FUY38,MA!$A$6:$D$26,{2,3,4},0),IFERROR(VLOOKUP(FUY38,MO!$A$6:$D$26,{2,3,4},0),IFERROR(VLOOKUP(FUY38,MQ!$A$6:$D$26,{2,3,4},0),IFERROR(VLOOKUP(FUY38,BA!$A$6:$H$182,{2,5,8},0),{"No encontrado","X","X"}))))</f>
        <v>GRAVA DE 3/4</v>
      </c>
      <c r="FVA38" s="12" t="str">
        <v>m3</v>
      </c>
      <c r="FVB38" s="4">
        <v>600</v>
      </c>
      <c r="FVC38" s="51">
        <v>0.64</v>
      </c>
      <c r="FVD38" s="4">
        <f t="shared" si="1909"/>
        <v>384</v>
      </c>
      <c r="FVG38" s="1" t="s">
        <v>541</v>
      </c>
      <c r="FVH38" s="4" t="str" cm="1">
        <f t="array" ref="FVH38:FVJ38">IFERROR(VLOOKUP(FVG38,MA!$A$6:$D$26,{2,3,4},0),IFERROR(VLOOKUP(FVG38,MO!$A$6:$D$26,{2,3,4},0),IFERROR(VLOOKUP(FVG38,MQ!$A$6:$D$26,{2,3,4},0),IFERROR(VLOOKUP(FVG38,BA!$A$6:$H$182,{2,5,8},0),{"No encontrado","X","X"}))))</f>
        <v>GRAVA DE 3/4</v>
      </c>
      <c r="FVI38" s="12" t="str">
        <v>m3</v>
      </c>
      <c r="FVJ38" s="4">
        <v>600</v>
      </c>
      <c r="FVK38" s="51">
        <v>0.64</v>
      </c>
      <c r="FVL38" s="4">
        <f t="shared" si="1910"/>
        <v>384</v>
      </c>
      <c r="FVO38" s="1" t="s">
        <v>541</v>
      </c>
      <c r="FVP38" s="4" t="str" cm="1">
        <f t="array" ref="FVP38:FVR38">IFERROR(VLOOKUP(FVO38,MA!$A$6:$D$26,{2,3,4},0),IFERROR(VLOOKUP(FVO38,MO!$A$6:$D$26,{2,3,4},0),IFERROR(VLOOKUP(FVO38,MQ!$A$6:$D$26,{2,3,4},0),IFERROR(VLOOKUP(FVO38,BA!$A$6:$H$182,{2,5,8},0),{"No encontrado","X","X"}))))</f>
        <v>GRAVA DE 3/4</v>
      </c>
      <c r="FVQ38" s="12" t="str">
        <v>m3</v>
      </c>
      <c r="FVR38" s="4">
        <v>600</v>
      </c>
      <c r="FVS38" s="51">
        <v>0.64</v>
      </c>
      <c r="FVT38" s="4">
        <f t="shared" si="1911"/>
        <v>384</v>
      </c>
      <c r="FVW38" s="1" t="s">
        <v>541</v>
      </c>
      <c r="FVX38" s="4" t="str" cm="1">
        <f t="array" ref="FVX38:FVZ38">IFERROR(VLOOKUP(FVW38,MA!$A$6:$D$26,{2,3,4},0),IFERROR(VLOOKUP(FVW38,MO!$A$6:$D$26,{2,3,4},0),IFERROR(VLOOKUP(FVW38,MQ!$A$6:$D$26,{2,3,4},0),IFERROR(VLOOKUP(FVW38,BA!$A$6:$H$182,{2,5,8},0),{"No encontrado","X","X"}))))</f>
        <v>GRAVA DE 3/4</v>
      </c>
      <c r="FVY38" s="12" t="str">
        <v>m3</v>
      </c>
      <c r="FVZ38" s="4">
        <v>600</v>
      </c>
      <c r="FWA38" s="51">
        <v>0.64</v>
      </c>
      <c r="FWB38" s="4">
        <f t="shared" si="1912"/>
        <v>384</v>
      </c>
      <c r="FWE38" s="1" t="s">
        <v>541</v>
      </c>
      <c r="FWF38" s="4" t="str" cm="1">
        <f t="array" ref="FWF38:FWH38">IFERROR(VLOOKUP(FWE38,MA!$A$6:$D$26,{2,3,4},0),IFERROR(VLOOKUP(FWE38,MO!$A$6:$D$26,{2,3,4},0),IFERROR(VLOOKUP(FWE38,MQ!$A$6:$D$26,{2,3,4},0),IFERROR(VLOOKUP(FWE38,BA!$A$6:$H$182,{2,5,8},0),{"No encontrado","X","X"}))))</f>
        <v>GRAVA DE 3/4</v>
      </c>
      <c r="FWG38" s="12" t="str">
        <v>m3</v>
      </c>
      <c r="FWH38" s="4">
        <v>600</v>
      </c>
      <c r="FWI38" s="51">
        <v>0.64</v>
      </c>
      <c r="FWJ38" s="4">
        <f t="shared" si="1913"/>
        <v>384</v>
      </c>
      <c r="FWM38" s="1" t="s">
        <v>541</v>
      </c>
      <c r="FWN38" s="4" t="str" cm="1">
        <f t="array" ref="FWN38:FWP38">IFERROR(VLOOKUP(FWM38,MA!$A$6:$D$26,{2,3,4},0),IFERROR(VLOOKUP(FWM38,MO!$A$6:$D$26,{2,3,4},0),IFERROR(VLOOKUP(FWM38,MQ!$A$6:$D$26,{2,3,4},0),IFERROR(VLOOKUP(FWM38,BA!$A$6:$H$182,{2,5,8},0),{"No encontrado","X","X"}))))</f>
        <v>GRAVA DE 3/4</v>
      </c>
      <c r="FWO38" s="12" t="str">
        <v>m3</v>
      </c>
      <c r="FWP38" s="4">
        <v>600</v>
      </c>
      <c r="FWQ38" s="51">
        <v>0.64</v>
      </c>
      <c r="FWR38" s="4">
        <f t="shared" si="1914"/>
        <v>384</v>
      </c>
      <c r="FWU38" s="1" t="s">
        <v>541</v>
      </c>
      <c r="FWV38" s="4" t="str" cm="1">
        <f t="array" ref="FWV38:FWX38">IFERROR(VLOOKUP(FWU38,MA!$A$6:$D$26,{2,3,4},0),IFERROR(VLOOKUP(FWU38,MO!$A$6:$D$26,{2,3,4},0),IFERROR(VLOOKUP(FWU38,MQ!$A$6:$D$26,{2,3,4},0),IFERROR(VLOOKUP(FWU38,BA!$A$6:$H$182,{2,5,8},0),{"No encontrado","X","X"}))))</f>
        <v>GRAVA DE 3/4</v>
      </c>
      <c r="FWW38" s="12" t="str">
        <v>m3</v>
      </c>
      <c r="FWX38" s="4">
        <v>600</v>
      </c>
      <c r="FWY38" s="51">
        <v>0.64</v>
      </c>
      <c r="FWZ38" s="4">
        <f t="shared" si="1915"/>
        <v>384</v>
      </c>
      <c r="FXC38" s="1" t="s">
        <v>541</v>
      </c>
      <c r="FXD38" s="4" t="str" cm="1">
        <f t="array" ref="FXD38:FXF38">IFERROR(VLOOKUP(FXC38,MA!$A$6:$D$26,{2,3,4},0),IFERROR(VLOOKUP(FXC38,MO!$A$6:$D$26,{2,3,4},0),IFERROR(VLOOKUP(FXC38,MQ!$A$6:$D$26,{2,3,4},0),IFERROR(VLOOKUP(FXC38,BA!$A$6:$H$182,{2,5,8},0),{"No encontrado","X","X"}))))</f>
        <v>GRAVA DE 3/4</v>
      </c>
      <c r="FXE38" s="12" t="str">
        <v>m3</v>
      </c>
      <c r="FXF38" s="4">
        <v>600</v>
      </c>
      <c r="FXG38" s="51">
        <v>0.64</v>
      </c>
      <c r="FXH38" s="4">
        <f t="shared" si="1916"/>
        <v>384</v>
      </c>
      <c r="FXK38" s="1" t="s">
        <v>541</v>
      </c>
      <c r="FXL38" s="4" t="str" cm="1">
        <f t="array" ref="FXL38:FXN38">IFERROR(VLOOKUP(FXK38,MA!$A$6:$D$26,{2,3,4},0),IFERROR(VLOOKUP(FXK38,MO!$A$6:$D$26,{2,3,4},0),IFERROR(VLOOKUP(FXK38,MQ!$A$6:$D$26,{2,3,4},0),IFERROR(VLOOKUP(FXK38,BA!$A$6:$H$182,{2,5,8},0),{"No encontrado","X","X"}))))</f>
        <v>GRAVA DE 3/4</v>
      </c>
      <c r="FXM38" s="12" t="str">
        <v>m3</v>
      </c>
      <c r="FXN38" s="4">
        <v>600</v>
      </c>
      <c r="FXO38" s="51">
        <v>0.64</v>
      </c>
      <c r="FXP38" s="4">
        <f t="shared" si="1917"/>
        <v>384</v>
      </c>
      <c r="FXS38" s="1" t="s">
        <v>541</v>
      </c>
      <c r="FXT38" s="4" t="str" cm="1">
        <f t="array" ref="FXT38:FXV38">IFERROR(VLOOKUP(FXS38,MA!$A$6:$D$26,{2,3,4},0),IFERROR(VLOOKUP(FXS38,MO!$A$6:$D$26,{2,3,4},0),IFERROR(VLOOKUP(FXS38,MQ!$A$6:$D$26,{2,3,4},0),IFERROR(VLOOKUP(FXS38,BA!$A$6:$H$182,{2,5,8},0),{"No encontrado","X","X"}))))</f>
        <v>GRAVA DE 3/4</v>
      </c>
      <c r="FXU38" s="12" t="str">
        <v>m3</v>
      </c>
      <c r="FXV38" s="4">
        <v>600</v>
      </c>
      <c r="FXW38" s="51">
        <v>0.64</v>
      </c>
      <c r="FXX38" s="4">
        <f t="shared" si="1918"/>
        <v>384</v>
      </c>
      <c r="FYA38" s="1" t="s">
        <v>541</v>
      </c>
      <c r="FYB38" s="4" t="str" cm="1">
        <f t="array" ref="FYB38:FYD38">IFERROR(VLOOKUP(FYA38,MA!$A$6:$D$26,{2,3,4},0),IFERROR(VLOOKUP(FYA38,MO!$A$6:$D$26,{2,3,4},0),IFERROR(VLOOKUP(FYA38,MQ!$A$6:$D$26,{2,3,4},0),IFERROR(VLOOKUP(FYA38,BA!$A$6:$H$182,{2,5,8},0),{"No encontrado","X","X"}))))</f>
        <v>GRAVA DE 3/4</v>
      </c>
      <c r="FYC38" s="12" t="str">
        <v>m3</v>
      </c>
      <c r="FYD38" s="4">
        <v>600</v>
      </c>
      <c r="FYE38" s="51">
        <v>0.64</v>
      </c>
      <c r="FYF38" s="4">
        <f t="shared" si="1919"/>
        <v>384</v>
      </c>
      <c r="FYI38" s="1" t="s">
        <v>541</v>
      </c>
      <c r="FYJ38" s="4" t="str" cm="1">
        <f t="array" ref="FYJ38:FYL38">IFERROR(VLOOKUP(FYI38,MA!$A$6:$D$26,{2,3,4},0),IFERROR(VLOOKUP(FYI38,MO!$A$6:$D$26,{2,3,4},0),IFERROR(VLOOKUP(FYI38,MQ!$A$6:$D$26,{2,3,4},0),IFERROR(VLOOKUP(FYI38,BA!$A$6:$H$182,{2,5,8},0),{"No encontrado","X","X"}))))</f>
        <v>GRAVA DE 3/4</v>
      </c>
      <c r="FYK38" s="12" t="str">
        <v>m3</v>
      </c>
      <c r="FYL38" s="4">
        <v>600</v>
      </c>
      <c r="FYM38" s="51">
        <v>0.64</v>
      </c>
      <c r="FYN38" s="4">
        <f t="shared" si="1920"/>
        <v>384</v>
      </c>
      <c r="FYQ38" s="1" t="s">
        <v>541</v>
      </c>
      <c r="FYR38" s="4" t="str" cm="1">
        <f t="array" ref="FYR38:FYT38">IFERROR(VLOOKUP(FYQ38,MA!$A$6:$D$26,{2,3,4},0),IFERROR(VLOOKUP(FYQ38,MO!$A$6:$D$26,{2,3,4},0),IFERROR(VLOOKUP(FYQ38,MQ!$A$6:$D$26,{2,3,4},0),IFERROR(VLOOKUP(FYQ38,BA!$A$6:$H$182,{2,5,8},0),{"No encontrado","X","X"}))))</f>
        <v>GRAVA DE 3/4</v>
      </c>
      <c r="FYS38" s="12" t="str">
        <v>m3</v>
      </c>
      <c r="FYT38" s="4">
        <v>600</v>
      </c>
      <c r="FYU38" s="51">
        <v>0.64</v>
      </c>
      <c r="FYV38" s="4">
        <f t="shared" si="1921"/>
        <v>384</v>
      </c>
      <c r="FYY38" s="1" t="s">
        <v>541</v>
      </c>
      <c r="FYZ38" s="4" t="str" cm="1">
        <f t="array" ref="FYZ38:FZB38">IFERROR(VLOOKUP(FYY38,MA!$A$6:$D$26,{2,3,4},0),IFERROR(VLOOKUP(FYY38,MO!$A$6:$D$26,{2,3,4},0),IFERROR(VLOOKUP(FYY38,MQ!$A$6:$D$26,{2,3,4},0),IFERROR(VLOOKUP(FYY38,BA!$A$6:$H$182,{2,5,8},0),{"No encontrado","X","X"}))))</f>
        <v>GRAVA DE 3/4</v>
      </c>
      <c r="FZA38" s="12" t="str">
        <v>m3</v>
      </c>
      <c r="FZB38" s="4">
        <v>600</v>
      </c>
      <c r="FZC38" s="51">
        <v>0.64</v>
      </c>
      <c r="FZD38" s="4">
        <f t="shared" si="1922"/>
        <v>384</v>
      </c>
      <c r="FZG38" s="1" t="s">
        <v>541</v>
      </c>
      <c r="FZH38" s="4" t="str" cm="1">
        <f t="array" ref="FZH38:FZJ38">IFERROR(VLOOKUP(FZG38,MA!$A$6:$D$26,{2,3,4},0),IFERROR(VLOOKUP(FZG38,MO!$A$6:$D$26,{2,3,4},0),IFERROR(VLOOKUP(FZG38,MQ!$A$6:$D$26,{2,3,4},0),IFERROR(VLOOKUP(FZG38,BA!$A$6:$H$182,{2,5,8},0),{"No encontrado","X","X"}))))</f>
        <v>GRAVA DE 3/4</v>
      </c>
      <c r="FZI38" s="12" t="str">
        <v>m3</v>
      </c>
      <c r="FZJ38" s="4">
        <v>600</v>
      </c>
      <c r="FZK38" s="51">
        <v>0.64</v>
      </c>
      <c r="FZL38" s="4">
        <f t="shared" si="1923"/>
        <v>384</v>
      </c>
      <c r="FZO38" s="1" t="s">
        <v>541</v>
      </c>
      <c r="FZP38" s="4" t="str" cm="1">
        <f t="array" ref="FZP38:FZR38">IFERROR(VLOOKUP(FZO38,MA!$A$6:$D$26,{2,3,4},0),IFERROR(VLOOKUP(FZO38,MO!$A$6:$D$26,{2,3,4},0),IFERROR(VLOOKUP(FZO38,MQ!$A$6:$D$26,{2,3,4},0),IFERROR(VLOOKUP(FZO38,BA!$A$6:$H$182,{2,5,8},0),{"No encontrado","X","X"}))))</f>
        <v>GRAVA DE 3/4</v>
      </c>
      <c r="FZQ38" s="12" t="str">
        <v>m3</v>
      </c>
      <c r="FZR38" s="4">
        <v>600</v>
      </c>
      <c r="FZS38" s="51">
        <v>0.64</v>
      </c>
      <c r="FZT38" s="4">
        <f t="shared" si="1924"/>
        <v>384</v>
      </c>
      <c r="FZW38" s="1" t="s">
        <v>541</v>
      </c>
      <c r="FZX38" s="4" t="str" cm="1">
        <f t="array" ref="FZX38:FZZ38">IFERROR(VLOOKUP(FZW38,MA!$A$6:$D$26,{2,3,4},0),IFERROR(VLOOKUP(FZW38,MO!$A$6:$D$26,{2,3,4},0),IFERROR(VLOOKUP(FZW38,MQ!$A$6:$D$26,{2,3,4},0),IFERROR(VLOOKUP(FZW38,BA!$A$6:$H$182,{2,5,8},0),{"No encontrado","X","X"}))))</f>
        <v>GRAVA DE 3/4</v>
      </c>
      <c r="FZY38" s="12" t="str">
        <v>m3</v>
      </c>
      <c r="FZZ38" s="4">
        <v>600</v>
      </c>
      <c r="GAA38" s="51">
        <v>0.64</v>
      </c>
      <c r="GAB38" s="4">
        <f t="shared" si="1925"/>
        <v>384</v>
      </c>
      <c r="GAE38" s="1" t="s">
        <v>541</v>
      </c>
      <c r="GAF38" s="4" t="str" cm="1">
        <f t="array" ref="GAF38:GAH38">IFERROR(VLOOKUP(GAE38,MA!$A$6:$D$26,{2,3,4},0),IFERROR(VLOOKUP(GAE38,MO!$A$6:$D$26,{2,3,4},0),IFERROR(VLOOKUP(GAE38,MQ!$A$6:$D$26,{2,3,4},0),IFERROR(VLOOKUP(GAE38,BA!$A$6:$H$182,{2,5,8},0),{"No encontrado","X","X"}))))</f>
        <v>GRAVA DE 3/4</v>
      </c>
      <c r="GAG38" s="12" t="str">
        <v>m3</v>
      </c>
      <c r="GAH38" s="4">
        <v>600</v>
      </c>
      <c r="GAI38" s="51">
        <v>0.64</v>
      </c>
      <c r="GAJ38" s="4">
        <f t="shared" si="1926"/>
        <v>384</v>
      </c>
      <c r="GAM38" s="1" t="s">
        <v>541</v>
      </c>
      <c r="GAN38" s="4" t="str" cm="1">
        <f t="array" ref="GAN38:GAP38">IFERROR(VLOOKUP(GAM38,MA!$A$6:$D$26,{2,3,4},0),IFERROR(VLOOKUP(GAM38,MO!$A$6:$D$26,{2,3,4},0),IFERROR(VLOOKUP(GAM38,MQ!$A$6:$D$26,{2,3,4},0),IFERROR(VLOOKUP(GAM38,BA!$A$6:$H$182,{2,5,8},0),{"No encontrado","X","X"}))))</f>
        <v>GRAVA DE 3/4</v>
      </c>
      <c r="GAO38" s="12" t="str">
        <v>m3</v>
      </c>
      <c r="GAP38" s="4">
        <v>600</v>
      </c>
      <c r="GAQ38" s="51">
        <v>0.64</v>
      </c>
      <c r="GAR38" s="4">
        <f t="shared" si="1927"/>
        <v>384</v>
      </c>
      <c r="GAU38" s="1" t="s">
        <v>541</v>
      </c>
      <c r="GAV38" s="4" t="str" cm="1">
        <f t="array" ref="GAV38:GAX38">IFERROR(VLOOKUP(GAU38,MA!$A$6:$D$26,{2,3,4},0),IFERROR(VLOOKUP(GAU38,MO!$A$6:$D$26,{2,3,4},0),IFERROR(VLOOKUP(GAU38,MQ!$A$6:$D$26,{2,3,4},0),IFERROR(VLOOKUP(GAU38,BA!$A$6:$H$182,{2,5,8},0),{"No encontrado","X","X"}))))</f>
        <v>GRAVA DE 3/4</v>
      </c>
      <c r="GAW38" s="12" t="str">
        <v>m3</v>
      </c>
      <c r="GAX38" s="4">
        <v>600</v>
      </c>
      <c r="GAY38" s="51">
        <v>0.64</v>
      </c>
      <c r="GAZ38" s="4">
        <f t="shared" si="1928"/>
        <v>384</v>
      </c>
      <c r="GBC38" s="1" t="s">
        <v>541</v>
      </c>
      <c r="GBD38" s="4" t="str" cm="1">
        <f t="array" ref="GBD38:GBF38">IFERROR(VLOOKUP(GBC38,MA!$A$6:$D$26,{2,3,4},0),IFERROR(VLOOKUP(GBC38,MO!$A$6:$D$26,{2,3,4},0),IFERROR(VLOOKUP(GBC38,MQ!$A$6:$D$26,{2,3,4},0),IFERROR(VLOOKUP(GBC38,BA!$A$6:$H$182,{2,5,8},0),{"No encontrado","X","X"}))))</f>
        <v>GRAVA DE 3/4</v>
      </c>
      <c r="GBE38" s="12" t="str">
        <v>m3</v>
      </c>
      <c r="GBF38" s="4">
        <v>600</v>
      </c>
      <c r="GBG38" s="51">
        <v>0.64</v>
      </c>
      <c r="GBH38" s="4">
        <f t="shared" si="1929"/>
        <v>384</v>
      </c>
      <c r="GBK38" s="1" t="s">
        <v>541</v>
      </c>
      <c r="GBL38" s="4" t="str" cm="1">
        <f t="array" ref="GBL38:GBN38">IFERROR(VLOOKUP(GBK38,MA!$A$6:$D$26,{2,3,4},0),IFERROR(VLOOKUP(GBK38,MO!$A$6:$D$26,{2,3,4},0),IFERROR(VLOOKUP(GBK38,MQ!$A$6:$D$26,{2,3,4},0),IFERROR(VLOOKUP(GBK38,BA!$A$6:$H$182,{2,5,8},0),{"No encontrado","X","X"}))))</f>
        <v>GRAVA DE 3/4</v>
      </c>
      <c r="GBM38" s="12" t="str">
        <v>m3</v>
      </c>
      <c r="GBN38" s="4">
        <v>600</v>
      </c>
      <c r="GBO38" s="51">
        <v>0.64</v>
      </c>
      <c r="GBP38" s="4">
        <f t="shared" si="1930"/>
        <v>384</v>
      </c>
      <c r="GBS38" s="1" t="s">
        <v>541</v>
      </c>
      <c r="GBT38" s="4" t="str" cm="1">
        <f t="array" ref="GBT38:GBV38">IFERROR(VLOOKUP(GBS38,MA!$A$6:$D$26,{2,3,4},0),IFERROR(VLOOKUP(GBS38,MO!$A$6:$D$26,{2,3,4},0),IFERROR(VLOOKUP(GBS38,MQ!$A$6:$D$26,{2,3,4},0),IFERROR(VLOOKUP(GBS38,BA!$A$6:$H$182,{2,5,8},0),{"No encontrado","X","X"}))))</f>
        <v>GRAVA DE 3/4</v>
      </c>
      <c r="GBU38" s="12" t="str">
        <v>m3</v>
      </c>
      <c r="GBV38" s="4">
        <v>600</v>
      </c>
      <c r="GBW38" s="51">
        <v>0.64</v>
      </c>
      <c r="GBX38" s="4">
        <f t="shared" si="1931"/>
        <v>384</v>
      </c>
      <c r="GCA38" s="1" t="s">
        <v>541</v>
      </c>
      <c r="GCB38" s="4" t="str" cm="1">
        <f t="array" ref="GCB38:GCD38">IFERROR(VLOOKUP(GCA38,MA!$A$6:$D$26,{2,3,4},0),IFERROR(VLOOKUP(GCA38,MO!$A$6:$D$26,{2,3,4},0),IFERROR(VLOOKUP(GCA38,MQ!$A$6:$D$26,{2,3,4},0),IFERROR(VLOOKUP(GCA38,BA!$A$6:$H$182,{2,5,8},0),{"No encontrado","X","X"}))))</f>
        <v>GRAVA DE 3/4</v>
      </c>
      <c r="GCC38" s="12" t="str">
        <v>m3</v>
      </c>
      <c r="GCD38" s="4">
        <v>600</v>
      </c>
      <c r="GCE38" s="51">
        <v>0.64</v>
      </c>
      <c r="GCF38" s="4">
        <f t="shared" si="1932"/>
        <v>384</v>
      </c>
      <c r="GCI38" s="1" t="s">
        <v>541</v>
      </c>
      <c r="GCJ38" s="4" t="str" cm="1">
        <f t="array" ref="GCJ38:GCL38">IFERROR(VLOOKUP(GCI38,MA!$A$6:$D$26,{2,3,4},0),IFERROR(VLOOKUP(GCI38,MO!$A$6:$D$26,{2,3,4},0),IFERROR(VLOOKUP(GCI38,MQ!$A$6:$D$26,{2,3,4},0),IFERROR(VLOOKUP(GCI38,BA!$A$6:$H$182,{2,5,8},0),{"No encontrado","X","X"}))))</f>
        <v>GRAVA DE 3/4</v>
      </c>
      <c r="GCK38" s="12" t="str">
        <v>m3</v>
      </c>
      <c r="GCL38" s="4">
        <v>600</v>
      </c>
      <c r="GCM38" s="51">
        <v>0.64</v>
      </c>
      <c r="GCN38" s="4">
        <f t="shared" si="1933"/>
        <v>384</v>
      </c>
      <c r="GCQ38" s="1" t="s">
        <v>541</v>
      </c>
      <c r="GCR38" s="4" t="str" cm="1">
        <f t="array" ref="GCR38:GCT38">IFERROR(VLOOKUP(GCQ38,MA!$A$6:$D$26,{2,3,4},0),IFERROR(VLOOKUP(GCQ38,MO!$A$6:$D$26,{2,3,4},0),IFERROR(VLOOKUP(GCQ38,MQ!$A$6:$D$26,{2,3,4},0),IFERROR(VLOOKUP(GCQ38,BA!$A$6:$H$182,{2,5,8},0),{"No encontrado","X","X"}))))</f>
        <v>GRAVA DE 3/4</v>
      </c>
      <c r="GCS38" s="12" t="str">
        <v>m3</v>
      </c>
      <c r="GCT38" s="4">
        <v>600</v>
      </c>
      <c r="GCU38" s="51">
        <v>0.64</v>
      </c>
      <c r="GCV38" s="4">
        <f t="shared" si="1934"/>
        <v>384</v>
      </c>
      <c r="GCY38" s="1" t="s">
        <v>541</v>
      </c>
      <c r="GCZ38" s="4" t="str" cm="1">
        <f t="array" ref="GCZ38:GDB38">IFERROR(VLOOKUP(GCY38,MA!$A$6:$D$26,{2,3,4},0),IFERROR(VLOOKUP(GCY38,MO!$A$6:$D$26,{2,3,4},0),IFERROR(VLOOKUP(GCY38,MQ!$A$6:$D$26,{2,3,4},0),IFERROR(VLOOKUP(GCY38,BA!$A$6:$H$182,{2,5,8},0),{"No encontrado","X","X"}))))</f>
        <v>GRAVA DE 3/4</v>
      </c>
      <c r="GDA38" s="12" t="str">
        <v>m3</v>
      </c>
      <c r="GDB38" s="4">
        <v>600</v>
      </c>
      <c r="GDC38" s="51">
        <v>0.64</v>
      </c>
      <c r="GDD38" s="4">
        <f t="shared" si="1935"/>
        <v>384</v>
      </c>
      <c r="GDG38" s="1" t="s">
        <v>541</v>
      </c>
      <c r="GDH38" s="4" t="str" cm="1">
        <f t="array" ref="GDH38:GDJ38">IFERROR(VLOOKUP(GDG38,MA!$A$6:$D$26,{2,3,4},0),IFERROR(VLOOKUP(GDG38,MO!$A$6:$D$26,{2,3,4},0),IFERROR(VLOOKUP(GDG38,MQ!$A$6:$D$26,{2,3,4},0),IFERROR(VLOOKUP(GDG38,BA!$A$6:$H$182,{2,5,8},0),{"No encontrado","X","X"}))))</f>
        <v>GRAVA DE 3/4</v>
      </c>
      <c r="GDI38" s="12" t="str">
        <v>m3</v>
      </c>
      <c r="GDJ38" s="4">
        <v>600</v>
      </c>
      <c r="GDK38" s="51">
        <v>0.64</v>
      </c>
      <c r="GDL38" s="4">
        <f t="shared" si="1936"/>
        <v>384</v>
      </c>
      <c r="GDO38" s="1" t="s">
        <v>541</v>
      </c>
      <c r="GDP38" s="4" t="str" cm="1">
        <f t="array" ref="GDP38:GDR38">IFERROR(VLOOKUP(GDO38,MA!$A$6:$D$26,{2,3,4},0),IFERROR(VLOOKUP(GDO38,MO!$A$6:$D$26,{2,3,4},0),IFERROR(VLOOKUP(GDO38,MQ!$A$6:$D$26,{2,3,4},0),IFERROR(VLOOKUP(GDO38,BA!$A$6:$H$182,{2,5,8},0),{"No encontrado","X","X"}))))</f>
        <v>GRAVA DE 3/4</v>
      </c>
      <c r="GDQ38" s="12" t="str">
        <v>m3</v>
      </c>
      <c r="GDR38" s="4">
        <v>600</v>
      </c>
      <c r="GDS38" s="51">
        <v>0.64</v>
      </c>
      <c r="GDT38" s="4">
        <f t="shared" si="1937"/>
        <v>384</v>
      </c>
      <c r="GDW38" s="1" t="s">
        <v>541</v>
      </c>
      <c r="GDX38" s="4" t="str" cm="1">
        <f t="array" ref="GDX38:GDZ38">IFERROR(VLOOKUP(GDW38,MA!$A$6:$D$26,{2,3,4},0),IFERROR(VLOOKUP(GDW38,MO!$A$6:$D$26,{2,3,4},0),IFERROR(VLOOKUP(GDW38,MQ!$A$6:$D$26,{2,3,4},0),IFERROR(VLOOKUP(GDW38,BA!$A$6:$H$182,{2,5,8},0),{"No encontrado","X","X"}))))</f>
        <v>GRAVA DE 3/4</v>
      </c>
      <c r="GDY38" s="12" t="str">
        <v>m3</v>
      </c>
      <c r="GDZ38" s="4">
        <v>600</v>
      </c>
      <c r="GEA38" s="51">
        <v>0.64</v>
      </c>
      <c r="GEB38" s="4">
        <f t="shared" si="1938"/>
        <v>384</v>
      </c>
      <c r="GEE38" s="1" t="s">
        <v>541</v>
      </c>
      <c r="GEF38" s="4" t="str" cm="1">
        <f t="array" ref="GEF38:GEH38">IFERROR(VLOOKUP(GEE38,MA!$A$6:$D$26,{2,3,4},0),IFERROR(VLOOKUP(GEE38,MO!$A$6:$D$26,{2,3,4},0),IFERROR(VLOOKUP(GEE38,MQ!$A$6:$D$26,{2,3,4},0),IFERROR(VLOOKUP(GEE38,BA!$A$6:$H$182,{2,5,8},0),{"No encontrado","X","X"}))))</f>
        <v>GRAVA DE 3/4</v>
      </c>
      <c r="GEG38" s="12" t="str">
        <v>m3</v>
      </c>
      <c r="GEH38" s="4">
        <v>600</v>
      </c>
      <c r="GEI38" s="51">
        <v>0.64</v>
      </c>
      <c r="GEJ38" s="4">
        <f t="shared" si="1939"/>
        <v>384</v>
      </c>
      <c r="GEM38" s="1" t="s">
        <v>541</v>
      </c>
      <c r="GEN38" s="4" t="str" cm="1">
        <f t="array" ref="GEN38:GEP38">IFERROR(VLOOKUP(GEM38,MA!$A$6:$D$26,{2,3,4},0),IFERROR(VLOOKUP(GEM38,MO!$A$6:$D$26,{2,3,4},0),IFERROR(VLOOKUP(GEM38,MQ!$A$6:$D$26,{2,3,4},0),IFERROR(VLOOKUP(GEM38,BA!$A$6:$H$182,{2,5,8},0),{"No encontrado","X","X"}))))</f>
        <v>GRAVA DE 3/4</v>
      </c>
      <c r="GEO38" s="12" t="str">
        <v>m3</v>
      </c>
      <c r="GEP38" s="4">
        <v>600</v>
      </c>
      <c r="GEQ38" s="51">
        <v>0.64</v>
      </c>
      <c r="GER38" s="4">
        <f t="shared" si="1940"/>
        <v>384</v>
      </c>
      <c r="GEU38" s="1" t="s">
        <v>541</v>
      </c>
      <c r="GEV38" s="4" t="str" cm="1">
        <f t="array" ref="GEV38:GEX38">IFERROR(VLOOKUP(GEU38,MA!$A$6:$D$26,{2,3,4},0),IFERROR(VLOOKUP(GEU38,MO!$A$6:$D$26,{2,3,4},0),IFERROR(VLOOKUP(GEU38,MQ!$A$6:$D$26,{2,3,4},0),IFERROR(VLOOKUP(GEU38,BA!$A$6:$H$182,{2,5,8},0),{"No encontrado","X","X"}))))</f>
        <v>GRAVA DE 3/4</v>
      </c>
      <c r="GEW38" s="12" t="str">
        <v>m3</v>
      </c>
      <c r="GEX38" s="4">
        <v>600</v>
      </c>
      <c r="GEY38" s="51">
        <v>0.64</v>
      </c>
      <c r="GEZ38" s="4">
        <f t="shared" si="1941"/>
        <v>384</v>
      </c>
      <c r="GFC38" s="1" t="s">
        <v>541</v>
      </c>
      <c r="GFD38" s="4" t="str" cm="1">
        <f t="array" ref="GFD38:GFF38">IFERROR(VLOOKUP(GFC38,MA!$A$6:$D$26,{2,3,4},0),IFERROR(VLOOKUP(GFC38,MO!$A$6:$D$26,{2,3,4},0),IFERROR(VLOOKUP(GFC38,MQ!$A$6:$D$26,{2,3,4},0),IFERROR(VLOOKUP(GFC38,BA!$A$6:$H$182,{2,5,8},0),{"No encontrado","X","X"}))))</f>
        <v>GRAVA DE 3/4</v>
      </c>
      <c r="GFE38" s="12" t="str">
        <v>m3</v>
      </c>
      <c r="GFF38" s="4">
        <v>600</v>
      </c>
      <c r="GFG38" s="51">
        <v>0.64</v>
      </c>
      <c r="GFH38" s="4">
        <f t="shared" si="1942"/>
        <v>384</v>
      </c>
      <c r="GFK38" s="1" t="s">
        <v>541</v>
      </c>
      <c r="GFL38" s="4" t="str" cm="1">
        <f t="array" ref="GFL38:GFN38">IFERROR(VLOOKUP(GFK38,MA!$A$6:$D$26,{2,3,4},0),IFERROR(VLOOKUP(GFK38,MO!$A$6:$D$26,{2,3,4},0),IFERROR(VLOOKUP(GFK38,MQ!$A$6:$D$26,{2,3,4},0),IFERROR(VLOOKUP(GFK38,BA!$A$6:$H$182,{2,5,8},0),{"No encontrado","X","X"}))))</f>
        <v>GRAVA DE 3/4</v>
      </c>
      <c r="GFM38" s="12" t="str">
        <v>m3</v>
      </c>
      <c r="GFN38" s="4">
        <v>600</v>
      </c>
      <c r="GFO38" s="51">
        <v>0.64</v>
      </c>
      <c r="GFP38" s="4">
        <f t="shared" si="1943"/>
        <v>384</v>
      </c>
      <c r="GFS38" s="1" t="s">
        <v>541</v>
      </c>
      <c r="GFT38" s="4" t="str" cm="1">
        <f t="array" ref="GFT38:GFV38">IFERROR(VLOOKUP(GFS38,MA!$A$6:$D$26,{2,3,4},0),IFERROR(VLOOKUP(GFS38,MO!$A$6:$D$26,{2,3,4},0),IFERROR(VLOOKUP(GFS38,MQ!$A$6:$D$26,{2,3,4},0),IFERROR(VLOOKUP(GFS38,BA!$A$6:$H$182,{2,5,8},0),{"No encontrado","X","X"}))))</f>
        <v>GRAVA DE 3/4</v>
      </c>
      <c r="GFU38" s="12" t="str">
        <v>m3</v>
      </c>
      <c r="GFV38" s="4">
        <v>600</v>
      </c>
      <c r="GFW38" s="51">
        <v>0.64</v>
      </c>
      <c r="GFX38" s="4">
        <f t="shared" si="1944"/>
        <v>384</v>
      </c>
      <c r="GGA38" s="1" t="s">
        <v>541</v>
      </c>
      <c r="GGB38" s="4" t="str" cm="1">
        <f t="array" ref="GGB38:GGD38">IFERROR(VLOOKUP(GGA38,MA!$A$6:$D$26,{2,3,4},0),IFERROR(VLOOKUP(GGA38,MO!$A$6:$D$26,{2,3,4},0),IFERROR(VLOOKUP(GGA38,MQ!$A$6:$D$26,{2,3,4},0),IFERROR(VLOOKUP(GGA38,BA!$A$6:$H$182,{2,5,8},0),{"No encontrado","X","X"}))))</f>
        <v>GRAVA DE 3/4</v>
      </c>
      <c r="GGC38" s="12" t="str">
        <v>m3</v>
      </c>
      <c r="GGD38" s="4">
        <v>600</v>
      </c>
      <c r="GGE38" s="51">
        <v>0.64</v>
      </c>
      <c r="GGF38" s="4">
        <f t="shared" si="1945"/>
        <v>384</v>
      </c>
      <c r="GGI38" s="1" t="s">
        <v>541</v>
      </c>
      <c r="GGJ38" s="4" t="str" cm="1">
        <f t="array" ref="GGJ38:GGL38">IFERROR(VLOOKUP(GGI38,MA!$A$6:$D$26,{2,3,4},0),IFERROR(VLOOKUP(GGI38,MO!$A$6:$D$26,{2,3,4},0),IFERROR(VLOOKUP(GGI38,MQ!$A$6:$D$26,{2,3,4},0),IFERROR(VLOOKUP(GGI38,BA!$A$6:$H$182,{2,5,8},0),{"No encontrado","X","X"}))))</f>
        <v>GRAVA DE 3/4</v>
      </c>
      <c r="GGK38" s="12" t="str">
        <v>m3</v>
      </c>
      <c r="GGL38" s="4">
        <v>600</v>
      </c>
      <c r="GGM38" s="51">
        <v>0.64</v>
      </c>
      <c r="GGN38" s="4">
        <f t="shared" si="1946"/>
        <v>384</v>
      </c>
      <c r="GGQ38" s="1" t="s">
        <v>541</v>
      </c>
      <c r="GGR38" s="4" t="str" cm="1">
        <f t="array" ref="GGR38:GGT38">IFERROR(VLOOKUP(GGQ38,MA!$A$6:$D$26,{2,3,4},0),IFERROR(VLOOKUP(GGQ38,MO!$A$6:$D$26,{2,3,4},0),IFERROR(VLOOKUP(GGQ38,MQ!$A$6:$D$26,{2,3,4},0),IFERROR(VLOOKUP(GGQ38,BA!$A$6:$H$182,{2,5,8},0),{"No encontrado","X","X"}))))</f>
        <v>GRAVA DE 3/4</v>
      </c>
      <c r="GGS38" s="12" t="str">
        <v>m3</v>
      </c>
      <c r="GGT38" s="4">
        <v>600</v>
      </c>
      <c r="GGU38" s="51">
        <v>0.64</v>
      </c>
      <c r="GGV38" s="4">
        <f t="shared" si="1947"/>
        <v>384</v>
      </c>
      <c r="GGY38" s="1" t="s">
        <v>541</v>
      </c>
      <c r="GGZ38" s="4" t="str" cm="1">
        <f t="array" ref="GGZ38:GHB38">IFERROR(VLOOKUP(GGY38,MA!$A$6:$D$26,{2,3,4},0),IFERROR(VLOOKUP(GGY38,MO!$A$6:$D$26,{2,3,4},0),IFERROR(VLOOKUP(GGY38,MQ!$A$6:$D$26,{2,3,4},0),IFERROR(VLOOKUP(GGY38,BA!$A$6:$H$182,{2,5,8},0),{"No encontrado","X","X"}))))</f>
        <v>GRAVA DE 3/4</v>
      </c>
      <c r="GHA38" s="12" t="str">
        <v>m3</v>
      </c>
      <c r="GHB38" s="4">
        <v>600</v>
      </c>
      <c r="GHC38" s="51">
        <v>0.64</v>
      </c>
      <c r="GHD38" s="4">
        <f t="shared" si="1948"/>
        <v>384</v>
      </c>
      <c r="GHG38" s="1" t="s">
        <v>541</v>
      </c>
      <c r="GHH38" s="4" t="str" cm="1">
        <f t="array" ref="GHH38:GHJ38">IFERROR(VLOOKUP(GHG38,MA!$A$6:$D$26,{2,3,4},0),IFERROR(VLOOKUP(GHG38,MO!$A$6:$D$26,{2,3,4},0),IFERROR(VLOOKUP(GHG38,MQ!$A$6:$D$26,{2,3,4},0),IFERROR(VLOOKUP(GHG38,BA!$A$6:$H$182,{2,5,8},0),{"No encontrado","X","X"}))))</f>
        <v>GRAVA DE 3/4</v>
      </c>
      <c r="GHI38" s="12" t="str">
        <v>m3</v>
      </c>
      <c r="GHJ38" s="4">
        <v>600</v>
      </c>
      <c r="GHK38" s="51">
        <v>0.64</v>
      </c>
      <c r="GHL38" s="4">
        <f t="shared" si="1949"/>
        <v>384</v>
      </c>
      <c r="GHO38" s="1" t="s">
        <v>541</v>
      </c>
      <c r="GHP38" s="4" t="str" cm="1">
        <f t="array" ref="GHP38:GHR38">IFERROR(VLOOKUP(GHO38,MA!$A$6:$D$26,{2,3,4},0),IFERROR(VLOOKUP(GHO38,MO!$A$6:$D$26,{2,3,4},0),IFERROR(VLOOKUP(GHO38,MQ!$A$6:$D$26,{2,3,4},0),IFERROR(VLOOKUP(GHO38,BA!$A$6:$H$182,{2,5,8},0),{"No encontrado","X","X"}))))</f>
        <v>GRAVA DE 3/4</v>
      </c>
      <c r="GHQ38" s="12" t="str">
        <v>m3</v>
      </c>
      <c r="GHR38" s="4">
        <v>600</v>
      </c>
      <c r="GHS38" s="51">
        <v>0.64</v>
      </c>
      <c r="GHT38" s="4">
        <f t="shared" si="1950"/>
        <v>384</v>
      </c>
      <c r="GHW38" s="1" t="s">
        <v>541</v>
      </c>
      <c r="GHX38" s="4" t="str" cm="1">
        <f t="array" ref="GHX38:GHZ38">IFERROR(VLOOKUP(GHW38,MA!$A$6:$D$26,{2,3,4},0),IFERROR(VLOOKUP(GHW38,MO!$A$6:$D$26,{2,3,4},0),IFERROR(VLOOKUP(GHW38,MQ!$A$6:$D$26,{2,3,4},0),IFERROR(VLOOKUP(GHW38,BA!$A$6:$H$182,{2,5,8},0),{"No encontrado","X","X"}))))</f>
        <v>GRAVA DE 3/4</v>
      </c>
      <c r="GHY38" s="12" t="str">
        <v>m3</v>
      </c>
      <c r="GHZ38" s="4">
        <v>600</v>
      </c>
      <c r="GIA38" s="51">
        <v>0.64</v>
      </c>
      <c r="GIB38" s="4">
        <f t="shared" si="1951"/>
        <v>384</v>
      </c>
      <c r="GIE38" s="1" t="s">
        <v>541</v>
      </c>
      <c r="GIF38" s="4" t="str" cm="1">
        <f t="array" ref="GIF38:GIH38">IFERROR(VLOOKUP(GIE38,MA!$A$6:$D$26,{2,3,4},0),IFERROR(VLOOKUP(GIE38,MO!$A$6:$D$26,{2,3,4},0),IFERROR(VLOOKUP(GIE38,MQ!$A$6:$D$26,{2,3,4},0),IFERROR(VLOOKUP(GIE38,BA!$A$6:$H$182,{2,5,8},0),{"No encontrado","X","X"}))))</f>
        <v>GRAVA DE 3/4</v>
      </c>
      <c r="GIG38" s="12" t="str">
        <v>m3</v>
      </c>
      <c r="GIH38" s="4">
        <v>600</v>
      </c>
      <c r="GII38" s="51">
        <v>0.64</v>
      </c>
      <c r="GIJ38" s="4">
        <f t="shared" si="1952"/>
        <v>384</v>
      </c>
      <c r="GIM38" s="1" t="s">
        <v>541</v>
      </c>
      <c r="GIN38" s="4" t="str" cm="1">
        <f t="array" ref="GIN38:GIP38">IFERROR(VLOOKUP(GIM38,MA!$A$6:$D$26,{2,3,4},0),IFERROR(VLOOKUP(GIM38,MO!$A$6:$D$26,{2,3,4},0),IFERROR(VLOOKUP(GIM38,MQ!$A$6:$D$26,{2,3,4},0),IFERROR(VLOOKUP(GIM38,BA!$A$6:$H$182,{2,5,8},0),{"No encontrado","X","X"}))))</f>
        <v>GRAVA DE 3/4</v>
      </c>
      <c r="GIO38" s="12" t="str">
        <v>m3</v>
      </c>
      <c r="GIP38" s="4">
        <v>600</v>
      </c>
      <c r="GIQ38" s="51">
        <v>0.64</v>
      </c>
      <c r="GIR38" s="4">
        <f t="shared" si="1953"/>
        <v>384</v>
      </c>
      <c r="GIU38" s="1" t="s">
        <v>541</v>
      </c>
      <c r="GIV38" s="4" t="str" cm="1">
        <f t="array" ref="GIV38:GIX38">IFERROR(VLOOKUP(GIU38,MA!$A$6:$D$26,{2,3,4},0),IFERROR(VLOOKUP(GIU38,MO!$A$6:$D$26,{2,3,4},0),IFERROR(VLOOKUP(GIU38,MQ!$A$6:$D$26,{2,3,4},0),IFERROR(VLOOKUP(GIU38,BA!$A$6:$H$182,{2,5,8},0),{"No encontrado","X","X"}))))</f>
        <v>GRAVA DE 3/4</v>
      </c>
      <c r="GIW38" s="12" t="str">
        <v>m3</v>
      </c>
      <c r="GIX38" s="4">
        <v>600</v>
      </c>
      <c r="GIY38" s="51">
        <v>0.64</v>
      </c>
      <c r="GIZ38" s="4">
        <f t="shared" si="1954"/>
        <v>384</v>
      </c>
      <c r="GJC38" s="1" t="s">
        <v>541</v>
      </c>
      <c r="GJD38" s="4" t="str" cm="1">
        <f t="array" ref="GJD38:GJF38">IFERROR(VLOOKUP(GJC38,MA!$A$6:$D$26,{2,3,4},0),IFERROR(VLOOKUP(GJC38,MO!$A$6:$D$26,{2,3,4},0),IFERROR(VLOOKUP(GJC38,MQ!$A$6:$D$26,{2,3,4},0),IFERROR(VLOOKUP(GJC38,BA!$A$6:$H$182,{2,5,8},0),{"No encontrado","X","X"}))))</f>
        <v>GRAVA DE 3/4</v>
      </c>
      <c r="GJE38" s="12" t="str">
        <v>m3</v>
      </c>
      <c r="GJF38" s="4">
        <v>600</v>
      </c>
      <c r="GJG38" s="51">
        <v>0.64</v>
      </c>
      <c r="GJH38" s="4">
        <f t="shared" si="1955"/>
        <v>384</v>
      </c>
      <c r="GJK38" s="1" t="s">
        <v>541</v>
      </c>
      <c r="GJL38" s="4" t="str" cm="1">
        <f t="array" ref="GJL38:GJN38">IFERROR(VLOOKUP(GJK38,MA!$A$6:$D$26,{2,3,4},0),IFERROR(VLOOKUP(GJK38,MO!$A$6:$D$26,{2,3,4},0),IFERROR(VLOOKUP(GJK38,MQ!$A$6:$D$26,{2,3,4},0),IFERROR(VLOOKUP(GJK38,BA!$A$6:$H$182,{2,5,8},0),{"No encontrado","X","X"}))))</f>
        <v>GRAVA DE 3/4</v>
      </c>
      <c r="GJM38" s="12" t="str">
        <v>m3</v>
      </c>
      <c r="GJN38" s="4">
        <v>600</v>
      </c>
      <c r="GJO38" s="51">
        <v>0.64</v>
      </c>
      <c r="GJP38" s="4">
        <f t="shared" si="1956"/>
        <v>384</v>
      </c>
      <c r="GJS38" s="1" t="s">
        <v>541</v>
      </c>
      <c r="GJT38" s="4" t="str" cm="1">
        <f t="array" ref="GJT38:GJV38">IFERROR(VLOOKUP(GJS38,MA!$A$6:$D$26,{2,3,4},0),IFERROR(VLOOKUP(GJS38,MO!$A$6:$D$26,{2,3,4},0),IFERROR(VLOOKUP(GJS38,MQ!$A$6:$D$26,{2,3,4},0),IFERROR(VLOOKUP(GJS38,BA!$A$6:$H$182,{2,5,8},0),{"No encontrado","X","X"}))))</f>
        <v>GRAVA DE 3/4</v>
      </c>
      <c r="GJU38" s="12" t="str">
        <v>m3</v>
      </c>
      <c r="GJV38" s="4">
        <v>600</v>
      </c>
      <c r="GJW38" s="51">
        <v>0.64</v>
      </c>
      <c r="GJX38" s="4">
        <f t="shared" si="1957"/>
        <v>384</v>
      </c>
      <c r="GKA38" s="1" t="s">
        <v>541</v>
      </c>
      <c r="GKB38" s="4" t="str" cm="1">
        <f t="array" ref="GKB38:GKD38">IFERROR(VLOOKUP(GKA38,MA!$A$6:$D$26,{2,3,4},0),IFERROR(VLOOKUP(GKA38,MO!$A$6:$D$26,{2,3,4},0),IFERROR(VLOOKUP(GKA38,MQ!$A$6:$D$26,{2,3,4},0),IFERROR(VLOOKUP(GKA38,BA!$A$6:$H$182,{2,5,8},0),{"No encontrado","X","X"}))))</f>
        <v>GRAVA DE 3/4</v>
      </c>
      <c r="GKC38" s="12" t="str">
        <v>m3</v>
      </c>
      <c r="GKD38" s="4">
        <v>600</v>
      </c>
      <c r="GKE38" s="51">
        <v>0.64</v>
      </c>
      <c r="GKF38" s="4">
        <f t="shared" si="1958"/>
        <v>384</v>
      </c>
      <c r="GKI38" s="1" t="s">
        <v>541</v>
      </c>
      <c r="GKJ38" s="4" t="str" cm="1">
        <f t="array" ref="GKJ38:GKL38">IFERROR(VLOOKUP(GKI38,MA!$A$6:$D$26,{2,3,4},0),IFERROR(VLOOKUP(GKI38,MO!$A$6:$D$26,{2,3,4},0),IFERROR(VLOOKUP(GKI38,MQ!$A$6:$D$26,{2,3,4},0),IFERROR(VLOOKUP(GKI38,BA!$A$6:$H$182,{2,5,8},0),{"No encontrado","X","X"}))))</f>
        <v>GRAVA DE 3/4</v>
      </c>
      <c r="GKK38" s="12" t="str">
        <v>m3</v>
      </c>
      <c r="GKL38" s="4">
        <v>600</v>
      </c>
      <c r="GKM38" s="51">
        <v>0.64</v>
      </c>
      <c r="GKN38" s="4">
        <f t="shared" si="1959"/>
        <v>384</v>
      </c>
      <c r="GKQ38" s="1" t="s">
        <v>541</v>
      </c>
      <c r="GKR38" s="4" t="str" cm="1">
        <f t="array" ref="GKR38:GKT38">IFERROR(VLOOKUP(GKQ38,MA!$A$6:$D$26,{2,3,4},0),IFERROR(VLOOKUP(GKQ38,MO!$A$6:$D$26,{2,3,4},0),IFERROR(VLOOKUP(GKQ38,MQ!$A$6:$D$26,{2,3,4},0),IFERROR(VLOOKUP(GKQ38,BA!$A$6:$H$182,{2,5,8},0),{"No encontrado","X","X"}))))</f>
        <v>GRAVA DE 3/4</v>
      </c>
      <c r="GKS38" s="12" t="str">
        <v>m3</v>
      </c>
      <c r="GKT38" s="4">
        <v>600</v>
      </c>
      <c r="GKU38" s="51">
        <v>0.64</v>
      </c>
      <c r="GKV38" s="4">
        <f t="shared" si="1960"/>
        <v>384</v>
      </c>
      <c r="GKY38" s="1" t="s">
        <v>541</v>
      </c>
      <c r="GKZ38" s="4" t="str" cm="1">
        <f t="array" ref="GKZ38:GLB38">IFERROR(VLOOKUP(GKY38,MA!$A$6:$D$26,{2,3,4},0),IFERROR(VLOOKUP(GKY38,MO!$A$6:$D$26,{2,3,4},0),IFERROR(VLOOKUP(GKY38,MQ!$A$6:$D$26,{2,3,4},0),IFERROR(VLOOKUP(GKY38,BA!$A$6:$H$182,{2,5,8},0),{"No encontrado","X","X"}))))</f>
        <v>GRAVA DE 3/4</v>
      </c>
      <c r="GLA38" s="12" t="str">
        <v>m3</v>
      </c>
      <c r="GLB38" s="4">
        <v>600</v>
      </c>
      <c r="GLC38" s="51">
        <v>0.64</v>
      </c>
      <c r="GLD38" s="4">
        <f t="shared" si="1961"/>
        <v>384</v>
      </c>
      <c r="GLG38" s="1" t="s">
        <v>541</v>
      </c>
      <c r="GLH38" s="4" t="str" cm="1">
        <f t="array" ref="GLH38:GLJ38">IFERROR(VLOOKUP(GLG38,MA!$A$6:$D$26,{2,3,4},0),IFERROR(VLOOKUP(GLG38,MO!$A$6:$D$26,{2,3,4},0),IFERROR(VLOOKUP(GLG38,MQ!$A$6:$D$26,{2,3,4},0),IFERROR(VLOOKUP(GLG38,BA!$A$6:$H$182,{2,5,8},0),{"No encontrado","X","X"}))))</f>
        <v>GRAVA DE 3/4</v>
      </c>
      <c r="GLI38" s="12" t="str">
        <v>m3</v>
      </c>
      <c r="GLJ38" s="4">
        <v>600</v>
      </c>
      <c r="GLK38" s="51">
        <v>0.64</v>
      </c>
      <c r="GLL38" s="4">
        <f t="shared" si="1962"/>
        <v>384</v>
      </c>
      <c r="GLO38" s="1" t="s">
        <v>541</v>
      </c>
      <c r="GLP38" s="4" t="str" cm="1">
        <f t="array" ref="GLP38:GLR38">IFERROR(VLOOKUP(GLO38,MA!$A$6:$D$26,{2,3,4},0),IFERROR(VLOOKUP(GLO38,MO!$A$6:$D$26,{2,3,4},0),IFERROR(VLOOKUP(GLO38,MQ!$A$6:$D$26,{2,3,4},0),IFERROR(VLOOKUP(GLO38,BA!$A$6:$H$182,{2,5,8},0),{"No encontrado","X","X"}))))</f>
        <v>GRAVA DE 3/4</v>
      </c>
      <c r="GLQ38" s="12" t="str">
        <v>m3</v>
      </c>
      <c r="GLR38" s="4">
        <v>600</v>
      </c>
      <c r="GLS38" s="51">
        <v>0.64</v>
      </c>
      <c r="GLT38" s="4">
        <f t="shared" si="1963"/>
        <v>384</v>
      </c>
      <c r="GLW38" s="1" t="s">
        <v>541</v>
      </c>
      <c r="GLX38" s="4" t="str" cm="1">
        <f t="array" ref="GLX38:GLZ38">IFERROR(VLOOKUP(GLW38,MA!$A$6:$D$26,{2,3,4},0),IFERROR(VLOOKUP(GLW38,MO!$A$6:$D$26,{2,3,4},0),IFERROR(VLOOKUP(GLW38,MQ!$A$6:$D$26,{2,3,4},0),IFERROR(VLOOKUP(GLW38,BA!$A$6:$H$182,{2,5,8},0),{"No encontrado","X","X"}))))</f>
        <v>GRAVA DE 3/4</v>
      </c>
      <c r="GLY38" s="12" t="str">
        <v>m3</v>
      </c>
      <c r="GLZ38" s="4">
        <v>600</v>
      </c>
      <c r="GMA38" s="51">
        <v>0.64</v>
      </c>
      <c r="GMB38" s="4">
        <f t="shared" si="1964"/>
        <v>384</v>
      </c>
      <c r="GME38" s="1" t="s">
        <v>541</v>
      </c>
      <c r="GMF38" s="4" t="str" cm="1">
        <f t="array" ref="GMF38:GMH38">IFERROR(VLOOKUP(GME38,MA!$A$6:$D$26,{2,3,4},0),IFERROR(VLOOKUP(GME38,MO!$A$6:$D$26,{2,3,4},0),IFERROR(VLOOKUP(GME38,MQ!$A$6:$D$26,{2,3,4},0),IFERROR(VLOOKUP(GME38,BA!$A$6:$H$182,{2,5,8},0),{"No encontrado","X","X"}))))</f>
        <v>GRAVA DE 3/4</v>
      </c>
      <c r="GMG38" s="12" t="str">
        <v>m3</v>
      </c>
      <c r="GMH38" s="4">
        <v>600</v>
      </c>
      <c r="GMI38" s="51">
        <v>0.64</v>
      </c>
      <c r="GMJ38" s="4">
        <f t="shared" si="1965"/>
        <v>384</v>
      </c>
      <c r="GMM38" s="1" t="s">
        <v>541</v>
      </c>
      <c r="GMN38" s="4" t="str" cm="1">
        <f t="array" ref="GMN38:GMP38">IFERROR(VLOOKUP(GMM38,MA!$A$6:$D$26,{2,3,4},0),IFERROR(VLOOKUP(GMM38,MO!$A$6:$D$26,{2,3,4},0),IFERROR(VLOOKUP(GMM38,MQ!$A$6:$D$26,{2,3,4},0),IFERROR(VLOOKUP(GMM38,BA!$A$6:$H$182,{2,5,8},0),{"No encontrado","X","X"}))))</f>
        <v>GRAVA DE 3/4</v>
      </c>
      <c r="GMO38" s="12" t="str">
        <v>m3</v>
      </c>
      <c r="GMP38" s="4">
        <v>600</v>
      </c>
      <c r="GMQ38" s="51">
        <v>0.64</v>
      </c>
      <c r="GMR38" s="4">
        <f t="shared" si="1966"/>
        <v>384</v>
      </c>
      <c r="GMU38" s="1" t="s">
        <v>541</v>
      </c>
      <c r="GMV38" s="4" t="str" cm="1">
        <f t="array" ref="GMV38:GMX38">IFERROR(VLOOKUP(GMU38,MA!$A$6:$D$26,{2,3,4},0),IFERROR(VLOOKUP(GMU38,MO!$A$6:$D$26,{2,3,4},0),IFERROR(VLOOKUP(GMU38,MQ!$A$6:$D$26,{2,3,4},0),IFERROR(VLOOKUP(GMU38,BA!$A$6:$H$182,{2,5,8},0),{"No encontrado","X","X"}))))</f>
        <v>GRAVA DE 3/4</v>
      </c>
      <c r="GMW38" s="12" t="str">
        <v>m3</v>
      </c>
      <c r="GMX38" s="4">
        <v>600</v>
      </c>
      <c r="GMY38" s="51">
        <v>0.64</v>
      </c>
      <c r="GMZ38" s="4">
        <f t="shared" si="1967"/>
        <v>384</v>
      </c>
      <c r="GNC38" s="1" t="s">
        <v>541</v>
      </c>
      <c r="GND38" s="4" t="str" cm="1">
        <f t="array" ref="GND38:GNF38">IFERROR(VLOOKUP(GNC38,MA!$A$6:$D$26,{2,3,4},0),IFERROR(VLOOKUP(GNC38,MO!$A$6:$D$26,{2,3,4},0),IFERROR(VLOOKUP(GNC38,MQ!$A$6:$D$26,{2,3,4},0),IFERROR(VLOOKUP(GNC38,BA!$A$6:$H$182,{2,5,8},0),{"No encontrado","X","X"}))))</f>
        <v>GRAVA DE 3/4</v>
      </c>
      <c r="GNE38" s="12" t="str">
        <v>m3</v>
      </c>
      <c r="GNF38" s="4">
        <v>600</v>
      </c>
      <c r="GNG38" s="51">
        <v>0.64</v>
      </c>
      <c r="GNH38" s="4">
        <f t="shared" si="1968"/>
        <v>384</v>
      </c>
      <c r="GNK38" s="1" t="s">
        <v>541</v>
      </c>
      <c r="GNL38" s="4" t="str" cm="1">
        <f t="array" ref="GNL38:GNN38">IFERROR(VLOOKUP(GNK38,MA!$A$6:$D$26,{2,3,4},0),IFERROR(VLOOKUP(GNK38,MO!$A$6:$D$26,{2,3,4},0),IFERROR(VLOOKUP(GNK38,MQ!$A$6:$D$26,{2,3,4},0),IFERROR(VLOOKUP(GNK38,BA!$A$6:$H$182,{2,5,8},0),{"No encontrado","X","X"}))))</f>
        <v>GRAVA DE 3/4</v>
      </c>
      <c r="GNM38" s="12" t="str">
        <v>m3</v>
      </c>
      <c r="GNN38" s="4">
        <v>600</v>
      </c>
      <c r="GNO38" s="51">
        <v>0.64</v>
      </c>
      <c r="GNP38" s="4">
        <f t="shared" si="1969"/>
        <v>384</v>
      </c>
      <c r="GNS38" s="1" t="s">
        <v>541</v>
      </c>
      <c r="GNT38" s="4" t="str" cm="1">
        <f t="array" ref="GNT38:GNV38">IFERROR(VLOOKUP(GNS38,MA!$A$6:$D$26,{2,3,4},0),IFERROR(VLOOKUP(GNS38,MO!$A$6:$D$26,{2,3,4},0),IFERROR(VLOOKUP(GNS38,MQ!$A$6:$D$26,{2,3,4},0),IFERROR(VLOOKUP(GNS38,BA!$A$6:$H$182,{2,5,8},0),{"No encontrado","X","X"}))))</f>
        <v>GRAVA DE 3/4</v>
      </c>
      <c r="GNU38" s="12" t="str">
        <v>m3</v>
      </c>
      <c r="GNV38" s="4">
        <v>600</v>
      </c>
      <c r="GNW38" s="51">
        <v>0.64</v>
      </c>
      <c r="GNX38" s="4">
        <f t="shared" si="1970"/>
        <v>384</v>
      </c>
      <c r="GOA38" s="1" t="s">
        <v>541</v>
      </c>
      <c r="GOB38" s="4" t="str" cm="1">
        <f t="array" ref="GOB38:GOD38">IFERROR(VLOOKUP(GOA38,MA!$A$6:$D$26,{2,3,4},0),IFERROR(VLOOKUP(GOA38,MO!$A$6:$D$26,{2,3,4},0),IFERROR(VLOOKUP(GOA38,MQ!$A$6:$D$26,{2,3,4},0),IFERROR(VLOOKUP(GOA38,BA!$A$6:$H$182,{2,5,8},0),{"No encontrado","X","X"}))))</f>
        <v>GRAVA DE 3/4</v>
      </c>
      <c r="GOC38" s="12" t="str">
        <v>m3</v>
      </c>
      <c r="GOD38" s="4">
        <v>600</v>
      </c>
      <c r="GOE38" s="51">
        <v>0.64</v>
      </c>
      <c r="GOF38" s="4">
        <f t="shared" si="1971"/>
        <v>384</v>
      </c>
      <c r="GOI38" s="1" t="s">
        <v>541</v>
      </c>
      <c r="GOJ38" s="4" t="str" cm="1">
        <f t="array" ref="GOJ38:GOL38">IFERROR(VLOOKUP(GOI38,MA!$A$6:$D$26,{2,3,4},0),IFERROR(VLOOKUP(GOI38,MO!$A$6:$D$26,{2,3,4},0),IFERROR(VLOOKUP(GOI38,MQ!$A$6:$D$26,{2,3,4},0),IFERROR(VLOOKUP(GOI38,BA!$A$6:$H$182,{2,5,8},0),{"No encontrado","X","X"}))))</f>
        <v>GRAVA DE 3/4</v>
      </c>
      <c r="GOK38" s="12" t="str">
        <v>m3</v>
      </c>
      <c r="GOL38" s="4">
        <v>600</v>
      </c>
      <c r="GOM38" s="51">
        <v>0.64</v>
      </c>
      <c r="GON38" s="4">
        <f t="shared" si="1972"/>
        <v>384</v>
      </c>
      <c r="GOQ38" s="1" t="s">
        <v>541</v>
      </c>
      <c r="GOR38" s="4" t="str" cm="1">
        <f t="array" ref="GOR38:GOT38">IFERROR(VLOOKUP(GOQ38,MA!$A$6:$D$26,{2,3,4},0),IFERROR(VLOOKUP(GOQ38,MO!$A$6:$D$26,{2,3,4},0),IFERROR(VLOOKUP(GOQ38,MQ!$A$6:$D$26,{2,3,4},0),IFERROR(VLOOKUP(GOQ38,BA!$A$6:$H$182,{2,5,8},0),{"No encontrado","X","X"}))))</f>
        <v>GRAVA DE 3/4</v>
      </c>
      <c r="GOS38" s="12" t="str">
        <v>m3</v>
      </c>
      <c r="GOT38" s="4">
        <v>600</v>
      </c>
      <c r="GOU38" s="51">
        <v>0.64</v>
      </c>
      <c r="GOV38" s="4">
        <f t="shared" si="1973"/>
        <v>384</v>
      </c>
      <c r="GOY38" s="1" t="s">
        <v>541</v>
      </c>
      <c r="GOZ38" s="4" t="str" cm="1">
        <f t="array" ref="GOZ38:GPB38">IFERROR(VLOOKUP(GOY38,MA!$A$6:$D$26,{2,3,4},0),IFERROR(VLOOKUP(GOY38,MO!$A$6:$D$26,{2,3,4},0),IFERROR(VLOOKUP(GOY38,MQ!$A$6:$D$26,{2,3,4},0),IFERROR(VLOOKUP(GOY38,BA!$A$6:$H$182,{2,5,8},0),{"No encontrado","X","X"}))))</f>
        <v>GRAVA DE 3/4</v>
      </c>
      <c r="GPA38" s="12" t="str">
        <v>m3</v>
      </c>
      <c r="GPB38" s="4">
        <v>600</v>
      </c>
      <c r="GPC38" s="51">
        <v>0.64</v>
      </c>
      <c r="GPD38" s="4">
        <f t="shared" si="1974"/>
        <v>384</v>
      </c>
      <c r="GPG38" s="1" t="s">
        <v>541</v>
      </c>
      <c r="GPH38" s="4" t="str" cm="1">
        <f t="array" ref="GPH38:GPJ38">IFERROR(VLOOKUP(GPG38,MA!$A$6:$D$26,{2,3,4},0),IFERROR(VLOOKUP(GPG38,MO!$A$6:$D$26,{2,3,4},0),IFERROR(VLOOKUP(GPG38,MQ!$A$6:$D$26,{2,3,4},0),IFERROR(VLOOKUP(GPG38,BA!$A$6:$H$182,{2,5,8},0),{"No encontrado","X","X"}))))</f>
        <v>GRAVA DE 3/4</v>
      </c>
      <c r="GPI38" s="12" t="str">
        <v>m3</v>
      </c>
      <c r="GPJ38" s="4">
        <v>600</v>
      </c>
      <c r="GPK38" s="51">
        <v>0.64</v>
      </c>
      <c r="GPL38" s="4">
        <f t="shared" si="1975"/>
        <v>384</v>
      </c>
      <c r="GPO38" s="1" t="s">
        <v>541</v>
      </c>
      <c r="GPP38" s="4" t="str" cm="1">
        <f t="array" ref="GPP38:GPR38">IFERROR(VLOOKUP(GPO38,MA!$A$6:$D$26,{2,3,4},0),IFERROR(VLOOKUP(GPO38,MO!$A$6:$D$26,{2,3,4},0),IFERROR(VLOOKUP(GPO38,MQ!$A$6:$D$26,{2,3,4},0),IFERROR(VLOOKUP(GPO38,BA!$A$6:$H$182,{2,5,8},0),{"No encontrado","X","X"}))))</f>
        <v>GRAVA DE 3/4</v>
      </c>
      <c r="GPQ38" s="12" t="str">
        <v>m3</v>
      </c>
      <c r="GPR38" s="4">
        <v>600</v>
      </c>
      <c r="GPS38" s="51">
        <v>0.64</v>
      </c>
      <c r="GPT38" s="4">
        <f t="shared" si="1976"/>
        <v>384</v>
      </c>
      <c r="GPW38" s="1" t="s">
        <v>541</v>
      </c>
      <c r="GPX38" s="4" t="str" cm="1">
        <f t="array" ref="GPX38:GPZ38">IFERROR(VLOOKUP(GPW38,MA!$A$6:$D$26,{2,3,4},0),IFERROR(VLOOKUP(GPW38,MO!$A$6:$D$26,{2,3,4},0),IFERROR(VLOOKUP(GPW38,MQ!$A$6:$D$26,{2,3,4},0),IFERROR(VLOOKUP(GPW38,BA!$A$6:$H$182,{2,5,8},0),{"No encontrado","X","X"}))))</f>
        <v>GRAVA DE 3/4</v>
      </c>
      <c r="GPY38" s="12" t="str">
        <v>m3</v>
      </c>
      <c r="GPZ38" s="4">
        <v>600</v>
      </c>
      <c r="GQA38" s="51">
        <v>0.64</v>
      </c>
      <c r="GQB38" s="4">
        <f t="shared" si="1977"/>
        <v>384</v>
      </c>
      <c r="GQE38" s="1" t="s">
        <v>541</v>
      </c>
      <c r="GQF38" s="4" t="str" cm="1">
        <f t="array" ref="GQF38:GQH38">IFERROR(VLOOKUP(GQE38,MA!$A$6:$D$26,{2,3,4},0),IFERROR(VLOOKUP(GQE38,MO!$A$6:$D$26,{2,3,4},0),IFERROR(VLOOKUP(GQE38,MQ!$A$6:$D$26,{2,3,4},0),IFERROR(VLOOKUP(GQE38,BA!$A$6:$H$182,{2,5,8},0),{"No encontrado","X","X"}))))</f>
        <v>GRAVA DE 3/4</v>
      </c>
      <c r="GQG38" s="12" t="str">
        <v>m3</v>
      </c>
      <c r="GQH38" s="4">
        <v>600</v>
      </c>
      <c r="GQI38" s="51">
        <v>0.64</v>
      </c>
      <c r="GQJ38" s="4">
        <f t="shared" si="1978"/>
        <v>384</v>
      </c>
      <c r="GQM38" s="1" t="s">
        <v>541</v>
      </c>
      <c r="GQN38" s="4" t="str" cm="1">
        <f t="array" ref="GQN38:GQP38">IFERROR(VLOOKUP(GQM38,MA!$A$6:$D$26,{2,3,4},0),IFERROR(VLOOKUP(GQM38,MO!$A$6:$D$26,{2,3,4},0),IFERROR(VLOOKUP(GQM38,MQ!$A$6:$D$26,{2,3,4},0),IFERROR(VLOOKUP(GQM38,BA!$A$6:$H$182,{2,5,8},0),{"No encontrado","X","X"}))))</f>
        <v>GRAVA DE 3/4</v>
      </c>
      <c r="GQO38" s="12" t="str">
        <v>m3</v>
      </c>
      <c r="GQP38" s="4">
        <v>600</v>
      </c>
      <c r="GQQ38" s="51">
        <v>0.64</v>
      </c>
      <c r="GQR38" s="4">
        <f t="shared" si="1979"/>
        <v>384</v>
      </c>
      <c r="GQU38" s="1" t="s">
        <v>541</v>
      </c>
      <c r="GQV38" s="4" t="str" cm="1">
        <f t="array" ref="GQV38:GQX38">IFERROR(VLOOKUP(GQU38,MA!$A$6:$D$26,{2,3,4},0),IFERROR(VLOOKUP(GQU38,MO!$A$6:$D$26,{2,3,4},0),IFERROR(VLOOKUP(GQU38,MQ!$A$6:$D$26,{2,3,4},0),IFERROR(VLOOKUP(GQU38,BA!$A$6:$H$182,{2,5,8},0),{"No encontrado","X","X"}))))</f>
        <v>GRAVA DE 3/4</v>
      </c>
      <c r="GQW38" s="12" t="str">
        <v>m3</v>
      </c>
      <c r="GQX38" s="4">
        <v>600</v>
      </c>
      <c r="GQY38" s="51">
        <v>0.64</v>
      </c>
      <c r="GQZ38" s="4">
        <f t="shared" si="1980"/>
        <v>384</v>
      </c>
      <c r="GRC38" s="1" t="s">
        <v>541</v>
      </c>
      <c r="GRD38" s="4" t="str" cm="1">
        <f t="array" ref="GRD38:GRF38">IFERROR(VLOOKUP(GRC38,MA!$A$6:$D$26,{2,3,4},0),IFERROR(VLOOKUP(GRC38,MO!$A$6:$D$26,{2,3,4},0),IFERROR(VLOOKUP(GRC38,MQ!$A$6:$D$26,{2,3,4},0),IFERROR(VLOOKUP(GRC38,BA!$A$6:$H$182,{2,5,8},0),{"No encontrado","X","X"}))))</f>
        <v>GRAVA DE 3/4</v>
      </c>
      <c r="GRE38" s="12" t="str">
        <v>m3</v>
      </c>
      <c r="GRF38" s="4">
        <v>600</v>
      </c>
      <c r="GRG38" s="51">
        <v>0.64</v>
      </c>
      <c r="GRH38" s="4">
        <f t="shared" si="1981"/>
        <v>384</v>
      </c>
      <c r="GRK38" s="1" t="s">
        <v>541</v>
      </c>
      <c r="GRL38" s="4" t="str" cm="1">
        <f t="array" ref="GRL38:GRN38">IFERROR(VLOOKUP(GRK38,MA!$A$6:$D$26,{2,3,4},0),IFERROR(VLOOKUP(GRK38,MO!$A$6:$D$26,{2,3,4},0),IFERROR(VLOOKUP(GRK38,MQ!$A$6:$D$26,{2,3,4},0),IFERROR(VLOOKUP(GRK38,BA!$A$6:$H$182,{2,5,8},0),{"No encontrado","X","X"}))))</f>
        <v>GRAVA DE 3/4</v>
      </c>
      <c r="GRM38" s="12" t="str">
        <v>m3</v>
      </c>
      <c r="GRN38" s="4">
        <v>600</v>
      </c>
      <c r="GRO38" s="51">
        <v>0.64</v>
      </c>
      <c r="GRP38" s="4">
        <f t="shared" si="1982"/>
        <v>384</v>
      </c>
      <c r="GRS38" s="1" t="s">
        <v>541</v>
      </c>
      <c r="GRT38" s="4" t="str" cm="1">
        <f t="array" ref="GRT38:GRV38">IFERROR(VLOOKUP(GRS38,MA!$A$6:$D$26,{2,3,4},0),IFERROR(VLOOKUP(GRS38,MO!$A$6:$D$26,{2,3,4},0),IFERROR(VLOOKUP(GRS38,MQ!$A$6:$D$26,{2,3,4},0),IFERROR(VLOOKUP(GRS38,BA!$A$6:$H$182,{2,5,8},0),{"No encontrado","X","X"}))))</f>
        <v>GRAVA DE 3/4</v>
      </c>
      <c r="GRU38" s="12" t="str">
        <v>m3</v>
      </c>
      <c r="GRV38" s="4">
        <v>600</v>
      </c>
      <c r="GRW38" s="51">
        <v>0.64</v>
      </c>
      <c r="GRX38" s="4">
        <f t="shared" si="1983"/>
        <v>384</v>
      </c>
      <c r="GSA38" s="1" t="s">
        <v>541</v>
      </c>
      <c r="GSB38" s="4" t="str" cm="1">
        <f t="array" ref="GSB38:GSD38">IFERROR(VLOOKUP(GSA38,MA!$A$6:$D$26,{2,3,4},0),IFERROR(VLOOKUP(GSA38,MO!$A$6:$D$26,{2,3,4},0),IFERROR(VLOOKUP(GSA38,MQ!$A$6:$D$26,{2,3,4},0),IFERROR(VLOOKUP(GSA38,BA!$A$6:$H$182,{2,5,8},0),{"No encontrado","X","X"}))))</f>
        <v>GRAVA DE 3/4</v>
      </c>
      <c r="GSC38" s="12" t="str">
        <v>m3</v>
      </c>
      <c r="GSD38" s="4">
        <v>600</v>
      </c>
      <c r="GSE38" s="51">
        <v>0.64</v>
      </c>
      <c r="GSF38" s="4">
        <f t="shared" si="1984"/>
        <v>384</v>
      </c>
      <c r="GSI38" s="1" t="s">
        <v>541</v>
      </c>
      <c r="GSJ38" s="4" t="str" cm="1">
        <f t="array" ref="GSJ38:GSL38">IFERROR(VLOOKUP(GSI38,MA!$A$6:$D$26,{2,3,4},0),IFERROR(VLOOKUP(GSI38,MO!$A$6:$D$26,{2,3,4},0),IFERROR(VLOOKUP(GSI38,MQ!$A$6:$D$26,{2,3,4},0),IFERROR(VLOOKUP(GSI38,BA!$A$6:$H$182,{2,5,8},0),{"No encontrado","X","X"}))))</f>
        <v>GRAVA DE 3/4</v>
      </c>
      <c r="GSK38" s="12" t="str">
        <v>m3</v>
      </c>
      <c r="GSL38" s="4">
        <v>600</v>
      </c>
      <c r="GSM38" s="51">
        <v>0.64</v>
      </c>
      <c r="GSN38" s="4">
        <f t="shared" si="1985"/>
        <v>384</v>
      </c>
      <c r="GSQ38" s="1" t="s">
        <v>541</v>
      </c>
      <c r="GSR38" s="4" t="str" cm="1">
        <f t="array" ref="GSR38:GST38">IFERROR(VLOOKUP(GSQ38,MA!$A$6:$D$26,{2,3,4},0),IFERROR(VLOOKUP(GSQ38,MO!$A$6:$D$26,{2,3,4},0),IFERROR(VLOOKUP(GSQ38,MQ!$A$6:$D$26,{2,3,4},0),IFERROR(VLOOKUP(GSQ38,BA!$A$6:$H$182,{2,5,8},0),{"No encontrado","X","X"}))))</f>
        <v>GRAVA DE 3/4</v>
      </c>
      <c r="GSS38" s="12" t="str">
        <v>m3</v>
      </c>
      <c r="GST38" s="4">
        <v>600</v>
      </c>
      <c r="GSU38" s="51">
        <v>0.64</v>
      </c>
      <c r="GSV38" s="4">
        <f t="shared" si="1986"/>
        <v>384</v>
      </c>
      <c r="GSY38" s="1" t="s">
        <v>541</v>
      </c>
      <c r="GSZ38" s="4" t="str" cm="1">
        <f t="array" ref="GSZ38:GTB38">IFERROR(VLOOKUP(GSY38,MA!$A$6:$D$26,{2,3,4},0),IFERROR(VLOOKUP(GSY38,MO!$A$6:$D$26,{2,3,4},0),IFERROR(VLOOKUP(GSY38,MQ!$A$6:$D$26,{2,3,4},0),IFERROR(VLOOKUP(GSY38,BA!$A$6:$H$182,{2,5,8},0),{"No encontrado","X","X"}))))</f>
        <v>GRAVA DE 3/4</v>
      </c>
      <c r="GTA38" s="12" t="str">
        <v>m3</v>
      </c>
      <c r="GTB38" s="4">
        <v>600</v>
      </c>
      <c r="GTC38" s="51">
        <v>0.64</v>
      </c>
      <c r="GTD38" s="4">
        <f t="shared" si="1987"/>
        <v>384</v>
      </c>
      <c r="GTG38" s="1" t="s">
        <v>541</v>
      </c>
      <c r="GTH38" s="4" t="str" cm="1">
        <f t="array" ref="GTH38:GTJ38">IFERROR(VLOOKUP(GTG38,MA!$A$6:$D$26,{2,3,4},0),IFERROR(VLOOKUP(GTG38,MO!$A$6:$D$26,{2,3,4},0),IFERROR(VLOOKUP(GTG38,MQ!$A$6:$D$26,{2,3,4},0),IFERROR(VLOOKUP(GTG38,BA!$A$6:$H$182,{2,5,8},0),{"No encontrado","X","X"}))))</f>
        <v>GRAVA DE 3/4</v>
      </c>
      <c r="GTI38" s="12" t="str">
        <v>m3</v>
      </c>
      <c r="GTJ38" s="4">
        <v>600</v>
      </c>
      <c r="GTK38" s="51">
        <v>0.64</v>
      </c>
      <c r="GTL38" s="4">
        <f t="shared" si="1988"/>
        <v>384</v>
      </c>
      <c r="GTO38" s="1" t="s">
        <v>541</v>
      </c>
      <c r="GTP38" s="4" t="str" cm="1">
        <f t="array" ref="GTP38:GTR38">IFERROR(VLOOKUP(GTO38,MA!$A$6:$D$26,{2,3,4},0),IFERROR(VLOOKUP(GTO38,MO!$A$6:$D$26,{2,3,4},0),IFERROR(VLOOKUP(GTO38,MQ!$A$6:$D$26,{2,3,4},0),IFERROR(VLOOKUP(GTO38,BA!$A$6:$H$182,{2,5,8},0),{"No encontrado","X","X"}))))</f>
        <v>GRAVA DE 3/4</v>
      </c>
      <c r="GTQ38" s="12" t="str">
        <v>m3</v>
      </c>
      <c r="GTR38" s="4">
        <v>600</v>
      </c>
      <c r="GTS38" s="51">
        <v>0.64</v>
      </c>
      <c r="GTT38" s="4">
        <f t="shared" si="1989"/>
        <v>384</v>
      </c>
      <c r="GTW38" s="1" t="s">
        <v>541</v>
      </c>
      <c r="GTX38" s="4" t="str" cm="1">
        <f t="array" ref="GTX38:GTZ38">IFERROR(VLOOKUP(GTW38,MA!$A$6:$D$26,{2,3,4},0),IFERROR(VLOOKUP(GTW38,MO!$A$6:$D$26,{2,3,4},0),IFERROR(VLOOKUP(GTW38,MQ!$A$6:$D$26,{2,3,4},0),IFERROR(VLOOKUP(GTW38,BA!$A$6:$H$182,{2,5,8},0),{"No encontrado","X","X"}))))</f>
        <v>GRAVA DE 3/4</v>
      </c>
      <c r="GTY38" s="12" t="str">
        <v>m3</v>
      </c>
      <c r="GTZ38" s="4">
        <v>600</v>
      </c>
      <c r="GUA38" s="51">
        <v>0.64</v>
      </c>
      <c r="GUB38" s="4">
        <f t="shared" si="1990"/>
        <v>384</v>
      </c>
      <c r="GUE38" s="1" t="s">
        <v>541</v>
      </c>
      <c r="GUF38" s="4" t="str" cm="1">
        <f t="array" ref="GUF38:GUH38">IFERROR(VLOOKUP(GUE38,MA!$A$6:$D$26,{2,3,4},0),IFERROR(VLOOKUP(GUE38,MO!$A$6:$D$26,{2,3,4},0),IFERROR(VLOOKUP(GUE38,MQ!$A$6:$D$26,{2,3,4},0),IFERROR(VLOOKUP(GUE38,BA!$A$6:$H$182,{2,5,8},0),{"No encontrado","X","X"}))))</f>
        <v>GRAVA DE 3/4</v>
      </c>
      <c r="GUG38" s="12" t="str">
        <v>m3</v>
      </c>
      <c r="GUH38" s="4">
        <v>600</v>
      </c>
      <c r="GUI38" s="51">
        <v>0.64</v>
      </c>
      <c r="GUJ38" s="4">
        <f t="shared" si="1991"/>
        <v>384</v>
      </c>
      <c r="GUM38" s="1" t="s">
        <v>541</v>
      </c>
      <c r="GUN38" s="4" t="str" cm="1">
        <f t="array" ref="GUN38:GUP38">IFERROR(VLOOKUP(GUM38,MA!$A$6:$D$26,{2,3,4},0),IFERROR(VLOOKUP(GUM38,MO!$A$6:$D$26,{2,3,4},0),IFERROR(VLOOKUP(GUM38,MQ!$A$6:$D$26,{2,3,4},0),IFERROR(VLOOKUP(GUM38,BA!$A$6:$H$182,{2,5,8},0),{"No encontrado","X","X"}))))</f>
        <v>GRAVA DE 3/4</v>
      </c>
      <c r="GUO38" s="12" t="str">
        <v>m3</v>
      </c>
      <c r="GUP38" s="4">
        <v>600</v>
      </c>
      <c r="GUQ38" s="51">
        <v>0.64</v>
      </c>
      <c r="GUR38" s="4">
        <f t="shared" si="1992"/>
        <v>384</v>
      </c>
      <c r="GUU38" s="1" t="s">
        <v>541</v>
      </c>
      <c r="GUV38" s="4" t="str" cm="1">
        <f t="array" ref="GUV38:GUX38">IFERROR(VLOOKUP(GUU38,MA!$A$6:$D$26,{2,3,4},0),IFERROR(VLOOKUP(GUU38,MO!$A$6:$D$26,{2,3,4},0),IFERROR(VLOOKUP(GUU38,MQ!$A$6:$D$26,{2,3,4},0),IFERROR(VLOOKUP(GUU38,BA!$A$6:$H$182,{2,5,8},0),{"No encontrado","X","X"}))))</f>
        <v>GRAVA DE 3/4</v>
      </c>
      <c r="GUW38" s="12" t="str">
        <v>m3</v>
      </c>
      <c r="GUX38" s="4">
        <v>600</v>
      </c>
      <c r="GUY38" s="51">
        <v>0.64</v>
      </c>
      <c r="GUZ38" s="4">
        <f t="shared" si="1993"/>
        <v>384</v>
      </c>
      <c r="GVC38" s="1" t="s">
        <v>541</v>
      </c>
      <c r="GVD38" s="4" t="str" cm="1">
        <f t="array" ref="GVD38:GVF38">IFERROR(VLOOKUP(GVC38,MA!$A$6:$D$26,{2,3,4},0),IFERROR(VLOOKUP(GVC38,MO!$A$6:$D$26,{2,3,4},0),IFERROR(VLOOKUP(GVC38,MQ!$A$6:$D$26,{2,3,4},0),IFERROR(VLOOKUP(GVC38,BA!$A$6:$H$182,{2,5,8},0),{"No encontrado","X","X"}))))</f>
        <v>GRAVA DE 3/4</v>
      </c>
      <c r="GVE38" s="12" t="str">
        <v>m3</v>
      </c>
      <c r="GVF38" s="4">
        <v>600</v>
      </c>
      <c r="GVG38" s="51">
        <v>0.64</v>
      </c>
      <c r="GVH38" s="4">
        <f t="shared" si="1994"/>
        <v>384</v>
      </c>
      <c r="GVK38" s="1" t="s">
        <v>541</v>
      </c>
      <c r="GVL38" s="4" t="str" cm="1">
        <f t="array" ref="GVL38:GVN38">IFERROR(VLOOKUP(GVK38,MA!$A$6:$D$26,{2,3,4},0),IFERROR(VLOOKUP(GVK38,MO!$A$6:$D$26,{2,3,4},0),IFERROR(VLOOKUP(GVK38,MQ!$A$6:$D$26,{2,3,4},0),IFERROR(VLOOKUP(GVK38,BA!$A$6:$H$182,{2,5,8},0),{"No encontrado","X","X"}))))</f>
        <v>GRAVA DE 3/4</v>
      </c>
      <c r="GVM38" s="12" t="str">
        <v>m3</v>
      </c>
      <c r="GVN38" s="4">
        <v>600</v>
      </c>
      <c r="GVO38" s="51">
        <v>0.64</v>
      </c>
      <c r="GVP38" s="4">
        <f t="shared" si="1995"/>
        <v>384</v>
      </c>
      <c r="GVS38" s="1" t="s">
        <v>541</v>
      </c>
      <c r="GVT38" s="4" t="str" cm="1">
        <f t="array" ref="GVT38:GVV38">IFERROR(VLOOKUP(GVS38,MA!$A$6:$D$26,{2,3,4},0),IFERROR(VLOOKUP(GVS38,MO!$A$6:$D$26,{2,3,4},0),IFERROR(VLOOKUP(GVS38,MQ!$A$6:$D$26,{2,3,4},0),IFERROR(VLOOKUP(GVS38,BA!$A$6:$H$182,{2,5,8},0),{"No encontrado","X","X"}))))</f>
        <v>GRAVA DE 3/4</v>
      </c>
      <c r="GVU38" s="12" t="str">
        <v>m3</v>
      </c>
      <c r="GVV38" s="4">
        <v>600</v>
      </c>
      <c r="GVW38" s="51">
        <v>0.64</v>
      </c>
      <c r="GVX38" s="4">
        <f t="shared" si="1996"/>
        <v>384</v>
      </c>
      <c r="GWA38" s="1" t="s">
        <v>541</v>
      </c>
      <c r="GWB38" s="4" t="str" cm="1">
        <f t="array" ref="GWB38:GWD38">IFERROR(VLOOKUP(GWA38,MA!$A$6:$D$26,{2,3,4},0),IFERROR(VLOOKUP(GWA38,MO!$A$6:$D$26,{2,3,4},0),IFERROR(VLOOKUP(GWA38,MQ!$A$6:$D$26,{2,3,4},0),IFERROR(VLOOKUP(GWA38,BA!$A$6:$H$182,{2,5,8},0),{"No encontrado","X","X"}))))</f>
        <v>GRAVA DE 3/4</v>
      </c>
      <c r="GWC38" s="12" t="str">
        <v>m3</v>
      </c>
      <c r="GWD38" s="4">
        <v>600</v>
      </c>
      <c r="GWE38" s="51">
        <v>0.64</v>
      </c>
      <c r="GWF38" s="4">
        <f t="shared" si="1997"/>
        <v>384</v>
      </c>
      <c r="GWI38" s="1" t="s">
        <v>541</v>
      </c>
      <c r="GWJ38" s="4" t="str" cm="1">
        <f t="array" ref="GWJ38:GWL38">IFERROR(VLOOKUP(GWI38,MA!$A$6:$D$26,{2,3,4},0),IFERROR(VLOOKUP(GWI38,MO!$A$6:$D$26,{2,3,4},0),IFERROR(VLOOKUP(GWI38,MQ!$A$6:$D$26,{2,3,4},0),IFERROR(VLOOKUP(GWI38,BA!$A$6:$H$182,{2,5,8},0),{"No encontrado","X","X"}))))</f>
        <v>GRAVA DE 3/4</v>
      </c>
      <c r="GWK38" s="12" t="str">
        <v>m3</v>
      </c>
      <c r="GWL38" s="4">
        <v>600</v>
      </c>
      <c r="GWM38" s="51">
        <v>0.64</v>
      </c>
      <c r="GWN38" s="4">
        <f t="shared" si="1998"/>
        <v>384</v>
      </c>
      <c r="GWQ38" s="1" t="s">
        <v>541</v>
      </c>
      <c r="GWR38" s="4" t="str" cm="1">
        <f t="array" ref="GWR38:GWT38">IFERROR(VLOOKUP(GWQ38,MA!$A$6:$D$26,{2,3,4},0),IFERROR(VLOOKUP(GWQ38,MO!$A$6:$D$26,{2,3,4},0),IFERROR(VLOOKUP(GWQ38,MQ!$A$6:$D$26,{2,3,4},0),IFERROR(VLOOKUP(GWQ38,BA!$A$6:$H$182,{2,5,8},0),{"No encontrado","X","X"}))))</f>
        <v>GRAVA DE 3/4</v>
      </c>
      <c r="GWS38" s="12" t="str">
        <v>m3</v>
      </c>
      <c r="GWT38" s="4">
        <v>600</v>
      </c>
      <c r="GWU38" s="51">
        <v>0.64</v>
      </c>
      <c r="GWV38" s="4">
        <f t="shared" si="1999"/>
        <v>384</v>
      </c>
      <c r="GWY38" s="1" t="s">
        <v>541</v>
      </c>
      <c r="GWZ38" s="4" t="str" cm="1">
        <f t="array" ref="GWZ38:GXB38">IFERROR(VLOOKUP(GWY38,MA!$A$6:$D$26,{2,3,4},0),IFERROR(VLOOKUP(GWY38,MO!$A$6:$D$26,{2,3,4},0),IFERROR(VLOOKUP(GWY38,MQ!$A$6:$D$26,{2,3,4},0),IFERROR(VLOOKUP(GWY38,BA!$A$6:$H$182,{2,5,8},0),{"No encontrado","X","X"}))))</f>
        <v>GRAVA DE 3/4</v>
      </c>
      <c r="GXA38" s="12" t="str">
        <v>m3</v>
      </c>
      <c r="GXB38" s="4">
        <v>600</v>
      </c>
      <c r="GXC38" s="51">
        <v>0.64</v>
      </c>
      <c r="GXD38" s="4">
        <f t="shared" si="2000"/>
        <v>384</v>
      </c>
      <c r="GXG38" s="1" t="s">
        <v>541</v>
      </c>
      <c r="GXH38" s="4" t="str" cm="1">
        <f t="array" ref="GXH38:GXJ38">IFERROR(VLOOKUP(GXG38,MA!$A$6:$D$26,{2,3,4},0),IFERROR(VLOOKUP(GXG38,MO!$A$6:$D$26,{2,3,4},0),IFERROR(VLOOKUP(GXG38,MQ!$A$6:$D$26,{2,3,4},0),IFERROR(VLOOKUP(GXG38,BA!$A$6:$H$182,{2,5,8},0),{"No encontrado","X","X"}))))</f>
        <v>GRAVA DE 3/4</v>
      </c>
      <c r="GXI38" s="12" t="str">
        <v>m3</v>
      </c>
      <c r="GXJ38" s="4">
        <v>600</v>
      </c>
      <c r="GXK38" s="51">
        <v>0.64</v>
      </c>
      <c r="GXL38" s="4">
        <f t="shared" si="2001"/>
        <v>384</v>
      </c>
      <c r="GXO38" s="1" t="s">
        <v>541</v>
      </c>
      <c r="GXP38" s="4" t="str" cm="1">
        <f t="array" ref="GXP38:GXR38">IFERROR(VLOOKUP(GXO38,MA!$A$6:$D$26,{2,3,4},0),IFERROR(VLOOKUP(GXO38,MO!$A$6:$D$26,{2,3,4},0),IFERROR(VLOOKUP(GXO38,MQ!$A$6:$D$26,{2,3,4},0),IFERROR(VLOOKUP(GXO38,BA!$A$6:$H$182,{2,5,8},0),{"No encontrado","X","X"}))))</f>
        <v>GRAVA DE 3/4</v>
      </c>
      <c r="GXQ38" s="12" t="str">
        <v>m3</v>
      </c>
      <c r="GXR38" s="4">
        <v>600</v>
      </c>
      <c r="GXS38" s="51">
        <v>0.64</v>
      </c>
      <c r="GXT38" s="4">
        <f t="shared" si="2002"/>
        <v>384</v>
      </c>
      <c r="GXW38" s="1" t="s">
        <v>541</v>
      </c>
      <c r="GXX38" s="4" t="str" cm="1">
        <f t="array" ref="GXX38:GXZ38">IFERROR(VLOOKUP(GXW38,MA!$A$6:$D$26,{2,3,4},0),IFERROR(VLOOKUP(GXW38,MO!$A$6:$D$26,{2,3,4},0),IFERROR(VLOOKUP(GXW38,MQ!$A$6:$D$26,{2,3,4},0),IFERROR(VLOOKUP(GXW38,BA!$A$6:$H$182,{2,5,8},0),{"No encontrado","X","X"}))))</f>
        <v>GRAVA DE 3/4</v>
      </c>
      <c r="GXY38" s="12" t="str">
        <v>m3</v>
      </c>
      <c r="GXZ38" s="4">
        <v>600</v>
      </c>
      <c r="GYA38" s="51">
        <v>0.64</v>
      </c>
      <c r="GYB38" s="4">
        <f t="shared" si="2003"/>
        <v>384</v>
      </c>
      <c r="GYE38" s="1" t="s">
        <v>541</v>
      </c>
      <c r="GYF38" s="4" t="str" cm="1">
        <f t="array" ref="GYF38:GYH38">IFERROR(VLOOKUP(GYE38,MA!$A$6:$D$26,{2,3,4},0),IFERROR(VLOOKUP(GYE38,MO!$A$6:$D$26,{2,3,4},0),IFERROR(VLOOKUP(GYE38,MQ!$A$6:$D$26,{2,3,4},0),IFERROR(VLOOKUP(GYE38,BA!$A$6:$H$182,{2,5,8},0),{"No encontrado","X","X"}))))</f>
        <v>GRAVA DE 3/4</v>
      </c>
      <c r="GYG38" s="12" t="str">
        <v>m3</v>
      </c>
      <c r="GYH38" s="4">
        <v>600</v>
      </c>
      <c r="GYI38" s="51">
        <v>0.64</v>
      </c>
      <c r="GYJ38" s="4">
        <f t="shared" si="2004"/>
        <v>384</v>
      </c>
      <c r="GYM38" s="1" t="s">
        <v>541</v>
      </c>
      <c r="GYN38" s="4" t="str" cm="1">
        <f t="array" ref="GYN38:GYP38">IFERROR(VLOOKUP(GYM38,MA!$A$6:$D$26,{2,3,4},0),IFERROR(VLOOKUP(GYM38,MO!$A$6:$D$26,{2,3,4},0),IFERROR(VLOOKUP(GYM38,MQ!$A$6:$D$26,{2,3,4},0),IFERROR(VLOOKUP(GYM38,BA!$A$6:$H$182,{2,5,8},0),{"No encontrado","X","X"}))))</f>
        <v>GRAVA DE 3/4</v>
      </c>
      <c r="GYO38" s="12" t="str">
        <v>m3</v>
      </c>
      <c r="GYP38" s="4">
        <v>600</v>
      </c>
      <c r="GYQ38" s="51">
        <v>0.64</v>
      </c>
      <c r="GYR38" s="4">
        <f t="shared" si="2005"/>
        <v>384</v>
      </c>
      <c r="GYU38" s="1" t="s">
        <v>541</v>
      </c>
      <c r="GYV38" s="4" t="str" cm="1">
        <f t="array" ref="GYV38:GYX38">IFERROR(VLOOKUP(GYU38,MA!$A$6:$D$26,{2,3,4},0),IFERROR(VLOOKUP(GYU38,MO!$A$6:$D$26,{2,3,4},0),IFERROR(VLOOKUP(GYU38,MQ!$A$6:$D$26,{2,3,4},0),IFERROR(VLOOKUP(GYU38,BA!$A$6:$H$182,{2,5,8},0),{"No encontrado","X","X"}))))</f>
        <v>GRAVA DE 3/4</v>
      </c>
      <c r="GYW38" s="12" t="str">
        <v>m3</v>
      </c>
      <c r="GYX38" s="4">
        <v>600</v>
      </c>
      <c r="GYY38" s="51">
        <v>0.64</v>
      </c>
      <c r="GYZ38" s="4">
        <f t="shared" si="2006"/>
        <v>384</v>
      </c>
      <c r="GZC38" s="1" t="s">
        <v>541</v>
      </c>
      <c r="GZD38" s="4" t="str" cm="1">
        <f t="array" ref="GZD38:GZF38">IFERROR(VLOOKUP(GZC38,MA!$A$6:$D$26,{2,3,4},0),IFERROR(VLOOKUP(GZC38,MO!$A$6:$D$26,{2,3,4},0),IFERROR(VLOOKUP(GZC38,MQ!$A$6:$D$26,{2,3,4},0),IFERROR(VLOOKUP(GZC38,BA!$A$6:$H$182,{2,5,8},0),{"No encontrado","X","X"}))))</f>
        <v>GRAVA DE 3/4</v>
      </c>
      <c r="GZE38" s="12" t="str">
        <v>m3</v>
      </c>
      <c r="GZF38" s="4">
        <v>600</v>
      </c>
      <c r="GZG38" s="51">
        <v>0.64</v>
      </c>
      <c r="GZH38" s="4">
        <f t="shared" si="2007"/>
        <v>384</v>
      </c>
      <c r="GZK38" s="1" t="s">
        <v>541</v>
      </c>
      <c r="GZL38" s="4" t="str" cm="1">
        <f t="array" ref="GZL38:GZN38">IFERROR(VLOOKUP(GZK38,MA!$A$6:$D$26,{2,3,4},0),IFERROR(VLOOKUP(GZK38,MO!$A$6:$D$26,{2,3,4},0),IFERROR(VLOOKUP(GZK38,MQ!$A$6:$D$26,{2,3,4},0),IFERROR(VLOOKUP(GZK38,BA!$A$6:$H$182,{2,5,8},0),{"No encontrado","X","X"}))))</f>
        <v>GRAVA DE 3/4</v>
      </c>
      <c r="GZM38" s="12" t="str">
        <v>m3</v>
      </c>
      <c r="GZN38" s="4">
        <v>600</v>
      </c>
      <c r="GZO38" s="51">
        <v>0.64</v>
      </c>
      <c r="GZP38" s="4">
        <f t="shared" si="2008"/>
        <v>384</v>
      </c>
      <c r="GZS38" s="1" t="s">
        <v>541</v>
      </c>
      <c r="GZT38" s="4" t="str" cm="1">
        <f t="array" ref="GZT38:GZV38">IFERROR(VLOOKUP(GZS38,MA!$A$6:$D$26,{2,3,4},0),IFERROR(VLOOKUP(GZS38,MO!$A$6:$D$26,{2,3,4},0),IFERROR(VLOOKUP(GZS38,MQ!$A$6:$D$26,{2,3,4},0),IFERROR(VLOOKUP(GZS38,BA!$A$6:$H$182,{2,5,8},0),{"No encontrado","X","X"}))))</f>
        <v>GRAVA DE 3/4</v>
      </c>
      <c r="GZU38" s="12" t="str">
        <v>m3</v>
      </c>
      <c r="GZV38" s="4">
        <v>600</v>
      </c>
      <c r="GZW38" s="51">
        <v>0.64</v>
      </c>
      <c r="GZX38" s="4">
        <f t="shared" si="2009"/>
        <v>384</v>
      </c>
      <c r="HAA38" s="1" t="s">
        <v>541</v>
      </c>
      <c r="HAB38" s="4" t="str" cm="1">
        <f t="array" ref="HAB38:HAD38">IFERROR(VLOOKUP(HAA38,MA!$A$6:$D$26,{2,3,4},0),IFERROR(VLOOKUP(HAA38,MO!$A$6:$D$26,{2,3,4},0),IFERROR(VLOOKUP(HAA38,MQ!$A$6:$D$26,{2,3,4},0),IFERROR(VLOOKUP(HAA38,BA!$A$6:$H$182,{2,5,8},0),{"No encontrado","X","X"}))))</f>
        <v>GRAVA DE 3/4</v>
      </c>
      <c r="HAC38" s="12" t="str">
        <v>m3</v>
      </c>
      <c r="HAD38" s="4">
        <v>600</v>
      </c>
      <c r="HAE38" s="51">
        <v>0.64</v>
      </c>
      <c r="HAF38" s="4">
        <f t="shared" si="2010"/>
        <v>384</v>
      </c>
      <c r="HAI38" s="1" t="s">
        <v>541</v>
      </c>
      <c r="HAJ38" s="4" t="str" cm="1">
        <f t="array" ref="HAJ38:HAL38">IFERROR(VLOOKUP(HAI38,MA!$A$6:$D$26,{2,3,4},0),IFERROR(VLOOKUP(HAI38,MO!$A$6:$D$26,{2,3,4},0),IFERROR(VLOOKUP(HAI38,MQ!$A$6:$D$26,{2,3,4},0),IFERROR(VLOOKUP(HAI38,BA!$A$6:$H$182,{2,5,8},0),{"No encontrado","X","X"}))))</f>
        <v>GRAVA DE 3/4</v>
      </c>
      <c r="HAK38" s="12" t="str">
        <v>m3</v>
      </c>
      <c r="HAL38" s="4">
        <v>600</v>
      </c>
      <c r="HAM38" s="51">
        <v>0.64</v>
      </c>
      <c r="HAN38" s="4">
        <f t="shared" si="2011"/>
        <v>384</v>
      </c>
      <c r="HAQ38" s="1" t="s">
        <v>541</v>
      </c>
      <c r="HAR38" s="4" t="str" cm="1">
        <f t="array" ref="HAR38:HAT38">IFERROR(VLOOKUP(HAQ38,MA!$A$6:$D$26,{2,3,4},0),IFERROR(VLOOKUP(HAQ38,MO!$A$6:$D$26,{2,3,4},0),IFERROR(VLOOKUP(HAQ38,MQ!$A$6:$D$26,{2,3,4},0),IFERROR(VLOOKUP(HAQ38,BA!$A$6:$H$182,{2,5,8},0),{"No encontrado","X","X"}))))</f>
        <v>GRAVA DE 3/4</v>
      </c>
      <c r="HAS38" s="12" t="str">
        <v>m3</v>
      </c>
      <c r="HAT38" s="4">
        <v>600</v>
      </c>
      <c r="HAU38" s="51">
        <v>0.64</v>
      </c>
      <c r="HAV38" s="4">
        <f t="shared" si="2012"/>
        <v>384</v>
      </c>
      <c r="HAY38" s="1" t="s">
        <v>541</v>
      </c>
      <c r="HAZ38" s="4" t="str" cm="1">
        <f t="array" ref="HAZ38:HBB38">IFERROR(VLOOKUP(HAY38,MA!$A$6:$D$26,{2,3,4},0),IFERROR(VLOOKUP(HAY38,MO!$A$6:$D$26,{2,3,4},0),IFERROR(VLOOKUP(HAY38,MQ!$A$6:$D$26,{2,3,4},0),IFERROR(VLOOKUP(HAY38,BA!$A$6:$H$182,{2,5,8},0),{"No encontrado","X","X"}))))</f>
        <v>GRAVA DE 3/4</v>
      </c>
      <c r="HBA38" s="12" t="str">
        <v>m3</v>
      </c>
      <c r="HBB38" s="4">
        <v>600</v>
      </c>
      <c r="HBC38" s="51">
        <v>0.64</v>
      </c>
      <c r="HBD38" s="4">
        <f t="shared" si="2013"/>
        <v>384</v>
      </c>
      <c r="HBG38" s="1" t="s">
        <v>541</v>
      </c>
      <c r="HBH38" s="4" t="str" cm="1">
        <f t="array" ref="HBH38:HBJ38">IFERROR(VLOOKUP(HBG38,MA!$A$6:$D$26,{2,3,4},0),IFERROR(VLOOKUP(HBG38,MO!$A$6:$D$26,{2,3,4},0),IFERROR(VLOOKUP(HBG38,MQ!$A$6:$D$26,{2,3,4},0),IFERROR(VLOOKUP(HBG38,BA!$A$6:$H$182,{2,5,8},0),{"No encontrado","X","X"}))))</f>
        <v>GRAVA DE 3/4</v>
      </c>
      <c r="HBI38" s="12" t="str">
        <v>m3</v>
      </c>
      <c r="HBJ38" s="4">
        <v>600</v>
      </c>
      <c r="HBK38" s="51">
        <v>0.64</v>
      </c>
      <c r="HBL38" s="4">
        <f t="shared" si="2014"/>
        <v>384</v>
      </c>
      <c r="HBO38" s="1" t="s">
        <v>541</v>
      </c>
      <c r="HBP38" s="4" t="str" cm="1">
        <f t="array" ref="HBP38:HBR38">IFERROR(VLOOKUP(HBO38,MA!$A$6:$D$26,{2,3,4},0),IFERROR(VLOOKUP(HBO38,MO!$A$6:$D$26,{2,3,4},0),IFERROR(VLOOKUP(HBO38,MQ!$A$6:$D$26,{2,3,4},0),IFERROR(VLOOKUP(HBO38,BA!$A$6:$H$182,{2,5,8},0),{"No encontrado","X","X"}))))</f>
        <v>GRAVA DE 3/4</v>
      </c>
      <c r="HBQ38" s="12" t="str">
        <v>m3</v>
      </c>
      <c r="HBR38" s="4">
        <v>600</v>
      </c>
      <c r="HBS38" s="51">
        <v>0.64</v>
      </c>
      <c r="HBT38" s="4">
        <f t="shared" si="2015"/>
        <v>384</v>
      </c>
      <c r="HBW38" s="1" t="s">
        <v>541</v>
      </c>
      <c r="HBX38" s="4" t="str" cm="1">
        <f t="array" ref="HBX38:HBZ38">IFERROR(VLOOKUP(HBW38,MA!$A$6:$D$26,{2,3,4},0),IFERROR(VLOOKUP(HBW38,MO!$A$6:$D$26,{2,3,4},0),IFERROR(VLOOKUP(HBW38,MQ!$A$6:$D$26,{2,3,4},0),IFERROR(VLOOKUP(HBW38,BA!$A$6:$H$182,{2,5,8},0),{"No encontrado","X","X"}))))</f>
        <v>GRAVA DE 3/4</v>
      </c>
      <c r="HBY38" s="12" t="str">
        <v>m3</v>
      </c>
      <c r="HBZ38" s="4">
        <v>600</v>
      </c>
      <c r="HCA38" s="51">
        <v>0.64</v>
      </c>
      <c r="HCB38" s="4">
        <f t="shared" si="2016"/>
        <v>384</v>
      </c>
      <c r="HCE38" s="1" t="s">
        <v>541</v>
      </c>
      <c r="HCF38" s="4" t="str" cm="1">
        <f t="array" ref="HCF38:HCH38">IFERROR(VLOOKUP(HCE38,MA!$A$6:$D$26,{2,3,4},0),IFERROR(VLOOKUP(HCE38,MO!$A$6:$D$26,{2,3,4},0),IFERROR(VLOOKUP(HCE38,MQ!$A$6:$D$26,{2,3,4},0),IFERROR(VLOOKUP(HCE38,BA!$A$6:$H$182,{2,5,8},0),{"No encontrado","X","X"}))))</f>
        <v>GRAVA DE 3/4</v>
      </c>
      <c r="HCG38" s="12" t="str">
        <v>m3</v>
      </c>
      <c r="HCH38" s="4">
        <v>600</v>
      </c>
      <c r="HCI38" s="51">
        <v>0.64</v>
      </c>
      <c r="HCJ38" s="4">
        <f t="shared" si="2017"/>
        <v>384</v>
      </c>
      <c r="HCM38" s="1" t="s">
        <v>541</v>
      </c>
      <c r="HCN38" s="4" t="str" cm="1">
        <f t="array" ref="HCN38:HCP38">IFERROR(VLOOKUP(HCM38,MA!$A$6:$D$26,{2,3,4},0),IFERROR(VLOOKUP(HCM38,MO!$A$6:$D$26,{2,3,4},0),IFERROR(VLOOKUP(HCM38,MQ!$A$6:$D$26,{2,3,4},0),IFERROR(VLOOKUP(HCM38,BA!$A$6:$H$182,{2,5,8},0),{"No encontrado","X","X"}))))</f>
        <v>GRAVA DE 3/4</v>
      </c>
      <c r="HCO38" s="12" t="str">
        <v>m3</v>
      </c>
      <c r="HCP38" s="4">
        <v>600</v>
      </c>
      <c r="HCQ38" s="51">
        <v>0.64</v>
      </c>
      <c r="HCR38" s="4">
        <f t="shared" si="2018"/>
        <v>384</v>
      </c>
      <c r="HCU38" s="1" t="s">
        <v>541</v>
      </c>
      <c r="HCV38" s="4" t="str" cm="1">
        <f t="array" ref="HCV38:HCX38">IFERROR(VLOOKUP(HCU38,MA!$A$6:$D$26,{2,3,4},0),IFERROR(VLOOKUP(HCU38,MO!$A$6:$D$26,{2,3,4},0),IFERROR(VLOOKUP(HCU38,MQ!$A$6:$D$26,{2,3,4},0),IFERROR(VLOOKUP(HCU38,BA!$A$6:$H$182,{2,5,8},0),{"No encontrado","X","X"}))))</f>
        <v>GRAVA DE 3/4</v>
      </c>
      <c r="HCW38" s="12" t="str">
        <v>m3</v>
      </c>
      <c r="HCX38" s="4">
        <v>600</v>
      </c>
      <c r="HCY38" s="51">
        <v>0.64</v>
      </c>
      <c r="HCZ38" s="4">
        <f t="shared" si="2019"/>
        <v>384</v>
      </c>
      <c r="HDC38" s="1" t="s">
        <v>541</v>
      </c>
      <c r="HDD38" s="4" t="str" cm="1">
        <f t="array" ref="HDD38:HDF38">IFERROR(VLOOKUP(HDC38,MA!$A$6:$D$26,{2,3,4},0),IFERROR(VLOOKUP(HDC38,MO!$A$6:$D$26,{2,3,4},0),IFERROR(VLOOKUP(HDC38,MQ!$A$6:$D$26,{2,3,4},0),IFERROR(VLOOKUP(HDC38,BA!$A$6:$H$182,{2,5,8},0),{"No encontrado","X","X"}))))</f>
        <v>GRAVA DE 3/4</v>
      </c>
      <c r="HDE38" s="12" t="str">
        <v>m3</v>
      </c>
      <c r="HDF38" s="4">
        <v>600</v>
      </c>
      <c r="HDG38" s="51">
        <v>0.64</v>
      </c>
      <c r="HDH38" s="4">
        <f t="shared" si="2020"/>
        <v>384</v>
      </c>
      <c r="HDK38" s="1" t="s">
        <v>541</v>
      </c>
      <c r="HDL38" s="4" t="str" cm="1">
        <f t="array" ref="HDL38:HDN38">IFERROR(VLOOKUP(HDK38,MA!$A$6:$D$26,{2,3,4},0),IFERROR(VLOOKUP(HDK38,MO!$A$6:$D$26,{2,3,4},0),IFERROR(VLOOKUP(HDK38,MQ!$A$6:$D$26,{2,3,4},0),IFERROR(VLOOKUP(HDK38,BA!$A$6:$H$182,{2,5,8},0),{"No encontrado","X","X"}))))</f>
        <v>GRAVA DE 3/4</v>
      </c>
      <c r="HDM38" s="12" t="str">
        <v>m3</v>
      </c>
      <c r="HDN38" s="4">
        <v>600</v>
      </c>
      <c r="HDO38" s="51">
        <v>0.64</v>
      </c>
      <c r="HDP38" s="4">
        <f t="shared" si="2021"/>
        <v>384</v>
      </c>
      <c r="HDS38" s="1" t="s">
        <v>541</v>
      </c>
      <c r="HDT38" s="4" t="str" cm="1">
        <f t="array" ref="HDT38:HDV38">IFERROR(VLOOKUP(HDS38,MA!$A$6:$D$26,{2,3,4},0),IFERROR(VLOOKUP(HDS38,MO!$A$6:$D$26,{2,3,4},0),IFERROR(VLOOKUP(HDS38,MQ!$A$6:$D$26,{2,3,4},0),IFERROR(VLOOKUP(HDS38,BA!$A$6:$H$182,{2,5,8},0),{"No encontrado","X","X"}))))</f>
        <v>GRAVA DE 3/4</v>
      </c>
      <c r="HDU38" s="12" t="str">
        <v>m3</v>
      </c>
      <c r="HDV38" s="4">
        <v>600</v>
      </c>
      <c r="HDW38" s="51">
        <v>0.64</v>
      </c>
      <c r="HDX38" s="4">
        <f t="shared" si="2022"/>
        <v>384</v>
      </c>
      <c r="HEA38" s="1" t="s">
        <v>541</v>
      </c>
      <c r="HEB38" s="4" t="str" cm="1">
        <f t="array" ref="HEB38:HED38">IFERROR(VLOOKUP(HEA38,MA!$A$6:$D$26,{2,3,4},0),IFERROR(VLOOKUP(HEA38,MO!$A$6:$D$26,{2,3,4},0),IFERROR(VLOOKUP(HEA38,MQ!$A$6:$D$26,{2,3,4},0),IFERROR(VLOOKUP(HEA38,BA!$A$6:$H$182,{2,5,8},0),{"No encontrado","X","X"}))))</f>
        <v>GRAVA DE 3/4</v>
      </c>
      <c r="HEC38" s="12" t="str">
        <v>m3</v>
      </c>
      <c r="HED38" s="4">
        <v>600</v>
      </c>
      <c r="HEE38" s="51">
        <v>0.64</v>
      </c>
      <c r="HEF38" s="4">
        <f t="shared" si="2023"/>
        <v>384</v>
      </c>
      <c r="HEI38" s="1" t="s">
        <v>541</v>
      </c>
      <c r="HEJ38" s="4" t="str" cm="1">
        <f t="array" ref="HEJ38:HEL38">IFERROR(VLOOKUP(HEI38,MA!$A$6:$D$26,{2,3,4},0),IFERROR(VLOOKUP(HEI38,MO!$A$6:$D$26,{2,3,4},0),IFERROR(VLOOKUP(HEI38,MQ!$A$6:$D$26,{2,3,4},0),IFERROR(VLOOKUP(HEI38,BA!$A$6:$H$182,{2,5,8},0),{"No encontrado","X","X"}))))</f>
        <v>GRAVA DE 3/4</v>
      </c>
      <c r="HEK38" s="12" t="str">
        <v>m3</v>
      </c>
      <c r="HEL38" s="4">
        <v>600</v>
      </c>
      <c r="HEM38" s="51">
        <v>0.64</v>
      </c>
      <c r="HEN38" s="4">
        <f t="shared" si="2024"/>
        <v>384</v>
      </c>
      <c r="HEQ38" s="1" t="s">
        <v>541</v>
      </c>
      <c r="HER38" s="4" t="str" cm="1">
        <f t="array" ref="HER38:HET38">IFERROR(VLOOKUP(HEQ38,MA!$A$6:$D$26,{2,3,4},0),IFERROR(VLOOKUP(HEQ38,MO!$A$6:$D$26,{2,3,4},0),IFERROR(VLOOKUP(HEQ38,MQ!$A$6:$D$26,{2,3,4},0),IFERROR(VLOOKUP(HEQ38,BA!$A$6:$H$182,{2,5,8},0),{"No encontrado","X","X"}))))</f>
        <v>GRAVA DE 3/4</v>
      </c>
      <c r="HES38" s="12" t="str">
        <v>m3</v>
      </c>
      <c r="HET38" s="4">
        <v>600</v>
      </c>
      <c r="HEU38" s="51">
        <v>0.64</v>
      </c>
      <c r="HEV38" s="4">
        <f t="shared" si="2025"/>
        <v>384</v>
      </c>
      <c r="HEY38" s="1" t="s">
        <v>541</v>
      </c>
      <c r="HEZ38" s="4" t="str" cm="1">
        <f t="array" ref="HEZ38:HFB38">IFERROR(VLOOKUP(HEY38,MA!$A$6:$D$26,{2,3,4},0),IFERROR(VLOOKUP(HEY38,MO!$A$6:$D$26,{2,3,4},0),IFERROR(VLOOKUP(HEY38,MQ!$A$6:$D$26,{2,3,4},0),IFERROR(VLOOKUP(HEY38,BA!$A$6:$H$182,{2,5,8},0),{"No encontrado","X","X"}))))</f>
        <v>GRAVA DE 3/4</v>
      </c>
      <c r="HFA38" s="12" t="str">
        <v>m3</v>
      </c>
      <c r="HFB38" s="4">
        <v>600</v>
      </c>
      <c r="HFC38" s="51">
        <v>0.64</v>
      </c>
      <c r="HFD38" s="4">
        <f t="shared" si="2026"/>
        <v>384</v>
      </c>
      <c r="HFG38" s="1" t="s">
        <v>541</v>
      </c>
      <c r="HFH38" s="4" t="str" cm="1">
        <f t="array" ref="HFH38:HFJ38">IFERROR(VLOOKUP(HFG38,MA!$A$6:$D$26,{2,3,4},0),IFERROR(VLOOKUP(HFG38,MO!$A$6:$D$26,{2,3,4},0),IFERROR(VLOOKUP(HFG38,MQ!$A$6:$D$26,{2,3,4},0),IFERROR(VLOOKUP(HFG38,BA!$A$6:$H$182,{2,5,8},0),{"No encontrado","X","X"}))))</f>
        <v>GRAVA DE 3/4</v>
      </c>
      <c r="HFI38" s="12" t="str">
        <v>m3</v>
      </c>
      <c r="HFJ38" s="4">
        <v>600</v>
      </c>
      <c r="HFK38" s="51">
        <v>0.64</v>
      </c>
      <c r="HFL38" s="4">
        <f t="shared" si="2027"/>
        <v>384</v>
      </c>
      <c r="HFO38" s="1" t="s">
        <v>541</v>
      </c>
      <c r="HFP38" s="4" t="str" cm="1">
        <f t="array" ref="HFP38:HFR38">IFERROR(VLOOKUP(HFO38,MA!$A$6:$D$26,{2,3,4},0),IFERROR(VLOOKUP(HFO38,MO!$A$6:$D$26,{2,3,4},0),IFERROR(VLOOKUP(HFO38,MQ!$A$6:$D$26,{2,3,4},0),IFERROR(VLOOKUP(HFO38,BA!$A$6:$H$182,{2,5,8},0),{"No encontrado","X","X"}))))</f>
        <v>GRAVA DE 3/4</v>
      </c>
      <c r="HFQ38" s="12" t="str">
        <v>m3</v>
      </c>
      <c r="HFR38" s="4">
        <v>600</v>
      </c>
      <c r="HFS38" s="51">
        <v>0.64</v>
      </c>
      <c r="HFT38" s="4">
        <f t="shared" si="2028"/>
        <v>384</v>
      </c>
      <c r="HFW38" s="1" t="s">
        <v>541</v>
      </c>
      <c r="HFX38" s="4" t="str" cm="1">
        <f t="array" ref="HFX38:HFZ38">IFERROR(VLOOKUP(HFW38,MA!$A$6:$D$26,{2,3,4},0),IFERROR(VLOOKUP(HFW38,MO!$A$6:$D$26,{2,3,4},0),IFERROR(VLOOKUP(HFW38,MQ!$A$6:$D$26,{2,3,4},0),IFERROR(VLOOKUP(HFW38,BA!$A$6:$H$182,{2,5,8},0),{"No encontrado","X","X"}))))</f>
        <v>GRAVA DE 3/4</v>
      </c>
      <c r="HFY38" s="12" t="str">
        <v>m3</v>
      </c>
      <c r="HFZ38" s="4">
        <v>600</v>
      </c>
      <c r="HGA38" s="51">
        <v>0.64</v>
      </c>
      <c r="HGB38" s="4">
        <f t="shared" si="2029"/>
        <v>384</v>
      </c>
      <c r="HGE38" s="1" t="s">
        <v>541</v>
      </c>
      <c r="HGF38" s="4" t="str" cm="1">
        <f t="array" ref="HGF38:HGH38">IFERROR(VLOOKUP(HGE38,MA!$A$6:$D$26,{2,3,4},0),IFERROR(VLOOKUP(HGE38,MO!$A$6:$D$26,{2,3,4},0),IFERROR(VLOOKUP(HGE38,MQ!$A$6:$D$26,{2,3,4},0),IFERROR(VLOOKUP(HGE38,BA!$A$6:$H$182,{2,5,8},0),{"No encontrado","X","X"}))))</f>
        <v>GRAVA DE 3/4</v>
      </c>
      <c r="HGG38" s="12" t="str">
        <v>m3</v>
      </c>
      <c r="HGH38" s="4">
        <v>600</v>
      </c>
      <c r="HGI38" s="51">
        <v>0.64</v>
      </c>
      <c r="HGJ38" s="4">
        <f t="shared" si="2030"/>
        <v>384</v>
      </c>
      <c r="HGM38" s="1" t="s">
        <v>541</v>
      </c>
      <c r="HGN38" s="4" t="str" cm="1">
        <f t="array" ref="HGN38:HGP38">IFERROR(VLOOKUP(HGM38,MA!$A$6:$D$26,{2,3,4},0),IFERROR(VLOOKUP(HGM38,MO!$A$6:$D$26,{2,3,4},0),IFERROR(VLOOKUP(HGM38,MQ!$A$6:$D$26,{2,3,4},0),IFERROR(VLOOKUP(HGM38,BA!$A$6:$H$182,{2,5,8},0),{"No encontrado","X","X"}))))</f>
        <v>GRAVA DE 3/4</v>
      </c>
      <c r="HGO38" s="12" t="str">
        <v>m3</v>
      </c>
      <c r="HGP38" s="4">
        <v>600</v>
      </c>
      <c r="HGQ38" s="51">
        <v>0.64</v>
      </c>
      <c r="HGR38" s="4">
        <f t="shared" si="2031"/>
        <v>384</v>
      </c>
      <c r="HGU38" s="1" t="s">
        <v>541</v>
      </c>
      <c r="HGV38" s="4" t="str" cm="1">
        <f t="array" ref="HGV38:HGX38">IFERROR(VLOOKUP(HGU38,MA!$A$6:$D$26,{2,3,4},0),IFERROR(VLOOKUP(HGU38,MO!$A$6:$D$26,{2,3,4},0),IFERROR(VLOOKUP(HGU38,MQ!$A$6:$D$26,{2,3,4},0),IFERROR(VLOOKUP(HGU38,BA!$A$6:$H$182,{2,5,8},0),{"No encontrado","X","X"}))))</f>
        <v>GRAVA DE 3/4</v>
      </c>
      <c r="HGW38" s="12" t="str">
        <v>m3</v>
      </c>
      <c r="HGX38" s="4">
        <v>600</v>
      </c>
      <c r="HGY38" s="51">
        <v>0.64</v>
      </c>
      <c r="HGZ38" s="4">
        <f t="shared" si="2032"/>
        <v>384</v>
      </c>
      <c r="HHC38" s="1" t="s">
        <v>541</v>
      </c>
      <c r="HHD38" s="4" t="str" cm="1">
        <f t="array" ref="HHD38:HHF38">IFERROR(VLOOKUP(HHC38,MA!$A$6:$D$26,{2,3,4},0),IFERROR(VLOOKUP(HHC38,MO!$A$6:$D$26,{2,3,4},0),IFERROR(VLOOKUP(HHC38,MQ!$A$6:$D$26,{2,3,4},0),IFERROR(VLOOKUP(HHC38,BA!$A$6:$H$182,{2,5,8},0),{"No encontrado","X","X"}))))</f>
        <v>GRAVA DE 3/4</v>
      </c>
      <c r="HHE38" s="12" t="str">
        <v>m3</v>
      </c>
      <c r="HHF38" s="4">
        <v>600</v>
      </c>
      <c r="HHG38" s="51">
        <v>0.64</v>
      </c>
      <c r="HHH38" s="4">
        <f t="shared" si="2033"/>
        <v>384</v>
      </c>
      <c r="HHK38" s="1" t="s">
        <v>541</v>
      </c>
      <c r="HHL38" s="4" t="str" cm="1">
        <f t="array" ref="HHL38:HHN38">IFERROR(VLOOKUP(HHK38,MA!$A$6:$D$26,{2,3,4},0),IFERROR(VLOOKUP(HHK38,MO!$A$6:$D$26,{2,3,4},0),IFERROR(VLOOKUP(HHK38,MQ!$A$6:$D$26,{2,3,4},0),IFERROR(VLOOKUP(HHK38,BA!$A$6:$H$182,{2,5,8},0),{"No encontrado","X","X"}))))</f>
        <v>GRAVA DE 3/4</v>
      </c>
      <c r="HHM38" s="12" t="str">
        <v>m3</v>
      </c>
      <c r="HHN38" s="4">
        <v>600</v>
      </c>
      <c r="HHO38" s="51">
        <v>0.64</v>
      </c>
      <c r="HHP38" s="4">
        <f t="shared" si="2034"/>
        <v>384</v>
      </c>
      <c r="HHS38" s="1" t="s">
        <v>541</v>
      </c>
      <c r="HHT38" s="4" t="str" cm="1">
        <f t="array" ref="HHT38:HHV38">IFERROR(VLOOKUP(HHS38,MA!$A$6:$D$26,{2,3,4},0),IFERROR(VLOOKUP(HHS38,MO!$A$6:$D$26,{2,3,4},0),IFERROR(VLOOKUP(HHS38,MQ!$A$6:$D$26,{2,3,4},0),IFERROR(VLOOKUP(HHS38,BA!$A$6:$H$182,{2,5,8},0),{"No encontrado","X","X"}))))</f>
        <v>GRAVA DE 3/4</v>
      </c>
      <c r="HHU38" s="12" t="str">
        <v>m3</v>
      </c>
      <c r="HHV38" s="4">
        <v>600</v>
      </c>
      <c r="HHW38" s="51">
        <v>0.64</v>
      </c>
      <c r="HHX38" s="4">
        <f t="shared" si="2035"/>
        <v>384</v>
      </c>
      <c r="HIA38" s="1" t="s">
        <v>541</v>
      </c>
      <c r="HIB38" s="4" t="str" cm="1">
        <f t="array" ref="HIB38:HID38">IFERROR(VLOOKUP(HIA38,MA!$A$6:$D$26,{2,3,4},0),IFERROR(VLOOKUP(HIA38,MO!$A$6:$D$26,{2,3,4},0),IFERROR(VLOOKUP(HIA38,MQ!$A$6:$D$26,{2,3,4},0),IFERROR(VLOOKUP(HIA38,BA!$A$6:$H$182,{2,5,8},0),{"No encontrado","X","X"}))))</f>
        <v>GRAVA DE 3/4</v>
      </c>
      <c r="HIC38" s="12" t="str">
        <v>m3</v>
      </c>
      <c r="HID38" s="4">
        <v>600</v>
      </c>
      <c r="HIE38" s="51">
        <v>0.64</v>
      </c>
      <c r="HIF38" s="4">
        <f t="shared" si="2036"/>
        <v>384</v>
      </c>
      <c r="HII38" s="1" t="s">
        <v>541</v>
      </c>
      <c r="HIJ38" s="4" t="str" cm="1">
        <f t="array" ref="HIJ38:HIL38">IFERROR(VLOOKUP(HII38,MA!$A$6:$D$26,{2,3,4},0),IFERROR(VLOOKUP(HII38,MO!$A$6:$D$26,{2,3,4},0),IFERROR(VLOOKUP(HII38,MQ!$A$6:$D$26,{2,3,4},0),IFERROR(VLOOKUP(HII38,BA!$A$6:$H$182,{2,5,8},0),{"No encontrado","X","X"}))))</f>
        <v>GRAVA DE 3/4</v>
      </c>
      <c r="HIK38" s="12" t="str">
        <v>m3</v>
      </c>
      <c r="HIL38" s="4">
        <v>600</v>
      </c>
      <c r="HIM38" s="51">
        <v>0.64</v>
      </c>
      <c r="HIN38" s="4">
        <f t="shared" si="2037"/>
        <v>384</v>
      </c>
      <c r="HIQ38" s="1" t="s">
        <v>541</v>
      </c>
      <c r="HIR38" s="4" t="str" cm="1">
        <f t="array" ref="HIR38:HIT38">IFERROR(VLOOKUP(HIQ38,MA!$A$6:$D$26,{2,3,4},0),IFERROR(VLOOKUP(HIQ38,MO!$A$6:$D$26,{2,3,4},0),IFERROR(VLOOKUP(HIQ38,MQ!$A$6:$D$26,{2,3,4},0),IFERROR(VLOOKUP(HIQ38,BA!$A$6:$H$182,{2,5,8},0),{"No encontrado","X","X"}))))</f>
        <v>GRAVA DE 3/4</v>
      </c>
      <c r="HIS38" s="12" t="str">
        <v>m3</v>
      </c>
      <c r="HIT38" s="4">
        <v>600</v>
      </c>
      <c r="HIU38" s="51">
        <v>0.64</v>
      </c>
      <c r="HIV38" s="4">
        <f t="shared" si="2038"/>
        <v>384</v>
      </c>
      <c r="HIY38" s="1" t="s">
        <v>541</v>
      </c>
      <c r="HIZ38" s="4" t="str" cm="1">
        <f t="array" ref="HIZ38:HJB38">IFERROR(VLOOKUP(HIY38,MA!$A$6:$D$26,{2,3,4},0),IFERROR(VLOOKUP(HIY38,MO!$A$6:$D$26,{2,3,4},0),IFERROR(VLOOKUP(HIY38,MQ!$A$6:$D$26,{2,3,4},0),IFERROR(VLOOKUP(HIY38,BA!$A$6:$H$182,{2,5,8},0),{"No encontrado","X","X"}))))</f>
        <v>GRAVA DE 3/4</v>
      </c>
      <c r="HJA38" s="12" t="str">
        <v>m3</v>
      </c>
      <c r="HJB38" s="4">
        <v>600</v>
      </c>
      <c r="HJC38" s="51">
        <v>0.64</v>
      </c>
      <c r="HJD38" s="4">
        <f t="shared" si="2039"/>
        <v>384</v>
      </c>
      <c r="HJG38" s="1" t="s">
        <v>541</v>
      </c>
      <c r="HJH38" s="4" t="str" cm="1">
        <f t="array" ref="HJH38:HJJ38">IFERROR(VLOOKUP(HJG38,MA!$A$6:$D$26,{2,3,4},0),IFERROR(VLOOKUP(HJG38,MO!$A$6:$D$26,{2,3,4},0),IFERROR(VLOOKUP(HJG38,MQ!$A$6:$D$26,{2,3,4},0),IFERROR(VLOOKUP(HJG38,BA!$A$6:$H$182,{2,5,8},0),{"No encontrado","X","X"}))))</f>
        <v>GRAVA DE 3/4</v>
      </c>
      <c r="HJI38" s="12" t="str">
        <v>m3</v>
      </c>
      <c r="HJJ38" s="4">
        <v>600</v>
      </c>
      <c r="HJK38" s="51">
        <v>0.64</v>
      </c>
      <c r="HJL38" s="4">
        <f t="shared" si="2040"/>
        <v>384</v>
      </c>
      <c r="HJO38" s="1" t="s">
        <v>541</v>
      </c>
      <c r="HJP38" s="4" t="str" cm="1">
        <f t="array" ref="HJP38:HJR38">IFERROR(VLOOKUP(HJO38,MA!$A$6:$D$26,{2,3,4},0),IFERROR(VLOOKUP(HJO38,MO!$A$6:$D$26,{2,3,4},0),IFERROR(VLOOKUP(HJO38,MQ!$A$6:$D$26,{2,3,4},0),IFERROR(VLOOKUP(HJO38,BA!$A$6:$H$182,{2,5,8},0),{"No encontrado","X","X"}))))</f>
        <v>GRAVA DE 3/4</v>
      </c>
      <c r="HJQ38" s="12" t="str">
        <v>m3</v>
      </c>
      <c r="HJR38" s="4">
        <v>600</v>
      </c>
      <c r="HJS38" s="51">
        <v>0.64</v>
      </c>
      <c r="HJT38" s="4">
        <f t="shared" si="2041"/>
        <v>384</v>
      </c>
      <c r="HJW38" s="1" t="s">
        <v>541</v>
      </c>
      <c r="HJX38" s="4" t="str" cm="1">
        <f t="array" ref="HJX38:HJZ38">IFERROR(VLOOKUP(HJW38,MA!$A$6:$D$26,{2,3,4},0),IFERROR(VLOOKUP(HJW38,MO!$A$6:$D$26,{2,3,4},0),IFERROR(VLOOKUP(HJW38,MQ!$A$6:$D$26,{2,3,4},0),IFERROR(VLOOKUP(HJW38,BA!$A$6:$H$182,{2,5,8},0),{"No encontrado","X","X"}))))</f>
        <v>GRAVA DE 3/4</v>
      </c>
      <c r="HJY38" s="12" t="str">
        <v>m3</v>
      </c>
      <c r="HJZ38" s="4">
        <v>600</v>
      </c>
      <c r="HKA38" s="51">
        <v>0.64</v>
      </c>
      <c r="HKB38" s="4">
        <f t="shared" si="2042"/>
        <v>384</v>
      </c>
      <c r="HKE38" s="1" t="s">
        <v>541</v>
      </c>
      <c r="HKF38" s="4" t="str" cm="1">
        <f t="array" ref="HKF38:HKH38">IFERROR(VLOOKUP(HKE38,MA!$A$6:$D$26,{2,3,4},0),IFERROR(VLOOKUP(HKE38,MO!$A$6:$D$26,{2,3,4},0),IFERROR(VLOOKUP(HKE38,MQ!$A$6:$D$26,{2,3,4},0),IFERROR(VLOOKUP(HKE38,BA!$A$6:$H$182,{2,5,8},0),{"No encontrado","X","X"}))))</f>
        <v>GRAVA DE 3/4</v>
      </c>
      <c r="HKG38" s="12" t="str">
        <v>m3</v>
      </c>
      <c r="HKH38" s="4">
        <v>600</v>
      </c>
      <c r="HKI38" s="51">
        <v>0.64</v>
      </c>
      <c r="HKJ38" s="4">
        <f t="shared" si="2043"/>
        <v>384</v>
      </c>
      <c r="HKM38" s="1" t="s">
        <v>541</v>
      </c>
      <c r="HKN38" s="4" t="str" cm="1">
        <f t="array" ref="HKN38:HKP38">IFERROR(VLOOKUP(HKM38,MA!$A$6:$D$26,{2,3,4},0),IFERROR(VLOOKUP(HKM38,MO!$A$6:$D$26,{2,3,4},0),IFERROR(VLOOKUP(HKM38,MQ!$A$6:$D$26,{2,3,4},0),IFERROR(VLOOKUP(HKM38,BA!$A$6:$H$182,{2,5,8},0),{"No encontrado","X","X"}))))</f>
        <v>GRAVA DE 3/4</v>
      </c>
      <c r="HKO38" s="12" t="str">
        <v>m3</v>
      </c>
      <c r="HKP38" s="4">
        <v>600</v>
      </c>
      <c r="HKQ38" s="51">
        <v>0.64</v>
      </c>
      <c r="HKR38" s="4">
        <f t="shared" si="2044"/>
        <v>384</v>
      </c>
      <c r="HKU38" s="1" t="s">
        <v>541</v>
      </c>
      <c r="HKV38" s="4" t="str" cm="1">
        <f t="array" ref="HKV38:HKX38">IFERROR(VLOOKUP(HKU38,MA!$A$6:$D$26,{2,3,4},0),IFERROR(VLOOKUP(HKU38,MO!$A$6:$D$26,{2,3,4},0),IFERROR(VLOOKUP(HKU38,MQ!$A$6:$D$26,{2,3,4},0),IFERROR(VLOOKUP(HKU38,BA!$A$6:$H$182,{2,5,8},0),{"No encontrado","X","X"}))))</f>
        <v>GRAVA DE 3/4</v>
      </c>
      <c r="HKW38" s="12" t="str">
        <v>m3</v>
      </c>
      <c r="HKX38" s="4">
        <v>600</v>
      </c>
      <c r="HKY38" s="51">
        <v>0.64</v>
      </c>
      <c r="HKZ38" s="4">
        <f t="shared" si="2045"/>
        <v>384</v>
      </c>
      <c r="HLC38" s="1" t="s">
        <v>541</v>
      </c>
      <c r="HLD38" s="4" t="str" cm="1">
        <f t="array" ref="HLD38:HLF38">IFERROR(VLOOKUP(HLC38,MA!$A$6:$D$26,{2,3,4},0),IFERROR(VLOOKUP(HLC38,MO!$A$6:$D$26,{2,3,4},0),IFERROR(VLOOKUP(HLC38,MQ!$A$6:$D$26,{2,3,4},0),IFERROR(VLOOKUP(HLC38,BA!$A$6:$H$182,{2,5,8},0),{"No encontrado","X","X"}))))</f>
        <v>GRAVA DE 3/4</v>
      </c>
      <c r="HLE38" s="12" t="str">
        <v>m3</v>
      </c>
      <c r="HLF38" s="4">
        <v>600</v>
      </c>
      <c r="HLG38" s="51">
        <v>0.64</v>
      </c>
      <c r="HLH38" s="4">
        <f t="shared" si="2046"/>
        <v>384</v>
      </c>
      <c r="HLK38" s="1" t="s">
        <v>541</v>
      </c>
      <c r="HLL38" s="4" t="str" cm="1">
        <f t="array" ref="HLL38:HLN38">IFERROR(VLOOKUP(HLK38,MA!$A$6:$D$26,{2,3,4},0),IFERROR(VLOOKUP(HLK38,MO!$A$6:$D$26,{2,3,4},0),IFERROR(VLOOKUP(HLK38,MQ!$A$6:$D$26,{2,3,4},0),IFERROR(VLOOKUP(HLK38,BA!$A$6:$H$182,{2,5,8},0),{"No encontrado","X","X"}))))</f>
        <v>GRAVA DE 3/4</v>
      </c>
      <c r="HLM38" s="12" t="str">
        <v>m3</v>
      </c>
      <c r="HLN38" s="4">
        <v>600</v>
      </c>
      <c r="HLO38" s="51">
        <v>0.64</v>
      </c>
      <c r="HLP38" s="4">
        <f t="shared" si="2047"/>
        <v>384</v>
      </c>
      <c r="HLS38" s="1" t="s">
        <v>541</v>
      </c>
      <c r="HLT38" s="4" t="str" cm="1">
        <f t="array" ref="HLT38:HLV38">IFERROR(VLOOKUP(HLS38,MA!$A$6:$D$26,{2,3,4},0),IFERROR(VLOOKUP(HLS38,MO!$A$6:$D$26,{2,3,4},0),IFERROR(VLOOKUP(HLS38,MQ!$A$6:$D$26,{2,3,4},0),IFERROR(VLOOKUP(HLS38,BA!$A$6:$H$182,{2,5,8},0),{"No encontrado","X","X"}))))</f>
        <v>GRAVA DE 3/4</v>
      </c>
      <c r="HLU38" s="12" t="str">
        <v>m3</v>
      </c>
      <c r="HLV38" s="4">
        <v>600</v>
      </c>
      <c r="HLW38" s="51">
        <v>0.64</v>
      </c>
      <c r="HLX38" s="4">
        <f t="shared" si="2048"/>
        <v>384</v>
      </c>
      <c r="HMA38" s="1" t="s">
        <v>541</v>
      </c>
      <c r="HMB38" s="4" t="str" cm="1">
        <f t="array" ref="HMB38:HMD38">IFERROR(VLOOKUP(HMA38,MA!$A$6:$D$26,{2,3,4},0),IFERROR(VLOOKUP(HMA38,MO!$A$6:$D$26,{2,3,4},0),IFERROR(VLOOKUP(HMA38,MQ!$A$6:$D$26,{2,3,4},0),IFERROR(VLOOKUP(HMA38,BA!$A$6:$H$182,{2,5,8},0),{"No encontrado","X","X"}))))</f>
        <v>GRAVA DE 3/4</v>
      </c>
      <c r="HMC38" s="12" t="str">
        <v>m3</v>
      </c>
      <c r="HMD38" s="4">
        <v>600</v>
      </c>
      <c r="HME38" s="51">
        <v>0.64</v>
      </c>
      <c r="HMF38" s="4">
        <f t="shared" si="2049"/>
        <v>384</v>
      </c>
      <c r="HMI38" s="1" t="s">
        <v>541</v>
      </c>
      <c r="HMJ38" s="4" t="str" cm="1">
        <f t="array" ref="HMJ38:HML38">IFERROR(VLOOKUP(HMI38,MA!$A$6:$D$26,{2,3,4},0),IFERROR(VLOOKUP(HMI38,MO!$A$6:$D$26,{2,3,4},0),IFERROR(VLOOKUP(HMI38,MQ!$A$6:$D$26,{2,3,4},0),IFERROR(VLOOKUP(HMI38,BA!$A$6:$H$182,{2,5,8},0),{"No encontrado","X","X"}))))</f>
        <v>GRAVA DE 3/4</v>
      </c>
      <c r="HMK38" s="12" t="str">
        <v>m3</v>
      </c>
      <c r="HML38" s="4">
        <v>600</v>
      </c>
      <c r="HMM38" s="51">
        <v>0.64</v>
      </c>
      <c r="HMN38" s="4">
        <f t="shared" si="2050"/>
        <v>384</v>
      </c>
      <c r="HMQ38" s="1" t="s">
        <v>541</v>
      </c>
      <c r="HMR38" s="4" t="str" cm="1">
        <f t="array" ref="HMR38:HMT38">IFERROR(VLOOKUP(HMQ38,MA!$A$6:$D$26,{2,3,4},0),IFERROR(VLOOKUP(HMQ38,MO!$A$6:$D$26,{2,3,4},0),IFERROR(VLOOKUP(HMQ38,MQ!$A$6:$D$26,{2,3,4},0),IFERROR(VLOOKUP(HMQ38,BA!$A$6:$H$182,{2,5,8},0),{"No encontrado","X","X"}))))</f>
        <v>GRAVA DE 3/4</v>
      </c>
      <c r="HMS38" s="12" t="str">
        <v>m3</v>
      </c>
      <c r="HMT38" s="4">
        <v>600</v>
      </c>
      <c r="HMU38" s="51">
        <v>0.64</v>
      </c>
      <c r="HMV38" s="4">
        <f t="shared" si="2051"/>
        <v>384</v>
      </c>
      <c r="HMY38" s="1" t="s">
        <v>541</v>
      </c>
      <c r="HMZ38" s="4" t="str" cm="1">
        <f t="array" ref="HMZ38:HNB38">IFERROR(VLOOKUP(HMY38,MA!$A$6:$D$26,{2,3,4},0),IFERROR(VLOOKUP(HMY38,MO!$A$6:$D$26,{2,3,4},0),IFERROR(VLOOKUP(HMY38,MQ!$A$6:$D$26,{2,3,4},0),IFERROR(VLOOKUP(HMY38,BA!$A$6:$H$182,{2,5,8},0),{"No encontrado","X","X"}))))</f>
        <v>GRAVA DE 3/4</v>
      </c>
      <c r="HNA38" s="12" t="str">
        <v>m3</v>
      </c>
      <c r="HNB38" s="4">
        <v>600</v>
      </c>
      <c r="HNC38" s="51">
        <v>0.64</v>
      </c>
      <c r="HND38" s="4">
        <f t="shared" si="2052"/>
        <v>384</v>
      </c>
      <c r="HNG38" s="1" t="s">
        <v>541</v>
      </c>
      <c r="HNH38" s="4" t="str" cm="1">
        <f t="array" ref="HNH38:HNJ38">IFERROR(VLOOKUP(HNG38,MA!$A$6:$D$26,{2,3,4},0),IFERROR(VLOOKUP(HNG38,MO!$A$6:$D$26,{2,3,4},0),IFERROR(VLOOKUP(HNG38,MQ!$A$6:$D$26,{2,3,4},0),IFERROR(VLOOKUP(HNG38,BA!$A$6:$H$182,{2,5,8},0),{"No encontrado","X","X"}))))</f>
        <v>GRAVA DE 3/4</v>
      </c>
      <c r="HNI38" s="12" t="str">
        <v>m3</v>
      </c>
      <c r="HNJ38" s="4">
        <v>600</v>
      </c>
      <c r="HNK38" s="51">
        <v>0.64</v>
      </c>
      <c r="HNL38" s="4">
        <f t="shared" si="2053"/>
        <v>384</v>
      </c>
      <c r="HNO38" s="1" t="s">
        <v>541</v>
      </c>
      <c r="HNP38" s="4" t="str" cm="1">
        <f t="array" ref="HNP38:HNR38">IFERROR(VLOOKUP(HNO38,MA!$A$6:$D$26,{2,3,4},0),IFERROR(VLOOKUP(HNO38,MO!$A$6:$D$26,{2,3,4},0),IFERROR(VLOOKUP(HNO38,MQ!$A$6:$D$26,{2,3,4},0),IFERROR(VLOOKUP(HNO38,BA!$A$6:$H$182,{2,5,8},0),{"No encontrado","X","X"}))))</f>
        <v>GRAVA DE 3/4</v>
      </c>
      <c r="HNQ38" s="12" t="str">
        <v>m3</v>
      </c>
      <c r="HNR38" s="4">
        <v>600</v>
      </c>
      <c r="HNS38" s="51">
        <v>0.64</v>
      </c>
      <c r="HNT38" s="4">
        <f t="shared" si="2054"/>
        <v>384</v>
      </c>
      <c r="HNW38" s="1" t="s">
        <v>541</v>
      </c>
      <c r="HNX38" s="4" t="str" cm="1">
        <f t="array" ref="HNX38:HNZ38">IFERROR(VLOOKUP(HNW38,MA!$A$6:$D$26,{2,3,4},0),IFERROR(VLOOKUP(HNW38,MO!$A$6:$D$26,{2,3,4},0),IFERROR(VLOOKUP(HNW38,MQ!$A$6:$D$26,{2,3,4},0),IFERROR(VLOOKUP(HNW38,BA!$A$6:$H$182,{2,5,8},0),{"No encontrado","X","X"}))))</f>
        <v>GRAVA DE 3/4</v>
      </c>
      <c r="HNY38" s="12" t="str">
        <v>m3</v>
      </c>
      <c r="HNZ38" s="4">
        <v>600</v>
      </c>
      <c r="HOA38" s="51">
        <v>0.64</v>
      </c>
      <c r="HOB38" s="4">
        <f t="shared" si="2055"/>
        <v>384</v>
      </c>
      <c r="HOE38" s="1" t="s">
        <v>541</v>
      </c>
      <c r="HOF38" s="4" t="str" cm="1">
        <f t="array" ref="HOF38:HOH38">IFERROR(VLOOKUP(HOE38,MA!$A$6:$D$26,{2,3,4},0),IFERROR(VLOOKUP(HOE38,MO!$A$6:$D$26,{2,3,4},0),IFERROR(VLOOKUP(HOE38,MQ!$A$6:$D$26,{2,3,4},0),IFERROR(VLOOKUP(HOE38,BA!$A$6:$H$182,{2,5,8},0),{"No encontrado","X","X"}))))</f>
        <v>GRAVA DE 3/4</v>
      </c>
      <c r="HOG38" s="12" t="str">
        <v>m3</v>
      </c>
      <c r="HOH38" s="4">
        <v>600</v>
      </c>
      <c r="HOI38" s="51">
        <v>0.64</v>
      </c>
      <c r="HOJ38" s="4">
        <f t="shared" si="2056"/>
        <v>384</v>
      </c>
      <c r="HOM38" s="1" t="s">
        <v>541</v>
      </c>
      <c r="HON38" s="4" t="str" cm="1">
        <f t="array" ref="HON38:HOP38">IFERROR(VLOOKUP(HOM38,MA!$A$6:$D$26,{2,3,4},0),IFERROR(VLOOKUP(HOM38,MO!$A$6:$D$26,{2,3,4},0),IFERROR(VLOOKUP(HOM38,MQ!$A$6:$D$26,{2,3,4},0),IFERROR(VLOOKUP(HOM38,BA!$A$6:$H$182,{2,5,8},0),{"No encontrado","X","X"}))))</f>
        <v>GRAVA DE 3/4</v>
      </c>
      <c r="HOO38" s="12" t="str">
        <v>m3</v>
      </c>
      <c r="HOP38" s="4">
        <v>600</v>
      </c>
      <c r="HOQ38" s="51">
        <v>0.64</v>
      </c>
      <c r="HOR38" s="4">
        <f t="shared" si="2057"/>
        <v>384</v>
      </c>
      <c r="HOU38" s="1" t="s">
        <v>541</v>
      </c>
      <c r="HOV38" s="4" t="str" cm="1">
        <f t="array" ref="HOV38:HOX38">IFERROR(VLOOKUP(HOU38,MA!$A$6:$D$26,{2,3,4},0),IFERROR(VLOOKUP(HOU38,MO!$A$6:$D$26,{2,3,4},0),IFERROR(VLOOKUP(HOU38,MQ!$A$6:$D$26,{2,3,4},0),IFERROR(VLOOKUP(HOU38,BA!$A$6:$H$182,{2,5,8},0),{"No encontrado","X","X"}))))</f>
        <v>GRAVA DE 3/4</v>
      </c>
      <c r="HOW38" s="12" t="str">
        <v>m3</v>
      </c>
      <c r="HOX38" s="4">
        <v>600</v>
      </c>
      <c r="HOY38" s="51">
        <v>0.64</v>
      </c>
      <c r="HOZ38" s="4">
        <f t="shared" si="2058"/>
        <v>384</v>
      </c>
      <c r="HPC38" s="1" t="s">
        <v>541</v>
      </c>
      <c r="HPD38" s="4" t="str" cm="1">
        <f t="array" ref="HPD38:HPF38">IFERROR(VLOOKUP(HPC38,MA!$A$6:$D$26,{2,3,4},0),IFERROR(VLOOKUP(HPC38,MO!$A$6:$D$26,{2,3,4},0),IFERROR(VLOOKUP(HPC38,MQ!$A$6:$D$26,{2,3,4},0),IFERROR(VLOOKUP(HPC38,BA!$A$6:$H$182,{2,5,8},0),{"No encontrado","X","X"}))))</f>
        <v>GRAVA DE 3/4</v>
      </c>
      <c r="HPE38" s="12" t="str">
        <v>m3</v>
      </c>
      <c r="HPF38" s="4">
        <v>600</v>
      </c>
      <c r="HPG38" s="51">
        <v>0.64</v>
      </c>
      <c r="HPH38" s="4">
        <f t="shared" si="2059"/>
        <v>384</v>
      </c>
      <c r="HPK38" s="1" t="s">
        <v>541</v>
      </c>
      <c r="HPL38" s="4" t="str" cm="1">
        <f t="array" ref="HPL38:HPN38">IFERROR(VLOOKUP(HPK38,MA!$A$6:$D$26,{2,3,4},0),IFERROR(VLOOKUP(HPK38,MO!$A$6:$D$26,{2,3,4},0),IFERROR(VLOOKUP(HPK38,MQ!$A$6:$D$26,{2,3,4},0),IFERROR(VLOOKUP(HPK38,BA!$A$6:$H$182,{2,5,8},0),{"No encontrado","X","X"}))))</f>
        <v>GRAVA DE 3/4</v>
      </c>
      <c r="HPM38" s="12" t="str">
        <v>m3</v>
      </c>
      <c r="HPN38" s="4">
        <v>600</v>
      </c>
      <c r="HPO38" s="51">
        <v>0.64</v>
      </c>
      <c r="HPP38" s="4">
        <f t="shared" si="2060"/>
        <v>384</v>
      </c>
      <c r="HPS38" s="1" t="s">
        <v>541</v>
      </c>
      <c r="HPT38" s="4" t="str" cm="1">
        <f t="array" ref="HPT38:HPV38">IFERROR(VLOOKUP(HPS38,MA!$A$6:$D$26,{2,3,4},0),IFERROR(VLOOKUP(HPS38,MO!$A$6:$D$26,{2,3,4},0),IFERROR(VLOOKUP(HPS38,MQ!$A$6:$D$26,{2,3,4},0),IFERROR(VLOOKUP(HPS38,BA!$A$6:$H$182,{2,5,8},0),{"No encontrado","X","X"}))))</f>
        <v>GRAVA DE 3/4</v>
      </c>
      <c r="HPU38" s="12" t="str">
        <v>m3</v>
      </c>
      <c r="HPV38" s="4">
        <v>600</v>
      </c>
      <c r="HPW38" s="51">
        <v>0.64</v>
      </c>
      <c r="HPX38" s="4">
        <f t="shared" si="2061"/>
        <v>384</v>
      </c>
      <c r="HQA38" s="1" t="s">
        <v>541</v>
      </c>
      <c r="HQB38" s="4" t="str" cm="1">
        <f t="array" ref="HQB38:HQD38">IFERROR(VLOOKUP(HQA38,MA!$A$6:$D$26,{2,3,4},0),IFERROR(VLOOKUP(HQA38,MO!$A$6:$D$26,{2,3,4},0),IFERROR(VLOOKUP(HQA38,MQ!$A$6:$D$26,{2,3,4},0),IFERROR(VLOOKUP(HQA38,BA!$A$6:$H$182,{2,5,8},0),{"No encontrado","X","X"}))))</f>
        <v>GRAVA DE 3/4</v>
      </c>
      <c r="HQC38" s="12" t="str">
        <v>m3</v>
      </c>
      <c r="HQD38" s="4">
        <v>600</v>
      </c>
      <c r="HQE38" s="51">
        <v>0.64</v>
      </c>
      <c r="HQF38" s="4">
        <f t="shared" si="2062"/>
        <v>384</v>
      </c>
      <c r="HQI38" s="1" t="s">
        <v>541</v>
      </c>
      <c r="HQJ38" s="4" t="str" cm="1">
        <f t="array" ref="HQJ38:HQL38">IFERROR(VLOOKUP(HQI38,MA!$A$6:$D$26,{2,3,4},0),IFERROR(VLOOKUP(HQI38,MO!$A$6:$D$26,{2,3,4},0),IFERROR(VLOOKUP(HQI38,MQ!$A$6:$D$26,{2,3,4},0),IFERROR(VLOOKUP(HQI38,BA!$A$6:$H$182,{2,5,8},0),{"No encontrado","X","X"}))))</f>
        <v>GRAVA DE 3/4</v>
      </c>
      <c r="HQK38" s="12" t="str">
        <v>m3</v>
      </c>
      <c r="HQL38" s="4">
        <v>600</v>
      </c>
      <c r="HQM38" s="51">
        <v>0.64</v>
      </c>
      <c r="HQN38" s="4">
        <f t="shared" si="2063"/>
        <v>384</v>
      </c>
      <c r="HQQ38" s="1" t="s">
        <v>541</v>
      </c>
      <c r="HQR38" s="4" t="str" cm="1">
        <f t="array" ref="HQR38:HQT38">IFERROR(VLOOKUP(HQQ38,MA!$A$6:$D$26,{2,3,4},0),IFERROR(VLOOKUP(HQQ38,MO!$A$6:$D$26,{2,3,4},0),IFERROR(VLOOKUP(HQQ38,MQ!$A$6:$D$26,{2,3,4},0),IFERROR(VLOOKUP(HQQ38,BA!$A$6:$H$182,{2,5,8},0),{"No encontrado","X","X"}))))</f>
        <v>GRAVA DE 3/4</v>
      </c>
      <c r="HQS38" s="12" t="str">
        <v>m3</v>
      </c>
      <c r="HQT38" s="4">
        <v>600</v>
      </c>
      <c r="HQU38" s="51">
        <v>0.64</v>
      </c>
      <c r="HQV38" s="4">
        <f t="shared" si="2064"/>
        <v>384</v>
      </c>
      <c r="HQY38" s="1" t="s">
        <v>541</v>
      </c>
      <c r="HQZ38" s="4" t="str" cm="1">
        <f t="array" ref="HQZ38:HRB38">IFERROR(VLOOKUP(HQY38,MA!$A$6:$D$26,{2,3,4},0),IFERROR(VLOOKUP(HQY38,MO!$A$6:$D$26,{2,3,4},0),IFERROR(VLOOKUP(HQY38,MQ!$A$6:$D$26,{2,3,4},0),IFERROR(VLOOKUP(HQY38,BA!$A$6:$H$182,{2,5,8},0),{"No encontrado","X","X"}))))</f>
        <v>GRAVA DE 3/4</v>
      </c>
      <c r="HRA38" s="12" t="str">
        <v>m3</v>
      </c>
      <c r="HRB38" s="4">
        <v>600</v>
      </c>
      <c r="HRC38" s="51">
        <v>0.64</v>
      </c>
      <c r="HRD38" s="4">
        <f t="shared" si="2065"/>
        <v>384</v>
      </c>
      <c r="HRG38" s="1" t="s">
        <v>541</v>
      </c>
      <c r="HRH38" s="4" t="str" cm="1">
        <f t="array" ref="HRH38:HRJ38">IFERROR(VLOOKUP(HRG38,MA!$A$6:$D$26,{2,3,4},0),IFERROR(VLOOKUP(HRG38,MO!$A$6:$D$26,{2,3,4},0),IFERROR(VLOOKUP(HRG38,MQ!$A$6:$D$26,{2,3,4},0),IFERROR(VLOOKUP(HRG38,BA!$A$6:$H$182,{2,5,8},0),{"No encontrado","X","X"}))))</f>
        <v>GRAVA DE 3/4</v>
      </c>
      <c r="HRI38" s="12" t="str">
        <v>m3</v>
      </c>
      <c r="HRJ38" s="4">
        <v>600</v>
      </c>
      <c r="HRK38" s="51">
        <v>0.64</v>
      </c>
      <c r="HRL38" s="4">
        <f t="shared" si="2066"/>
        <v>384</v>
      </c>
      <c r="HRO38" s="1" t="s">
        <v>541</v>
      </c>
      <c r="HRP38" s="4" t="str" cm="1">
        <f t="array" ref="HRP38:HRR38">IFERROR(VLOOKUP(HRO38,MA!$A$6:$D$26,{2,3,4},0),IFERROR(VLOOKUP(HRO38,MO!$A$6:$D$26,{2,3,4},0),IFERROR(VLOOKUP(HRO38,MQ!$A$6:$D$26,{2,3,4},0),IFERROR(VLOOKUP(HRO38,BA!$A$6:$H$182,{2,5,8},0),{"No encontrado","X","X"}))))</f>
        <v>GRAVA DE 3/4</v>
      </c>
      <c r="HRQ38" s="12" t="str">
        <v>m3</v>
      </c>
      <c r="HRR38" s="4">
        <v>600</v>
      </c>
      <c r="HRS38" s="51">
        <v>0.64</v>
      </c>
      <c r="HRT38" s="4">
        <f t="shared" si="2067"/>
        <v>384</v>
      </c>
      <c r="HRW38" s="1" t="s">
        <v>541</v>
      </c>
      <c r="HRX38" s="4" t="str" cm="1">
        <f t="array" ref="HRX38:HRZ38">IFERROR(VLOOKUP(HRW38,MA!$A$6:$D$26,{2,3,4},0),IFERROR(VLOOKUP(HRW38,MO!$A$6:$D$26,{2,3,4},0),IFERROR(VLOOKUP(HRW38,MQ!$A$6:$D$26,{2,3,4},0),IFERROR(VLOOKUP(HRW38,BA!$A$6:$H$182,{2,5,8},0),{"No encontrado","X","X"}))))</f>
        <v>GRAVA DE 3/4</v>
      </c>
      <c r="HRY38" s="12" t="str">
        <v>m3</v>
      </c>
      <c r="HRZ38" s="4">
        <v>600</v>
      </c>
      <c r="HSA38" s="51">
        <v>0.64</v>
      </c>
      <c r="HSB38" s="4">
        <f t="shared" si="2068"/>
        <v>384</v>
      </c>
      <c r="HSE38" s="1" t="s">
        <v>541</v>
      </c>
      <c r="HSF38" s="4" t="str" cm="1">
        <f t="array" ref="HSF38:HSH38">IFERROR(VLOOKUP(HSE38,MA!$A$6:$D$26,{2,3,4},0),IFERROR(VLOOKUP(HSE38,MO!$A$6:$D$26,{2,3,4},0),IFERROR(VLOOKUP(HSE38,MQ!$A$6:$D$26,{2,3,4},0),IFERROR(VLOOKUP(HSE38,BA!$A$6:$H$182,{2,5,8},0),{"No encontrado","X","X"}))))</f>
        <v>GRAVA DE 3/4</v>
      </c>
      <c r="HSG38" s="12" t="str">
        <v>m3</v>
      </c>
      <c r="HSH38" s="4">
        <v>600</v>
      </c>
      <c r="HSI38" s="51">
        <v>0.64</v>
      </c>
      <c r="HSJ38" s="4">
        <f t="shared" si="2069"/>
        <v>384</v>
      </c>
      <c r="HSM38" s="1" t="s">
        <v>541</v>
      </c>
      <c r="HSN38" s="4" t="str" cm="1">
        <f t="array" ref="HSN38:HSP38">IFERROR(VLOOKUP(HSM38,MA!$A$6:$D$26,{2,3,4},0),IFERROR(VLOOKUP(HSM38,MO!$A$6:$D$26,{2,3,4},0),IFERROR(VLOOKUP(HSM38,MQ!$A$6:$D$26,{2,3,4},0),IFERROR(VLOOKUP(HSM38,BA!$A$6:$H$182,{2,5,8},0),{"No encontrado","X","X"}))))</f>
        <v>GRAVA DE 3/4</v>
      </c>
      <c r="HSO38" s="12" t="str">
        <v>m3</v>
      </c>
      <c r="HSP38" s="4">
        <v>600</v>
      </c>
      <c r="HSQ38" s="51">
        <v>0.64</v>
      </c>
      <c r="HSR38" s="4">
        <f t="shared" si="2070"/>
        <v>384</v>
      </c>
      <c r="HSU38" s="1" t="s">
        <v>541</v>
      </c>
      <c r="HSV38" s="4" t="str" cm="1">
        <f t="array" ref="HSV38:HSX38">IFERROR(VLOOKUP(HSU38,MA!$A$6:$D$26,{2,3,4},0),IFERROR(VLOOKUP(HSU38,MO!$A$6:$D$26,{2,3,4},0),IFERROR(VLOOKUP(HSU38,MQ!$A$6:$D$26,{2,3,4},0),IFERROR(VLOOKUP(HSU38,BA!$A$6:$H$182,{2,5,8},0),{"No encontrado","X","X"}))))</f>
        <v>GRAVA DE 3/4</v>
      </c>
      <c r="HSW38" s="12" t="str">
        <v>m3</v>
      </c>
      <c r="HSX38" s="4">
        <v>600</v>
      </c>
      <c r="HSY38" s="51">
        <v>0.64</v>
      </c>
      <c r="HSZ38" s="4">
        <f t="shared" si="2071"/>
        <v>384</v>
      </c>
      <c r="HTC38" s="1" t="s">
        <v>541</v>
      </c>
      <c r="HTD38" s="4" t="str" cm="1">
        <f t="array" ref="HTD38:HTF38">IFERROR(VLOOKUP(HTC38,MA!$A$6:$D$26,{2,3,4},0),IFERROR(VLOOKUP(HTC38,MO!$A$6:$D$26,{2,3,4},0),IFERROR(VLOOKUP(HTC38,MQ!$A$6:$D$26,{2,3,4},0),IFERROR(VLOOKUP(HTC38,BA!$A$6:$H$182,{2,5,8},0),{"No encontrado","X","X"}))))</f>
        <v>GRAVA DE 3/4</v>
      </c>
      <c r="HTE38" s="12" t="str">
        <v>m3</v>
      </c>
      <c r="HTF38" s="4">
        <v>600</v>
      </c>
      <c r="HTG38" s="51">
        <v>0.64</v>
      </c>
      <c r="HTH38" s="4">
        <f t="shared" si="2072"/>
        <v>384</v>
      </c>
      <c r="HTK38" s="1" t="s">
        <v>541</v>
      </c>
      <c r="HTL38" s="4" t="str" cm="1">
        <f t="array" ref="HTL38:HTN38">IFERROR(VLOOKUP(HTK38,MA!$A$6:$D$26,{2,3,4},0),IFERROR(VLOOKUP(HTK38,MO!$A$6:$D$26,{2,3,4},0),IFERROR(VLOOKUP(HTK38,MQ!$A$6:$D$26,{2,3,4},0),IFERROR(VLOOKUP(HTK38,BA!$A$6:$H$182,{2,5,8},0),{"No encontrado","X","X"}))))</f>
        <v>GRAVA DE 3/4</v>
      </c>
      <c r="HTM38" s="12" t="str">
        <v>m3</v>
      </c>
      <c r="HTN38" s="4">
        <v>600</v>
      </c>
      <c r="HTO38" s="51">
        <v>0.64</v>
      </c>
      <c r="HTP38" s="4">
        <f t="shared" si="2073"/>
        <v>384</v>
      </c>
      <c r="HTS38" s="1" t="s">
        <v>541</v>
      </c>
      <c r="HTT38" s="4" t="str" cm="1">
        <f t="array" ref="HTT38:HTV38">IFERROR(VLOOKUP(HTS38,MA!$A$6:$D$26,{2,3,4},0),IFERROR(VLOOKUP(HTS38,MO!$A$6:$D$26,{2,3,4},0),IFERROR(VLOOKUP(HTS38,MQ!$A$6:$D$26,{2,3,4},0),IFERROR(VLOOKUP(HTS38,BA!$A$6:$H$182,{2,5,8},0),{"No encontrado","X","X"}))))</f>
        <v>GRAVA DE 3/4</v>
      </c>
      <c r="HTU38" s="12" t="str">
        <v>m3</v>
      </c>
      <c r="HTV38" s="4">
        <v>600</v>
      </c>
      <c r="HTW38" s="51">
        <v>0.64</v>
      </c>
      <c r="HTX38" s="4">
        <f t="shared" si="2074"/>
        <v>384</v>
      </c>
      <c r="HUA38" s="1" t="s">
        <v>541</v>
      </c>
      <c r="HUB38" s="4" t="str" cm="1">
        <f t="array" ref="HUB38:HUD38">IFERROR(VLOOKUP(HUA38,MA!$A$6:$D$26,{2,3,4},0),IFERROR(VLOOKUP(HUA38,MO!$A$6:$D$26,{2,3,4},0),IFERROR(VLOOKUP(HUA38,MQ!$A$6:$D$26,{2,3,4},0),IFERROR(VLOOKUP(HUA38,BA!$A$6:$H$182,{2,5,8},0),{"No encontrado","X","X"}))))</f>
        <v>GRAVA DE 3/4</v>
      </c>
      <c r="HUC38" s="12" t="str">
        <v>m3</v>
      </c>
      <c r="HUD38" s="4">
        <v>600</v>
      </c>
      <c r="HUE38" s="51">
        <v>0.64</v>
      </c>
      <c r="HUF38" s="4">
        <f t="shared" si="2075"/>
        <v>384</v>
      </c>
      <c r="HUI38" s="1" t="s">
        <v>541</v>
      </c>
      <c r="HUJ38" s="4" t="str" cm="1">
        <f t="array" ref="HUJ38:HUL38">IFERROR(VLOOKUP(HUI38,MA!$A$6:$D$26,{2,3,4},0),IFERROR(VLOOKUP(HUI38,MO!$A$6:$D$26,{2,3,4},0),IFERROR(VLOOKUP(HUI38,MQ!$A$6:$D$26,{2,3,4},0),IFERROR(VLOOKUP(HUI38,BA!$A$6:$H$182,{2,5,8},0),{"No encontrado","X","X"}))))</f>
        <v>GRAVA DE 3/4</v>
      </c>
      <c r="HUK38" s="12" t="str">
        <v>m3</v>
      </c>
      <c r="HUL38" s="4">
        <v>600</v>
      </c>
      <c r="HUM38" s="51">
        <v>0.64</v>
      </c>
      <c r="HUN38" s="4">
        <f t="shared" si="2076"/>
        <v>384</v>
      </c>
      <c r="HUQ38" s="1" t="s">
        <v>541</v>
      </c>
      <c r="HUR38" s="4" t="str" cm="1">
        <f t="array" ref="HUR38:HUT38">IFERROR(VLOOKUP(HUQ38,MA!$A$6:$D$26,{2,3,4},0),IFERROR(VLOOKUP(HUQ38,MO!$A$6:$D$26,{2,3,4},0),IFERROR(VLOOKUP(HUQ38,MQ!$A$6:$D$26,{2,3,4},0),IFERROR(VLOOKUP(HUQ38,BA!$A$6:$H$182,{2,5,8},0),{"No encontrado","X","X"}))))</f>
        <v>GRAVA DE 3/4</v>
      </c>
      <c r="HUS38" s="12" t="str">
        <v>m3</v>
      </c>
      <c r="HUT38" s="4">
        <v>600</v>
      </c>
      <c r="HUU38" s="51">
        <v>0.64</v>
      </c>
      <c r="HUV38" s="4">
        <f t="shared" si="2077"/>
        <v>384</v>
      </c>
      <c r="HUY38" s="1" t="s">
        <v>541</v>
      </c>
      <c r="HUZ38" s="4" t="str" cm="1">
        <f t="array" ref="HUZ38:HVB38">IFERROR(VLOOKUP(HUY38,MA!$A$6:$D$26,{2,3,4},0),IFERROR(VLOOKUP(HUY38,MO!$A$6:$D$26,{2,3,4},0),IFERROR(VLOOKUP(HUY38,MQ!$A$6:$D$26,{2,3,4},0),IFERROR(VLOOKUP(HUY38,BA!$A$6:$H$182,{2,5,8},0),{"No encontrado","X","X"}))))</f>
        <v>GRAVA DE 3/4</v>
      </c>
      <c r="HVA38" s="12" t="str">
        <v>m3</v>
      </c>
      <c r="HVB38" s="4">
        <v>600</v>
      </c>
      <c r="HVC38" s="51">
        <v>0.64</v>
      </c>
      <c r="HVD38" s="4">
        <f t="shared" si="2078"/>
        <v>384</v>
      </c>
      <c r="HVG38" s="1" t="s">
        <v>541</v>
      </c>
      <c r="HVH38" s="4" t="str" cm="1">
        <f t="array" ref="HVH38:HVJ38">IFERROR(VLOOKUP(HVG38,MA!$A$6:$D$26,{2,3,4},0),IFERROR(VLOOKUP(HVG38,MO!$A$6:$D$26,{2,3,4},0),IFERROR(VLOOKUP(HVG38,MQ!$A$6:$D$26,{2,3,4},0),IFERROR(VLOOKUP(HVG38,BA!$A$6:$H$182,{2,5,8},0),{"No encontrado","X","X"}))))</f>
        <v>GRAVA DE 3/4</v>
      </c>
      <c r="HVI38" s="12" t="str">
        <v>m3</v>
      </c>
      <c r="HVJ38" s="4">
        <v>600</v>
      </c>
      <c r="HVK38" s="51">
        <v>0.64</v>
      </c>
      <c r="HVL38" s="4">
        <f t="shared" si="2079"/>
        <v>384</v>
      </c>
      <c r="HVO38" s="1" t="s">
        <v>541</v>
      </c>
      <c r="HVP38" s="4" t="str" cm="1">
        <f t="array" ref="HVP38:HVR38">IFERROR(VLOOKUP(HVO38,MA!$A$6:$D$26,{2,3,4},0),IFERROR(VLOOKUP(HVO38,MO!$A$6:$D$26,{2,3,4},0),IFERROR(VLOOKUP(HVO38,MQ!$A$6:$D$26,{2,3,4},0),IFERROR(VLOOKUP(HVO38,BA!$A$6:$H$182,{2,5,8},0),{"No encontrado","X","X"}))))</f>
        <v>GRAVA DE 3/4</v>
      </c>
      <c r="HVQ38" s="12" t="str">
        <v>m3</v>
      </c>
      <c r="HVR38" s="4">
        <v>600</v>
      </c>
      <c r="HVS38" s="51">
        <v>0.64</v>
      </c>
      <c r="HVT38" s="4">
        <f t="shared" si="2080"/>
        <v>384</v>
      </c>
      <c r="HVW38" s="1" t="s">
        <v>541</v>
      </c>
      <c r="HVX38" s="4" t="str" cm="1">
        <f t="array" ref="HVX38:HVZ38">IFERROR(VLOOKUP(HVW38,MA!$A$6:$D$26,{2,3,4},0),IFERROR(VLOOKUP(HVW38,MO!$A$6:$D$26,{2,3,4},0),IFERROR(VLOOKUP(HVW38,MQ!$A$6:$D$26,{2,3,4},0),IFERROR(VLOOKUP(HVW38,BA!$A$6:$H$182,{2,5,8},0),{"No encontrado","X","X"}))))</f>
        <v>GRAVA DE 3/4</v>
      </c>
      <c r="HVY38" s="12" t="str">
        <v>m3</v>
      </c>
      <c r="HVZ38" s="4">
        <v>600</v>
      </c>
      <c r="HWA38" s="51">
        <v>0.64</v>
      </c>
      <c r="HWB38" s="4">
        <f t="shared" si="2081"/>
        <v>384</v>
      </c>
      <c r="HWE38" s="1" t="s">
        <v>541</v>
      </c>
      <c r="HWF38" s="4" t="str" cm="1">
        <f t="array" ref="HWF38:HWH38">IFERROR(VLOOKUP(HWE38,MA!$A$6:$D$26,{2,3,4},0),IFERROR(VLOOKUP(HWE38,MO!$A$6:$D$26,{2,3,4},0),IFERROR(VLOOKUP(HWE38,MQ!$A$6:$D$26,{2,3,4},0),IFERROR(VLOOKUP(HWE38,BA!$A$6:$H$182,{2,5,8},0),{"No encontrado","X","X"}))))</f>
        <v>GRAVA DE 3/4</v>
      </c>
      <c r="HWG38" s="12" t="str">
        <v>m3</v>
      </c>
      <c r="HWH38" s="4">
        <v>600</v>
      </c>
      <c r="HWI38" s="51">
        <v>0.64</v>
      </c>
      <c r="HWJ38" s="4">
        <f t="shared" si="2082"/>
        <v>384</v>
      </c>
      <c r="HWM38" s="1" t="s">
        <v>541</v>
      </c>
      <c r="HWN38" s="4" t="str" cm="1">
        <f t="array" ref="HWN38:HWP38">IFERROR(VLOOKUP(HWM38,MA!$A$6:$D$26,{2,3,4},0),IFERROR(VLOOKUP(HWM38,MO!$A$6:$D$26,{2,3,4},0),IFERROR(VLOOKUP(HWM38,MQ!$A$6:$D$26,{2,3,4},0),IFERROR(VLOOKUP(HWM38,BA!$A$6:$H$182,{2,5,8},0),{"No encontrado","X","X"}))))</f>
        <v>GRAVA DE 3/4</v>
      </c>
      <c r="HWO38" s="12" t="str">
        <v>m3</v>
      </c>
      <c r="HWP38" s="4">
        <v>600</v>
      </c>
      <c r="HWQ38" s="51">
        <v>0.64</v>
      </c>
      <c r="HWR38" s="4">
        <f t="shared" si="2083"/>
        <v>384</v>
      </c>
      <c r="HWU38" s="1" t="s">
        <v>541</v>
      </c>
      <c r="HWV38" s="4" t="str" cm="1">
        <f t="array" ref="HWV38:HWX38">IFERROR(VLOOKUP(HWU38,MA!$A$6:$D$26,{2,3,4},0),IFERROR(VLOOKUP(HWU38,MO!$A$6:$D$26,{2,3,4},0),IFERROR(VLOOKUP(HWU38,MQ!$A$6:$D$26,{2,3,4},0),IFERROR(VLOOKUP(HWU38,BA!$A$6:$H$182,{2,5,8},0),{"No encontrado","X","X"}))))</f>
        <v>GRAVA DE 3/4</v>
      </c>
      <c r="HWW38" s="12" t="str">
        <v>m3</v>
      </c>
      <c r="HWX38" s="4">
        <v>600</v>
      </c>
      <c r="HWY38" s="51">
        <v>0.64</v>
      </c>
      <c r="HWZ38" s="4">
        <f t="shared" si="2084"/>
        <v>384</v>
      </c>
      <c r="HXC38" s="1" t="s">
        <v>541</v>
      </c>
      <c r="HXD38" s="4" t="str" cm="1">
        <f t="array" ref="HXD38:HXF38">IFERROR(VLOOKUP(HXC38,MA!$A$6:$D$26,{2,3,4},0),IFERROR(VLOOKUP(HXC38,MO!$A$6:$D$26,{2,3,4},0),IFERROR(VLOOKUP(HXC38,MQ!$A$6:$D$26,{2,3,4},0),IFERROR(VLOOKUP(HXC38,BA!$A$6:$H$182,{2,5,8},0),{"No encontrado","X","X"}))))</f>
        <v>GRAVA DE 3/4</v>
      </c>
      <c r="HXE38" s="12" t="str">
        <v>m3</v>
      </c>
      <c r="HXF38" s="4">
        <v>600</v>
      </c>
      <c r="HXG38" s="51">
        <v>0.64</v>
      </c>
      <c r="HXH38" s="4">
        <f t="shared" si="2085"/>
        <v>384</v>
      </c>
      <c r="HXK38" s="1" t="s">
        <v>541</v>
      </c>
      <c r="HXL38" s="4" t="str" cm="1">
        <f t="array" ref="HXL38:HXN38">IFERROR(VLOOKUP(HXK38,MA!$A$6:$D$26,{2,3,4},0),IFERROR(VLOOKUP(HXK38,MO!$A$6:$D$26,{2,3,4},0),IFERROR(VLOOKUP(HXK38,MQ!$A$6:$D$26,{2,3,4},0),IFERROR(VLOOKUP(HXK38,BA!$A$6:$H$182,{2,5,8},0),{"No encontrado","X","X"}))))</f>
        <v>GRAVA DE 3/4</v>
      </c>
      <c r="HXM38" s="12" t="str">
        <v>m3</v>
      </c>
      <c r="HXN38" s="4">
        <v>600</v>
      </c>
      <c r="HXO38" s="51">
        <v>0.64</v>
      </c>
      <c r="HXP38" s="4">
        <f t="shared" si="2086"/>
        <v>384</v>
      </c>
      <c r="HXS38" s="1" t="s">
        <v>541</v>
      </c>
      <c r="HXT38" s="4" t="str" cm="1">
        <f t="array" ref="HXT38:HXV38">IFERROR(VLOOKUP(HXS38,MA!$A$6:$D$26,{2,3,4},0),IFERROR(VLOOKUP(HXS38,MO!$A$6:$D$26,{2,3,4},0),IFERROR(VLOOKUP(HXS38,MQ!$A$6:$D$26,{2,3,4},0),IFERROR(VLOOKUP(HXS38,BA!$A$6:$H$182,{2,5,8},0),{"No encontrado","X","X"}))))</f>
        <v>GRAVA DE 3/4</v>
      </c>
      <c r="HXU38" s="12" t="str">
        <v>m3</v>
      </c>
      <c r="HXV38" s="4">
        <v>600</v>
      </c>
      <c r="HXW38" s="51">
        <v>0.64</v>
      </c>
      <c r="HXX38" s="4">
        <f t="shared" si="2087"/>
        <v>384</v>
      </c>
      <c r="HYA38" s="1" t="s">
        <v>541</v>
      </c>
      <c r="HYB38" s="4" t="str" cm="1">
        <f t="array" ref="HYB38:HYD38">IFERROR(VLOOKUP(HYA38,MA!$A$6:$D$26,{2,3,4},0),IFERROR(VLOOKUP(HYA38,MO!$A$6:$D$26,{2,3,4},0),IFERROR(VLOOKUP(HYA38,MQ!$A$6:$D$26,{2,3,4},0),IFERROR(VLOOKUP(HYA38,BA!$A$6:$H$182,{2,5,8},0),{"No encontrado","X","X"}))))</f>
        <v>GRAVA DE 3/4</v>
      </c>
      <c r="HYC38" s="12" t="str">
        <v>m3</v>
      </c>
      <c r="HYD38" s="4">
        <v>600</v>
      </c>
      <c r="HYE38" s="51">
        <v>0.64</v>
      </c>
      <c r="HYF38" s="4">
        <f t="shared" si="2088"/>
        <v>384</v>
      </c>
      <c r="HYI38" s="1" t="s">
        <v>541</v>
      </c>
      <c r="HYJ38" s="4" t="str" cm="1">
        <f t="array" ref="HYJ38:HYL38">IFERROR(VLOOKUP(HYI38,MA!$A$6:$D$26,{2,3,4},0),IFERROR(VLOOKUP(HYI38,MO!$A$6:$D$26,{2,3,4},0),IFERROR(VLOOKUP(HYI38,MQ!$A$6:$D$26,{2,3,4},0),IFERROR(VLOOKUP(HYI38,BA!$A$6:$H$182,{2,5,8},0),{"No encontrado","X","X"}))))</f>
        <v>GRAVA DE 3/4</v>
      </c>
      <c r="HYK38" s="12" t="str">
        <v>m3</v>
      </c>
      <c r="HYL38" s="4">
        <v>600</v>
      </c>
      <c r="HYM38" s="51">
        <v>0.64</v>
      </c>
      <c r="HYN38" s="4">
        <f t="shared" si="2089"/>
        <v>384</v>
      </c>
      <c r="HYQ38" s="1" t="s">
        <v>541</v>
      </c>
      <c r="HYR38" s="4" t="str" cm="1">
        <f t="array" ref="HYR38:HYT38">IFERROR(VLOOKUP(HYQ38,MA!$A$6:$D$26,{2,3,4},0),IFERROR(VLOOKUP(HYQ38,MO!$A$6:$D$26,{2,3,4},0),IFERROR(VLOOKUP(HYQ38,MQ!$A$6:$D$26,{2,3,4},0),IFERROR(VLOOKUP(HYQ38,BA!$A$6:$H$182,{2,5,8},0),{"No encontrado","X","X"}))))</f>
        <v>GRAVA DE 3/4</v>
      </c>
      <c r="HYS38" s="12" t="str">
        <v>m3</v>
      </c>
      <c r="HYT38" s="4">
        <v>600</v>
      </c>
      <c r="HYU38" s="51">
        <v>0.64</v>
      </c>
      <c r="HYV38" s="4">
        <f t="shared" si="2090"/>
        <v>384</v>
      </c>
      <c r="HYY38" s="1" t="s">
        <v>541</v>
      </c>
      <c r="HYZ38" s="4" t="str" cm="1">
        <f t="array" ref="HYZ38:HZB38">IFERROR(VLOOKUP(HYY38,MA!$A$6:$D$26,{2,3,4},0),IFERROR(VLOOKUP(HYY38,MO!$A$6:$D$26,{2,3,4},0),IFERROR(VLOOKUP(HYY38,MQ!$A$6:$D$26,{2,3,4},0),IFERROR(VLOOKUP(HYY38,BA!$A$6:$H$182,{2,5,8},0),{"No encontrado","X","X"}))))</f>
        <v>GRAVA DE 3/4</v>
      </c>
      <c r="HZA38" s="12" t="str">
        <v>m3</v>
      </c>
      <c r="HZB38" s="4">
        <v>600</v>
      </c>
      <c r="HZC38" s="51">
        <v>0.64</v>
      </c>
      <c r="HZD38" s="4">
        <f t="shared" si="2091"/>
        <v>384</v>
      </c>
      <c r="HZG38" s="1" t="s">
        <v>541</v>
      </c>
      <c r="HZH38" s="4" t="str" cm="1">
        <f t="array" ref="HZH38:HZJ38">IFERROR(VLOOKUP(HZG38,MA!$A$6:$D$26,{2,3,4},0),IFERROR(VLOOKUP(HZG38,MO!$A$6:$D$26,{2,3,4},0),IFERROR(VLOOKUP(HZG38,MQ!$A$6:$D$26,{2,3,4},0),IFERROR(VLOOKUP(HZG38,BA!$A$6:$H$182,{2,5,8},0),{"No encontrado","X","X"}))))</f>
        <v>GRAVA DE 3/4</v>
      </c>
      <c r="HZI38" s="12" t="str">
        <v>m3</v>
      </c>
      <c r="HZJ38" s="4">
        <v>600</v>
      </c>
      <c r="HZK38" s="51">
        <v>0.64</v>
      </c>
      <c r="HZL38" s="4">
        <f t="shared" si="2092"/>
        <v>384</v>
      </c>
      <c r="HZO38" s="1" t="s">
        <v>541</v>
      </c>
      <c r="HZP38" s="4" t="str" cm="1">
        <f t="array" ref="HZP38:HZR38">IFERROR(VLOOKUP(HZO38,MA!$A$6:$D$26,{2,3,4},0),IFERROR(VLOOKUP(HZO38,MO!$A$6:$D$26,{2,3,4},0),IFERROR(VLOOKUP(HZO38,MQ!$A$6:$D$26,{2,3,4},0),IFERROR(VLOOKUP(HZO38,BA!$A$6:$H$182,{2,5,8},0),{"No encontrado","X","X"}))))</f>
        <v>GRAVA DE 3/4</v>
      </c>
      <c r="HZQ38" s="12" t="str">
        <v>m3</v>
      </c>
      <c r="HZR38" s="4">
        <v>600</v>
      </c>
      <c r="HZS38" s="51">
        <v>0.64</v>
      </c>
      <c r="HZT38" s="4">
        <f t="shared" si="2093"/>
        <v>384</v>
      </c>
      <c r="HZW38" s="1" t="s">
        <v>541</v>
      </c>
      <c r="HZX38" s="4" t="str" cm="1">
        <f t="array" ref="HZX38:HZZ38">IFERROR(VLOOKUP(HZW38,MA!$A$6:$D$26,{2,3,4},0),IFERROR(VLOOKUP(HZW38,MO!$A$6:$D$26,{2,3,4},0),IFERROR(VLOOKUP(HZW38,MQ!$A$6:$D$26,{2,3,4},0),IFERROR(VLOOKUP(HZW38,BA!$A$6:$H$182,{2,5,8},0),{"No encontrado","X","X"}))))</f>
        <v>GRAVA DE 3/4</v>
      </c>
      <c r="HZY38" s="12" t="str">
        <v>m3</v>
      </c>
      <c r="HZZ38" s="4">
        <v>600</v>
      </c>
      <c r="IAA38" s="51">
        <v>0.64</v>
      </c>
      <c r="IAB38" s="4">
        <f t="shared" si="2094"/>
        <v>384</v>
      </c>
      <c r="IAE38" s="1" t="s">
        <v>541</v>
      </c>
      <c r="IAF38" s="4" t="str" cm="1">
        <f t="array" ref="IAF38:IAH38">IFERROR(VLOOKUP(IAE38,MA!$A$6:$D$26,{2,3,4},0),IFERROR(VLOOKUP(IAE38,MO!$A$6:$D$26,{2,3,4},0),IFERROR(VLOOKUP(IAE38,MQ!$A$6:$D$26,{2,3,4},0),IFERROR(VLOOKUP(IAE38,BA!$A$6:$H$182,{2,5,8},0),{"No encontrado","X","X"}))))</f>
        <v>GRAVA DE 3/4</v>
      </c>
      <c r="IAG38" s="12" t="str">
        <v>m3</v>
      </c>
      <c r="IAH38" s="4">
        <v>600</v>
      </c>
      <c r="IAI38" s="51">
        <v>0.64</v>
      </c>
      <c r="IAJ38" s="4">
        <f t="shared" si="2095"/>
        <v>384</v>
      </c>
      <c r="IAM38" s="1" t="s">
        <v>541</v>
      </c>
      <c r="IAN38" s="4" t="str" cm="1">
        <f t="array" ref="IAN38:IAP38">IFERROR(VLOOKUP(IAM38,MA!$A$6:$D$26,{2,3,4},0),IFERROR(VLOOKUP(IAM38,MO!$A$6:$D$26,{2,3,4},0),IFERROR(VLOOKUP(IAM38,MQ!$A$6:$D$26,{2,3,4},0),IFERROR(VLOOKUP(IAM38,BA!$A$6:$H$182,{2,5,8},0),{"No encontrado","X","X"}))))</f>
        <v>GRAVA DE 3/4</v>
      </c>
      <c r="IAO38" s="12" t="str">
        <v>m3</v>
      </c>
      <c r="IAP38" s="4">
        <v>600</v>
      </c>
      <c r="IAQ38" s="51">
        <v>0.64</v>
      </c>
      <c r="IAR38" s="4">
        <f t="shared" si="2096"/>
        <v>384</v>
      </c>
      <c r="IAU38" s="1" t="s">
        <v>541</v>
      </c>
      <c r="IAV38" s="4" t="str" cm="1">
        <f t="array" ref="IAV38:IAX38">IFERROR(VLOOKUP(IAU38,MA!$A$6:$D$26,{2,3,4},0),IFERROR(VLOOKUP(IAU38,MO!$A$6:$D$26,{2,3,4},0),IFERROR(VLOOKUP(IAU38,MQ!$A$6:$D$26,{2,3,4},0),IFERROR(VLOOKUP(IAU38,BA!$A$6:$H$182,{2,5,8},0),{"No encontrado","X","X"}))))</f>
        <v>GRAVA DE 3/4</v>
      </c>
      <c r="IAW38" s="12" t="str">
        <v>m3</v>
      </c>
      <c r="IAX38" s="4">
        <v>600</v>
      </c>
      <c r="IAY38" s="51">
        <v>0.64</v>
      </c>
      <c r="IAZ38" s="4">
        <f t="shared" si="2097"/>
        <v>384</v>
      </c>
      <c r="IBC38" s="1" t="s">
        <v>541</v>
      </c>
      <c r="IBD38" s="4" t="str" cm="1">
        <f t="array" ref="IBD38:IBF38">IFERROR(VLOOKUP(IBC38,MA!$A$6:$D$26,{2,3,4},0),IFERROR(VLOOKUP(IBC38,MO!$A$6:$D$26,{2,3,4},0),IFERROR(VLOOKUP(IBC38,MQ!$A$6:$D$26,{2,3,4},0),IFERROR(VLOOKUP(IBC38,BA!$A$6:$H$182,{2,5,8},0),{"No encontrado","X","X"}))))</f>
        <v>GRAVA DE 3/4</v>
      </c>
      <c r="IBE38" s="12" t="str">
        <v>m3</v>
      </c>
      <c r="IBF38" s="4">
        <v>600</v>
      </c>
      <c r="IBG38" s="51">
        <v>0.64</v>
      </c>
      <c r="IBH38" s="4">
        <f t="shared" si="2098"/>
        <v>384</v>
      </c>
      <c r="IBK38" s="1" t="s">
        <v>541</v>
      </c>
      <c r="IBL38" s="4" t="str" cm="1">
        <f t="array" ref="IBL38:IBN38">IFERROR(VLOOKUP(IBK38,MA!$A$6:$D$26,{2,3,4},0),IFERROR(VLOOKUP(IBK38,MO!$A$6:$D$26,{2,3,4},0),IFERROR(VLOOKUP(IBK38,MQ!$A$6:$D$26,{2,3,4},0),IFERROR(VLOOKUP(IBK38,BA!$A$6:$H$182,{2,5,8},0),{"No encontrado","X","X"}))))</f>
        <v>GRAVA DE 3/4</v>
      </c>
      <c r="IBM38" s="12" t="str">
        <v>m3</v>
      </c>
      <c r="IBN38" s="4">
        <v>600</v>
      </c>
      <c r="IBO38" s="51">
        <v>0.64</v>
      </c>
      <c r="IBP38" s="4">
        <f t="shared" si="2099"/>
        <v>384</v>
      </c>
      <c r="IBS38" s="1" t="s">
        <v>541</v>
      </c>
      <c r="IBT38" s="4" t="str" cm="1">
        <f t="array" ref="IBT38:IBV38">IFERROR(VLOOKUP(IBS38,MA!$A$6:$D$26,{2,3,4},0),IFERROR(VLOOKUP(IBS38,MO!$A$6:$D$26,{2,3,4},0),IFERROR(VLOOKUP(IBS38,MQ!$A$6:$D$26,{2,3,4},0),IFERROR(VLOOKUP(IBS38,BA!$A$6:$H$182,{2,5,8},0),{"No encontrado","X","X"}))))</f>
        <v>GRAVA DE 3/4</v>
      </c>
      <c r="IBU38" s="12" t="str">
        <v>m3</v>
      </c>
      <c r="IBV38" s="4">
        <v>600</v>
      </c>
      <c r="IBW38" s="51">
        <v>0.64</v>
      </c>
      <c r="IBX38" s="4">
        <f t="shared" si="2100"/>
        <v>384</v>
      </c>
      <c r="ICA38" s="1" t="s">
        <v>541</v>
      </c>
      <c r="ICB38" s="4" t="str" cm="1">
        <f t="array" ref="ICB38:ICD38">IFERROR(VLOOKUP(ICA38,MA!$A$6:$D$26,{2,3,4},0),IFERROR(VLOOKUP(ICA38,MO!$A$6:$D$26,{2,3,4},0),IFERROR(VLOOKUP(ICA38,MQ!$A$6:$D$26,{2,3,4},0),IFERROR(VLOOKUP(ICA38,BA!$A$6:$H$182,{2,5,8},0),{"No encontrado","X","X"}))))</f>
        <v>GRAVA DE 3/4</v>
      </c>
      <c r="ICC38" s="12" t="str">
        <v>m3</v>
      </c>
      <c r="ICD38" s="4">
        <v>600</v>
      </c>
      <c r="ICE38" s="51">
        <v>0.64</v>
      </c>
      <c r="ICF38" s="4">
        <f t="shared" si="2101"/>
        <v>384</v>
      </c>
      <c r="ICI38" s="1" t="s">
        <v>541</v>
      </c>
      <c r="ICJ38" s="4" t="str" cm="1">
        <f t="array" ref="ICJ38:ICL38">IFERROR(VLOOKUP(ICI38,MA!$A$6:$D$26,{2,3,4},0),IFERROR(VLOOKUP(ICI38,MO!$A$6:$D$26,{2,3,4},0),IFERROR(VLOOKUP(ICI38,MQ!$A$6:$D$26,{2,3,4},0),IFERROR(VLOOKUP(ICI38,BA!$A$6:$H$182,{2,5,8},0),{"No encontrado","X","X"}))))</f>
        <v>GRAVA DE 3/4</v>
      </c>
      <c r="ICK38" s="12" t="str">
        <v>m3</v>
      </c>
      <c r="ICL38" s="4">
        <v>600</v>
      </c>
      <c r="ICM38" s="51">
        <v>0.64</v>
      </c>
      <c r="ICN38" s="4">
        <f t="shared" si="2102"/>
        <v>384</v>
      </c>
      <c r="ICQ38" s="1" t="s">
        <v>541</v>
      </c>
      <c r="ICR38" s="4" t="str" cm="1">
        <f t="array" ref="ICR38:ICT38">IFERROR(VLOOKUP(ICQ38,MA!$A$6:$D$26,{2,3,4},0),IFERROR(VLOOKUP(ICQ38,MO!$A$6:$D$26,{2,3,4},0),IFERROR(VLOOKUP(ICQ38,MQ!$A$6:$D$26,{2,3,4},0),IFERROR(VLOOKUP(ICQ38,BA!$A$6:$H$182,{2,5,8},0),{"No encontrado","X","X"}))))</f>
        <v>GRAVA DE 3/4</v>
      </c>
      <c r="ICS38" s="12" t="str">
        <v>m3</v>
      </c>
      <c r="ICT38" s="4">
        <v>600</v>
      </c>
      <c r="ICU38" s="51">
        <v>0.64</v>
      </c>
      <c r="ICV38" s="4">
        <f t="shared" si="2103"/>
        <v>384</v>
      </c>
      <c r="ICY38" s="1" t="s">
        <v>541</v>
      </c>
      <c r="ICZ38" s="4" t="str" cm="1">
        <f t="array" ref="ICZ38:IDB38">IFERROR(VLOOKUP(ICY38,MA!$A$6:$D$26,{2,3,4},0),IFERROR(VLOOKUP(ICY38,MO!$A$6:$D$26,{2,3,4},0),IFERROR(VLOOKUP(ICY38,MQ!$A$6:$D$26,{2,3,4},0),IFERROR(VLOOKUP(ICY38,BA!$A$6:$H$182,{2,5,8},0),{"No encontrado","X","X"}))))</f>
        <v>GRAVA DE 3/4</v>
      </c>
      <c r="IDA38" s="12" t="str">
        <v>m3</v>
      </c>
      <c r="IDB38" s="4">
        <v>600</v>
      </c>
      <c r="IDC38" s="51">
        <v>0.64</v>
      </c>
      <c r="IDD38" s="4">
        <f t="shared" si="2104"/>
        <v>384</v>
      </c>
      <c r="IDG38" s="1" t="s">
        <v>541</v>
      </c>
      <c r="IDH38" s="4" t="str" cm="1">
        <f t="array" ref="IDH38:IDJ38">IFERROR(VLOOKUP(IDG38,MA!$A$6:$D$26,{2,3,4},0),IFERROR(VLOOKUP(IDG38,MO!$A$6:$D$26,{2,3,4},0),IFERROR(VLOOKUP(IDG38,MQ!$A$6:$D$26,{2,3,4},0),IFERROR(VLOOKUP(IDG38,BA!$A$6:$H$182,{2,5,8},0),{"No encontrado","X","X"}))))</f>
        <v>GRAVA DE 3/4</v>
      </c>
      <c r="IDI38" s="12" t="str">
        <v>m3</v>
      </c>
      <c r="IDJ38" s="4">
        <v>600</v>
      </c>
      <c r="IDK38" s="51">
        <v>0.64</v>
      </c>
      <c r="IDL38" s="4">
        <f t="shared" si="2105"/>
        <v>384</v>
      </c>
      <c r="IDO38" s="1" t="s">
        <v>541</v>
      </c>
      <c r="IDP38" s="4" t="str" cm="1">
        <f t="array" ref="IDP38:IDR38">IFERROR(VLOOKUP(IDO38,MA!$A$6:$D$26,{2,3,4},0),IFERROR(VLOOKUP(IDO38,MO!$A$6:$D$26,{2,3,4},0),IFERROR(VLOOKUP(IDO38,MQ!$A$6:$D$26,{2,3,4},0),IFERROR(VLOOKUP(IDO38,BA!$A$6:$H$182,{2,5,8},0),{"No encontrado","X","X"}))))</f>
        <v>GRAVA DE 3/4</v>
      </c>
      <c r="IDQ38" s="12" t="str">
        <v>m3</v>
      </c>
      <c r="IDR38" s="4">
        <v>600</v>
      </c>
      <c r="IDS38" s="51">
        <v>0.64</v>
      </c>
      <c r="IDT38" s="4">
        <f t="shared" si="2106"/>
        <v>384</v>
      </c>
      <c r="IDW38" s="1" t="s">
        <v>541</v>
      </c>
      <c r="IDX38" s="4" t="str" cm="1">
        <f t="array" ref="IDX38:IDZ38">IFERROR(VLOOKUP(IDW38,MA!$A$6:$D$26,{2,3,4},0),IFERROR(VLOOKUP(IDW38,MO!$A$6:$D$26,{2,3,4},0),IFERROR(VLOOKUP(IDW38,MQ!$A$6:$D$26,{2,3,4},0),IFERROR(VLOOKUP(IDW38,BA!$A$6:$H$182,{2,5,8},0),{"No encontrado","X","X"}))))</f>
        <v>GRAVA DE 3/4</v>
      </c>
      <c r="IDY38" s="12" t="str">
        <v>m3</v>
      </c>
      <c r="IDZ38" s="4">
        <v>600</v>
      </c>
      <c r="IEA38" s="51">
        <v>0.64</v>
      </c>
      <c r="IEB38" s="4">
        <f t="shared" si="2107"/>
        <v>384</v>
      </c>
      <c r="IEE38" s="1" t="s">
        <v>541</v>
      </c>
      <c r="IEF38" s="4" t="str" cm="1">
        <f t="array" ref="IEF38:IEH38">IFERROR(VLOOKUP(IEE38,MA!$A$6:$D$26,{2,3,4},0),IFERROR(VLOOKUP(IEE38,MO!$A$6:$D$26,{2,3,4},0),IFERROR(VLOOKUP(IEE38,MQ!$A$6:$D$26,{2,3,4},0),IFERROR(VLOOKUP(IEE38,BA!$A$6:$H$182,{2,5,8},0),{"No encontrado","X","X"}))))</f>
        <v>GRAVA DE 3/4</v>
      </c>
      <c r="IEG38" s="12" t="str">
        <v>m3</v>
      </c>
      <c r="IEH38" s="4">
        <v>600</v>
      </c>
      <c r="IEI38" s="51">
        <v>0.64</v>
      </c>
      <c r="IEJ38" s="4">
        <f t="shared" si="2108"/>
        <v>384</v>
      </c>
      <c r="IEM38" s="1" t="s">
        <v>541</v>
      </c>
      <c r="IEN38" s="4" t="str" cm="1">
        <f t="array" ref="IEN38:IEP38">IFERROR(VLOOKUP(IEM38,MA!$A$6:$D$26,{2,3,4},0),IFERROR(VLOOKUP(IEM38,MO!$A$6:$D$26,{2,3,4},0),IFERROR(VLOOKUP(IEM38,MQ!$A$6:$D$26,{2,3,4},0),IFERROR(VLOOKUP(IEM38,BA!$A$6:$H$182,{2,5,8},0),{"No encontrado","X","X"}))))</f>
        <v>GRAVA DE 3/4</v>
      </c>
      <c r="IEO38" s="12" t="str">
        <v>m3</v>
      </c>
      <c r="IEP38" s="4">
        <v>600</v>
      </c>
      <c r="IEQ38" s="51">
        <v>0.64</v>
      </c>
      <c r="IER38" s="4">
        <f t="shared" si="2109"/>
        <v>384</v>
      </c>
      <c r="IEU38" s="1" t="s">
        <v>541</v>
      </c>
      <c r="IEV38" s="4" t="str" cm="1">
        <f t="array" ref="IEV38:IEX38">IFERROR(VLOOKUP(IEU38,MA!$A$6:$D$26,{2,3,4},0),IFERROR(VLOOKUP(IEU38,MO!$A$6:$D$26,{2,3,4},0),IFERROR(VLOOKUP(IEU38,MQ!$A$6:$D$26,{2,3,4},0),IFERROR(VLOOKUP(IEU38,BA!$A$6:$H$182,{2,5,8},0),{"No encontrado","X","X"}))))</f>
        <v>GRAVA DE 3/4</v>
      </c>
      <c r="IEW38" s="12" t="str">
        <v>m3</v>
      </c>
      <c r="IEX38" s="4">
        <v>600</v>
      </c>
      <c r="IEY38" s="51">
        <v>0.64</v>
      </c>
      <c r="IEZ38" s="4">
        <f t="shared" si="2110"/>
        <v>384</v>
      </c>
      <c r="IFC38" s="1" t="s">
        <v>541</v>
      </c>
      <c r="IFD38" s="4" t="str" cm="1">
        <f t="array" ref="IFD38:IFF38">IFERROR(VLOOKUP(IFC38,MA!$A$6:$D$26,{2,3,4},0),IFERROR(VLOOKUP(IFC38,MO!$A$6:$D$26,{2,3,4},0),IFERROR(VLOOKUP(IFC38,MQ!$A$6:$D$26,{2,3,4},0),IFERROR(VLOOKUP(IFC38,BA!$A$6:$H$182,{2,5,8},0),{"No encontrado","X","X"}))))</f>
        <v>GRAVA DE 3/4</v>
      </c>
      <c r="IFE38" s="12" t="str">
        <v>m3</v>
      </c>
      <c r="IFF38" s="4">
        <v>600</v>
      </c>
      <c r="IFG38" s="51">
        <v>0.64</v>
      </c>
      <c r="IFH38" s="4">
        <f t="shared" si="2111"/>
        <v>384</v>
      </c>
      <c r="IFK38" s="1" t="s">
        <v>541</v>
      </c>
      <c r="IFL38" s="4" t="str" cm="1">
        <f t="array" ref="IFL38:IFN38">IFERROR(VLOOKUP(IFK38,MA!$A$6:$D$26,{2,3,4},0),IFERROR(VLOOKUP(IFK38,MO!$A$6:$D$26,{2,3,4},0),IFERROR(VLOOKUP(IFK38,MQ!$A$6:$D$26,{2,3,4},0),IFERROR(VLOOKUP(IFK38,BA!$A$6:$H$182,{2,5,8},0),{"No encontrado","X","X"}))))</f>
        <v>GRAVA DE 3/4</v>
      </c>
      <c r="IFM38" s="12" t="str">
        <v>m3</v>
      </c>
      <c r="IFN38" s="4">
        <v>600</v>
      </c>
      <c r="IFO38" s="51">
        <v>0.64</v>
      </c>
      <c r="IFP38" s="4">
        <f t="shared" si="2112"/>
        <v>384</v>
      </c>
      <c r="IFS38" s="1" t="s">
        <v>541</v>
      </c>
      <c r="IFT38" s="4" t="str" cm="1">
        <f t="array" ref="IFT38:IFV38">IFERROR(VLOOKUP(IFS38,MA!$A$6:$D$26,{2,3,4},0),IFERROR(VLOOKUP(IFS38,MO!$A$6:$D$26,{2,3,4},0),IFERROR(VLOOKUP(IFS38,MQ!$A$6:$D$26,{2,3,4},0),IFERROR(VLOOKUP(IFS38,BA!$A$6:$H$182,{2,5,8},0),{"No encontrado","X","X"}))))</f>
        <v>GRAVA DE 3/4</v>
      </c>
      <c r="IFU38" s="12" t="str">
        <v>m3</v>
      </c>
      <c r="IFV38" s="4">
        <v>600</v>
      </c>
      <c r="IFW38" s="51">
        <v>0.64</v>
      </c>
      <c r="IFX38" s="4">
        <f t="shared" si="2113"/>
        <v>384</v>
      </c>
      <c r="IGA38" s="1" t="s">
        <v>541</v>
      </c>
      <c r="IGB38" s="4" t="str" cm="1">
        <f t="array" ref="IGB38:IGD38">IFERROR(VLOOKUP(IGA38,MA!$A$6:$D$26,{2,3,4},0),IFERROR(VLOOKUP(IGA38,MO!$A$6:$D$26,{2,3,4},0),IFERROR(VLOOKUP(IGA38,MQ!$A$6:$D$26,{2,3,4},0),IFERROR(VLOOKUP(IGA38,BA!$A$6:$H$182,{2,5,8},0),{"No encontrado","X","X"}))))</f>
        <v>GRAVA DE 3/4</v>
      </c>
      <c r="IGC38" s="12" t="str">
        <v>m3</v>
      </c>
      <c r="IGD38" s="4">
        <v>600</v>
      </c>
      <c r="IGE38" s="51">
        <v>0.64</v>
      </c>
      <c r="IGF38" s="4">
        <f t="shared" si="2114"/>
        <v>384</v>
      </c>
      <c r="IGI38" s="1" t="s">
        <v>541</v>
      </c>
      <c r="IGJ38" s="4" t="str" cm="1">
        <f t="array" ref="IGJ38:IGL38">IFERROR(VLOOKUP(IGI38,MA!$A$6:$D$26,{2,3,4},0),IFERROR(VLOOKUP(IGI38,MO!$A$6:$D$26,{2,3,4},0),IFERROR(VLOOKUP(IGI38,MQ!$A$6:$D$26,{2,3,4},0),IFERROR(VLOOKUP(IGI38,BA!$A$6:$H$182,{2,5,8},0),{"No encontrado","X","X"}))))</f>
        <v>GRAVA DE 3/4</v>
      </c>
      <c r="IGK38" s="12" t="str">
        <v>m3</v>
      </c>
      <c r="IGL38" s="4">
        <v>600</v>
      </c>
      <c r="IGM38" s="51">
        <v>0.64</v>
      </c>
      <c r="IGN38" s="4">
        <f t="shared" si="2115"/>
        <v>384</v>
      </c>
      <c r="IGQ38" s="1" t="s">
        <v>541</v>
      </c>
      <c r="IGR38" s="4" t="str" cm="1">
        <f t="array" ref="IGR38:IGT38">IFERROR(VLOOKUP(IGQ38,MA!$A$6:$D$26,{2,3,4},0),IFERROR(VLOOKUP(IGQ38,MO!$A$6:$D$26,{2,3,4},0),IFERROR(VLOOKUP(IGQ38,MQ!$A$6:$D$26,{2,3,4},0),IFERROR(VLOOKUP(IGQ38,BA!$A$6:$H$182,{2,5,8},0),{"No encontrado","X","X"}))))</f>
        <v>GRAVA DE 3/4</v>
      </c>
      <c r="IGS38" s="12" t="str">
        <v>m3</v>
      </c>
      <c r="IGT38" s="4">
        <v>600</v>
      </c>
      <c r="IGU38" s="51">
        <v>0.64</v>
      </c>
      <c r="IGV38" s="4">
        <f t="shared" si="2116"/>
        <v>384</v>
      </c>
      <c r="IGY38" s="1" t="s">
        <v>541</v>
      </c>
      <c r="IGZ38" s="4" t="str" cm="1">
        <f t="array" ref="IGZ38:IHB38">IFERROR(VLOOKUP(IGY38,MA!$A$6:$D$26,{2,3,4},0),IFERROR(VLOOKUP(IGY38,MO!$A$6:$D$26,{2,3,4},0),IFERROR(VLOOKUP(IGY38,MQ!$A$6:$D$26,{2,3,4},0),IFERROR(VLOOKUP(IGY38,BA!$A$6:$H$182,{2,5,8},0),{"No encontrado","X","X"}))))</f>
        <v>GRAVA DE 3/4</v>
      </c>
      <c r="IHA38" s="12" t="str">
        <v>m3</v>
      </c>
      <c r="IHB38" s="4">
        <v>600</v>
      </c>
      <c r="IHC38" s="51">
        <v>0.64</v>
      </c>
      <c r="IHD38" s="4">
        <f t="shared" si="2117"/>
        <v>384</v>
      </c>
      <c r="IHG38" s="1" t="s">
        <v>541</v>
      </c>
      <c r="IHH38" s="4" t="str" cm="1">
        <f t="array" ref="IHH38:IHJ38">IFERROR(VLOOKUP(IHG38,MA!$A$6:$D$26,{2,3,4},0),IFERROR(VLOOKUP(IHG38,MO!$A$6:$D$26,{2,3,4},0),IFERROR(VLOOKUP(IHG38,MQ!$A$6:$D$26,{2,3,4},0),IFERROR(VLOOKUP(IHG38,BA!$A$6:$H$182,{2,5,8},0),{"No encontrado","X","X"}))))</f>
        <v>GRAVA DE 3/4</v>
      </c>
      <c r="IHI38" s="12" t="str">
        <v>m3</v>
      </c>
      <c r="IHJ38" s="4">
        <v>600</v>
      </c>
      <c r="IHK38" s="51">
        <v>0.64</v>
      </c>
      <c r="IHL38" s="4">
        <f t="shared" si="2118"/>
        <v>384</v>
      </c>
      <c r="IHO38" s="1" t="s">
        <v>541</v>
      </c>
      <c r="IHP38" s="4" t="str" cm="1">
        <f t="array" ref="IHP38:IHR38">IFERROR(VLOOKUP(IHO38,MA!$A$6:$D$26,{2,3,4},0),IFERROR(VLOOKUP(IHO38,MO!$A$6:$D$26,{2,3,4},0),IFERROR(VLOOKUP(IHO38,MQ!$A$6:$D$26,{2,3,4},0),IFERROR(VLOOKUP(IHO38,BA!$A$6:$H$182,{2,5,8},0),{"No encontrado","X","X"}))))</f>
        <v>GRAVA DE 3/4</v>
      </c>
      <c r="IHQ38" s="12" t="str">
        <v>m3</v>
      </c>
      <c r="IHR38" s="4">
        <v>600</v>
      </c>
      <c r="IHS38" s="51">
        <v>0.64</v>
      </c>
      <c r="IHT38" s="4">
        <f t="shared" si="2119"/>
        <v>384</v>
      </c>
      <c r="IHW38" s="1" t="s">
        <v>541</v>
      </c>
      <c r="IHX38" s="4" t="str" cm="1">
        <f t="array" ref="IHX38:IHZ38">IFERROR(VLOOKUP(IHW38,MA!$A$6:$D$26,{2,3,4},0),IFERROR(VLOOKUP(IHW38,MO!$A$6:$D$26,{2,3,4},0),IFERROR(VLOOKUP(IHW38,MQ!$A$6:$D$26,{2,3,4},0),IFERROR(VLOOKUP(IHW38,BA!$A$6:$H$182,{2,5,8},0),{"No encontrado","X","X"}))))</f>
        <v>GRAVA DE 3/4</v>
      </c>
      <c r="IHY38" s="12" t="str">
        <v>m3</v>
      </c>
      <c r="IHZ38" s="4">
        <v>600</v>
      </c>
      <c r="IIA38" s="51">
        <v>0.64</v>
      </c>
      <c r="IIB38" s="4">
        <f t="shared" si="2120"/>
        <v>384</v>
      </c>
      <c r="IIE38" s="1" t="s">
        <v>541</v>
      </c>
      <c r="IIF38" s="4" t="str" cm="1">
        <f t="array" ref="IIF38:IIH38">IFERROR(VLOOKUP(IIE38,MA!$A$6:$D$26,{2,3,4},0),IFERROR(VLOOKUP(IIE38,MO!$A$6:$D$26,{2,3,4},0),IFERROR(VLOOKUP(IIE38,MQ!$A$6:$D$26,{2,3,4},0),IFERROR(VLOOKUP(IIE38,BA!$A$6:$H$182,{2,5,8},0),{"No encontrado","X","X"}))))</f>
        <v>GRAVA DE 3/4</v>
      </c>
      <c r="IIG38" s="12" t="str">
        <v>m3</v>
      </c>
      <c r="IIH38" s="4">
        <v>600</v>
      </c>
      <c r="III38" s="51">
        <v>0.64</v>
      </c>
      <c r="IIJ38" s="4">
        <f t="shared" si="2121"/>
        <v>384</v>
      </c>
      <c r="IIM38" s="1" t="s">
        <v>541</v>
      </c>
      <c r="IIN38" s="4" t="str" cm="1">
        <f t="array" ref="IIN38:IIP38">IFERROR(VLOOKUP(IIM38,MA!$A$6:$D$26,{2,3,4},0),IFERROR(VLOOKUP(IIM38,MO!$A$6:$D$26,{2,3,4},0),IFERROR(VLOOKUP(IIM38,MQ!$A$6:$D$26,{2,3,4},0),IFERROR(VLOOKUP(IIM38,BA!$A$6:$H$182,{2,5,8},0),{"No encontrado","X","X"}))))</f>
        <v>GRAVA DE 3/4</v>
      </c>
      <c r="IIO38" s="12" t="str">
        <v>m3</v>
      </c>
      <c r="IIP38" s="4">
        <v>600</v>
      </c>
      <c r="IIQ38" s="51">
        <v>0.64</v>
      </c>
      <c r="IIR38" s="4">
        <f t="shared" si="2122"/>
        <v>384</v>
      </c>
      <c r="IIU38" s="1" t="s">
        <v>541</v>
      </c>
      <c r="IIV38" s="4" t="str" cm="1">
        <f t="array" ref="IIV38:IIX38">IFERROR(VLOOKUP(IIU38,MA!$A$6:$D$26,{2,3,4},0),IFERROR(VLOOKUP(IIU38,MO!$A$6:$D$26,{2,3,4},0),IFERROR(VLOOKUP(IIU38,MQ!$A$6:$D$26,{2,3,4},0),IFERROR(VLOOKUP(IIU38,BA!$A$6:$H$182,{2,5,8},0),{"No encontrado","X","X"}))))</f>
        <v>GRAVA DE 3/4</v>
      </c>
      <c r="IIW38" s="12" t="str">
        <v>m3</v>
      </c>
      <c r="IIX38" s="4">
        <v>600</v>
      </c>
      <c r="IIY38" s="51">
        <v>0.64</v>
      </c>
      <c r="IIZ38" s="4">
        <f t="shared" si="2123"/>
        <v>384</v>
      </c>
      <c r="IJC38" s="1" t="s">
        <v>541</v>
      </c>
      <c r="IJD38" s="4" t="str" cm="1">
        <f t="array" ref="IJD38:IJF38">IFERROR(VLOOKUP(IJC38,MA!$A$6:$D$26,{2,3,4},0),IFERROR(VLOOKUP(IJC38,MO!$A$6:$D$26,{2,3,4},0),IFERROR(VLOOKUP(IJC38,MQ!$A$6:$D$26,{2,3,4},0),IFERROR(VLOOKUP(IJC38,BA!$A$6:$H$182,{2,5,8},0),{"No encontrado","X","X"}))))</f>
        <v>GRAVA DE 3/4</v>
      </c>
      <c r="IJE38" s="12" t="str">
        <v>m3</v>
      </c>
      <c r="IJF38" s="4">
        <v>600</v>
      </c>
      <c r="IJG38" s="51">
        <v>0.64</v>
      </c>
      <c r="IJH38" s="4">
        <f t="shared" si="2124"/>
        <v>384</v>
      </c>
      <c r="IJK38" s="1" t="s">
        <v>541</v>
      </c>
      <c r="IJL38" s="4" t="str" cm="1">
        <f t="array" ref="IJL38:IJN38">IFERROR(VLOOKUP(IJK38,MA!$A$6:$D$26,{2,3,4},0),IFERROR(VLOOKUP(IJK38,MO!$A$6:$D$26,{2,3,4},0),IFERROR(VLOOKUP(IJK38,MQ!$A$6:$D$26,{2,3,4},0),IFERROR(VLOOKUP(IJK38,BA!$A$6:$H$182,{2,5,8},0),{"No encontrado","X","X"}))))</f>
        <v>GRAVA DE 3/4</v>
      </c>
      <c r="IJM38" s="12" t="str">
        <v>m3</v>
      </c>
      <c r="IJN38" s="4">
        <v>600</v>
      </c>
      <c r="IJO38" s="51">
        <v>0.64</v>
      </c>
      <c r="IJP38" s="4">
        <f t="shared" si="2125"/>
        <v>384</v>
      </c>
      <c r="IJS38" s="1" t="s">
        <v>541</v>
      </c>
      <c r="IJT38" s="4" t="str" cm="1">
        <f t="array" ref="IJT38:IJV38">IFERROR(VLOOKUP(IJS38,MA!$A$6:$D$26,{2,3,4},0),IFERROR(VLOOKUP(IJS38,MO!$A$6:$D$26,{2,3,4},0),IFERROR(VLOOKUP(IJS38,MQ!$A$6:$D$26,{2,3,4},0),IFERROR(VLOOKUP(IJS38,BA!$A$6:$H$182,{2,5,8},0),{"No encontrado","X","X"}))))</f>
        <v>GRAVA DE 3/4</v>
      </c>
      <c r="IJU38" s="12" t="str">
        <v>m3</v>
      </c>
      <c r="IJV38" s="4">
        <v>600</v>
      </c>
      <c r="IJW38" s="51">
        <v>0.64</v>
      </c>
      <c r="IJX38" s="4">
        <f t="shared" si="2126"/>
        <v>384</v>
      </c>
      <c r="IKA38" s="1" t="s">
        <v>541</v>
      </c>
      <c r="IKB38" s="4" t="str" cm="1">
        <f t="array" ref="IKB38:IKD38">IFERROR(VLOOKUP(IKA38,MA!$A$6:$D$26,{2,3,4},0),IFERROR(VLOOKUP(IKA38,MO!$A$6:$D$26,{2,3,4},0),IFERROR(VLOOKUP(IKA38,MQ!$A$6:$D$26,{2,3,4},0),IFERROR(VLOOKUP(IKA38,BA!$A$6:$H$182,{2,5,8},0),{"No encontrado","X","X"}))))</f>
        <v>GRAVA DE 3/4</v>
      </c>
      <c r="IKC38" s="12" t="str">
        <v>m3</v>
      </c>
      <c r="IKD38" s="4">
        <v>600</v>
      </c>
      <c r="IKE38" s="51">
        <v>0.64</v>
      </c>
      <c r="IKF38" s="4">
        <f t="shared" si="2127"/>
        <v>384</v>
      </c>
      <c r="IKI38" s="1" t="s">
        <v>541</v>
      </c>
      <c r="IKJ38" s="4" t="str" cm="1">
        <f t="array" ref="IKJ38:IKL38">IFERROR(VLOOKUP(IKI38,MA!$A$6:$D$26,{2,3,4},0),IFERROR(VLOOKUP(IKI38,MO!$A$6:$D$26,{2,3,4},0),IFERROR(VLOOKUP(IKI38,MQ!$A$6:$D$26,{2,3,4},0),IFERROR(VLOOKUP(IKI38,BA!$A$6:$H$182,{2,5,8},0),{"No encontrado","X","X"}))))</f>
        <v>GRAVA DE 3/4</v>
      </c>
      <c r="IKK38" s="12" t="str">
        <v>m3</v>
      </c>
      <c r="IKL38" s="4">
        <v>600</v>
      </c>
      <c r="IKM38" s="51">
        <v>0.64</v>
      </c>
      <c r="IKN38" s="4">
        <f t="shared" si="2128"/>
        <v>384</v>
      </c>
      <c r="IKQ38" s="1" t="s">
        <v>541</v>
      </c>
      <c r="IKR38" s="4" t="str" cm="1">
        <f t="array" ref="IKR38:IKT38">IFERROR(VLOOKUP(IKQ38,MA!$A$6:$D$26,{2,3,4},0),IFERROR(VLOOKUP(IKQ38,MO!$A$6:$D$26,{2,3,4},0),IFERROR(VLOOKUP(IKQ38,MQ!$A$6:$D$26,{2,3,4},0),IFERROR(VLOOKUP(IKQ38,BA!$A$6:$H$182,{2,5,8},0),{"No encontrado","X","X"}))))</f>
        <v>GRAVA DE 3/4</v>
      </c>
      <c r="IKS38" s="12" t="str">
        <v>m3</v>
      </c>
      <c r="IKT38" s="4">
        <v>600</v>
      </c>
      <c r="IKU38" s="51">
        <v>0.64</v>
      </c>
      <c r="IKV38" s="4">
        <f t="shared" si="2129"/>
        <v>384</v>
      </c>
      <c r="IKY38" s="1" t="s">
        <v>541</v>
      </c>
      <c r="IKZ38" s="4" t="str" cm="1">
        <f t="array" ref="IKZ38:ILB38">IFERROR(VLOOKUP(IKY38,MA!$A$6:$D$26,{2,3,4},0),IFERROR(VLOOKUP(IKY38,MO!$A$6:$D$26,{2,3,4},0),IFERROR(VLOOKUP(IKY38,MQ!$A$6:$D$26,{2,3,4},0),IFERROR(VLOOKUP(IKY38,BA!$A$6:$H$182,{2,5,8},0),{"No encontrado","X","X"}))))</f>
        <v>GRAVA DE 3/4</v>
      </c>
      <c r="ILA38" s="12" t="str">
        <v>m3</v>
      </c>
      <c r="ILB38" s="4">
        <v>600</v>
      </c>
      <c r="ILC38" s="51">
        <v>0.64</v>
      </c>
      <c r="ILD38" s="4">
        <f t="shared" si="2130"/>
        <v>384</v>
      </c>
      <c r="ILG38" s="1" t="s">
        <v>541</v>
      </c>
      <c r="ILH38" s="4" t="str" cm="1">
        <f t="array" ref="ILH38:ILJ38">IFERROR(VLOOKUP(ILG38,MA!$A$6:$D$26,{2,3,4},0),IFERROR(VLOOKUP(ILG38,MO!$A$6:$D$26,{2,3,4},0),IFERROR(VLOOKUP(ILG38,MQ!$A$6:$D$26,{2,3,4},0),IFERROR(VLOOKUP(ILG38,BA!$A$6:$H$182,{2,5,8},0),{"No encontrado","X","X"}))))</f>
        <v>GRAVA DE 3/4</v>
      </c>
      <c r="ILI38" s="12" t="str">
        <v>m3</v>
      </c>
      <c r="ILJ38" s="4">
        <v>600</v>
      </c>
      <c r="ILK38" s="51">
        <v>0.64</v>
      </c>
      <c r="ILL38" s="4">
        <f t="shared" si="2131"/>
        <v>384</v>
      </c>
      <c r="ILO38" s="1" t="s">
        <v>541</v>
      </c>
      <c r="ILP38" s="4" t="str" cm="1">
        <f t="array" ref="ILP38:ILR38">IFERROR(VLOOKUP(ILO38,MA!$A$6:$D$26,{2,3,4},0),IFERROR(VLOOKUP(ILO38,MO!$A$6:$D$26,{2,3,4},0),IFERROR(VLOOKUP(ILO38,MQ!$A$6:$D$26,{2,3,4},0),IFERROR(VLOOKUP(ILO38,BA!$A$6:$H$182,{2,5,8},0),{"No encontrado","X","X"}))))</f>
        <v>GRAVA DE 3/4</v>
      </c>
      <c r="ILQ38" s="12" t="str">
        <v>m3</v>
      </c>
      <c r="ILR38" s="4">
        <v>600</v>
      </c>
      <c r="ILS38" s="51">
        <v>0.64</v>
      </c>
      <c r="ILT38" s="4">
        <f t="shared" si="2132"/>
        <v>384</v>
      </c>
      <c r="ILW38" s="1" t="s">
        <v>541</v>
      </c>
      <c r="ILX38" s="4" t="str" cm="1">
        <f t="array" ref="ILX38:ILZ38">IFERROR(VLOOKUP(ILW38,MA!$A$6:$D$26,{2,3,4},0),IFERROR(VLOOKUP(ILW38,MO!$A$6:$D$26,{2,3,4},0),IFERROR(VLOOKUP(ILW38,MQ!$A$6:$D$26,{2,3,4},0),IFERROR(VLOOKUP(ILW38,BA!$A$6:$H$182,{2,5,8},0),{"No encontrado","X","X"}))))</f>
        <v>GRAVA DE 3/4</v>
      </c>
      <c r="ILY38" s="12" t="str">
        <v>m3</v>
      </c>
      <c r="ILZ38" s="4">
        <v>600</v>
      </c>
      <c r="IMA38" s="51">
        <v>0.64</v>
      </c>
      <c r="IMB38" s="4">
        <f t="shared" si="2133"/>
        <v>384</v>
      </c>
      <c r="IME38" s="1" t="s">
        <v>541</v>
      </c>
      <c r="IMF38" s="4" t="str" cm="1">
        <f t="array" ref="IMF38:IMH38">IFERROR(VLOOKUP(IME38,MA!$A$6:$D$26,{2,3,4},0),IFERROR(VLOOKUP(IME38,MO!$A$6:$D$26,{2,3,4},0),IFERROR(VLOOKUP(IME38,MQ!$A$6:$D$26,{2,3,4},0),IFERROR(VLOOKUP(IME38,BA!$A$6:$H$182,{2,5,8},0),{"No encontrado","X","X"}))))</f>
        <v>GRAVA DE 3/4</v>
      </c>
      <c r="IMG38" s="12" t="str">
        <v>m3</v>
      </c>
      <c r="IMH38" s="4">
        <v>600</v>
      </c>
      <c r="IMI38" s="51">
        <v>0.64</v>
      </c>
      <c r="IMJ38" s="4">
        <f t="shared" si="2134"/>
        <v>384</v>
      </c>
      <c r="IMM38" s="1" t="s">
        <v>541</v>
      </c>
      <c r="IMN38" s="4" t="str" cm="1">
        <f t="array" ref="IMN38:IMP38">IFERROR(VLOOKUP(IMM38,MA!$A$6:$D$26,{2,3,4},0),IFERROR(VLOOKUP(IMM38,MO!$A$6:$D$26,{2,3,4},0),IFERROR(VLOOKUP(IMM38,MQ!$A$6:$D$26,{2,3,4},0),IFERROR(VLOOKUP(IMM38,BA!$A$6:$H$182,{2,5,8},0),{"No encontrado","X","X"}))))</f>
        <v>GRAVA DE 3/4</v>
      </c>
      <c r="IMO38" s="12" t="str">
        <v>m3</v>
      </c>
      <c r="IMP38" s="4">
        <v>600</v>
      </c>
      <c r="IMQ38" s="51">
        <v>0.64</v>
      </c>
      <c r="IMR38" s="4">
        <f t="shared" si="2135"/>
        <v>384</v>
      </c>
      <c r="IMU38" s="1" t="s">
        <v>541</v>
      </c>
      <c r="IMV38" s="4" t="str" cm="1">
        <f t="array" ref="IMV38:IMX38">IFERROR(VLOOKUP(IMU38,MA!$A$6:$D$26,{2,3,4},0),IFERROR(VLOOKUP(IMU38,MO!$A$6:$D$26,{2,3,4},0),IFERROR(VLOOKUP(IMU38,MQ!$A$6:$D$26,{2,3,4},0),IFERROR(VLOOKUP(IMU38,BA!$A$6:$H$182,{2,5,8},0),{"No encontrado","X","X"}))))</f>
        <v>GRAVA DE 3/4</v>
      </c>
      <c r="IMW38" s="12" t="str">
        <v>m3</v>
      </c>
      <c r="IMX38" s="4">
        <v>600</v>
      </c>
      <c r="IMY38" s="51">
        <v>0.64</v>
      </c>
      <c r="IMZ38" s="4">
        <f t="shared" si="2136"/>
        <v>384</v>
      </c>
      <c r="INC38" s="1" t="s">
        <v>541</v>
      </c>
      <c r="IND38" s="4" t="str" cm="1">
        <f t="array" ref="IND38:INF38">IFERROR(VLOOKUP(INC38,MA!$A$6:$D$26,{2,3,4},0),IFERROR(VLOOKUP(INC38,MO!$A$6:$D$26,{2,3,4},0),IFERROR(VLOOKUP(INC38,MQ!$A$6:$D$26,{2,3,4},0),IFERROR(VLOOKUP(INC38,BA!$A$6:$H$182,{2,5,8},0),{"No encontrado","X","X"}))))</f>
        <v>GRAVA DE 3/4</v>
      </c>
      <c r="INE38" s="12" t="str">
        <v>m3</v>
      </c>
      <c r="INF38" s="4">
        <v>600</v>
      </c>
      <c r="ING38" s="51">
        <v>0.64</v>
      </c>
      <c r="INH38" s="4">
        <f t="shared" si="2137"/>
        <v>384</v>
      </c>
      <c r="INK38" s="1" t="s">
        <v>541</v>
      </c>
      <c r="INL38" s="4" t="str" cm="1">
        <f t="array" ref="INL38:INN38">IFERROR(VLOOKUP(INK38,MA!$A$6:$D$26,{2,3,4},0),IFERROR(VLOOKUP(INK38,MO!$A$6:$D$26,{2,3,4},0),IFERROR(VLOOKUP(INK38,MQ!$A$6:$D$26,{2,3,4},0),IFERROR(VLOOKUP(INK38,BA!$A$6:$H$182,{2,5,8},0),{"No encontrado","X","X"}))))</f>
        <v>GRAVA DE 3/4</v>
      </c>
      <c r="INM38" s="12" t="str">
        <v>m3</v>
      </c>
      <c r="INN38" s="4">
        <v>600</v>
      </c>
      <c r="INO38" s="51">
        <v>0.64</v>
      </c>
      <c r="INP38" s="4">
        <f t="shared" si="2138"/>
        <v>384</v>
      </c>
      <c r="INS38" s="1" t="s">
        <v>541</v>
      </c>
      <c r="INT38" s="4" t="str" cm="1">
        <f t="array" ref="INT38:INV38">IFERROR(VLOOKUP(INS38,MA!$A$6:$D$26,{2,3,4},0),IFERROR(VLOOKUP(INS38,MO!$A$6:$D$26,{2,3,4},0),IFERROR(VLOOKUP(INS38,MQ!$A$6:$D$26,{2,3,4},0),IFERROR(VLOOKUP(INS38,BA!$A$6:$H$182,{2,5,8},0),{"No encontrado","X","X"}))))</f>
        <v>GRAVA DE 3/4</v>
      </c>
      <c r="INU38" s="12" t="str">
        <v>m3</v>
      </c>
      <c r="INV38" s="4">
        <v>600</v>
      </c>
      <c r="INW38" s="51">
        <v>0.64</v>
      </c>
      <c r="INX38" s="4">
        <f t="shared" si="2139"/>
        <v>384</v>
      </c>
      <c r="IOA38" s="1" t="s">
        <v>541</v>
      </c>
      <c r="IOB38" s="4" t="str" cm="1">
        <f t="array" ref="IOB38:IOD38">IFERROR(VLOOKUP(IOA38,MA!$A$6:$D$26,{2,3,4},0),IFERROR(VLOOKUP(IOA38,MO!$A$6:$D$26,{2,3,4},0),IFERROR(VLOOKUP(IOA38,MQ!$A$6:$D$26,{2,3,4},0),IFERROR(VLOOKUP(IOA38,BA!$A$6:$H$182,{2,5,8},0),{"No encontrado","X","X"}))))</f>
        <v>GRAVA DE 3/4</v>
      </c>
      <c r="IOC38" s="12" t="str">
        <v>m3</v>
      </c>
      <c r="IOD38" s="4">
        <v>600</v>
      </c>
      <c r="IOE38" s="51">
        <v>0.64</v>
      </c>
      <c r="IOF38" s="4">
        <f t="shared" si="2140"/>
        <v>384</v>
      </c>
      <c r="IOI38" s="1" t="s">
        <v>541</v>
      </c>
      <c r="IOJ38" s="4" t="str" cm="1">
        <f t="array" ref="IOJ38:IOL38">IFERROR(VLOOKUP(IOI38,MA!$A$6:$D$26,{2,3,4},0),IFERROR(VLOOKUP(IOI38,MO!$A$6:$D$26,{2,3,4},0),IFERROR(VLOOKUP(IOI38,MQ!$A$6:$D$26,{2,3,4},0),IFERROR(VLOOKUP(IOI38,BA!$A$6:$H$182,{2,5,8},0),{"No encontrado","X","X"}))))</f>
        <v>GRAVA DE 3/4</v>
      </c>
      <c r="IOK38" s="12" t="str">
        <v>m3</v>
      </c>
      <c r="IOL38" s="4">
        <v>600</v>
      </c>
      <c r="IOM38" s="51">
        <v>0.64</v>
      </c>
      <c r="ION38" s="4">
        <f t="shared" si="2141"/>
        <v>384</v>
      </c>
      <c r="IOQ38" s="1" t="s">
        <v>541</v>
      </c>
      <c r="IOR38" s="4" t="str" cm="1">
        <f t="array" ref="IOR38:IOT38">IFERROR(VLOOKUP(IOQ38,MA!$A$6:$D$26,{2,3,4},0),IFERROR(VLOOKUP(IOQ38,MO!$A$6:$D$26,{2,3,4},0),IFERROR(VLOOKUP(IOQ38,MQ!$A$6:$D$26,{2,3,4},0),IFERROR(VLOOKUP(IOQ38,BA!$A$6:$H$182,{2,5,8},0),{"No encontrado","X","X"}))))</f>
        <v>GRAVA DE 3/4</v>
      </c>
      <c r="IOS38" s="12" t="str">
        <v>m3</v>
      </c>
      <c r="IOT38" s="4">
        <v>600</v>
      </c>
      <c r="IOU38" s="51">
        <v>0.64</v>
      </c>
      <c r="IOV38" s="4">
        <f t="shared" si="2142"/>
        <v>384</v>
      </c>
      <c r="IOY38" s="1" t="s">
        <v>541</v>
      </c>
      <c r="IOZ38" s="4" t="str" cm="1">
        <f t="array" ref="IOZ38:IPB38">IFERROR(VLOOKUP(IOY38,MA!$A$6:$D$26,{2,3,4},0),IFERROR(VLOOKUP(IOY38,MO!$A$6:$D$26,{2,3,4},0),IFERROR(VLOOKUP(IOY38,MQ!$A$6:$D$26,{2,3,4},0),IFERROR(VLOOKUP(IOY38,BA!$A$6:$H$182,{2,5,8},0),{"No encontrado","X","X"}))))</f>
        <v>GRAVA DE 3/4</v>
      </c>
      <c r="IPA38" s="12" t="str">
        <v>m3</v>
      </c>
      <c r="IPB38" s="4">
        <v>600</v>
      </c>
      <c r="IPC38" s="51">
        <v>0.64</v>
      </c>
      <c r="IPD38" s="4">
        <f t="shared" si="2143"/>
        <v>384</v>
      </c>
      <c r="IPG38" s="1" t="s">
        <v>541</v>
      </c>
      <c r="IPH38" s="4" t="str" cm="1">
        <f t="array" ref="IPH38:IPJ38">IFERROR(VLOOKUP(IPG38,MA!$A$6:$D$26,{2,3,4},0),IFERROR(VLOOKUP(IPG38,MO!$A$6:$D$26,{2,3,4},0),IFERROR(VLOOKUP(IPG38,MQ!$A$6:$D$26,{2,3,4},0),IFERROR(VLOOKUP(IPG38,BA!$A$6:$H$182,{2,5,8},0),{"No encontrado","X","X"}))))</f>
        <v>GRAVA DE 3/4</v>
      </c>
      <c r="IPI38" s="12" t="str">
        <v>m3</v>
      </c>
      <c r="IPJ38" s="4">
        <v>600</v>
      </c>
      <c r="IPK38" s="51">
        <v>0.64</v>
      </c>
      <c r="IPL38" s="4">
        <f t="shared" si="2144"/>
        <v>384</v>
      </c>
      <c r="IPO38" s="1" t="s">
        <v>541</v>
      </c>
      <c r="IPP38" s="4" t="str" cm="1">
        <f t="array" ref="IPP38:IPR38">IFERROR(VLOOKUP(IPO38,MA!$A$6:$D$26,{2,3,4},0),IFERROR(VLOOKUP(IPO38,MO!$A$6:$D$26,{2,3,4},0),IFERROR(VLOOKUP(IPO38,MQ!$A$6:$D$26,{2,3,4},0),IFERROR(VLOOKUP(IPO38,BA!$A$6:$H$182,{2,5,8},0),{"No encontrado","X","X"}))))</f>
        <v>GRAVA DE 3/4</v>
      </c>
      <c r="IPQ38" s="12" t="str">
        <v>m3</v>
      </c>
      <c r="IPR38" s="4">
        <v>600</v>
      </c>
      <c r="IPS38" s="51">
        <v>0.64</v>
      </c>
      <c r="IPT38" s="4">
        <f t="shared" si="2145"/>
        <v>384</v>
      </c>
      <c r="IPW38" s="1" t="s">
        <v>541</v>
      </c>
      <c r="IPX38" s="4" t="str" cm="1">
        <f t="array" ref="IPX38:IPZ38">IFERROR(VLOOKUP(IPW38,MA!$A$6:$D$26,{2,3,4},0),IFERROR(VLOOKUP(IPW38,MO!$A$6:$D$26,{2,3,4},0),IFERROR(VLOOKUP(IPW38,MQ!$A$6:$D$26,{2,3,4},0),IFERROR(VLOOKUP(IPW38,BA!$A$6:$H$182,{2,5,8},0),{"No encontrado","X","X"}))))</f>
        <v>GRAVA DE 3/4</v>
      </c>
      <c r="IPY38" s="12" t="str">
        <v>m3</v>
      </c>
      <c r="IPZ38" s="4">
        <v>600</v>
      </c>
      <c r="IQA38" s="51">
        <v>0.64</v>
      </c>
      <c r="IQB38" s="4">
        <f t="shared" si="2146"/>
        <v>384</v>
      </c>
      <c r="IQE38" s="1" t="s">
        <v>541</v>
      </c>
      <c r="IQF38" s="4" t="str" cm="1">
        <f t="array" ref="IQF38:IQH38">IFERROR(VLOOKUP(IQE38,MA!$A$6:$D$26,{2,3,4},0),IFERROR(VLOOKUP(IQE38,MO!$A$6:$D$26,{2,3,4},0),IFERROR(VLOOKUP(IQE38,MQ!$A$6:$D$26,{2,3,4},0),IFERROR(VLOOKUP(IQE38,BA!$A$6:$H$182,{2,5,8},0),{"No encontrado","X","X"}))))</f>
        <v>GRAVA DE 3/4</v>
      </c>
      <c r="IQG38" s="12" t="str">
        <v>m3</v>
      </c>
      <c r="IQH38" s="4">
        <v>600</v>
      </c>
      <c r="IQI38" s="51">
        <v>0.64</v>
      </c>
      <c r="IQJ38" s="4">
        <f t="shared" si="2147"/>
        <v>384</v>
      </c>
      <c r="IQM38" s="1" t="s">
        <v>541</v>
      </c>
      <c r="IQN38" s="4" t="str" cm="1">
        <f t="array" ref="IQN38:IQP38">IFERROR(VLOOKUP(IQM38,MA!$A$6:$D$26,{2,3,4},0),IFERROR(VLOOKUP(IQM38,MO!$A$6:$D$26,{2,3,4},0),IFERROR(VLOOKUP(IQM38,MQ!$A$6:$D$26,{2,3,4},0),IFERROR(VLOOKUP(IQM38,BA!$A$6:$H$182,{2,5,8},0),{"No encontrado","X","X"}))))</f>
        <v>GRAVA DE 3/4</v>
      </c>
      <c r="IQO38" s="12" t="str">
        <v>m3</v>
      </c>
      <c r="IQP38" s="4">
        <v>600</v>
      </c>
      <c r="IQQ38" s="51">
        <v>0.64</v>
      </c>
      <c r="IQR38" s="4">
        <f t="shared" si="2148"/>
        <v>384</v>
      </c>
      <c r="IQU38" s="1" t="s">
        <v>541</v>
      </c>
      <c r="IQV38" s="4" t="str" cm="1">
        <f t="array" ref="IQV38:IQX38">IFERROR(VLOOKUP(IQU38,MA!$A$6:$D$26,{2,3,4},0),IFERROR(VLOOKUP(IQU38,MO!$A$6:$D$26,{2,3,4},0),IFERROR(VLOOKUP(IQU38,MQ!$A$6:$D$26,{2,3,4},0),IFERROR(VLOOKUP(IQU38,BA!$A$6:$H$182,{2,5,8},0),{"No encontrado","X","X"}))))</f>
        <v>GRAVA DE 3/4</v>
      </c>
      <c r="IQW38" s="12" t="str">
        <v>m3</v>
      </c>
      <c r="IQX38" s="4">
        <v>600</v>
      </c>
      <c r="IQY38" s="51">
        <v>0.64</v>
      </c>
      <c r="IQZ38" s="4">
        <f t="shared" si="2149"/>
        <v>384</v>
      </c>
      <c r="IRC38" s="1" t="s">
        <v>541</v>
      </c>
      <c r="IRD38" s="4" t="str" cm="1">
        <f t="array" ref="IRD38:IRF38">IFERROR(VLOOKUP(IRC38,MA!$A$6:$D$26,{2,3,4},0),IFERROR(VLOOKUP(IRC38,MO!$A$6:$D$26,{2,3,4},0),IFERROR(VLOOKUP(IRC38,MQ!$A$6:$D$26,{2,3,4},0),IFERROR(VLOOKUP(IRC38,BA!$A$6:$H$182,{2,5,8},0),{"No encontrado","X","X"}))))</f>
        <v>GRAVA DE 3/4</v>
      </c>
      <c r="IRE38" s="12" t="str">
        <v>m3</v>
      </c>
      <c r="IRF38" s="4">
        <v>600</v>
      </c>
      <c r="IRG38" s="51">
        <v>0.64</v>
      </c>
      <c r="IRH38" s="4">
        <f t="shared" si="2150"/>
        <v>384</v>
      </c>
      <c r="IRK38" s="1" t="s">
        <v>541</v>
      </c>
      <c r="IRL38" s="4" t="str" cm="1">
        <f t="array" ref="IRL38:IRN38">IFERROR(VLOOKUP(IRK38,MA!$A$6:$D$26,{2,3,4},0),IFERROR(VLOOKUP(IRK38,MO!$A$6:$D$26,{2,3,4},0),IFERROR(VLOOKUP(IRK38,MQ!$A$6:$D$26,{2,3,4},0),IFERROR(VLOOKUP(IRK38,BA!$A$6:$H$182,{2,5,8},0),{"No encontrado","X","X"}))))</f>
        <v>GRAVA DE 3/4</v>
      </c>
      <c r="IRM38" s="12" t="str">
        <v>m3</v>
      </c>
      <c r="IRN38" s="4">
        <v>600</v>
      </c>
      <c r="IRO38" s="51">
        <v>0.64</v>
      </c>
      <c r="IRP38" s="4">
        <f t="shared" si="2151"/>
        <v>384</v>
      </c>
      <c r="IRS38" s="1" t="s">
        <v>541</v>
      </c>
      <c r="IRT38" s="4" t="str" cm="1">
        <f t="array" ref="IRT38:IRV38">IFERROR(VLOOKUP(IRS38,MA!$A$6:$D$26,{2,3,4},0),IFERROR(VLOOKUP(IRS38,MO!$A$6:$D$26,{2,3,4},0),IFERROR(VLOOKUP(IRS38,MQ!$A$6:$D$26,{2,3,4},0),IFERROR(VLOOKUP(IRS38,BA!$A$6:$H$182,{2,5,8},0),{"No encontrado","X","X"}))))</f>
        <v>GRAVA DE 3/4</v>
      </c>
      <c r="IRU38" s="12" t="str">
        <v>m3</v>
      </c>
      <c r="IRV38" s="4">
        <v>600</v>
      </c>
      <c r="IRW38" s="51">
        <v>0.64</v>
      </c>
      <c r="IRX38" s="4">
        <f t="shared" si="2152"/>
        <v>384</v>
      </c>
      <c r="ISA38" s="1" t="s">
        <v>541</v>
      </c>
      <c r="ISB38" s="4" t="str" cm="1">
        <f t="array" ref="ISB38:ISD38">IFERROR(VLOOKUP(ISA38,MA!$A$6:$D$26,{2,3,4},0),IFERROR(VLOOKUP(ISA38,MO!$A$6:$D$26,{2,3,4},0),IFERROR(VLOOKUP(ISA38,MQ!$A$6:$D$26,{2,3,4},0),IFERROR(VLOOKUP(ISA38,BA!$A$6:$H$182,{2,5,8},0),{"No encontrado","X","X"}))))</f>
        <v>GRAVA DE 3/4</v>
      </c>
      <c r="ISC38" s="12" t="str">
        <v>m3</v>
      </c>
      <c r="ISD38" s="4">
        <v>600</v>
      </c>
      <c r="ISE38" s="51">
        <v>0.64</v>
      </c>
      <c r="ISF38" s="4">
        <f t="shared" si="2153"/>
        <v>384</v>
      </c>
      <c r="ISI38" s="1" t="s">
        <v>541</v>
      </c>
      <c r="ISJ38" s="4" t="str" cm="1">
        <f t="array" ref="ISJ38:ISL38">IFERROR(VLOOKUP(ISI38,MA!$A$6:$D$26,{2,3,4},0),IFERROR(VLOOKUP(ISI38,MO!$A$6:$D$26,{2,3,4},0),IFERROR(VLOOKUP(ISI38,MQ!$A$6:$D$26,{2,3,4},0),IFERROR(VLOOKUP(ISI38,BA!$A$6:$H$182,{2,5,8},0),{"No encontrado","X","X"}))))</f>
        <v>GRAVA DE 3/4</v>
      </c>
      <c r="ISK38" s="12" t="str">
        <v>m3</v>
      </c>
      <c r="ISL38" s="4">
        <v>600</v>
      </c>
      <c r="ISM38" s="51">
        <v>0.64</v>
      </c>
      <c r="ISN38" s="4">
        <f t="shared" si="2154"/>
        <v>384</v>
      </c>
      <c r="ISQ38" s="1" t="s">
        <v>541</v>
      </c>
      <c r="ISR38" s="4" t="str" cm="1">
        <f t="array" ref="ISR38:IST38">IFERROR(VLOOKUP(ISQ38,MA!$A$6:$D$26,{2,3,4},0),IFERROR(VLOOKUP(ISQ38,MO!$A$6:$D$26,{2,3,4},0),IFERROR(VLOOKUP(ISQ38,MQ!$A$6:$D$26,{2,3,4},0),IFERROR(VLOOKUP(ISQ38,BA!$A$6:$H$182,{2,5,8},0),{"No encontrado","X","X"}))))</f>
        <v>GRAVA DE 3/4</v>
      </c>
      <c r="ISS38" s="12" t="str">
        <v>m3</v>
      </c>
      <c r="IST38" s="4">
        <v>600</v>
      </c>
      <c r="ISU38" s="51">
        <v>0.64</v>
      </c>
      <c r="ISV38" s="4">
        <f t="shared" si="2155"/>
        <v>384</v>
      </c>
      <c r="ISY38" s="1" t="s">
        <v>541</v>
      </c>
      <c r="ISZ38" s="4" t="str" cm="1">
        <f t="array" ref="ISZ38:ITB38">IFERROR(VLOOKUP(ISY38,MA!$A$6:$D$26,{2,3,4},0),IFERROR(VLOOKUP(ISY38,MO!$A$6:$D$26,{2,3,4},0),IFERROR(VLOOKUP(ISY38,MQ!$A$6:$D$26,{2,3,4},0),IFERROR(VLOOKUP(ISY38,BA!$A$6:$H$182,{2,5,8},0),{"No encontrado","X","X"}))))</f>
        <v>GRAVA DE 3/4</v>
      </c>
      <c r="ITA38" s="12" t="str">
        <v>m3</v>
      </c>
      <c r="ITB38" s="4">
        <v>600</v>
      </c>
      <c r="ITC38" s="51">
        <v>0.64</v>
      </c>
      <c r="ITD38" s="4">
        <f t="shared" si="2156"/>
        <v>384</v>
      </c>
      <c r="ITG38" s="1" t="s">
        <v>541</v>
      </c>
      <c r="ITH38" s="4" t="str" cm="1">
        <f t="array" ref="ITH38:ITJ38">IFERROR(VLOOKUP(ITG38,MA!$A$6:$D$26,{2,3,4},0),IFERROR(VLOOKUP(ITG38,MO!$A$6:$D$26,{2,3,4},0),IFERROR(VLOOKUP(ITG38,MQ!$A$6:$D$26,{2,3,4},0),IFERROR(VLOOKUP(ITG38,BA!$A$6:$H$182,{2,5,8},0),{"No encontrado","X","X"}))))</f>
        <v>GRAVA DE 3/4</v>
      </c>
      <c r="ITI38" s="12" t="str">
        <v>m3</v>
      </c>
      <c r="ITJ38" s="4">
        <v>600</v>
      </c>
      <c r="ITK38" s="51">
        <v>0.64</v>
      </c>
      <c r="ITL38" s="4">
        <f t="shared" si="2157"/>
        <v>384</v>
      </c>
      <c r="ITO38" s="1" t="s">
        <v>541</v>
      </c>
      <c r="ITP38" s="4" t="str" cm="1">
        <f t="array" ref="ITP38:ITR38">IFERROR(VLOOKUP(ITO38,MA!$A$6:$D$26,{2,3,4},0),IFERROR(VLOOKUP(ITO38,MO!$A$6:$D$26,{2,3,4},0),IFERROR(VLOOKUP(ITO38,MQ!$A$6:$D$26,{2,3,4},0),IFERROR(VLOOKUP(ITO38,BA!$A$6:$H$182,{2,5,8},0),{"No encontrado","X","X"}))))</f>
        <v>GRAVA DE 3/4</v>
      </c>
      <c r="ITQ38" s="12" t="str">
        <v>m3</v>
      </c>
      <c r="ITR38" s="4">
        <v>600</v>
      </c>
      <c r="ITS38" s="51">
        <v>0.64</v>
      </c>
      <c r="ITT38" s="4">
        <f t="shared" si="2158"/>
        <v>384</v>
      </c>
      <c r="ITW38" s="1" t="s">
        <v>541</v>
      </c>
      <c r="ITX38" s="4" t="str" cm="1">
        <f t="array" ref="ITX38:ITZ38">IFERROR(VLOOKUP(ITW38,MA!$A$6:$D$26,{2,3,4},0),IFERROR(VLOOKUP(ITW38,MO!$A$6:$D$26,{2,3,4},0),IFERROR(VLOOKUP(ITW38,MQ!$A$6:$D$26,{2,3,4},0),IFERROR(VLOOKUP(ITW38,BA!$A$6:$H$182,{2,5,8},0),{"No encontrado","X","X"}))))</f>
        <v>GRAVA DE 3/4</v>
      </c>
      <c r="ITY38" s="12" t="str">
        <v>m3</v>
      </c>
      <c r="ITZ38" s="4">
        <v>600</v>
      </c>
      <c r="IUA38" s="51">
        <v>0.64</v>
      </c>
      <c r="IUB38" s="4">
        <f t="shared" si="2159"/>
        <v>384</v>
      </c>
      <c r="IUE38" s="1" t="s">
        <v>541</v>
      </c>
      <c r="IUF38" s="4" t="str" cm="1">
        <f t="array" ref="IUF38:IUH38">IFERROR(VLOOKUP(IUE38,MA!$A$6:$D$26,{2,3,4},0),IFERROR(VLOOKUP(IUE38,MO!$A$6:$D$26,{2,3,4},0),IFERROR(VLOOKUP(IUE38,MQ!$A$6:$D$26,{2,3,4},0),IFERROR(VLOOKUP(IUE38,BA!$A$6:$H$182,{2,5,8},0),{"No encontrado","X","X"}))))</f>
        <v>GRAVA DE 3/4</v>
      </c>
      <c r="IUG38" s="12" t="str">
        <v>m3</v>
      </c>
      <c r="IUH38" s="4">
        <v>600</v>
      </c>
      <c r="IUI38" s="51">
        <v>0.64</v>
      </c>
      <c r="IUJ38" s="4">
        <f t="shared" si="2160"/>
        <v>384</v>
      </c>
      <c r="IUM38" s="1" t="s">
        <v>541</v>
      </c>
      <c r="IUN38" s="4" t="str" cm="1">
        <f t="array" ref="IUN38:IUP38">IFERROR(VLOOKUP(IUM38,MA!$A$6:$D$26,{2,3,4},0),IFERROR(VLOOKUP(IUM38,MO!$A$6:$D$26,{2,3,4},0),IFERROR(VLOOKUP(IUM38,MQ!$A$6:$D$26,{2,3,4},0),IFERROR(VLOOKUP(IUM38,BA!$A$6:$H$182,{2,5,8},0),{"No encontrado","X","X"}))))</f>
        <v>GRAVA DE 3/4</v>
      </c>
      <c r="IUO38" s="12" t="str">
        <v>m3</v>
      </c>
      <c r="IUP38" s="4">
        <v>600</v>
      </c>
      <c r="IUQ38" s="51">
        <v>0.64</v>
      </c>
      <c r="IUR38" s="4">
        <f t="shared" si="2161"/>
        <v>384</v>
      </c>
      <c r="IUU38" s="1" t="s">
        <v>541</v>
      </c>
      <c r="IUV38" s="4" t="str" cm="1">
        <f t="array" ref="IUV38:IUX38">IFERROR(VLOOKUP(IUU38,MA!$A$6:$D$26,{2,3,4},0),IFERROR(VLOOKUP(IUU38,MO!$A$6:$D$26,{2,3,4},0),IFERROR(VLOOKUP(IUU38,MQ!$A$6:$D$26,{2,3,4},0),IFERROR(VLOOKUP(IUU38,BA!$A$6:$H$182,{2,5,8},0),{"No encontrado","X","X"}))))</f>
        <v>GRAVA DE 3/4</v>
      </c>
      <c r="IUW38" s="12" t="str">
        <v>m3</v>
      </c>
      <c r="IUX38" s="4">
        <v>600</v>
      </c>
      <c r="IUY38" s="51">
        <v>0.64</v>
      </c>
      <c r="IUZ38" s="4">
        <f t="shared" si="2162"/>
        <v>384</v>
      </c>
      <c r="IVC38" s="1" t="s">
        <v>541</v>
      </c>
      <c r="IVD38" s="4" t="str" cm="1">
        <f t="array" ref="IVD38:IVF38">IFERROR(VLOOKUP(IVC38,MA!$A$6:$D$26,{2,3,4},0),IFERROR(VLOOKUP(IVC38,MO!$A$6:$D$26,{2,3,4},0),IFERROR(VLOOKUP(IVC38,MQ!$A$6:$D$26,{2,3,4},0),IFERROR(VLOOKUP(IVC38,BA!$A$6:$H$182,{2,5,8},0),{"No encontrado","X","X"}))))</f>
        <v>GRAVA DE 3/4</v>
      </c>
      <c r="IVE38" s="12" t="str">
        <v>m3</v>
      </c>
      <c r="IVF38" s="4">
        <v>600</v>
      </c>
      <c r="IVG38" s="51">
        <v>0.64</v>
      </c>
      <c r="IVH38" s="4">
        <f t="shared" si="2163"/>
        <v>384</v>
      </c>
      <c r="IVK38" s="1" t="s">
        <v>541</v>
      </c>
      <c r="IVL38" s="4" t="str" cm="1">
        <f t="array" ref="IVL38:IVN38">IFERROR(VLOOKUP(IVK38,MA!$A$6:$D$26,{2,3,4},0),IFERROR(VLOOKUP(IVK38,MO!$A$6:$D$26,{2,3,4},0),IFERROR(VLOOKUP(IVK38,MQ!$A$6:$D$26,{2,3,4},0),IFERROR(VLOOKUP(IVK38,BA!$A$6:$H$182,{2,5,8},0),{"No encontrado","X","X"}))))</f>
        <v>GRAVA DE 3/4</v>
      </c>
      <c r="IVM38" s="12" t="str">
        <v>m3</v>
      </c>
      <c r="IVN38" s="4">
        <v>600</v>
      </c>
      <c r="IVO38" s="51">
        <v>0.64</v>
      </c>
      <c r="IVP38" s="4">
        <f t="shared" si="2164"/>
        <v>384</v>
      </c>
      <c r="IVS38" s="1" t="s">
        <v>541</v>
      </c>
      <c r="IVT38" s="4" t="str" cm="1">
        <f t="array" ref="IVT38:IVV38">IFERROR(VLOOKUP(IVS38,MA!$A$6:$D$26,{2,3,4},0),IFERROR(VLOOKUP(IVS38,MO!$A$6:$D$26,{2,3,4},0),IFERROR(VLOOKUP(IVS38,MQ!$A$6:$D$26,{2,3,4},0),IFERROR(VLOOKUP(IVS38,BA!$A$6:$H$182,{2,5,8},0),{"No encontrado","X","X"}))))</f>
        <v>GRAVA DE 3/4</v>
      </c>
      <c r="IVU38" s="12" t="str">
        <v>m3</v>
      </c>
      <c r="IVV38" s="4">
        <v>600</v>
      </c>
      <c r="IVW38" s="51">
        <v>0.64</v>
      </c>
      <c r="IVX38" s="4">
        <f t="shared" si="2165"/>
        <v>384</v>
      </c>
      <c r="IWA38" s="1" t="s">
        <v>541</v>
      </c>
      <c r="IWB38" s="4" t="str" cm="1">
        <f t="array" ref="IWB38:IWD38">IFERROR(VLOOKUP(IWA38,MA!$A$6:$D$26,{2,3,4},0),IFERROR(VLOOKUP(IWA38,MO!$A$6:$D$26,{2,3,4},0),IFERROR(VLOOKUP(IWA38,MQ!$A$6:$D$26,{2,3,4},0),IFERROR(VLOOKUP(IWA38,BA!$A$6:$H$182,{2,5,8},0),{"No encontrado","X","X"}))))</f>
        <v>GRAVA DE 3/4</v>
      </c>
      <c r="IWC38" s="12" t="str">
        <v>m3</v>
      </c>
      <c r="IWD38" s="4">
        <v>600</v>
      </c>
      <c r="IWE38" s="51">
        <v>0.64</v>
      </c>
      <c r="IWF38" s="4">
        <f t="shared" si="2166"/>
        <v>384</v>
      </c>
      <c r="IWI38" s="1" t="s">
        <v>541</v>
      </c>
      <c r="IWJ38" s="4" t="str" cm="1">
        <f t="array" ref="IWJ38:IWL38">IFERROR(VLOOKUP(IWI38,MA!$A$6:$D$26,{2,3,4},0),IFERROR(VLOOKUP(IWI38,MO!$A$6:$D$26,{2,3,4},0),IFERROR(VLOOKUP(IWI38,MQ!$A$6:$D$26,{2,3,4},0),IFERROR(VLOOKUP(IWI38,BA!$A$6:$H$182,{2,5,8},0),{"No encontrado","X","X"}))))</f>
        <v>GRAVA DE 3/4</v>
      </c>
      <c r="IWK38" s="12" t="str">
        <v>m3</v>
      </c>
      <c r="IWL38" s="4">
        <v>600</v>
      </c>
      <c r="IWM38" s="51">
        <v>0.64</v>
      </c>
      <c r="IWN38" s="4">
        <f t="shared" si="2167"/>
        <v>384</v>
      </c>
      <c r="IWQ38" s="1" t="s">
        <v>541</v>
      </c>
      <c r="IWR38" s="4" t="str" cm="1">
        <f t="array" ref="IWR38:IWT38">IFERROR(VLOOKUP(IWQ38,MA!$A$6:$D$26,{2,3,4},0),IFERROR(VLOOKUP(IWQ38,MO!$A$6:$D$26,{2,3,4},0),IFERROR(VLOOKUP(IWQ38,MQ!$A$6:$D$26,{2,3,4},0),IFERROR(VLOOKUP(IWQ38,BA!$A$6:$H$182,{2,5,8},0),{"No encontrado","X","X"}))))</f>
        <v>GRAVA DE 3/4</v>
      </c>
      <c r="IWS38" s="12" t="str">
        <v>m3</v>
      </c>
      <c r="IWT38" s="4">
        <v>600</v>
      </c>
      <c r="IWU38" s="51">
        <v>0.64</v>
      </c>
      <c r="IWV38" s="4">
        <f t="shared" si="2168"/>
        <v>384</v>
      </c>
      <c r="IWY38" s="1" t="s">
        <v>541</v>
      </c>
      <c r="IWZ38" s="4" t="str" cm="1">
        <f t="array" ref="IWZ38:IXB38">IFERROR(VLOOKUP(IWY38,MA!$A$6:$D$26,{2,3,4},0),IFERROR(VLOOKUP(IWY38,MO!$A$6:$D$26,{2,3,4},0),IFERROR(VLOOKUP(IWY38,MQ!$A$6:$D$26,{2,3,4},0),IFERROR(VLOOKUP(IWY38,BA!$A$6:$H$182,{2,5,8},0),{"No encontrado","X","X"}))))</f>
        <v>GRAVA DE 3/4</v>
      </c>
      <c r="IXA38" s="12" t="str">
        <v>m3</v>
      </c>
      <c r="IXB38" s="4">
        <v>600</v>
      </c>
      <c r="IXC38" s="51">
        <v>0.64</v>
      </c>
      <c r="IXD38" s="4">
        <f t="shared" si="2169"/>
        <v>384</v>
      </c>
      <c r="IXG38" s="1" t="s">
        <v>541</v>
      </c>
      <c r="IXH38" s="4" t="str" cm="1">
        <f t="array" ref="IXH38:IXJ38">IFERROR(VLOOKUP(IXG38,MA!$A$6:$D$26,{2,3,4},0),IFERROR(VLOOKUP(IXG38,MO!$A$6:$D$26,{2,3,4},0),IFERROR(VLOOKUP(IXG38,MQ!$A$6:$D$26,{2,3,4},0),IFERROR(VLOOKUP(IXG38,BA!$A$6:$H$182,{2,5,8},0),{"No encontrado","X","X"}))))</f>
        <v>GRAVA DE 3/4</v>
      </c>
      <c r="IXI38" s="12" t="str">
        <v>m3</v>
      </c>
      <c r="IXJ38" s="4">
        <v>600</v>
      </c>
      <c r="IXK38" s="51">
        <v>0.64</v>
      </c>
      <c r="IXL38" s="4">
        <f t="shared" si="2170"/>
        <v>384</v>
      </c>
      <c r="IXO38" s="1" t="s">
        <v>541</v>
      </c>
      <c r="IXP38" s="4" t="str" cm="1">
        <f t="array" ref="IXP38:IXR38">IFERROR(VLOOKUP(IXO38,MA!$A$6:$D$26,{2,3,4},0),IFERROR(VLOOKUP(IXO38,MO!$A$6:$D$26,{2,3,4},0),IFERROR(VLOOKUP(IXO38,MQ!$A$6:$D$26,{2,3,4},0),IFERROR(VLOOKUP(IXO38,BA!$A$6:$H$182,{2,5,8},0),{"No encontrado","X","X"}))))</f>
        <v>GRAVA DE 3/4</v>
      </c>
      <c r="IXQ38" s="12" t="str">
        <v>m3</v>
      </c>
      <c r="IXR38" s="4">
        <v>600</v>
      </c>
      <c r="IXS38" s="51">
        <v>0.64</v>
      </c>
      <c r="IXT38" s="4">
        <f t="shared" si="2171"/>
        <v>384</v>
      </c>
      <c r="IXW38" s="1" t="s">
        <v>541</v>
      </c>
      <c r="IXX38" s="4" t="str" cm="1">
        <f t="array" ref="IXX38:IXZ38">IFERROR(VLOOKUP(IXW38,MA!$A$6:$D$26,{2,3,4},0),IFERROR(VLOOKUP(IXW38,MO!$A$6:$D$26,{2,3,4},0),IFERROR(VLOOKUP(IXW38,MQ!$A$6:$D$26,{2,3,4},0),IFERROR(VLOOKUP(IXW38,BA!$A$6:$H$182,{2,5,8},0),{"No encontrado","X","X"}))))</f>
        <v>GRAVA DE 3/4</v>
      </c>
      <c r="IXY38" s="12" t="str">
        <v>m3</v>
      </c>
      <c r="IXZ38" s="4">
        <v>600</v>
      </c>
      <c r="IYA38" s="51">
        <v>0.64</v>
      </c>
      <c r="IYB38" s="4">
        <f t="shared" si="2172"/>
        <v>384</v>
      </c>
      <c r="IYE38" s="1" t="s">
        <v>541</v>
      </c>
      <c r="IYF38" s="4" t="str" cm="1">
        <f t="array" ref="IYF38:IYH38">IFERROR(VLOOKUP(IYE38,MA!$A$6:$D$26,{2,3,4},0),IFERROR(VLOOKUP(IYE38,MO!$A$6:$D$26,{2,3,4},0),IFERROR(VLOOKUP(IYE38,MQ!$A$6:$D$26,{2,3,4},0),IFERROR(VLOOKUP(IYE38,BA!$A$6:$H$182,{2,5,8},0),{"No encontrado","X","X"}))))</f>
        <v>GRAVA DE 3/4</v>
      </c>
      <c r="IYG38" s="12" t="str">
        <v>m3</v>
      </c>
      <c r="IYH38" s="4">
        <v>600</v>
      </c>
      <c r="IYI38" s="51">
        <v>0.64</v>
      </c>
      <c r="IYJ38" s="4">
        <f t="shared" si="2173"/>
        <v>384</v>
      </c>
      <c r="IYM38" s="1" t="s">
        <v>541</v>
      </c>
      <c r="IYN38" s="4" t="str" cm="1">
        <f t="array" ref="IYN38:IYP38">IFERROR(VLOOKUP(IYM38,MA!$A$6:$D$26,{2,3,4},0),IFERROR(VLOOKUP(IYM38,MO!$A$6:$D$26,{2,3,4},0),IFERROR(VLOOKUP(IYM38,MQ!$A$6:$D$26,{2,3,4},0),IFERROR(VLOOKUP(IYM38,BA!$A$6:$H$182,{2,5,8},0),{"No encontrado","X","X"}))))</f>
        <v>GRAVA DE 3/4</v>
      </c>
      <c r="IYO38" s="12" t="str">
        <v>m3</v>
      </c>
      <c r="IYP38" s="4">
        <v>600</v>
      </c>
      <c r="IYQ38" s="51">
        <v>0.64</v>
      </c>
      <c r="IYR38" s="4">
        <f t="shared" si="2174"/>
        <v>384</v>
      </c>
      <c r="IYU38" s="1" t="s">
        <v>541</v>
      </c>
      <c r="IYV38" s="4" t="str" cm="1">
        <f t="array" ref="IYV38:IYX38">IFERROR(VLOOKUP(IYU38,MA!$A$6:$D$26,{2,3,4},0),IFERROR(VLOOKUP(IYU38,MO!$A$6:$D$26,{2,3,4},0),IFERROR(VLOOKUP(IYU38,MQ!$A$6:$D$26,{2,3,4},0),IFERROR(VLOOKUP(IYU38,BA!$A$6:$H$182,{2,5,8},0),{"No encontrado","X","X"}))))</f>
        <v>GRAVA DE 3/4</v>
      </c>
      <c r="IYW38" s="12" t="str">
        <v>m3</v>
      </c>
      <c r="IYX38" s="4">
        <v>600</v>
      </c>
      <c r="IYY38" s="51">
        <v>0.64</v>
      </c>
      <c r="IYZ38" s="4">
        <f t="shared" si="2175"/>
        <v>384</v>
      </c>
      <c r="IZC38" s="1" t="s">
        <v>541</v>
      </c>
      <c r="IZD38" s="4" t="str" cm="1">
        <f t="array" ref="IZD38:IZF38">IFERROR(VLOOKUP(IZC38,MA!$A$6:$D$26,{2,3,4},0),IFERROR(VLOOKUP(IZC38,MO!$A$6:$D$26,{2,3,4},0),IFERROR(VLOOKUP(IZC38,MQ!$A$6:$D$26,{2,3,4},0),IFERROR(VLOOKUP(IZC38,BA!$A$6:$H$182,{2,5,8},0),{"No encontrado","X","X"}))))</f>
        <v>GRAVA DE 3/4</v>
      </c>
      <c r="IZE38" s="12" t="str">
        <v>m3</v>
      </c>
      <c r="IZF38" s="4">
        <v>600</v>
      </c>
      <c r="IZG38" s="51">
        <v>0.64</v>
      </c>
      <c r="IZH38" s="4">
        <f t="shared" si="2176"/>
        <v>384</v>
      </c>
      <c r="IZK38" s="1" t="s">
        <v>541</v>
      </c>
      <c r="IZL38" s="4" t="str" cm="1">
        <f t="array" ref="IZL38:IZN38">IFERROR(VLOOKUP(IZK38,MA!$A$6:$D$26,{2,3,4},0),IFERROR(VLOOKUP(IZK38,MO!$A$6:$D$26,{2,3,4},0),IFERROR(VLOOKUP(IZK38,MQ!$A$6:$D$26,{2,3,4},0),IFERROR(VLOOKUP(IZK38,BA!$A$6:$H$182,{2,5,8},0),{"No encontrado","X","X"}))))</f>
        <v>GRAVA DE 3/4</v>
      </c>
      <c r="IZM38" s="12" t="str">
        <v>m3</v>
      </c>
      <c r="IZN38" s="4">
        <v>600</v>
      </c>
      <c r="IZO38" s="51">
        <v>0.64</v>
      </c>
      <c r="IZP38" s="4">
        <f t="shared" si="2177"/>
        <v>384</v>
      </c>
      <c r="IZS38" s="1" t="s">
        <v>541</v>
      </c>
      <c r="IZT38" s="4" t="str" cm="1">
        <f t="array" ref="IZT38:IZV38">IFERROR(VLOOKUP(IZS38,MA!$A$6:$D$26,{2,3,4},0),IFERROR(VLOOKUP(IZS38,MO!$A$6:$D$26,{2,3,4},0),IFERROR(VLOOKUP(IZS38,MQ!$A$6:$D$26,{2,3,4},0),IFERROR(VLOOKUP(IZS38,BA!$A$6:$H$182,{2,5,8},0),{"No encontrado","X","X"}))))</f>
        <v>GRAVA DE 3/4</v>
      </c>
      <c r="IZU38" s="12" t="str">
        <v>m3</v>
      </c>
      <c r="IZV38" s="4">
        <v>600</v>
      </c>
      <c r="IZW38" s="51">
        <v>0.64</v>
      </c>
      <c r="IZX38" s="4">
        <f t="shared" si="2178"/>
        <v>384</v>
      </c>
      <c r="JAA38" s="1" t="s">
        <v>541</v>
      </c>
      <c r="JAB38" s="4" t="str" cm="1">
        <f t="array" ref="JAB38:JAD38">IFERROR(VLOOKUP(JAA38,MA!$A$6:$D$26,{2,3,4},0),IFERROR(VLOOKUP(JAA38,MO!$A$6:$D$26,{2,3,4},0),IFERROR(VLOOKUP(JAA38,MQ!$A$6:$D$26,{2,3,4},0),IFERROR(VLOOKUP(JAA38,BA!$A$6:$H$182,{2,5,8},0),{"No encontrado","X","X"}))))</f>
        <v>GRAVA DE 3/4</v>
      </c>
      <c r="JAC38" s="12" t="str">
        <v>m3</v>
      </c>
      <c r="JAD38" s="4">
        <v>600</v>
      </c>
      <c r="JAE38" s="51">
        <v>0.64</v>
      </c>
      <c r="JAF38" s="4">
        <f t="shared" si="2179"/>
        <v>384</v>
      </c>
      <c r="JAI38" s="1" t="s">
        <v>541</v>
      </c>
      <c r="JAJ38" s="4" t="str" cm="1">
        <f t="array" ref="JAJ38:JAL38">IFERROR(VLOOKUP(JAI38,MA!$A$6:$D$26,{2,3,4},0),IFERROR(VLOOKUP(JAI38,MO!$A$6:$D$26,{2,3,4},0),IFERROR(VLOOKUP(JAI38,MQ!$A$6:$D$26,{2,3,4},0),IFERROR(VLOOKUP(JAI38,BA!$A$6:$H$182,{2,5,8},0),{"No encontrado","X","X"}))))</f>
        <v>GRAVA DE 3/4</v>
      </c>
      <c r="JAK38" s="12" t="str">
        <v>m3</v>
      </c>
      <c r="JAL38" s="4">
        <v>600</v>
      </c>
      <c r="JAM38" s="51">
        <v>0.64</v>
      </c>
      <c r="JAN38" s="4">
        <f t="shared" si="2180"/>
        <v>384</v>
      </c>
      <c r="JAQ38" s="1" t="s">
        <v>541</v>
      </c>
      <c r="JAR38" s="4" t="str" cm="1">
        <f t="array" ref="JAR38:JAT38">IFERROR(VLOOKUP(JAQ38,MA!$A$6:$D$26,{2,3,4},0),IFERROR(VLOOKUP(JAQ38,MO!$A$6:$D$26,{2,3,4},0),IFERROR(VLOOKUP(JAQ38,MQ!$A$6:$D$26,{2,3,4},0),IFERROR(VLOOKUP(JAQ38,BA!$A$6:$H$182,{2,5,8},0),{"No encontrado","X","X"}))))</f>
        <v>GRAVA DE 3/4</v>
      </c>
      <c r="JAS38" s="12" t="str">
        <v>m3</v>
      </c>
      <c r="JAT38" s="4">
        <v>600</v>
      </c>
      <c r="JAU38" s="51">
        <v>0.64</v>
      </c>
      <c r="JAV38" s="4">
        <f t="shared" si="2181"/>
        <v>384</v>
      </c>
      <c r="JAY38" s="1" t="s">
        <v>541</v>
      </c>
      <c r="JAZ38" s="4" t="str" cm="1">
        <f t="array" ref="JAZ38:JBB38">IFERROR(VLOOKUP(JAY38,MA!$A$6:$D$26,{2,3,4},0),IFERROR(VLOOKUP(JAY38,MO!$A$6:$D$26,{2,3,4},0),IFERROR(VLOOKUP(JAY38,MQ!$A$6:$D$26,{2,3,4},0),IFERROR(VLOOKUP(JAY38,BA!$A$6:$H$182,{2,5,8},0),{"No encontrado","X","X"}))))</f>
        <v>GRAVA DE 3/4</v>
      </c>
      <c r="JBA38" s="12" t="str">
        <v>m3</v>
      </c>
      <c r="JBB38" s="4">
        <v>600</v>
      </c>
      <c r="JBC38" s="51">
        <v>0.64</v>
      </c>
      <c r="JBD38" s="4">
        <f t="shared" si="2182"/>
        <v>384</v>
      </c>
      <c r="JBG38" s="1" t="s">
        <v>541</v>
      </c>
      <c r="JBH38" s="4" t="str" cm="1">
        <f t="array" ref="JBH38:JBJ38">IFERROR(VLOOKUP(JBG38,MA!$A$6:$D$26,{2,3,4},0),IFERROR(VLOOKUP(JBG38,MO!$A$6:$D$26,{2,3,4},0),IFERROR(VLOOKUP(JBG38,MQ!$A$6:$D$26,{2,3,4},0),IFERROR(VLOOKUP(JBG38,BA!$A$6:$H$182,{2,5,8},0),{"No encontrado","X","X"}))))</f>
        <v>GRAVA DE 3/4</v>
      </c>
      <c r="JBI38" s="12" t="str">
        <v>m3</v>
      </c>
      <c r="JBJ38" s="4">
        <v>600</v>
      </c>
      <c r="JBK38" s="51">
        <v>0.64</v>
      </c>
      <c r="JBL38" s="4">
        <f t="shared" si="2183"/>
        <v>384</v>
      </c>
      <c r="JBO38" s="1" t="s">
        <v>541</v>
      </c>
      <c r="JBP38" s="4" t="str" cm="1">
        <f t="array" ref="JBP38:JBR38">IFERROR(VLOOKUP(JBO38,MA!$A$6:$D$26,{2,3,4},0),IFERROR(VLOOKUP(JBO38,MO!$A$6:$D$26,{2,3,4},0),IFERROR(VLOOKUP(JBO38,MQ!$A$6:$D$26,{2,3,4},0),IFERROR(VLOOKUP(JBO38,BA!$A$6:$H$182,{2,5,8},0),{"No encontrado","X","X"}))))</f>
        <v>GRAVA DE 3/4</v>
      </c>
      <c r="JBQ38" s="12" t="str">
        <v>m3</v>
      </c>
      <c r="JBR38" s="4">
        <v>600</v>
      </c>
      <c r="JBS38" s="51">
        <v>0.64</v>
      </c>
      <c r="JBT38" s="4">
        <f t="shared" si="2184"/>
        <v>384</v>
      </c>
      <c r="JBW38" s="1" t="s">
        <v>541</v>
      </c>
      <c r="JBX38" s="4" t="str" cm="1">
        <f t="array" ref="JBX38:JBZ38">IFERROR(VLOOKUP(JBW38,MA!$A$6:$D$26,{2,3,4},0),IFERROR(VLOOKUP(JBW38,MO!$A$6:$D$26,{2,3,4},0),IFERROR(VLOOKUP(JBW38,MQ!$A$6:$D$26,{2,3,4},0),IFERROR(VLOOKUP(JBW38,BA!$A$6:$H$182,{2,5,8},0),{"No encontrado","X","X"}))))</f>
        <v>GRAVA DE 3/4</v>
      </c>
      <c r="JBY38" s="12" t="str">
        <v>m3</v>
      </c>
      <c r="JBZ38" s="4">
        <v>600</v>
      </c>
      <c r="JCA38" s="51">
        <v>0.64</v>
      </c>
      <c r="JCB38" s="4">
        <f t="shared" si="2185"/>
        <v>384</v>
      </c>
      <c r="JCE38" s="1" t="s">
        <v>541</v>
      </c>
      <c r="JCF38" s="4" t="str" cm="1">
        <f t="array" ref="JCF38:JCH38">IFERROR(VLOOKUP(JCE38,MA!$A$6:$D$26,{2,3,4},0),IFERROR(VLOOKUP(JCE38,MO!$A$6:$D$26,{2,3,4},0),IFERROR(VLOOKUP(JCE38,MQ!$A$6:$D$26,{2,3,4},0),IFERROR(VLOOKUP(JCE38,BA!$A$6:$H$182,{2,5,8},0),{"No encontrado","X","X"}))))</f>
        <v>GRAVA DE 3/4</v>
      </c>
      <c r="JCG38" s="12" t="str">
        <v>m3</v>
      </c>
      <c r="JCH38" s="4">
        <v>600</v>
      </c>
      <c r="JCI38" s="51">
        <v>0.64</v>
      </c>
      <c r="JCJ38" s="4">
        <f t="shared" si="2186"/>
        <v>384</v>
      </c>
      <c r="JCM38" s="1" t="s">
        <v>541</v>
      </c>
      <c r="JCN38" s="4" t="str" cm="1">
        <f t="array" ref="JCN38:JCP38">IFERROR(VLOOKUP(JCM38,MA!$A$6:$D$26,{2,3,4},0),IFERROR(VLOOKUP(JCM38,MO!$A$6:$D$26,{2,3,4},0),IFERROR(VLOOKUP(JCM38,MQ!$A$6:$D$26,{2,3,4},0),IFERROR(VLOOKUP(JCM38,BA!$A$6:$H$182,{2,5,8},0),{"No encontrado","X","X"}))))</f>
        <v>GRAVA DE 3/4</v>
      </c>
      <c r="JCO38" s="12" t="str">
        <v>m3</v>
      </c>
      <c r="JCP38" s="4">
        <v>600</v>
      </c>
      <c r="JCQ38" s="51">
        <v>0.64</v>
      </c>
      <c r="JCR38" s="4">
        <f t="shared" si="2187"/>
        <v>384</v>
      </c>
      <c r="JCU38" s="1" t="s">
        <v>541</v>
      </c>
      <c r="JCV38" s="4" t="str" cm="1">
        <f t="array" ref="JCV38:JCX38">IFERROR(VLOOKUP(JCU38,MA!$A$6:$D$26,{2,3,4},0),IFERROR(VLOOKUP(JCU38,MO!$A$6:$D$26,{2,3,4},0),IFERROR(VLOOKUP(JCU38,MQ!$A$6:$D$26,{2,3,4},0),IFERROR(VLOOKUP(JCU38,BA!$A$6:$H$182,{2,5,8},0),{"No encontrado","X","X"}))))</f>
        <v>GRAVA DE 3/4</v>
      </c>
      <c r="JCW38" s="12" t="str">
        <v>m3</v>
      </c>
      <c r="JCX38" s="4">
        <v>600</v>
      </c>
      <c r="JCY38" s="51">
        <v>0.64</v>
      </c>
      <c r="JCZ38" s="4">
        <f t="shared" si="2188"/>
        <v>384</v>
      </c>
      <c r="JDC38" s="1" t="s">
        <v>541</v>
      </c>
      <c r="JDD38" s="4" t="str" cm="1">
        <f t="array" ref="JDD38:JDF38">IFERROR(VLOOKUP(JDC38,MA!$A$6:$D$26,{2,3,4},0),IFERROR(VLOOKUP(JDC38,MO!$A$6:$D$26,{2,3,4},0),IFERROR(VLOOKUP(JDC38,MQ!$A$6:$D$26,{2,3,4},0),IFERROR(VLOOKUP(JDC38,BA!$A$6:$H$182,{2,5,8},0),{"No encontrado","X","X"}))))</f>
        <v>GRAVA DE 3/4</v>
      </c>
      <c r="JDE38" s="12" t="str">
        <v>m3</v>
      </c>
      <c r="JDF38" s="4">
        <v>600</v>
      </c>
      <c r="JDG38" s="51">
        <v>0.64</v>
      </c>
      <c r="JDH38" s="4">
        <f t="shared" si="2189"/>
        <v>384</v>
      </c>
      <c r="JDK38" s="1" t="s">
        <v>541</v>
      </c>
      <c r="JDL38" s="4" t="str" cm="1">
        <f t="array" ref="JDL38:JDN38">IFERROR(VLOOKUP(JDK38,MA!$A$6:$D$26,{2,3,4},0),IFERROR(VLOOKUP(JDK38,MO!$A$6:$D$26,{2,3,4},0),IFERROR(VLOOKUP(JDK38,MQ!$A$6:$D$26,{2,3,4},0),IFERROR(VLOOKUP(JDK38,BA!$A$6:$H$182,{2,5,8},0),{"No encontrado","X","X"}))))</f>
        <v>GRAVA DE 3/4</v>
      </c>
      <c r="JDM38" s="12" t="str">
        <v>m3</v>
      </c>
      <c r="JDN38" s="4">
        <v>600</v>
      </c>
      <c r="JDO38" s="51">
        <v>0.64</v>
      </c>
      <c r="JDP38" s="4">
        <f t="shared" si="2190"/>
        <v>384</v>
      </c>
      <c r="JDS38" s="1" t="s">
        <v>541</v>
      </c>
      <c r="JDT38" s="4" t="str" cm="1">
        <f t="array" ref="JDT38:JDV38">IFERROR(VLOOKUP(JDS38,MA!$A$6:$D$26,{2,3,4},0),IFERROR(VLOOKUP(JDS38,MO!$A$6:$D$26,{2,3,4},0),IFERROR(VLOOKUP(JDS38,MQ!$A$6:$D$26,{2,3,4},0),IFERROR(VLOOKUP(JDS38,BA!$A$6:$H$182,{2,5,8},0),{"No encontrado","X","X"}))))</f>
        <v>GRAVA DE 3/4</v>
      </c>
      <c r="JDU38" s="12" t="str">
        <v>m3</v>
      </c>
      <c r="JDV38" s="4">
        <v>600</v>
      </c>
      <c r="JDW38" s="51">
        <v>0.64</v>
      </c>
      <c r="JDX38" s="4">
        <f t="shared" si="2191"/>
        <v>384</v>
      </c>
      <c r="JEA38" s="1" t="s">
        <v>541</v>
      </c>
      <c r="JEB38" s="4" t="str" cm="1">
        <f t="array" ref="JEB38:JED38">IFERROR(VLOOKUP(JEA38,MA!$A$6:$D$26,{2,3,4},0),IFERROR(VLOOKUP(JEA38,MO!$A$6:$D$26,{2,3,4},0),IFERROR(VLOOKUP(JEA38,MQ!$A$6:$D$26,{2,3,4},0),IFERROR(VLOOKUP(JEA38,BA!$A$6:$H$182,{2,5,8},0),{"No encontrado","X","X"}))))</f>
        <v>GRAVA DE 3/4</v>
      </c>
      <c r="JEC38" s="12" t="str">
        <v>m3</v>
      </c>
      <c r="JED38" s="4">
        <v>600</v>
      </c>
      <c r="JEE38" s="51">
        <v>0.64</v>
      </c>
      <c r="JEF38" s="4">
        <f t="shared" si="2192"/>
        <v>384</v>
      </c>
      <c r="JEI38" s="1" t="s">
        <v>541</v>
      </c>
      <c r="JEJ38" s="4" t="str" cm="1">
        <f t="array" ref="JEJ38:JEL38">IFERROR(VLOOKUP(JEI38,MA!$A$6:$D$26,{2,3,4},0),IFERROR(VLOOKUP(JEI38,MO!$A$6:$D$26,{2,3,4},0),IFERROR(VLOOKUP(JEI38,MQ!$A$6:$D$26,{2,3,4},0),IFERROR(VLOOKUP(JEI38,BA!$A$6:$H$182,{2,5,8},0),{"No encontrado","X","X"}))))</f>
        <v>GRAVA DE 3/4</v>
      </c>
      <c r="JEK38" s="12" t="str">
        <v>m3</v>
      </c>
      <c r="JEL38" s="4">
        <v>600</v>
      </c>
      <c r="JEM38" s="51">
        <v>0.64</v>
      </c>
      <c r="JEN38" s="4">
        <f t="shared" si="2193"/>
        <v>384</v>
      </c>
      <c r="JEQ38" s="1" t="s">
        <v>541</v>
      </c>
      <c r="JER38" s="4" t="str" cm="1">
        <f t="array" ref="JER38:JET38">IFERROR(VLOOKUP(JEQ38,MA!$A$6:$D$26,{2,3,4},0),IFERROR(VLOOKUP(JEQ38,MO!$A$6:$D$26,{2,3,4},0),IFERROR(VLOOKUP(JEQ38,MQ!$A$6:$D$26,{2,3,4},0),IFERROR(VLOOKUP(JEQ38,BA!$A$6:$H$182,{2,5,8},0),{"No encontrado","X","X"}))))</f>
        <v>GRAVA DE 3/4</v>
      </c>
      <c r="JES38" s="12" t="str">
        <v>m3</v>
      </c>
      <c r="JET38" s="4">
        <v>600</v>
      </c>
      <c r="JEU38" s="51">
        <v>0.64</v>
      </c>
      <c r="JEV38" s="4">
        <f t="shared" si="2194"/>
        <v>384</v>
      </c>
      <c r="JEY38" s="1" t="s">
        <v>541</v>
      </c>
      <c r="JEZ38" s="4" t="str" cm="1">
        <f t="array" ref="JEZ38:JFB38">IFERROR(VLOOKUP(JEY38,MA!$A$6:$D$26,{2,3,4},0),IFERROR(VLOOKUP(JEY38,MO!$A$6:$D$26,{2,3,4},0),IFERROR(VLOOKUP(JEY38,MQ!$A$6:$D$26,{2,3,4},0),IFERROR(VLOOKUP(JEY38,BA!$A$6:$H$182,{2,5,8},0),{"No encontrado","X","X"}))))</f>
        <v>GRAVA DE 3/4</v>
      </c>
      <c r="JFA38" s="12" t="str">
        <v>m3</v>
      </c>
      <c r="JFB38" s="4">
        <v>600</v>
      </c>
      <c r="JFC38" s="51">
        <v>0.64</v>
      </c>
      <c r="JFD38" s="4">
        <f t="shared" si="2195"/>
        <v>384</v>
      </c>
      <c r="JFG38" s="1" t="s">
        <v>541</v>
      </c>
      <c r="JFH38" s="4" t="str" cm="1">
        <f t="array" ref="JFH38:JFJ38">IFERROR(VLOOKUP(JFG38,MA!$A$6:$D$26,{2,3,4},0),IFERROR(VLOOKUP(JFG38,MO!$A$6:$D$26,{2,3,4},0),IFERROR(VLOOKUP(JFG38,MQ!$A$6:$D$26,{2,3,4},0),IFERROR(VLOOKUP(JFG38,BA!$A$6:$H$182,{2,5,8},0),{"No encontrado","X","X"}))))</f>
        <v>GRAVA DE 3/4</v>
      </c>
      <c r="JFI38" s="12" t="str">
        <v>m3</v>
      </c>
      <c r="JFJ38" s="4">
        <v>600</v>
      </c>
      <c r="JFK38" s="51">
        <v>0.64</v>
      </c>
      <c r="JFL38" s="4">
        <f t="shared" si="2196"/>
        <v>384</v>
      </c>
      <c r="JFO38" s="1" t="s">
        <v>541</v>
      </c>
      <c r="JFP38" s="4" t="str" cm="1">
        <f t="array" ref="JFP38:JFR38">IFERROR(VLOOKUP(JFO38,MA!$A$6:$D$26,{2,3,4},0),IFERROR(VLOOKUP(JFO38,MO!$A$6:$D$26,{2,3,4},0),IFERROR(VLOOKUP(JFO38,MQ!$A$6:$D$26,{2,3,4},0),IFERROR(VLOOKUP(JFO38,BA!$A$6:$H$182,{2,5,8},0),{"No encontrado","X","X"}))))</f>
        <v>GRAVA DE 3/4</v>
      </c>
      <c r="JFQ38" s="12" t="str">
        <v>m3</v>
      </c>
      <c r="JFR38" s="4">
        <v>600</v>
      </c>
      <c r="JFS38" s="51">
        <v>0.64</v>
      </c>
      <c r="JFT38" s="4">
        <f t="shared" si="2197"/>
        <v>384</v>
      </c>
      <c r="JFW38" s="1" t="s">
        <v>541</v>
      </c>
      <c r="JFX38" s="4" t="str" cm="1">
        <f t="array" ref="JFX38:JFZ38">IFERROR(VLOOKUP(JFW38,MA!$A$6:$D$26,{2,3,4},0),IFERROR(VLOOKUP(JFW38,MO!$A$6:$D$26,{2,3,4},0),IFERROR(VLOOKUP(JFW38,MQ!$A$6:$D$26,{2,3,4},0),IFERROR(VLOOKUP(JFW38,BA!$A$6:$H$182,{2,5,8},0),{"No encontrado","X","X"}))))</f>
        <v>GRAVA DE 3/4</v>
      </c>
      <c r="JFY38" s="12" t="str">
        <v>m3</v>
      </c>
      <c r="JFZ38" s="4">
        <v>600</v>
      </c>
      <c r="JGA38" s="51">
        <v>0.64</v>
      </c>
      <c r="JGB38" s="4">
        <f t="shared" si="2198"/>
        <v>384</v>
      </c>
      <c r="JGE38" s="1" t="s">
        <v>541</v>
      </c>
      <c r="JGF38" s="4" t="str" cm="1">
        <f t="array" ref="JGF38:JGH38">IFERROR(VLOOKUP(JGE38,MA!$A$6:$D$26,{2,3,4},0),IFERROR(VLOOKUP(JGE38,MO!$A$6:$D$26,{2,3,4},0),IFERROR(VLOOKUP(JGE38,MQ!$A$6:$D$26,{2,3,4},0),IFERROR(VLOOKUP(JGE38,BA!$A$6:$H$182,{2,5,8},0),{"No encontrado","X","X"}))))</f>
        <v>GRAVA DE 3/4</v>
      </c>
      <c r="JGG38" s="12" t="str">
        <v>m3</v>
      </c>
      <c r="JGH38" s="4">
        <v>600</v>
      </c>
      <c r="JGI38" s="51">
        <v>0.64</v>
      </c>
      <c r="JGJ38" s="4">
        <f t="shared" si="2199"/>
        <v>384</v>
      </c>
      <c r="JGM38" s="1" t="s">
        <v>541</v>
      </c>
      <c r="JGN38" s="4" t="str" cm="1">
        <f t="array" ref="JGN38:JGP38">IFERROR(VLOOKUP(JGM38,MA!$A$6:$D$26,{2,3,4},0),IFERROR(VLOOKUP(JGM38,MO!$A$6:$D$26,{2,3,4},0),IFERROR(VLOOKUP(JGM38,MQ!$A$6:$D$26,{2,3,4},0),IFERROR(VLOOKUP(JGM38,BA!$A$6:$H$182,{2,5,8},0),{"No encontrado","X","X"}))))</f>
        <v>GRAVA DE 3/4</v>
      </c>
      <c r="JGO38" s="12" t="str">
        <v>m3</v>
      </c>
      <c r="JGP38" s="4">
        <v>600</v>
      </c>
      <c r="JGQ38" s="51">
        <v>0.64</v>
      </c>
      <c r="JGR38" s="4">
        <f t="shared" si="2200"/>
        <v>384</v>
      </c>
      <c r="JGU38" s="1" t="s">
        <v>541</v>
      </c>
      <c r="JGV38" s="4" t="str" cm="1">
        <f t="array" ref="JGV38:JGX38">IFERROR(VLOOKUP(JGU38,MA!$A$6:$D$26,{2,3,4},0),IFERROR(VLOOKUP(JGU38,MO!$A$6:$D$26,{2,3,4},0),IFERROR(VLOOKUP(JGU38,MQ!$A$6:$D$26,{2,3,4},0),IFERROR(VLOOKUP(JGU38,BA!$A$6:$H$182,{2,5,8},0),{"No encontrado","X","X"}))))</f>
        <v>GRAVA DE 3/4</v>
      </c>
      <c r="JGW38" s="12" t="str">
        <v>m3</v>
      </c>
      <c r="JGX38" s="4">
        <v>600</v>
      </c>
      <c r="JGY38" s="51">
        <v>0.64</v>
      </c>
      <c r="JGZ38" s="4">
        <f t="shared" si="2201"/>
        <v>384</v>
      </c>
      <c r="JHC38" s="1" t="s">
        <v>541</v>
      </c>
      <c r="JHD38" s="4" t="str" cm="1">
        <f t="array" ref="JHD38:JHF38">IFERROR(VLOOKUP(JHC38,MA!$A$6:$D$26,{2,3,4},0),IFERROR(VLOOKUP(JHC38,MO!$A$6:$D$26,{2,3,4},0),IFERROR(VLOOKUP(JHC38,MQ!$A$6:$D$26,{2,3,4},0),IFERROR(VLOOKUP(JHC38,BA!$A$6:$H$182,{2,5,8},0),{"No encontrado","X","X"}))))</f>
        <v>GRAVA DE 3/4</v>
      </c>
      <c r="JHE38" s="12" t="str">
        <v>m3</v>
      </c>
      <c r="JHF38" s="4">
        <v>600</v>
      </c>
      <c r="JHG38" s="51">
        <v>0.64</v>
      </c>
      <c r="JHH38" s="4">
        <f t="shared" si="2202"/>
        <v>384</v>
      </c>
      <c r="JHK38" s="1" t="s">
        <v>541</v>
      </c>
      <c r="JHL38" s="4" t="str" cm="1">
        <f t="array" ref="JHL38:JHN38">IFERROR(VLOOKUP(JHK38,MA!$A$6:$D$26,{2,3,4},0),IFERROR(VLOOKUP(JHK38,MO!$A$6:$D$26,{2,3,4},0),IFERROR(VLOOKUP(JHK38,MQ!$A$6:$D$26,{2,3,4},0),IFERROR(VLOOKUP(JHK38,BA!$A$6:$H$182,{2,5,8},0),{"No encontrado","X","X"}))))</f>
        <v>GRAVA DE 3/4</v>
      </c>
      <c r="JHM38" s="12" t="str">
        <v>m3</v>
      </c>
      <c r="JHN38" s="4">
        <v>600</v>
      </c>
      <c r="JHO38" s="51">
        <v>0.64</v>
      </c>
      <c r="JHP38" s="4">
        <f t="shared" si="2203"/>
        <v>384</v>
      </c>
      <c r="JHS38" s="1" t="s">
        <v>541</v>
      </c>
      <c r="JHT38" s="4" t="str" cm="1">
        <f t="array" ref="JHT38:JHV38">IFERROR(VLOOKUP(JHS38,MA!$A$6:$D$26,{2,3,4},0),IFERROR(VLOOKUP(JHS38,MO!$A$6:$D$26,{2,3,4},0),IFERROR(VLOOKUP(JHS38,MQ!$A$6:$D$26,{2,3,4},0),IFERROR(VLOOKUP(JHS38,BA!$A$6:$H$182,{2,5,8},0),{"No encontrado","X","X"}))))</f>
        <v>GRAVA DE 3/4</v>
      </c>
      <c r="JHU38" s="12" t="str">
        <v>m3</v>
      </c>
      <c r="JHV38" s="4">
        <v>600</v>
      </c>
      <c r="JHW38" s="51">
        <v>0.64</v>
      </c>
      <c r="JHX38" s="4">
        <f t="shared" si="2204"/>
        <v>384</v>
      </c>
      <c r="JIA38" s="1" t="s">
        <v>541</v>
      </c>
      <c r="JIB38" s="4" t="str" cm="1">
        <f t="array" ref="JIB38:JID38">IFERROR(VLOOKUP(JIA38,MA!$A$6:$D$26,{2,3,4},0),IFERROR(VLOOKUP(JIA38,MO!$A$6:$D$26,{2,3,4},0),IFERROR(VLOOKUP(JIA38,MQ!$A$6:$D$26,{2,3,4},0),IFERROR(VLOOKUP(JIA38,BA!$A$6:$H$182,{2,5,8},0),{"No encontrado","X","X"}))))</f>
        <v>GRAVA DE 3/4</v>
      </c>
      <c r="JIC38" s="12" t="str">
        <v>m3</v>
      </c>
      <c r="JID38" s="4">
        <v>600</v>
      </c>
      <c r="JIE38" s="51">
        <v>0.64</v>
      </c>
      <c r="JIF38" s="4">
        <f t="shared" si="2205"/>
        <v>384</v>
      </c>
      <c r="JII38" s="1" t="s">
        <v>541</v>
      </c>
      <c r="JIJ38" s="4" t="str" cm="1">
        <f t="array" ref="JIJ38:JIL38">IFERROR(VLOOKUP(JII38,MA!$A$6:$D$26,{2,3,4},0),IFERROR(VLOOKUP(JII38,MO!$A$6:$D$26,{2,3,4},0),IFERROR(VLOOKUP(JII38,MQ!$A$6:$D$26,{2,3,4},0),IFERROR(VLOOKUP(JII38,BA!$A$6:$H$182,{2,5,8},0),{"No encontrado","X","X"}))))</f>
        <v>GRAVA DE 3/4</v>
      </c>
      <c r="JIK38" s="12" t="str">
        <v>m3</v>
      </c>
      <c r="JIL38" s="4">
        <v>600</v>
      </c>
      <c r="JIM38" s="51">
        <v>0.64</v>
      </c>
      <c r="JIN38" s="4">
        <f t="shared" si="2206"/>
        <v>384</v>
      </c>
      <c r="JIQ38" s="1" t="s">
        <v>541</v>
      </c>
      <c r="JIR38" s="4" t="str" cm="1">
        <f t="array" ref="JIR38:JIT38">IFERROR(VLOOKUP(JIQ38,MA!$A$6:$D$26,{2,3,4},0),IFERROR(VLOOKUP(JIQ38,MO!$A$6:$D$26,{2,3,4},0),IFERROR(VLOOKUP(JIQ38,MQ!$A$6:$D$26,{2,3,4},0),IFERROR(VLOOKUP(JIQ38,BA!$A$6:$H$182,{2,5,8},0),{"No encontrado","X","X"}))))</f>
        <v>GRAVA DE 3/4</v>
      </c>
      <c r="JIS38" s="12" t="str">
        <v>m3</v>
      </c>
      <c r="JIT38" s="4">
        <v>600</v>
      </c>
      <c r="JIU38" s="51">
        <v>0.64</v>
      </c>
      <c r="JIV38" s="4">
        <f t="shared" si="2207"/>
        <v>384</v>
      </c>
      <c r="JIY38" s="1" t="s">
        <v>541</v>
      </c>
      <c r="JIZ38" s="4" t="str" cm="1">
        <f t="array" ref="JIZ38:JJB38">IFERROR(VLOOKUP(JIY38,MA!$A$6:$D$26,{2,3,4},0),IFERROR(VLOOKUP(JIY38,MO!$A$6:$D$26,{2,3,4},0),IFERROR(VLOOKUP(JIY38,MQ!$A$6:$D$26,{2,3,4},0),IFERROR(VLOOKUP(JIY38,BA!$A$6:$H$182,{2,5,8},0),{"No encontrado","X","X"}))))</f>
        <v>GRAVA DE 3/4</v>
      </c>
      <c r="JJA38" s="12" t="str">
        <v>m3</v>
      </c>
      <c r="JJB38" s="4">
        <v>600</v>
      </c>
      <c r="JJC38" s="51">
        <v>0.64</v>
      </c>
      <c r="JJD38" s="4">
        <f t="shared" si="2208"/>
        <v>384</v>
      </c>
      <c r="JJG38" s="1" t="s">
        <v>541</v>
      </c>
      <c r="JJH38" s="4" t="str" cm="1">
        <f t="array" ref="JJH38:JJJ38">IFERROR(VLOOKUP(JJG38,MA!$A$6:$D$26,{2,3,4},0),IFERROR(VLOOKUP(JJG38,MO!$A$6:$D$26,{2,3,4},0),IFERROR(VLOOKUP(JJG38,MQ!$A$6:$D$26,{2,3,4},0),IFERROR(VLOOKUP(JJG38,BA!$A$6:$H$182,{2,5,8},0),{"No encontrado","X","X"}))))</f>
        <v>GRAVA DE 3/4</v>
      </c>
      <c r="JJI38" s="12" t="str">
        <v>m3</v>
      </c>
      <c r="JJJ38" s="4">
        <v>600</v>
      </c>
      <c r="JJK38" s="51">
        <v>0.64</v>
      </c>
      <c r="JJL38" s="4">
        <f t="shared" si="2209"/>
        <v>384</v>
      </c>
      <c r="JJO38" s="1" t="s">
        <v>541</v>
      </c>
      <c r="JJP38" s="4" t="str" cm="1">
        <f t="array" ref="JJP38:JJR38">IFERROR(VLOOKUP(JJO38,MA!$A$6:$D$26,{2,3,4},0),IFERROR(VLOOKUP(JJO38,MO!$A$6:$D$26,{2,3,4},0),IFERROR(VLOOKUP(JJO38,MQ!$A$6:$D$26,{2,3,4},0),IFERROR(VLOOKUP(JJO38,BA!$A$6:$H$182,{2,5,8},0),{"No encontrado","X","X"}))))</f>
        <v>GRAVA DE 3/4</v>
      </c>
      <c r="JJQ38" s="12" t="str">
        <v>m3</v>
      </c>
      <c r="JJR38" s="4">
        <v>600</v>
      </c>
      <c r="JJS38" s="51">
        <v>0.64</v>
      </c>
      <c r="JJT38" s="4">
        <f t="shared" si="2210"/>
        <v>384</v>
      </c>
      <c r="JJW38" s="1" t="s">
        <v>541</v>
      </c>
      <c r="JJX38" s="4" t="str" cm="1">
        <f t="array" ref="JJX38:JJZ38">IFERROR(VLOOKUP(JJW38,MA!$A$6:$D$26,{2,3,4},0),IFERROR(VLOOKUP(JJW38,MO!$A$6:$D$26,{2,3,4},0),IFERROR(VLOOKUP(JJW38,MQ!$A$6:$D$26,{2,3,4},0),IFERROR(VLOOKUP(JJW38,BA!$A$6:$H$182,{2,5,8},0),{"No encontrado","X","X"}))))</f>
        <v>GRAVA DE 3/4</v>
      </c>
      <c r="JJY38" s="12" t="str">
        <v>m3</v>
      </c>
      <c r="JJZ38" s="4">
        <v>600</v>
      </c>
      <c r="JKA38" s="51">
        <v>0.64</v>
      </c>
      <c r="JKB38" s="4">
        <f t="shared" si="2211"/>
        <v>384</v>
      </c>
      <c r="JKE38" s="1" t="s">
        <v>541</v>
      </c>
      <c r="JKF38" s="4" t="str" cm="1">
        <f t="array" ref="JKF38:JKH38">IFERROR(VLOOKUP(JKE38,MA!$A$6:$D$26,{2,3,4},0),IFERROR(VLOOKUP(JKE38,MO!$A$6:$D$26,{2,3,4},0),IFERROR(VLOOKUP(JKE38,MQ!$A$6:$D$26,{2,3,4},0),IFERROR(VLOOKUP(JKE38,BA!$A$6:$H$182,{2,5,8},0),{"No encontrado","X","X"}))))</f>
        <v>GRAVA DE 3/4</v>
      </c>
      <c r="JKG38" s="12" t="str">
        <v>m3</v>
      </c>
      <c r="JKH38" s="4">
        <v>600</v>
      </c>
      <c r="JKI38" s="51">
        <v>0.64</v>
      </c>
      <c r="JKJ38" s="4">
        <f t="shared" si="2212"/>
        <v>384</v>
      </c>
      <c r="JKM38" s="1" t="s">
        <v>541</v>
      </c>
      <c r="JKN38" s="4" t="str" cm="1">
        <f t="array" ref="JKN38:JKP38">IFERROR(VLOOKUP(JKM38,MA!$A$6:$D$26,{2,3,4},0),IFERROR(VLOOKUP(JKM38,MO!$A$6:$D$26,{2,3,4},0),IFERROR(VLOOKUP(JKM38,MQ!$A$6:$D$26,{2,3,4},0),IFERROR(VLOOKUP(JKM38,BA!$A$6:$H$182,{2,5,8},0),{"No encontrado","X","X"}))))</f>
        <v>GRAVA DE 3/4</v>
      </c>
      <c r="JKO38" s="12" t="str">
        <v>m3</v>
      </c>
      <c r="JKP38" s="4">
        <v>600</v>
      </c>
      <c r="JKQ38" s="51">
        <v>0.64</v>
      </c>
      <c r="JKR38" s="4">
        <f t="shared" si="2213"/>
        <v>384</v>
      </c>
      <c r="JKU38" s="1" t="s">
        <v>541</v>
      </c>
      <c r="JKV38" s="4" t="str" cm="1">
        <f t="array" ref="JKV38:JKX38">IFERROR(VLOOKUP(JKU38,MA!$A$6:$D$26,{2,3,4},0),IFERROR(VLOOKUP(JKU38,MO!$A$6:$D$26,{2,3,4},0),IFERROR(VLOOKUP(JKU38,MQ!$A$6:$D$26,{2,3,4},0),IFERROR(VLOOKUP(JKU38,BA!$A$6:$H$182,{2,5,8},0),{"No encontrado","X","X"}))))</f>
        <v>GRAVA DE 3/4</v>
      </c>
      <c r="JKW38" s="12" t="str">
        <v>m3</v>
      </c>
      <c r="JKX38" s="4">
        <v>600</v>
      </c>
      <c r="JKY38" s="51">
        <v>0.64</v>
      </c>
      <c r="JKZ38" s="4">
        <f t="shared" si="2214"/>
        <v>384</v>
      </c>
      <c r="JLC38" s="1" t="s">
        <v>541</v>
      </c>
      <c r="JLD38" s="4" t="str" cm="1">
        <f t="array" ref="JLD38:JLF38">IFERROR(VLOOKUP(JLC38,MA!$A$6:$D$26,{2,3,4},0),IFERROR(VLOOKUP(JLC38,MO!$A$6:$D$26,{2,3,4},0),IFERROR(VLOOKUP(JLC38,MQ!$A$6:$D$26,{2,3,4},0),IFERROR(VLOOKUP(JLC38,BA!$A$6:$H$182,{2,5,8},0),{"No encontrado","X","X"}))))</f>
        <v>GRAVA DE 3/4</v>
      </c>
      <c r="JLE38" s="12" t="str">
        <v>m3</v>
      </c>
      <c r="JLF38" s="4">
        <v>600</v>
      </c>
      <c r="JLG38" s="51">
        <v>0.64</v>
      </c>
      <c r="JLH38" s="4">
        <f t="shared" si="2215"/>
        <v>384</v>
      </c>
      <c r="JLK38" s="1" t="s">
        <v>541</v>
      </c>
      <c r="JLL38" s="4" t="str" cm="1">
        <f t="array" ref="JLL38:JLN38">IFERROR(VLOOKUP(JLK38,MA!$A$6:$D$26,{2,3,4},0),IFERROR(VLOOKUP(JLK38,MO!$A$6:$D$26,{2,3,4},0),IFERROR(VLOOKUP(JLK38,MQ!$A$6:$D$26,{2,3,4},0),IFERROR(VLOOKUP(JLK38,BA!$A$6:$H$182,{2,5,8},0),{"No encontrado","X","X"}))))</f>
        <v>GRAVA DE 3/4</v>
      </c>
      <c r="JLM38" s="12" t="str">
        <v>m3</v>
      </c>
      <c r="JLN38" s="4">
        <v>600</v>
      </c>
      <c r="JLO38" s="51">
        <v>0.64</v>
      </c>
      <c r="JLP38" s="4">
        <f t="shared" si="2216"/>
        <v>384</v>
      </c>
      <c r="JLS38" s="1" t="s">
        <v>541</v>
      </c>
      <c r="JLT38" s="4" t="str" cm="1">
        <f t="array" ref="JLT38:JLV38">IFERROR(VLOOKUP(JLS38,MA!$A$6:$D$26,{2,3,4},0),IFERROR(VLOOKUP(JLS38,MO!$A$6:$D$26,{2,3,4},0),IFERROR(VLOOKUP(JLS38,MQ!$A$6:$D$26,{2,3,4},0),IFERROR(VLOOKUP(JLS38,BA!$A$6:$H$182,{2,5,8},0),{"No encontrado","X","X"}))))</f>
        <v>GRAVA DE 3/4</v>
      </c>
      <c r="JLU38" s="12" t="str">
        <v>m3</v>
      </c>
      <c r="JLV38" s="4">
        <v>600</v>
      </c>
      <c r="JLW38" s="51">
        <v>0.64</v>
      </c>
      <c r="JLX38" s="4">
        <f t="shared" si="2217"/>
        <v>384</v>
      </c>
      <c r="JMA38" s="1" t="s">
        <v>541</v>
      </c>
      <c r="JMB38" s="4" t="str" cm="1">
        <f t="array" ref="JMB38:JMD38">IFERROR(VLOOKUP(JMA38,MA!$A$6:$D$26,{2,3,4},0),IFERROR(VLOOKUP(JMA38,MO!$A$6:$D$26,{2,3,4},0),IFERROR(VLOOKUP(JMA38,MQ!$A$6:$D$26,{2,3,4},0),IFERROR(VLOOKUP(JMA38,BA!$A$6:$H$182,{2,5,8},0),{"No encontrado","X","X"}))))</f>
        <v>GRAVA DE 3/4</v>
      </c>
      <c r="JMC38" s="12" t="str">
        <v>m3</v>
      </c>
      <c r="JMD38" s="4">
        <v>600</v>
      </c>
      <c r="JME38" s="51">
        <v>0.64</v>
      </c>
      <c r="JMF38" s="4">
        <f t="shared" si="2218"/>
        <v>384</v>
      </c>
      <c r="JMI38" s="1" t="s">
        <v>541</v>
      </c>
      <c r="JMJ38" s="4" t="str" cm="1">
        <f t="array" ref="JMJ38:JML38">IFERROR(VLOOKUP(JMI38,MA!$A$6:$D$26,{2,3,4},0),IFERROR(VLOOKUP(JMI38,MO!$A$6:$D$26,{2,3,4},0),IFERROR(VLOOKUP(JMI38,MQ!$A$6:$D$26,{2,3,4},0),IFERROR(VLOOKUP(JMI38,BA!$A$6:$H$182,{2,5,8},0),{"No encontrado","X","X"}))))</f>
        <v>GRAVA DE 3/4</v>
      </c>
      <c r="JMK38" s="12" t="str">
        <v>m3</v>
      </c>
      <c r="JML38" s="4">
        <v>600</v>
      </c>
      <c r="JMM38" s="51">
        <v>0.64</v>
      </c>
      <c r="JMN38" s="4">
        <f t="shared" si="2219"/>
        <v>384</v>
      </c>
      <c r="JMQ38" s="1" t="s">
        <v>541</v>
      </c>
      <c r="JMR38" s="4" t="str" cm="1">
        <f t="array" ref="JMR38:JMT38">IFERROR(VLOOKUP(JMQ38,MA!$A$6:$D$26,{2,3,4},0),IFERROR(VLOOKUP(JMQ38,MO!$A$6:$D$26,{2,3,4},0),IFERROR(VLOOKUP(JMQ38,MQ!$A$6:$D$26,{2,3,4},0),IFERROR(VLOOKUP(JMQ38,BA!$A$6:$H$182,{2,5,8},0),{"No encontrado","X","X"}))))</f>
        <v>GRAVA DE 3/4</v>
      </c>
      <c r="JMS38" s="12" t="str">
        <v>m3</v>
      </c>
      <c r="JMT38" s="4">
        <v>600</v>
      </c>
      <c r="JMU38" s="51">
        <v>0.64</v>
      </c>
      <c r="JMV38" s="4">
        <f t="shared" si="2220"/>
        <v>384</v>
      </c>
      <c r="JMY38" s="1" t="s">
        <v>541</v>
      </c>
      <c r="JMZ38" s="4" t="str" cm="1">
        <f t="array" ref="JMZ38:JNB38">IFERROR(VLOOKUP(JMY38,MA!$A$6:$D$26,{2,3,4},0),IFERROR(VLOOKUP(JMY38,MO!$A$6:$D$26,{2,3,4},0),IFERROR(VLOOKUP(JMY38,MQ!$A$6:$D$26,{2,3,4},0),IFERROR(VLOOKUP(JMY38,BA!$A$6:$H$182,{2,5,8},0),{"No encontrado","X","X"}))))</f>
        <v>GRAVA DE 3/4</v>
      </c>
      <c r="JNA38" s="12" t="str">
        <v>m3</v>
      </c>
      <c r="JNB38" s="4">
        <v>600</v>
      </c>
      <c r="JNC38" s="51">
        <v>0.64</v>
      </c>
      <c r="JND38" s="4">
        <f t="shared" si="2221"/>
        <v>384</v>
      </c>
      <c r="JNG38" s="1" t="s">
        <v>541</v>
      </c>
      <c r="JNH38" s="4" t="str" cm="1">
        <f t="array" ref="JNH38:JNJ38">IFERROR(VLOOKUP(JNG38,MA!$A$6:$D$26,{2,3,4},0),IFERROR(VLOOKUP(JNG38,MO!$A$6:$D$26,{2,3,4},0),IFERROR(VLOOKUP(JNG38,MQ!$A$6:$D$26,{2,3,4},0),IFERROR(VLOOKUP(JNG38,BA!$A$6:$H$182,{2,5,8},0),{"No encontrado","X","X"}))))</f>
        <v>GRAVA DE 3/4</v>
      </c>
      <c r="JNI38" s="12" t="str">
        <v>m3</v>
      </c>
      <c r="JNJ38" s="4">
        <v>600</v>
      </c>
      <c r="JNK38" s="51">
        <v>0.64</v>
      </c>
      <c r="JNL38" s="4">
        <f t="shared" si="2222"/>
        <v>384</v>
      </c>
      <c r="JNO38" s="1" t="s">
        <v>541</v>
      </c>
      <c r="JNP38" s="4" t="str" cm="1">
        <f t="array" ref="JNP38:JNR38">IFERROR(VLOOKUP(JNO38,MA!$A$6:$D$26,{2,3,4},0),IFERROR(VLOOKUP(JNO38,MO!$A$6:$D$26,{2,3,4},0),IFERROR(VLOOKUP(JNO38,MQ!$A$6:$D$26,{2,3,4},0),IFERROR(VLOOKUP(JNO38,BA!$A$6:$H$182,{2,5,8},0),{"No encontrado","X","X"}))))</f>
        <v>GRAVA DE 3/4</v>
      </c>
      <c r="JNQ38" s="12" t="str">
        <v>m3</v>
      </c>
      <c r="JNR38" s="4">
        <v>600</v>
      </c>
      <c r="JNS38" s="51">
        <v>0.64</v>
      </c>
      <c r="JNT38" s="4">
        <f t="shared" si="2223"/>
        <v>384</v>
      </c>
      <c r="JNW38" s="1" t="s">
        <v>541</v>
      </c>
      <c r="JNX38" s="4" t="str" cm="1">
        <f t="array" ref="JNX38:JNZ38">IFERROR(VLOOKUP(JNW38,MA!$A$6:$D$26,{2,3,4},0),IFERROR(VLOOKUP(JNW38,MO!$A$6:$D$26,{2,3,4},0),IFERROR(VLOOKUP(JNW38,MQ!$A$6:$D$26,{2,3,4},0),IFERROR(VLOOKUP(JNW38,BA!$A$6:$H$182,{2,5,8},0),{"No encontrado","X","X"}))))</f>
        <v>GRAVA DE 3/4</v>
      </c>
      <c r="JNY38" s="12" t="str">
        <v>m3</v>
      </c>
      <c r="JNZ38" s="4">
        <v>600</v>
      </c>
      <c r="JOA38" s="51">
        <v>0.64</v>
      </c>
      <c r="JOB38" s="4">
        <f t="shared" si="2224"/>
        <v>384</v>
      </c>
      <c r="JOE38" s="1" t="s">
        <v>541</v>
      </c>
      <c r="JOF38" s="4" t="str" cm="1">
        <f t="array" ref="JOF38:JOH38">IFERROR(VLOOKUP(JOE38,MA!$A$6:$D$26,{2,3,4},0),IFERROR(VLOOKUP(JOE38,MO!$A$6:$D$26,{2,3,4},0),IFERROR(VLOOKUP(JOE38,MQ!$A$6:$D$26,{2,3,4},0),IFERROR(VLOOKUP(JOE38,BA!$A$6:$H$182,{2,5,8},0),{"No encontrado","X","X"}))))</f>
        <v>GRAVA DE 3/4</v>
      </c>
      <c r="JOG38" s="12" t="str">
        <v>m3</v>
      </c>
      <c r="JOH38" s="4">
        <v>600</v>
      </c>
      <c r="JOI38" s="51">
        <v>0.64</v>
      </c>
      <c r="JOJ38" s="4">
        <f t="shared" si="2225"/>
        <v>384</v>
      </c>
      <c r="JOM38" s="1" t="s">
        <v>541</v>
      </c>
      <c r="JON38" s="4" t="str" cm="1">
        <f t="array" ref="JON38:JOP38">IFERROR(VLOOKUP(JOM38,MA!$A$6:$D$26,{2,3,4},0),IFERROR(VLOOKUP(JOM38,MO!$A$6:$D$26,{2,3,4},0),IFERROR(VLOOKUP(JOM38,MQ!$A$6:$D$26,{2,3,4},0),IFERROR(VLOOKUP(JOM38,BA!$A$6:$H$182,{2,5,8},0),{"No encontrado","X","X"}))))</f>
        <v>GRAVA DE 3/4</v>
      </c>
      <c r="JOO38" s="12" t="str">
        <v>m3</v>
      </c>
      <c r="JOP38" s="4">
        <v>600</v>
      </c>
      <c r="JOQ38" s="51">
        <v>0.64</v>
      </c>
      <c r="JOR38" s="4">
        <f t="shared" si="2226"/>
        <v>384</v>
      </c>
      <c r="JOU38" s="1" t="s">
        <v>541</v>
      </c>
      <c r="JOV38" s="4" t="str" cm="1">
        <f t="array" ref="JOV38:JOX38">IFERROR(VLOOKUP(JOU38,MA!$A$6:$D$26,{2,3,4},0),IFERROR(VLOOKUP(JOU38,MO!$A$6:$D$26,{2,3,4},0),IFERROR(VLOOKUP(JOU38,MQ!$A$6:$D$26,{2,3,4},0),IFERROR(VLOOKUP(JOU38,BA!$A$6:$H$182,{2,5,8},0),{"No encontrado","X","X"}))))</f>
        <v>GRAVA DE 3/4</v>
      </c>
      <c r="JOW38" s="12" t="str">
        <v>m3</v>
      </c>
      <c r="JOX38" s="4">
        <v>600</v>
      </c>
      <c r="JOY38" s="51">
        <v>0.64</v>
      </c>
      <c r="JOZ38" s="4">
        <f t="shared" si="2227"/>
        <v>384</v>
      </c>
      <c r="JPC38" s="1" t="s">
        <v>541</v>
      </c>
      <c r="JPD38" s="4" t="str" cm="1">
        <f t="array" ref="JPD38:JPF38">IFERROR(VLOOKUP(JPC38,MA!$A$6:$D$26,{2,3,4},0),IFERROR(VLOOKUP(JPC38,MO!$A$6:$D$26,{2,3,4},0),IFERROR(VLOOKUP(JPC38,MQ!$A$6:$D$26,{2,3,4},0),IFERROR(VLOOKUP(JPC38,BA!$A$6:$H$182,{2,5,8},0),{"No encontrado","X","X"}))))</f>
        <v>GRAVA DE 3/4</v>
      </c>
      <c r="JPE38" s="12" t="str">
        <v>m3</v>
      </c>
      <c r="JPF38" s="4">
        <v>600</v>
      </c>
      <c r="JPG38" s="51">
        <v>0.64</v>
      </c>
      <c r="JPH38" s="4">
        <f t="shared" si="2228"/>
        <v>384</v>
      </c>
      <c r="JPK38" s="1" t="s">
        <v>541</v>
      </c>
      <c r="JPL38" s="4" t="str" cm="1">
        <f t="array" ref="JPL38:JPN38">IFERROR(VLOOKUP(JPK38,MA!$A$6:$D$26,{2,3,4},0),IFERROR(VLOOKUP(JPK38,MO!$A$6:$D$26,{2,3,4},0),IFERROR(VLOOKUP(JPK38,MQ!$A$6:$D$26,{2,3,4},0),IFERROR(VLOOKUP(JPK38,BA!$A$6:$H$182,{2,5,8},0),{"No encontrado","X","X"}))))</f>
        <v>GRAVA DE 3/4</v>
      </c>
      <c r="JPM38" s="12" t="str">
        <v>m3</v>
      </c>
      <c r="JPN38" s="4">
        <v>600</v>
      </c>
      <c r="JPO38" s="51">
        <v>0.64</v>
      </c>
      <c r="JPP38" s="4">
        <f t="shared" si="2229"/>
        <v>384</v>
      </c>
      <c r="JPS38" s="1" t="s">
        <v>541</v>
      </c>
      <c r="JPT38" s="4" t="str" cm="1">
        <f t="array" ref="JPT38:JPV38">IFERROR(VLOOKUP(JPS38,MA!$A$6:$D$26,{2,3,4},0),IFERROR(VLOOKUP(JPS38,MO!$A$6:$D$26,{2,3,4},0),IFERROR(VLOOKUP(JPS38,MQ!$A$6:$D$26,{2,3,4},0),IFERROR(VLOOKUP(JPS38,BA!$A$6:$H$182,{2,5,8},0),{"No encontrado","X","X"}))))</f>
        <v>GRAVA DE 3/4</v>
      </c>
      <c r="JPU38" s="12" t="str">
        <v>m3</v>
      </c>
      <c r="JPV38" s="4">
        <v>600</v>
      </c>
      <c r="JPW38" s="51">
        <v>0.64</v>
      </c>
      <c r="JPX38" s="4">
        <f t="shared" si="2230"/>
        <v>384</v>
      </c>
      <c r="JQA38" s="1" t="s">
        <v>541</v>
      </c>
      <c r="JQB38" s="4" t="str" cm="1">
        <f t="array" ref="JQB38:JQD38">IFERROR(VLOOKUP(JQA38,MA!$A$6:$D$26,{2,3,4},0),IFERROR(VLOOKUP(JQA38,MO!$A$6:$D$26,{2,3,4},0),IFERROR(VLOOKUP(JQA38,MQ!$A$6:$D$26,{2,3,4},0),IFERROR(VLOOKUP(JQA38,BA!$A$6:$H$182,{2,5,8},0),{"No encontrado","X","X"}))))</f>
        <v>GRAVA DE 3/4</v>
      </c>
      <c r="JQC38" s="12" t="str">
        <v>m3</v>
      </c>
      <c r="JQD38" s="4">
        <v>600</v>
      </c>
      <c r="JQE38" s="51">
        <v>0.64</v>
      </c>
      <c r="JQF38" s="4">
        <f t="shared" si="2231"/>
        <v>384</v>
      </c>
      <c r="JQI38" s="1" t="s">
        <v>541</v>
      </c>
      <c r="JQJ38" s="4" t="str" cm="1">
        <f t="array" ref="JQJ38:JQL38">IFERROR(VLOOKUP(JQI38,MA!$A$6:$D$26,{2,3,4},0),IFERROR(VLOOKUP(JQI38,MO!$A$6:$D$26,{2,3,4},0),IFERROR(VLOOKUP(JQI38,MQ!$A$6:$D$26,{2,3,4},0),IFERROR(VLOOKUP(JQI38,BA!$A$6:$H$182,{2,5,8},0),{"No encontrado","X","X"}))))</f>
        <v>GRAVA DE 3/4</v>
      </c>
      <c r="JQK38" s="12" t="str">
        <v>m3</v>
      </c>
      <c r="JQL38" s="4">
        <v>600</v>
      </c>
      <c r="JQM38" s="51">
        <v>0.64</v>
      </c>
      <c r="JQN38" s="4">
        <f t="shared" si="2232"/>
        <v>384</v>
      </c>
      <c r="JQQ38" s="1" t="s">
        <v>541</v>
      </c>
      <c r="JQR38" s="4" t="str" cm="1">
        <f t="array" ref="JQR38:JQT38">IFERROR(VLOOKUP(JQQ38,MA!$A$6:$D$26,{2,3,4},0),IFERROR(VLOOKUP(JQQ38,MO!$A$6:$D$26,{2,3,4},0),IFERROR(VLOOKUP(JQQ38,MQ!$A$6:$D$26,{2,3,4},0),IFERROR(VLOOKUP(JQQ38,BA!$A$6:$H$182,{2,5,8},0),{"No encontrado","X","X"}))))</f>
        <v>GRAVA DE 3/4</v>
      </c>
      <c r="JQS38" s="12" t="str">
        <v>m3</v>
      </c>
      <c r="JQT38" s="4">
        <v>600</v>
      </c>
      <c r="JQU38" s="51">
        <v>0.64</v>
      </c>
      <c r="JQV38" s="4">
        <f t="shared" si="2233"/>
        <v>384</v>
      </c>
      <c r="JQY38" s="1" t="s">
        <v>541</v>
      </c>
      <c r="JQZ38" s="4" t="str" cm="1">
        <f t="array" ref="JQZ38:JRB38">IFERROR(VLOOKUP(JQY38,MA!$A$6:$D$26,{2,3,4},0),IFERROR(VLOOKUP(JQY38,MO!$A$6:$D$26,{2,3,4},0),IFERROR(VLOOKUP(JQY38,MQ!$A$6:$D$26,{2,3,4},0),IFERROR(VLOOKUP(JQY38,BA!$A$6:$H$182,{2,5,8},0),{"No encontrado","X","X"}))))</f>
        <v>GRAVA DE 3/4</v>
      </c>
      <c r="JRA38" s="12" t="str">
        <v>m3</v>
      </c>
      <c r="JRB38" s="4">
        <v>600</v>
      </c>
      <c r="JRC38" s="51">
        <v>0.64</v>
      </c>
      <c r="JRD38" s="4">
        <f t="shared" si="2234"/>
        <v>384</v>
      </c>
      <c r="JRG38" s="1" t="s">
        <v>541</v>
      </c>
      <c r="JRH38" s="4" t="str" cm="1">
        <f t="array" ref="JRH38:JRJ38">IFERROR(VLOOKUP(JRG38,MA!$A$6:$D$26,{2,3,4},0),IFERROR(VLOOKUP(JRG38,MO!$A$6:$D$26,{2,3,4},0),IFERROR(VLOOKUP(JRG38,MQ!$A$6:$D$26,{2,3,4},0),IFERROR(VLOOKUP(JRG38,BA!$A$6:$H$182,{2,5,8},0),{"No encontrado","X","X"}))))</f>
        <v>GRAVA DE 3/4</v>
      </c>
      <c r="JRI38" s="12" t="str">
        <v>m3</v>
      </c>
      <c r="JRJ38" s="4">
        <v>600</v>
      </c>
      <c r="JRK38" s="51">
        <v>0.64</v>
      </c>
      <c r="JRL38" s="4">
        <f t="shared" si="2235"/>
        <v>384</v>
      </c>
      <c r="JRO38" s="1" t="s">
        <v>541</v>
      </c>
      <c r="JRP38" s="4" t="str" cm="1">
        <f t="array" ref="JRP38:JRR38">IFERROR(VLOOKUP(JRO38,MA!$A$6:$D$26,{2,3,4},0),IFERROR(VLOOKUP(JRO38,MO!$A$6:$D$26,{2,3,4},0),IFERROR(VLOOKUP(JRO38,MQ!$A$6:$D$26,{2,3,4},0),IFERROR(VLOOKUP(JRO38,BA!$A$6:$H$182,{2,5,8},0),{"No encontrado","X","X"}))))</f>
        <v>GRAVA DE 3/4</v>
      </c>
      <c r="JRQ38" s="12" t="str">
        <v>m3</v>
      </c>
      <c r="JRR38" s="4">
        <v>600</v>
      </c>
      <c r="JRS38" s="51">
        <v>0.64</v>
      </c>
      <c r="JRT38" s="4">
        <f t="shared" si="2236"/>
        <v>384</v>
      </c>
      <c r="JRW38" s="1" t="s">
        <v>541</v>
      </c>
      <c r="JRX38" s="4" t="str" cm="1">
        <f t="array" ref="JRX38:JRZ38">IFERROR(VLOOKUP(JRW38,MA!$A$6:$D$26,{2,3,4},0),IFERROR(VLOOKUP(JRW38,MO!$A$6:$D$26,{2,3,4},0),IFERROR(VLOOKUP(JRW38,MQ!$A$6:$D$26,{2,3,4},0),IFERROR(VLOOKUP(JRW38,BA!$A$6:$H$182,{2,5,8},0),{"No encontrado","X","X"}))))</f>
        <v>GRAVA DE 3/4</v>
      </c>
      <c r="JRY38" s="12" t="str">
        <v>m3</v>
      </c>
      <c r="JRZ38" s="4">
        <v>600</v>
      </c>
      <c r="JSA38" s="51">
        <v>0.64</v>
      </c>
      <c r="JSB38" s="4">
        <f t="shared" si="2237"/>
        <v>384</v>
      </c>
      <c r="JSE38" s="1" t="s">
        <v>541</v>
      </c>
      <c r="JSF38" s="4" t="str" cm="1">
        <f t="array" ref="JSF38:JSH38">IFERROR(VLOOKUP(JSE38,MA!$A$6:$D$26,{2,3,4},0),IFERROR(VLOOKUP(JSE38,MO!$A$6:$D$26,{2,3,4},0),IFERROR(VLOOKUP(JSE38,MQ!$A$6:$D$26,{2,3,4},0),IFERROR(VLOOKUP(JSE38,BA!$A$6:$H$182,{2,5,8},0),{"No encontrado","X","X"}))))</f>
        <v>GRAVA DE 3/4</v>
      </c>
      <c r="JSG38" s="12" t="str">
        <v>m3</v>
      </c>
      <c r="JSH38" s="4">
        <v>600</v>
      </c>
      <c r="JSI38" s="51">
        <v>0.64</v>
      </c>
      <c r="JSJ38" s="4">
        <f t="shared" si="2238"/>
        <v>384</v>
      </c>
      <c r="JSM38" s="1" t="s">
        <v>541</v>
      </c>
      <c r="JSN38" s="4" t="str" cm="1">
        <f t="array" ref="JSN38:JSP38">IFERROR(VLOOKUP(JSM38,MA!$A$6:$D$26,{2,3,4},0),IFERROR(VLOOKUP(JSM38,MO!$A$6:$D$26,{2,3,4},0),IFERROR(VLOOKUP(JSM38,MQ!$A$6:$D$26,{2,3,4},0),IFERROR(VLOOKUP(JSM38,BA!$A$6:$H$182,{2,5,8},0),{"No encontrado","X","X"}))))</f>
        <v>GRAVA DE 3/4</v>
      </c>
      <c r="JSO38" s="12" t="str">
        <v>m3</v>
      </c>
      <c r="JSP38" s="4">
        <v>600</v>
      </c>
      <c r="JSQ38" s="51">
        <v>0.64</v>
      </c>
      <c r="JSR38" s="4">
        <f t="shared" si="2239"/>
        <v>384</v>
      </c>
      <c r="JSU38" s="1" t="s">
        <v>541</v>
      </c>
      <c r="JSV38" s="4" t="str" cm="1">
        <f t="array" ref="JSV38:JSX38">IFERROR(VLOOKUP(JSU38,MA!$A$6:$D$26,{2,3,4},0),IFERROR(VLOOKUP(JSU38,MO!$A$6:$D$26,{2,3,4},0),IFERROR(VLOOKUP(JSU38,MQ!$A$6:$D$26,{2,3,4},0),IFERROR(VLOOKUP(JSU38,BA!$A$6:$H$182,{2,5,8},0),{"No encontrado","X","X"}))))</f>
        <v>GRAVA DE 3/4</v>
      </c>
      <c r="JSW38" s="12" t="str">
        <v>m3</v>
      </c>
      <c r="JSX38" s="4">
        <v>600</v>
      </c>
      <c r="JSY38" s="51">
        <v>0.64</v>
      </c>
      <c r="JSZ38" s="4">
        <f t="shared" si="2240"/>
        <v>384</v>
      </c>
      <c r="JTC38" s="1" t="s">
        <v>541</v>
      </c>
      <c r="JTD38" s="4" t="str" cm="1">
        <f t="array" ref="JTD38:JTF38">IFERROR(VLOOKUP(JTC38,MA!$A$6:$D$26,{2,3,4},0),IFERROR(VLOOKUP(JTC38,MO!$A$6:$D$26,{2,3,4},0),IFERROR(VLOOKUP(JTC38,MQ!$A$6:$D$26,{2,3,4},0),IFERROR(VLOOKUP(JTC38,BA!$A$6:$H$182,{2,5,8},0),{"No encontrado","X","X"}))))</f>
        <v>GRAVA DE 3/4</v>
      </c>
      <c r="JTE38" s="12" t="str">
        <v>m3</v>
      </c>
      <c r="JTF38" s="4">
        <v>600</v>
      </c>
      <c r="JTG38" s="51">
        <v>0.64</v>
      </c>
      <c r="JTH38" s="4">
        <f t="shared" si="2241"/>
        <v>384</v>
      </c>
      <c r="JTK38" s="1" t="s">
        <v>541</v>
      </c>
      <c r="JTL38" s="4" t="str" cm="1">
        <f t="array" ref="JTL38:JTN38">IFERROR(VLOOKUP(JTK38,MA!$A$6:$D$26,{2,3,4},0),IFERROR(VLOOKUP(JTK38,MO!$A$6:$D$26,{2,3,4},0),IFERROR(VLOOKUP(JTK38,MQ!$A$6:$D$26,{2,3,4},0),IFERROR(VLOOKUP(JTK38,BA!$A$6:$H$182,{2,5,8},0),{"No encontrado","X","X"}))))</f>
        <v>GRAVA DE 3/4</v>
      </c>
      <c r="JTM38" s="12" t="str">
        <v>m3</v>
      </c>
      <c r="JTN38" s="4">
        <v>600</v>
      </c>
      <c r="JTO38" s="51">
        <v>0.64</v>
      </c>
      <c r="JTP38" s="4">
        <f t="shared" si="2242"/>
        <v>384</v>
      </c>
      <c r="JTS38" s="1" t="s">
        <v>541</v>
      </c>
      <c r="JTT38" s="4" t="str" cm="1">
        <f t="array" ref="JTT38:JTV38">IFERROR(VLOOKUP(JTS38,MA!$A$6:$D$26,{2,3,4},0),IFERROR(VLOOKUP(JTS38,MO!$A$6:$D$26,{2,3,4},0),IFERROR(VLOOKUP(JTS38,MQ!$A$6:$D$26,{2,3,4},0),IFERROR(VLOOKUP(JTS38,BA!$A$6:$H$182,{2,5,8},0),{"No encontrado","X","X"}))))</f>
        <v>GRAVA DE 3/4</v>
      </c>
      <c r="JTU38" s="12" t="str">
        <v>m3</v>
      </c>
      <c r="JTV38" s="4">
        <v>600</v>
      </c>
      <c r="JTW38" s="51">
        <v>0.64</v>
      </c>
      <c r="JTX38" s="4">
        <f t="shared" si="2243"/>
        <v>384</v>
      </c>
      <c r="JUA38" s="1" t="s">
        <v>541</v>
      </c>
      <c r="JUB38" s="4" t="str" cm="1">
        <f t="array" ref="JUB38:JUD38">IFERROR(VLOOKUP(JUA38,MA!$A$6:$D$26,{2,3,4},0),IFERROR(VLOOKUP(JUA38,MO!$A$6:$D$26,{2,3,4},0),IFERROR(VLOOKUP(JUA38,MQ!$A$6:$D$26,{2,3,4},0),IFERROR(VLOOKUP(JUA38,BA!$A$6:$H$182,{2,5,8},0),{"No encontrado","X","X"}))))</f>
        <v>GRAVA DE 3/4</v>
      </c>
      <c r="JUC38" s="12" t="str">
        <v>m3</v>
      </c>
      <c r="JUD38" s="4">
        <v>600</v>
      </c>
      <c r="JUE38" s="51">
        <v>0.64</v>
      </c>
      <c r="JUF38" s="4">
        <f t="shared" si="2244"/>
        <v>384</v>
      </c>
      <c r="JUI38" s="1" t="s">
        <v>541</v>
      </c>
      <c r="JUJ38" s="4" t="str" cm="1">
        <f t="array" ref="JUJ38:JUL38">IFERROR(VLOOKUP(JUI38,MA!$A$6:$D$26,{2,3,4},0),IFERROR(VLOOKUP(JUI38,MO!$A$6:$D$26,{2,3,4},0),IFERROR(VLOOKUP(JUI38,MQ!$A$6:$D$26,{2,3,4},0),IFERROR(VLOOKUP(JUI38,BA!$A$6:$H$182,{2,5,8},0),{"No encontrado","X","X"}))))</f>
        <v>GRAVA DE 3/4</v>
      </c>
      <c r="JUK38" s="12" t="str">
        <v>m3</v>
      </c>
      <c r="JUL38" s="4">
        <v>600</v>
      </c>
      <c r="JUM38" s="51">
        <v>0.64</v>
      </c>
      <c r="JUN38" s="4">
        <f t="shared" si="2245"/>
        <v>384</v>
      </c>
      <c r="JUQ38" s="1" t="s">
        <v>541</v>
      </c>
      <c r="JUR38" s="4" t="str" cm="1">
        <f t="array" ref="JUR38:JUT38">IFERROR(VLOOKUP(JUQ38,MA!$A$6:$D$26,{2,3,4},0),IFERROR(VLOOKUP(JUQ38,MO!$A$6:$D$26,{2,3,4},0),IFERROR(VLOOKUP(JUQ38,MQ!$A$6:$D$26,{2,3,4},0),IFERROR(VLOOKUP(JUQ38,BA!$A$6:$H$182,{2,5,8},0),{"No encontrado","X","X"}))))</f>
        <v>GRAVA DE 3/4</v>
      </c>
      <c r="JUS38" s="12" t="str">
        <v>m3</v>
      </c>
      <c r="JUT38" s="4">
        <v>600</v>
      </c>
      <c r="JUU38" s="51">
        <v>0.64</v>
      </c>
      <c r="JUV38" s="4">
        <f t="shared" si="2246"/>
        <v>384</v>
      </c>
      <c r="JUY38" s="1" t="s">
        <v>541</v>
      </c>
      <c r="JUZ38" s="4" t="str" cm="1">
        <f t="array" ref="JUZ38:JVB38">IFERROR(VLOOKUP(JUY38,MA!$A$6:$D$26,{2,3,4},0),IFERROR(VLOOKUP(JUY38,MO!$A$6:$D$26,{2,3,4},0),IFERROR(VLOOKUP(JUY38,MQ!$A$6:$D$26,{2,3,4},0),IFERROR(VLOOKUP(JUY38,BA!$A$6:$H$182,{2,5,8},0),{"No encontrado","X","X"}))))</f>
        <v>GRAVA DE 3/4</v>
      </c>
      <c r="JVA38" s="12" t="str">
        <v>m3</v>
      </c>
      <c r="JVB38" s="4">
        <v>600</v>
      </c>
      <c r="JVC38" s="51">
        <v>0.64</v>
      </c>
      <c r="JVD38" s="4">
        <f t="shared" si="2247"/>
        <v>384</v>
      </c>
      <c r="JVG38" s="1" t="s">
        <v>541</v>
      </c>
      <c r="JVH38" s="4" t="str" cm="1">
        <f t="array" ref="JVH38:JVJ38">IFERROR(VLOOKUP(JVG38,MA!$A$6:$D$26,{2,3,4},0),IFERROR(VLOOKUP(JVG38,MO!$A$6:$D$26,{2,3,4},0),IFERROR(VLOOKUP(JVG38,MQ!$A$6:$D$26,{2,3,4},0),IFERROR(VLOOKUP(JVG38,BA!$A$6:$H$182,{2,5,8},0),{"No encontrado","X","X"}))))</f>
        <v>GRAVA DE 3/4</v>
      </c>
      <c r="JVI38" s="12" t="str">
        <v>m3</v>
      </c>
      <c r="JVJ38" s="4">
        <v>600</v>
      </c>
      <c r="JVK38" s="51">
        <v>0.64</v>
      </c>
      <c r="JVL38" s="4">
        <f t="shared" si="2248"/>
        <v>384</v>
      </c>
      <c r="JVO38" s="1" t="s">
        <v>541</v>
      </c>
      <c r="JVP38" s="4" t="str" cm="1">
        <f t="array" ref="JVP38:JVR38">IFERROR(VLOOKUP(JVO38,MA!$A$6:$D$26,{2,3,4},0),IFERROR(VLOOKUP(JVO38,MO!$A$6:$D$26,{2,3,4},0),IFERROR(VLOOKUP(JVO38,MQ!$A$6:$D$26,{2,3,4},0),IFERROR(VLOOKUP(JVO38,BA!$A$6:$H$182,{2,5,8},0),{"No encontrado","X","X"}))))</f>
        <v>GRAVA DE 3/4</v>
      </c>
      <c r="JVQ38" s="12" t="str">
        <v>m3</v>
      </c>
      <c r="JVR38" s="4">
        <v>600</v>
      </c>
      <c r="JVS38" s="51">
        <v>0.64</v>
      </c>
      <c r="JVT38" s="4">
        <f t="shared" si="2249"/>
        <v>384</v>
      </c>
      <c r="JVW38" s="1" t="s">
        <v>541</v>
      </c>
      <c r="JVX38" s="4" t="str" cm="1">
        <f t="array" ref="JVX38:JVZ38">IFERROR(VLOOKUP(JVW38,MA!$A$6:$D$26,{2,3,4},0),IFERROR(VLOOKUP(JVW38,MO!$A$6:$D$26,{2,3,4},0),IFERROR(VLOOKUP(JVW38,MQ!$A$6:$D$26,{2,3,4},0),IFERROR(VLOOKUP(JVW38,BA!$A$6:$H$182,{2,5,8},0),{"No encontrado","X","X"}))))</f>
        <v>GRAVA DE 3/4</v>
      </c>
      <c r="JVY38" s="12" t="str">
        <v>m3</v>
      </c>
      <c r="JVZ38" s="4">
        <v>600</v>
      </c>
      <c r="JWA38" s="51">
        <v>0.64</v>
      </c>
      <c r="JWB38" s="4">
        <f t="shared" si="2250"/>
        <v>384</v>
      </c>
      <c r="JWE38" s="1" t="s">
        <v>541</v>
      </c>
      <c r="JWF38" s="4" t="str" cm="1">
        <f t="array" ref="JWF38:JWH38">IFERROR(VLOOKUP(JWE38,MA!$A$6:$D$26,{2,3,4},0),IFERROR(VLOOKUP(JWE38,MO!$A$6:$D$26,{2,3,4},0),IFERROR(VLOOKUP(JWE38,MQ!$A$6:$D$26,{2,3,4},0),IFERROR(VLOOKUP(JWE38,BA!$A$6:$H$182,{2,5,8},0),{"No encontrado","X","X"}))))</f>
        <v>GRAVA DE 3/4</v>
      </c>
      <c r="JWG38" s="12" t="str">
        <v>m3</v>
      </c>
      <c r="JWH38" s="4">
        <v>600</v>
      </c>
      <c r="JWI38" s="51">
        <v>0.64</v>
      </c>
      <c r="JWJ38" s="4">
        <f t="shared" si="2251"/>
        <v>384</v>
      </c>
      <c r="JWM38" s="1" t="s">
        <v>541</v>
      </c>
      <c r="JWN38" s="4" t="str" cm="1">
        <f t="array" ref="JWN38:JWP38">IFERROR(VLOOKUP(JWM38,MA!$A$6:$D$26,{2,3,4},0),IFERROR(VLOOKUP(JWM38,MO!$A$6:$D$26,{2,3,4},0),IFERROR(VLOOKUP(JWM38,MQ!$A$6:$D$26,{2,3,4},0),IFERROR(VLOOKUP(JWM38,BA!$A$6:$H$182,{2,5,8},0),{"No encontrado","X","X"}))))</f>
        <v>GRAVA DE 3/4</v>
      </c>
      <c r="JWO38" s="12" t="str">
        <v>m3</v>
      </c>
      <c r="JWP38" s="4">
        <v>600</v>
      </c>
      <c r="JWQ38" s="51">
        <v>0.64</v>
      </c>
      <c r="JWR38" s="4">
        <f t="shared" si="2252"/>
        <v>384</v>
      </c>
      <c r="JWU38" s="1" t="s">
        <v>541</v>
      </c>
      <c r="JWV38" s="4" t="str" cm="1">
        <f t="array" ref="JWV38:JWX38">IFERROR(VLOOKUP(JWU38,MA!$A$6:$D$26,{2,3,4},0),IFERROR(VLOOKUP(JWU38,MO!$A$6:$D$26,{2,3,4},0),IFERROR(VLOOKUP(JWU38,MQ!$A$6:$D$26,{2,3,4},0),IFERROR(VLOOKUP(JWU38,BA!$A$6:$H$182,{2,5,8},0),{"No encontrado","X","X"}))))</f>
        <v>GRAVA DE 3/4</v>
      </c>
      <c r="JWW38" s="12" t="str">
        <v>m3</v>
      </c>
      <c r="JWX38" s="4">
        <v>600</v>
      </c>
      <c r="JWY38" s="51">
        <v>0.64</v>
      </c>
      <c r="JWZ38" s="4">
        <f t="shared" si="2253"/>
        <v>384</v>
      </c>
      <c r="JXC38" s="1" t="s">
        <v>541</v>
      </c>
      <c r="JXD38" s="4" t="str" cm="1">
        <f t="array" ref="JXD38:JXF38">IFERROR(VLOOKUP(JXC38,MA!$A$6:$D$26,{2,3,4},0),IFERROR(VLOOKUP(JXC38,MO!$A$6:$D$26,{2,3,4},0),IFERROR(VLOOKUP(JXC38,MQ!$A$6:$D$26,{2,3,4},0),IFERROR(VLOOKUP(JXC38,BA!$A$6:$H$182,{2,5,8},0),{"No encontrado","X","X"}))))</f>
        <v>GRAVA DE 3/4</v>
      </c>
      <c r="JXE38" s="12" t="str">
        <v>m3</v>
      </c>
      <c r="JXF38" s="4">
        <v>600</v>
      </c>
      <c r="JXG38" s="51">
        <v>0.64</v>
      </c>
      <c r="JXH38" s="4">
        <f t="shared" si="2254"/>
        <v>384</v>
      </c>
      <c r="JXK38" s="1" t="s">
        <v>541</v>
      </c>
      <c r="JXL38" s="4" t="str" cm="1">
        <f t="array" ref="JXL38:JXN38">IFERROR(VLOOKUP(JXK38,MA!$A$6:$D$26,{2,3,4},0),IFERROR(VLOOKUP(JXK38,MO!$A$6:$D$26,{2,3,4},0),IFERROR(VLOOKUP(JXK38,MQ!$A$6:$D$26,{2,3,4},0),IFERROR(VLOOKUP(JXK38,BA!$A$6:$H$182,{2,5,8},0),{"No encontrado","X","X"}))))</f>
        <v>GRAVA DE 3/4</v>
      </c>
      <c r="JXM38" s="12" t="str">
        <v>m3</v>
      </c>
      <c r="JXN38" s="4">
        <v>600</v>
      </c>
      <c r="JXO38" s="51">
        <v>0.64</v>
      </c>
      <c r="JXP38" s="4">
        <f t="shared" si="2255"/>
        <v>384</v>
      </c>
      <c r="JXS38" s="1" t="s">
        <v>541</v>
      </c>
      <c r="JXT38" s="4" t="str" cm="1">
        <f t="array" ref="JXT38:JXV38">IFERROR(VLOOKUP(JXS38,MA!$A$6:$D$26,{2,3,4},0),IFERROR(VLOOKUP(JXS38,MO!$A$6:$D$26,{2,3,4},0),IFERROR(VLOOKUP(JXS38,MQ!$A$6:$D$26,{2,3,4},0),IFERROR(VLOOKUP(JXS38,BA!$A$6:$H$182,{2,5,8},0),{"No encontrado","X","X"}))))</f>
        <v>GRAVA DE 3/4</v>
      </c>
      <c r="JXU38" s="12" t="str">
        <v>m3</v>
      </c>
      <c r="JXV38" s="4">
        <v>600</v>
      </c>
      <c r="JXW38" s="51">
        <v>0.64</v>
      </c>
      <c r="JXX38" s="4">
        <f t="shared" si="2256"/>
        <v>384</v>
      </c>
      <c r="JYA38" s="1" t="s">
        <v>541</v>
      </c>
      <c r="JYB38" s="4" t="str" cm="1">
        <f t="array" ref="JYB38:JYD38">IFERROR(VLOOKUP(JYA38,MA!$A$6:$D$26,{2,3,4},0),IFERROR(VLOOKUP(JYA38,MO!$A$6:$D$26,{2,3,4},0),IFERROR(VLOOKUP(JYA38,MQ!$A$6:$D$26,{2,3,4},0),IFERROR(VLOOKUP(JYA38,BA!$A$6:$H$182,{2,5,8},0),{"No encontrado","X","X"}))))</f>
        <v>GRAVA DE 3/4</v>
      </c>
      <c r="JYC38" s="12" t="str">
        <v>m3</v>
      </c>
      <c r="JYD38" s="4">
        <v>600</v>
      </c>
      <c r="JYE38" s="51">
        <v>0.64</v>
      </c>
      <c r="JYF38" s="4">
        <f t="shared" si="2257"/>
        <v>384</v>
      </c>
      <c r="JYI38" s="1" t="s">
        <v>541</v>
      </c>
      <c r="JYJ38" s="4" t="str" cm="1">
        <f t="array" ref="JYJ38:JYL38">IFERROR(VLOOKUP(JYI38,MA!$A$6:$D$26,{2,3,4},0),IFERROR(VLOOKUP(JYI38,MO!$A$6:$D$26,{2,3,4},0),IFERROR(VLOOKUP(JYI38,MQ!$A$6:$D$26,{2,3,4},0),IFERROR(VLOOKUP(JYI38,BA!$A$6:$H$182,{2,5,8},0),{"No encontrado","X","X"}))))</f>
        <v>GRAVA DE 3/4</v>
      </c>
      <c r="JYK38" s="12" t="str">
        <v>m3</v>
      </c>
      <c r="JYL38" s="4">
        <v>600</v>
      </c>
      <c r="JYM38" s="51">
        <v>0.64</v>
      </c>
      <c r="JYN38" s="4">
        <f t="shared" si="2258"/>
        <v>384</v>
      </c>
      <c r="JYQ38" s="1" t="s">
        <v>541</v>
      </c>
      <c r="JYR38" s="4" t="str" cm="1">
        <f t="array" ref="JYR38:JYT38">IFERROR(VLOOKUP(JYQ38,MA!$A$6:$D$26,{2,3,4},0),IFERROR(VLOOKUP(JYQ38,MO!$A$6:$D$26,{2,3,4},0),IFERROR(VLOOKUP(JYQ38,MQ!$A$6:$D$26,{2,3,4},0),IFERROR(VLOOKUP(JYQ38,BA!$A$6:$H$182,{2,5,8},0),{"No encontrado","X","X"}))))</f>
        <v>GRAVA DE 3/4</v>
      </c>
      <c r="JYS38" s="12" t="str">
        <v>m3</v>
      </c>
      <c r="JYT38" s="4">
        <v>600</v>
      </c>
      <c r="JYU38" s="51">
        <v>0.64</v>
      </c>
      <c r="JYV38" s="4">
        <f t="shared" si="2259"/>
        <v>384</v>
      </c>
      <c r="JYY38" s="1" t="s">
        <v>541</v>
      </c>
      <c r="JYZ38" s="4" t="str" cm="1">
        <f t="array" ref="JYZ38:JZB38">IFERROR(VLOOKUP(JYY38,MA!$A$6:$D$26,{2,3,4},0),IFERROR(VLOOKUP(JYY38,MO!$A$6:$D$26,{2,3,4},0),IFERROR(VLOOKUP(JYY38,MQ!$A$6:$D$26,{2,3,4},0),IFERROR(VLOOKUP(JYY38,BA!$A$6:$H$182,{2,5,8},0),{"No encontrado","X","X"}))))</f>
        <v>GRAVA DE 3/4</v>
      </c>
      <c r="JZA38" s="12" t="str">
        <v>m3</v>
      </c>
      <c r="JZB38" s="4">
        <v>600</v>
      </c>
      <c r="JZC38" s="51">
        <v>0.64</v>
      </c>
      <c r="JZD38" s="4">
        <f t="shared" si="2260"/>
        <v>384</v>
      </c>
      <c r="JZG38" s="1" t="s">
        <v>541</v>
      </c>
      <c r="JZH38" s="4" t="str" cm="1">
        <f t="array" ref="JZH38:JZJ38">IFERROR(VLOOKUP(JZG38,MA!$A$6:$D$26,{2,3,4},0),IFERROR(VLOOKUP(JZG38,MO!$A$6:$D$26,{2,3,4},0),IFERROR(VLOOKUP(JZG38,MQ!$A$6:$D$26,{2,3,4},0),IFERROR(VLOOKUP(JZG38,BA!$A$6:$H$182,{2,5,8},0),{"No encontrado","X","X"}))))</f>
        <v>GRAVA DE 3/4</v>
      </c>
      <c r="JZI38" s="12" t="str">
        <v>m3</v>
      </c>
      <c r="JZJ38" s="4">
        <v>600</v>
      </c>
      <c r="JZK38" s="51">
        <v>0.64</v>
      </c>
      <c r="JZL38" s="4">
        <f t="shared" si="2261"/>
        <v>384</v>
      </c>
      <c r="JZO38" s="1" t="s">
        <v>541</v>
      </c>
      <c r="JZP38" s="4" t="str" cm="1">
        <f t="array" ref="JZP38:JZR38">IFERROR(VLOOKUP(JZO38,MA!$A$6:$D$26,{2,3,4},0),IFERROR(VLOOKUP(JZO38,MO!$A$6:$D$26,{2,3,4},0),IFERROR(VLOOKUP(JZO38,MQ!$A$6:$D$26,{2,3,4},0),IFERROR(VLOOKUP(JZO38,BA!$A$6:$H$182,{2,5,8},0),{"No encontrado","X","X"}))))</f>
        <v>GRAVA DE 3/4</v>
      </c>
      <c r="JZQ38" s="12" t="str">
        <v>m3</v>
      </c>
      <c r="JZR38" s="4">
        <v>600</v>
      </c>
      <c r="JZS38" s="51">
        <v>0.64</v>
      </c>
      <c r="JZT38" s="4">
        <f t="shared" si="2262"/>
        <v>384</v>
      </c>
      <c r="JZW38" s="1" t="s">
        <v>541</v>
      </c>
      <c r="JZX38" s="4" t="str" cm="1">
        <f t="array" ref="JZX38:JZZ38">IFERROR(VLOOKUP(JZW38,MA!$A$6:$D$26,{2,3,4},0),IFERROR(VLOOKUP(JZW38,MO!$A$6:$D$26,{2,3,4},0),IFERROR(VLOOKUP(JZW38,MQ!$A$6:$D$26,{2,3,4},0),IFERROR(VLOOKUP(JZW38,BA!$A$6:$H$182,{2,5,8},0),{"No encontrado","X","X"}))))</f>
        <v>GRAVA DE 3/4</v>
      </c>
      <c r="JZY38" s="12" t="str">
        <v>m3</v>
      </c>
      <c r="JZZ38" s="4">
        <v>600</v>
      </c>
      <c r="KAA38" s="51">
        <v>0.64</v>
      </c>
      <c r="KAB38" s="4">
        <f t="shared" si="2263"/>
        <v>384</v>
      </c>
      <c r="KAE38" s="1" t="s">
        <v>541</v>
      </c>
      <c r="KAF38" s="4" t="str" cm="1">
        <f t="array" ref="KAF38:KAH38">IFERROR(VLOOKUP(KAE38,MA!$A$6:$D$26,{2,3,4},0),IFERROR(VLOOKUP(KAE38,MO!$A$6:$D$26,{2,3,4},0),IFERROR(VLOOKUP(KAE38,MQ!$A$6:$D$26,{2,3,4},0),IFERROR(VLOOKUP(KAE38,BA!$A$6:$H$182,{2,5,8},0),{"No encontrado","X","X"}))))</f>
        <v>GRAVA DE 3/4</v>
      </c>
      <c r="KAG38" s="12" t="str">
        <v>m3</v>
      </c>
      <c r="KAH38" s="4">
        <v>600</v>
      </c>
      <c r="KAI38" s="51">
        <v>0.64</v>
      </c>
      <c r="KAJ38" s="4">
        <f t="shared" si="2264"/>
        <v>384</v>
      </c>
      <c r="KAM38" s="1" t="s">
        <v>541</v>
      </c>
      <c r="KAN38" s="4" t="str" cm="1">
        <f t="array" ref="KAN38:KAP38">IFERROR(VLOOKUP(KAM38,MA!$A$6:$D$26,{2,3,4},0),IFERROR(VLOOKUP(KAM38,MO!$A$6:$D$26,{2,3,4},0),IFERROR(VLOOKUP(KAM38,MQ!$A$6:$D$26,{2,3,4},0),IFERROR(VLOOKUP(KAM38,BA!$A$6:$H$182,{2,5,8},0),{"No encontrado","X","X"}))))</f>
        <v>GRAVA DE 3/4</v>
      </c>
      <c r="KAO38" s="12" t="str">
        <v>m3</v>
      </c>
      <c r="KAP38" s="4">
        <v>600</v>
      </c>
      <c r="KAQ38" s="51">
        <v>0.64</v>
      </c>
      <c r="KAR38" s="4">
        <f t="shared" si="2265"/>
        <v>384</v>
      </c>
      <c r="KAU38" s="1" t="s">
        <v>541</v>
      </c>
      <c r="KAV38" s="4" t="str" cm="1">
        <f t="array" ref="KAV38:KAX38">IFERROR(VLOOKUP(KAU38,MA!$A$6:$D$26,{2,3,4},0),IFERROR(VLOOKUP(KAU38,MO!$A$6:$D$26,{2,3,4},0),IFERROR(VLOOKUP(KAU38,MQ!$A$6:$D$26,{2,3,4},0),IFERROR(VLOOKUP(KAU38,BA!$A$6:$H$182,{2,5,8},0),{"No encontrado","X","X"}))))</f>
        <v>GRAVA DE 3/4</v>
      </c>
      <c r="KAW38" s="12" t="str">
        <v>m3</v>
      </c>
      <c r="KAX38" s="4">
        <v>600</v>
      </c>
      <c r="KAY38" s="51">
        <v>0.64</v>
      </c>
      <c r="KAZ38" s="4">
        <f t="shared" si="2266"/>
        <v>384</v>
      </c>
      <c r="KBC38" s="1" t="s">
        <v>541</v>
      </c>
      <c r="KBD38" s="4" t="str" cm="1">
        <f t="array" ref="KBD38:KBF38">IFERROR(VLOOKUP(KBC38,MA!$A$6:$D$26,{2,3,4},0),IFERROR(VLOOKUP(KBC38,MO!$A$6:$D$26,{2,3,4},0),IFERROR(VLOOKUP(KBC38,MQ!$A$6:$D$26,{2,3,4},0),IFERROR(VLOOKUP(KBC38,BA!$A$6:$H$182,{2,5,8},0),{"No encontrado","X","X"}))))</f>
        <v>GRAVA DE 3/4</v>
      </c>
      <c r="KBE38" s="12" t="str">
        <v>m3</v>
      </c>
      <c r="KBF38" s="4">
        <v>600</v>
      </c>
      <c r="KBG38" s="51">
        <v>0.64</v>
      </c>
      <c r="KBH38" s="4">
        <f t="shared" si="2267"/>
        <v>384</v>
      </c>
      <c r="KBK38" s="1" t="s">
        <v>541</v>
      </c>
      <c r="KBL38" s="4" t="str" cm="1">
        <f t="array" ref="KBL38:KBN38">IFERROR(VLOOKUP(KBK38,MA!$A$6:$D$26,{2,3,4},0),IFERROR(VLOOKUP(KBK38,MO!$A$6:$D$26,{2,3,4},0),IFERROR(VLOOKUP(KBK38,MQ!$A$6:$D$26,{2,3,4},0),IFERROR(VLOOKUP(KBK38,BA!$A$6:$H$182,{2,5,8},0),{"No encontrado","X","X"}))))</f>
        <v>GRAVA DE 3/4</v>
      </c>
      <c r="KBM38" s="12" t="str">
        <v>m3</v>
      </c>
      <c r="KBN38" s="4">
        <v>600</v>
      </c>
      <c r="KBO38" s="51">
        <v>0.64</v>
      </c>
      <c r="KBP38" s="4">
        <f t="shared" si="2268"/>
        <v>384</v>
      </c>
      <c r="KBS38" s="1" t="s">
        <v>541</v>
      </c>
      <c r="KBT38" s="4" t="str" cm="1">
        <f t="array" ref="KBT38:KBV38">IFERROR(VLOOKUP(KBS38,MA!$A$6:$D$26,{2,3,4},0),IFERROR(VLOOKUP(KBS38,MO!$A$6:$D$26,{2,3,4},0),IFERROR(VLOOKUP(KBS38,MQ!$A$6:$D$26,{2,3,4},0),IFERROR(VLOOKUP(KBS38,BA!$A$6:$H$182,{2,5,8},0),{"No encontrado","X","X"}))))</f>
        <v>GRAVA DE 3/4</v>
      </c>
      <c r="KBU38" s="12" t="str">
        <v>m3</v>
      </c>
      <c r="KBV38" s="4">
        <v>600</v>
      </c>
      <c r="KBW38" s="51">
        <v>0.64</v>
      </c>
      <c r="KBX38" s="4">
        <f t="shared" si="2269"/>
        <v>384</v>
      </c>
      <c r="KCA38" s="1" t="s">
        <v>541</v>
      </c>
      <c r="KCB38" s="4" t="str" cm="1">
        <f t="array" ref="KCB38:KCD38">IFERROR(VLOOKUP(KCA38,MA!$A$6:$D$26,{2,3,4},0),IFERROR(VLOOKUP(KCA38,MO!$A$6:$D$26,{2,3,4},0),IFERROR(VLOOKUP(KCA38,MQ!$A$6:$D$26,{2,3,4},0),IFERROR(VLOOKUP(KCA38,BA!$A$6:$H$182,{2,5,8},0),{"No encontrado","X","X"}))))</f>
        <v>GRAVA DE 3/4</v>
      </c>
      <c r="KCC38" s="12" t="str">
        <v>m3</v>
      </c>
      <c r="KCD38" s="4">
        <v>600</v>
      </c>
      <c r="KCE38" s="51">
        <v>0.64</v>
      </c>
      <c r="KCF38" s="4">
        <f t="shared" si="2270"/>
        <v>384</v>
      </c>
      <c r="KCI38" s="1" t="s">
        <v>541</v>
      </c>
      <c r="KCJ38" s="4" t="str" cm="1">
        <f t="array" ref="KCJ38:KCL38">IFERROR(VLOOKUP(KCI38,MA!$A$6:$D$26,{2,3,4},0),IFERROR(VLOOKUP(KCI38,MO!$A$6:$D$26,{2,3,4},0),IFERROR(VLOOKUP(KCI38,MQ!$A$6:$D$26,{2,3,4},0),IFERROR(VLOOKUP(KCI38,BA!$A$6:$H$182,{2,5,8},0),{"No encontrado","X","X"}))))</f>
        <v>GRAVA DE 3/4</v>
      </c>
      <c r="KCK38" s="12" t="str">
        <v>m3</v>
      </c>
      <c r="KCL38" s="4">
        <v>600</v>
      </c>
      <c r="KCM38" s="51">
        <v>0.64</v>
      </c>
      <c r="KCN38" s="4">
        <f t="shared" si="2271"/>
        <v>384</v>
      </c>
      <c r="KCQ38" s="1" t="s">
        <v>541</v>
      </c>
      <c r="KCR38" s="4" t="str" cm="1">
        <f t="array" ref="KCR38:KCT38">IFERROR(VLOOKUP(KCQ38,MA!$A$6:$D$26,{2,3,4},0),IFERROR(VLOOKUP(KCQ38,MO!$A$6:$D$26,{2,3,4},0),IFERROR(VLOOKUP(KCQ38,MQ!$A$6:$D$26,{2,3,4},0),IFERROR(VLOOKUP(KCQ38,BA!$A$6:$H$182,{2,5,8},0),{"No encontrado","X","X"}))))</f>
        <v>GRAVA DE 3/4</v>
      </c>
      <c r="KCS38" s="12" t="str">
        <v>m3</v>
      </c>
      <c r="KCT38" s="4">
        <v>600</v>
      </c>
      <c r="KCU38" s="51">
        <v>0.64</v>
      </c>
      <c r="KCV38" s="4">
        <f t="shared" si="2272"/>
        <v>384</v>
      </c>
      <c r="KCY38" s="1" t="s">
        <v>541</v>
      </c>
      <c r="KCZ38" s="4" t="str" cm="1">
        <f t="array" ref="KCZ38:KDB38">IFERROR(VLOOKUP(KCY38,MA!$A$6:$D$26,{2,3,4},0),IFERROR(VLOOKUP(KCY38,MO!$A$6:$D$26,{2,3,4},0),IFERROR(VLOOKUP(KCY38,MQ!$A$6:$D$26,{2,3,4},0),IFERROR(VLOOKUP(KCY38,BA!$A$6:$H$182,{2,5,8},0),{"No encontrado","X","X"}))))</f>
        <v>GRAVA DE 3/4</v>
      </c>
      <c r="KDA38" s="12" t="str">
        <v>m3</v>
      </c>
      <c r="KDB38" s="4">
        <v>600</v>
      </c>
      <c r="KDC38" s="51">
        <v>0.64</v>
      </c>
      <c r="KDD38" s="4">
        <f t="shared" si="2273"/>
        <v>384</v>
      </c>
      <c r="KDG38" s="1" t="s">
        <v>541</v>
      </c>
      <c r="KDH38" s="4" t="str" cm="1">
        <f t="array" ref="KDH38:KDJ38">IFERROR(VLOOKUP(KDG38,MA!$A$6:$D$26,{2,3,4},0),IFERROR(VLOOKUP(KDG38,MO!$A$6:$D$26,{2,3,4},0),IFERROR(VLOOKUP(KDG38,MQ!$A$6:$D$26,{2,3,4},0),IFERROR(VLOOKUP(KDG38,BA!$A$6:$H$182,{2,5,8},0),{"No encontrado","X","X"}))))</f>
        <v>GRAVA DE 3/4</v>
      </c>
      <c r="KDI38" s="12" t="str">
        <v>m3</v>
      </c>
      <c r="KDJ38" s="4">
        <v>600</v>
      </c>
      <c r="KDK38" s="51">
        <v>0.64</v>
      </c>
      <c r="KDL38" s="4">
        <f t="shared" si="2274"/>
        <v>384</v>
      </c>
      <c r="KDO38" s="1" t="s">
        <v>541</v>
      </c>
      <c r="KDP38" s="4" t="str" cm="1">
        <f t="array" ref="KDP38:KDR38">IFERROR(VLOOKUP(KDO38,MA!$A$6:$D$26,{2,3,4},0),IFERROR(VLOOKUP(KDO38,MO!$A$6:$D$26,{2,3,4},0),IFERROR(VLOOKUP(KDO38,MQ!$A$6:$D$26,{2,3,4},0),IFERROR(VLOOKUP(KDO38,BA!$A$6:$H$182,{2,5,8},0),{"No encontrado","X","X"}))))</f>
        <v>GRAVA DE 3/4</v>
      </c>
      <c r="KDQ38" s="12" t="str">
        <v>m3</v>
      </c>
      <c r="KDR38" s="4">
        <v>600</v>
      </c>
      <c r="KDS38" s="51">
        <v>0.64</v>
      </c>
      <c r="KDT38" s="4">
        <f t="shared" si="2275"/>
        <v>384</v>
      </c>
      <c r="KDW38" s="1" t="s">
        <v>541</v>
      </c>
      <c r="KDX38" s="4" t="str" cm="1">
        <f t="array" ref="KDX38:KDZ38">IFERROR(VLOOKUP(KDW38,MA!$A$6:$D$26,{2,3,4},0),IFERROR(VLOOKUP(KDW38,MO!$A$6:$D$26,{2,3,4},0),IFERROR(VLOOKUP(KDW38,MQ!$A$6:$D$26,{2,3,4},0),IFERROR(VLOOKUP(KDW38,BA!$A$6:$H$182,{2,5,8},0),{"No encontrado","X","X"}))))</f>
        <v>GRAVA DE 3/4</v>
      </c>
      <c r="KDY38" s="12" t="str">
        <v>m3</v>
      </c>
      <c r="KDZ38" s="4">
        <v>600</v>
      </c>
      <c r="KEA38" s="51">
        <v>0.64</v>
      </c>
      <c r="KEB38" s="4">
        <f t="shared" si="2276"/>
        <v>384</v>
      </c>
      <c r="KEE38" s="1" t="s">
        <v>541</v>
      </c>
      <c r="KEF38" s="4" t="str" cm="1">
        <f t="array" ref="KEF38:KEH38">IFERROR(VLOOKUP(KEE38,MA!$A$6:$D$26,{2,3,4},0),IFERROR(VLOOKUP(KEE38,MO!$A$6:$D$26,{2,3,4},0),IFERROR(VLOOKUP(KEE38,MQ!$A$6:$D$26,{2,3,4},0),IFERROR(VLOOKUP(KEE38,BA!$A$6:$H$182,{2,5,8},0),{"No encontrado","X","X"}))))</f>
        <v>GRAVA DE 3/4</v>
      </c>
      <c r="KEG38" s="12" t="str">
        <v>m3</v>
      </c>
      <c r="KEH38" s="4">
        <v>600</v>
      </c>
      <c r="KEI38" s="51">
        <v>0.64</v>
      </c>
      <c r="KEJ38" s="4">
        <f t="shared" si="2277"/>
        <v>384</v>
      </c>
      <c r="KEM38" s="1" t="s">
        <v>541</v>
      </c>
      <c r="KEN38" s="4" t="str" cm="1">
        <f t="array" ref="KEN38:KEP38">IFERROR(VLOOKUP(KEM38,MA!$A$6:$D$26,{2,3,4},0),IFERROR(VLOOKUP(KEM38,MO!$A$6:$D$26,{2,3,4},0),IFERROR(VLOOKUP(KEM38,MQ!$A$6:$D$26,{2,3,4},0),IFERROR(VLOOKUP(KEM38,BA!$A$6:$H$182,{2,5,8},0),{"No encontrado","X","X"}))))</f>
        <v>GRAVA DE 3/4</v>
      </c>
      <c r="KEO38" s="12" t="str">
        <v>m3</v>
      </c>
      <c r="KEP38" s="4">
        <v>600</v>
      </c>
      <c r="KEQ38" s="51">
        <v>0.64</v>
      </c>
      <c r="KER38" s="4">
        <f t="shared" si="2278"/>
        <v>384</v>
      </c>
      <c r="KEU38" s="1" t="s">
        <v>541</v>
      </c>
      <c r="KEV38" s="4" t="str" cm="1">
        <f t="array" ref="KEV38:KEX38">IFERROR(VLOOKUP(KEU38,MA!$A$6:$D$26,{2,3,4},0),IFERROR(VLOOKUP(KEU38,MO!$A$6:$D$26,{2,3,4},0),IFERROR(VLOOKUP(KEU38,MQ!$A$6:$D$26,{2,3,4},0),IFERROR(VLOOKUP(KEU38,BA!$A$6:$H$182,{2,5,8},0),{"No encontrado","X","X"}))))</f>
        <v>GRAVA DE 3/4</v>
      </c>
      <c r="KEW38" s="12" t="str">
        <v>m3</v>
      </c>
      <c r="KEX38" s="4">
        <v>600</v>
      </c>
      <c r="KEY38" s="51">
        <v>0.64</v>
      </c>
      <c r="KEZ38" s="4">
        <f t="shared" si="2279"/>
        <v>384</v>
      </c>
      <c r="KFC38" s="1" t="s">
        <v>541</v>
      </c>
      <c r="KFD38" s="4" t="str" cm="1">
        <f t="array" ref="KFD38:KFF38">IFERROR(VLOOKUP(KFC38,MA!$A$6:$D$26,{2,3,4},0),IFERROR(VLOOKUP(KFC38,MO!$A$6:$D$26,{2,3,4},0),IFERROR(VLOOKUP(KFC38,MQ!$A$6:$D$26,{2,3,4},0),IFERROR(VLOOKUP(KFC38,BA!$A$6:$H$182,{2,5,8},0),{"No encontrado","X","X"}))))</f>
        <v>GRAVA DE 3/4</v>
      </c>
      <c r="KFE38" s="12" t="str">
        <v>m3</v>
      </c>
      <c r="KFF38" s="4">
        <v>600</v>
      </c>
      <c r="KFG38" s="51">
        <v>0.64</v>
      </c>
      <c r="KFH38" s="4">
        <f t="shared" si="2280"/>
        <v>384</v>
      </c>
      <c r="KFK38" s="1" t="s">
        <v>541</v>
      </c>
      <c r="KFL38" s="4" t="str" cm="1">
        <f t="array" ref="KFL38:KFN38">IFERROR(VLOOKUP(KFK38,MA!$A$6:$D$26,{2,3,4},0),IFERROR(VLOOKUP(KFK38,MO!$A$6:$D$26,{2,3,4},0),IFERROR(VLOOKUP(KFK38,MQ!$A$6:$D$26,{2,3,4},0),IFERROR(VLOOKUP(KFK38,BA!$A$6:$H$182,{2,5,8},0),{"No encontrado","X","X"}))))</f>
        <v>GRAVA DE 3/4</v>
      </c>
      <c r="KFM38" s="12" t="str">
        <v>m3</v>
      </c>
      <c r="KFN38" s="4">
        <v>600</v>
      </c>
      <c r="KFO38" s="51">
        <v>0.64</v>
      </c>
      <c r="KFP38" s="4">
        <f t="shared" si="2281"/>
        <v>384</v>
      </c>
      <c r="KFS38" s="1" t="s">
        <v>541</v>
      </c>
      <c r="KFT38" s="4" t="str" cm="1">
        <f t="array" ref="KFT38:KFV38">IFERROR(VLOOKUP(KFS38,MA!$A$6:$D$26,{2,3,4},0),IFERROR(VLOOKUP(KFS38,MO!$A$6:$D$26,{2,3,4},0),IFERROR(VLOOKUP(KFS38,MQ!$A$6:$D$26,{2,3,4},0),IFERROR(VLOOKUP(KFS38,BA!$A$6:$H$182,{2,5,8},0),{"No encontrado","X","X"}))))</f>
        <v>GRAVA DE 3/4</v>
      </c>
      <c r="KFU38" s="12" t="str">
        <v>m3</v>
      </c>
      <c r="KFV38" s="4">
        <v>600</v>
      </c>
      <c r="KFW38" s="51">
        <v>0.64</v>
      </c>
      <c r="KFX38" s="4">
        <f t="shared" si="2282"/>
        <v>384</v>
      </c>
      <c r="KGA38" s="1" t="s">
        <v>541</v>
      </c>
      <c r="KGB38" s="4" t="str" cm="1">
        <f t="array" ref="KGB38:KGD38">IFERROR(VLOOKUP(KGA38,MA!$A$6:$D$26,{2,3,4},0),IFERROR(VLOOKUP(KGA38,MO!$A$6:$D$26,{2,3,4},0),IFERROR(VLOOKUP(KGA38,MQ!$A$6:$D$26,{2,3,4},0),IFERROR(VLOOKUP(KGA38,BA!$A$6:$H$182,{2,5,8},0),{"No encontrado","X","X"}))))</f>
        <v>GRAVA DE 3/4</v>
      </c>
      <c r="KGC38" s="12" t="str">
        <v>m3</v>
      </c>
      <c r="KGD38" s="4">
        <v>600</v>
      </c>
      <c r="KGE38" s="51">
        <v>0.64</v>
      </c>
      <c r="KGF38" s="4">
        <f t="shared" si="2283"/>
        <v>384</v>
      </c>
      <c r="KGI38" s="1" t="s">
        <v>541</v>
      </c>
      <c r="KGJ38" s="4" t="str" cm="1">
        <f t="array" ref="KGJ38:KGL38">IFERROR(VLOOKUP(KGI38,MA!$A$6:$D$26,{2,3,4},0),IFERROR(VLOOKUP(KGI38,MO!$A$6:$D$26,{2,3,4},0),IFERROR(VLOOKUP(KGI38,MQ!$A$6:$D$26,{2,3,4},0),IFERROR(VLOOKUP(KGI38,BA!$A$6:$H$182,{2,5,8},0),{"No encontrado","X","X"}))))</f>
        <v>GRAVA DE 3/4</v>
      </c>
      <c r="KGK38" s="12" t="str">
        <v>m3</v>
      </c>
      <c r="KGL38" s="4">
        <v>600</v>
      </c>
      <c r="KGM38" s="51">
        <v>0.64</v>
      </c>
      <c r="KGN38" s="4">
        <f t="shared" si="2284"/>
        <v>384</v>
      </c>
      <c r="KGQ38" s="1" t="s">
        <v>541</v>
      </c>
      <c r="KGR38" s="4" t="str" cm="1">
        <f t="array" ref="KGR38:KGT38">IFERROR(VLOOKUP(KGQ38,MA!$A$6:$D$26,{2,3,4},0),IFERROR(VLOOKUP(KGQ38,MO!$A$6:$D$26,{2,3,4},0),IFERROR(VLOOKUP(KGQ38,MQ!$A$6:$D$26,{2,3,4},0),IFERROR(VLOOKUP(KGQ38,BA!$A$6:$H$182,{2,5,8},0),{"No encontrado","X","X"}))))</f>
        <v>GRAVA DE 3/4</v>
      </c>
      <c r="KGS38" s="12" t="str">
        <v>m3</v>
      </c>
      <c r="KGT38" s="4">
        <v>600</v>
      </c>
      <c r="KGU38" s="51">
        <v>0.64</v>
      </c>
      <c r="KGV38" s="4">
        <f t="shared" si="2285"/>
        <v>384</v>
      </c>
      <c r="KGY38" s="1" t="s">
        <v>541</v>
      </c>
      <c r="KGZ38" s="4" t="str" cm="1">
        <f t="array" ref="KGZ38:KHB38">IFERROR(VLOOKUP(KGY38,MA!$A$6:$D$26,{2,3,4},0),IFERROR(VLOOKUP(KGY38,MO!$A$6:$D$26,{2,3,4},0),IFERROR(VLOOKUP(KGY38,MQ!$A$6:$D$26,{2,3,4},0),IFERROR(VLOOKUP(KGY38,BA!$A$6:$H$182,{2,5,8},0),{"No encontrado","X","X"}))))</f>
        <v>GRAVA DE 3/4</v>
      </c>
      <c r="KHA38" s="12" t="str">
        <v>m3</v>
      </c>
      <c r="KHB38" s="4">
        <v>600</v>
      </c>
      <c r="KHC38" s="51">
        <v>0.64</v>
      </c>
      <c r="KHD38" s="4">
        <f t="shared" si="2286"/>
        <v>384</v>
      </c>
      <c r="KHG38" s="1" t="s">
        <v>541</v>
      </c>
      <c r="KHH38" s="4" t="str" cm="1">
        <f t="array" ref="KHH38:KHJ38">IFERROR(VLOOKUP(KHG38,MA!$A$6:$D$26,{2,3,4},0),IFERROR(VLOOKUP(KHG38,MO!$A$6:$D$26,{2,3,4},0),IFERROR(VLOOKUP(KHG38,MQ!$A$6:$D$26,{2,3,4},0),IFERROR(VLOOKUP(KHG38,BA!$A$6:$H$182,{2,5,8},0),{"No encontrado","X","X"}))))</f>
        <v>GRAVA DE 3/4</v>
      </c>
      <c r="KHI38" s="12" t="str">
        <v>m3</v>
      </c>
      <c r="KHJ38" s="4">
        <v>600</v>
      </c>
      <c r="KHK38" s="51">
        <v>0.64</v>
      </c>
      <c r="KHL38" s="4">
        <f t="shared" si="2287"/>
        <v>384</v>
      </c>
      <c r="KHO38" s="1" t="s">
        <v>541</v>
      </c>
      <c r="KHP38" s="4" t="str" cm="1">
        <f t="array" ref="KHP38:KHR38">IFERROR(VLOOKUP(KHO38,MA!$A$6:$D$26,{2,3,4},0),IFERROR(VLOOKUP(KHO38,MO!$A$6:$D$26,{2,3,4},0),IFERROR(VLOOKUP(KHO38,MQ!$A$6:$D$26,{2,3,4},0),IFERROR(VLOOKUP(KHO38,BA!$A$6:$H$182,{2,5,8},0),{"No encontrado","X","X"}))))</f>
        <v>GRAVA DE 3/4</v>
      </c>
      <c r="KHQ38" s="12" t="str">
        <v>m3</v>
      </c>
      <c r="KHR38" s="4">
        <v>600</v>
      </c>
      <c r="KHS38" s="51">
        <v>0.64</v>
      </c>
      <c r="KHT38" s="4">
        <f t="shared" si="2288"/>
        <v>384</v>
      </c>
      <c r="KHW38" s="1" t="s">
        <v>541</v>
      </c>
      <c r="KHX38" s="4" t="str" cm="1">
        <f t="array" ref="KHX38:KHZ38">IFERROR(VLOOKUP(KHW38,MA!$A$6:$D$26,{2,3,4},0),IFERROR(VLOOKUP(KHW38,MO!$A$6:$D$26,{2,3,4},0),IFERROR(VLOOKUP(KHW38,MQ!$A$6:$D$26,{2,3,4},0),IFERROR(VLOOKUP(KHW38,BA!$A$6:$H$182,{2,5,8},0),{"No encontrado","X","X"}))))</f>
        <v>GRAVA DE 3/4</v>
      </c>
      <c r="KHY38" s="12" t="str">
        <v>m3</v>
      </c>
      <c r="KHZ38" s="4">
        <v>600</v>
      </c>
      <c r="KIA38" s="51">
        <v>0.64</v>
      </c>
      <c r="KIB38" s="4">
        <f t="shared" si="2289"/>
        <v>384</v>
      </c>
      <c r="KIE38" s="1" t="s">
        <v>541</v>
      </c>
      <c r="KIF38" s="4" t="str" cm="1">
        <f t="array" ref="KIF38:KIH38">IFERROR(VLOOKUP(KIE38,MA!$A$6:$D$26,{2,3,4},0),IFERROR(VLOOKUP(KIE38,MO!$A$6:$D$26,{2,3,4},0),IFERROR(VLOOKUP(KIE38,MQ!$A$6:$D$26,{2,3,4},0),IFERROR(VLOOKUP(KIE38,BA!$A$6:$H$182,{2,5,8},0),{"No encontrado","X","X"}))))</f>
        <v>GRAVA DE 3/4</v>
      </c>
      <c r="KIG38" s="12" t="str">
        <v>m3</v>
      </c>
      <c r="KIH38" s="4">
        <v>600</v>
      </c>
      <c r="KII38" s="51">
        <v>0.64</v>
      </c>
      <c r="KIJ38" s="4">
        <f t="shared" si="2290"/>
        <v>384</v>
      </c>
      <c r="KIM38" s="1" t="s">
        <v>541</v>
      </c>
      <c r="KIN38" s="4" t="str" cm="1">
        <f t="array" ref="KIN38:KIP38">IFERROR(VLOOKUP(KIM38,MA!$A$6:$D$26,{2,3,4},0),IFERROR(VLOOKUP(KIM38,MO!$A$6:$D$26,{2,3,4},0),IFERROR(VLOOKUP(KIM38,MQ!$A$6:$D$26,{2,3,4},0),IFERROR(VLOOKUP(KIM38,BA!$A$6:$H$182,{2,5,8},0),{"No encontrado","X","X"}))))</f>
        <v>GRAVA DE 3/4</v>
      </c>
      <c r="KIO38" s="12" t="str">
        <v>m3</v>
      </c>
      <c r="KIP38" s="4">
        <v>600</v>
      </c>
      <c r="KIQ38" s="51">
        <v>0.64</v>
      </c>
      <c r="KIR38" s="4">
        <f t="shared" si="2291"/>
        <v>384</v>
      </c>
      <c r="KIU38" s="1" t="s">
        <v>541</v>
      </c>
      <c r="KIV38" s="4" t="str" cm="1">
        <f t="array" ref="KIV38:KIX38">IFERROR(VLOOKUP(KIU38,MA!$A$6:$D$26,{2,3,4},0),IFERROR(VLOOKUP(KIU38,MO!$A$6:$D$26,{2,3,4},0),IFERROR(VLOOKUP(KIU38,MQ!$A$6:$D$26,{2,3,4},0),IFERROR(VLOOKUP(KIU38,BA!$A$6:$H$182,{2,5,8},0),{"No encontrado","X","X"}))))</f>
        <v>GRAVA DE 3/4</v>
      </c>
      <c r="KIW38" s="12" t="str">
        <v>m3</v>
      </c>
      <c r="KIX38" s="4">
        <v>600</v>
      </c>
      <c r="KIY38" s="51">
        <v>0.64</v>
      </c>
      <c r="KIZ38" s="4">
        <f t="shared" si="2292"/>
        <v>384</v>
      </c>
      <c r="KJC38" s="1" t="s">
        <v>541</v>
      </c>
      <c r="KJD38" s="4" t="str" cm="1">
        <f t="array" ref="KJD38:KJF38">IFERROR(VLOOKUP(KJC38,MA!$A$6:$D$26,{2,3,4},0),IFERROR(VLOOKUP(KJC38,MO!$A$6:$D$26,{2,3,4},0),IFERROR(VLOOKUP(KJC38,MQ!$A$6:$D$26,{2,3,4},0),IFERROR(VLOOKUP(KJC38,BA!$A$6:$H$182,{2,5,8},0),{"No encontrado","X","X"}))))</f>
        <v>GRAVA DE 3/4</v>
      </c>
      <c r="KJE38" s="12" t="str">
        <v>m3</v>
      </c>
      <c r="KJF38" s="4">
        <v>600</v>
      </c>
      <c r="KJG38" s="51">
        <v>0.64</v>
      </c>
      <c r="KJH38" s="4">
        <f t="shared" si="2293"/>
        <v>384</v>
      </c>
      <c r="KJK38" s="1" t="s">
        <v>541</v>
      </c>
      <c r="KJL38" s="4" t="str" cm="1">
        <f t="array" ref="KJL38:KJN38">IFERROR(VLOOKUP(KJK38,MA!$A$6:$D$26,{2,3,4},0),IFERROR(VLOOKUP(KJK38,MO!$A$6:$D$26,{2,3,4},0),IFERROR(VLOOKUP(KJK38,MQ!$A$6:$D$26,{2,3,4},0),IFERROR(VLOOKUP(KJK38,BA!$A$6:$H$182,{2,5,8},0),{"No encontrado","X","X"}))))</f>
        <v>GRAVA DE 3/4</v>
      </c>
      <c r="KJM38" s="12" t="str">
        <v>m3</v>
      </c>
      <c r="KJN38" s="4">
        <v>600</v>
      </c>
      <c r="KJO38" s="51">
        <v>0.64</v>
      </c>
      <c r="KJP38" s="4">
        <f t="shared" si="2294"/>
        <v>384</v>
      </c>
      <c r="KJS38" s="1" t="s">
        <v>541</v>
      </c>
      <c r="KJT38" s="4" t="str" cm="1">
        <f t="array" ref="KJT38:KJV38">IFERROR(VLOOKUP(KJS38,MA!$A$6:$D$26,{2,3,4},0),IFERROR(VLOOKUP(KJS38,MO!$A$6:$D$26,{2,3,4},0),IFERROR(VLOOKUP(KJS38,MQ!$A$6:$D$26,{2,3,4},0),IFERROR(VLOOKUP(KJS38,BA!$A$6:$H$182,{2,5,8},0),{"No encontrado","X","X"}))))</f>
        <v>GRAVA DE 3/4</v>
      </c>
      <c r="KJU38" s="12" t="str">
        <v>m3</v>
      </c>
      <c r="KJV38" s="4">
        <v>600</v>
      </c>
      <c r="KJW38" s="51">
        <v>0.64</v>
      </c>
      <c r="KJX38" s="4">
        <f t="shared" si="2295"/>
        <v>384</v>
      </c>
      <c r="KKA38" s="1" t="s">
        <v>541</v>
      </c>
      <c r="KKB38" s="4" t="str" cm="1">
        <f t="array" ref="KKB38:KKD38">IFERROR(VLOOKUP(KKA38,MA!$A$6:$D$26,{2,3,4},0),IFERROR(VLOOKUP(KKA38,MO!$A$6:$D$26,{2,3,4},0),IFERROR(VLOOKUP(KKA38,MQ!$A$6:$D$26,{2,3,4},0),IFERROR(VLOOKUP(KKA38,BA!$A$6:$H$182,{2,5,8},0),{"No encontrado","X","X"}))))</f>
        <v>GRAVA DE 3/4</v>
      </c>
      <c r="KKC38" s="12" t="str">
        <v>m3</v>
      </c>
      <c r="KKD38" s="4">
        <v>600</v>
      </c>
      <c r="KKE38" s="51">
        <v>0.64</v>
      </c>
      <c r="KKF38" s="4">
        <f t="shared" si="2296"/>
        <v>384</v>
      </c>
      <c r="KKI38" s="1" t="s">
        <v>541</v>
      </c>
      <c r="KKJ38" s="4" t="str" cm="1">
        <f t="array" ref="KKJ38:KKL38">IFERROR(VLOOKUP(KKI38,MA!$A$6:$D$26,{2,3,4},0),IFERROR(VLOOKUP(KKI38,MO!$A$6:$D$26,{2,3,4},0),IFERROR(VLOOKUP(KKI38,MQ!$A$6:$D$26,{2,3,4},0),IFERROR(VLOOKUP(KKI38,BA!$A$6:$H$182,{2,5,8},0),{"No encontrado","X","X"}))))</f>
        <v>GRAVA DE 3/4</v>
      </c>
      <c r="KKK38" s="12" t="str">
        <v>m3</v>
      </c>
      <c r="KKL38" s="4">
        <v>600</v>
      </c>
      <c r="KKM38" s="51">
        <v>0.64</v>
      </c>
      <c r="KKN38" s="4">
        <f t="shared" si="2297"/>
        <v>384</v>
      </c>
      <c r="KKQ38" s="1" t="s">
        <v>541</v>
      </c>
      <c r="KKR38" s="4" t="str" cm="1">
        <f t="array" ref="KKR38:KKT38">IFERROR(VLOOKUP(KKQ38,MA!$A$6:$D$26,{2,3,4},0),IFERROR(VLOOKUP(KKQ38,MO!$A$6:$D$26,{2,3,4},0),IFERROR(VLOOKUP(KKQ38,MQ!$A$6:$D$26,{2,3,4},0),IFERROR(VLOOKUP(KKQ38,BA!$A$6:$H$182,{2,5,8},0),{"No encontrado","X","X"}))))</f>
        <v>GRAVA DE 3/4</v>
      </c>
      <c r="KKS38" s="12" t="str">
        <v>m3</v>
      </c>
      <c r="KKT38" s="4">
        <v>600</v>
      </c>
      <c r="KKU38" s="51">
        <v>0.64</v>
      </c>
      <c r="KKV38" s="4">
        <f t="shared" si="2298"/>
        <v>384</v>
      </c>
      <c r="KKY38" s="1" t="s">
        <v>541</v>
      </c>
      <c r="KKZ38" s="4" t="str" cm="1">
        <f t="array" ref="KKZ38:KLB38">IFERROR(VLOOKUP(KKY38,MA!$A$6:$D$26,{2,3,4},0),IFERROR(VLOOKUP(KKY38,MO!$A$6:$D$26,{2,3,4},0),IFERROR(VLOOKUP(KKY38,MQ!$A$6:$D$26,{2,3,4},0),IFERROR(VLOOKUP(KKY38,BA!$A$6:$H$182,{2,5,8},0),{"No encontrado","X","X"}))))</f>
        <v>GRAVA DE 3/4</v>
      </c>
      <c r="KLA38" s="12" t="str">
        <v>m3</v>
      </c>
      <c r="KLB38" s="4">
        <v>600</v>
      </c>
      <c r="KLC38" s="51">
        <v>0.64</v>
      </c>
      <c r="KLD38" s="4">
        <f t="shared" si="2299"/>
        <v>384</v>
      </c>
      <c r="KLG38" s="1" t="s">
        <v>541</v>
      </c>
      <c r="KLH38" s="4" t="str" cm="1">
        <f t="array" ref="KLH38:KLJ38">IFERROR(VLOOKUP(KLG38,MA!$A$6:$D$26,{2,3,4},0),IFERROR(VLOOKUP(KLG38,MO!$A$6:$D$26,{2,3,4},0),IFERROR(VLOOKUP(KLG38,MQ!$A$6:$D$26,{2,3,4},0),IFERROR(VLOOKUP(KLG38,BA!$A$6:$H$182,{2,5,8},0),{"No encontrado","X","X"}))))</f>
        <v>GRAVA DE 3/4</v>
      </c>
      <c r="KLI38" s="12" t="str">
        <v>m3</v>
      </c>
      <c r="KLJ38" s="4">
        <v>600</v>
      </c>
      <c r="KLK38" s="51">
        <v>0.64</v>
      </c>
      <c r="KLL38" s="4">
        <f t="shared" si="2300"/>
        <v>384</v>
      </c>
      <c r="KLO38" s="1" t="s">
        <v>541</v>
      </c>
      <c r="KLP38" s="4" t="str" cm="1">
        <f t="array" ref="KLP38:KLR38">IFERROR(VLOOKUP(KLO38,MA!$A$6:$D$26,{2,3,4},0),IFERROR(VLOOKUP(KLO38,MO!$A$6:$D$26,{2,3,4},0),IFERROR(VLOOKUP(KLO38,MQ!$A$6:$D$26,{2,3,4},0),IFERROR(VLOOKUP(KLO38,BA!$A$6:$H$182,{2,5,8},0),{"No encontrado","X","X"}))))</f>
        <v>GRAVA DE 3/4</v>
      </c>
      <c r="KLQ38" s="12" t="str">
        <v>m3</v>
      </c>
      <c r="KLR38" s="4">
        <v>600</v>
      </c>
      <c r="KLS38" s="51">
        <v>0.64</v>
      </c>
      <c r="KLT38" s="4">
        <f t="shared" si="2301"/>
        <v>384</v>
      </c>
      <c r="KLW38" s="1" t="s">
        <v>541</v>
      </c>
      <c r="KLX38" s="4" t="str" cm="1">
        <f t="array" ref="KLX38:KLZ38">IFERROR(VLOOKUP(KLW38,MA!$A$6:$D$26,{2,3,4},0),IFERROR(VLOOKUP(KLW38,MO!$A$6:$D$26,{2,3,4},0),IFERROR(VLOOKUP(KLW38,MQ!$A$6:$D$26,{2,3,4},0),IFERROR(VLOOKUP(KLW38,BA!$A$6:$H$182,{2,5,8},0),{"No encontrado","X","X"}))))</f>
        <v>GRAVA DE 3/4</v>
      </c>
      <c r="KLY38" s="12" t="str">
        <v>m3</v>
      </c>
      <c r="KLZ38" s="4">
        <v>600</v>
      </c>
      <c r="KMA38" s="51">
        <v>0.64</v>
      </c>
      <c r="KMB38" s="4">
        <f t="shared" si="2302"/>
        <v>384</v>
      </c>
      <c r="KME38" s="1" t="s">
        <v>541</v>
      </c>
      <c r="KMF38" s="4" t="str" cm="1">
        <f t="array" ref="KMF38:KMH38">IFERROR(VLOOKUP(KME38,MA!$A$6:$D$26,{2,3,4},0),IFERROR(VLOOKUP(KME38,MO!$A$6:$D$26,{2,3,4},0),IFERROR(VLOOKUP(KME38,MQ!$A$6:$D$26,{2,3,4},0),IFERROR(VLOOKUP(KME38,BA!$A$6:$H$182,{2,5,8},0),{"No encontrado","X","X"}))))</f>
        <v>GRAVA DE 3/4</v>
      </c>
      <c r="KMG38" s="12" t="str">
        <v>m3</v>
      </c>
      <c r="KMH38" s="4">
        <v>600</v>
      </c>
      <c r="KMI38" s="51">
        <v>0.64</v>
      </c>
      <c r="KMJ38" s="4">
        <f t="shared" si="2303"/>
        <v>384</v>
      </c>
      <c r="KMM38" s="1" t="s">
        <v>541</v>
      </c>
      <c r="KMN38" s="4" t="str" cm="1">
        <f t="array" ref="KMN38:KMP38">IFERROR(VLOOKUP(KMM38,MA!$A$6:$D$26,{2,3,4},0),IFERROR(VLOOKUP(KMM38,MO!$A$6:$D$26,{2,3,4},0),IFERROR(VLOOKUP(KMM38,MQ!$A$6:$D$26,{2,3,4},0),IFERROR(VLOOKUP(KMM38,BA!$A$6:$H$182,{2,5,8},0),{"No encontrado","X","X"}))))</f>
        <v>GRAVA DE 3/4</v>
      </c>
      <c r="KMO38" s="12" t="str">
        <v>m3</v>
      </c>
      <c r="KMP38" s="4">
        <v>600</v>
      </c>
      <c r="KMQ38" s="51">
        <v>0.64</v>
      </c>
      <c r="KMR38" s="4">
        <f t="shared" si="2304"/>
        <v>384</v>
      </c>
      <c r="KMU38" s="1" t="s">
        <v>541</v>
      </c>
      <c r="KMV38" s="4" t="str" cm="1">
        <f t="array" ref="KMV38:KMX38">IFERROR(VLOOKUP(KMU38,MA!$A$6:$D$26,{2,3,4},0),IFERROR(VLOOKUP(KMU38,MO!$A$6:$D$26,{2,3,4},0),IFERROR(VLOOKUP(KMU38,MQ!$A$6:$D$26,{2,3,4},0),IFERROR(VLOOKUP(KMU38,BA!$A$6:$H$182,{2,5,8},0),{"No encontrado","X","X"}))))</f>
        <v>GRAVA DE 3/4</v>
      </c>
      <c r="KMW38" s="12" t="str">
        <v>m3</v>
      </c>
      <c r="KMX38" s="4">
        <v>600</v>
      </c>
      <c r="KMY38" s="51">
        <v>0.64</v>
      </c>
      <c r="KMZ38" s="4">
        <f t="shared" si="2305"/>
        <v>384</v>
      </c>
      <c r="KNC38" s="1" t="s">
        <v>541</v>
      </c>
      <c r="KND38" s="4" t="str" cm="1">
        <f t="array" ref="KND38:KNF38">IFERROR(VLOOKUP(KNC38,MA!$A$6:$D$26,{2,3,4},0),IFERROR(VLOOKUP(KNC38,MO!$A$6:$D$26,{2,3,4},0),IFERROR(VLOOKUP(KNC38,MQ!$A$6:$D$26,{2,3,4},0),IFERROR(VLOOKUP(KNC38,BA!$A$6:$H$182,{2,5,8},0),{"No encontrado","X","X"}))))</f>
        <v>GRAVA DE 3/4</v>
      </c>
      <c r="KNE38" s="12" t="str">
        <v>m3</v>
      </c>
      <c r="KNF38" s="4">
        <v>600</v>
      </c>
      <c r="KNG38" s="51">
        <v>0.64</v>
      </c>
      <c r="KNH38" s="4">
        <f t="shared" si="2306"/>
        <v>384</v>
      </c>
      <c r="KNK38" s="1" t="s">
        <v>541</v>
      </c>
      <c r="KNL38" s="4" t="str" cm="1">
        <f t="array" ref="KNL38:KNN38">IFERROR(VLOOKUP(KNK38,MA!$A$6:$D$26,{2,3,4},0),IFERROR(VLOOKUP(KNK38,MO!$A$6:$D$26,{2,3,4},0),IFERROR(VLOOKUP(KNK38,MQ!$A$6:$D$26,{2,3,4},0),IFERROR(VLOOKUP(KNK38,BA!$A$6:$H$182,{2,5,8},0),{"No encontrado","X","X"}))))</f>
        <v>GRAVA DE 3/4</v>
      </c>
      <c r="KNM38" s="12" t="str">
        <v>m3</v>
      </c>
      <c r="KNN38" s="4">
        <v>600</v>
      </c>
      <c r="KNO38" s="51">
        <v>0.64</v>
      </c>
      <c r="KNP38" s="4">
        <f t="shared" si="2307"/>
        <v>384</v>
      </c>
      <c r="KNS38" s="1" t="s">
        <v>541</v>
      </c>
      <c r="KNT38" s="4" t="str" cm="1">
        <f t="array" ref="KNT38:KNV38">IFERROR(VLOOKUP(KNS38,MA!$A$6:$D$26,{2,3,4},0),IFERROR(VLOOKUP(KNS38,MO!$A$6:$D$26,{2,3,4},0),IFERROR(VLOOKUP(KNS38,MQ!$A$6:$D$26,{2,3,4},0),IFERROR(VLOOKUP(KNS38,BA!$A$6:$H$182,{2,5,8},0),{"No encontrado","X","X"}))))</f>
        <v>GRAVA DE 3/4</v>
      </c>
      <c r="KNU38" s="12" t="str">
        <v>m3</v>
      </c>
      <c r="KNV38" s="4">
        <v>600</v>
      </c>
      <c r="KNW38" s="51">
        <v>0.64</v>
      </c>
      <c r="KNX38" s="4">
        <f t="shared" si="2308"/>
        <v>384</v>
      </c>
      <c r="KOA38" s="1" t="s">
        <v>541</v>
      </c>
      <c r="KOB38" s="4" t="str" cm="1">
        <f t="array" ref="KOB38:KOD38">IFERROR(VLOOKUP(KOA38,MA!$A$6:$D$26,{2,3,4},0),IFERROR(VLOOKUP(KOA38,MO!$A$6:$D$26,{2,3,4},0),IFERROR(VLOOKUP(KOA38,MQ!$A$6:$D$26,{2,3,4},0),IFERROR(VLOOKUP(KOA38,BA!$A$6:$H$182,{2,5,8},0),{"No encontrado","X","X"}))))</f>
        <v>GRAVA DE 3/4</v>
      </c>
      <c r="KOC38" s="12" t="str">
        <v>m3</v>
      </c>
      <c r="KOD38" s="4">
        <v>600</v>
      </c>
      <c r="KOE38" s="51">
        <v>0.64</v>
      </c>
      <c r="KOF38" s="4">
        <f t="shared" si="2309"/>
        <v>384</v>
      </c>
      <c r="KOI38" s="1" t="s">
        <v>541</v>
      </c>
      <c r="KOJ38" s="4" t="str" cm="1">
        <f t="array" ref="KOJ38:KOL38">IFERROR(VLOOKUP(KOI38,MA!$A$6:$D$26,{2,3,4},0),IFERROR(VLOOKUP(KOI38,MO!$A$6:$D$26,{2,3,4},0),IFERROR(VLOOKUP(KOI38,MQ!$A$6:$D$26,{2,3,4},0),IFERROR(VLOOKUP(KOI38,BA!$A$6:$H$182,{2,5,8},0),{"No encontrado","X","X"}))))</f>
        <v>GRAVA DE 3/4</v>
      </c>
      <c r="KOK38" s="12" t="str">
        <v>m3</v>
      </c>
      <c r="KOL38" s="4">
        <v>600</v>
      </c>
      <c r="KOM38" s="51">
        <v>0.64</v>
      </c>
      <c r="KON38" s="4">
        <f t="shared" si="2310"/>
        <v>384</v>
      </c>
      <c r="KOQ38" s="1" t="s">
        <v>541</v>
      </c>
      <c r="KOR38" s="4" t="str" cm="1">
        <f t="array" ref="KOR38:KOT38">IFERROR(VLOOKUP(KOQ38,MA!$A$6:$D$26,{2,3,4},0),IFERROR(VLOOKUP(KOQ38,MO!$A$6:$D$26,{2,3,4},0),IFERROR(VLOOKUP(KOQ38,MQ!$A$6:$D$26,{2,3,4},0),IFERROR(VLOOKUP(KOQ38,BA!$A$6:$H$182,{2,5,8},0),{"No encontrado","X","X"}))))</f>
        <v>GRAVA DE 3/4</v>
      </c>
      <c r="KOS38" s="12" t="str">
        <v>m3</v>
      </c>
      <c r="KOT38" s="4">
        <v>600</v>
      </c>
      <c r="KOU38" s="51">
        <v>0.64</v>
      </c>
      <c r="KOV38" s="4">
        <f t="shared" si="2311"/>
        <v>384</v>
      </c>
      <c r="KOY38" s="1" t="s">
        <v>541</v>
      </c>
      <c r="KOZ38" s="4" t="str" cm="1">
        <f t="array" ref="KOZ38:KPB38">IFERROR(VLOOKUP(KOY38,MA!$A$6:$D$26,{2,3,4},0),IFERROR(VLOOKUP(KOY38,MO!$A$6:$D$26,{2,3,4},0),IFERROR(VLOOKUP(KOY38,MQ!$A$6:$D$26,{2,3,4},0),IFERROR(VLOOKUP(KOY38,BA!$A$6:$H$182,{2,5,8},0),{"No encontrado","X","X"}))))</f>
        <v>GRAVA DE 3/4</v>
      </c>
      <c r="KPA38" s="12" t="str">
        <v>m3</v>
      </c>
      <c r="KPB38" s="4">
        <v>600</v>
      </c>
      <c r="KPC38" s="51">
        <v>0.64</v>
      </c>
      <c r="KPD38" s="4">
        <f t="shared" si="2312"/>
        <v>384</v>
      </c>
      <c r="KPG38" s="1" t="s">
        <v>541</v>
      </c>
      <c r="KPH38" s="4" t="str" cm="1">
        <f t="array" ref="KPH38:KPJ38">IFERROR(VLOOKUP(KPG38,MA!$A$6:$D$26,{2,3,4},0),IFERROR(VLOOKUP(KPG38,MO!$A$6:$D$26,{2,3,4},0),IFERROR(VLOOKUP(KPG38,MQ!$A$6:$D$26,{2,3,4},0),IFERROR(VLOOKUP(KPG38,BA!$A$6:$H$182,{2,5,8},0),{"No encontrado","X","X"}))))</f>
        <v>GRAVA DE 3/4</v>
      </c>
      <c r="KPI38" s="12" t="str">
        <v>m3</v>
      </c>
      <c r="KPJ38" s="4">
        <v>600</v>
      </c>
      <c r="KPK38" s="51">
        <v>0.64</v>
      </c>
      <c r="KPL38" s="4">
        <f t="shared" si="2313"/>
        <v>384</v>
      </c>
      <c r="KPO38" s="1" t="s">
        <v>541</v>
      </c>
      <c r="KPP38" s="4" t="str" cm="1">
        <f t="array" ref="KPP38:KPR38">IFERROR(VLOOKUP(KPO38,MA!$A$6:$D$26,{2,3,4},0),IFERROR(VLOOKUP(KPO38,MO!$A$6:$D$26,{2,3,4},0),IFERROR(VLOOKUP(KPO38,MQ!$A$6:$D$26,{2,3,4},0),IFERROR(VLOOKUP(KPO38,BA!$A$6:$H$182,{2,5,8},0),{"No encontrado","X","X"}))))</f>
        <v>GRAVA DE 3/4</v>
      </c>
      <c r="KPQ38" s="12" t="str">
        <v>m3</v>
      </c>
      <c r="KPR38" s="4">
        <v>600</v>
      </c>
      <c r="KPS38" s="51">
        <v>0.64</v>
      </c>
      <c r="KPT38" s="4">
        <f t="shared" si="2314"/>
        <v>384</v>
      </c>
      <c r="KPW38" s="1" t="s">
        <v>541</v>
      </c>
      <c r="KPX38" s="4" t="str" cm="1">
        <f t="array" ref="KPX38:KPZ38">IFERROR(VLOOKUP(KPW38,MA!$A$6:$D$26,{2,3,4},0),IFERROR(VLOOKUP(KPW38,MO!$A$6:$D$26,{2,3,4},0),IFERROR(VLOOKUP(KPW38,MQ!$A$6:$D$26,{2,3,4},0),IFERROR(VLOOKUP(KPW38,BA!$A$6:$H$182,{2,5,8},0),{"No encontrado","X","X"}))))</f>
        <v>GRAVA DE 3/4</v>
      </c>
      <c r="KPY38" s="12" t="str">
        <v>m3</v>
      </c>
      <c r="KPZ38" s="4">
        <v>600</v>
      </c>
      <c r="KQA38" s="51">
        <v>0.64</v>
      </c>
      <c r="KQB38" s="4">
        <f t="shared" si="2315"/>
        <v>384</v>
      </c>
      <c r="KQE38" s="1" t="s">
        <v>541</v>
      </c>
      <c r="KQF38" s="4" t="str" cm="1">
        <f t="array" ref="KQF38:KQH38">IFERROR(VLOOKUP(KQE38,MA!$A$6:$D$26,{2,3,4},0),IFERROR(VLOOKUP(KQE38,MO!$A$6:$D$26,{2,3,4},0),IFERROR(VLOOKUP(KQE38,MQ!$A$6:$D$26,{2,3,4},0),IFERROR(VLOOKUP(KQE38,BA!$A$6:$H$182,{2,5,8},0),{"No encontrado","X","X"}))))</f>
        <v>GRAVA DE 3/4</v>
      </c>
      <c r="KQG38" s="12" t="str">
        <v>m3</v>
      </c>
      <c r="KQH38" s="4">
        <v>600</v>
      </c>
      <c r="KQI38" s="51">
        <v>0.64</v>
      </c>
      <c r="KQJ38" s="4">
        <f t="shared" si="2316"/>
        <v>384</v>
      </c>
      <c r="KQM38" s="1" t="s">
        <v>541</v>
      </c>
      <c r="KQN38" s="4" t="str" cm="1">
        <f t="array" ref="KQN38:KQP38">IFERROR(VLOOKUP(KQM38,MA!$A$6:$D$26,{2,3,4},0),IFERROR(VLOOKUP(KQM38,MO!$A$6:$D$26,{2,3,4},0),IFERROR(VLOOKUP(KQM38,MQ!$A$6:$D$26,{2,3,4},0),IFERROR(VLOOKUP(KQM38,BA!$A$6:$H$182,{2,5,8},0),{"No encontrado","X","X"}))))</f>
        <v>GRAVA DE 3/4</v>
      </c>
      <c r="KQO38" s="12" t="str">
        <v>m3</v>
      </c>
      <c r="KQP38" s="4">
        <v>600</v>
      </c>
      <c r="KQQ38" s="51">
        <v>0.64</v>
      </c>
      <c r="KQR38" s="4">
        <f t="shared" si="2317"/>
        <v>384</v>
      </c>
      <c r="KQU38" s="1" t="s">
        <v>541</v>
      </c>
      <c r="KQV38" s="4" t="str" cm="1">
        <f t="array" ref="KQV38:KQX38">IFERROR(VLOOKUP(KQU38,MA!$A$6:$D$26,{2,3,4},0),IFERROR(VLOOKUP(KQU38,MO!$A$6:$D$26,{2,3,4},0),IFERROR(VLOOKUP(KQU38,MQ!$A$6:$D$26,{2,3,4},0),IFERROR(VLOOKUP(KQU38,BA!$A$6:$H$182,{2,5,8},0),{"No encontrado","X","X"}))))</f>
        <v>GRAVA DE 3/4</v>
      </c>
      <c r="KQW38" s="12" t="str">
        <v>m3</v>
      </c>
      <c r="KQX38" s="4">
        <v>600</v>
      </c>
      <c r="KQY38" s="51">
        <v>0.64</v>
      </c>
      <c r="KQZ38" s="4">
        <f t="shared" si="2318"/>
        <v>384</v>
      </c>
      <c r="KRC38" s="1" t="s">
        <v>541</v>
      </c>
      <c r="KRD38" s="4" t="str" cm="1">
        <f t="array" ref="KRD38:KRF38">IFERROR(VLOOKUP(KRC38,MA!$A$6:$D$26,{2,3,4},0),IFERROR(VLOOKUP(KRC38,MO!$A$6:$D$26,{2,3,4},0),IFERROR(VLOOKUP(KRC38,MQ!$A$6:$D$26,{2,3,4},0),IFERROR(VLOOKUP(KRC38,BA!$A$6:$H$182,{2,5,8},0),{"No encontrado","X","X"}))))</f>
        <v>GRAVA DE 3/4</v>
      </c>
      <c r="KRE38" s="12" t="str">
        <v>m3</v>
      </c>
      <c r="KRF38" s="4">
        <v>600</v>
      </c>
      <c r="KRG38" s="51">
        <v>0.64</v>
      </c>
      <c r="KRH38" s="4">
        <f t="shared" si="2319"/>
        <v>384</v>
      </c>
      <c r="KRK38" s="1" t="s">
        <v>541</v>
      </c>
      <c r="KRL38" s="4" t="str" cm="1">
        <f t="array" ref="KRL38:KRN38">IFERROR(VLOOKUP(KRK38,MA!$A$6:$D$26,{2,3,4},0),IFERROR(VLOOKUP(KRK38,MO!$A$6:$D$26,{2,3,4},0),IFERROR(VLOOKUP(KRK38,MQ!$A$6:$D$26,{2,3,4},0),IFERROR(VLOOKUP(KRK38,BA!$A$6:$H$182,{2,5,8},0),{"No encontrado","X","X"}))))</f>
        <v>GRAVA DE 3/4</v>
      </c>
      <c r="KRM38" s="12" t="str">
        <v>m3</v>
      </c>
      <c r="KRN38" s="4">
        <v>600</v>
      </c>
      <c r="KRO38" s="51">
        <v>0.64</v>
      </c>
      <c r="KRP38" s="4">
        <f t="shared" si="2320"/>
        <v>384</v>
      </c>
      <c r="KRS38" s="1" t="s">
        <v>541</v>
      </c>
      <c r="KRT38" s="4" t="str" cm="1">
        <f t="array" ref="KRT38:KRV38">IFERROR(VLOOKUP(KRS38,MA!$A$6:$D$26,{2,3,4},0),IFERROR(VLOOKUP(KRS38,MO!$A$6:$D$26,{2,3,4},0),IFERROR(VLOOKUP(KRS38,MQ!$A$6:$D$26,{2,3,4},0),IFERROR(VLOOKUP(KRS38,BA!$A$6:$H$182,{2,5,8},0),{"No encontrado","X","X"}))))</f>
        <v>GRAVA DE 3/4</v>
      </c>
      <c r="KRU38" s="12" t="str">
        <v>m3</v>
      </c>
      <c r="KRV38" s="4">
        <v>600</v>
      </c>
      <c r="KRW38" s="51">
        <v>0.64</v>
      </c>
      <c r="KRX38" s="4">
        <f t="shared" si="2321"/>
        <v>384</v>
      </c>
      <c r="KSA38" s="1" t="s">
        <v>541</v>
      </c>
      <c r="KSB38" s="4" t="str" cm="1">
        <f t="array" ref="KSB38:KSD38">IFERROR(VLOOKUP(KSA38,MA!$A$6:$D$26,{2,3,4},0),IFERROR(VLOOKUP(KSA38,MO!$A$6:$D$26,{2,3,4},0),IFERROR(VLOOKUP(KSA38,MQ!$A$6:$D$26,{2,3,4},0),IFERROR(VLOOKUP(KSA38,BA!$A$6:$H$182,{2,5,8},0),{"No encontrado","X","X"}))))</f>
        <v>GRAVA DE 3/4</v>
      </c>
      <c r="KSC38" s="12" t="str">
        <v>m3</v>
      </c>
      <c r="KSD38" s="4">
        <v>600</v>
      </c>
      <c r="KSE38" s="51">
        <v>0.64</v>
      </c>
      <c r="KSF38" s="4">
        <f t="shared" si="2322"/>
        <v>384</v>
      </c>
      <c r="KSI38" s="1" t="s">
        <v>541</v>
      </c>
      <c r="KSJ38" s="4" t="str" cm="1">
        <f t="array" ref="KSJ38:KSL38">IFERROR(VLOOKUP(KSI38,MA!$A$6:$D$26,{2,3,4},0),IFERROR(VLOOKUP(KSI38,MO!$A$6:$D$26,{2,3,4},0),IFERROR(VLOOKUP(KSI38,MQ!$A$6:$D$26,{2,3,4},0),IFERROR(VLOOKUP(KSI38,BA!$A$6:$H$182,{2,5,8},0),{"No encontrado","X","X"}))))</f>
        <v>GRAVA DE 3/4</v>
      </c>
      <c r="KSK38" s="12" t="str">
        <v>m3</v>
      </c>
      <c r="KSL38" s="4">
        <v>600</v>
      </c>
      <c r="KSM38" s="51">
        <v>0.64</v>
      </c>
      <c r="KSN38" s="4">
        <f t="shared" si="2323"/>
        <v>384</v>
      </c>
      <c r="KSQ38" s="1" t="s">
        <v>541</v>
      </c>
      <c r="KSR38" s="4" t="str" cm="1">
        <f t="array" ref="KSR38:KST38">IFERROR(VLOOKUP(KSQ38,MA!$A$6:$D$26,{2,3,4},0),IFERROR(VLOOKUP(KSQ38,MO!$A$6:$D$26,{2,3,4},0),IFERROR(VLOOKUP(KSQ38,MQ!$A$6:$D$26,{2,3,4},0),IFERROR(VLOOKUP(KSQ38,BA!$A$6:$H$182,{2,5,8},0),{"No encontrado","X","X"}))))</f>
        <v>GRAVA DE 3/4</v>
      </c>
      <c r="KSS38" s="12" t="str">
        <v>m3</v>
      </c>
      <c r="KST38" s="4">
        <v>600</v>
      </c>
      <c r="KSU38" s="51">
        <v>0.64</v>
      </c>
      <c r="KSV38" s="4">
        <f t="shared" si="2324"/>
        <v>384</v>
      </c>
      <c r="KSY38" s="1" t="s">
        <v>541</v>
      </c>
      <c r="KSZ38" s="4" t="str" cm="1">
        <f t="array" ref="KSZ38:KTB38">IFERROR(VLOOKUP(KSY38,MA!$A$6:$D$26,{2,3,4},0),IFERROR(VLOOKUP(KSY38,MO!$A$6:$D$26,{2,3,4},0),IFERROR(VLOOKUP(KSY38,MQ!$A$6:$D$26,{2,3,4},0),IFERROR(VLOOKUP(KSY38,BA!$A$6:$H$182,{2,5,8},0),{"No encontrado","X","X"}))))</f>
        <v>GRAVA DE 3/4</v>
      </c>
      <c r="KTA38" s="12" t="str">
        <v>m3</v>
      </c>
      <c r="KTB38" s="4">
        <v>600</v>
      </c>
      <c r="KTC38" s="51">
        <v>0.64</v>
      </c>
      <c r="KTD38" s="4">
        <f t="shared" si="2325"/>
        <v>384</v>
      </c>
      <c r="KTG38" s="1" t="s">
        <v>541</v>
      </c>
      <c r="KTH38" s="4" t="str" cm="1">
        <f t="array" ref="KTH38:KTJ38">IFERROR(VLOOKUP(KTG38,MA!$A$6:$D$26,{2,3,4},0),IFERROR(VLOOKUP(KTG38,MO!$A$6:$D$26,{2,3,4},0),IFERROR(VLOOKUP(KTG38,MQ!$A$6:$D$26,{2,3,4},0),IFERROR(VLOOKUP(KTG38,BA!$A$6:$H$182,{2,5,8},0),{"No encontrado","X","X"}))))</f>
        <v>GRAVA DE 3/4</v>
      </c>
      <c r="KTI38" s="12" t="str">
        <v>m3</v>
      </c>
      <c r="KTJ38" s="4">
        <v>600</v>
      </c>
      <c r="KTK38" s="51">
        <v>0.64</v>
      </c>
      <c r="KTL38" s="4">
        <f t="shared" si="2326"/>
        <v>384</v>
      </c>
      <c r="KTO38" s="1" t="s">
        <v>541</v>
      </c>
      <c r="KTP38" s="4" t="str" cm="1">
        <f t="array" ref="KTP38:KTR38">IFERROR(VLOOKUP(KTO38,MA!$A$6:$D$26,{2,3,4},0),IFERROR(VLOOKUP(KTO38,MO!$A$6:$D$26,{2,3,4},0),IFERROR(VLOOKUP(KTO38,MQ!$A$6:$D$26,{2,3,4},0),IFERROR(VLOOKUP(KTO38,BA!$A$6:$H$182,{2,5,8},0),{"No encontrado","X","X"}))))</f>
        <v>GRAVA DE 3/4</v>
      </c>
      <c r="KTQ38" s="12" t="str">
        <v>m3</v>
      </c>
      <c r="KTR38" s="4">
        <v>600</v>
      </c>
      <c r="KTS38" s="51">
        <v>0.64</v>
      </c>
      <c r="KTT38" s="4">
        <f t="shared" si="2327"/>
        <v>384</v>
      </c>
      <c r="KTW38" s="1" t="s">
        <v>541</v>
      </c>
      <c r="KTX38" s="4" t="str" cm="1">
        <f t="array" ref="KTX38:KTZ38">IFERROR(VLOOKUP(KTW38,MA!$A$6:$D$26,{2,3,4},0),IFERROR(VLOOKUP(KTW38,MO!$A$6:$D$26,{2,3,4},0),IFERROR(VLOOKUP(KTW38,MQ!$A$6:$D$26,{2,3,4},0),IFERROR(VLOOKUP(KTW38,BA!$A$6:$H$182,{2,5,8},0),{"No encontrado","X","X"}))))</f>
        <v>GRAVA DE 3/4</v>
      </c>
      <c r="KTY38" s="12" t="str">
        <v>m3</v>
      </c>
      <c r="KTZ38" s="4">
        <v>600</v>
      </c>
      <c r="KUA38" s="51">
        <v>0.64</v>
      </c>
      <c r="KUB38" s="4">
        <f t="shared" si="2328"/>
        <v>384</v>
      </c>
      <c r="KUE38" s="1" t="s">
        <v>541</v>
      </c>
      <c r="KUF38" s="4" t="str" cm="1">
        <f t="array" ref="KUF38:KUH38">IFERROR(VLOOKUP(KUE38,MA!$A$6:$D$26,{2,3,4},0),IFERROR(VLOOKUP(KUE38,MO!$A$6:$D$26,{2,3,4},0),IFERROR(VLOOKUP(KUE38,MQ!$A$6:$D$26,{2,3,4},0),IFERROR(VLOOKUP(KUE38,BA!$A$6:$H$182,{2,5,8},0),{"No encontrado","X","X"}))))</f>
        <v>GRAVA DE 3/4</v>
      </c>
      <c r="KUG38" s="12" t="str">
        <v>m3</v>
      </c>
      <c r="KUH38" s="4">
        <v>600</v>
      </c>
      <c r="KUI38" s="51">
        <v>0.64</v>
      </c>
      <c r="KUJ38" s="4">
        <f t="shared" si="2329"/>
        <v>384</v>
      </c>
      <c r="KUM38" s="1" t="s">
        <v>541</v>
      </c>
      <c r="KUN38" s="4" t="str" cm="1">
        <f t="array" ref="KUN38:KUP38">IFERROR(VLOOKUP(KUM38,MA!$A$6:$D$26,{2,3,4},0),IFERROR(VLOOKUP(KUM38,MO!$A$6:$D$26,{2,3,4},0),IFERROR(VLOOKUP(KUM38,MQ!$A$6:$D$26,{2,3,4},0),IFERROR(VLOOKUP(KUM38,BA!$A$6:$H$182,{2,5,8},0),{"No encontrado","X","X"}))))</f>
        <v>GRAVA DE 3/4</v>
      </c>
      <c r="KUO38" s="12" t="str">
        <v>m3</v>
      </c>
      <c r="KUP38" s="4">
        <v>600</v>
      </c>
      <c r="KUQ38" s="51">
        <v>0.64</v>
      </c>
      <c r="KUR38" s="4">
        <f t="shared" si="2330"/>
        <v>384</v>
      </c>
      <c r="KUU38" s="1" t="s">
        <v>541</v>
      </c>
      <c r="KUV38" s="4" t="str" cm="1">
        <f t="array" ref="KUV38:KUX38">IFERROR(VLOOKUP(KUU38,MA!$A$6:$D$26,{2,3,4},0),IFERROR(VLOOKUP(KUU38,MO!$A$6:$D$26,{2,3,4},0),IFERROR(VLOOKUP(KUU38,MQ!$A$6:$D$26,{2,3,4},0),IFERROR(VLOOKUP(KUU38,BA!$A$6:$H$182,{2,5,8},0),{"No encontrado","X","X"}))))</f>
        <v>GRAVA DE 3/4</v>
      </c>
      <c r="KUW38" s="12" t="str">
        <v>m3</v>
      </c>
      <c r="KUX38" s="4">
        <v>600</v>
      </c>
      <c r="KUY38" s="51">
        <v>0.64</v>
      </c>
      <c r="KUZ38" s="4">
        <f t="shared" si="2331"/>
        <v>384</v>
      </c>
      <c r="KVC38" s="1" t="s">
        <v>541</v>
      </c>
      <c r="KVD38" s="4" t="str" cm="1">
        <f t="array" ref="KVD38:KVF38">IFERROR(VLOOKUP(KVC38,MA!$A$6:$D$26,{2,3,4},0),IFERROR(VLOOKUP(KVC38,MO!$A$6:$D$26,{2,3,4},0),IFERROR(VLOOKUP(KVC38,MQ!$A$6:$D$26,{2,3,4},0),IFERROR(VLOOKUP(KVC38,BA!$A$6:$H$182,{2,5,8},0),{"No encontrado","X","X"}))))</f>
        <v>GRAVA DE 3/4</v>
      </c>
      <c r="KVE38" s="12" t="str">
        <v>m3</v>
      </c>
      <c r="KVF38" s="4">
        <v>600</v>
      </c>
      <c r="KVG38" s="51">
        <v>0.64</v>
      </c>
      <c r="KVH38" s="4">
        <f t="shared" si="2332"/>
        <v>384</v>
      </c>
      <c r="KVK38" s="1" t="s">
        <v>541</v>
      </c>
      <c r="KVL38" s="4" t="str" cm="1">
        <f t="array" ref="KVL38:KVN38">IFERROR(VLOOKUP(KVK38,MA!$A$6:$D$26,{2,3,4},0),IFERROR(VLOOKUP(KVK38,MO!$A$6:$D$26,{2,3,4},0),IFERROR(VLOOKUP(KVK38,MQ!$A$6:$D$26,{2,3,4},0),IFERROR(VLOOKUP(KVK38,BA!$A$6:$H$182,{2,5,8},0),{"No encontrado","X","X"}))))</f>
        <v>GRAVA DE 3/4</v>
      </c>
      <c r="KVM38" s="12" t="str">
        <v>m3</v>
      </c>
      <c r="KVN38" s="4">
        <v>600</v>
      </c>
      <c r="KVO38" s="51">
        <v>0.64</v>
      </c>
      <c r="KVP38" s="4">
        <f t="shared" si="2333"/>
        <v>384</v>
      </c>
      <c r="KVS38" s="1" t="s">
        <v>541</v>
      </c>
      <c r="KVT38" s="4" t="str" cm="1">
        <f t="array" ref="KVT38:KVV38">IFERROR(VLOOKUP(KVS38,MA!$A$6:$D$26,{2,3,4},0),IFERROR(VLOOKUP(KVS38,MO!$A$6:$D$26,{2,3,4},0),IFERROR(VLOOKUP(KVS38,MQ!$A$6:$D$26,{2,3,4},0),IFERROR(VLOOKUP(KVS38,BA!$A$6:$H$182,{2,5,8},0),{"No encontrado","X","X"}))))</f>
        <v>GRAVA DE 3/4</v>
      </c>
      <c r="KVU38" s="12" t="str">
        <v>m3</v>
      </c>
      <c r="KVV38" s="4">
        <v>600</v>
      </c>
      <c r="KVW38" s="51">
        <v>0.64</v>
      </c>
      <c r="KVX38" s="4">
        <f t="shared" si="2334"/>
        <v>384</v>
      </c>
      <c r="KWA38" s="1" t="s">
        <v>541</v>
      </c>
      <c r="KWB38" s="4" t="str" cm="1">
        <f t="array" ref="KWB38:KWD38">IFERROR(VLOOKUP(KWA38,MA!$A$6:$D$26,{2,3,4},0),IFERROR(VLOOKUP(KWA38,MO!$A$6:$D$26,{2,3,4},0),IFERROR(VLOOKUP(KWA38,MQ!$A$6:$D$26,{2,3,4},0),IFERROR(VLOOKUP(KWA38,BA!$A$6:$H$182,{2,5,8},0),{"No encontrado","X","X"}))))</f>
        <v>GRAVA DE 3/4</v>
      </c>
      <c r="KWC38" s="12" t="str">
        <v>m3</v>
      </c>
      <c r="KWD38" s="4">
        <v>600</v>
      </c>
      <c r="KWE38" s="51">
        <v>0.64</v>
      </c>
      <c r="KWF38" s="4">
        <f t="shared" si="2335"/>
        <v>384</v>
      </c>
      <c r="KWI38" s="1" t="s">
        <v>541</v>
      </c>
      <c r="KWJ38" s="4" t="str" cm="1">
        <f t="array" ref="KWJ38:KWL38">IFERROR(VLOOKUP(KWI38,MA!$A$6:$D$26,{2,3,4},0),IFERROR(VLOOKUP(KWI38,MO!$A$6:$D$26,{2,3,4},0),IFERROR(VLOOKUP(KWI38,MQ!$A$6:$D$26,{2,3,4},0),IFERROR(VLOOKUP(KWI38,BA!$A$6:$H$182,{2,5,8},0),{"No encontrado","X","X"}))))</f>
        <v>GRAVA DE 3/4</v>
      </c>
      <c r="KWK38" s="12" t="str">
        <v>m3</v>
      </c>
      <c r="KWL38" s="4">
        <v>600</v>
      </c>
      <c r="KWM38" s="51">
        <v>0.64</v>
      </c>
      <c r="KWN38" s="4">
        <f t="shared" si="2336"/>
        <v>384</v>
      </c>
      <c r="KWQ38" s="1" t="s">
        <v>541</v>
      </c>
      <c r="KWR38" s="4" t="str" cm="1">
        <f t="array" ref="KWR38:KWT38">IFERROR(VLOOKUP(KWQ38,MA!$A$6:$D$26,{2,3,4},0),IFERROR(VLOOKUP(KWQ38,MO!$A$6:$D$26,{2,3,4},0),IFERROR(VLOOKUP(KWQ38,MQ!$A$6:$D$26,{2,3,4},0),IFERROR(VLOOKUP(KWQ38,BA!$A$6:$H$182,{2,5,8},0),{"No encontrado","X","X"}))))</f>
        <v>GRAVA DE 3/4</v>
      </c>
      <c r="KWS38" s="12" t="str">
        <v>m3</v>
      </c>
      <c r="KWT38" s="4">
        <v>600</v>
      </c>
      <c r="KWU38" s="51">
        <v>0.64</v>
      </c>
      <c r="KWV38" s="4">
        <f t="shared" si="2337"/>
        <v>384</v>
      </c>
      <c r="KWY38" s="1" t="s">
        <v>541</v>
      </c>
      <c r="KWZ38" s="4" t="str" cm="1">
        <f t="array" ref="KWZ38:KXB38">IFERROR(VLOOKUP(KWY38,MA!$A$6:$D$26,{2,3,4},0),IFERROR(VLOOKUP(KWY38,MO!$A$6:$D$26,{2,3,4},0),IFERROR(VLOOKUP(KWY38,MQ!$A$6:$D$26,{2,3,4},0),IFERROR(VLOOKUP(KWY38,BA!$A$6:$H$182,{2,5,8},0),{"No encontrado","X","X"}))))</f>
        <v>GRAVA DE 3/4</v>
      </c>
      <c r="KXA38" s="12" t="str">
        <v>m3</v>
      </c>
      <c r="KXB38" s="4">
        <v>600</v>
      </c>
      <c r="KXC38" s="51">
        <v>0.64</v>
      </c>
      <c r="KXD38" s="4">
        <f t="shared" si="2338"/>
        <v>384</v>
      </c>
      <c r="KXG38" s="1" t="s">
        <v>541</v>
      </c>
      <c r="KXH38" s="4" t="str" cm="1">
        <f t="array" ref="KXH38:KXJ38">IFERROR(VLOOKUP(KXG38,MA!$A$6:$D$26,{2,3,4},0),IFERROR(VLOOKUP(KXG38,MO!$A$6:$D$26,{2,3,4},0),IFERROR(VLOOKUP(KXG38,MQ!$A$6:$D$26,{2,3,4},0),IFERROR(VLOOKUP(KXG38,BA!$A$6:$H$182,{2,5,8},0),{"No encontrado","X","X"}))))</f>
        <v>GRAVA DE 3/4</v>
      </c>
      <c r="KXI38" s="12" t="str">
        <v>m3</v>
      </c>
      <c r="KXJ38" s="4">
        <v>600</v>
      </c>
      <c r="KXK38" s="51">
        <v>0.64</v>
      </c>
      <c r="KXL38" s="4">
        <f t="shared" si="2339"/>
        <v>384</v>
      </c>
      <c r="KXO38" s="1" t="s">
        <v>541</v>
      </c>
      <c r="KXP38" s="4" t="str" cm="1">
        <f t="array" ref="KXP38:KXR38">IFERROR(VLOOKUP(KXO38,MA!$A$6:$D$26,{2,3,4},0),IFERROR(VLOOKUP(KXO38,MO!$A$6:$D$26,{2,3,4},0),IFERROR(VLOOKUP(KXO38,MQ!$A$6:$D$26,{2,3,4},0),IFERROR(VLOOKUP(KXO38,BA!$A$6:$H$182,{2,5,8},0),{"No encontrado","X","X"}))))</f>
        <v>GRAVA DE 3/4</v>
      </c>
      <c r="KXQ38" s="12" t="str">
        <v>m3</v>
      </c>
      <c r="KXR38" s="4">
        <v>600</v>
      </c>
      <c r="KXS38" s="51">
        <v>0.64</v>
      </c>
      <c r="KXT38" s="4">
        <f t="shared" si="2340"/>
        <v>384</v>
      </c>
      <c r="KXW38" s="1" t="s">
        <v>541</v>
      </c>
      <c r="KXX38" s="4" t="str" cm="1">
        <f t="array" ref="KXX38:KXZ38">IFERROR(VLOOKUP(KXW38,MA!$A$6:$D$26,{2,3,4},0),IFERROR(VLOOKUP(KXW38,MO!$A$6:$D$26,{2,3,4},0),IFERROR(VLOOKUP(KXW38,MQ!$A$6:$D$26,{2,3,4},0),IFERROR(VLOOKUP(KXW38,BA!$A$6:$H$182,{2,5,8},0),{"No encontrado","X","X"}))))</f>
        <v>GRAVA DE 3/4</v>
      </c>
      <c r="KXY38" s="12" t="str">
        <v>m3</v>
      </c>
      <c r="KXZ38" s="4">
        <v>600</v>
      </c>
      <c r="KYA38" s="51">
        <v>0.64</v>
      </c>
      <c r="KYB38" s="4">
        <f t="shared" si="2341"/>
        <v>384</v>
      </c>
      <c r="KYE38" s="1" t="s">
        <v>541</v>
      </c>
      <c r="KYF38" s="4" t="str" cm="1">
        <f t="array" ref="KYF38:KYH38">IFERROR(VLOOKUP(KYE38,MA!$A$6:$D$26,{2,3,4},0),IFERROR(VLOOKUP(KYE38,MO!$A$6:$D$26,{2,3,4},0),IFERROR(VLOOKUP(KYE38,MQ!$A$6:$D$26,{2,3,4},0),IFERROR(VLOOKUP(KYE38,BA!$A$6:$H$182,{2,5,8},0),{"No encontrado","X","X"}))))</f>
        <v>GRAVA DE 3/4</v>
      </c>
      <c r="KYG38" s="12" t="str">
        <v>m3</v>
      </c>
      <c r="KYH38" s="4">
        <v>600</v>
      </c>
      <c r="KYI38" s="51">
        <v>0.64</v>
      </c>
      <c r="KYJ38" s="4">
        <f t="shared" si="2342"/>
        <v>384</v>
      </c>
      <c r="KYM38" s="1" t="s">
        <v>541</v>
      </c>
      <c r="KYN38" s="4" t="str" cm="1">
        <f t="array" ref="KYN38:KYP38">IFERROR(VLOOKUP(KYM38,MA!$A$6:$D$26,{2,3,4},0),IFERROR(VLOOKUP(KYM38,MO!$A$6:$D$26,{2,3,4},0),IFERROR(VLOOKUP(KYM38,MQ!$A$6:$D$26,{2,3,4},0),IFERROR(VLOOKUP(KYM38,BA!$A$6:$H$182,{2,5,8},0),{"No encontrado","X","X"}))))</f>
        <v>GRAVA DE 3/4</v>
      </c>
      <c r="KYO38" s="12" t="str">
        <v>m3</v>
      </c>
      <c r="KYP38" s="4">
        <v>600</v>
      </c>
      <c r="KYQ38" s="51">
        <v>0.64</v>
      </c>
      <c r="KYR38" s="4">
        <f t="shared" si="2343"/>
        <v>384</v>
      </c>
      <c r="KYU38" s="1" t="s">
        <v>541</v>
      </c>
      <c r="KYV38" s="4" t="str" cm="1">
        <f t="array" ref="KYV38:KYX38">IFERROR(VLOOKUP(KYU38,MA!$A$6:$D$26,{2,3,4},0),IFERROR(VLOOKUP(KYU38,MO!$A$6:$D$26,{2,3,4},0),IFERROR(VLOOKUP(KYU38,MQ!$A$6:$D$26,{2,3,4},0),IFERROR(VLOOKUP(KYU38,BA!$A$6:$H$182,{2,5,8},0),{"No encontrado","X","X"}))))</f>
        <v>GRAVA DE 3/4</v>
      </c>
      <c r="KYW38" s="12" t="str">
        <v>m3</v>
      </c>
      <c r="KYX38" s="4">
        <v>600</v>
      </c>
      <c r="KYY38" s="51">
        <v>0.64</v>
      </c>
      <c r="KYZ38" s="4">
        <f t="shared" si="2344"/>
        <v>384</v>
      </c>
      <c r="KZC38" s="1" t="s">
        <v>541</v>
      </c>
      <c r="KZD38" s="4" t="str" cm="1">
        <f t="array" ref="KZD38:KZF38">IFERROR(VLOOKUP(KZC38,MA!$A$6:$D$26,{2,3,4},0),IFERROR(VLOOKUP(KZC38,MO!$A$6:$D$26,{2,3,4},0),IFERROR(VLOOKUP(KZC38,MQ!$A$6:$D$26,{2,3,4},0),IFERROR(VLOOKUP(KZC38,BA!$A$6:$H$182,{2,5,8},0),{"No encontrado","X","X"}))))</f>
        <v>GRAVA DE 3/4</v>
      </c>
      <c r="KZE38" s="12" t="str">
        <v>m3</v>
      </c>
      <c r="KZF38" s="4">
        <v>600</v>
      </c>
      <c r="KZG38" s="51">
        <v>0.64</v>
      </c>
      <c r="KZH38" s="4">
        <f t="shared" si="2345"/>
        <v>384</v>
      </c>
      <c r="KZK38" s="1" t="s">
        <v>541</v>
      </c>
      <c r="KZL38" s="4" t="str" cm="1">
        <f t="array" ref="KZL38:KZN38">IFERROR(VLOOKUP(KZK38,MA!$A$6:$D$26,{2,3,4},0),IFERROR(VLOOKUP(KZK38,MO!$A$6:$D$26,{2,3,4},0),IFERROR(VLOOKUP(KZK38,MQ!$A$6:$D$26,{2,3,4},0),IFERROR(VLOOKUP(KZK38,BA!$A$6:$H$182,{2,5,8},0),{"No encontrado","X","X"}))))</f>
        <v>GRAVA DE 3/4</v>
      </c>
      <c r="KZM38" s="12" t="str">
        <v>m3</v>
      </c>
      <c r="KZN38" s="4">
        <v>600</v>
      </c>
      <c r="KZO38" s="51">
        <v>0.64</v>
      </c>
      <c r="KZP38" s="4">
        <f t="shared" si="2346"/>
        <v>384</v>
      </c>
      <c r="KZS38" s="1" t="s">
        <v>541</v>
      </c>
      <c r="KZT38" s="4" t="str" cm="1">
        <f t="array" ref="KZT38:KZV38">IFERROR(VLOOKUP(KZS38,MA!$A$6:$D$26,{2,3,4},0),IFERROR(VLOOKUP(KZS38,MO!$A$6:$D$26,{2,3,4},0),IFERROR(VLOOKUP(KZS38,MQ!$A$6:$D$26,{2,3,4},0),IFERROR(VLOOKUP(KZS38,BA!$A$6:$H$182,{2,5,8},0),{"No encontrado","X","X"}))))</f>
        <v>GRAVA DE 3/4</v>
      </c>
      <c r="KZU38" s="12" t="str">
        <v>m3</v>
      </c>
      <c r="KZV38" s="4">
        <v>600</v>
      </c>
      <c r="KZW38" s="51">
        <v>0.64</v>
      </c>
      <c r="KZX38" s="4">
        <f t="shared" si="2347"/>
        <v>384</v>
      </c>
      <c r="LAA38" s="1" t="s">
        <v>541</v>
      </c>
      <c r="LAB38" s="4" t="str" cm="1">
        <f t="array" ref="LAB38:LAD38">IFERROR(VLOOKUP(LAA38,MA!$A$6:$D$26,{2,3,4},0),IFERROR(VLOOKUP(LAA38,MO!$A$6:$D$26,{2,3,4},0),IFERROR(VLOOKUP(LAA38,MQ!$A$6:$D$26,{2,3,4},0),IFERROR(VLOOKUP(LAA38,BA!$A$6:$H$182,{2,5,8},0),{"No encontrado","X","X"}))))</f>
        <v>GRAVA DE 3/4</v>
      </c>
      <c r="LAC38" s="12" t="str">
        <v>m3</v>
      </c>
      <c r="LAD38" s="4">
        <v>600</v>
      </c>
      <c r="LAE38" s="51">
        <v>0.64</v>
      </c>
      <c r="LAF38" s="4">
        <f t="shared" si="2348"/>
        <v>384</v>
      </c>
      <c r="LAI38" s="1" t="s">
        <v>541</v>
      </c>
      <c r="LAJ38" s="4" t="str" cm="1">
        <f t="array" ref="LAJ38:LAL38">IFERROR(VLOOKUP(LAI38,MA!$A$6:$D$26,{2,3,4},0),IFERROR(VLOOKUP(LAI38,MO!$A$6:$D$26,{2,3,4},0),IFERROR(VLOOKUP(LAI38,MQ!$A$6:$D$26,{2,3,4},0),IFERROR(VLOOKUP(LAI38,BA!$A$6:$H$182,{2,5,8},0),{"No encontrado","X","X"}))))</f>
        <v>GRAVA DE 3/4</v>
      </c>
      <c r="LAK38" s="12" t="str">
        <v>m3</v>
      </c>
      <c r="LAL38" s="4">
        <v>600</v>
      </c>
      <c r="LAM38" s="51">
        <v>0.64</v>
      </c>
      <c r="LAN38" s="4">
        <f t="shared" si="2349"/>
        <v>384</v>
      </c>
      <c r="LAQ38" s="1" t="s">
        <v>541</v>
      </c>
      <c r="LAR38" s="4" t="str" cm="1">
        <f t="array" ref="LAR38:LAT38">IFERROR(VLOOKUP(LAQ38,MA!$A$6:$D$26,{2,3,4},0),IFERROR(VLOOKUP(LAQ38,MO!$A$6:$D$26,{2,3,4},0),IFERROR(VLOOKUP(LAQ38,MQ!$A$6:$D$26,{2,3,4},0),IFERROR(VLOOKUP(LAQ38,BA!$A$6:$H$182,{2,5,8},0),{"No encontrado","X","X"}))))</f>
        <v>GRAVA DE 3/4</v>
      </c>
      <c r="LAS38" s="12" t="str">
        <v>m3</v>
      </c>
      <c r="LAT38" s="4">
        <v>600</v>
      </c>
      <c r="LAU38" s="51">
        <v>0.64</v>
      </c>
      <c r="LAV38" s="4">
        <f t="shared" si="2350"/>
        <v>384</v>
      </c>
      <c r="LAY38" s="1" t="s">
        <v>541</v>
      </c>
      <c r="LAZ38" s="4" t="str" cm="1">
        <f t="array" ref="LAZ38:LBB38">IFERROR(VLOOKUP(LAY38,MA!$A$6:$D$26,{2,3,4},0),IFERROR(VLOOKUP(LAY38,MO!$A$6:$D$26,{2,3,4},0),IFERROR(VLOOKUP(LAY38,MQ!$A$6:$D$26,{2,3,4},0),IFERROR(VLOOKUP(LAY38,BA!$A$6:$H$182,{2,5,8},0),{"No encontrado","X","X"}))))</f>
        <v>GRAVA DE 3/4</v>
      </c>
      <c r="LBA38" s="12" t="str">
        <v>m3</v>
      </c>
      <c r="LBB38" s="4">
        <v>600</v>
      </c>
      <c r="LBC38" s="51">
        <v>0.64</v>
      </c>
      <c r="LBD38" s="4">
        <f t="shared" si="2351"/>
        <v>384</v>
      </c>
      <c r="LBG38" s="1" t="s">
        <v>541</v>
      </c>
      <c r="LBH38" s="4" t="str" cm="1">
        <f t="array" ref="LBH38:LBJ38">IFERROR(VLOOKUP(LBG38,MA!$A$6:$D$26,{2,3,4},0),IFERROR(VLOOKUP(LBG38,MO!$A$6:$D$26,{2,3,4},0),IFERROR(VLOOKUP(LBG38,MQ!$A$6:$D$26,{2,3,4},0),IFERROR(VLOOKUP(LBG38,BA!$A$6:$H$182,{2,5,8},0),{"No encontrado","X","X"}))))</f>
        <v>GRAVA DE 3/4</v>
      </c>
      <c r="LBI38" s="12" t="str">
        <v>m3</v>
      </c>
      <c r="LBJ38" s="4">
        <v>600</v>
      </c>
      <c r="LBK38" s="51">
        <v>0.64</v>
      </c>
      <c r="LBL38" s="4">
        <f t="shared" si="2352"/>
        <v>384</v>
      </c>
      <c r="LBO38" s="1" t="s">
        <v>541</v>
      </c>
      <c r="LBP38" s="4" t="str" cm="1">
        <f t="array" ref="LBP38:LBR38">IFERROR(VLOOKUP(LBO38,MA!$A$6:$D$26,{2,3,4},0),IFERROR(VLOOKUP(LBO38,MO!$A$6:$D$26,{2,3,4},0),IFERROR(VLOOKUP(LBO38,MQ!$A$6:$D$26,{2,3,4},0),IFERROR(VLOOKUP(LBO38,BA!$A$6:$H$182,{2,5,8},0),{"No encontrado","X","X"}))))</f>
        <v>GRAVA DE 3/4</v>
      </c>
      <c r="LBQ38" s="12" t="str">
        <v>m3</v>
      </c>
      <c r="LBR38" s="4">
        <v>600</v>
      </c>
      <c r="LBS38" s="51">
        <v>0.64</v>
      </c>
      <c r="LBT38" s="4">
        <f t="shared" si="2353"/>
        <v>384</v>
      </c>
      <c r="LBW38" s="1" t="s">
        <v>541</v>
      </c>
      <c r="LBX38" s="4" t="str" cm="1">
        <f t="array" ref="LBX38:LBZ38">IFERROR(VLOOKUP(LBW38,MA!$A$6:$D$26,{2,3,4},0),IFERROR(VLOOKUP(LBW38,MO!$A$6:$D$26,{2,3,4},0),IFERROR(VLOOKUP(LBW38,MQ!$A$6:$D$26,{2,3,4},0),IFERROR(VLOOKUP(LBW38,BA!$A$6:$H$182,{2,5,8},0),{"No encontrado","X","X"}))))</f>
        <v>GRAVA DE 3/4</v>
      </c>
      <c r="LBY38" s="12" t="str">
        <v>m3</v>
      </c>
      <c r="LBZ38" s="4">
        <v>600</v>
      </c>
      <c r="LCA38" s="51">
        <v>0.64</v>
      </c>
      <c r="LCB38" s="4">
        <f t="shared" si="2354"/>
        <v>384</v>
      </c>
      <c r="LCE38" s="1" t="s">
        <v>541</v>
      </c>
      <c r="LCF38" s="4" t="str" cm="1">
        <f t="array" ref="LCF38:LCH38">IFERROR(VLOOKUP(LCE38,MA!$A$6:$D$26,{2,3,4},0),IFERROR(VLOOKUP(LCE38,MO!$A$6:$D$26,{2,3,4},0),IFERROR(VLOOKUP(LCE38,MQ!$A$6:$D$26,{2,3,4},0),IFERROR(VLOOKUP(LCE38,BA!$A$6:$H$182,{2,5,8},0),{"No encontrado","X","X"}))))</f>
        <v>GRAVA DE 3/4</v>
      </c>
      <c r="LCG38" s="12" t="str">
        <v>m3</v>
      </c>
      <c r="LCH38" s="4">
        <v>600</v>
      </c>
      <c r="LCI38" s="51">
        <v>0.64</v>
      </c>
      <c r="LCJ38" s="4">
        <f t="shared" si="2355"/>
        <v>384</v>
      </c>
      <c r="LCM38" s="1" t="s">
        <v>541</v>
      </c>
      <c r="LCN38" s="4" t="str" cm="1">
        <f t="array" ref="LCN38:LCP38">IFERROR(VLOOKUP(LCM38,MA!$A$6:$D$26,{2,3,4},0),IFERROR(VLOOKUP(LCM38,MO!$A$6:$D$26,{2,3,4},0),IFERROR(VLOOKUP(LCM38,MQ!$A$6:$D$26,{2,3,4},0),IFERROR(VLOOKUP(LCM38,BA!$A$6:$H$182,{2,5,8},0),{"No encontrado","X","X"}))))</f>
        <v>GRAVA DE 3/4</v>
      </c>
      <c r="LCO38" s="12" t="str">
        <v>m3</v>
      </c>
      <c r="LCP38" s="4">
        <v>600</v>
      </c>
      <c r="LCQ38" s="51">
        <v>0.64</v>
      </c>
      <c r="LCR38" s="4">
        <f t="shared" si="2356"/>
        <v>384</v>
      </c>
      <c r="LCU38" s="1" t="s">
        <v>541</v>
      </c>
      <c r="LCV38" s="4" t="str" cm="1">
        <f t="array" ref="LCV38:LCX38">IFERROR(VLOOKUP(LCU38,MA!$A$6:$D$26,{2,3,4},0),IFERROR(VLOOKUP(LCU38,MO!$A$6:$D$26,{2,3,4},0),IFERROR(VLOOKUP(LCU38,MQ!$A$6:$D$26,{2,3,4},0),IFERROR(VLOOKUP(LCU38,BA!$A$6:$H$182,{2,5,8},0),{"No encontrado","X","X"}))))</f>
        <v>GRAVA DE 3/4</v>
      </c>
      <c r="LCW38" s="12" t="str">
        <v>m3</v>
      </c>
      <c r="LCX38" s="4">
        <v>600</v>
      </c>
      <c r="LCY38" s="51">
        <v>0.64</v>
      </c>
      <c r="LCZ38" s="4">
        <f t="shared" si="2357"/>
        <v>384</v>
      </c>
      <c r="LDC38" s="1" t="s">
        <v>541</v>
      </c>
      <c r="LDD38" s="4" t="str" cm="1">
        <f t="array" ref="LDD38:LDF38">IFERROR(VLOOKUP(LDC38,MA!$A$6:$D$26,{2,3,4},0),IFERROR(VLOOKUP(LDC38,MO!$A$6:$D$26,{2,3,4},0),IFERROR(VLOOKUP(LDC38,MQ!$A$6:$D$26,{2,3,4},0),IFERROR(VLOOKUP(LDC38,BA!$A$6:$H$182,{2,5,8},0),{"No encontrado","X","X"}))))</f>
        <v>GRAVA DE 3/4</v>
      </c>
      <c r="LDE38" s="12" t="str">
        <v>m3</v>
      </c>
      <c r="LDF38" s="4">
        <v>600</v>
      </c>
      <c r="LDG38" s="51">
        <v>0.64</v>
      </c>
      <c r="LDH38" s="4">
        <f t="shared" si="2358"/>
        <v>384</v>
      </c>
      <c r="LDK38" s="1" t="s">
        <v>541</v>
      </c>
      <c r="LDL38" s="4" t="str" cm="1">
        <f t="array" ref="LDL38:LDN38">IFERROR(VLOOKUP(LDK38,MA!$A$6:$D$26,{2,3,4},0),IFERROR(VLOOKUP(LDK38,MO!$A$6:$D$26,{2,3,4},0),IFERROR(VLOOKUP(LDK38,MQ!$A$6:$D$26,{2,3,4},0),IFERROR(VLOOKUP(LDK38,BA!$A$6:$H$182,{2,5,8},0),{"No encontrado","X","X"}))))</f>
        <v>GRAVA DE 3/4</v>
      </c>
      <c r="LDM38" s="12" t="str">
        <v>m3</v>
      </c>
      <c r="LDN38" s="4">
        <v>600</v>
      </c>
      <c r="LDO38" s="51">
        <v>0.64</v>
      </c>
      <c r="LDP38" s="4">
        <f t="shared" si="2359"/>
        <v>384</v>
      </c>
      <c r="LDS38" s="1" t="s">
        <v>541</v>
      </c>
      <c r="LDT38" s="4" t="str" cm="1">
        <f t="array" ref="LDT38:LDV38">IFERROR(VLOOKUP(LDS38,MA!$A$6:$D$26,{2,3,4},0),IFERROR(VLOOKUP(LDS38,MO!$A$6:$D$26,{2,3,4},0),IFERROR(VLOOKUP(LDS38,MQ!$A$6:$D$26,{2,3,4},0),IFERROR(VLOOKUP(LDS38,BA!$A$6:$H$182,{2,5,8},0),{"No encontrado","X","X"}))))</f>
        <v>GRAVA DE 3/4</v>
      </c>
      <c r="LDU38" s="12" t="str">
        <v>m3</v>
      </c>
      <c r="LDV38" s="4">
        <v>600</v>
      </c>
      <c r="LDW38" s="51">
        <v>0.64</v>
      </c>
      <c r="LDX38" s="4">
        <f t="shared" si="2360"/>
        <v>384</v>
      </c>
      <c r="LEA38" s="1" t="s">
        <v>541</v>
      </c>
      <c r="LEB38" s="4" t="str" cm="1">
        <f t="array" ref="LEB38:LED38">IFERROR(VLOOKUP(LEA38,MA!$A$6:$D$26,{2,3,4},0),IFERROR(VLOOKUP(LEA38,MO!$A$6:$D$26,{2,3,4},0),IFERROR(VLOOKUP(LEA38,MQ!$A$6:$D$26,{2,3,4},0),IFERROR(VLOOKUP(LEA38,BA!$A$6:$H$182,{2,5,8},0),{"No encontrado","X","X"}))))</f>
        <v>GRAVA DE 3/4</v>
      </c>
      <c r="LEC38" s="12" t="str">
        <v>m3</v>
      </c>
      <c r="LED38" s="4">
        <v>600</v>
      </c>
      <c r="LEE38" s="51">
        <v>0.64</v>
      </c>
      <c r="LEF38" s="4">
        <f t="shared" si="2361"/>
        <v>384</v>
      </c>
      <c r="LEI38" s="1" t="s">
        <v>541</v>
      </c>
      <c r="LEJ38" s="4" t="str" cm="1">
        <f t="array" ref="LEJ38:LEL38">IFERROR(VLOOKUP(LEI38,MA!$A$6:$D$26,{2,3,4},0),IFERROR(VLOOKUP(LEI38,MO!$A$6:$D$26,{2,3,4},0),IFERROR(VLOOKUP(LEI38,MQ!$A$6:$D$26,{2,3,4},0),IFERROR(VLOOKUP(LEI38,BA!$A$6:$H$182,{2,5,8},0),{"No encontrado","X","X"}))))</f>
        <v>GRAVA DE 3/4</v>
      </c>
      <c r="LEK38" s="12" t="str">
        <v>m3</v>
      </c>
      <c r="LEL38" s="4">
        <v>600</v>
      </c>
      <c r="LEM38" s="51">
        <v>0.64</v>
      </c>
      <c r="LEN38" s="4">
        <f t="shared" si="2362"/>
        <v>384</v>
      </c>
      <c r="LEQ38" s="1" t="s">
        <v>541</v>
      </c>
      <c r="LER38" s="4" t="str" cm="1">
        <f t="array" ref="LER38:LET38">IFERROR(VLOOKUP(LEQ38,MA!$A$6:$D$26,{2,3,4},0),IFERROR(VLOOKUP(LEQ38,MO!$A$6:$D$26,{2,3,4},0),IFERROR(VLOOKUP(LEQ38,MQ!$A$6:$D$26,{2,3,4},0),IFERROR(VLOOKUP(LEQ38,BA!$A$6:$H$182,{2,5,8},0),{"No encontrado","X","X"}))))</f>
        <v>GRAVA DE 3/4</v>
      </c>
      <c r="LES38" s="12" t="str">
        <v>m3</v>
      </c>
      <c r="LET38" s="4">
        <v>600</v>
      </c>
      <c r="LEU38" s="51">
        <v>0.64</v>
      </c>
      <c r="LEV38" s="4">
        <f t="shared" si="2363"/>
        <v>384</v>
      </c>
      <c r="LEY38" s="1" t="s">
        <v>541</v>
      </c>
      <c r="LEZ38" s="4" t="str" cm="1">
        <f t="array" ref="LEZ38:LFB38">IFERROR(VLOOKUP(LEY38,MA!$A$6:$D$26,{2,3,4},0),IFERROR(VLOOKUP(LEY38,MO!$A$6:$D$26,{2,3,4},0),IFERROR(VLOOKUP(LEY38,MQ!$A$6:$D$26,{2,3,4},0),IFERROR(VLOOKUP(LEY38,BA!$A$6:$H$182,{2,5,8},0),{"No encontrado","X","X"}))))</f>
        <v>GRAVA DE 3/4</v>
      </c>
      <c r="LFA38" s="12" t="str">
        <v>m3</v>
      </c>
      <c r="LFB38" s="4">
        <v>600</v>
      </c>
      <c r="LFC38" s="51">
        <v>0.64</v>
      </c>
      <c r="LFD38" s="4">
        <f t="shared" si="2364"/>
        <v>384</v>
      </c>
      <c r="LFG38" s="1" t="s">
        <v>541</v>
      </c>
      <c r="LFH38" s="4" t="str" cm="1">
        <f t="array" ref="LFH38:LFJ38">IFERROR(VLOOKUP(LFG38,MA!$A$6:$D$26,{2,3,4},0),IFERROR(VLOOKUP(LFG38,MO!$A$6:$D$26,{2,3,4},0),IFERROR(VLOOKUP(LFG38,MQ!$A$6:$D$26,{2,3,4},0),IFERROR(VLOOKUP(LFG38,BA!$A$6:$H$182,{2,5,8},0),{"No encontrado","X","X"}))))</f>
        <v>GRAVA DE 3/4</v>
      </c>
      <c r="LFI38" s="12" t="str">
        <v>m3</v>
      </c>
      <c r="LFJ38" s="4">
        <v>600</v>
      </c>
      <c r="LFK38" s="51">
        <v>0.64</v>
      </c>
      <c r="LFL38" s="4">
        <f t="shared" si="2365"/>
        <v>384</v>
      </c>
      <c r="LFO38" s="1" t="s">
        <v>541</v>
      </c>
      <c r="LFP38" s="4" t="str" cm="1">
        <f t="array" ref="LFP38:LFR38">IFERROR(VLOOKUP(LFO38,MA!$A$6:$D$26,{2,3,4},0),IFERROR(VLOOKUP(LFO38,MO!$A$6:$D$26,{2,3,4},0),IFERROR(VLOOKUP(LFO38,MQ!$A$6:$D$26,{2,3,4},0),IFERROR(VLOOKUP(LFO38,BA!$A$6:$H$182,{2,5,8},0),{"No encontrado","X","X"}))))</f>
        <v>GRAVA DE 3/4</v>
      </c>
      <c r="LFQ38" s="12" t="str">
        <v>m3</v>
      </c>
      <c r="LFR38" s="4">
        <v>600</v>
      </c>
      <c r="LFS38" s="51">
        <v>0.64</v>
      </c>
      <c r="LFT38" s="4">
        <f t="shared" si="2366"/>
        <v>384</v>
      </c>
      <c r="LFW38" s="1" t="s">
        <v>541</v>
      </c>
      <c r="LFX38" s="4" t="str" cm="1">
        <f t="array" ref="LFX38:LFZ38">IFERROR(VLOOKUP(LFW38,MA!$A$6:$D$26,{2,3,4},0),IFERROR(VLOOKUP(LFW38,MO!$A$6:$D$26,{2,3,4},0),IFERROR(VLOOKUP(LFW38,MQ!$A$6:$D$26,{2,3,4},0),IFERROR(VLOOKUP(LFW38,BA!$A$6:$H$182,{2,5,8},0),{"No encontrado","X","X"}))))</f>
        <v>GRAVA DE 3/4</v>
      </c>
      <c r="LFY38" s="12" t="str">
        <v>m3</v>
      </c>
      <c r="LFZ38" s="4">
        <v>600</v>
      </c>
      <c r="LGA38" s="51">
        <v>0.64</v>
      </c>
      <c r="LGB38" s="4">
        <f t="shared" si="2367"/>
        <v>384</v>
      </c>
      <c r="LGE38" s="1" t="s">
        <v>541</v>
      </c>
      <c r="LGF38" s="4" t="str" cm="1">
        <f t="array" ref="LGF38:LGH38">IFERROR(VLOOKUP(LGE38,MA!$A$6:$D$26,{2,3,4},0),IFERROR(VLOOKUP(LGE38,MO!$A$6:$D$26,{2,3,4},0),IFERROR(VLOOKUP(LGE38,MQ!$A$6:$D$26,{2,3,4},0),IFERROR(VLOOKUP(LGE38,BA!$A$6:$H$182,{2,5,8},0),{"No encontrado","X","X"}))))</f>
        <v>GRAVA DE 3/4</v>
      </c>
      <c r="LGG38" s="12" t="str">
        <v>m3</v>
      </c>
      <c r="LGH38" s="4">
        <v>600</v>
      </c>
      <c r="LGI38" s="51">
        <v>0.64</v>
      </c>
      <c r="LGJ38" s="4">
        <f t="shared" si="2368"/>
        <v>384</v>
      </c>
      <c r="LGM38" s="1" t="s">
        <v>541</v>
      </c>
      <c r="LGN38" s="4" t="str" cm="1">
        <f t="array" ref="LGN38:LGP38">IFERROR(VLOOKUP(LGM38,MA!$A$6:$D$26,{2,3,4},0),IFERROR(VLOOKUP(LGM38,MO!$A$6:$D$26,{2,3,4},0),IFERROR(VLOOKUP(LGM38,MQ!$A$6:$D$26,{2,3,4},0),IFERROR(VLOOKUP(LGM38,BA!$A$6:$H$182,{2,5,8},0),{"No encontrado","X","X"}))))</f>
        <v>GRAVA DE 3/4</v>
      </c>
      <c r="LGO38" s="12" t="str">
        <v>m3</v>
      </c>
      <c r="LGP38" s="4">
        <v>600</v>
      </c>
      <c r="LGQ38" s="51">
        <v>0.64</v>
      </c>
      <c r="LGR38" s="4">
        <f t="shared" si="2369"/>
        <v>384</v>
      </c>
      <c r="LGU38" s="1" t="s">
        <v>541</v>
      </c>
      <c r="LGV38" s="4" t="str" cm="1">
        <f t="array" ref="LGV38:LGX38">IFERROR(VLOOKUP(LGU38,MA!$A$6:$D$26,{2,3,4},0),IFERROR(VLOOKUP(LGU38,MO!$A$6:$D$26,{2,3,4},0),IFERROR(VLOOKUP(LGU38,MQ!$A$6:$D$26,{2,3,4},0),IFERROR(VLOOKUP(LGU38,BA!$A$6:$H$182,{2,5,8},0),{"No encontrado","X","X"}))))</f>
        <v>GRAVA DE 3/4</v>
      </c>
      <c r="LGW38" s="12" t="str">
        <v>m3</v>
      </c>
      <c r="LGX38" s="4">
        <v>600</v>
      </c>
      <c r="LGY38" s="51">
        <v>0.64</v>
      </c>
      <c r="LGZ38" s="4">
        <f t="shared" si="2370"/>
        <v>384</v>
      </c>
      <c r="LHC38" s="1" t="s">
        <v>541</v>
      </c>
      <c r="LHD38" s="4" t="str" cm="1">
        <f t="array" ref="LHD38:LHF38">IFERROR(VLOOKUP(LHC38,MA!$A$6:$D$26,{2,3,4},0),IFERROR(VLOOKUP(LHC38,MO!$A$6:$D$26,{2,3,4},0),IFERROR(VLOOKUP(LHC38,MQ!$A$6:$D$26,{2,3,4},0),IFERROR(VLOOKUP(LHC38,BA!$A$6:$H$182,{2,5,8},0),{"No encontrado","X","X"}))))</f>
        <v>GRAVA DE 3/4</v>
      </c>
      <c r="LHE38" s="12" t="str">
        <v>m3</v>
      </c>
      <c r="LHF38" s="4">
        <v>600</v>
      </c>
      <c r="LHG38" s="51">
        <v>0.64</v>
      </c>
      <c r="LHH38" s="4">
        <f t="shared" si="2371"/>
        <v>384</v>
      </c>
      <c r="LHK38" s="1" t="s">
        <v>541</v>
      </c>
      <c r="LHL38" s="4" t="str" cm="1">
        <f t="array" ref="LHL38:LHN38">IFERROR(VLOOKUP(LHK38,MA!$A$6:$D$26,{2,3,4},0),IFERROR(VLOOKUP(LHK38,MO!$A$6:$D$26,{2,3,4},0),IFERROR(VLOOKUP(LHK38,MQ!$A$6:$D$26,{2,3,4},0),IFERROR(VLOOKUP(LHK38,BA!$A$6:$H$182,{2,5,8},0),{"No encontrado","X","X"}))))</f>
        <v>GRAVA DE 3/4</v>
      </c>
      <c r="LHM38" s="12" t="str">
        <v>m3</v>
      </c>
      <c r="LHN38" s="4">
        <v>600</v>
      </c>
      <c r="LHO38" s="51">
        <v>0.64</v>
      </c>
      <c r="LHP38" s="4">
        <f t="shared" si="2372"/>
        <v>384</v>
      </c>
      <c r="LHS38" s="1" t="s">
        <v>541</v>
      </c>
      <c r="LHT38" s="4" t="str" cm="1">
        <f t="array" ref="LHT38:LHV38">IFERROR(VLOOKUP(LHS38,MA!$A$6:$D$26,{2,3,4},0),IFERROR(VLOOKUP(LHS38,MO!$A$6:$D$26,{2,3,4},0),IFERROR(VLOOKUP(LHS38,MQ!$A$6:$D$26,{2,3,4},0),IFERROR(VLOOKUP(LHS38,BA!$A$6:$H$182,{2,5,8},0),{"No encontrado","X","X"}))))</f>
        <v>GRAVA DE 3/4</v>
      </c>
      <c r="LHU38" s="12" t="str">
        <v>m3</v>
      </c>
      <c r="LHV38" s="4">
        <v>600</v>
      </c>
      <c r="LHW38" s="51">
        <v>0.64</v>
      </c>
      <c r="LHX38" s="4">
        <f t="shared" si="2373"/>
        <v>384</v>
      </c>
      <c r="LIA38" s="1" t="s">
        <v>541</v>
      </c>
      <c r="LIB38" s="4" t="str" cm="1">
        <f t="array" ref="LIB38:LID38">IFERROR(VLOOKUP(LIA38,MA!$A$6:$D$26,{2,3,4},0),IFERROR(VLOOKUP(LIA38,MO!$A$6:$D$26,{2,3,4},0),IFERROR(VLOOKUP(LIA38,MQ!$A$6:$D$26,{2,3,4},0),IFERROR(VLOOKUP(LIA38,BA!$A$6:$H$182,{2,5,8},0),{"No encontrado","X","X"}))))</f>
        <v>GRAVA DE 3/4</v>
      </c>
      <c r="LIC38" s="12" t="str">
        <v>m3</v>
      </c>
      <c r="LID38" s="4">
        <v>600</v>
      </c>
      <c r="LIE38" s="51">
        <v>0.64</v>
      </c>
      <c r="LIF38" s="4">
        <f t="shared" si="2374"/>
        <v>384</v>
      </c>
      <c r="LII38" s="1" t="s">
        <v>541</v>
      </c>
      <c r="LIJ38" s="4" t="str" cm="1">
        <f t="array" ref="LIJ38:LIL38">IFERROR(VLOOKUP(LII38,MA!$A$6:$D$26,{2,3,4},0),IFERROR(VLOOKUP(LII38,MO!$A$6:$D$26,{2,3,4},0),IFERROR(VLOOKUP(LII38,MQ!$A$6:$D$26,{2,3,4},0),IFERROR(VLOOKUP(LII38,BA!$A$6:$H$182,{2,5,8},0),{"No encontrado","X","X"}))))</f>
        <v>GRAVA DE 3/4</v>
      </c>
      <c r="LIK38" s="12" t="str">
        <v>m3</v>
      </c>
      <c r="LIL38" s="4">
        <v>600</v>
      </c>
      <c r="LIM38" s="51">
        <v>0.64</v>
      </c>
      <c r="LIN38" s="4">
        <f t="shared" si="2375"/>
        <v>384</v>
      </c>
      <c r="LIQ38" s="1" t="s">
        <v>541</v>
      </c>
      <c r="LIR38" s="4" t="str" cm="1">
        <f t="array" ref="LIR38:LIT38">IFERROR(VLOOKUP(LIQ38,MA!$A$6:$D$26,{2,3,4},0),IFERROR(VLOOKUP(LIQ38,MO!$A$6:$D$26,{2,3,4},0),IFERROR(VLOOKUP(LIQ38,MQ!$A$6:$D$26,{2,3,4},0),IFERROR(VLOOKUP(LIQ38,BA!$A$6:$H$182,{2,5,8},0),{"No encontrado","X","X"}))))</f>
        <v>GRAVA DE 3/4</v>
      </c>
      <c r="LIS38" s="12" t="str">
        <v>m3</v>
      </c>
      <c r="LIT38" s="4">
        <v>600</v>
      </c>
      <c r="LIU38" s="51">
        <v>0.64</v>
      </c>
      <c r="LIV38" s="4">
        <f t="shared" si="2376"/>
        <v>384</v>
      </c>
      <c r="LIY38" s="1" t="s">
        <v>541</v>
      </c>
      <c r="LIZ38" s="4" t="str" cm="1">
        <f t="array" ref="LIZ38:LJB38">IFERROR(VLOOKUP(LIY38,MA!$A$6:$D$26,{2,3,4},0),IFERROR(VLOOKUP(LIY38,MO!$A$6:$D$26,{2,3,4},0),IFERROR(VLOOKUP(LIY38,MQ!$A$6:$D$26,{2,3,4},0),IFERROR(VLOOKUP(LIY38,BA!$A$6:$H$182,{2,5,8},0),{"No encontrado","X","X"}))))</f>
        <v>GRAVA DE 3/4</v>
      </c>
      <c r="LJA38" s="12" t="str">
        <v>m3</v>
      </c>
      <c r="LJB38" s="4">
        <v>600</v>
      </c>
      <c r="LJC38" s="51">
        <v>0.64</v>
      </c>
      <c r="LJD38" s="4">
        <f t="shared" si="2377"/>
        <v>384</v>
      </c>
      <c r="LJG38" s="1" t="s">
        <v>541</v>
      </c>
      <c r="LJH38" s="4" t="str" cm="1">
        <f t="array" ref="LJH38:LJJ38">IFERROR(VLOOKUP(LJG38,MA!$A$6:$D$26,{2,3,4},0),IFERROR(VLOOKUP(LJG38,MO!$A$6:$D$26,{2,3,4},0),IFERROR(VLOOKUP(LJG38,MQ!$A$6:$D$26,{2,3,4},0),IFERROR(VLOOKUP(LJG38,BA!$A$6:$H$182,{2,5,8},0),{"No encontrado","X","X"}))))</f>
        <v>GRAVA DE 3/4</v>
      </c>
      <c r="LJI38" s="12" t="str">
        <v>m3</v>
      </c>
      <c r="LJJ38" s="4">
        <v>600</v>
      </c>
      <c r="LJK38" s="51">
        <v>0.64</v>
      </c>
      <c r="LJL38" s="4">
        <f t="shared" si="2378"/>
        <v>384</v>
      </c>
      <c r="LJO38" s="1" t="s">
        <v>541</v>
      </c>
      <c r="LJP38" s="4" t="str" cm="1">
        <f t="array" ref="LJP38:LJR38">IFERROR(VLOOKUP(LJO38,MA!$A$6:$D$26,{2,3,4},0),IFERROR(VLOOKUP(LJO38,MO!$A$6:$D$26,{2,3,4},0),IFERROR(VLOOKUP(LJO38,MQ!$A$6:$D$26,{2,3,4},0),IFERROR(VLOOKUP(LJO38,BA!$A$6:$H$182,{2,5,8},0),{"No encontrado","X","X"}))))</f>
        <v>GRAVA DE 3/4</v>
      </c>
      <c r="LJQ38" s="12" t="str">
        <v>m3</v>
      </c>
      <c r="LJR38" s="4">
        <v>600</v>
      </c>
      <c r="LJS38" s="51">
        <v>0.64</v>
      </c>
      <c r="LJT38" s="4">
        <f t="shared" si="2379"/>
        <v>384</v>
      </c>
      <c r="LJW38" s="1" t="s">
        <v>541</v>
      </c>
      <c r="LJX38" s="4" t="str" cm="1">
        <f t="array" ref="LJX38:LJZ38">IFERROR(VLOOKUP(LJW38,MA!$A$6:$D$26,{2,3,4},0),IFERROR(VLOOKUP(LJW38,MO!$A$6:$D$26,{2,3,4},0),IFERROR(VLOOKUP(LJW38,MQ!$A$6:$D$26,{2,3,4},0),IFERROR(VLOOKUP(LJW38,BA!$A$6:$H$182,{2,5,8},0),{"No encontrado","X","X"}))))</f>
        <v>GRAVA DE 3/4</v>
      </c>
      <c r="LJY38" s="12" t="str">
        <v>m3</v>
      </c>
      <c r="LJZ38" s="4">
        <v>600</v>
      </c>
      <c r="LKA38" s="51">
        <v>0.64</v>
      </c>
      <c r="LKB38" s="4">
        <f t="shared" si="2380"/>
        <v>384</v>
      </c>
      <c r="LKE38" s="1" t="s">
        <v>541</v>
      </c>
      <c r="LKF38" s="4" t="str" cm="1">
        <f t="array" ref="LKF38:LKH38">IFERROR(VLOOKUP(LKE38,MA!$A$6:$D$26,{2,3,4},0),IFERROR(VLOOKUP(LKE38,MO!$A$6:$D$26,{2,3,4},0),IFERROR(VLOOKUP(LKE38,MQ!$A$6:$D$26,{2,3,4},0),IFERROR(VLOOKUP(LKE38,BA!$A$6:$H$182,{2,5,8},0),{"No encontrado","X","X"}))))</f>
        <v>GRAVA DE 3/4</v>
      </c>
      <c r="LKG38" s="12" t="str">
        <v>m3</v>
      </c>
      <c r="LKH38" s="4">
        <v>600</v>
      </c>
      <c r="LKI38" s="51">
        <v>0.64</v>
      </c>
      <c r="LKJ38" s="4">
        <f t="shared" si="2381"/>
        <v>384</v>
      </c>
      <c r="LKM38" s="1" t="s">
        <v>541</v>
      </c>
      <c r="LKN38" s="4" t="str" cm="1">
        <f t="array" ref="LKN38:LKP38">IFERROR(VLOOKUP(LKM38,MA!$A$6:$D$26,{2,3,4},0),IFERROR(VLOOKUP(LKM38,MO!$A$6:$D$26,{2,3,4},0),IFERROR(VLOOKUP(LKM38,MQ!$A$6:$D$26,{2,3,4},0),IFERROR(VLOOKUP(LKM38,BA!$A$6:$H$182,{2,5,8},0),{"No encontrado","X","X"}))))</f>
        <v>GRAVA DE 3/4</v>
      </c>
      <c r="LKO38" s="12" t="str">
        <v>m3</v>
      </c>
      <c r="LKP38" s="4">
        <v>600</v>
      </c>
      <c r="LKQ38" s="51">
        <v>0.64</v>
      </c>
      <c r="LKR38" s="4">
        <f t="shared" si="2382"/>
        <v>384</v>
      </c>
      <c r="LKU38" s="1" t="s">
        <v>541</v>
      </c>
      <c r="LKV38" s="4" t="str" cm="1">
        <f t="array" ref="LKV38:LKX38">IFERROR(VLOOKUP(LKU38,MA!$A$6:$D$26,{2,3,4},0),IFERROR(VLOOKUP(LKU38,MO!$A$6:$D$26,{2,3,4},0),IFERROR(VLOOKUP(LKU38,MQ!$A$6:$D$26,{2,3,4},0),IFERROR(VLOOKUP(LKU38,BA!$A$6:$H$182,{2,5,8},0),{"No encontrado","X","X"}))))</f>
        <v>GRAVA DE 3/4</v>
      </c>
      <c r="LKW38" s="12" t="str">
        <v>m3</v>
      </c>
      <c r="LKX38" s="4">
        <v>600</v>
      </c>
      <c r="LKY38" s="51">
        <v>0.64</v>
      </c>
      <c r="LKZ38" s="4">
        <f t="shared" si="2383"/>
        <v>384</v>
      </c>
      <c r="LLC38" s="1" t="s">
        <v>541</v>
      </c>
      <c r="LLD38" s="4" t="str" cm="1">
        <f t="array" ref="LLD38:LLF38">IFERROR(VLOOKUP(LLC38,MA!$A$6:$D$26,{2,3,4},0),IFERROR(VLOOKUP(LLC38,MO!$A$6:$D$26,{2,3,4},0),IFERROR(VLOOKUP(LLC38,MQ!$A$6:$D$26,{2,3,4},0),IFERROR(VLOOKUP(LLC38,BA!$A$6:$H$182,{2,5,8},0),{"No encontrado","X","X"}))))</f>
        <v>GRAVA DE 3/4</v>
      </c>
      <c r="LLE38" s="12" t="str">
        <v>m3</v>
      </c>
      <c r="LLF38" s="4">
        <v>600</v>
      </c>
      <c r="LLG38" s="51">
        <v>0.64</v>
      </c>
      <c r="LLH38" s="4">
        <f t="shared" si="2384"/>
        <v>384</v>
      </c>
      <c r="LLK38" s="1" t="s">
        <v>541</v>
      </c>
      <c r="LLL38" s="4" t="str" cm="1">
        <f t="array" ref="LLL38:LLN38">IFERROR(VLOOKUP(LLK38,MA!$A$6:$D$26,{2,3,4},0),IFERROR(VLOOKUP(LLK38,MO!$A$6:$D$26,{2,3,4},0),IFERROR(VLOOKUP(LLK38,MQ!$A$6:$D$26,{2,3,4},0),IFERROR(VLOOKUP(LLK38,BA!$A$6:$H$182,{2,5,8},0),{"No encontrado","X","X"}))))</f>
        <v>GRAVA DE 3/4</v>
      </c>
      <c r="LLM38" s="12" t="str">
        <v>m3</v>
      </c>
      <c r="LLN38" s="4">
        <v>600</v>
      </c>
      <c r="LLO38" s="51">
        <v>0.64</v>
      </c>
      <c r="LLP38" s="4">
        <f t="shared" si="2385"/>
        <v>384</v>
      </c>
      <c r="LLS38" s="1" t="s">
        <v>541</v>
      </c>
      <c r="LLT38" s="4" t="str" cm="1">
        <f t="array" ref="LLT38:LLV38">IFERROR(VLOOKUP(LLS38,MA!$A$6:$D$26,{2,3,4},0),IFERROR(VLOOKUP(LLS38,MO!$A$6:$D$26,{2,3,4},0),IFERROR(VLOOKUP(LLS38,MQ!$A$6:$D$26,{2,3,4},0),IFERROR(VLOOKUP(LLS38,BA!$A$6:$H$182,{2,5,8},0),{"No encontrado","X","X"}))))</f>
        <v>GRAVA DE 3/4</v>
      </c>
      <c r="LLU38" s="12" t="str">
        <v>m3</v>
      </c>
      <c r="LLV38" s="4">
        <v>600</v>
      </c>
      <c r="LLW38" s="51">
        <v>0.64</v>
      </c>
      <c r="LLX38" s="4">
        <f t="shared" si="2386"/>
        <v>384</v>
      </c>
      <c r="LMA38" s="1" t="s">
        <v>541</v>
      </c>
      <c r="LMB38" s="4" t="str" cm="1">
        <f t="array" ref="LMB38:LMD38">IFERROR(VLOOKUP(LMA38,MA!$A$6:$D$26,{2,3,4},0),IFERROR(VLOOKUP(LMA38,MO!$A$6:$D$26,{2,3,4},0),IFERROR(VLOOKUP(LMA38,MQ!$A$6:$D$26,{2,3,4},0),IFERROR(VLOOKUP(LMA38,BA!$A$6:$H$182,{2,5,8},0),{"No encontrado","X","X"}))))</f>
        <v>GRAVA DE 3/4</v>
      </c>
      <c r="LMC38" s="12" t="str">
        <v>m3</v>
      </c>
      <c r="LMD38" s="4">
        <v>600</v>
      </c>
      <c r="LME38" s="51">
        <v>0.64</v>
      </c>
      <c r="LMF38" s="4">
        <f t="shared" si="2387"/>
        <v>384</v>
      </c>
      <c r="LMI38" s="1" t="s">
        <v>541</v>
      </c>
      <c r="LMJ38" s="4" t="str" cm="1">
        <f t="array" ref="LMJ38:LML38">IFERROR(VLOOKUP(LMI38,MA!$A$6:$D$26,{2,3,4},0),IFERROR(VLOOKUP(LMI38,MO!$A$6:$D$26,{2,3,4},0),IFERROR(VLOOKUP(LMI38,MQ!$A$6:$D$26,{2,3,4},0),IFERROR(VLOOKUP(LMI38,BA!$A$6:$H$182,{2,5,8},0),{"No encontrado","X","X"}))))</f>
        <v>GRAVA DE 3/4</v>
      </c>
      <c r="LMK38" s="12" t="str">
        <v>m3</v>
      </c>
      <c r="LML38" s="4">
        <v>600</v>
      </c>
      <c r="LMM38" s="51">
        <v>0.64</v>
      </c>
      <c r="LMN38" s="4">
        <f t="shared" si="2388"/>
        <v>384</v>
      </c>
      <c r="LMQ38" s="1" t="s">
        <v>541</v>
      </c>
      <c r="LMR38" s="4" t="str" cm="1">
        <f t="array" ref="LMR38:LMT38">IFERROR(VLOOKUP(LMQ38,MA!$A$6:$D$26,{2,3,4},0),IFERROR(VLOOKUP(LMQ38,MO!$A$6:$D$26,{2,3,4},0),IFERROR(VLOOKUP(LMQ38,MQ!$A$6:$D$26,{2,3,4},0),IFERROR(VLOOKUP(LMQ38,BA!$A$6:$H$182,{2,5,8},0),{"No encontrado","X","X"}))))</f>
        <v>GRAVA DE 3/4</v>
      </c>
      <c r="LMS38" s="12" t="str">
        <v>m3</v>
      </c>
      <c r="LMT38" s="4">
        <v>600</v>
      </c>
      <c r="LMU38" s="51">
        <v>0.64</v>
      </c>
      <c r="LMV38" s="4">
        <f t="shared" si="2389"/>
        <v>384</v>
      </c>
      <c r="LMY38" s="1" t="s">
        <v>541</v>
      </c>
      <c r="LMZ38" s="4" t="str" cm="1">
        <f t="array" ref="LMZ38:LNB38">IFERROR(VLOOKUP(LMY38,MA!$A$6:$D$26,{2,3,4},0),IFERROR(VLOOKUP(LMY38,MO!$A$6:$D$26,{2,3,4},0),IFERROR(VLOOKUP(LMY38,MQ!$A$6:$D$26,{2,3,4},0),IFERROR(VLOOKUP(LMY38,BA!$A$6:$H$182,{2,5,8},0),{"No encontrado","X","X"}))))</f>
        <v>GRAVA DE 3/4</v>
      </c>
      <c r="LNA38" s="12" t="str">
        <v>m3</v>
      </c>
      <c r="LNB38" s="4">
        <v>600</v>
      </c>
      <c r="LNC38" s="51">
        <v>0.64</v>
      </c>
      <c r="LND38" s="4">
        <f t="shared" si="2390"/>
        <v>384</v>
      </c>
      <c r="LNG38" s="1" t="s">
        <v>541</v>
      </c>
      <c r="LNH38" s="4" t="str" cm="1">
        <f t="array" ref="LNH38:LNJ38">IFERROR(VLOOKUP(LNG38,MA!$A$6:$D$26,{2,3,4},0),IFERROR(VLOOKUP(LNG38,MO!$A$6:$D$26,{2,3,4},0),IFERROR(VLOOKUP(LNG38,MQ!$A$6:$D$26,{2,3,4},0),IFERROR(VLOOKUP(LNG38,BA!$A$6:$H$182,{2,5,8},0),{"No encontrado","X","X"}))))</f>
        <v>GRAVA DE 3/4</v>
      </c>
      <c r="LNI38" s="12" t="str">
        <v>m3</v>
      </c>
      <c r="LNJ38" s="4">
        <v>600</v>
      </c>
      <c r="LNK38" s="51">
        <v>0.64</v>
      </c>
      <c r="LNL38" s="4">
        <f t="shared" si="2391"/>
        <v>384</v>
      </c>
      <c r="LNO38" s="1" t="s">
        <v>541</v>
      </c>
      <c r="LNP38" s="4" t="str" cm="1">
        <f t="array" ref="LNP38:LNR38">IFERROR(VLOOKUP(LNO38,MA!$A$6:$D$26,{2,3,4},0),IFERROR(VLOOKUP(LNO38,MO!$A$6:$D$26,{2,3,4},0),IFERROR(VLOOKUP(LNO38,MQ!$A$6:$D$26,{2,3,4},0),IFERROR(VLOOKUP(LNO38,BA!$A$6:$H$182,{2,5,8},0),{"No encontrado","X","X"}))))</f>
        <v>GRAVA DE 3/4</v>
      </c>
      <c r="LNQ38" s="12" t="str">
        <v>m3</v>
      </c>
      <c r="LNR38" s="4">
        <v>600</v>
      </c>
      <c r="LNS38" s="51">
        <v>0.64</v>
      </c>
      <c r="LNT38" s="4">
        <f t="shared" si="2392"/>
        <v>384</v>
      </c>
      <c r="LNW38" s="1" t="s">
        <v>541</v>
      </c>
      <c r="LNX38" s="4" t="str" cm="1">
        <f t="array" ref="LNX38:LNZ38">IFERROR(VLOOKUP(LNW38,MA!$A$6:$D$26,{2,3,4},0),IFERROR(VLOOKUP(LNW38,MO!$A$6:$D$26,{2,3,4},0),IFERROR(VLOOKUP(LNW38,MQ!$A$6:$D$26,{2,3,4},0),IFERROR(VLOOKUP(LNW38,BA!$A$6:$H$182,{2,5,8},0),{"No encontrado","X","X"}))))</f>
        <v>GRAVA DE 3/4</v>
      </c>
      <c r="LNY38" s="12" t="str">
        <v>m3</v>
      </c>
      <c r="LNZ38" s="4">
        <v>600</v>
      </c>
      <c r="LOA38" s="51">
        <v>0.64</v>
      </c>
      <c r="LOB38" s="4">
        <f t="shared" si="2393"/>
        <v>384</v>
      </c>
      <c r="LOE38" s="1" t="s">
        <v>541</v>
      </c>
      <c r="LOF38" s="4" t="str" cm="1">
        <f t="array" ref="LOF38:LOH38">IFERROR(VLOOKUP(LOE38,MA!$A$6:$D$26,{2,3,4},0),IFERROR(VLOOKUP(LOE38,MO!$A$6:$D$26,{2,3,4},0),IFERROR(VLOOKUP(LOE38,MQ!$A$6:$D$26,{2,3,4},0),IFERROR(VLOOKUP(LOE38,BA!$A$6:$H$182,{2,5,8},0),{"No encontrado","X","X"}))))</f>
        <v>GRAVA DE 3/4</v>
      </c>
      <c r="LOG38" s="12" t="str">
        <v>m3</v>
      </c>
      <c r="LOH38" s="4">
        <v>600</v>
      </c>
      <c r="LOI38" s="51">
        <v>0.64</v>
      </c>
      <c r="LOJ38" s="4">
        <f t="shared" si="2394"/>
        <v>384</v>
      </c>
      <c r="LOM38" s="1" t="s">
        <v>541</v>
      </c>
      <c r="LON38" s="4" t="str" cm="1">
        <f t="array" ref="LON38:LOP38">IFERROR(VLOOKUP(LOM38,MA!$A$6:$D$26,{2,3,4},0),IFERROR(VLOOKUP(LOM38,MO!$A$6:$D$26,{2,3,4},0),IFERROR(VLOOKUP(LOM38,MQ!$A$6:$D$26,{2,3,4},0),IFERROR(VLOOKUP(LOM38,BA!$A$6:$H$182,{2,5,8},0),{"No encontrado","X","X"}))))</f>
        <v>GRAVA DE 3/4</v>
      </c>
      <c r="LOO38" s="12" t="str">
        <v>m3</v>
      </c>
      <c r="LOP38" s="4">
        <v>600</v>
      </c>
      <c r="LOQ38" s="51">
        <v>0.64</v>
      </c>
      <c r="LOR38" s="4">
        <f t="shared" si="2395"/>
        <v>384</v>
      </c>
      <c r="LOU38" s="1" t="s">
        <v>541</v>
      </c>
      <c r="LOV38" s="4" t="str" cm="1">
        <f t="array" ref="LOV38:LOX38">IFERROR(VLOOKUP(LOU38,MA!$A$6:$D$26,{2,3,4},0),IFERROR(VLOOKUP(LOU38,MO!$A$6:$D$26,{2,3,4},0),IFERROR(VLOOKUP(LOU38,MQ!$A$6:$D$26,{2,3,4},0),IFERROR(VLOOKUP(LOU38,BA!$A$6:$H$182,{2,5,8},0),{"No encontrado","X","X"}))))</f>
        <v>GRAVA DE 3/4</v>
      </c>
      <c r="LOW38" s="12" t="str">
        <v>m3</v>
      </c>
      <c r="LOX38" s="4">
        <v>600</v>
      </c>
      <c r="LOY38" s="51">
        <v>0.64</v>
      </c>
      <c r="LOZ38" s="4">
        <f t="shared" si="2396"/>
        <v>384</v>
      </c>
      <c r="LPC38" s="1" t="s">
        <v>541</v>
      </c>
      <c r="LPD38" s="4" t="str" cm="1">
        <f t="array" ref="LPD38:LPF38">IFERROR(VLOOKUP(LPC38,MA!$A$6:$D$26,{2,3,4},0),IFERROR(VLOOKUP(LPC38,MO!$A$6:$D$26,{2,3,4},0),IFERROR(VLOOKUP(LPC38,MQ!$A$6:$D$26,{2,3,4},0),IFERROR(VLOOKUP(LPC38,BA!$A$6:$H$182,{2,5,8},0),{"No encontrado","X","X"}))))</f>
        <v>GRAVA DE 3/4</v>
      </c>
      <c r="LPE38" s="12" t="str">
        <v>m3</v>
      </c>
      <c r="LPF38" s="4">
        <v>600</v>
      </c>
      <c r="LPG38" s="51">
        <v>0.64</v>
      </c>
      <c r="LPH38" s="4">
        <f t="shared" si="2397"/>
        <v>384</v>
      </c>
      <c r="LPK38" s="1" t="s">
        <v>541</v>
      </c>
      <c r="LPL38" s="4" t="str" cm="1">
        <f t="array" ref="LPL38:LPN38">IFERROR(VLOOKUP(LPK38,MA!$A$6:$D$26,{2,3,4},0),IFERROR(VLOOKUP(LPK38,MO!$A$6:$D$26,{2,3,4},0),IFERROR(VLOOKUP(LPK38,MQ!$A$6:$D$26,{2,3,4},0),IFERROR(VLOOKUP(LPK38,BA!$A$6:$H$182,{2,5,8},0),{"No encontrado","X","X"}))))</f>
        <v>GRAVA DE 3/4</v>
      </c>
      <c r="LPM38" s="12" t="str">
        <v>m3</v>
      </c>
      <c r="LPN38" s="4">
        <v>600</v>
      </c>
      <c r="LPO38" s="51">
        <v>0.64</v>
      </c>
      <c r="LPP38" s="4">
        <f t="shared" si="2398"/>
        <v>384</v>
      </c>
      <c r="LPS38" s="1" t="s">
        <v>541</v>
      </c>
      <c r="LPT38" s="4" t="str" cm="1">
        <f t="array" ref="LPT38:LPV38">IFERROR(VLOOKUP(LPS38,MA!$A$6:$D$26,{2,3,4},0),IFERROR(VLOOKUP(LPS38,MO!$A$6:$D$26,{2,3,4},0),IFERROR(VLOOKUP(LPS38,MQ!$A$6:$D$26,{2,3,4},0),IFERROR(VLOOKUP(LPS38,BA!$A$6:$H$182,{2,5,8},0),{"No encontrado","X","X"}))))</f>
        <v>GRAVA DE 3/4</v>
      </c>
      <c r="LPU38" s="12" t="str">
        <v>m3</v>
      </c>
      <c r="LPV38" s="4">
        <v>600</v>
      </c>
      <c r="LPW38" s="51">
        <v>0.64</v>
      </c>
      <c r="LPX38" s="4">
        <f t="shared" si="2399"/>
        <v>384</v>
      </c>
      <c r="LQA38" s="1" t="s">
        <v>541</v>
      </c>
      <c r="LQB38" s="4" t="str" cm="1">
        <f t="array" ref="LQB38:LQD38">IFERROR(VLOOKUP(LQA38,MA!$A$6:$D$26,{2,3,4},0),IFERROR(VLOOKUP(LQA38,MO!$A$6:$D$26,{2,3,4},0),IFERROR(VLOOKUP(LQA38,MQ!$A$6:$D$26,{2,3,4},0),IFERROR(VLOOKUP(LQA38,BA!$A$6:$H$182,{2,5,8},0),{"No encontrado","X","X"}))))</f>
        <v>GRAVA DE 3/4</v>
      </c>
      <c r="LQC38" s="12" t="str">
        <v>m3</v>
      </c>
      <c r="LQD38" s="4">
        <v>600</v>
      </c>
      <c r="LQE38" s="51">
        <v>0.64</v>
      </c>
      <c r="LQF38" s="4">
        <f t="shared" si="2400"/>
        <v>384</v>
      </c>
      <c r="LQI38" s="1" t="s">
        <v>541</v>
      </c>
      <c r="LQJ38" s="4" t="str" cm="1">
        <f t="array" ref="LQJ38:LQL38">IFERROR(VLOOKUP(LQI38,MA!$A$6:$D$26,{2,3,4},0),IFERROR(VLOOKUP(LQI38,MO!$A$6:$D$26,{2,3,4},0),IFERROR(VLOOKUP(LQI38,MQ!$A$6:$D$26,{2,3,4},0),IFERROR(VLOOKUP(LQI38,BA!$A$6:$H$182,{2,5,8},0),{"No encontrado","X","X"}))))</f>
        <v>GRAVA DE 3/4</v>
      </c>
      <c r="LQK38" s="12" t="str">
        <v>m3</v>
      </c>
      <c r="LQL38" s="4">
        <v>600</v>
      </c>
      <c r="LQM38" s="51">
        <v>0.64</v>
      </c>
      <c r="LQN38" s="4">
        <f t="shared" si="2401"/>
        <v>384</v>
      </c>
      <c r="LQQ38" s="1" t="s">
        <v>541</v>
      </c>
      <c r="LQR38" s="4" t="str" cm="1">
        <f t="array" ref="LQR38:LQT38">IFERROR(VLOOKUP(LQQ38,MA!$A$6:$D$26,{2,3,4},0),IFERROR(VLOOKUP(LQQ38,MO!$A$6:$D$26,{2,3,4},0),IFERROR(VLOOKUP(LQQ38,MQ!$A$6:$D$26,{2,3,4},0),IFERROR(VLOOKUP(LQQ38,BA!$A$6:$H$182,{2,5,8},0),{"No encontrado","X","X"}))))</f>
        <v>GRAVA DE 3/4</v>
      </c>
      <c r="LQS38" s="12" t="str">
        <v>m3</v>
      </c>
      <c r="LQT38" s="4">
        <v>600</v>
      </c>
      <c r="LQU38" s="51">
        <v>0.64</v>
      </c>
      <c r="LQV38" s="4">
        <f t="shared" si="2402"/>
        <v>384</v>
      </c>
      <c r="LQY38" s="1" t="s">
        <v>541</v>
      </c>
      <c r="LQZ38" s="4" t="str" cm="1">
        <f t="array" ref="LQZ38:LRB38">IFERROR(VLOOKUP(LQY38,MA!$A$6:$D$26,{2,3,4},0),IFERROR(VLOOKUP(LQY38,MO!$A$6:$D$26,{2,3,4},0),IFERROR(VLOOKUP(LQY38,MQ!$A$6:$D$26,{2,3,4},0),IFERROR(VLOOKUP(LQY38,BA!$A$6:$H$182,{2,5,8},0),{"No encontrado","X","X"}))))</f>
        <v>GRAVA DE 3/4</v>
      </c>
      <c r="LRA38" s="12" t="str">
        <v>m3</v>
      </c>
      <c r="LRB38" s="4">
        <v>600</v>
      </c>
      <c r="LRC38" s="51">
        <v>0.64</v>
      </c>
      <c r="LRD38" s="4">
        <f t="shared" si="2403"/>
        <v>384</v>
      </c>
      <c r="LRG38" s="1" t="s">
        <v>541</v>
      </c>
      <c r="LRH38" s="4" t="str" cm="1">
        <f t="array" ref="LRH38:LRJ38">IFERROR(VLOOKUP(LRG38,MA!$A$6:$D$26,{2,3,4},0),IFERROR(VLOOKUP(LRG38,MO!$A$6:$D$26,{2,3,4},0),IFERROR(VLOOKUP(LRG38,MQ!$A$6:$D$26,{2,3,4},0),IFERROR(VLOOKUP(LRG38,BA!$A$6:$H$182,{2,5,8},0),{"No encontrado","X","X"}))))</f>
        <v>GRAVA DE 3/4</v>
      </c>
      <c r="LRI38" s="12" t="str">
        <v>m3</v>
      </c>
      <c r="LRJ38" s="4">
        <v>600</v>
      </c>
      <c r="LRK38" s="51">
        <v>0.64</v>
      </c>
      <c r="LRL38" s="4">
        <f t="shared" si="2404"/>
        <v>384</v>
      </c>
      <c r="LRO38" s="1" t="s">
        <v>541</v>
      </c>
      <c r="LRP38" s="4" t="str" cm="1">
        <f t="array" ref="LRP38:LRR38">IFERROR(VLOOKUP(LRO38,MA!$A$6:$D$26,{2,3,4},0),IFERROR(VLOOKUP(LRO38,MO!$A$6:$D$26,{2,3,4},0),IFERROR(VLOOKUP(LRO38,MQ!$A$6:$D$26,{2,3,4},0),IFERROR(VLOOKUP(LRO38,BA!$A$6:$H$182,{2,5,8},0),{"No encontrado","X","X"}))))</f>
        <v>GRAVA DE 3/4</v>
      </c>
      <c r="LRQ38" s="12" t="str">
        <v>m3</v>
      </c>
      <c r="LRR38" s="4">
        <v>600</v>
      </c>
      <c r="LRS38" s="51">
        <v>0.64</v>
      </c>
      <c r="LRT38" s="4">
        <f t="shared" si="2405"/>
        <v>384</v>
      </c>
      <c r="LRW38" s="1" t="s">
        <v>541</v>
      </c>
      <c r="LRX38" s="4" t="str" cm="1">
        <f t="array" ref="LRX38:LRZ38">IFERROR(VLOOKUP(LRW38,MA!$A$6:$D$26,{2,3,4},0),IFERROR(VLOOKUP(LRW38,MO!$A$6:$D$26,{2,3,4},0),IFERROR(VLOOKUP(LRW38,MQ!$A$6:$D$26,{2,3,4},0),IFERROR(VLOOKUP(LRW38,BA!$A$6:$H$182,{2,5,8},0),{"No encontrado","X","X"}))))</f>
        <v>GRAVA DE 3/4</v>
      </c>
      <c r="LRY38" s="12" t="str">
        <v>m3</v>
      </c>
      <c r="LRZ38" s="4">
        <v>600</v>
      </c>
      <c r="LSA38" s="51">
        <v>0.64</v>
      </c>
      <c r="LSB38" s="4">
        <f t="shared" si="2406"/>
        <v>384</v>
      </c>
      <c r="LSE38" s="1" t="s">
        <v>541</v>
      </c>
      <c r="LSF38" s="4" t="str" cm="1">
        <f t="array" ref="LSF38:LSH38">IFERROR(VLOOKUP(LSE38,MA!$A$6:$D$26,{2,3,4},0),IFERROR(VLOOKUP(LSE38,MO!$A$6:$D$26,{2,3,4},0),IFERROR(VLOOKUP(LSE38,MQ!$A$6:$D$26,{2,3,4},0),IFERROR(VLOOKUP(LSE38,BA!$A$6:$H$182,{2,5,8},0),{"No encontrado","X","X"}))))</f>
        <v>GRAVA DE 3/4</v>
      </c>
      <c r="LSG38" s="12" t="str">
        <v>m3</v>
      </c>
      <c r="LSH38" s="4">
        <v>600</v>
      </c>
      <c r="LSI38" s="51">
        <v>0.64</v>
      </c>
      <c r="LSJ38" s="4">
        <f t="shared" si="2407"/>
        <v>384</v>
      </c>
      <c r="LSM38" s="1" t="s">
        <v>541</v>
      </c>
      <c r="LSN38" s="4" t="str" cm="1">
        <f t="array" ref="LSN38:LSP38">IFERROR(VLOOKUP(LSM38,MA!$A$6:$D$26,{2,3,4},0),IFERROR(VLOOKUP(LSM38,MO!$A$6:$D$26,{2,3,4},0),IFERROR(VLOOKUP(LSM38,MQ!$A$6:$D$26,{2,3,4},0),IFERROR(VLOOKUP(LSM38,BA!$A$6:$H$182,{2,5,8},0),{"No encontrado","X","X"}))))</f>
        <v>GRAVA DE 3/4</v>
      </c>
      <c r="LSO38" s="12" t="str">
        <v>m3</v>
      </c>
      <c r="LSP38" s="4">
        <v>600</v>
      </c>
      <c r="LSQ38" s="51">
        <v>0.64</v>
      </c>
      <c r="LSR38" s="4">
        <f t="shared" si="2408"/>
        <v>384</v>
      </c>
      <c r="LSU38" s="1" t="s">
        <v>541</v>
      </c>
      <c r="LSV38" s="4" t="str" cm="1">
        <f t="array" ref="LSV38:LSX38">IFERROR(VLOOKUP(LSU38,MA!$A$6:$D$26,{2,3,4},0),IFERROR(VLOOKUP(LSU38,MO!$A$6:$D$26,{2,3,4},0),IFERROR(VLOOKUP(LSU38,MQ!$A$6:$D$26,{2,3,4},0),IFERROR(VLOOKUP(LSU38,BA!$A$6:$H$182,{2,5,8},0),{"No encontrado","X","X"}))))</f>
        <v>GRAVA DE 3/4</v>
      </c>
      <c r="LSW38" s="12" t="str">
        <v>m3</v>
      </c>
      <c r="LSX38" s="4">
        <v>600</v>
      </c>
      <c r="LSY38" s="51">
        <v>0.64</v>
      </c>
      <c r="LSZ38" s="4">
        <f t="shared" si="2409"/>
        <v>384</v>
      </c>
      <c r="LTC38" s="1" t="s">
        <v>541</v>
      </c>
      <c r="LTD38" s="4" t="str" cm="1">
        <f t="array" ref="LTD38:LTF38">IFERROR(VLOOKUP(LTC38,MA!$A$6:$D$26,{2,3,4},0),IFERROR(VLOOKUP(LTC38,MO!$A$6:$D$26,{2,3,4},0),IFERROR(VLOOKUP(LTC38,MQ!$A$6:$D$26,{2,3,4},0),IFERROR(VLOOKUP(LTC38,BA!$A$6:$H$182,{2,5,8},0),{"No encontrado","X","X"}))))</f>
        <v>GRAVA DE 3/4</v>
      </c>
      <c r="LTE38" s="12" t="str">
        <v>m3</v>
      </c>
      <c r="LTF38" s="4">
        <v>600</v>
      </c>
      <c r="LTG38" s="51">
        <v>0.64</v>
      </c>
      <c r="LTH38" s="4">
        <f t="shared" si="2410"/>
        <v>384</v>
      </c>
      <c r="LTK38" s="1" t="s">
        <v>541</v>
      </c>
      <c r="LTL38" s="4" t="str" cm="1">
        <f t="array" ref="LTL38:LTN38">IFERROR(VLOOKUP(LTK38,MA!$A$6:$D$26,{2,3,4},0),IFERROR(VLOOKUP(LTK38,MO!$A$6:$D$26,{2,3,4},0),IFERROR(VLOOKUP(LTK38,MQ!$A$6:$D$26,{2,3,4},0),IFERROR(VLOOKUP(LTK38,BA!$A$6:$H$182,{2,5,8},0),{"No encontrado","X","X"}))))</f>
        <v>GRAVA DE 3/4</v>
      </c>
      <c r="LTM38" s="12" t="str">
        <v>m3</v>
      </c>
      <c r="LTN38" s="4">
        <v>600</v>
      </c>
      <c r="LTO38" s="51">
        <v>0.64</v>
      </c>
      <c r="LTP38" s="4">
        <f t="shared" si="2411"/>
        <v>384</v>
      </c>
      <c r="LTS38" s="1" t="s">
        <v>541</v>
      </c>
      <c r="LTT38" s="4" t="str" cm="1">
        <f t="array" ref="LTT38:LTV38">IFERROR(VLOOKUP(LTS38,MA!$A$6:$D$26,{2,3,4},0),IFERROR(VLOOKUP(LTS38,MO!$A$6:$D$26,{2,3,4},0),IFERROR(VLOOKUP(LTS38,MQ!$A$6:$D$26,{2,3,4},0),IFERROR(VLOOKUP(LTS38,BA!$A$6:$H$182,{2,5,8},0),{"No encontrado","X","X"}))))</f>
        <v>GRAVA DE 3/4</v>
      </c>
      <c r="LTU38" s="12" t="str">
        <v>m3</v>
      </c>
      <c r="LTV38" s="4">
        <v>600</v>
      </c>
      <c r="LTW38" s="51">
        <v>0.64</v>
      </c>
      <c r="LTX38" s="4">
        <f t="shared" si="2412"/>
        <v>384</v>
      </c>
      <c r="LUA38" s="1" t="s">
        <v>541</v>
      </c>
      <c r="LUB38" s="4" t="str" cm="1">
        <f t="array" ref="LUB38:LUD38">IFERROR(VLOOKUP(LUA38,MA!$A$6:$D$26,{2,3,4},0),IFERROR(VLOOKUP(LUA38,MO!$A$6:$D$26,{2,3,4},0),IFERROR(VLOOKUP(LUA38,MQ!$A$6:$D$26,{2,3,4},0),IFERROR(VLOOKUP(LUA38,BA!$A$6:$H$182,{2,5,8},0),{"No encontrado","X","X"}))))</f>
        <v>GRAVA DE 3/4</v>
      </c>
      <c r="LUC38" s="12" t="str">
        <v>m3</v>
      </c>
      <c r="LUD38" s="4">
        <v>600</v>
      </c>
      <c r="LUE38" s="51">
        <v>0.64</v>
      </c>
      <c r="LUF38" s="4">
        <f t="shared" si="2413"/>
        <v>384</v>
      </c>
      <c r="LUI38" s="1" t="s">
        <v>541</v>
      </c>
      <c r="LUJ38" s="4" t="str" cm="1">
        <f t="array" ref="LUJ38:LUL38">IFERROR(VLOOKUP(LUI38,MA!$A$6:$D$26,{2,3,4},0),IFERROR(VLOOKUP(LUI38,MO!$A$6:$D$26,{2,3,4},0),IFERROR(VLOOKUP(LUI38,MQ!$A$6:$D$26,{2,3,4},0),IFERROR(VLOOKUP(LUI38,BA!$A$6:$H$182,{2,5,8},0),{"No encontrado","X","X"}))))</f>
        <v>GRAVA DE 3/4</v>
      </c>
      <c r="LUK38" s="12" t="str">
        <v>m3</v>
      </c>
      <c r="LUL38" s="4">
        <v>600</v>
      </c>
      <c r="LUM38" s="51">
        <v>0.64</v>
      </c>
      <c r="LUN38" s="4">
        <f t="shared" si="2414"/>
        <v>384</v>
      </c>
      <c r="LUQ38" s="1" t="s">
        <v>541</v>
      </c>
      <c r="LUR38" s="4" t="str" cm="1">
        <f t="array" ref="LUR38:LUT38">IFERROR(VLOOKUP(LUQ38,MA!$A$6:$D$26,{2,3,4},0),IFERROR(VLOOKUP(LUQ38,MO!$A$6:$D$26,{2,3,4},0),IFERROR(VLOOKUP(LUQ38,MQ!$A$6:$D$26,{2,3,4},0),IFERROR(VLOOKUP(LUQ38,BA!$A$6:$H$182,{2,5,8},0),{"No encontrado","X","X"}))))</f>
        <v>GRAVA DE 3/4</v>
      </c>
      <c r="LUS38" s="12" t="str">
        <v>m3</v>
      </c>
      <c r="LUT38" s="4">
        <v>600</v>
      </c>
      <c r="LUU38" s="51">
        <v>0.64</v>
      </c>
      <c r="LUV38" s="4">
        <f t="shared" si="2415"/>
        <v>384</v>
      </c>
      <c r="LUY38" s="1" t="s">
        <v>541</v>
      </c>
      <c r="LUZ38" s="4" t="str" cm="1">
        <f t="array" ref="LUZ38:LVB38">IFERROR(VLOOKUP(LUY38,MA!$A$6:$D$26,{2,3,4},0),IFERROR(VLOOKUP(LUY38,MO!$A$6:$D$26,{2,3,4},0),IFERROR(VLOOKUP(LUY38,MQ!$A$6:$D$26,{2,3,4},0),IFERROR(VLOOKUP(LUY38,BA!$A$6:$H$182,{2,5,8},0),{"No encontrado","X","X"}))))</f>
        <v>GRAVA DE 3/4</v>
      </c>
      <c r="LVA38" s="12" t="str">
        <v>m3</v>
      </c>
      <c r="LVB38" s="4">
        <v>600</v>
      </c>
      <c r="LVC38" s="51">
        <v>0.64</v>
      </c>
      <c r="LVD38" s="4">
        <f t="shared" si="2416"/>
        <v>384</v>
      </c>
      <c r="LVG38" s="1" t="s">
        <v>541</v>
      </c>
      <c r="LVH38" s="4" t="str" cm="1">
        <f t="array" ref="LVH38:LVJ38">IFERROR(VLOOKUP(LVG38,MA!$A$6:$D$26,{2,3,4},0),IFERROR(VLOOKUP(LVG38,MO!$A$6:$D$26,{2,3,4},0),IFERROR(VLOOKUP(LVG38,MQ!$A$6:$D$26,{2,3,4},0),IFERROR(VLOOKUP(LVG38,BA!$A$6:$H$182,{2,5,8},0),{"No encontrado","X","X"}))))</f>
        <v>GRAVA DE 3/4</v>
      </c>
      <c r="LVI38" s="12" t="str">
        <v>m3</v>
      </c>
      <c r="LVJ38" s="4">
        <v>600</v>
      </c>
      <c r="LVK38" s="51">
        <v>0.64</v>
      </c>
      <c r="LVL38" s="4">
        <f t="shared" si="2417"/>
        <v>384</v>
      </c>
      <c r="LVO38" s="1" t="s">
        <v>541</v>
      </c>
      <c r="LVP38" s="4" t="str" cm="1">
        <f t="array" ref="LVP38:LVR38">IFERROR(VLOOKUP(LVO38,MA!$A$6:$D$26,{2,3,4},0),IFERROR(VLOOKUP(LVO38,MO!$A$6:$D$26,{2,3,4},0),IFERROR(VLOOKUP(LVO38,MQ!$A$6:$D$26,{2,3,4},0),IFERROR(VLOOKUP(LVO38,BA!$A$6:$H$182,{2,5,8},0),{"No encontrado","X","X"}))))</f>
        <v>GRAVA DE 3/4</v>
      </c>
      <c r="LVQ38" s="12" t="str">
        <v>m3</v>
      </c>
      <c r="LVR38" s="4">
        <v>600</v>
      </c>
      <c r="LVS38" s="51">
        <v>0.64</v>
      </c>
      <c r="LVT38" s="4">
        <f t="shared" si="2418"/>
        <v>384</v>
      </c>
      <c r="LVW38" s="1" t="s">
        <v>541</v>
      </c>
      <c r="LVX38" s="4" t="str" cm="1">
        <f t="array" ref="LVX38:LVZ38">IFERROR(VLOOKUP(LVW38,MA!$A$6:$D$26,{2,3,4},0),IFERROR(VLOOKUP(LVW38,MO!$A$6:$D$26,{2,3,4},0),IFERROR(VLOOKUP(LVW38,MQ!$A$6:$D$26,{2,3,4},0),IFERROR(VLOOKUP(LVW38,BA!$A$6:$H$182,{2,5,8},0),{"No encontrado","X","X"}))))</f>
        <v>GRAVA DE 3/4</v>
      </c>
      <c r="LVY38" s="12" t="str">
        <v>m3</v>
      </c>
      <c r="LVZ38" s="4">
        <v>600</v>
      </c>
      <c r="LWA38" s="51">
        <v>0.64</v>
      </c>
      <c r="LWB38" s="4">
        <f t="shared" si="2419"/>
        <v>384</v>
      </c>
      <c r="LWE38" s="1" t="s">
        <v>541</v>
      </c>
      <c r="LWF38" s="4" t="str" cm="1">
        <f t="array" ref="LWF38:LWH38">IFERROR(VLOOKUP(LWE38,MA!$A$6:$D$26,{2,3,4},0),IFERROR(VLOOKUP(LWE38,MO!$A$6:$D$26,{2,3,4},0),IFERROR(VLOOKUP(LWE38,MQ!$A$6:$D$26,{2,3,4},0),IFERROR(VLOOKUP(LWE38,BA!$A$6:$H$182,{2,5,8},0),{"No encontrado","X","X"}))))</f>
        <v>GRAVA DE 3/4</v>
      </c>
      <c r="LWG38" s="12" t="str">
        <v>m3</v>
      </c>
      <c r="LWH38" s="4">
        <v>600</v>
      </c>
      <c r="LWI38" s="51">
        <v>0.64</v>
      </c>
      <c r="LWJ38" s="4">
        <f t="shared" si="2420"/>
        <v>384</v>
      </c>
      <c r="LWM38" s="1" t="s">
        <v>541</v>
      </c>
      <c r="LWN38" s="4" t="str" cm="1">
        <f t="array" ref="LWN38:LWP38">IFERROR(VLOOKUP(LWM38,MA!$A$6:$D$26,{2,3,4},0),IFERROR(VLOOKUP(LWM38,MO!$A$6:$D$26,{2,3,4},0),IFERROR(VLOOKUP(LWM38,MQ!$A$6:$D$26,{2,3,4},0),IFERROR(VLOOKUP(LWM38,BA!$A$6:$H$182,{2,5,8},0),{"No encontrado","X","X"}))))</f>
        <v>GRAVA DE 3/4</v>
      </c>
      <c r="LWO38" s="12" t="str">
        <v>m3</v>
      </c>
      <c r="LWP38" s="4">
        <v>600</v>
      </c>
      <c r="LWQ38" s="51">
        <v>0.64</v>
      </c>
      <c r="LWR38" s="4">
        <f t="shared" si="2421"/>
        <v>384</v>
      </c>
      <c r="LWU38" s="1" t="s">
        <v>541</v>
      </c>
      <c r="LWV38" s="4" t="str" cm="1">
        <f t="array" ref="LWV38:LWX38">IFERROR(VLOOKUP(LWU38,MA!$A$6:$D$26,{2,3,4},0),IFERROR(VLOOKUP(LWU38,MO!$A$6:$D$26,{2,3,4},0),IFERROR(VLOOKUP(LWU38,MQ!$A$6:$D$26,{2,3,4},0),IFERROR(VLOOKUP(LWU38,BA!$A$6:$H$182,{2,5,8},0),{"No encontrado","X","X"}))))</f>
        <v>GRAVA DE 3/4</v>
      </c>
      <c r="LWW38" s="12" t="str">
        <v>m3</v>
      </c>
      <c r="LWX38" s="4">
        <v>600</v>
      </c>
      <c r="LWY38" s="51">
        <v>0.64</v>
      </c>
      <c r="LWZ38" s="4">
        <f t="shared" si="2422"/>
        <v>384</v>
      </c>
      <c r="LXC38" s="1" t="s">
        <v>541</v>
      </c>
      <c r="LXD38" s="4" t="str" cm="1">
        <f t="array" ref="LXD38:LXF38">IFERROR(VLOOKUP(LXC38,MA!$A$6:$D$26,{2,3,4},0),IFERROR(VLOOKUP(LXC38,MO!$A$6:$D$26,{2,3,4},0),IFERROR(VLOOKUP(LXC38,MQ!$A$6:$D$26,{2,3,4},0),IFERROR(VLOOKUP(LXC38,BA!$A$6:$H$182,{2,5,8},0),{"No encontrado","X","X"}))))</f>
        <v>GRAVA DE 3/4</v>
      </c>
      <c r="LXE38" s="12" t="str">
        <v>m3</v>
      </c>
      <c r="LXF38" s="4">
        <v>600</v>
      </c>
      <c r="LXG38" s="51">
        <v>0.64</v>
      </c>
      <c r="LXH38" s="4">
        <f t="shared" si="2423"/>
        <v>384</v>
      </c>
      <c r="LXK38" s="1" t="s">
        <v>541</v>
      </c>
      <c r="LXL38" s="4" t="str" cm="1">
        <f t="array" ref="LXL38:LXN38">IFERROR(VLOOKUP(LXK38,MA!$A$6:$D$26,{2,3,4},0),IFERROR(VLOOKUP(LXK38,MO!$A$6:$D$26,{2,3,4},0),IFERROR(VLOOKUP(LXK38,MQ!$A$6:$D$26,{2,3,4},0),IFERROR(VLOOKUP(LXK38,BA!$A$6:$H$182,{2,5,8},0),{"No encontrado","X","X"}))))</f>
        <v>GRAVA DE 3/4</v>
      </c>
      <c r="LXM38" s="12" t="str">
        <v>m3</v>
      </c>
      <c r="LXN38" s="4">
        <v>600</v>
      </c>
      <c r="LXO38" s="51">
        <v>0.64</v>
      </c>
      <c r="LXP38" s="4">
        <f t="shared" si="2424"/>
        <v>384</v>
      </c>
      <c r="LXS38" s="1" t="s">
        <v>541</v>
      </c>
      <c r="LXT38" s="4" t="str" cm="1">
        <f t="array" ref="LXT38:LXV38">IFERROR(VLOOKUP(LXS38,MA!$A$6:$D$26,{2,3,4},0),IFERROR(VLOOKUP(LXS38,MO!$A$6:$D$26,{2,3,4},0),IFERROR(VLOOKUP(LXS38,MQ!$A$6:$D$26,{2,3,4},0),IFERROR(VLOOKUP(LXS38,BA!$A$6:$H$182,{2,5,8},0),{"No encontrado","X","X"}))))</f>
        <v>GRAVA DE 3/4</v>
      </c>
      <c r="LXU38" s="12" t="str">
        <v>m3</v>
      </c>
      <c r="LXV38" s="4">
        <v>600</v>
      </c>
      <c r="LXW38" s="51">
        <v>0.64</v>
      </c>
      <c r="LXX38" s="4">
        <f t="shared" si="2425"/>
        <v>384</v>
      </c>
      <c r="LYA38" s="1" t="s">
        <v>541</v>
      </c>
      <c r="LYB38" s="4" t="str" cm="1">
        <f t="array" ref="LYB38:LYD38">IFERROR(VLOOKUP(LYA38,MA!$A$6:$D$26,{2,3,4},0),IFERROR(VLOOKUP(LYA38,MO!$A$6:$D$26,{2,3,4},0),IFERROR(VLOOKUP(LYA38,MQ!$A$6:$D$26,{2,3,4},0),IFERROR(VLOOKUP(LYA38,BA!$A$6:$H$182,{2,5,8},0),{"No encontrado","X","X"}))))</f>
        <v>GRAVA DE 3/4</v>
      </c>
      <c r="LYC38" s="12" t="str">
        <v>m3</v>
      </c>
      <c r="LYD38" s="4">
        <v>600</v>
      </c>
      <c r="LYE38" s="51">
        <v>0.64</v>
      </c>
      <c r="LYF38" s="4">
        <f t="shared" si="2426"/>
        <v>384</v>
      </c>
      <c r="LYI38" s="1" t="s">
        <v>541</v>
      </c>
      <c r="LYJ38" s="4" t="str" cm="1">
        <f t="array" ref="LYJ38:LYL38">IFERROR(VLOOKUP(LYI38,MA!$A$6:$D$26,{2,3,4},0),IFERROR(VLOOKUP(LYI38,MO!$A$6:$D$26,{2,3,4},0),IFERROR(VLOOKUP(LYI38,MQ!$A$6:$D$26,{2,3,4},0),IFERROR(VLOOKUP(LYI38,BA!$A$6:$H$182,{2,5,8},0),{"No encontrado","X","X"}))))</f>
        <v>GRAVA DE 3/4</v>
      </c>
      <c r="LYK38" s="12" t="str">
        <v>m3</v>
      </c>
      <c r="LYL38" s="4">
        <v>600</v>
      </c>
      <c r="LYM38" s="51">
        <v>0.64</v>
      </c>
      <c r="LYN38" s="4">
        <f t="shared" si="2427"/>
        <v>384</v>
      </c>
      <c r="LYQ38" s="1" t="s">
        <v>541</v>
      </c>
      <c r="LYR38" s="4" t="str" cm="1">
        <f t="array" ref="LYR38:LYT38">IFERROR(VLOOKUP(LYQ38,MA!$A$6:$D$26,{2,3,4},0),IFERROR(VLOOKUP(LYQ38,MO!$A$6:$D$26,{2,3,4},0),IFERROR(VLOOKUP(LYQ38,MQ!$A$6:$D$26,{2,3,4},0),IFERROR(VLOOKUP(LYQ38,BA!$A$6:$H$182,{2,5,8},0),{"No encontrado","X","X"}))))</f>
        <v>GRAVA DE 3/4</v>
      </c>
      <c r="LYS38" s="12" t="str">
        <v>m3</v>
      </c>
      <c r="LYT38" s="4">
        <v>600</v>
      </c>
      <c r="LYU38" s="51">
        <v>0.64</v>
      </c>
      <c r="LYV38" s="4">
        <f t="shared" si="2428"/>
        <v>384</v>
      </c>
      <c r="LYY38" s="1" t="s">
        <v>541</v>
      </c>
      <c r="LYZ38" s="4" t="str" cm="1">
        <f t="array" ref="LYZ38:LZB38">IFERROR(VLOOKUP(LYY38,MA!$A$6:$D$26,{2,3,4},0),IFERROR(VLOOKUP(LYY38,MO!$A$6:$D$26,{2,3,4},0),IFERROR(VLOOKUP(LYY38,MQ!$A$6:$D$26,{2,3,4},0),IFERROR(VLOOKUP(LYY38,BA!$A$6:$H$182,{2,5,8},0),{"No encontrado","X","X"}))))</f>
        <v>GRAVA DE 3/4</v>
      </c>
      <c r="LZA38" s="12" t="str">
        <v>m3</v>
      </c>
      <c r="LZB38" s="4">
        <v>600</v>
      </c>
      <c r="LZC38" s="51">
        <v>0.64</v>
      </c>
      <c r="LZD38" s="4">
        <f t="shared" si="2429"/>
        <v>384</v>
      </c>
      <c r="LZG38" s="1" t="s">
        <v>541</v>
      </c>
      <c r="LZH38" s="4" t="str" cm="1">
        <f t="array" ref="LZH38:LZJ38">IFERROR(VLOOKUP(LZG38,MA!$A$6:$D$26,{2,3,4},0),IFERROR(VLOOKUP(LZG38,MO!$A$6:$D$26,{2,3,4},0),IFERROR(VLOOKUP(LZG38,MQ!$A$6:$D$26,{2,3,4},0),IFERROR(VLOOKUP(LZG38,BA!$A$6:$H$182,{2,5,8},0),{"No encontrado","X","X"}))))</f>
        <v>GRAVA DE 3/4</v>
      </c>
      <c r="LZI38" s="12" t="str">
        <v>m3</v>
      </c>
      <c r="LZJ38" s="4">
        <v>600</v>
      </c>
      <c r="LZK38" s="51">
        <v>0.64</v>
      </c>
      <c r="LZL38" s="4">
        <f t="shared" si="2430"/>
        <v>384</v>
      </c>
      <c r="LZO38" s="1" t="s">
        <v>541</v>
      </c>
      <c r="LZP38" s="4" t="str" cm="1">
        <f t="array" ref="LZP38:LZR38">IFERROR(VLOOKUP(LZO38,MA!$A$6:$D$26,{2,3,4},0),IFERROR(VLOOKUP(LZO38,MO!$A$6:$D$26,{2,3,4},0),IFERROR(VLOOKUP(LZO38,MQ!$A$6:$D$26,{2,3,4},0),IFERROR(VLOOKUP(LZO38,BA!$A$6:$H$182,{2,5,8},0),{"No encontrado","X","X"}))))</f>
        <v>GRAVA DE 3/4</v>
      </c>
      <c r="LZQ38" s="12" t="str">
        <v>m3</v>
      </c>
      <c r="LZR38" s="4">
        <v>600</v>
      </c>
      <c r="LZS38" s="51">
        <v>0.64</v>
      </c>
      <c r="LZT38" s="4">
        <f t="shared" si="2431"/>
        <v>384</v>
      </c>
      <c r="LZW38" s="1" t="s">
        <v>541</v>
      </c>
      <c r="LZX38" s="4" t="str" cm="1">
        <f t="array" ref="LZX38:LZZ38">IFERROR(VLOOKUP(LZW38,MA!$A$6:$D$26,{2,3,4},0),IFERROR(VLOOKUP(LZW38,MO!$A$6:$D$26,{2,3,4},0),IFERROR(VLOOKUP(LZW38,MQ!$A$6:$D$26,{2,3,4},0),IFERROR(VLOOKUP(LZW38,BA!$A$6:$H$182,{2,5,8},0),{"No encontrado","X","X"}))))</f>
        <v>GRAVA DE 3/4</v>
      </c>
      <c r="LZY38" s="12" t="str">
        <v>m3</v>
      </c>
      <c r="LZZ38" s="4">
        <v>600</v>
      </c>
      <c r="MAA38" s="51">
        <v>0.64</v>
      </c>
      <c r="MAB38" s="4">
        <f t="shared" si="2432"/>
        <v>384</v>
      </c>
      <c r="MAE38" s="1" t="s">
        <v>541</v>
      </c>
      <c r="MAF38" s="4" t="str" cm="1">
        <f t="array" ref="MAF38:MAH38">IFERROR(VLOOKUP(MAE38,MA!$A$6:$D$26,{2,3,4},0),IFERROR(VLOOKUP(MAE38,MO!$A$6:$D$26,{2,3,4},0),IFERROR(VLOOKUP(MAE38,MQ!$A$6:$D$26,{2,3,4},0),IFERROR(VLOOKUP(MAE38,BA!$A$6:$H$182,{2,5,8},0),{"No encontrado","X","X"}))))</f>
        <v>GRAVA DE 3/4</v>
      </c>
      <c r="MAG38" s="12" t="str">
        <v>m3</v>
      </c>
      <c r="MAH38" s="4">
        <v>600</v>
      </c>
      <c r="MAI38" s="51">
        <v>0.64</v>
      </c>
      <c r="MAJ38" s="4">
        <f t="shared" si="2433"/>
        <v>384</v>
      </c>
      <c r="MAM38" s="1" t="s">
        <v>541</v>
      </c>
      <c r="MAN38" s="4" t="str" cm="1">
        <f t="array" ref="MAN38:MAP38">IFERROR(VLOOKUP(MAM38,MA!$A$6:$D$26,{2,3,4},0),IFERROR(VLOOKUP(MAM38,MO!$A$6:$D$26,{2,3,4},0),IFERROR(VLOOKUP(MAM38,MQ!$A$6:$D$26,{2,3,4},0),IFERROR(VLOOKUP(MAM38,BA!$A$6:$H$182,{2,5,8},0),{"No encontrado","X","X"}))))</f>
        <v>GRAVA DE 3/4</v>
      </c>
      <c r="MAO38" s="12" t="str">
        <v>m3</v>
      </c>
      <c r="MAP38" s="4">
        <v>600</v>
      </c>
      <c r="MAQ38" s="51">
        <v>0.64</v>
      </c>
      <c r="MAR38" s="4">
        <f t="shared" si="2434"/>
        <v>384</v>
      </c>
      <c r="MAU38" s="1" t="s">
        <v>541</v>
      </c>
      <c r="MAV38" s="4" t="str" cm="1">
        <f t="array" ref="MAV38:MAX38">IFERROR(VLOOKUP(MAU38,MA!$A$6:$D$26,{2,3,4},0),IFERROR(VLOOKUP(MAU38,MO!$A$6:$D$26,{2,3,4},0),IFERROR(VLOOKUP(MAU38,MQ!$A$6:$D$26,{2,3,4},0),IFERROR(VLOOKUP(MAU38,BA!$A$6:$H$182,{2,5,8},0),{"No encontrado","X","X"}))))</f>
        <v>GRAVA DE 3/4</v>
      </c>
      <c r="MAW38" s="12" t="str">
        <v>m3</v>
      </c>
      <c r="MAX38" s="4">
        <v>600</v>
      </c>
      <c r="MAY38" s="51">
        <v>0.64</v>
      </c>
      <c r="MAZ38" s="4">
        <f t="shared" si="2435"/>
        <v>384</v>
      </c>
      <c r="MBC38" s="1" t="s">
        <v>541</v>
      </c>
      <c r="MBD38" s="4" t="str" cm="1">
        <f t="array" ref="MBD38:MBF38">IFERROR(VLOOKUP(MBC38,MA!$A$6:$D$26,{2,3,4},0),IFERROR(VLOOKUP(MBC38,MO!$A$6:$D$26,{2,3,4},0),IFERROR(VLOOKUP(MBC38,MQ!$A$6:$D$26,{2,3,4},0),IFERROR(VLOOKUP(MBC38,BA!$A$6:$H$182,{2,5,8},0),{"No encontrado","X","X"}))))</f>
        <v>GRAVA DE 3/4</v>
      </c>
      <c r="MBE38" s="12" t="str">
        <v>m3</v>
      </c>
      <c r="MBF38" s="4">
        <v>600</v>
      </c>
      <c r="MBG38" s="51">
        <v>0.64</v>
      </c>
      <c r="MBH38" s="4">
        <f t="shared" si="2436"/>
        <v>384</v>
      </c>
      <c r="MBK38" s="1" t="s">
        <v>541</v>
      </c>
      <c r="MBL38" s="4" t="str" cm="1">
        <f t="array" ref="MBL38:MBN38">IFERROR(VLOOKUP(MBK38,MA!$A$6:$D$26,{2,3,4},0),IFERROR(VLOOKUP(MBK38,MO!$A$6:$D$26,{2,3,4},0),IFERROR(VLOOKUP(MBK38,MQ!$A$6:$D$26,{2,3,4},0),IFERROR(VLOOKUP(MBK38,BA!$A$6:$H$182,{2,5,8},0),{"No encontrado","X","X"}))))</f>
        <v>GRAVA DE 3/4</v>
      </c>
      <c r="MBM38" s="12" t="str">
        <v>m3</v>
      </c>
      <c r="MBN38" s="4">
        <v>600</v>
      </c>
      <c r="MBO38" s="51">
        <v>0.64</v>
      </c>
      <c r="MBP38" s="4">
        <f t="shared" si="2437"/>
        <v>384</v>
      </c>
      <c r="MBS38" s="1" t="s">
        <v>541</v>
      </c>
      <c r="MBT38" s="4" t="str" cm="1">
        <f t="array" ref="MBT38:MBV38">IFERROR(VLOOKUP(MBS38,MA!$A$6:$D$26,{2,3,4},0),IFERROR(VLOOKUP(MBS38,MO!$A$6:$D$26,{2,3,4},0),IFERROR(VLOOKUP(MBS38,MQ!$A$6:$D$26,{2,3,4},0),IFERROR(VLOOKUP(MBS38,BA!$A$6:$H$182,{2,5,8},0),{"No encontrado","X","X"}))))</f>
        <v>GRAVA DE 3/4</v>
      </c>
      <c r="MBU38" s="12" t="str">
        <v>m3</v>
      </c>
      <c r="MBV38" s="4">
        <v>600</v>
      </c>
      <c r="MBW38" s="51">
        <v>0.64</v>
      </c>
      <c r="MBX38" s="4">
        <f t="shared" si="2438"/>
        <v>384</v>
      </c>
      <c r="MCA38" s="1" t="s">
        <v>541</v>
      </c>
      <c r="MCB38" s="4" t="str" cm="1">
        <f t="array" ref="MCB38:MCD38">IFERROR(VLOOKUP(MCA38,MA!$A$6:$D$26,{2,3,4},0),IFERROR(VLOOKUP(MCA38,MO!$A$6:$D$26,{2,3,4},0),IFERROR(VLOOKUP(MCA38,MQ!$A$6:$D$26,{2,3,4},0),IFERROR(VLOOKUP(MCA38,BA!$A$6:$H$182,{2,5,8},0),{"No encontrado","X","X"}))))</f>
        <v>GRAVA DE 3/4</v>
      </c>
      <c r="MCC38" s="12" t="str">
        <v>m3</v>
      </c>
      <c r="MCD38" s="4">
        <v>600</v>
      </c>
      <c r="MCE38" s="51">
        <v>0.64</v>
      </c>
      <c r="MCF38" s="4">
        <f t="shared" si="2439"/>
        <v>384</v>
      </c>
      <c r="MCI38" s="1" t="s">
        <v>541</v>
      </c>
      <c r="MCJ38" s="4" t="str" cm="1">
        <f t="array" ref="MCJ38:MCL38">IFERROR(VLOOKUP(MCI38,MA!$A$6:$D$26,{2,3,4},0),IFERROR(VLOOKUP(MCI38,MO!$A$6:$D$26,{2,3,4},0),IFERROR(VLOOKUP(MCI38,MQ!$A$6:$D$26,{2,3,4},0),IFERROR(VLOOKUP(MCI38,BA!$A$6:$H$182,{2,5,8},0),{"No encontrado","X","X"}))))</f>
        <v>GRAVA DE 3/4</v>
      </c>
      <c r="MCK38" s="12" t="str">
        <v>m3</v>
      </c>
      <c r="MCL38" s="4">
        <v>600</v>
      </c>
      <c r="MCM38" s="51">
        <v>0.64</v>
      </c>
      <c r="MCN38" s="4">
        <f t="shared" si="2440"/>
        <v>384</v>
      </c>
      <c r="MCQ38" s="1" t="s">
        <v>541</v>
      </c>
      <c r="MCR38" s="4" t="str" cm="1">
        <f t="array" ref="MCR38:MCT38">IFERROR(VLOOKUP(MCQ38,MA!$A$6:$D$26,{2,3,4},0),IFERROR(VLOOKUP(MCQ38,MO!$A$6:$D$26,{2,3,4},0),IFERROR(VLOOKUP(MCQ38,MQ!$A$6:$D$26,{2,3,4},0),IFERROR(VLOOKUP(MCQ38,BA!$A$6:$H$182,{2,5,8},0),{"No encontrado","X","X"}))))</f>
        <v>GRAVA DE 3/4</v>
      </c>
      <c r="MCS38" s="12" t="str">
        <v>m3</v>
      </c>
      <c r="MCT38" s="4">
        <v>600</v>
      </c>
      <c r="MCU38" s="51">
        <v>0.64</v>
      </c>
      <c r="MCV38" s="4">
        <f t="shared" si="2441"/>
        <v>384</v>
      </c>
      <c r="MCY38" s="1" t="s">
        <v>541</v>
      </c>
      <c r="MCZ38" s="4" t="str" cm="1">
        <f t="array" ref="MCZ38:MDB38">IFERROR(VLOOKUP(MCY38,MA!$A$6:$D$26,{2,3,4},0),IFERROR(VLOOKUP(MCY38,MO!$A$6:$D$26,{2,3,4},0),IFERROR(VLOOKUP(MCY38,MQ!$A$6:$D$26,{2,3,4},0),IFERROR(VLOOKUP(MCY38,BA!$A$6:$H$182,{2,5,8},0),{"No encontrado","X","X"}))))</f>
        <v>GRAVA DE 3/4</v>
      </c>
      <c r="MDA38" s="12" t="str">
        <v>m3</v>
      </c>
      <c r="MDB38" s="4">
        <v>600</v>
      </c>
      <c r="MDC38" s="51">
        <v>0.64</v>
      </c>
      <c r="MDD38" s="4">
        <f t="shared" si="2442"/>
        <v>384</v>
      </c>
      <c r="MDG38" s="1" t="s">
        <v>541</v>
      </c>
      <c r="MDH38" s="4" t="str" cm="1">
        <f t="array" ref="MDH38:MDJ38">IFERROR(VLOOKUP(MDG38,MA!$A$6:$D$26,{2,3,4},0),IFERROR(VLOOKUP(MDG38,MO!$A$6:$D$26,{2,3,4},0),IFERROR(VLOOKUP(MDG38,MQ!$A$6:$D$26,{2,3,4},0),IFERROR(VLOOKUP(MDG38,BA!$A$6:$H$182,{2,5,8},0),{"No encontrado","X","X"}))))</f>
        <v>GRAVA DE 3/4</v>
      </c>
      <c r="MDI38" s="12" t="str">
        <v>m3</v>
      </c>
      <c r="MDJ38" s="4">
        <v>600</v>
      </c>
      <c r="MDK38" s="51">
        <v>0.64</v>
      </c>
      <c r="MDL38" s="4">
        <f t="shared" si="2443"/>
        <v>384</v>
      </c>
      <c r="MDO38" s="1" t="s">
        <v>541</v>
      </c>
      <c r="MDP38" s="4" t="str" cm="1">
        <f t="array" ref="MDP38:MDR38">IFERROR(VLOOKUP(MDO38,MA!$A$6:$D$26,{2,3,4},0),IFERROR(VLOOKUP(MDO38,MO!$A$6:$D$26,{2,3,4},0),IFERROR(VLOOKUP(MDO38,MQ!$A$6:$D$26,{2,3,4},0),IFERROR(VLOOKUP(MDO38,BA!$A$6:$H$182,{2,5,8},0),{"No encontrado","X","X"}))))</f>
        <v>GRAVA DE 3/4</v>
      </c>
      <c r="MDQ38" s="12" t="str">
        <v>m3</v>
      </c>
      <c r="MDR38" s="4">
        <v>600</v>
      </c>
      <c r="MDS38" s="51">
        <v>0.64</v>
      </c>
      <c r="MDT38" s="4">
        <f t="shared" si="2444"/>
        <v>384</v>
      </c>
      <c r="MDW38" s="1" t="s">
        <v>541</v>
      </c>
      <c r="MDX38" s="4" t="str" cm="1">
        <f t="array" ref="MDX38:MDZ38">IFERROR(VLOOKUP(MDW38,MA!$A$6:$D$26,{2,3,4},0),IFERROR(VLOOKUP(MDW38,MO!$A$6:$D$26,{2,3,4},0),IFERROR(VLOOKUP(MDW38,MQ!$A$6:$D$26,{2,3,4},0),IFERROR(VLOOKUP(MDW38,BA!$A$6:$H$182,{2,5,8},0),{"No encontrado","X","X"}))))</f>
        <v>GRAVA DE 3/4</v>
      </c>
      <c r="MDY38" s="12" t="str">
        <v>m3</v>
      </c>
      <c r="MDZ38" s="4">
        <v>600</v>
      </c>
      <c r="MEA38" s="51">
        <v>0.64</v>
      </c>
      <c r="MEB38" s="4">
        <f t="shared" si="2445"/>
        <v>384</v>
      </c>
      <c r="MEE38" s="1" t="s">
        <v>541</v>
      </c>
      <c r="MEF38" s="4" t="str" cm="1">
        <f t="array" ref="MEF38:MEH38">IFERROR(VLOOKUP(MEE38,MA!$A$6:$D$26,{2,3,4},0),IFERROR(VLOOKUP(MEE38,MO!$A$6:$D$26,{2,3,4},0),IFERROR(VLOOKUP(MEE38,MQ!$A$6:$D$26,{2,3,4},0),IFERROR(VLOOKUP(MEE38,BA!$A$6:$H$182,{2,5,8},0),{"No encontrado","X","X"}))))</f>
        <v>GRAVA DE 3/4</v>
      </c>
      <c r="MEG38" s="12" t="str">
        <v>m3</v>
      </c>
      <c r="MEH38" s="4">
        <v>600</v>
      </c>
      <c r="MEI38" s="51">
        <v>0.64</v>
      </c>
      <c r="MEJ38" s="4">
        <f t="shared" si="2446"/>
        <v>384</v>
      </c>
      <c r="MEM38" s="1" t="s">
        <v>541</v>
      </c>
      <c r="MEN38" s="4" t="str" cm="1">
        <f t="array" ref="MEN38:MEP38">IFERROR(VLOOKUP(MEM38,MA!$A$6:$D$26,{2,3,4},0),IFERROR(VLOOKUP(MEM38,MO!$A$6:$D$26,{2,3,4},0),IFERROR(VLOOKUP(MEM38,MQ!$A$6:$D$26,{2,3,4},0),IFERROR(VLOOKUP(MEM38,BA!$A$6:$H$182,{2,5,8},0),{"No encontrado","X","X"}))))</f>
        <v>GRAVA DE 3/4</v>
      </c>
      <c r="MEO38" s="12" t="str">
        <v>m3</v>
      </c>
      <c r="MEP38" s="4">
        <v>600</v>
      </c>
      <c r="MEQ38" s="51">
        <v>0.64</v>
      </c>
      <c r="MER38" s="4">
        <f t="shared" si="2447"/>
        <v>384</v>
      </c>
      <c r="MEU38" s="1" t="s">
        <v>541</v>
      </c>
      <c r="MEV38" s="4" t="str" cm="1">
        <f t="array" ref="MEV38:MEX38">IFERROR(VLOOKUP(MEU38,MA!$A$6:$D$26,{2,3,4},0),IFERROR(VLOOKUP(MEU38,MO!$A$6:$D$26,{2,3,4},0),IFERROR(VLOOKUP(MEU38,MQ!$A$6:$D$26,{2,3,4},0),IFERROR(VLOOKUP(MEU38,BA!$A$6:$H$182,{2,5,8},0),{"No encontrado","X","X"}))))</f>
        <v>GRAVA DE 3/4</v>
      </c>
      <c r="MEW38" s="12" t="str">
        <v>m3</v>
      </c>
      <c r="MEX38" s="4">
        <v>600</v>
      </c>
      <c r="MEY38" s="51">
        <v>0.64</v>
      </c>
      <c r="MEZ38" s="4">
        <f t="shared" si="2448"/>
        <v>384</v>
      </c>
      <c r="MFC38" s="1" t="s">
        <v>541</v>
      </c>
      <c r="MFD38" s="4" t="str" cm="1">
        <f t="array" ref="MFD38:MFF38">IFERROR(VLOOKUP(MFC38,MA!$A$6:$D$26,{2,3,4},0),IFERROR(VLOOKUP(MFC38,MO!$A$6:$D$26,{2,3,4},0),IFERROR(VLOOKUP(MFC38,MQ!$A$6:$D$26,{2,3,4},0),IFERROR(VLOOKUP(MFC38,BA!$A$6:$H$182,{2,5,8},0),{"No encontrado","X","X"}))))</f>
        <v>GRAVA DE 3/4</v>
      </c>
      <c r="MFE38" s="12" t="str">
        <v>m3</v>
      </c>
      <c r="MFF38" s="4">
        <v>600</v>
      </c>
      <c r="MFG38" s="51">
        <v>0.64</v>
      </c>
      <c r="MFH38" s="4">
        <f t="shared" si="2449"/>
        <v>384</v>
      </c>
      <c r="MFK38" s="1" t="s">
        <v>541</v>
      </c>
      <c r="MFL38" s="4" t="str" cm="1">
        <f t="array" ref="MFL38:MFN38">IFERROR(VLOOKUP(MFK38,MA!$A$6:$D$26,{2,3,4},0),IFERROR(VLOOKUP(MFK38,MO!$A$6:$D$26,{2,3,4},0),IFERROR(VLOOKUP(MFK38,MQ!$A$6:$D$26,{2,3,4},0),IFERROR(VLOOKUP(MFK38,BA!$A$6:$H$182,{2,5,8},0),{"No encontrado","X","X"}))))</f>
        <v>GRAVA DE 3/4</v>
      </c>
      <c r="MFM38" s="12" t="str">
        <v>m3</v>
      </c>
      <c r="MFN38" s="4">
        <v>600</v>
      </c>
      <c r="MFO38" s="51">
        <v>0.64</v>
      </c>
      <c r="MFP38" s="4">
        <f t="shared" si="2450"/>
        <v>384</v>
      </c>
      <c r="MFS38" s="1" t="s">
        <v>541</v>
      </c>
      <c r="MFT38" s="4" t="str" cm="1">
        <f t="array" ref="MFT38:MFV38">IFERROR(VLOOKUP(MFS38,MA!$A$6:$D$26,{2,3,4},0),IFERROR(VLOOKUP(MFS38,MO!$A$6:$D$26,{2,3,4},0),IFERROR(VLOOKUP(MFS38,MQ!$A$6:$D$26,{2,3,4},0),IFERROR(VLOOKUP(MFS38,BA!$A$6:$H$182,{2,5,8},0),{"No encontrado","X","X"}))))</f>
        <v>GRAVA DE 3/4</v>
      </c>
      <c r="MFU38" s="12" t="str">
        <v>m3</v>
      </c>
      <c r="MFV38" s="4">
        <v>600</v>
      </c>
      <c r="MFW38" s="51">
        <v>0.64</v>
      </c>
      <c r="MFX38" s="4">
        <f t="shared" si="2451"/>
        <v>384</v>
      </c>
      <c r="MGA38" s="1" t="s">
        <v>541</v>
      </c>
      <c r="MGB38" s="4" t="str" cm="1">
        <f t="array" ref="MGB38:MGD38">IFERROR(VLOOKUP(MGA38,MA!$A$6:$D$26,{2,3,4},0),IFERROR(VLOOKUP(MGA38,MO!$A$6:$D$26,{2,3,4},0),IFERROR(VLOOKUP(MGA38,MQ!$A$6:$D$26,{2,3,4},0),IFERROR(VLOOKUP(MGA38,BA!$A$6:$H$182,{2,5,8},0),{"No encontrado","X","X"}))))</f>
        <v>GRAVA DE 3/4</v>
      </c>
      <c r="MGC38" s="12" t="str">
        <v>m3</v>
      </c>
      <c r="MGD38" s="4">
        <v>600</v>
      </c>
      <c r="MGE38" s="51">
        <v>0.64</v>
      </c>
      <c r="MGF38" s="4">
        <f t="shared" si="2452"/>
        <v>384</v>
      </c>
      <c r="MGI38" s="1" t="s">
        <v>541</v>
      </c>
      <c r="MGJ38" s="4" t="str" cm="1">
        <f t="array" ref="MGJ38:MGL38">IFERROR(VLOOKUP(MGI38,MA!$A$6:$D$26,{2,3,4},0),IFERROR(VLOOKUP(MGI38,MO!$A$6:$D$26,{2,3,4},0),IFERROR(VLOOKUP(MGI38,MQ!$A$6:$D$26,{2,3,4},0),IFERROR(VLOOKUP(MGI38,BA!$A$6:$H$182,{2,5,8},0),{"No encontrado","X","X"}))))</f>
        <v>GRAVA DE 3/4</v>
      </c>
      <c r="MGK38" s="12" t="str">
        <v>m3</v>
      </c>
      <c r="MGL38" s="4">
        <v>600</v>
      </c>
      <c r="MGM38" s="51">
        <v>0.64</v>
      </c>
      <c r="MGN38" s="4">
        <f t="shared" si="2453"/>
        <v>384</v>
      </c>
      <c r="MGQ38" s="1" t="s">
        <v>541</v>
      </c>
      <c r="MGR38" s="4" t="str" cm="1">
        <f t="array" ref="MGR38:MGT38">IFERROR(VLOOKUP(MGQ38,MA!$A$6:$D$26,{2,3,4},0),IFERROR(VLOOKUP(MGQ38,MO!$A$6:$D$26,{2,3,4},0),IFERROR(VLOOKUP(MGQ38,MQ!$A$6:$D$26,{2,3,4},0),IFERROR(VLOOKUP(MGQ38,BA!$A$6:$H$182,{2,5,8},0),{"No encontrado","X","X"}))))</f>
        <v>GRAVA DE 3/4</v>
      </c>
      <c r="MGS38" s="12" t="str">
        <v>m3</v>
      </c>
      <c r="MGT38" s="4">
        <v>600</v>
      </c>
      <c r="MGU38" s="51">
        <v>0.64</v>
      </c>
      <c r="MGV38" s="4">
        <f t="shared" si="2454"/>
        <v>384</v>
      </c>
      <c r="MGY38" s="1" t="s">
        <v>541</v>
      </c>
      <c r="MGZ38" s="4" t="str" cm="1">
        <f t="array" ref="MGZ38:MHB38">IFERROR(VLOOKUP(MGY38,MA!$A$6:$D$26,{2,3,4},0),IFERROR(VLOOKUP(MGY38,MO!$A$6:$D$26,{2,3,4},0),IFERROR(VLOOKUP(MGY38,MQ!$A$6:$D$26,{2,3,4},0),IFERROR(VLOOKUP(MGY38,BA!$A$6:$H$182,{2,5,8},0),{"No encontrado","X","X"}))))</f>
        <v>GRAVA DE 3/4</v>
      </c>
      <c r="MHA38" s="12" t="str">
        <v>m3</v>
      </c>
      <c r="MHB38" s="4">
        <v>600</v>
      </c>
      <c r="MHC38" s="51">
        <v>0.64</v>
      </c>
      <c r="MHD38" s="4">
        <f t="shared" si="2455"/>
        <v>384</v>
      </c>
      <c r="MHG38" s="1" t="s">
        <v>541</v>
      </c>
      <c r="MHH38" s="4" t="str" cm="1">
        <f t="array" ref="MHH38:MHJ38">IFERROR(VLOOKUP(MHG38,MA!$A$6:$D$26,{2,3,4},0),IFERROR(VLOOKUP(MHG38,MO!$A$6:$D$26,{2,3,4},0),IFERROR(VLOOKUP(MHG38,MQ!$A$6:$D$26,{2,3,4},0),IFERROR(VLOOKUP(MHG38,BA!$A$6:$H$182,{2,5,8},0),{"No encontrado","X","X"}))))</f>
        <v>GRAVA DE 3/4</v>
      </c>
      <c r="MHI38" s="12" t="str">
        <v>m3</v>
      </c>
      <c r="MHJ38" s="4">
        <v>600</v>
      </c>
      <c r="MHK38" s="51">
        <v>0.64</v>
      </c>
      <c r="MHL38" s="4">
        <f t="shared" si="2456"/>
        <v>384</v>
      </c>
      <c r="MHO38" s="1" t="s">
        <v>541</v>
      </c>
      <c r="MHP38" s="4" t="str" cm="1">
        <f t="array" ref="MHP38:MHR38">IFERROR(VLOOKUP(MHO38,MA!$A$6:$D$26,{2,3,4},0),IFERROR(VLOOKUP(MHO38,MO!$A$6:$D$26,{2,3,4},0),IFERROR(VLOOKUP(MHO38,MQ!$A$6:$D$26,{2,3,4},0),IFERROR(VLOOKUP(MHO38,BA!$A$6:$H$182,{2,5,8},0),{"No encontrado","X","X"}))))</f>
        <v>GRAVA DE 3/4</v>
      </c>
      <c r="MHQ38" s="12" t="str">
        <v>m3</v>
      </c>
      <c r="MHR38" s="4">
        <v>600</v>
      </c>
      <c r="MHS38" s="51">
        <v>0.64</v>
      </c>
      <c r="MHT38" s="4">
        <f t="shared" si="2457"/>
        <v>384</v>
      </c>
      <c r="MHW38" s="1" t="s">
        <v>541</v>
      </c>
      <c r="MHX38" s="4" t="str" cm="1">
        <f t="array" ref="MHX38:MHZ38">IFERROR(VLOOKUP(MHW38,MA!$A$6:$D$26,{2,3,4},0),IFERROR(VLOOKUP(MHW38,MO!$A$6:$D$26,{2,3,4},0),IFERROR(VLOOKUP(MHW38,MQ!$A$6:$D$26,{2,3,4},0),IFERROR(VLOOKUP(MHW38,BA!$A$6:$H$182,{2,5,8},0),{"No encontrado","X","X"}))))</f>
        <v>GRAVA DE 3/4</v>
      </c>
      <c r="MHY38" s="12" t="str">
        <v>m3</v>
      </c>
      <c r="MHZ38" s="4">
        <v>600</v>
      </c>
      <c r="MIA38" s="51">
        <v>0.64</v>
      </c>
      <c r="MIB38" s="4">
        <f t="shared" si="2458"/>
        <v>384</v>
      </c>
      <c r="MIE38" s="1" t="s">
        <v>541</v>
      </c>
      <c r="MIF38" s="4" t="str" cm="1">
        <f t="array" ref="MIF38:MIH38">IFERROR(VLOOKUP(MIE38,MA!$A$6:$D$26,{2,3,4},0),IFERROR(VLOOKUP(MIE38,MO!$A$6:$D$26,{2,3,4},0),IFERROR(VLOOKUP(MIE38,MQ!$A$6:$D$26,{2,3,4},0),IFERROR(VLOOKUP(MIE38,BA!$A$6:$H$182,{2,5,8},0),{"No encontrado","X","X"}))))</f>
        <v>GRAVA DE 3/4</v>
      </c>
      <c r="MIG38" s="12" t="str">
        <v>m3</v>
      </c>
      <c r="MIH38" s="4">
        <v>600</v>
      </c>
      <c r="MII38" s="51">
        <v>0.64</v>
      </c>
      <c r="MIJ38" s="4">
        <f t="shared" si="2459"/>
        <v>384</v>
      </c>
      <c r="MIM38" s="1" t="s">
        <v>541</v>
      </c>
      <c r="MIN38" s="4" t="str" cm="1">
        <f t="array" ref="MIN38:MIP38">IFERROR(VLOOKUP(MIM38,MA!$A$6:$D$26,{2,3,4},0),IFERROR(VLOOKUP(MIM38,MO!$A$6:$D$26,{2,3,4},0),IFERROR(VLOOKUP(MIM38,MQ!$A$6:$D$26,{2,3,4},0),IFERROR(VLOOKUP(MIM38,BA!$A$6:$H$182,{2,5,8},0),{"No encontrado","X","X"}))))</f>
        <v>GRAVA DE 3/4</v>
      </c>
      <c r="MIO38" s="12" t="str">
        <v>m3</v>
      </c>
      <c r="MIP38" s="4">
        <v>600</v>
      </c>
      <c r="MIQ38" s="51">
        <v>0.64</v>
      </c>
      <c r="MIR38" s="4">
        <f t="shared" si="2460"/>
        <v>384</v>
      </c>
      <c r="MIU38" s="1" t="s">
        <v>541</v>
      </c>
      <c r="MIV38" s="4" t="str" cm="1">
        <f t="array" ref="MIV38:MIX38">IFERROR(VLOOKUP(MIU38,MA!$A$6:$D$26,{2,3,4},0),IFERROR(VLOOKUP(MIU38,MO!$A$6:$D$26,{2,3,4},0),IFERROR(VLOOKUP(MIU38,MQ!$A$6:$D$26,{2,3,4},0),IFERROR(VLOOKUP(MIU38,BA!$A$6:$H$182,{2,5,8},0),{"No encontrado","X","X"}))))</f>
        <v>GRAVA DE 3/4</v>
      </c>
      <c r="MIW38" s="12" t="str">
        <v>m3</v>
      </c>
      <c r="MIX38" s="4">
        <v>600</v>
      </c>
      <c r="MIY38" s="51">
        <v>0.64</v>
      </c>
      <c r="MIZ38" s="4">
        <f t="shared" si="2461"/>
        <v>384</v>
      </c>
      <c r="MJC38" s="1" t="s">
        <v>541</v>
      </c>
      <c r="MJD38" s="4" t="str" cm="1">
        <f t="array" ref="MJD38:MJF38">IFERROR(VLOOKUP(MJC38,MA!$A$6:$D$26,{2,3,4},0),IFERROR(VLOOKUP(MJC38,MO!$A$6:$D$26,{2,3,4},0),IFERROR(VLOOKUP(MJC38,MQ!$A$6:$D$26,{2,3,4},0),IFERROR(VLOOKUP(MJC38,BA!$A$6:$H$182,{2,5,8},0),{"No encontrado","X","X"}))))</f>
        <v>GRAVA DE 3/4</v>
      </c>
      <c r="MJE38" s="12" t="str">
        <v>m3</v>
      </c>
      <c r="MJF38" s="4">
        <v>600</v>
      </c>
      <c r="MJG38" s="51">
        <v>0.64</v>
      </c>
      <c r="MJH38" s="4">
        <f t="shared" si="2462"/>
        <v>384</v>
      </c>
      <c r="MJK38" s="1" t="s">
        <v>541</v>
      </c>
      <c r="MJL38" s="4" t="str" cm="1">
        <f t="array" ref="MJL38:MJN38">IFERROR(VLOOKUP(MJK38,MA!$A$6:$D$26,{2,3,4},0),IFERROR(VLOOKUP(MJK38,MO!$A$6:$D$26,{2,3,4},0),IFERROR(VLOOKUP(MJK38,MQ!$A$6:$D$26,{2,3,4},0),IFERROR(VLOOKUP(MJK38,BA!$A$6:$H$182,{2,5,8},0),{"No encontrado","X","X"}))))</f>
        <v>GRAVA DE 3/4</v>
      </c>
      <c r="MJM38" s="12" t="str">
        <v>m3</v>
      </c>
      <c r="MJN38" s="4">
        <v>600</v>
      </c>
      <c r="MJO38" s="51">
        <v>0.64</v>
      </c>
      <c r="MJP38" s="4">
        <f t="shared" si="2463"/>
        <v>384</v>
      </c>
      <c r="MJS38" s="1" t="s">
        <v>541</v>
      </c>
      <c r="MJT38" s="4" t="str" cm="1">
        <f t="array" ref="MJT38:MJV38">IFERROR(VLOOKUP(MJS38,MA!$A$6:$D$26,{2,3,4},0),IFERROR(VLOOKUP(MJS38,MO!$A$6:$D$26,{2,3,4},0),IFERROR(VLOOKUP(MJS38,MQ!$A$6:$D$26,{2,3,4},0),IFERROR(VLOOKUP(MJS38,BA!$A$6:$H$182,{2,5,8},0),{"No encontrado","X","X"}))))</f>
        <v>GRAVA DE 3/4</v>
      </c>
      <c r="MJU38" s="12" t="str">
        <v>m3</v>
      </c>
      <c r="MJV38" s="4">
        <v>600</v>
      </c>
      <c r="MJW38" s="51">
        <v>0.64</v>
      </c>
      <c r="MJX38" s="4">
        <f t="shared" si="2464"/>
        <v>384</v>
      </c>
      <c r="MKA38" s="1" t="s">
        <v>541</v>
      </c>
      <c r="MKB38" s="4" t="str" cm="1">
        <f t="array" ref="MKB38:MKD38">IFERROR(VLOOKUP(MKA38,MA!$A$6:$D$26,{2,3,4},0),IFERROR(VLOOKUP(MKA38,MO!$A$6:$D$26,{2,3,4},0),IFERROR(VLOOKUP(MKA38,MQ!$A$6:$D$26,{2,3,4},0),IFERROR(VLOOKUP(MKA38,BA!$A$6:$H$182,{2,5,8},0),{"No encontrado","X","X"}))))</f>
        <v>GRAVA DE 3/4</v>
      </c>
      <c r="MKC38" s="12" t="str">
        <v>m3</v>
      </c>
      <c r="MKD38" s="4">
        <v>600</v>
      </c>
      <c r="MKE38" s="51">
        <v>0.64</v>
      </c>
      <c r="MKF38" s="4">
        <f t="shared" si="2465"/>
        <v>384</v>
      </c>
      <c r="MKI38" s="1" t="s">
        <v>541</v>
      </c>
      <c r="MKJ38" s="4" t="str" cm="1">
        <f t="array" ref="MKJ38:MKL38">IFERROR(VLOOKUP(MKI38,MA!$A$6:$D$26,{2,3,4},0),IFERROR(VLOOKUP(MKI38,MO!$A$6:$D$26,{2,3,4},0),IFERROR(VLOOKUP(MKI38,MQ!$A$6:$D$26,{2,3,4},0),IFERROR(VLOOKUP(MKI38,BA!$A$6:$H$182,{2,5,8},0),{"No encontrado","X","X"}))))</f>
        <v>GRAVA DE 3/4</v>
      </c>
      <c r="MKK38" s="12" t="str">
        <v>m3</v>
      </c>
      <c r="MKL38" s="4">
        <v>600</v>
      </c>
      <c r="MKM38" s="51">
        <v>0.64</v>
      </c>
      <c r="MKN38" s="4">
        <f t="shared" si="2466"/>
        <v>384</v>
      </c>
      <c r="MKQ38" s="1" t="s">
        <v>541</v>
      </c>
      <c r="MKR38" s="4" t="str" cm="1">
        <f t="array" ref="MKR38:MKT38">IFERROR(VLOOKUP(MKQ38,MA!$A$6:$D$26,{2,3,4},0),IFERROR(VLOOKUP(MKQ38,MO!$A$6:$D$26,{2,3,4},0),IFERROR(VLOOKUP(MKQ38,MQ!$A$6:$D$26,{2,3,4},0),IFERROR(VLOOKUP(MKQ38,BA!$A$6:$H$182,{2,5,8},0),{"No encontrado","X","X"}))))</f>
        <v>GRAVA DE 3/4</v>
      </c>
      <c r="MKS38" s="12" t="str">
        <v>m3</v>
      </c>
      <c r="MKT38" s="4">
        <v>600</v>
      </c>
      <c r="MKU38" s="51">
        <v>0.64</v>
      </c>
      <c r="MKV38" s="4">
        <f t="shared" si="2467"/>
        <v>384</v>
      </c>
      <c r="MKY38" s="1" t="s">
        <v>541</v>
      </c>
      <c r="MKZ38" s="4" t="str" cm="1">
        <f t="array" ref="MKZ38:MLB38">IFERROR(VLOOKUP(MKY38,MA!$A$6:$D$26,{2,3,4},0),IFERROR(VLOOKUP(MKY38,MO!$A$6:$D$26,{2,3,4},0),IFERROR(VLOOKUP(MKY38,MQ!$A$6:$D$26,{2,3,4},0),IFERROR(VLOOKUP(MKY38,BA!$A$6:$H$182,{2,5,8},0),{"No encontrado","X","X"}))))</f>
        <v>GRAVA DE 3/4</v>
      </c>
      <c r="MLA38" s="12" t="str">
        <v>m3</v>
      </c>
      <c r="MLB38" s="4">
        <v>600</v>
      </c>
      <c r="MLC38" s="51">
        <v>0.64</v>
      </c>
      <c r="MLD38" s="4">
        <f t="shared" si="2468"/>
        <v>384</v>
      </c>
      <c r="MLG38" s="1" t="s">
        <v>541</v>
      </c>
      <c r="MLH38" s="4" t="str" cm="1">
        <f t="array" ref="MLH38:MLJ38">IFERROR(VLOOKUP(MLG38,MA!$A$6:$D$26,{2,3,4},0),IFERROR(VLOOKUP(MLG38,MO!$A$6:$D$26,{2,3,4},0),IFERROR(VLOOKUP(MLG38,MQ!$A$6:$D$26,{2,3,4},0),IFERROR(VLOOKUP(MLG38,BA!$A$6:$H$182,{2,5,8},0),{"No encontrado","X","X"}))))</f>
        <v>GRAVA DE 3/4</v>
      </c>
      <c r="MLI38" s="12" t="str">
        <v>m3</v>
      </c>
      <c r="MLJ38" s="4">
        <v>600</v>
      </c>
      <c r="MLK38" s="51">
        <v>0.64</v>
      </c>
      <c r="MLL38" s="4">
        <f t="shared" si="2469"/>
        <v>384</v>
      </c>
      <c r="MLO38" s="1" t="s">
        <v>541</v>
      </c>
      <c r="MLP38" s="4" t="str" cm="1">
        <f t="array" ref="MLP38:MLR38">IFERROR(VLOOKUP(MLO38,MA!$A$6:$D$26,{2,3,4},0),IFERROR(VLOOKUP(MLO38,MO!$A$6:$D$26,{2,3,4},0),IFERROR(VLOOKUP(MLO38,MQ!$A$6:$D$26,{2,3,4},0),IFERROR(VLOOKUP(MLO38,BA!$A$6:$H$182,{2,5,8},0),{"No encontrado","X","X"}))))</f>
        <v>GRAVA DE 3/4</v>
      </c>
      <c r="MLQ38" s="12" t="str">
        <v>m3</v>
      </c>
      <c r="MLR38" s="4">
        <v>600</v>
      </c>
      <c r="MLS38" s="51">
        <v>0.64</v>
      </c>
      <c r="MLT38" s="4">
        <f t="shared" si="2470"/>
        <v>384</v>
      </c>
      <c r="MLW38" s="1" t="s">
        <v>541</v>
      </c>
      <c r="MLX38" s="4" t="str" cm="1">
        <f t="array" ref="MLX38:MLZ38">IFERROR(VLOOKUP(MLW38,MA!$A$6:$D$26,{2,3,4},0),IFERROR(VLOOKUP(MLW38,MO!$A$6:$D$26,{2,3,4},0),IFERROR(VLOOKUP(MLW38,MQ!$A$6:$D$26,{2,3,4},0),IFERROR(VLOOKUP(MLW38,BA!$A$6:$H$182,{2,5,8},0),{"No encontrado","X","X"}))))</f>
        <v>GRAVA DE 3/4</v>
      </c>
      <c r="MLY38" s="12" t="str">
        <v>m3</v>
      </c>
      <c r="MLZ38" s="4">
        <v>600</v>
      </c>
      <c r="MMA38" s="51">
        <v>0.64</v>
      </c>
      <c r="MMB38" s="4">
        <f t="shared" si="2471"/>
        <v>384</v>
      </c>
      <c r="MME38" s="1" t="s">
        <v>541</v>
      </c>
      <c r="MMF38" s="4" t="str" cm="1">
        <f t="array" ref="MMF38:MMH38">IFERROR(VLOOKUP(MME38,MA!$A$6:$D$26,{2,3,4},0),IFERROR(VLOOKUP(MME38,MO!$A$6:$D$26,{2,3,4},0),IFERROR(VLOOKUP(MME38,MQ!$A$6:$D$26,{2,3,4},0),IFERROR(VLOOKUP(MME38,BA!$A$6:$H$182,{2,5,8},0),{"No encontrado","X","X"}))))</f>
        <v>GRAVA DE 3/4</v>
      </c>
      <c r="MMG38" s="12" t="str">
        <v>m3</v>
      </c>
      <c r="MMH38" s="4">
        <v>600</v>
      </c>
      <c r="MMI38" s="51">
        <v>0.64</v>
      </c>
      <c r="MMJ38" s="4">
        <f t="shared" si="2472"/>
        <v>384</v>
      </c>
      <c r="MMM38" s="1" t="s">
        <v>541</v>
      </c>
      <c r="MMN38" s="4" t="str" cm="1">
        <f t="array" ref="MMN38:MMP38">IFERROR(VLOOKUP(MMM38,MA!$A$6:$D$26,{2,3,4},0),IFERROR(VLOOKUP(MMM38,MO!$A$6:$D$26,{2,3,4},0),IFERROR(VLOOKUP(MMM38,MQ!$A$6:$D$26,{2,3,4},0),IFERROR(VLOOKUP(MMM38,BA!$A$6:$H$182,{2,5,8},0),{"No encontrado","X","X"}))))</f>
        <v>GRAVA DE 3/4</v>
      </c>
      <c r="MMO38" s="12" t="str">
        <v>m3</v>
      </c>
      <c r="MMP38" s="4">
        <v>600</v>
      </c>
      <c r="MMQ38" s="51">
        <v>0.64</v>
      </c>
      <c r="MMR38" s="4">
        <f t="shared" si="2473"/>
        <v>384</v>
      </c>
      <c r="MMU38" s="1" t="s">
        <v>541</v>
      </c>
      <c r="MMV38" s="4" t="str" cm="1">
        <f t="array" ref="MMV38:MMX38">IFERROR(VLOOKUP(MMU38,MA!$A$6:$D$26,{2,3,4},0),IFERROR(VLOOKUP(MMU38,MO!$A$6:$D$26,{2,3,4},0),IFERROR(VLOOKUP(MMU38,MQ!$A$6:$D$26,{2,3,4},0),IFERROR(VLOOKUP(MMU38,BA!$A$6:$H$182,{2,5,8},0),{"No encontrado","X","X"}))))</f>
        <v>GRAVA DE 3/4</v>
      </c>
      <c r="MMW38" s="12" t="str">
        <v>m3</v>
      </c>
      <c r="MMX38" s="4">
        <v>600</v>
      </c>
      <c r="MMY38" s="51">
        <v>0.64</v>
      </c>
      <c r="MMZ38" s="4">
        <f t="shared" si="2474"/>
        <v>384</v>
      </c>
      <c r="MNC38" s="1" t="s">
        <v>541</v>
      </c>
      <c r="MND38" s="4" t="str" cm="1">
        <f t="array" ref="MND38:MNF38">IFERROR(VLOOKUP(MNC38,MA!$A$6:$D$26,{2,3,4},0),IFERROR(VLOOKUP(MNC38,MO!$A$6:$D$26,{2,3,4},0),IFERROR(VLOOKUP(MNC38,MQ!$A$6:$D$26,{2,3,4},0),IFERROR(VLOOKUP(MNC38,BA!$A$6:$H$182,{2,5,8},0),{"No encontrado","X","X"}))))</f>
        <v>GRAVA DE 3/4</v>
      </c>
      <c r="MNE38" s="12" t="str">
        <v>m3</v>
      </c>
      <c r="MNF38" s="4">
        <v>600</v>
      </c>
      <c r="MNG38" s="51">
        <v>0.64</v>
      </c>
      <c r="MNH38" s="4">
        <f t="shared" si="2475"/>
        <v>384</v>
      </c>
      <c r="MNK38" s="1" t="s">
        <v>541</v>
      </c>
      <c r="MNL38" s="4" t="str" cm="1">
        <f t="array" ref="MNL38:MNN38">IFERROR(VLOOKUP(MNK38,MA!$A$6:$D$26,{2,3,4},0),IFERROR(VLOOKUP(MNK38,MO!$A$6:$D$26,{2,3,4},0),IFERROR(VLOOKUP(MNK38,MQ!$A$6:$D$26,{2,3,4},0),IFERROR(VLOOKUP(MNK38,BA!$A$6:$H$182,{2,5,8},0),{"No encontrado","X","X"}))))</f>
        <v>GRAVA DE 3/4</v>
      </c>
      <c r="MNM38" s="12" t="str">
        <v>m3</v>
      </c>
      <c r="MNN38" s="4">
        <v>600</v>
      </c>
      <c r="MNO38" s="51">
        <v>0.64</v>
      </c>
      <c r="MNP38" s="4">
        <f t="shared" si="2476"/>
        <v>384</v>
      </c>
      <c r="MNS38" s="1" t="s">
        <v>541</v>
      </c>
      <c r="MNT38" s="4" t="str" cm="1">
        <f t="array" ref="MNT38:MNV38">IFERROR(VLOOKUP(MNS38,MA!$A$6:$D$26,{2,3,4},0),IFERROR(VLOOKUP(MNS38,MO!$A$6:$D$26,{2,3,4},0),IFERROR(VLOOKUP(MNS38,MQ!$A$6:$D$26,{2,3,4},0),IFERROR(VLOOKUP(MNS38,BA!$A$6:$H$182,{2,5,8},0),{"No encontrado","X","X"}))))</f>
        <v>GRAVA DE 3/4</v>
      </c>
      <c r="MNU38" s="12" t="str">
        <v>m3</v>
      </c>
      <c r="MNV38" s="4">
        <v>600</v>
      </c>
      <c r="MNW38" s="51">
        <v>0.64</v>
      </c>
      <c r="MNX38" s="4">
        <f t="shared" si="2477"/>
        <v>384</v>
      </c>
      <c r="MOA38" s="1" t="s">
        <v>541</v>
      </c>
      <c r="MOB38" s="4" t="str" cm="1">
        <f t="array" ref="MOB38:MOD38">IFERROR(VLOOKUP(MOA38,MA!$A$6:$D$26,{2,3,4},0),IFERROR(VLOOKUP(MOA38,MO!$A$6:$D$26,{2,3,4},0),IFERROR(VLOOKUP(MOA38,MQ!$A$6:$D$26,{2,3,4},0),IFERROR(VLOOKUP(MOA38,BA!$A$6:$H$182,{2,5,8},0),{"No encontrado","X","X"}))))</f>
        <v>GRAVA DE 3/4</v>
      </c>
      <c r="MOC38" s="12" t="str">
        <v>m3</v>
      </c>
      <c r="MOD38" s="4">
        <v>600</v>
      </c>
      <c r="MOE38" s="51">
        <v>0.64</v>
      </c>
      <c r="MOF38" s="4">
        <f t="shared" si="2478"/>
        <v>384</v>
      </c>
      <c r="MOI38" s="1" t="s">
        <v>541</v>
      </c>
      <c r="MOJ38" s="4" t="str" cm="1">
        <f t="array" ref="MOJ38:MOL38">IFERROR(VLOOKUP(MOI38,MA!$A$6:$D$26,{2,3,4},0),IFERROR(VLOOKUP(MOI38,MO!$A$6:$D$26,{2,3,4},0),IFERROR(VLOOKUP(MOI38,MQ!$A$6:$D$26,{2,3,4},0),IFERROR(VLOOKUP(MOI38,BA!$A$6:$H$182,{2,5,8},0),{"No encontrado","X","X"}))))</f>
        <v>GRAVA DE 3/4</v>
      </c>
      <c r="MOK38" s="12" t="str">
        <v>m3</v>
      </c>
      <c r="MOL38" s="4">
        <v>600</v>
      </c>
      <c r="MOM38" s="51">
        <v>0.64</v>
      </c>
      <c r="MON38" s="4">
        <f t="shared" si="2479"/>
        <v>384</v>
      </c>
      <c r="MOQ38" s="1" t="s">
        <v>541</v>
      </c>
      <c r="MOR38" s="4" t="str" cm="1">
        <f t="array" ref="MOR38:MOT38">IFERROR(VLOOKUP(MOQ38,MA!$A$6:$D$26,{2,3,4},0),IFERROR(VLOOKUP(MOQ38,MO!$A$6:$D$26,{2,3,4},0),IFERROR(VLOOKUP(MOQ38,MQ!$A$6:$D$26,{2,3,4},0),IFERROR(VLOOKUP(MOQ38,BA!$A$6:$H$182,{2,5,8},0),{"No encontrado","X","X"}))))</f>
        <v>GRAVA DE 3/4</v>
      </c>
      <c r="MOS38" s="12" t="str">
        <v>m3</v>
      </c>
      <c r="MOT38" s="4">
        <v>600</v>
      </c>
      <c r="MOU38" s="51">
        <v>0.64</v>
      </c>
      <c r="MOV38" s="4">
        <f t="shared" si="2480"/>
        <v>384</v>
      </c>
      <c r="MOY38" s="1" t="s">
        <v>541</v>
      </c>
      <c r="MOZ38" s="4" t="str" cm="1">
        <f t="array" ref="MOZ38:MPB38">IFERROR(VLOOKUP(MOY38,MA!$A$6:$D$26,{2,3,4},0),IFERROR(VLOOKUP(MOY38,MO!$A$6:$D$26,{2,3,4},0),IFERROR(VLOOKUP(MOY38,MQ!$A$6:$D$26,{2,3,4},0),IFERROR(VLOOKUP(MOY38,BA!$A$6:$H$182,{2,5,8},0),{"No encontrado","X","X"}))))</f>
        <v>GRAVA DE 3/4</v>
      </c>
      <c r="MPA38" s="12" t="str">
        <v>m3</v>
      </c>
      <c r="MPB38" s="4">
        <v>600</v>
      </c>
      <c r="MPC38" s="51">
        <v>0.64</v>
      </c>
      <c r="MPD38" s="4">
        <f t="shared" si="2481"/>
        <v>384</v>
      </c>
      <c r="MPG38" s="1" t="s">
        <v>541</v>
      </c>
      <c r="MPH38" s="4" t="str" cm="1">
        <f t="array" ref="MPH38:MPJ38">IFERROR(VLOOKUP(MPG38,MA!$A$6:$D$26,{2,3,4},0),IFERROR(VLOOKUP(MPG38,MO!$A$6:$D$26,{2,3,4},0),IFERROR(VLOOKUP(MPG38,MQ!$A$6:$D$26,{2,3,4},0),IFERROR(VLOOKUP(MPG38,BA!$A$6:$H$182,{2,5,8},0),{"No encontrado","X","X"}))))</f>
        <v>GRAVA DE 3/4</v>
      </c>
      <c r="MPI38" s="12" t="str">
        <v>m3</v>
      </c>
      <c r="MPJ38" s="4">
        <v>600</v>
      </c>
      <c r="MPK38" s="51">
        <v>0.64</v>
      </c>
      <c r="MPL38" s="4">
        <f t="shared" si="2482"/>
        <v>384</v>
      </c>
      <c r="MPO38" s="1" t="s">
        <v>541</v>
      </c>
      <c r="MPP38" s="4" t="str" cm="1">
        <f t="array" ref="MPP38:MPR38">IFERROR(VLOOKUP(MPO38,MA!$A$6:$D$26,{2,3,4},0),IFERROR(VLOOKUP(MPO38,MO!$A$6:$D$26,{2,3,4},0),IFERROR(VLOOKUP(MPO38,MQ!$A$6:$D$26,{2,3,4},0),IFERROR(VLOOKUP(MPO38,BA!$A$6:$H$182,{2,5,8},0),{"No encontrado","X","X"}))))</f>
        <v>GRAVA DE 3/4</v>
      </c>
      <c r="MPQ38" s="12" t="str">
        <v>m3</v>
      </c>
      <c r="MPR38" s="4">
        <v>600</v>
      </c>
      <c r="MPS38" s="51">
        <v>0.64</v>
      </c>
      <c r="MPT38" s="4">
        <f t="shared" si="2483"/>
        <v>384</v>
      </c>
      <c r="MPW38" s="1" t="s">
        <v>541</v>
      </c>
      <c r="MPX38" s="4" t="str" cm="1">
        <f t="array" ref="MPX38:MPZ38">IFERROR(VLOOKUP(MPW38,MA!$A$6:$D$26,{2,3,4},0),IFERROR(VLOOKUP(MPW38,MO!$A$6:$D$26,{2,3,4},0),IFERROR(VLOOKUP(MPW38,MQ!$A$6:$D$26,{2,3,4},0),IFERROR(VLOOKUP(MPW38,BA!$A$6:$H$182,{2,5,8},0),{"No encontrado","X","X"}))))</f>
        <v>GRAVA DE 3/4</v>
      </c>
      <c r="MPY38" s="12" t="str">
        <v>m3</v>
      </c>
      <c r="MPZ38" s="4">
        <v>600</v>
      </c>
      <c r="MQA38" s="51">
        <v>0.64</v>
      </c>
      <c r="MQB38" s="4">
        <f t="shared" si="2484"/>
        <v>384</v>
      </c>
      <c r="MQE38" s="1" t="s">
        <v>541</v>
      </c>
      <c r="MQF38" s="4" t="str" cm="1">
        <f t="array" ref="MQF38:MQH38">IFERROR(VLOOKUP(MQE38,MA!$A$6:$D$26,{2,3,4},0),IFERROR(VLOOKUP(MQE38,MO!$A$6:$D$26,{2,3,4},0),IFERROR(VLOOKUP(MQE38,MQ!$A$6:$D$26,{2,3,4},0),IFERROR(VLOOKUP(MQE38,BA!$A$6:$H$182,{2,5,8},0),{"No encontrado","X","X"}))))</f>
        <v>GRAVA DE 3/4</v>
      </c>
      <c r="MQG38" s="12" t="str">
        <v>m3</v>
      </c>
      <c r="MQH38" s="4">
        <v>600</v>
      </c>
      <c r="MQI38" s="51">
        <v>0.64</v>
      </c>
      <c r="MQJ38" s="4">
        <f t="shared" si="2485"/>
        <v>384</v>
      </c>
      <c r="MQM38" s="1" t="s">
        <v>541</v>
      </c>
      <c r="MQN38" s="4" t="str" cm="1">
        <f t="array" ref="MQN38:MQP38">IFERROR(VLOOKUP(MQM38,MA!$A$6:$D$26,{2,3,4},0),IFERROR(VLOOKUP(MQM38,MO!$A$6:$D$26,{2,3,4},0),IFERROR(VLOOKUP(MQM38,MQ!$A$6:$D$26,{2,3,4},0),IFERROR(VLOOKUP(MQM38,BA!$A$6:$H$182,{2,5,8},0),{"No encontrado","X","X"}))))</f>
        <v>GRAVA DE 3/4</v>
      </c>
      <c r="MQO38" s="12" t="str">
        <v>m3</v>
      </c>
      <c r="MQP38" s="4">
        <v>600</v>
      </c>
      <c r="MQQ38" s="51">
        <v>0.64</v>
      </c>
      <c r="MQR38" s="4">
        <f t="shared" si="2486"/>
        <v>384</v>
      </c>
      <c r="MQU38" s="1" t="s">
        <v>541</v>
      </c>
      <c r="MQV38" s="4" t="str" cm="1">
        <f t="array" ref="MQV38:MQX38">IFERROR(VLOOKUP(MQU38,MA!$A$6:$D$26,{2,3,4},0),IFERROR(VLOOKUP(MQU38,MO!$A$6:$D$26,{2,3,4},0),IFERROR(VLOOKUP(MQU38,MQ!$A$6:$D$26,{2,3,4},0),IFERROR(VLOOKUP(MQU38,BA!$A$6:$H$182,{2,5,8},0),{"No encontrado","X","X"}))))</f>
        <v>GRAVA DE 3/4</v>
      </c>
      <c r="MQW38" s="12" t="str">
        <v>m3</v>
      </c>
      <c r="MQX38" s="4">
        <v>600</v>
      </c>
      <c r="MQY38" s="51">
        <v>0.64</v>
      </c>
      <c r="MQZ38" s="4">
        <f t="shared" si="2487"/>
        <v>384</v>
      </c>
      <c r="MRC38" s="1" t="s">
        <v>541</v>
      </c>
      <c r="MRD38" s="4" t="str" cm="1">
        <f t="array" ref="MRD38:MRF38">IFERROR(VLOOKUP(MRC38,MA!$A$6:$D$26,{2,3,4},0),IFERROR(VLOOKUP(MRC38,MO!$A$6:$D$26,{2,3,4},0),IFERROR(VLOOKUP(MRC38,MQ!$A$6:$D$26,{2,3,4},0),IFERROR(VLOOKUP(MRC38,BA!$A$6:$H$182,{2,5,8},0),{"No encontrado","X","X"}))))</f>
        <v>GRAVA DE 3/4</v>
      </c>
      <c r="MRE38" s="12" t="str">
        <v>m3</v>
      </c>
      <c r="MRF38" s="4">
        <v>600</v>
      </c>
      <c r="MRG38" s="51">
        <v>0.64</v>
      </c>
      <c r="MRH38" s="4">
        <f t="shared" si="2488"/>
        <v>384</v>
      </c>
      <c r="MRK38" s="1" t="s">
        <v>541</v>
      </c>
      <c r="MRL38" s="4" t="str" cm="1">
        <f t="array" ref="MRL38:MRN38">IFERROR(VLOOKUP(MRK38,MA!$A$6:$D$26,{2,3,4},0),IFERROR(VLOOKUP(MRK38,MO!$A$6:$D$26,{2,3,4},0),IFERROR(VLOOKUP(MRK38,MQ!$A$6:$D$26,{2,3,4},0),IFERROR(VLOOKUP(MRK38,BA!$A$6:$H$182,{2,5,8},0),{"No encontrado","X","X"}))))</f>
        <v>GRAVA DE 3/4</v>
      </c>
      <c r="MRM38" s="12" t="str">
        <v>m3</v>
      </c>
      <c r="MRN38" s="4">
        <v>600</v>
      </c>
      <c r="MRO38" s="51">
        <v>0.64</v>
      </c>
      <c r="MRP38" s="4">
        <f t="shared" si="2489"/>
        <v>384</v>
      </c>
      <c r="MRS38" s="1" t="s">
        <v>541</v>
      </c>
      <c r="MRT38" s="4" t="str" cm="1">
        <f t="array" ref="MRT38:MRV38">IFERROR(VLOOKUP(MRS38,MA!$A$6:$D$26,{2,3,4},0),IFERROR(VLOOKUP(MRS38,MO!$A$6:$D$26,{2,3,4},0),IFERROR(VLOOKUP(MRS38,MQ!$A$6:$D$26,{2,3,4},0),IFERROR(VLOOKUP(MRS38,BA!$A$6:$H$182,{2,5,8},0),{"No encontrado","X","X"}))))</f>
        <v>GRAVA DE 3/4</v>
      </c>
      <c r="MRU38" s="12" t="str">
        <v>m3</v>
      </c>
      <c r="MRV38" s="4">
        <v>600</v>
      </c>
      <c r="MRW38" s="51">
        <v>0.64</v>
      </c>
      <c r="MRX38" s="4">
        <f t="shared" si="2490"/>
        <v>384</v>
      </c>
      <c r="MSA38" s="1" t="s">
        <v>541</v>
      </c>
      <c r="MSB38" s="4" t="str" cm="1">
        <f t="array" ref="MSB38:MSD38">IFERROR(VLOOKUP(MSA38,MA!$A$6:$D$26,{2,3,4},0),IFERROR(VLOOKUP(MSA38,MO!$A$6:$D$26,{2,3,4},0),IFERROR(VLOOKUP(MSA38,MQ!$A$6:$D$26,{2,3,4},0),IFERROR(VLOOKUP(MSA38,BA!$A$6:$H$182,{2,5,8},0),{"No encontrado","X","X"}))))</f>
        <v>GRAVA DE 3/4</v>
      </c>
      <c r="MSC38" s="12" t="str">
        <v>m3</v>
      </c>
      <c r="MSD38" s="4">
        <v>600</v>
      </c>
      <c r="MSE38" s="51">
        <v>0.64</v>
      </c>
      <c r="MSF38" s="4">
        <f t="shared" si="2491"/>
        <v>384</v>
      </c>
      <c r="MSI38" s="1" t="s">
        <v>541</v>
      </c>
      <c r="MSJ38" s="4" t="str" cm="1">
        <f t="array" ref="MSJ38:MSL38">IFERROR(VLOOKUP(MSI38,MA!$A$6:$D$26,{2,3,4},0),IFERROR(VLOOKUP(MSI38,MO!$A$6:$D$26,{2,3,4},0),IFERROR(VLOOKUP(MSI38,MQ!$A$6:$D$26,{2,3,4},0),IFERROR(VLOOKUP(MSI38,BA!$A$6:$H$182,{2,5,8},0),{"No encontrado","X","X"}))))</f>
        <v>GRAVA DE 3/4</v>
      </c>
      <c r="MSK38" s="12" t="str">
        <v>m3</v>
      </c>
      <c r="MSL38" s="4">
        <v>600</v>
      </c>
      <c r="MSM38" s="51">
        <v>0.64</v>
      </c>
      <c r="MSN38" s="4">
        <f t="shared" si="2492"/>
        <v>384</v>
      </c>
      <c r="MSQ38" s="1" t="s">
        <v>541</v>
      </c>
      <c r="MSR38" s="4" t="str" cm="1">
        <f t="array" ref="MSR38:MST38">IFERROR(VLOOKUP(MSQ38,MA!$A$6:$D$26,{2,3,4},0),IFERROR(VLOOKUP(MSQ38,MO!$A$6:$D$26,{2,3,4},0),IFERROR(VLOOKUP(MSQ38,MQ!$A$6:$D$26,{2,3,4},0),IFERROR(VLOOKUP(MSQ38,BA!$A$6:$H$182,{2,5,8},0),{"No encontrado","X","X"}))))</f>
        <v>GRAVA DE 3/4</v>
      </c>
      <c r="MSS38" s="12" t="str">
        <v>m3</v>
      </c>
      <c r="MST38" s="4">
        <v>600</v>
      </c>
      <c r="MSU38" s="51">
        <v>0.64</v>
      </c>
      <c r="MSV38" s="4">
        <f t="shared" si="2493"/>
        <v>384</v>
      </c>
      <c r="MSY38" s="1" t="s">
        <v>541</v>
      </c>
      <c r="MSZ38" s="4" t="str" cm="1">
        <f t="array" ref="MSZ38:MTB38">IFERROR(VLOOKUP(MSY38,MA!$A$6:$D$26,{2,3,4},0),IFERROR(VLOOKUP(MSY38,MO!$A$6:$D$26,{2,3,4},0),IFERROR(VLOOKUP(MSY38,MQ!$A$6:$D$26,{2,3,4},0),IFERROR(VLOOKUP(MSY38,BA!$A$6:$H$182,{2,5,8},0),{"No encontrado","X","X"}))))</f>
        <v>GRAVA DE 3/4</v>
      </c>
      <c r="MTA38" s="12" t="str">
        <v>m3</v>
      </c>
      <c r="MTB38" s="4">
        <v>600</v>
      </c>
      <c r="MTC38" s="51">
        <v>0.64</v>
      </c>
      <c r="MTD38" s="4">
        <f t="shared" si="2494"/>
        <v>384</v>
      </c>
      <c r="MTG38" s="1" t="s">
        <v>541</v>
      </c>
      <c r="MTH38" s="4" t="str" cm="1">
        <f t="array" ref="MTH38:MTJ38">IFERROR(VLOOKUP(MTG38,MA!$A$6:$D$26,{2,3,4},0),IFERROR(VLOOKUP(MTG38,MO!$A$6:$D$26,{2,3,4},0),IFERROR(VLOOKUP(MTG38,MQ!$A$6:$D$26,{2,3,4},0),IFERROR(VLOOKUP(MTG38,BA!$A$6:$H$182,{2,5,8},0),{"No encontrado","X","X"}))))</f>
        <v>GRAVA DE 3/4</v>
      </c>
      <c r="MTI38" s="12" t="str">
        <v>m3</v>
      </c>
      <c r="MTJ38" s="4">
        <v>600</v>
      </c>
      <c r="MTK38" s="51">
        <v>0.64</v>
      </c>
      <c r="MTL38" s="4">
        <f t="shared" si="2495"/>
        <v>384</v>
      </c>
      <c r="MTO38" s="1" t="s">
        <v>541</v>
      </c>
      <c r="MTP38" s="4" t="str" cm="1">
        <f t="array" ref="MTP38:MTR38">IFERROR(VLOOKUP(MTO38,MA!$A$6:$D$26,{2,3,4},0),IFERROR(VLOOKUP(MTO38,MO!$A$6:$D$26,{2,3,4},0),IFERROR(VLOOKUP(MTO38,MQ!$A$6:$D$26,{2,3,4},0),IFERROR(VLOOKUP(MTO38,BA!$A$6:$H$182,{2,5,8},0),{"No encontrado","X","X"}))))</f>
        <v>GRAVA DE 3/4</v>
      </c>
      <c r="MTQ38" s="12" t="str">
        <v>m3</v>
      </c>
      <c r="MTR38" s="4">
        <v>600</v>
      </c>
      <c r="MTS38" s="51">
        <v>0.64</v>
      </c>
      <c r="MTT38" s="4">
        <f t="shared" si="2496"/>
        <v>384</v>
      </c>
      <c r="MTW38" s="1" t="s">
        <v>541</v>
      </c>
      <c r="MTX38" s="4" t="str" cm="1">
        <f t="array" ref="MTX38:MTZ38">IFERROR(VLOOKUP(MTW38,MA!$A$6:$D$26,{2,3,4},0),IFERROR(VLOOKUP(MTW38,MO!$A$6:$D$26,{2,3,4},0),IFERROR(VLOOKUP(MTW38,MQ!$A$6:$D$26,{2,3,4},0),IFERROR(VLOOKUP(MTW38,BA!$A$6:$H$182,{2,5,8},0),{"No encontrado","X","X"}))))</f>
        <v>GRAVA DE 3/4</v>
      </c>
      <c r="MTY38" s="12" t="str">
        <v>m3</v>
      </c>
      <c r="MTZ38" s="4">
        <v>600</v>
      </c>
      <c r="MUA38" s="51">
        <v>0.64</v>
      </c>
      <c r="MUB38" s="4">
        <f t="shared" si="2497"/>
        <v>384</v>
      </c>
      <c r="MUE38" s="1" t="s">
        <v>541</v>
      </c>
      <c r="MUF38" s="4" t="str" cm="1">
        <f t="array" ref="MUF38:MUH38">IFERROR(VLOOKUP(MUE38,MA!$A$6:$D$26,{2,3,4},0),IFERROR(VLOOKUP(MUE38,MO!$A$6:$D$26,{2,3,4},0),IFERROR(VLOOKUP(MUE38,MQ!$A$6:$D$26,{2,3,4},0),IFERROR(VLOOKUP(MUE38,BA!$A$6:$H$182,{2,5,8},0),{"No encontrado","X","X"}))))</f>
        <v>GRAVA DE 3/4</v>
      </c>
      <c r="MUG38" s="12" t="str">
        <v>m3</v>
      </c>
      <c r="MUH38" s="4">
        <v>600</v>
      </c>
      <c r="MUI38" s="51">
        <v>0.64</v>
      </c>
      <c r="MUJ38" s="4">
        <f t="shared" si="2498"/>
        <v>384</v>
      </c>
      <c r="MUM38" s="1" t="s">
        <v>541</v>
      </c>
      <c r="MUN38" s="4" t="str" cm="1">
        <f t="array" ref="MUN38:MUP38">IFERROR(VLOOKUP(MUM38,MA!$A$6:$D$26,{2,3,4},0),IFERROR(VLOOKUP(MUM38,MO!$A$6:$D$26,{2,3,4},0),IFERROR(VLOOKUP(MUM38,MQ!$A$6:$D$26,{2,3,4},0),IFERROR(VLOOKUP(MUM38,BA!$A$6:$H$182,{2,5,8},0),{"No encontrado","X","X"}))))</f>
        <v>GRAVA DE 3/4</v>
      </c>
      <c r="MUO38" s="12" t="str">
        <v>m3</v>
      </c>
      <c r="MUP38" s="4">
        <v>600</v>
      </c>
      <c r="MUQ38" s="51">
        <v>0.64</v>
      </c>
      <c r="MUR38" s="4">
        <f t="shared" si="2499"/>
        <v>384</v>
      </c>
      <c r="MUU38" s="1" t="s">
        <v>541</v>
      </c>
      <c r="MUV38" s="4" t="str" cm="1">
        <f t="array" ref="MUV38:MUX38">IFERROR(VLOOKUP(MUU38,MA!$A$6:$D$26,{2,3,4},0),IFERROR(VLOOKUP(MUU38,MO!$A$6:$D$26,{2,3,4},0),IFERROR(VLOOKUP(MUU38,MQ!$A$6:$D$26,{2,3,4},0),IFERROR(VLOOKUP(MUU38,BA!$A$6:$H$182,{2,5,8},0),{"No encontrado","X","X"}))))</f>
        <v>GRAVA DE 3/4</v>
      </c>
      <c r="MUW38" s="12" t="str">
        <v>m3</v>
      </c>
      <c r="MUX38" s="4">
        <v>600</v>
      </c>
      <c r="MUY38" s="51">
        <v>0.64</v>
      </c>
      <c r="MUZ38" s="4">
        <f t="shared" si="2500"/>
        <v>384</v>
      </c>
      <c r="MVC38" s="1" t="s">
        <v>541</v>
      </c>
      <c r="MVD38" s="4" t="str" cm="1">
        <f t="array" ref="MVD38:MVF38">IFERROR(VLOOKUP(MVC38,MA!$A$6:$D$26,{2,3,4},0),IFERROR(VLOOKUP(MVC38,MO!$A$6:$D$26,{2,3,4},0),IFERROR(VLOOKUP(MVC38,MQ!$A$6:$D$26,{2,3,4},0),IFERROR(VLOOKUP(MVC38,BA!$A$6:$H$182,{2,5,8},0),{"No encontrado","X","X"}))))</f>
        <v>GRAVA DE 3/4</v>
      </c>
      <c r="MVE38" s="12" t="str">
        <v>m3</v>
      </c>
      <c r="MVF38" s="4">
        <v>600</v>
      </c>
      <c r="MVG38" s="51">
        <v>0.64</v>
      </c>
      <c r="MVH38" s="4">
        <f t="shared" si="2501"/>
        <v>384</v>
      </c>
      <c r="MVK38" s="1" t="s">
        <v>541</v>
      </c>
      <c r="MVL38" s="4" t="str" cm="1">
        <f t="array" ref="MVL38:MVN38">IFERROR(VLOOKUP(MVK38,MA!$A$6:$D$26,{2,3,4},0),IFERROR(VLOOKUP(MVK38,MO!$A$6:$D$26,{2,3,4},0),IFERROR(VLOOKUP(MVK38,MQ!$A$6:$D$26,{2,3,4},0),IFERROR(VLOOKUP(MVK38,BA!$A$6:$H$182,{2,5,8},0),{"No encontrado","X","X"}))))</f>
        <v>GRAVA DE 3/4</v>
      </c>
      <c r="MVM38" s="12" t="str">
        <v>m3</v>
      </c>
      <c r="MVN38" s="4">
        <v>600</v>
      </c>
      <c r="MVO38" s="51">
        <v>0.64</v>
      </c>
      <c r="MVP38" s="4">
        <f t="shared" si="2502"/>
        <v>384</v>
      </c>
      <c r="MVS38" s="1" t="s">
        <v>541</v>
      </c>
      <c r="MVT38" s="4" t="str" cm="1">
        <f t="array" ref="MVT38:MVV38">IFERROR(VLOOKUP(MVS38,MA!$A$6:$D$26,{2,3,4},0),IFERROR(VLOOKUP(MVS38,MO!$A$6:$D$26,{2,3,4},0),IFERROR(VLOOKUP(MVS38,MQ!$A$6:$D$26,{2,3,4},0),IFERROR(VLOOKUP(MVS38,BA!$A$6:$H$182,{2,5,8},0),{"No encontrado","X","X"}))))</f>
        <v>GRAVA DE 3/4</v>
      </c>
      <c r="MVU38" s="12" t="str">
        <v>m3</v>
      </c>
      <c r="MVV38" s="4">
        <v>600</v>
      </c>
      <c r="MVW38" s="51">
        <v>0.64</v>
      </c>
      <c r="MVX38" s="4">
        <f t="shared" si="2503"/>
        <v>384</v>
      </c>
      <c r="MWA38" s="1" t="s">
        <v>541</v>
      </c>
      <c r="MWB38" s="4" t="str" cm="1">
        <f t="array" ref="MWB38:MWD38">IFERROR(VLOOKUP(MWA38,MA!$A$6:$D$26,{2,3,4},0),IFERROR(VLOOKUP(MWA38,MO!$A$6:$D$26,{2,3,4},0),IFERROR(VLOOKUP(MWA38,MQ!$A$6:$D$26,{2,3,4},0),IFERROR(VLOOKUP(MWA38,BA!$A$6:$H$182,{2,5,8},0),{"No encontrado","X","X"}))))</f>
        <v>GRAVA DE 3/4</v>
      </c>
      <c r="MWC38" s="12" t="str">
        <v>m3</v>
      </c>
      <c r="MWD38" s="4">
        <v>600</v>
      </c>
      <c r="MWE38" s="51">
        <v>0.64</v>
      </c>
      <c r="MWF38" s="4">
        <f t="shared" si="2504"/>
        <v>384</v>
      </c>
      <c r="MWI38" s="1" t="s">
        <v>541</v>
      </c>
      <c r="MWJ38" s="4" t="str" cm="1">
        <f t="array" ref="MWJ38:MWL38">IFERROR(VLOOKUP(MWI38,MA!$A$6:$D$26,{2,3,4},0),IFERROR(VLOOKUP(MWI38,MO!$A$6:$D$26,{2,3,4},0),IFERROR(VLOOKUP(MWI38,MQ!$A$6:$D$26,{2,3,4},0),IFERROR(VLOOKUP(MWI38,BA!$A$6:$H$182,{2,5,8},0),{"No encontrado","X","X"}))))</f>
        <v>GRAVA DE 3/4</v>
      </c>
      <c r="MWK38" s="12" t="str">
        <v>m3</v>
      </c>
      <c r="MWL38" s="4">
        <v>600</v>
      </c>
      <c r="MWM38" s="51">
        <v>0.64</v>
      </c>
      <c r="MWN38" s="4">
        <f t="shared" si="2505"/>
        <v>384</v>
      </c>
      <c r="MWQ38" s="1" t="s">
        <v>541</v>
      </c>
      <c r="MWR38" s="4" t="str" cm="1">
        <f t="array" ref="MWR38:MWT38">IFERROR(VLOOKUP(MWQ38,MA!$A$6:$D$26,{2,3,4},0),IFERROR(VLOOKUP(MWQ38,MO!$A$6:$D$26,{2,3,4},0),IFERROR(VLOOKUP(MWQ38,MQ!$A$6:$D$26,{2,3,4},0),IFERROR(VLOOKUP(MWQ38,BA!$A$6:$H$182,{2,5,8},0),{"No encontrado","X","X"}))))</f>
        <v>GRAVA DE 3/4</v>
      </c>
      <c r="MWS38" s="12" t="str">
        <v>m3</v>
      </c>
      <c r="MWT38" s="4">
        <v>600</v>
      </c>
      <c r="MWU38" s="51">
        <v>0.64</v>
      </c>
      <c r="MWV38" s="4">
        <f t="shared" si="2506"/>
        <v>384</v>
      </c>
      <c r="MWY38" s="1" t="s">
        <v>541</v>
      </c>
      <c r="MWZ38" s="4" t="str" cm="1">
        <f t="array" ref="MWZ38:MXB38">IFERROR(VLOOKUP(MWY38,MA!$A$6:$D$26,{2,3,4},0),IFERROR(VLOOKUP(MWY38,MO!$A$6:$D$26,{2,3,4},0),IFERROR(VLOOKUP(MWY38,MQ!$A$6:$D$26,{2,3,4},0),IFERROR(VLOOKUP(MWY38,BA!$A$6:$H$182,{2,5,8},0),{"No encontrado","X","X"}))))</f>
        <v>GRAVA DE 3/4</v>
      </c>
      <c r="MXA38" s="12" t="str">
        <v>m3</v>
      </c>
      <c r="MXB38" s="4">
        <v>600</v>
      </c>
      <c r="MXC38" s="51">
        <v>0.64</v>
      </c>
      <c r="MXD38" s="4">
        <f t="shared" si="2507"/>
        <v>384</v>
      </c>
      <c r="MXG38" s="1" t="s">
        <v>541</v>
      </c>
      <c r="MXH38" s="4" t="str" cm="1">
        <f t="array" ref="MXH38:MXJ38">IFERROR(VLOOKUP(MXG38,MA!$A$6:$D$26,{2,3,4},0),IFERROR(VLOOKUP(MXG38,MO!$A$6:$D$26,{2,3,4},0),IFERROR(VLOOKUP(MXG38,MQ!$A$6:$D$26,{2,3,4},0),IFERROR(VLOOKUP(MXG38,BA!$A$6:$H$182,{2,5,8},0),{"No encontrado","X","X"}))))</f>
        <v>GRAVA DE 3/4</v>
      </c>
      <c r="MXI38" s="12" t="str">
        <v>m3</v>
      </c>
      <c r="MXJ38" s="4">
        <v>600</v>
      </c>
      <c r="MXK38" s="51">
        <v>0.64</v>
      </c>
      <c r="MXL38" s="4">
        <f t="shared" si="2508"/>
        <v>384</v>
      </c>
      <c r="MXO38" s="1" t="s">
        <v>541</v>
      </c>
      <c r="MXP38" s="4" t="str" cm="1">
        <f t="array" ref="MXP38:MXR38">IFERROR(VLOOKUP(MXO38,MA!$A$6:$D$26,{2,3,4},0),IFERROR(VLOOKUP(MXO38,MO!$A$6:$D$26,{2,3,4},0),IFERROR(VLOOKUP(MXO38,MQ!$A$6:$D$26,{2,3,4},0),IFERROR(VLOOKUP(MXO38,BA!$A$6:$H$182,{2,5,8},0),{"No encontrado","X","X"}))))</f>
        <v>GRAVA DE 3/4</v>
      </c>
      <c r="MXQ38" s="12" t="str">
        <v>m3</v>
      </c>
      <c r="MXR38" s="4">
        <v>600</v>
      </c>
      <c r="MXS38" s="51">
        <v>0.64</v>
      </c>
      <c r="MXT38" s="4">
        <f t="shared" si="2509"/>
        <v>384</v>
      </c>
      <c r="MXW38" s="1" t="s">
        <v>541</v>
      </c>
      <c r="MXX38" s="4" t="str" cm="1">
        <f t="array" ref="MXX38:MXZ38">IFERROR(VLOOKUP(MXW38,MA!$A$6:$D$26,{2,3,4},0),IFERROR(VLOOKUP(MXW38,MO!$A$6:$D$26,{2,3,4},0),IFERROR(VLOOKUP(MXW38,MQ!$A$6:$D$26,{2,3,4},0),IFERROR(VLOOKUP(MXW38,BA!$A$6:$H$182,{2,5,8},0),{"No encontrado","X","X"}))))</f>
        <v>GRAVA DE 3/4</v>
      </c>
      <c r="MXY38" s="12" t="str">
        <v>m3</v>
      </c>
      <c r="MXZ38" s="4">
        <v>600</v>
      </c>
      <c r="MYA38" s="51">
        <v>0.64</v>
      </c>
      <c r="MYB38" s="4">
        <f t="shared" si="2510"/>
        <v>384</v>
      </c>
      <c r="MYE38" s="1" t="s">
        <v>541</v>
      </c>
      <c r="MYF38" s="4" t="str" cm="1">
        <f t="array" ref="MYF38:MYH38">IFERROR(VLOOKUP(MYE38,MA!$A$6:$D$26,{2,3,4},0),IFERROR(VLOOKUP(MYE38,MO!$A$6:$D$26,{2,3,4},0),IFERROR(VLOOKUP(MYE38,MQ!$A$6:$D$26,{2,3,4},0),IFERROR(VLOOKUP(MYE38,BA!$A$6:$H$182,{2,5,8},0),{"No encontrado","X","X"}))))</f>
        <v>GRAVA DE 3/4</v>
      </c>
      <c r="MYG38" s="12" t="str">
        <v>m3</v>
      </c>
      <c r="MYH38" s="4">
        <v>600</v>
      </c>
      <c r="MYI38" s="51">
        <v>0.64</v>
      </c>
      <c r="MYJ38" s="4">
        <f t="shared" si="2511"/>
        <v>384</v>
      </c>
      <c r="MYM38" s="1" t="s">
        <v>541</v>
      </c>
      <c r="MYN38" s="4" t="str" cm="1">
        <f t="array" ref="MYN38:MYP38">IFERROR(VLOOKUP(MYM38,MA!$A$6:$D$26,{2,3,4},0),IFERROR(VLOOKUP(MYM38,MO!$A$6:$D$26,{2,3,4},0),IFERROR(VLOOKUP(MYM38,MQ!$A$6:$D$26,{2,3,4},0),IFERROR(VLOOKUP(MYM38,BA!$A$6:$H$182,{2,5,8},0),{"No encontrado","X","X"}))))</f>
        <v>GRAVA DE 3/4</v>
      </c>
      <c r="MYO38" s="12" t="str">
        <v>m3</v>
      </c>
      <c r="MYP38" s="4">
        <v>600</v>
      </c>
      <c r="MYQ38" s="51">
        <v>0.64</v>
      </c>
      <c r="MYR38" s="4">
        <f t="shared" si="2512"/>
        <v>384</v>
      </c>
      <c r="MYU38" s="1" t="s">
        <v>541</v>
      </c>
      <c r="MYV38" s="4" t="str" cm="1">
        <f t="array" ref="MYV38:MYX38">IFERROR(VLOOKUP(MYU38,MA!$A$6:$D$26,{2,3,4},0),IFERROR(VLOOKUP(MYU38,MO!$A$6:$D$26,{2,3,4},0),IFERROR(VLOOKUP(MYU38,MQ!$A$6:$D$26,{2,3,4},0),IFERROR(VLOOKUP(MYU38,BA!$A$6:$H$182,{2,5,8},0),{"No encontrado","X","X"}))))</f>
        <v>GRAVA DE 3/4</v>
      </c>
      <c r="MYW38" s="12" t="str">
        <v>m3</v>
      </c>
      <c r="MYX38" s="4">
        <v>600</v>
      </c>
      <c r="MYY38" s="51">
        <v>0.64</v>
      </c>
      <c r="MYZ38" s="4">
        <f t="shared" si="2513"/>
        <v>384</v>
      </c>
      <c r="MZC38" s="1" t="s">
        <v>541</v>
      </c>
      <c r="MZD38" s="4" t="str" cm="1">
        <f t="array" ref="MZD38:MZF38">IFERROR(VLOOKUP(MZC38,MA!$A$6:$D$26,{2,3,4},0),IFERROR(VLOOKUP(MZC38,MO!$A$6:$D$26,{2,3,4},0),IFERROR(VLOOKUP(MZC38,MQ!$A$6:$D$26,{2,3,4},0),IFERROR(VLOOKUP(MZC38,BA!$A$6:$H$182,{2,5,8},0),{"No encontrado","X","X"}))))</f>
        <v>GRAVA DE 3/4</v>
      </c>
      <c r="MZE38" s="12" t="str">
        <v>m3</v>
      </c>
      <c r="MZF38" s="4">
        <v>600</v>
      </c>
      <c r="MZG38" s="51">
        <v>0.64</v>
      </c>
      <c r="MZH38" s="4">
        <f t="shared" si="2514"/>
        <v>384</v>
      </c>
      <c r="MZK38" s="1" t="s">
        <v>541</v>
      </c>
      <c r="MZL38" s="4" t="str" cm="1">
        <f t="array" ref="MZL38:MZN38">IFERROR(VLOOKUP(MZK38,MA!$A$6:$D$26,{2,3,4},0),IFERROR(VLOOKUP(MZK38,MO!$A$6:$D$26,{2,3,4},0),IFERROR(VLOOKUP(MZK38,MQ!$A$6:$D$26,{2,3,4},0),IFERROR(VLOOKUP(MZK38,BA!$A$6:$H$182,{2,5,8},0),{"No encontrado","X","X"}))))</f>
        <v>GRAVA DE 3/4</v>
      </c>
      <c r="MZM38" s="12" t="str">
        <v>m3</v>
      </c>
      <c r="MZN38" s="4">
        <v>600</v>
      </c>
      <c r="MZO38" s="51">
        <v>0.64</v>
      </c>
      <c r="MZP38" s="4">
        <f t="shared" si="2515"/>
        <v>384</v>
      </c>
      <c r="MZS38" s="1" t="s">
        <v>541</v>
      </c>
      <c r="MZT38" s="4" t="str" cm="1">
        <f t="array" ref="MZT38:MZV38">IFERROR(VLOOKUP(MZS38,MA!$A$6:$D$26,{2,3,4},0),IFERROR(VLOOKUP(MZS38,MO!$A$6:$D$26,{2,3,4},0),IFERROR(VLOOKUP(MZS38,MQ!$A$6:$D$26,{2,3,4},0),IFERROR(VLOOKUP(MZS38,BA!$A$6:$H$182,{2,5,8},0),{"No encontrado","X","X"}))))</f>
        <v>GRAVA DE 3/4</v>
      </c>
      <c r="MZU38" s="12" t="str">
        <v>m3</v>
      </c>
      <c r="MZV38" s="4">
        <v>600</v>
      </c>
      <c r="MZW38" s="51">
        <v>0.64</v>
      </c>
      <c r="MZX38" s="4">
        <f t="shared" si="2516"/>
        <v>384</v>
      </c>
      <c r="NAA38" s="1" t="s">
        <v>541</v>
      </c>
      <c r="NAB38" s="4" t="str" cm="1">
        <f t="array" ref="NAB38:NAD38">IFERROR(VLOOKUP(NAA38,MA!$A$6:$D$26,{2,3,4},0),IFERROR(VLOOKUP(NAA38,MO!$A$6:$D$26,{2,3,4},0),IFERROR(VLOOKUP(NAA38,MQ!$A$6:$D$26,{2,3,4},0),IFERROR(VLOOKUP(NAA38,BA!$A$6:$H$182,{2,5,8},0),{"No encontrado","X","X"}))))</f>
        <v>GRAVA DE 3/4</v>
      </c>
      <c r="NAC38" s="12" t="str">
        <v>m3</v>
      </c>
      <c r="NAD38" s="4">
        <v>600</v>
      </c>
      <c r="NAE38" s="51">
        <v>0.64</v>
      </c>
      <c r="NAF38" s="4">
        <f t="shared" si="2517"/>
        <v>384</v>
      </c>
      <c r="NAI38" s="1" t="s">
        <v>541</v>
      </c>
      <c r="NAJ38" s="4" t="str" cm="1">
        <f t="array" ref="NAJ38:NAL38">IFERROR(VLOOKUP(NAI38,MA!$A$6:$D$26,{2,3,4},0),IFERROR(VLOOKUP(NAI38,MO!$A$6:$D$26,{2,3,4},0),IFERROR(VLOOKUP(NAI38,MQ!$A$6:$D$26,{2,3,4},0),IFERROR(VLOOKUP(NAI38,BA!$A$6:$H$182,{2,5,8},0),{"No encontrado","X","X"}))))</f>
        <v>GRAVA DE 3/4</v>
      </c>
      <c r="NAK38" s="12" t="str">
        <v>m3</v>
      </c>
      <c r="NAL38" s="4">
        <v>600</v>
      </c>
      <c r="NAM38" s="51">
        <v>0.64</v>
      </c>
      <c r="NAN38" s="4">
        <f t="shared" si="2518"/>
        <v>384</v>
      </c>
      <c r="NAQ38" s="1" t="s">
        <v>541</v>
      </c>
      <c r="NAR38" s="4" t="str" cm="1">
        <f t="array" ref="NAR38:NAT38">IFERROR(VLOOKUP(NAQ38,MA!$A$6:$D$26,{2,3,4},0),IFERROR(VLOOKUP(NAQ38,MO!$A$6:$D$26,{2,3,4},0),IFERROR(VLOOKUP(NAQ38,MQ!$A$6:$D$26,{2,3,4},0),IFERROR(VLOOKUP(NAQ38,BA!$A$6:$H$182,{2,5,8},0),{"No encontrado","X","X"}))))</f>
        <v>GRAVA DE 3/4</v>
      </c>
      <c r="NAS38" s="12" t="str">
        <v>m3</v>
      </c>
      <c r="NAT38" s="4">
        <v>600</v>
      </c>
      <c r="NAU38" s="51">
        <v>0.64</v>
      </c>
      <c r="NAV38" s="4">
        <f t="shared" si="2519"/>
        <v>384</v>
      </c>
      <c r="NAY38" s="1" t="s">
        <v>541</v>
      </c>
      <c r="NAZ38" s="4" t="str" cm="1">
        <f t="array" ref="NAZ38:NBB38">IFERROR(VLOOKUP(NAY38,MA!$A$6:$D$26,{2,3,4},0),IFERROR(VLOOKUP(NAY38,MO!$A$6:$D$26,{2,3,4},0),IFERROR(VLOOKUP(NAY38,MQ!$A$6:$D$26,{2,3,4},0),IFERROR(VLOOKUP(NAY38,BA!$A$6:$H$182,{2,5,8},0),{"No encontrado","X","X"}))))</f>
        <v>GRAVA DE 3/4</v>
      </c>
      <c r="NBA38" s="12" t="str">
        <v>m3</v>
      </c>
      <c r="NBB38" s="4">
        <v>600</v>
      </c>
      <c r="NBC38" s="51">
        <v>0.64</v>
      </c>
      <c r="NBD38" s="4">
        <f t="shared" si="2520"/>
        <v>384</v>
      </c>
      <c r="NBG38" s="1" t="s">
        <v>541</v>
      </c>
      <c r="NBH38" s="4" t="str" cm="1">
        <f t="array" ref="NBH38:NBJ38">IFERROR(VLOOKUP(NBG38,MA!$A$6:$D$26,{2,3,4},0),IFERROR(VLOOKUP(NBG38,MO!$A$6:$D$26,{2,3,4},0),IFERROR(VLOOKUP(NBG38,MQ!$A$6:$D$26,{2,3,4},0),IFERROR(VLOOKUP(NBG38,BA!$A$6:$H$182,{2,5,8},0),{"No encontrado","X","X"}))))</f>
        <v>GRAVA DE 3/4</v>
      </c>
      <c r="NBI38" s="12" t="str">
        <v>m3</v>
      </c>
      <c r="NBJ38" s="4">
        <v>600</v>
      </c>
      <c r="NBK38" s="51">
        <v>0.64</v>
      </c>
      <c r="NBL38" s="4">
        <f t="shared" si="2521"/>
        <v>384</v>
      </c>
      <c r="NBO38" s="1" t="s">
        <v>541</v>
      </c>
      <c r="NBP38" s="4" t="str" cm="1">
        <f t="array" ref="NBP38:NBR38">IFERROR(VLOOKUP(NBO38,MA!$A$6:$D$26,{2,3,4},0),IFERROR(VLOOKUP(NBO38,MO!$A$6:$D$26,{2,3,4},0),IFERROR(VLOOKUP(NBO38,MQ!$A$6:$D$26,{2,3,4},0),IFERROR(VLOOKUP(NBO38,BA!$A$6:$H$182,{2,5,8},0),{"No encontrado","X","X"}))))</f>
        <v>GRAVA DE 3/4</v>
      </c>
      <c r="NBQ38" s="12" t="str">
        <v>m3</v>
      </c>
      <c r="NBR38" s="4">
        <v>600</v>
      </c>
      <c r="NBS38" s="51">
        <v>0.64</v>
      </c>
      <c r="NBT38" s="4">
        <f t="shared" si="2522"/>
        <v>384</v>
      </c>
      <c r="NBW38" s="1" t="s">
        <v>541</v>
      </c>
      <c r="NBX38" s="4" t="str" cm="1">
        <f t="array" ref="NBX38:NBZ38">IFERROR(VLOOKUP(NBW38,MA!$A$6:$D$26,{2,3,4},0),IFERROR(VLOOKUP(NBW38,MO!$A$6:$D$26,{2,3,4},0),IFERROR(VLOOKUP(NBW38,MQ!$A$6:$D$26,{2,3,4},0),IFERROR(VLOOKUP(NBW38,BA!$A$6:$H$182,{2,5,8},0),{"No encontrado","X","X"}))))</f>
        <v>GRAVA DE 3/4</v>
      </c>
      <c r="NBY38" s="12" t="str">
        <v>m3</v>
      </c>
      <c r="NBZ38" s="4">
        <v>600</v>
      </c>
      <c r="NCA38" s="51">
        <v>0.64</v>
      </c>
      <c r="NCB38" s="4">
        <f t="shared" si="2523"/>
        <v>384</v>
      </c>
      <c r="NCE38" s="1" t="s">
        <v>541</v>
      </c>
      <c r="NCF38" s="4" t="str" cm="1">
        <f t="array" ref="NCF38:NCH38">IFERROR(VLOOKUP(NCE38,MA!$A$6:$D$26,{2,3,4},0),IFERROR(VLOOKUP(NCE38,MO!$A$6:$D$26,{2,3,4},0),IFERROR(VLOOKUP(NCE38,MQ!$A$6:$D$26,{2,3,4},0),IFERROR(VLOOKUP(NCE38,BA!$A$6:$H$182,{2,5,8},0),{"No encontrado","X","X"}))))</f>
        <v>GRAVA DE 3/4</v>
      </c>
      <c r="NCG38" s="12" t="str">
        <v>m3</v>
      </c>
      <c r="NCH38" s="4">
        <v>600</v>
      </c>
      <c r="NCI38" s="51">
        <v>0.64</v>
      </c>
      <c r="NCJ38" s="4">
        <f t="shared" si="2524"/>
        <v>384</v>
      </c>
      <c r="NCM38" s="1" t="s">
        <v>541</v>
      </c>
      <c r="NCN38" s="4" t="str" cm="1">
        <f t="array" ref="NCN38:NCP38">IFERROR(VLOOKUP(NCM38,MA!$A$6:$D$26,{2,3,4},0),IFERROR(VLOOKUP(NCM38,MO!$A$6:$D$26,{2,3,4},0),IFERROR(VLOOKUP(NCM38,MQ!$A$6:$D$26,{2,3,4},0),IFERROR(VLOOKUP(NCM38,BA!$A$6:$H$182,{2,5,8},0),{"No encontrado","X","X"}))))</f>
        <v>GRAVA DE 3/4</v>
      </c>
      <c r="NCO38" s="12" t="str">
        <v>m3</v>
      </c>
      <c r="NCP38" s="4">
        <v>600</v>
      </c>
      <c r="NCQ38" s="51">
        <v>0.64</v>
      </c>
      <c r="NCR38" s="4">
        <f t="shared" si="2525"/>
        <v>384</v>
      </c>
      <c r="NCU38" s="1" t="s">
        <v>541</v>
      </c>
      <c r="NCV38" s="4" t="str" cm="1">
        <f t="array" ref="NCV38:NCX38">IFERROR(VLOOKUP(NCU38,MA!$A$6:$D$26,{2,3,4},0),IFERROR(VLOOKUP(NCU38,MO!$A$6:$D$26,{2,3,4},0),IFERROR(VLOOKUP(NCU38,MQ!$A$6:$D$26,{2,3,4},0),IFERROR(VLOOKUP(NCU38,BA!$A$6:$H$182,{2,5,8},0),{"No encontrado","X","X"}))))</f>
        <v>GRAVA DE 3/4</v>
      </c>
      <c r="NCW38" s="12" t="str">
        <v>m3</v>
      </c>
      <c r="NCX38" s="4">
        <v>600</v>
      </c>
      <c r="NCY38" s="51">
        <v>0.64</v>
      </c>
      <c r="NCZ38" s="4">
        <f t="shared" si="2526"/>
        <v>384</v>
      </c>
      <c r="NDC38" s="1" t="s">
        <v>541</v>
      </c>
      <c r="NDD38" s="4" t="str" cm="1">
        <f t="array" ref="NDD38:NDF38">IFERROR(VLOOKUP(NDC38,MA!$A$6:$D$26,{2,3,4},0),IFERROR(VLOOKUP(NDC38,MO!$A$6:$D$26,{2,3,4},0),IFERROR(VLOOKUP(NDC38,MQ!$A$6:$D$26,{2,3,4},0),IFERROR(VLOOKUP(NDC38,BA!$A$6:$H$182,{2,5,8},0),{"No encontrado","X","X"}))))</f>
        <v>GRAVA DE 3/4</v>
      </c>
      <c r="NDE38" s="12" t="str">
        <v>m3</v>
      </c>
      <c r="NDF38" s="4">
        <v>600</v>
      </c>
      <c r="NDG38" s="51">
        <v>0.64</v>
      </c>
      <c r="NDH38" s="4">
        <f t="shared" si="2527"/>
        <v>384</v>
      </c>
      <c r="NDK38" s="1" t="s">
        <v>541</v>
      </c>
      <c r="NDL38" s="4" t="str" cm="1">
        <f t="array" ref="NDL38:NDN38">IFERROR(VLOOKUP(NDK38,MA!$A$6:$D$26,{2,3,4},0),IFERROR(VLOOKUP(NDK38,MO!$A$6:$D$26,{2,3,4},0),IFERROR(VLOOKUP(NDK38,MQ!$A$6:$D$26,{2,3,4},0),IFERROR(VLOOKUP(NDK38,BA!$A$6:$H$182,{2,5,8},0),{"No encontrado","X","X"}))))</f>
        <v>GRAVA DE 3/4</v>
      </c>
      <c r="NDM38" s="12" t="str">
        <v>m3</v>
      </c>
      <c r="NDN38" s="4">
        <v>600</v>
      </c>
      <c r="NDO38" s="51">
        <v>0.64</v>
      </c>
      <c r="NDP38" s="4">
        <f t="shared" si="2528"/>
        <v>384</v>
      </c>
      <c r="NDS38" s="1" t="s">
        <v>541</v>
      </c>
      <c r="NDT38" s="4" t="str" cm="1">
        <f t="array" ref="NDT38:NDV38">IFERROR(VLOOKUP(NDS38,MA!$A$6:$D$26,{2,3,4},0),IFERROR(VLOOKUP(NDS38,MO!$A$6:$D$26,{2,3,4},0),IFERROR(VLOOKUP(NDS38,MQ!$A$6:$D$26,{2,3,4},0),IFERROR(VLOOKUP(NDS38,BA!$A$6:$H$182,{2,5,8},0),{"No encontrado","X","X"}))))</f>
        <v>GRAVA DE 3/4</v>
      </c>
      <c r="NDU38" s="12" t="str">
        <v>m3</v>
      </c>
      <c r="NDV38" s="4">
        <v>600</v>
      </c>
      <c r="NDW38" s="51">
        <v>0.64</v>
      </c>
      <c r="NDX38" s="4">
        <f t="shared" si="2529"/>
        <v>384</v>
      </c>
      <c r="NEA38" s="1" t="s">
        <v>541</v>
      </c>
      <c r="NEB38" s="4" t="str" cm="1">
        <f t="array" ref="NEB38:NED38">IFERROR(VLOOKUP(NEA38,MA!$A$6:$D$26,{2,3,4},0),IFERROR(VLOOKUP(NEA38,MO!$A$6:$D$26,{2,3,4},0),IFERROR(VLOOKUP(NEA38,MQ!$A$6:$D$26,{2,3,4},0),IFERROR(VLOOKUP(NEA38,BA!$A$6:$H$182,{2,5,8},0),{"No encontrado","X","X"}))))</f>
        <v>GRAVA DE 3/4</v>
      </c>
      <c r="NEC38" s="12" t="str">
        <v>m3</v>
      </c>
      <c r="NED38" s="4">
        <v>600</v>
      </c>
      <c r="NEE38" s="51">
        <v>0.64</v>
      </c>
      <c r="NEF38" s="4">
        <f t="shared" si="2530"/>
        <v>384</v>
      </c>
      <c r="NEI38" s="1" t="s">
        <v>541</v>
      </c>
      <c r="NEJ38" s="4" t="str" cm="1">
        <f t="array" ref="NEJ38:NEL38">IFERROR(VLOOKUP(NEI38,MA!$A$6:$D$26,{2,3,4},0),IFERROR(VLOOKUP(NEI38,MO!$A$6:$D$26,{2,3,4},0),IFERROR(VLOOKUP(NEI38,MQ!$A$6:$D$26,{2,3,4},0),IFERROR(VLOOKUP(NEI38,BA!$A$6:$H$182,{2,5,8},0),{"No encontrado","X","X"}))))</f>
        <v>GRAVA DE 3/4</v>
      </c>
      <c r="NEK38" s="12" t="str">
        <v>m3</v>
      </c>
      <c r="NEL38" s="4">
        <v>600</v>
      </c>
      <c r="NEM38" s="51">
        <v>0.64</v>
      </c>
      <c r="NEN38" s="4">
        <f t="shared" si="2531"/>
        <v>384</v>
      </c>
      <c r="NEQ38" s="1" t="s">
        <v>541</v>
      </c>
      <c r="NER38" s="4" t="str" cm="1">
        <f t="array" ref="NER38:NET38">IFERROR(VLOOKUP(NEQ38,MA!$A$6:$D$26,{2,3,4},0),IFERROR(VLOOKUP(NEQ38,MO!$A$6:$D$26,{2,3,4},0),IFERROR(VLOOKUP(NEQ38,MQ!$A$6:$D$26,{2,3,4},0),IFERROR(VLOOKUP(NEQ38,BA!$A$6:$H$182,{2,5,8},0),{"No encontrado","X","X"}))))</f>
        <v>GRAVA DE 3/4</v>
      </c>
      <c r="NES38" s="12" t="str">
        <v>m3</v>
      </c>
      <c r="NET38" s="4">
        <v>600</v>
      </c>
      <c r="NEU38" s="51">
        <v>0.64</v>
      </c>
      <c r="NEV38" s="4">
        <f t="shared" si="2532"/>
        <v>384</v>
      </c>
      <c r="NEY38" s="1" t="s">
        <v>541</v>
      </c>
      <c r="NEZ38" s="4" t="str" cm="1">
        <f t="array" ref="NEZ38:NFB38">IFERROR(VLOOKUP(NEY38,MA!$A$6:$D$26,{2,3,4},0),IFERROR(VLOOKUP(NEY38,MO!$A$6:$D$26,{2,3,4},0),IFERROR(VLOOKUP(NEY38,MQ!$A$6:$D$26,{2,3,4},0),IFERROR(VLOOKUP(NEY38,BA!$A$6:$H$182,{2,5,8},0),{"No encontrado","X","X"}))))</f>
        <v>GRAVA DE 3/4</v>
      </c>
      <c r="NFA38" s="12" t="str">
        <v>m3</v>
      </c>
      <c r="NFB38" s="4">
        <v>600</v>
      </c>
      <c r="NFC38" s="51">
        <v>0.64</v>
      </c>
      <c r="NFD38" s="4">
        <f t="shared" si="2533"/>
        <v>384</v>
      </c>
      <c r="NFG38" s="1" t="s">
        <v>541</v>
      </c>
      <c r="NFH38" s="4" t="str" cm="1">
        <f t="array" ref="NFH38:NFJ38">IFERROR(VLOOKUP(NFG38,MA!$A$6:$D$26,{2,3,4},0),IFERROR(VLOOKUP(NFG38,MO!$A$6:$D$26,{2,3,4},0),IFERROR(VLOOKUP(NFG38,MQ!$A$6:$D$26,{2,3,4},0),IFERROR(VLOOKUP(NFG38,BA!$A$6:$H$182,{2,5,8},0),{"No encontrado","X","X"}))))</f>
        <v>GRAVA DE 3/4</v>
      </c>
      <c r="NFI38" s="12" t="str">
        <v>m3</v>
      </c>
      <c r="NFJ38" s="4">
        <v>600</v>
      </c>
      <c r="NFK38" s="51">
        <v>0.64</v>
      </c>
      <c r="NFL38" s="4">
        <f t="shared" si="2534"/>
        <v>384</v>
      </c>
      <c r="NFO38" s="1" t="s">
        <v>541</v>
      </c>
      <c r="NFP38" s="4" t="str" cm="1">
        <f t="array" ref="NFP38:NFR38">IFERROR(VLOOKUP(NFO38,MA!$A$6:$D$26,{2,3,4},0),IFERROR(VLOOKUP(NFO38,MO!$A$6:$D$26,{2,3,4},0),IFERROR(VLOOKUP(NFO38,MQ!$A$6:$D$26,{2,3,4},0),IFERROR(VLOOKUP(NFO38,BA!$A$6:$H$182,{2,5,8},0),{"No encontrado","X","X"}))))</f>
        <v>GRAVA DE 3/4</v>
      </c>
      <c r="NFQ38" s="12" t="str">
        <v>m3</v>
      </c>
      <c r="NFR38" s="4">
        <v>600</v>
      </c>
      <c r="NFS38" s="51">
        <v>0.64</v>
      </c>
      <c r="NFT38" s="4">
        <f t="shared" si="2535"/>
        <v>384</v>
      </c>
      <c r="NFW38" s="1" t="s">
        <v>541</v>
      </c>
      <c r="NFX38" s="4" t="str" cm="1">
        <f t="array" ref="NFX38:NFZ38">IFERROR(VLOOKUP(NFW38,MA!$A$6:$D$26,{2,3,4},0),IFERROR(VLOOKUP(NFW38,MO!$A$6:$D$26,{2,3,4},0),IFERROR(VLOOKUP(NFW38,MQ!$A$6:$D$26,{2,3,4},0),IFERROR(VLOOKUP(NFW38,BA!$A$6:$H$182,{2,5,8},0),{"No encontrado","X","X"}))))</f>
        <v>GRAVA DE 3/4</v>
      </c>
      <c r="NFY38" s="12" t="str">
        <v>m3</v>
      </c>
      <c r="NFZ38" s="4">
        <v>600</v>
      </c>
      <c r="NGA38" s="51">
        <v>0.64</v>
      </c>
      <c r="NGB38" s="4">
        <f t="shared" si="2536"/>
        <v>384</v>
      </c>
      <c r="NGE38" s="1" t="s">
        <v>541</v>
      </c>
      <c r="NGF38" s="4" t="str" cm="1">
        <f t="array" ref="NGF38:NGH38">IFERROR(VLOOKUP(NGE38,MA!$A$6:$D$26,{2,3,4},0),IFERROR(VLOOKUP(NGE38,MO!$A$6:$D$26,{2,3,4},0),IFERROR(VLOOKUP(NGE38,MQ!$A$6:$D$26,{2,3,4},0),IFERROR(VLOOKUP(NGE38,BA!$A$6:$H$182,{2,5,8},0),{"No encontrado","X","X"}))))</f>
        <v>GRAVA DE 3/4</v>
      </c>
      <c r="NGG38" s="12" t="str">
        <v>m3</v>
      </c>
      <c r="NGH38" s="4">
        <v>600</v>
      </c>
      <c r="NGI38" s="51">
        <v>0.64</v>
      </c>
      <c r="NGJ38" s="4">
        <f t="shared" si="2537"/>
        <v>384</v>
      </c>
      <c r="NGM38" s="1" t="s">
        <v>541</v>
      </c>
      <c r="NGN38" s="4" t="str" cm="1">
        <f t="array" ref="NGN38:NGP38">IFERROR(VLOOKUP(NGM38,MA!$A$6:$D$26,{2,3,4},0),IFERROR(VLOOKUP(NGM38,MO!$A$6:$D$26,{2,3,4},0),IFERROR(VLOOKUP(NGM38,MQ!$A$6:$D$26,{2,3,4},0),IFERROR(VLOOKUP(NGM38,BA!$A$6:$H$182,{2,5,8},0),{"No encontrado","X","X"}))))</f>
        <v>GRAVA DE 3/4</v>
      </c>
      <c r="NGO38" s="12" t="str">
        <v>m3</v>
      </c>
      <c r="NGP38" s="4">
        <v>600</v>
      </c>
      <c r="NGQ38" s="51">
        <v>0.64</v>
      </c>
      <c r="NGR38" s="4">
        <f t="shared" si="2538"/>
        <v>384</v>
      </c>
      <c r="NGU38" s="1" t="s">
        <v>541</v>
      </c>
      <c r="NGV38" s="4" t="str" cm="1">
        <f t="array" ref="NGV38:NGX38">IFERROR(VLOOKUP(NGU38,MA!$A$6:$D$26,{2,3,4},0),IFERROR(VLOOKUP(NGU38,MO!$A$6:$D$26,{2,3,4},0),IFERROR(VLOOKUP(NGU38,MQ!$A$6:$D$26,{2,3,4},0),IFERROR(VLOOKUP(NGU38,BA!$A$6:$H$182,{2,5,8},0),{"No encontrado","X","X"}))))</f>
        <v>GRAVA DE 3/4</v>
      </c>
      <c r="NGW38" s="12" t="str">
        <v>m3</v>
      </c>
      <c r="NGX38" s="4">
        <v>600</v>
      </c>
      <c r="NGY38" s="51">
        <v>0.64</v>
      </c>
      <c r="NGZ38" s="4">
        <f t="shared" si="2539"/>
        <v>384</v>
      </c>
      <c r="NHC38" s="1" t="s">
        <v>541</v>
      </c>
      <c r="NHD38" s="4" t="str" cm="1">
        <f t="array" ref="NHD38:NHF38">IFERROR(VLOOKUP(NHC38,MA!$A$6:$D$26,{2,3,4},0),IFERROR(VLOOKUP(NHC38,MO!$A$6:$D$26,{2,3,4},0),IFERROR(VLOOKUP(NHC38,MQ!$A$6:$D$26,{2,3,4},0),IFERROR(VLOOKUP(NHC38,BA!$A$6:$H$182,{2,5,8},0),{"No encontrado","X","X"}))))</f>
        <v>GRAVA DE 3/4</v>
      </c>
      <c r="NHE38" s="12" t="str">
        <v>m3</v>
      </c>
      <c r="NHF38" s="4">
        <v>600</v>
      </c>
      <c r="NHG38" s="51">
        <v>0.64</v>
      </c>
      <c r="NHH38" s="4">
        <f t="shared" si="2540"/>
        <v>384</v>
      </c>
      <c r="NHK38" s="1" t="s">
        <v>541</v>
      </c>
      <c r="NHL38" s="4" t="str" cm="1">
        <f t="array" ref="NHL38:NHN38">IFERROR(VLOOKUP(NHK38,MA!$A$6:$D$26,{2,3,4},0),IFERROR(VLOOKUP(NHK38,MO!$A$6:$D$26,{2,3,4},0),IFERROR(VLOOKUP(NHK38,MQ!$A$6:$D$26,{2,3,4},0),IFERROR(VLOOKUP(NHK38,BA!$A$6:$H$182,{2,5,8},0),{"No encontrado","X","X"}))))</f>
        <v>GRAVA DE 3/4</v>
      </c>
      <c r="NHM38" s="12" t="str">
        <v>m3</v>
      </c>
      <c r="NHN38" s="4">
        <v>600</v>
      </c>
      <c r="NHO38" s="51">
        <v>0.64</v>
      </c>
      <c r="NHP38" s="4">
        <f t="shared" si="2541"/>
        <v>384</v>
      </c>
      <c r="NHS38" s="1" t="s">
        <v>541</v>
      </c>
      <c r="NHT38" s="4" t="str" cm="1">
        <f t="array" ref="NHT38:NHV38">IFERROR(VLOOKUP(NHS38,MA!$A$6:$D$26,{2,3,4},0),IFERROR(VLOOKUP(NHS38,MO!$A$6:$D$26,{2,3,4},0),IFERROR(VLOOKUP(NHS38,MQ!$A$6:$D$26,{2,3,4},0),IFERROR(VLOOKUP(NHS38,BA!$A$6:$H$182,{2,5,8},0),{"No encontrado","X","X"}))))</f>
        <v>GRAVA DE 3/4</v>
      </c>
      <c r="NHU38" s="12" t="str">
        <v>m3</v>
      </c>
      <c r="NHV38" s="4">
        <v>600</v>
      </c>
      <c r="NHW38" s="51">
        <v>0.64</v>
      </c>
      <c r="NHX38" s="4">
        <f t="shared" si="2542"/>
        <v>384</v>
      </c>
      <c r="NIA38" s="1" t="s">
        <v>541</v>
      </c>
      <c r="NIB38" s="4" t="str" cm="1">
        <f t="array" ref="NIB38:NID38">IFERROR(VLOOKUP(NIA38,MA!$A$6:$D$26,{2,3,4},0),IFERROR(VLOOKUP(NIA38,MO!$A$6:$D$26,{2,3,4},0),IFERROR(VLOOKUP(NIA38,MQ!$A$6:$D$26,{2,3,4},0),IFERROR(VLOOKUP(NIA38,BA!$A$6:$H$182,{2,5,8},0),{"No encontrado","X","X"}))))</f>
        <v>GRAVA DE 3/4</v>
      </c>
      <c r="NIC38" s="12" t="str">
        <v>m3</v>
      </c>
      <c r="NID38" s="4">
        <v>600</v>
      </c>
      <c r="NIE38" s="51">
        <v>0.64</v>
      </c>
      <c r="NIF38" s="4">
        <f t="shared" si="2543"/>
        <v>384</v>
      </c>
      <c r="NII38" s="1" t="s">
        <v>541</v>
      </c>
      <c r="NIJ38" s="4" t="str" cm="1">
        <f t="array" ref="NIJ38:NIL38">IFERROR(VLOOKUP(NII38,MA!$A$6:$D$26,{2,3,4},0),IFERROR(VLOOKUP(NII38,MO!$A$6:$D$26,{2,3,4},0),IFERROR(VLOOKUP(NII38,MQ!$A$6:$D$26,{2,3,4},0),IFERROR(VLOOKUP(NII38,BA!$A$6:$H$182,{2,5,8},0),{"No encontrado","X","X"}))))</f>
        <v>GRAVA DE 3/4</v>
      </c>
      <c r="NIK38" s="12" t="str">
        <v>m3</v>
      </c>
      <c r="NIL38" s="4">
        <v>600</v>
      </c>
      <c r="NIM38" s="51">
        <v>0.64</v>
      </c>
      <c r="NIN38" s="4">
        <f t="shared" si="2544"/>
        <v>384</v>
      </c>
      <c r="NIQ38" s="1" t="s">
        <v>541</v>
      </c>
      <c r="NIR38" s="4" t="str" cm="1">
        <f t="array" ref="NIR38:NIT38">IFERROR(VLOOKUP(NIQ38,MA!$A$6:$D$26,{2,3,4},0),IFERROR(VLOOKUP(NIQ38,MO!$A$6:$D$26,{2,3,4},0),IFERROR(VLOOKUP(NIQ38,MQ!$A$6:$D$26,{2,3,4},0),IFERROR(VLOOKUP(NIQ38,BA!$A$6:$H$182,{2,5,8},0),{"No encontrado","X","X"}))))</f>
        <v>GRAVA DE 3/4</v>
      </c>
      <c r="NIS38" s="12" t="str">
        <v>m3</v>
      </c>
      <c r="NIT38" s="4">
        <v>600</v>
      </c>
      <c r="NIU38" s="51">
        <v>0.64</v>
      </c>
      <c r="NIV38" s="4">
        <f t="shared" si="2545"/>
        <v>384</v>
      </c>
      <c r="NIY38" s="1" t="s">
        <v>541</v>
      </c>
      <c r="NIZ38" s="4" t="str" cm="1">
        <f t="array" ref="NIZ38:NJB38">IFERROR(VLOOKUP(NIY38,MA!$A$6:$D$26,{2,3,4},0),IFERROR(VLOOKUP(NIY38,MO!$A$6:$D$26,{2,3,4},0),IFERROR(VLOOKUP(NIY38,MQ!$A$6:$D$26,{2,3,4},0),IFERROR(VLOOKUP(NIY38,BA!$A$6:$H$182,{2,5,8},0),{"No encontrado","X","X"}))))</f>
        <v>GRAVA DE 3/4</v>
      </c>
      <c r="NJA38" s="12" t="str">
        <v>m3</v>
      </c>
      <c r="NJB38" s="4">
        <v>600</v>
      </c>
      <c r="NJC38" s="51">
        <v>0.64</v>
      </c>
      <c r="NJD38" s="4">
        <f t="shared" si="2546"/>
        <v>384</v>
      </c>
      <c r="NJG38" s="1" t="s">
        <v>541</v>
      </c>
      <c r="NJH38" s="4" t="str" cm="1">
        <f t="array" ref="NJH38:NJJ38">IFERROR(VLOOKUP(NJG38,MA!$A$6:$D$26,{2,3,4},0),IFERROR(VLOOKUP(NJG38,MO!$A$6:$D$26,{2,3,4},0),IFERROR(VLOOKUP(NJG38,MQ!$A$6:$D$26,{2,3,4},0),IFERROR(VLOOKUP(NJG38,BA!$A$6:$H$182,{2,5,8},0),{"No encontrado","X","X"}))))</f>
        <v>GRAVA DE 3/4</v>
      </c>
      <c r="NJI38" s="12" t="str">
        <v>m3</v>
      </c>
      <c r="NJJ38" s="4">
        <v>600</v>
      </c>
      <c r="NJK38" s="51">
        <v>0.64</v>
      </c>
      <c r="NJL38" s="4">
        <f t="shared" si="2547"/>
        <v>384</v>
      </c>
      <c r="NJO38" s="1" t="s">
        <v>541</v>
      </c>
      <c r="NJP38" s="4" t="str" cm="1">
        <f t="array" ref="NJP38:NJR38">IFERROR(VLOOKUP(NJO38,MA!$A$6:$D$26,{2,3,4},0),IFERROR(VLOOKUP(NJO38,MO!$A$6:$D$26,{2,3,4},0),IFERROR(VLOOKUP(NJO38,MQ!$A$6:$D$26,{2,3,4},0),IFERROR(VLOOKUP(NJO38,BA!$A$6:$H$182,{2,5,8},0),{"No encontrado","X","X"}))))</f>
        <v>GRAVA DE 3/4</v>
      </c>
      <c r="NJQ38" s="12" t="str">
        <v>m3</v>
      </c>
      <c r="NJR38" s="4">
        <v>600</v>
      </c>
      <c r="NJS38" s="51">
        <v>0.64</v>
      </c>
      <c r="NJT38" s="4">
        <f t="shared" si="2548"/>
        <v>384</v>
      </c>
      <c r="NJW38" s="1" t="s">
        <v>541</v>
      </c>
      <c r="NJX38" s="4" t="str" cm="1">
        <f t="array" ref="NJX38:NJZ38">IFERROR(VLOOKUP(NJW38,MA!$A$6:$D$26,{2,3,4},0),IFERROR(VLOOKUP(NJW38,MO!$A$6:$D$26,{2,3,4},0),IFERROR(VLOOKUP(NJW38,MQ!$A$6:$D$26,{2,3,4},0),IFERROR(VLOOKUP(NJW38,BA!$A$6:$H$182,{2,5,8},0),{"No encontrado","X","X"}))))</f>
        <v>GRAVA DE 3/4</v>
      </c>
      <c r="NJY38" s="12" t="str">
        <v>m3</v>
      </c>
      <c r="NJZ38" s="4">
        <v>600</v>
      </c>
      <c r="NKA38" s="51">
        <v>0.64</v>
      </c>
      <c r="NKB38" s="4">
        <f t="shared" si="2549"/>
        <v>384</v>
      </c>
      <c r="NKE38" s="1" t="s">
        <v>541</v>
      </c>
      <c r="NKF38" s="4" t="str" cm="1">
        <f t="array" ref="NKF38:NKH38">IFERROR(VLOOKUP(NKE38,MA!$A$6:$D$26,{2,3,4},0),IFERROR(VLOOKUP(NKE38,MO!$A$6:$D$26,{2,3,4},0),IFERROR(VLOOKUP(NKE38,MQ!$A$6:$D$26,{2,3,4},0),IFERROR(VLOOKUP(NKE38,BA!$A$6:$H$182,{2,5,8},0),{"No encontrado","X","X"}))))</f>
        <v>GRAVA DE 3/4</v>
      </c>
      <c r="NKG38" s="12" t="str">
        <v>m3</v>
      </c>
      <c r="NKH38" s="4">
        <v>600</v>
      </c>
      <c r="NKI38" s="51">
        <v>0.64</v>
      </c>
      <c r="NKJ38" s="4">
        <f t="shared" si="2550"/>
        <v>384</v>
      </c>
      <c r="NKM38" s="1" t="s">
        <v>541</v>
      </c>
      <c r="NKN38" s="4" t="str" cm="1">
        <f t="array" ref="NKN38:NKP38">IFERROR(VLOOKUP(NKM38,MA!$A$6:$D$26,{2,3,4},0),IFERROR(VLOOKUP(NKM38,MO!$A$6:$D$26,{2,3,4},0),IFERROR(VLOOKUP(NKM38,MQ!$A$6:$D$26,{2,3,4},0),IFERROR(VLOOKUP(NKM38,BA!$A$6:$H$182,{2,5,8},0),{"No encontrado","X","X"}))))</f>
        <v>GRAVA DE 3/4</v>
      </c>
      <c r="NKO38" s="12" t="str">
        <v>m3</v>
      </c>
      <c r="NKP38" s="4">
        <v>600</v>
      </c>
      <c r="NKQ38" s="51">
        <v>0.64</v>
      </c>
      <c r="NKR38" s="4">
        <f t="shared" si="2551"/>
        <v>384</v>
      </c>
      <c r="NKU38" s="1" t="s">
        <v>541</v>
      </c>
      <c r="NKV38" s="4" t="str" cm="1">
        <f t="array" ref="NKV38:NKX38">IFERROR(VLOOKUP(NKU38,MA!$A$6:$D$26,{2,3,4},0),IFERROR(VLOOKUP(NKU38,MO!$A$6:$D$26,{2,3,4},0),IFERROR(VLOOKUP(NKU38,MQ!$A$6:$D$26,{2,3,4},0),IFERROR(VLOOKUP(NKU38,BA!$A$6:$H$182,{2,5,8},0),{"No encontrado","X","X"}))))</f>
        <v>GRAVA DE 3/4</v>
      </c>
      <c r="NKW38" s="12" t="str">
        <v>m3</v>
      </c>
      <c r="NKX38" s="4">
        <v>600</v>
      </c>
      <c r="NKY38" s="51">
        <v>0.64</v>
      </c>
      <c r="NKZ38" s="4">
        <f t="shared" si="2552"/>
        <v>384</v>
      </c>
      <c r="NLC38" s="1" t="s">
        <v>541</v>
      </c>
      <c r="NLD38" s="4" t="str" cm="1">
        <f t="array" ref="NLD38:NLF38">IFERROR(VLOOKUP(NLC38,MA!$A$6:$D$26,{2,3,4},0),IFERROR(VLOOKUP(NLC38,MO!$A$6:$D$26,{2,3,4},0),IFERROR(VLOOKUP(NLC38,MQ!$A$6:$D$26,{2,3,4},0),IFERROR(VLOOKUP(NLC38,BA!$A$6:$H$182,{2,5,8},0),{"No encontrado","X","X"}))))</f>
        <v>GRAVA DE 3/4</v>
      </c>
      <c r="NLE38" s="12" t="str">
        <v>m3</v>
      </c>
      <c r="NLF38" s="4">
        <v>600</v>
      </c>
      <c r="NLG38" s="51">
        <v>0.64</v>
      </c>
      <c r="NLH38" s="4">
        <f t="shared" si="2553"/>
        <v>384</v>
      </c>
      <c r="NLK38" s="1" t="s">
        <v>541</v>
      </c>
      <c r="NLL38" s="4" t="str" cm="1">
        <f t="array" ref="NLL38:NLN38">IFERROR(VLOOKUP(NLK38,MA!$A$6:$D$26,{2,3,4},0),IFERROR(VLOOKUP(NLK38,MO!$A$6:$D$26,{2,3,4},0),IFERROR(VLOOKUP(NLK38,MQ!$A$6:$D$26,{2,3,4},0),IFERROR(VLOOKUP(NLK38,BA!$A$6:$H$182,{2,5,8},0),{"No encontrado","X","X"}))))</f>
        <v>GRAVA DE 3/4</v>
      </c>
      <c r="NLM38" s="12" t="str">
        <v>m3</v>
      </c>
      <c r="NLN38" s="4">
        <v>600</v>
      </c>
      <c r="NLO38" s="51">
        <v>0.64</v>
      </c>
      <c r="NLP38" s="4">
        <f t="shared" si="2554"/>
        <v>384</v>
      </c>
      <c r="NLS38" s="1" t="s">
        <v>541</v>
      </c>
      <c r="NLT38" s="4" t="str" cm="1">
        <f t="array" ref="NLT38:NLV38">IFERROR(VLOOKUP(NLS38,MA!$A$6:$D$26,{2,3,4},0),IFERROR(VLOOKUP(NLS38,MO!$A$6:$D$26,{2,3,4},0),IFERROR(VLOOKUP(NLS38,MQ!$A$6:$D$26,{2,3,4},0),IFERROR(VLOOKUP(NLS38,BA!$A$6:$H$182,{2,5,8},0),{"No encontrado","X","X"}))))</f>
        <v>GRAVA DE 3/4</v>
      </c>
      <c r="NLU38" s="12" t="str">
        <v>m3</v>
      </c>
      <c r="NLV38" s="4">
        <v>600</v>
      </c>
      <c r="NLW38" s="51">
        <v>0.64</v>
      </c>
      <c r="NLX38" s="4">
        <f t="shared" si="2555"/>
        <v>384</v>
      </c>
      <c r="NMA38" s="1" t="s">
        <v>541</v>
      </c>
      <c r="NMB38" s="4" t="str" cm="1">
        <f t="array" ref="NMB38:NMD38">IFERROR(VLOOKUP(NMA38,MA!$A$6:$D$26,{2,3,4},0),IFERROR(VLOOKUP(NMA38,MO!$A$6:$D$26,{2,3,4},0),IFERROR(VLOOKUP(NMA38,MQ!$A$6:$D$26,{2,3,4},0),IFERROR(VLOOKUP(NMA38,BA!$A$6:$H$182,{2,5,8},0),{"No encontrado","X","X"}))))</f>
        <v>GRAVA DE 3/4</v>
      </c>
      <c r="NMC38" s="12" t="str">
        <v>m3</v>
      </c>
      <c r="NMD38" s="4">
        <v>600</v>
      </c>
      <c r="NME38" s="51">
        <v>0.64</v>
      </c>
      <c r="NMF38" s="4">
        <f t="shared" si="2556"/>
        <v>384</v>
      </c>
      <c r="NMI38" s="1" t="s">
        <v>541</v>
      </c>
      <c r="NMJ38" s="4" t="str" cm="1">
        <f t="array" ref="NMJ38:NML38">IFERROR(VLOOKUP(NMI38,MA!$A$6:$D$26,{2,3,4},0),IFERROR(VLOOKUP(NMI38,MO!$A$6:$D$26,{2,3,4},0),IFERROR(VLOOKUP(NMI38,MQ!$A$6:$D$26,{2,3,4},0),IFERROR(VLOOKUP(NMI38,BA!$A$6:$H$182,{2,5,8},0),{"No encontrado","X","X"}))))</f>
        <v>GRAVA DE 3/4</v>
      </c>
      <c r="NMK38" s="12" t="str">
        <v>m3</v>
      </c>
      <c r="NML38" s="4">
        <v>600</v>
      </c>
      <c r="NMM38" s="51">
        <v>0.64</v>
      </c>
      <c r="NMN38" s="4">
        <f t="shared" si="2557"/>
        <v>384</v>
      </c>
      <c r="NMQ38" s="1" t="s">
        <v>541</v>
      </c>
      <c r="NMR38" s="4" t="str" cm="1">
        <f t="array" ref="NMR38:NMT38">IFERROR(VLOOKUP(NMQ38,MA!$A$6:$D$26,{2,3,4},0),IFERROR(VLOOKUP(NMQ38,MO!$A$6:$D$26,{2,3,4},0),IFERROR(VLOOKUP(NMQ38,MQ!$A$6:$D$26,{2,3,4},0),IFERROR(VLOOKUP(NMQ38,BA!$A$6:$H$182,{2,5,8},0),{"No encontrado","X","X"}))))</f>
        <v>GRAVA DE 3/4</v>
      </c>
      <c r="NMS38" s="12" t="str">
        <v>m3</v>
      </c>
      <c r="NMT38" s="4">
        <v>600</v>
      </c>
      <c r="NMU38" s="51">
        <v>0.64</v>
      </c>
      <c r="NMV38" s="4">
        <f t="shared" si="2558"/>
        <v>384</v>
      </c>
      <c r="NMY38" s="1" t="s">
        <v>541</v>
      </c>
      <c r="NMZ38" s="4" t="str" cm="1">
        <f t="array" ref="NMZ38:NNB38">IFERROR(VLOOKUP(NMY38,MA!$A$6:$D$26,{2,3,4},0),IFERROR(VLOOKUP(NMY38,MO!$A$6:$D$26,{2,3,4},0),IFERROR(VLOOKUP(NMY38,MQ!$A$6:$D$26,{2,3,4},0),IFERROR(VLOOKUP(NMY38,BA!$A$6:$H$182,{2,5,8},0),{"No encontrado","X","X"}))))</f>
        <v>GRAVA DE 3/4</v>
      </c>
      <c r="NNA38" s="12" t="str">
        <v>m3</v>
      </c>
      <c r="NNB38" s="4">
        <v>600</v>
      </c>
      <c r="NNC38" s="51">
        <v>0.64</v>
      </c>
      <c r="NND38" s="4">
        <f t="shared" si="2559"/>
        <v>384</v>
      </c>
      <c r="NNG38" s="1" t="s">
        <v>541</v>
      </c>
      <c r="NNH38" s="4" t="str" cm="1">
        <f t="array" ref="NNH38:NNJ38">IFERROR(VLOOKUP(NNG38,MA!$A$6:$D$26,{2,3,4},0),IFERROR(VLOOKUP(NNG38,MO!$A$6:$D$26,{2,3,4},0),IFERROR(VLOOKUP(NNG38,MQ!$A$6:$D$26,{2,3,4},0),IFERROR(VLOOKUP(NNG38,BA!$A$6:$H$182,{2,5,8},0),{"No encontrado","X","X"}))))</f>
        <v>GRAVA DE 3/4</v>
      </c>
      <c r="NNI38" s="12" t="str">
        <v>m3</v>
      </c>
      <c r="NNJ38" s="4">
        <v>600</v>
      </c>
      <c r="NNK38" s="51">
        <v>0.64</v>
      </c>
      <c r="NNL38" s="4">
        <f t="shared" si="2560"/>
        <v>384</v>
      </c>
      <c r="NNO38" s="1" t="s">
        <v>541</v>
      </c>
      <c r="NNP38" s="4" t="str" cm="1">
        <f t="array" ref="NNP38:NNR38">IFERROR(VLOOKUP(NNO38,MA!$A$6:$D$26,{2,3,4},0),IFERROR(VLOOKUP(NNO38,MO!$A$6:$D$26,{2,3,4},0),IFERROR(VLOOKUP(NNO38,MQ!$A$6:$D$26,{2,3,4},0),IFERROR(VLOOKUP(NNO38,BA!$A$6:$H$182,{2,5,8},0),{"No encontrado","X","X"}))))</f>
        <v>GRAVA DE 3/4</v>
      </c>
      <c r="NNQ38" s="12" t="str">
        <v>m3</v>
      </c>
      <c r="NNR38" s="4">
        <v>600</v>
      </c>
      <c r="NNS38" s="51">
        <v>0.64</v>
      </c>
      <c r="NNT38" s="4">
        <f t="shared" si="2561"/>
        <v>384</v>
      </c>
      <c r="NNW38" s="1" t="s">
        <v>541</v>
      </c>
      <c r="NNX38" s="4" t="str" cm="1">
        <f t="array" ref="NNX38:NNZ38">IFERROR(VLOOKUP(NNW38,MA!$A$6:$D$26,{2,3,4},0),IFERROR(VLOOKUP(NNW38,MO!$A$6:$D$26,{2,3,4},0),IFERROR(VLOOKUP(NNW38,MQ!$A$6:$D$26,{2,3,4},0),IFERROR(VLOOKUP(NNW38,BA!$A$6:$H$182,{2,5,8},0),{"No encontrado","X","X"}))))</f>
        <v>GRAVA DE 3/4</v>
      </c>
      <c r="NNY38" s="12" t="str">
        <v>m3</v>
      </c>
      <c r="NNZ38" s="4">
        <v>600</v>
      </c>
      <c r="NOA38" s="51">
        <v>0.64</v>
      </c>
      <c r="NOB38" s="4">
        <f t="shared" si="2562"/>
        <v>384</v>
      </c>
      <c r="NOE38" s="1" t="s">
        <v>541</v>
      </c>
      <c r="NOF38" s="4" t="str" cm="1">
        <f t="array" ref="NOF38:NOH38">IFERROR(VLOOKUP(NOE38,MA!$A$6:$D$26,{2,3,4},0),IFERROR(VLOOKUP(NOE38,MO!$A$6:$D$26,{2,3,4},0),IFERROR(VLOOKUP(NOE38,MQ!$A$6:$D$26,{2,3,4},0),IFERROR(VLOOKUP(NOE38,BA!$A$6:$H$182,{2,5,8},0),{"No encontrado","X","X"}))))</f>
        <v>GRAVA DE 3/4</v>
      </c>
      <c r="NOG38" s="12" t="str">
        <v>m3</v>
      </c>
      <c r="NOH38" s="4">
        <v>600</v>
      </c>
      <c r="NOI38" s="51">
        <v>0.64</v>
      </c>
      <c r="NOJ38" s="4">
        <f t="shared" si="2563"/>
        <v>384</v>
      </c>
      <c r="NOM38" s="1" t="s">
        <v>541</v>
      </c>
      <c r="NON38" s="4" t="str" cm="1">
        <f t="array" ref="NON38:NOP38">IFERROR(VLOOKUP(NOM38,MA!$A$6:$D$26,{2,3,4},0),IFERROR(VLOOKUP(NOM38,MO!$A$6:$D$26,{2,3,4},0),IFERROR(VLOOKUP(NOM38,MQ!$A$6:$D$26,{2,3,4},0),IFERROR(VLOOKUP(NOM38,BA!$A$6:$H$182,{2,5,8},0),{"No encontrado","X","X"}))))</f>
        <v>GRAVA DE 3/4</v>
      </c>
      <c r="NOO38" s="12" t="str">
        <v>m3</v>
      </c>
      <c r="NOP38" s="4">
        <v>600</v>
      </c>
      <c r="NOQ38" s="51">
        <v>0.64</v>
      </c>
      <c r="NOR38" s="4">
        <f t="shared" si="2564"/>
        <v>384</v>
      </c>
      <c r="NOU38" s="1" t="s">
        <v>541</v>
      </c>
      <c r="NOV38" s="4" t="str" cm="1">
        <f t="array" ref="NOV38:NOX38">IFERROR(VLOOKUP(NOU38,MA!$A$6:$D$26,{2,3,4},0),IFERROR(VLOOKUP(NOU38,MO!$A$6:$D$26,{2,3,4},0),IFERROR(VLOOKUP(NOU38,MQ!$A$6:$D$26,{2,3,4},0),IFERROR(VLOOKUP(NOU38,BA!$A$6:$H$182,{2,5,8},0),{"No encontrado","X","X"}))))</f>
        <v>GRAVA DE 3/4</v>
      </c>
      <c r="NOW38" s="12" t="str">
        <v>m3</v>
      </c>
      <c r="NOX38" s="4">
        <v>600</v>
      </c>
      <c r="NOY38" s="51">
        <v>0.64</v>
      </c>
      <c r="NOZ38" s="4">
        <f t="shared" si="2565"/>
        <v>384</v>
      </c>
      <c r="NPC38" s="1" t="s">
        <v>541</v>
      </c>
      <c r="NPD38" s="4" t="str" cm="1">
        <f t="array" ref="NPD38:NPF38">IFERROR(VLOOKUP(NPC38,MA!$A$6:$D$26,{2,3,4},0),IFERROR(VLOOKUP(NPC38,MO!$A$6:$D$26,{2,3,4},0),IFERROR(VLOOKUP(NPC38,MQ!$A$6:$D$26,{2,3,4},0),IFERROR(VLOOKUP(NPC38,BA!$A$6:$H$182,{2,5,8},0),{"No encontrado","X","X"}))))</f>
        <v>GRAVA DE 3/4</v>
      </c>
      <c r="NPE38" s="12" t="str">
        <v>m3</v>
      </c>
      <c r="NPF38" s="4">
        <v>600</v>
      </c>
      <c r="NPG38" s="51">
        <v>0.64</v>
      </c>
      <c r="NPH38" s="4">
        <f t="shared" si="2566"/>
        <v>384</v>
      </c>
      <c r="NPK38" s="1" t="s">
        <v>541</v>
      </c>
      <c r="NPL38" s="4" t="str" cm="1">
        <f t="array" ref="NPL38:NPN38">IFERROR(VLOOKUP(NPK38,MA!$A$6:$D$26,{2,3,4},0),IFERROR(VLOOKUP(NPK38,MO!$A$6:$D$26,{2,3,4},0),IFERROR(VLOOKUP(NPK38,MQ!$A$6:$D$26,{2,3,4},0),IFERROR(VLOOKUP(NPK38,BA!$A$6:$H$182,{2,5,8},0),{"No encontrado","X","X"}))))</f>
        <v>GRAVA DE 3/4</v>
      </c>
      <c r="NPM38" s="12" t="str">
        <v>m3</v>
      </c>
      <c r="NPN38" s="4">
        <v>600</v>
      </c>
      <c r="NPO38" s="51">
        <v>0.64</v>
      </c>
      <c r="NPP38" s="4">
        <f t="shared" si="2567"/>
        <v>384</v>
      </c>
      <c r="NPS38" s="1" t="s">
        <v>541</v>
      </c>
      <c r="NPT38" s="4" t="str" cm="1">
        <f t="array" ref="NPT38:NPV38">IFERROR(VLOOKUP(NPS38,MA!$A$6:$D$26,{2,3,4},0),IFERROR(VLOOKUP(NPS38,MO!$A$6:$D$26,{2,3,4},0),IFERROR(VLOOKUP(NPS38,MQ!$A$6:$D$26,{2,3,4},0),IFERROR(VLOOKUP(NPS38,BA!$A$6:$H$182,{2,5,8},0),{"No encontrado","X","X"}))))</f>
        <v>GRAVA DE 3/4</v>
      </c>
      <c r="NPU38" s="12" t="str">
        <v>m3</v>
      </c>
      <c r="NPV38" s="4">
        <v>600</v>
      </c>
      <c r="NPW38" s="51">
        <v>0.64</v>
      </c>
      <c r="NPX38" s="4">
        <f t="shared" si="2568"/>
        <v>384</v>
      </c>
      <c r="NQA38" s="1" t="s">
        <v>541</v>
      </c>
      <c r="NQB38" s="4" t="str" cm="1">
        <f t="array" ref="NQB38:NQD38">IFERROR(VLOOKUP(NQA38,MA!$A$6:$D$26,{2,3,4},0),IFERROR(VLOOKUP(NQA38,MO!$A$6:$D$26,{2,3,4},0),IFERROR(VLOOKUP(NQA38,MQ!$A$6:$D$26,{2,3,4},0),IFERROR(VLOOKUP(NQA38,BA!$A$6:$H$182,{2,5,8},0),{"No encontrado","X","X"}))))</f>
        <v>GRAVA DE 3/4</v>
      </c>
      <c r="NQC38" s="12" t="str">
        <v>m3</v>
      </c>
      <c r="NQD38" s="4">
        <v>600</v>
      </c>
      <c r="NQE38" s="51">
        <v>0.64</v>
      </c>
      <c r="NQF38" s="4">
        <f t="shared" si="2569"/>
        <v>384</v>
      </c>
      <c r="NQI38" s="1" t="s">
        <v>541</v>
      </c>
      <c r="NQJ38" s="4" t="str" cm="1">
        <f t="array" ref="NQJ38:NQL38">IFERROR(VLOOKUP(NQI38,MA!$A$6:$D$26,{2,3,4},0),IFERROR(VLOOKUP(NQI38,MO!$A$6:$D$26,{2,3,4},0),IFERROR(VLOOKUP(NQI38,MQ!$A$6:$D$26,{2,3,4},0),IFERROR(VLOOKUP(NQI38,BA!$A$6:$H$182,{2,5,8},0),{"No encontrado","X","X"}))))</f>
        <v>GRAVA DE 3/4</v>
      </c>
      <c r="NQK38" s="12" t="str">
        <v>m3</v>
      </c>
      <c r="NQL38" s="4">
        <v>600</v>
      </c>
      <c r="NQM38" s="51">
        <v>0.64</v>
      </c>
      <c r="NQN38" s="4">
        <f t="shared" si="2570"/>
        <v>384</v>
      </c>
      <c r="NQQ38" s="1" t="s">
        <v>541</v>
      </c>
      <c r="NQR38" s="4" t="str" cm="1">
        <f t="array" ref="NQR38:NQT38">IFERROR(VLOOKUP(NQQ38,MA!$A$6:$D$26,{2,3,4},0),IFERROR(VLOOKUP(NQQ38,MO!$A$6:$D$26,{2,3,4},0),IFERROR(VLOOKUP(NQQ38,MQ!$A$6:$D$26,{2,3,4},0),IFERROR(VLOOKUP(NQQ38,BA!$A$6:$H$182,{2,5,8},0),{"No encontrado","X","X"}))))</f>
        <v>GRAVA DE 3/4</v>
      </c>
      <c r="NQS38" s="12" t="str">
        <v>m3</v>
      </c>
      <c r="NQT38" s="4">
        <v>600</v>
      </c>
      <c r="NQU38" s="51">
        <v>0.64</v>
      </c>
      <c r="NQV38" s="4">
        <f t="shared" si="2571"/>
        <v>384</v>
      </c>
      <c r="NQY38" s="1" t="s">
        <v>541</v>
      </c>
      <c r="NQZ38" s="4" t="str" cm="1">
        <f t="array" ref="NQZ38:NRB38">IFERROR(VLOOKUP(NQY38,MA!$A$6:$D$26,{2,3,4},0),IFERROR(VLOOKUP(NQY38,MO!$A$6:$D$26,{2,3,4},0),IFERROR(VLOOKUP(NQY38,MQ!$A$6:$D$26,{2,3,4},0),IFERROR(VLOOKUP(NQY38,BA!$A$6:$H$182,{2,5,8},0),{"No encontrado","X","X"}))))</f>
        <v>GRAVA DE 3/4</v>
      </c>
      <c r="NRA38" s="12" t="str">
        <v>m3</v>
      </c>
      <c r="NRB38" s="4">
        <v>600</v>
      </c>
      <c r="NRC38" s="51">
        <v>0.64</v>
      </c>
      <c r="NRD38" s="4">
        <f t="shared" si="2572"/>
        <v>384</v>
      </c>
      <c r="NRG38" s="1" t="s">
        <v>541</v>
      </c>
      <c r="NRH38" s="4" t="str" cm="1">
        <f t="array" ref="NRH38:NRJ38">IFERROR(VLOOKUP(NRG38,MA!$A$6:$D$26,{2,3,4},0),IFERROR(VLOOKUP(NRG38,MO!$A$6:$D$26,{2,3,4},0),IFERROR(VLOOKUP(NRG38,MQ!$A$6:$D$26,{2,3,4},0),IFERROR(VLOOKUP(NRG38,BA!$A$6:$H$182,{2,5,8},0),{"No encontrado","X","X"}))))</f>
        <v>GRAVA DE 3/4</v>
      </c>
      <c r="NRI38" s="12" t="str">
        <v>m3</v>
      </c>
      <c r="NRJ38" s="4">
        <v>600</v>
      </c>
      <c r="NRK38" s="51">
        <v>0.64</v>
      </c>
      <c r="NRL38" s="4">
        <f t="shared" si="2573"/>
        <v>384</v>
      </c>
      <c r="NRO38" s="1" t="s">
        <v>541</v>
      </c>
      <c r="NRP38" s="4" t="str" cm="1">
        <f t="array" ref="NRP38:NRR38">IFERROR(VLOOKUP(NRO38,MA!$A$6:$D$26,{2,3,4},0),IFERROR(VLOOKUP(NRO38,MO!$A$6:$D$26,{2,3,4},0),IFERROR(VLOOKUP(NRO38,MQ!$A$6:$D$26,{2,3,4},0),IFERROR(VLOOKUP(NRO38,BA!$A$6:$H$182,{2,5,8},0),{"No encontrado","X","X"}))))</f>
        <v>GRAVA DE 3/4</v>
      </c>
      <c r="NRQ38" s="12" t="str">
        <v>m3</v>
      </c>
      <c r="NRR38" s="4">
        <v>600</v>
      </c>
      <c r="NRS38" s="51">
        <v>0.64</v>
      </c>
      <c r="NRT38" s="4">
        <f t="shared" si="2574"/>
        <v>384</v>
      </c>
      <c r="NRW38" s="1" t="s">
        <v>541</v>
      </c>
      <c r="NRX38" s="4" t="str" cm="1">
        <f t="array" ref="NRX38:NRZ38">IFERROR(VLOOKUP(NRW38,MA!$A$6:$D$26,{2,3,4},0),IFERROR(VLOOKUP(NRW38,MO!$A$6:$D$26,{2,3,4},0),IFERROR(VLOOKUP(NRW38,MQ!$A$6:$D$26,{2,3,4},0),IFERROR(VLOOKUP(NRW38,BA!$A$6:$H$182,{2,5,8},0),{"No encontrado","X","X"}))))</f>
        <v>GRAVA DE 3/4</v>
      </c>
      <c r="NRY38" s="12" t="str">
        <v>m3</v>
      </c>
      <c r="NRZ38" s="4">
        <v>600</v>
      </c>
      <c r="NSA38" s="51">
        <v>0.64</v>
      </c>
      <c r="NSB38" s="4">
        <f t="shared" si="2575"/>
        <v>384</v>
      </c>
      <c r="NSE38" s="1" t="s">
        <v>541</v>
      </c>
      <c r="NSF38" s="4" t="str" cm="1">
        <f t="array" ref="NSF38:NSH38">IFERROR(VLOOKUP(NSE38,MA!$A$6:$D$26,{2,3,4},0),IFERROR(VLOOKUP(NSE38,MO!$A$6:$D$26,{2,3,4},0),IFERROR(VLOOKUP(NSE38,MQ!$A$6:$D$26,{2,3,4},0),IFERROR(VLOOKUP(NSE38,BA!$A$6:$H$182,{2,5,8},0),{"No encontrado","X","X"}))))</f>
        <v>GRAVA DE 3/4</v>
      </c>
      <c r="NSG38" s="12" t="str">
        <v>m3</v>
      </c>
      <c r="NSH38" s="4">
        <v>600</v>
      </c>
      <c r="NSI38" s="51">
        <v>0.64</v>
      </c>
      <c r="NSJ38" s="4">
        <f t="shared" si="2576"/>
        <v>384</v>
      </c>
      <c r="NSM38" s="1" t="s">
        <v>541</v>
      </c>
      <c r="NSN38" s="4" t="str" cm="1">
        <f t="array" ref="NSN38:NSP38">IFERROR(VLOOKUP(NSM38,MA!$A$6:$D$26,{2,3,4},0),IFERROR(VLOOKUP(NSM38,MO!$A$6:$D$26,{2,3,4},0),IFERROR(VLOOKUP(NSM38,MQ!$A$6:$D$26,{2,3,4},0),IFERROR(VLOOKUP(NSM38,BA!$A$6:$H$182,{2,5,8},0),{"No encontrado","X","X"}))))</f>
        <v>GRAVA DE 3/4</v>
      </c>
      <c r="NSO38" s="12" t="str">
        <v>m3</v>
      </c>
      <c r="NSP38" s="4">
        <v>600</v>
      </c>
      <c r="NSQ38" s="51">
        <v>0.64</v>
      </c>
      <c r="NSR38" s="4">
        <f t="shared" si="2577"/>
        <v>384</v>
      </c>
      <c r="NSU38" s="1" t="s">
        <v>541</v>
      </c>
      <c r="NSV38" s="4" t="str" cm="1">
        <f t="array" ref="NSV38:NSX38">IFERROR(VLOOKUP(NSU38,MA!$A$6:$D$26,{2,3,4},0),IFERROR(VLOOKUP(NSU38,MO!$A$6:$D$26,{2,3,4},0),IFERROR(VLOOKUP(NSU38,MQ!$A$6:$D$26,{2,3,4},0),IFERROR(VLOOKUP(NSU38,BA!$A$6:$H$182,{2,5,8},0),{"No encontrado","X","X"}))))</f>
        <v>GRAVA DE 3/4</v>
      </c>
      <c r="NSW38" s="12" t="str">
        <v>m3</v>
      </c>
      <c r="NSX38" s="4">
        <v>600</v>
      </c>
      <c r="NSY38" s="51">
        <v>0.64</v>
      </c>
      <c r="NSZ38" s="4">
        <f t="shared" si="2578"/>
        <v>384</v>
      </c>
      <c r="NTC38" s="1" t="s">
        <v>541</v>
      </c>
      <c r="NTD38" s="4" t="str" cm="1">
        <f t="array" ref="NTD38:NTF38">IFERROR(VLOOKUP(NTC38,MA!$A$6:$D$26,{2,3,4},0),IFERROR(VLOOKUP(NTC38,MO!$A$6:$D$26,{2,3,4},0),IFERROR(VLOOKUP(NTC38,MQ!$A$6:$D$26,{2,3,4},0),IFERROR(VLOOKUP(NTC38,BA!$A$6:$H$182,{2,5,8},0),{"No encontrado","X","X"}))))</f>
        <v>GRAVA DE 3/4</v>
      </c>
      <c r="NTE38" s="12" t="str">
        <v>m3</v>
      </c>
      <c r="NTF38" s="4">
        <v>600</v>
      </c>
      <c r="NTG38" s="51">
        <v>0.64</v>
      </c>
      <c r="NTH38" s="4">
        <f t="shared" si="2579"/>
        <v>384</v>
      </c>
      <c r="NTK38" s="1" t="s">
        <v>541</v>
      </c>
      <c r="NTL38" s="4" t="str" cm="1">
        <f t="array" ref="NTL38:NTN38">IFERROR(VLOOKUP(NTK38,MA!$A$6:$D$26,{2,3,4},0),IFERROR(VLOOKUP(NTK38,MO!$A$6:$D$26,{2,3,4},0),IFERROR(VLOOKUP(NTK38,MQ!$A$6:$D$26,{2,3,4},0),IFERROR(VLOOKUP(NTK38,BA!$A$6:$H$182,{2,5,8},0),{"No encontrado","X","X"}))))</f>
        <v>GRAVA DE 3/4</v>
      </c>
      <c r="NTM38" s="12" t="str">
        <v>m3</v>
      </c>
      <c r="NTN38" s="4">
        <v>600</v>
      </c>
      <c r="NTO38" s="51">
        <v>0.64</v>
      </c>
      <c r="NTP38" s="4">
        <f t="shared" si="2580"/>
        <v>384</v>
      </c>
      <c r="NTS38" s="1" t="s">
        <v>541</v>
      </c>
      <c r="NTT38" s="4" t="str" cm="1">
        <f t="array" ref="NTT38:NTV38">IFERROR(VLOOKUP(NTS38,MA!$A$6:$D$26,{2,3,4},0),IFERROR(VLOOKUP(NTS38,MO!$A$6:$D$26,{2,3,4},0),IFERROR(VLOOKUP(NTS38,MQ!$A$6:$D$26,{2,3,4},0),IFERROR(VLOOKUP(NTS38,BA!$A$6:$H$182,{2,5,8},0),{"No encontrado","X","X"}))))</f>
        <v>GRAVA DE 3/4</v>
      </c>
      <c r="NTU38" s="12" t="str">
        <v>m3</v>
      </c>
      <c r="NTV38" s="4">
        <v>600</v>
      </c>
      <c r="NTW38" s="51">
        <v>0.64</v>
      </c>
      <c r="NTX38" s="4">
        <f t="shared" si="2581"/>
        <v>384</v>
      </c>
      <c r="NUA38" s="1" t="s">
        <v>541</v>
      </c>
      <c r="NUB38" s="4" t="str" cm="1">
        <f t="array" ref="NUB38:NUD38">IFERROR(VLOOKUP(NUA38,MA!$A$6:$D$26,{2,3,4},0),IFERROR(VLOOKUP(NUA38,MO!$A$6:$D$26,{2,3,4},0),IFERROR(VLOOKUP(NUA38,MQ!$A$6:$D$26,{2,3,4},0),IFERROR(VLOOKUP(NUA38,BA!$A$6:$H$182,{2,5,8},0),{"No encontrado","X","X"}))))</f>
        <v>GRAVA DE 3/4</v>
      </c>
      <c r="NUC38" s="12" t="str">
        <v>m3</v>
      </c>
      <c r="NUD38" s="4">
        <v>600</v>
      </c>
      <c r="NUE38" s="51">
        <v>0.64</v>
      </c>
      <c r="NUF38" s="4">
        <f t="shared" si="2582"/>
        <v>384</v>
      </c>
      <c r="NUI38" s="1" t="s">
        <v>541</v>
      </c>
      <c r="NUJ38" s="4" t="str" cm="1">
        <f t="array" ref="NUJ38:NUL38">IFERROR(VLOOKUP(NUI38,MA!$A$6:$D$26,{2,3,4},0),IFERROR(VLOOKUP(NUI38,MO!$A$6:$D$26,{2,3,4},0),IFERROR(VLOOKUP(NUI38,MQ!$A$6:$D$26,{2,3,4},0),IFERROR(VLOOKUP(NUI38,BA!$A$6:$H$182,{2,5,8},0),{"No encontrado","X","X"}))))</f>
        <v>GRAVA DE 3/4</v>
      </c>
      <c r="NUK38" s="12" t="str">
        <v>m3</v>
      </c>
      <c r="NUL38" s="4">
        <v>600</v>
      </c>
      <c r="NUM38" s="51">
        <v>0.64</v>
      </c>
      <c r="NUN38" s="4">
        <f t="shared" si="2583"/>
        <v>384</v>
      </c>
      <c r="NUQ38" s="1" t="s">
        <v>541</v>
      </c>
      <c r="NUR38" s="4" t="str" cm="1">
        <f t="array" ref="NUR38:NUT38">IFERROR(VLOOKUP(NUQ38,MA!$A$6:$D$26,{2,3,4},0),IFERROR(VLOOKUP(NUQ38,MO!$A$6:$D$26,{2,3,4},0),IFERROR(VLOOKUP(NUQ38,MQ!$A$6:$D$26,{2,3,4},0),IFERROR(VLOOKUP(NUQ38,BA!$A$6:$H$182,{2,5,8},0),{"No encontrado","X","X"}))))</f>
        <v>GRAVA DE 3/4</v>
      </c>
      <c r="NUS38" s="12" t="str">
        <v>m3</v>
      </c>
      <c r="NUT38" s="4">
        <v>600</v>
      </c>
      <c r="NUU38" s="51">
        <v>0.64</v>
      </c>
      <c r="NUV38" s="4">
        <f t="shared" si="2584"/>
        <v>384</v>
      </c>
      <c r="NUY38" s="1" t="s">
        <v>541</v>
      </c>
      <c r="NUZ38" s="4" t="str" cm="1">
        <f t="array" ref="NUZ38:NVB38">IFERROR(VLOOKUP(NUY38,MA!$A$6:$D$26,{2,3,4},0),IFERROR(VLOOKUP(NUY38,MO!$A$6:$D$26,{2,3,4},0),IFERROR(VLOOKUP(NUY38,MQ!$A$6:$D$26,{2,3,4},0),IFERROR(VLOOKUP(NUY38,BA!$A$6:$H$182,{2,5,8},0),{"No encontrado","X","X"}))))</f>
        <v>GRAVA DE 3/4</v>
      </c>
      <c r="NVA38" s="12" t="str">
        <v>m3</v>
      </c>
      <c r="NVB38" s="4">
        <v>600</v>
      </c>
      <c r="NVC38" s="51">
        <v>0.64</v>
      </c>
      <c r="NVD38" s="4">
        <f t="shared" si="2585"/>
        <v>384</v>
      </c>
      <c r="NVG38" s="1" t="s">
        <v>541</v>
      </c>
      <c r="NVH38" s="4" t="str" cm="1">
        <f t="array" ref="NVH38:NVJ38">IFERROR(VLOOKUP(NVG38,MA!$A$6:$D$26,{2,3,4},0),IFERROR(VLOOKUP(NVG38,MO!$A$6:$D$26,{2,3,4},0),IFERROR(VLOOKUP(NVG38,MQ!$A$6:$D$26,{2,3,4},0),IFERROR(VLOOKUP(NVG38,BA!$A$6:$H$182,{2,5,8},0),{"No encontrado","X","X"}))))</f>
        <v>GRAVA DE 3/4</v>
      </c>
      <c r="NVI38" s="12" t="str">
        <v>m3</v>
      </c>
      <c r="NVJ38" s="4">
        <v>600</v>
      </c>
      <c r="NVK38" s="51">
        <v>0.64</v>
      </c>
      <c r="NVL38" s="4">
        <f t="shared" si="2586"/>
        <v>384</v>
      </c>
      <c r="NVO38" s="1" t="s">
        <v>541</v>
      </c>
      <c r="NVP38" s="4" t="str" cm="1">
        <f t="array" ref="NVP38:NVR38">IFERROR(VLOOKUP(NVO38,MA!$A$6:$D$26,{2,3,4},0),IFERROR(VLOOKUP(NVO38,MO!$A$6:$D$26,{2,3,4},0),IFERROR(VLOOKUP(NVO38,MQ!$A$6:$D$26,{2,3,4},0),IFERROR(VLOOKUP(NVO38,BA!$A$6:$H$182,{2,5,8},0),{"No encontrado","X","X"}))))</f>
        <v>GRAVA DE 3/4</v>
      </c>
      <c r="NVQ38" s="12" t="str">
        <v>m3</v>
      </c>
      <c r="NVR38" s="4">
        <v>600</v>
      </c>
      <c r="NVS38" s="51">
        <v>0.64</v>
      </c>
      <c r="NVT38" s="4">
        <f t="shared" si="2587"/>
        <v>384</v>
      </c>
      <c r="NVW38" s="1" t="s">
        <v>541</v>
      </c>
      <c r="NVX38" s="4" t="str" cm="1">
        <f t="array" ref="NVX38:NVZ38">IFERROR(VLOOKUP(NVW38,MA!$A$6:$D$26,{2,3,4},0),IFERROR(VLOOKUP(NVW38,MO!$A$6:$D$26,{2,3,4},0),IFERROR(VLOOKUP(NVW38,MQ!$A$6:$D$26,{2,3,4},0),IFERROR(VLOOKUP(NVW38,BA!$A$6:$H$182,{2,5,8},0),{"No encontrado","X","X"}))))</f>
        <v>GRAVA DE 3/4</v>
      </c>
      <c r="NVY38" s="12" t="str">
        <v>m3</v>
      </c>
      <c r="NVZ38" s="4">
        <v>600</v>
      </c>
      <c r="NWA38" s="51">
        <v>0.64</v>
      </c>
      <c r="NWB38" s="4">
        <f t="shared" si="2588"/>
        <v>384</v>
      </c>
      <c r="NWE38" s="1" t="s">
        <v>541</v>
      </c>
      <c r="NWF38" s="4" t="str" cm="1">
        <f t="array" ref="NWF38:NWH38">IFERROR(VLOOKUP(NWE38,MA!$A$6:$D$26,{2,3,4},0),IFERROR(VLOOKUP(NWE38,MO!$A$6:$D$26,{2,3,4},0),IFERROR(VLOOKUP(NWE38,MQ!$A$6:$D$26,{2,3,4},0),IFERROR(VLOOKUP(NWE38,BA!$A$6:$H$182,{2,5,8},0),{"No encontrado","X","X"}))))</f>
        <v>GRAVA DE 3/4</v>
      </c>
      <c r="NWG38" s="12" t="str">
        <v>m3</v>
      </c>
      <c r="NWH38" s="4">
        <v>600</v>
      </c>
      <c r="NWI38" s="51">
        <v>0.64</v>
      </c>
      <c r="NWJ38" s="4">
        <f t="shared" si="2589"/>
        <v>384</v>
      </c>
      <c r="NWM38" s="1" t="s">
        <v>541</v>
      </c>
      <c r="NWN38" s="4" t="str" cm="1">
        <f t="array" ref="NWN38:NWP38">IFERROR(VLOOKUP(NWM38,MA!$A$6:$D$26,{2,3,4},0),IFERROR(VLOOKUP(NWM38,MO!$A$6:$D$26,{2,3,4},0),IFERROR(VLOOKUP(NWM38,MQ!$A$6:$D$26,{2,3,4},0),IFERROR(VLOOKUP(NWM38,BA!$A$6:$H$182,{2,5,8},0),{"No encontrado","X","X"}))))</f>
        <v>GRAVA DE 3/4</v>
      </c>
      <c r="NWO38" s="12" t="str">
        <v>m3</v>
      </c>
      <c r="NWP38" s="4">
        <v>600</v>
      </c>
      <c r="NWQ38" s="51">
        <v>0.64</v>
      </c>
      <c r="NWR38" s="4">
        <f t="shared" si="2590"/>
        <v>384</v>
      </c>
      <c r="NWU38" s="1" t="s">
        <v>541</v>
      </c>
      <c r="NWV38" s="4" t="str" cm="1">
        <f t="array" ref="NWV38:NWX38">IFERROR(VLOOKUP(NWU38,MA!$A$6:$D$26,{2,3,4},0),IFERROR(VLOOKUP(NWU38,MO!$A$6:$D$26,{2,3,4},0),IFERROR(VLOOKUP(NWU38,MQ!$A$6:$D$26,{2,3,4},0),IFERROR(VLOOKUP(NWU38,BA!$A$6:$H$182,{2,5,8},0),{"No encontrado","X","X"}))))</f>
        <v>GRAVA DE 3/4</v>
      </c>
      <c r="NWW38" s="12" t="str">
        <v>m3</v>
      </c>
      <c r="NWX38" s="4">
        <v>600</v>
      </c>
      <c r="NWY38" s="51">
        <v>0.64</v>
      </c>
      <c r="NWZ38" s="4">
        <f t="shared" si="2591"/>
        <v>384</v>
      </c>
      <c r="NXC38" s="1" t="s">
        <v>541</v>
      </c>
      <c r="NXD38" s="4" t="str" cm="1">
        <f t="array" ref="NXD38:NXF38">IFERROR(VLOOKUP(NXC38,MA!$A$6:$D$26,{2,3,4},0),IFERROR(VLOOKUP(NXC38,MO!$A$6:$D$26,{2,3,4},0),IFERROR(VLOOKUP(NXC38,MQ!$A$6:$D$26,{2,3,4},0),IFERROR(VLOOKUP(NXC38,BA!$A$6:$H$182,{2,5,8},0),{"No encontrado","X","X"}))))</f>
        <v>GRAVA DE 3/4</v>
      </c>
      <c r="NXE38" s="12" t="str">
        <v>m3</v>
      </c>
      <c r="NXF38" s="4">
        <v>600</v>
      </c>
      <c r="NXG38" s="51">
        <v>0.64</v>
      </c>
      <c r="NXH38" s="4">
        <f t="shared" si="2592"/>
        <v>384</v>
      </c>
      <c r="NXK38" s="1" t="s">
        <v>541</v>
      </c>
      <c r="NXL38" s="4" t="str" cm="1">
        <f t="array" ref="NXL38:NXN38">IFERROR(VLOOKUP(NXK38,MA!$A$6:$D$26,{2,3,4},0),IFERROR(VLOOKUP(NXK38,MO!$A$6:$D$26,{2,3,4},0),IFERROR(VLOOKUP(NXK38,MQ!$A$6:$D$26,{2,3,4},0),IFERROR(VLOOKUP(NXK38,BA!$A$6:$H$182,{2,5,8},0),{"No encontrado","X","X"}))))</f>
        <v>GRAVA DE 3/4</v>
      </c>
      <c r="NXM38" s="12" t="str">
        <v>m3</v>
      </c>
      <c r="NXN38" s="4">
        <v>600</v>
      </c>
      <c r="NXO38" s="51">
        <v>0.64</v>
      </c>
      <c r="NXP38" s="4">
        <f t="shared" si="2593"/>
        <v>384</v>
      </c>
      <c r="NXS38" s="1" t="s">
        <v>541</v>
      </c>
      <c r="NXT38" s="4" t="str" cm="1">
        <f t="array" ref="NXT38:NXV38">IFERROR(VLOOKUP(NXS38,MA!$A$6:$D$26,{2,3,4},0),IFERROR(VLOOKUP(NXS38,MO!$A$6:$D$26,{2,3,4},0),IFERROR(VLOOKUP(NXS38,MQ!$A$6:$D$26,{2,3,4},0),IFERROR(VLOOKUP(NXS38,BA!$A$6:$H$182,{2,5,8},0),{"No encontrado","X","X"}))))</f>
        <v>GRAVA DE 3/4</v>
      </c>
      <c r="NXU38" s="12" t="str">
        <v>m3</v>
      </c>
      <c r="NXV38" s="4">
        <v>600</v>
      </c>
      <c r="NXW38" s="51">
        <v>0.64</v>
      </c>
      <c r="NXX38" s="4">
        <f t="shared" si="2594"/>
        <v>384</v>
      </c>
      <c r="NYA38" s="1" t="s">
        <v>541</v>
      </c>
      <c r="NYB38" s="4" t="str" cm="1">
        <f t="array" ref="NYB38:NYD38">IFERROR(VLOOKUP(NYA38,MA!$A$6:$D$26,{2,3,4},0),IFERROR(VLOOKUP(NYA38,MO!$A$6:$D$26,{2,3,4},0),IFERROR(VLOOKUP(NYA38,MQ!$A$6:$D$26,{2,3,4},0),IFERROR(VLOOKUP(NYA38,BA!$A$6:$H$182,{2,5,8},0),{"No encontrado","X","X"}))))</f>
        <v>GRAVA DE 3/4</v>
      </c>
      <c r="NYC38" s="12" t="str">
        <v>m3</v>
      </c>
      <c r="NYD38" s="4">
        <v>600</v>
      </c>
      <c r="NYE38" s="51">
        <v>0.64</v>
      </c>
      <c r="NYF38" s="4">
        <f t="shared" si="2595"/>
        <v>384</v>
      </c>
      <c r="NYI38" s="1" t="s">
        <v>541</v>
      </c>
      <c r="NYJ38" s="4" t="str" cm="1">
        <f t="array" ref="NYJ38:NYL38">IFERROR(VLOOKUP(NYI38,MA!$A$6:$D$26,{2,3,4},0),IFERROR(VLOOKUP(NYI38,MO!$A$6:$D$26,{2,3,4},0),IFERROR(VLOOKUP(NYI38,MQ!$A$6:$D$26,{2,3,4},0),IFERROR(VLOOKUP(NYI38,BA!$A$6:$H$182,{2,5,8},0),{"No encontrado","X","X"}))))</f>
        <v>GRAVA DE 3/4</v>
      </c>
      <c r="NYK38" s="12" t="str">
        <v>m3</v>
      </c>
      <c r="NYL38" s="4">
        <v>600</v>
      </c>
      <c r="NYM38" s="51">
        <v>0.64</v>
      </c>
      <c r="NYN38" s="4">
        <f t="shared" si="2596"/>
        <v>384</v>
      </c>
      <c r="NYQ38" s="1" t="s">
        <v>541</v>
      </c>
      <c r="NYR38" s="4" t="str" cm="1">
        <f t="array" ref="NYR38:NYT38">IFERROR(VLOOKUP(NYQ38,MA!$A$6:$D$26,{2,3,4},0),IFERROR(VLOOKUP(NYQ38,MO!$A$6:$D$26,{2,3,4},0),IFERROR(VLOOKUP(NYQ38,MQ!$A$6:$D$26,{2,3,4},0),IFERROR(VLOOKUP(NYQ38,BA!$A$6:$H$182,{2,5,8},0),{"No encontrado","X","X"}))))</f>
        <v>GRAVA DE 3/4</v>
      </c>
      <c r="NYS38" s="12" t="str">
        <v>m3</v>
      </c>
      <c r="NYT38" s="4">
        <v>600</v>
      </c>
      <c r="NYU38" s="51">
        <v>0.64</v>
      </c>
      <c r="NYV38" s="4">
        <f t="shared" si="2597"/>
        <v>384</v>
      </c>
      <c r="NYY38" s="1" t="s">
        <v>541</v>
      </c>
      <c r="NYZ38" s="4" t="str" cm="1">
        <f t="array" ref="NYZ38:NZB38">IFERROR(VLOOKUP(NYY38,MA!$A$6:$D$26,{2,3,4},0),IFERROR(VLOOKUP(NYY38,MO!$A$6:$D$26,{2,3,4},0),IFERROR(VLOOKUP(NYY38,MQ!$A$6:$D$26,{2,3,4},0),IFERROR(VLOOKUP(NYY38,BA!$A$6:$H$182,{2,5,8},0),{"No encontrado","X","X"}))))</f>
        <v>GRAVA DE 3/4</v>
      </c>
      <c r="NZA38" s="12" t="str">
        <v>m3</v>
      </c>
      <c r="NZB38" s="4">
        <v>600</v>
      </c>
      <c r="NZC38" s="51">
        <v>0.64</v>
      </c>
      <c r="NZD38" s="4">
        <f t="shared" si="2598"/>
        <v>384</v>
      </c>
      <c r="NZG38" s="1" t="s">
        <v>541</v>
      </c>
      <c r="NZH38" s="4" t="str" cm="1">
        <f t="array" ref="NZH38:NZJ38">IFERROR(VLOOKUP(NZG38,MA!$A$6:$D$26,{2,3,4},0),IFERROR(VLOOKUP(NZG38,MO!$A$6:$D$26,{2,3,4},0),IFERROR(VLOOKUP(NZG38,MQ!$A$6:$D$26,{2,3,4},0),IFERROR(VLOOKUP(NZG38,BA!$A$6:$H$182,{2,5,8},0),{"No encontrado","X","X"}))))</f>
        <v>GRAVA DE 3/4</v>
      </c>
      <c r="NZI38" s="12" t="str">
        <v>m3</v>
      </c>
      <c r="NZJ38" s="4">
        <v>600</v>
      </c>
      <c r="NZK38" s="51">
        <v>0.64</v>
      </c>
      <c r="NZL38" s="4">
        <f t="shared" si="2599"/>
        <v>384</v>
      </c>
      <c r="NZO38" s="1" t="s">
        <v>541</v>
      </c>
      <c r="NZP38" s="4" t="str" cm="1">
        <f t="array" ref="NZP38:NZR38">IFERROR(VLOOKUP(NZO38,MA!$A$6:$D$26,{2,3,4},0),IFERROR(VLOOKUP(NZO38,MO!$A$6:$D$26,{2,3,4},0),IFERROR(VLOOKUP(NZO38,MQ!$A$6:$D$26,{2,3,4},0),IFERROR(VLOOKUP(NZO38,BA!$A$6:$H$182,{2,5,8},0),{"No encontrado","X","X"}))))</f>
        <v>GRAVA DE 3/4</v>
      </c>
      <c r="NZQ38" s="12" t="str">
        <v>m3</v>
      </c>
      <c r="NZR38" s="4">
        <v>600</v>
      </c>
      <c r="NZS38" s="51">
        <v>0.64</v>
      </c>
      <c r="NZT38" s="4">
        <f t="shared" si="2600"/>
        <v>384</v>
      </c>
      <c r="NZW38" s="1" t="s">
        <v>541</v>
      </c>
      <c r="NZX38" s="4" t="str" cm="1">
        <f t="array" ref="NZX38:NZZ38">IFERROR(VLOOKUP(NZW38,MA!$A$6:$D$26,{2,3,4},0),IFERROR(VLOOKUP(NZW38,MO!$A$6:$D$26,{2,3,4},0),IFERROR(VLOOKUP(NZW38,MQ!$A$6:$D$26,{2,3,4},0),IFERROR(VLOOKUP(NZW38,BA!$A$6:$H$182,{2,5,8},0),{"No encontrado","X","X"}))))</f>
        <v>GRAVA DE 3/4</v>
      </c>
      <c r="NZY38" s="12" t="str">
        <v>m3</v>
      </c>
      <c r="NZZ38" s="4">
        <v>600</v>
      </c>
      <c r="OAA38" s="51">
        <v>0.64</v>
      </c>
      <c r="OAB38" s="4">
        <f t="shared" si="2601"/>
        <v>384</v>
      </c>
      <c r="OAE38" s="1" t="s">
        <v>541</v>
      </c>
      <c r="OAF38" s="4" t="str" cm="1">
        <f t="array" ref="OAF38:OAH38">IFERROR(VLOOKUP(OAE38,MA!$A$6:$D$26,{2,3,4},0),IFERROR(VLOOKUP(OAE38,MO!$A$6:$D$26,{2,3,4},0),IFERROR(VLOOKUP(OAE38,MQ!$A$6:$D$26,{2,3,4},0),IFERROR(VLOOKUP(OAE38,BA!$A$6:$H$182,{2,5,8},0),{"No encontrado","X","X"}))))</f>
        <v>GRAVA DE 3/4</v>
      </c>
      <c r="OAG38" s="12" t="str">
        <v>m3</v>
      </c>
      <c r="OAH38" s="4">
        <v>600</v>
      </c>
      <c r="OAI38" s="51">
        <v>0.64</v>
      </c>
      <c r="OAJ38" s="4">
        <f t="shared" si="2602"/>
        <v>384</v>
      </c>
      <c r="OAM38" s="1" t="s">
        <v>541</v>
      </c>
      <c r="OAN38" s="4" t="str" cm="1">
        <f t="array" ref="OAN38:OAP38">IFERROR(VLOOKUP(OAM38,MA!$A$6:$D$26,{2,3,4},0),IFERROR(VLOOKUP(OAM38,MO!$A$6:$D$26,{2,3,4},0),IFERROR(VLOOKUP(OAM38,MQ!$A$6:$D$26,{2,3,4},0),IFERROR(VLOOKUP(OAM38,BA!$A$6:$H$182,{2,5,8},0),{"No encontrado","X","X"}))))</f>
        <v>GRAVA DE 3/4</v>
      </c>
      <c r="OAO38" s="12" t="str">
        <v>m3</v>
      </c>
      <c r="OAP38" s="4">
        <v>600</v>
      </c>
      <c r="OAQ38" s="51">
        <v>0.64</v>
      </c>
      <c r="OAR38" s="4">
        <f t="shared" si="2603"/>
        <v>384</v>
      </c>
      <c r="OAU38" s="1" t="s">
        <v>541</v>
      </c>
      <c r="OAV38" s="4" t="str" cm="1">
        <f t="array" ref="OAV38:OAX38">IFERROR(VLOOKUP(OAU38,MA!$A$6:$D$26,{2,3,4},0),IFERROR(VLOOKUP(OAU38,MO!$A$6:$D$26,{2,3,4},0),IFERROR(VLOOKUP(OAU38,MQ!$A$6:$D$26,{2,3,4},0),IFERROR(VLOOKUP(OAU38,BA!$A$6:$H$182,{2,5,8},0),{"No encontrado","X","X"}))))</f>
        <v>GRAVA DE 3/4</v>
      </c>
      <c r="OAW38" s="12" t="str">
        <v>m3</v>
      </c>
      <c r="OAX38" s="4">
        <v>600</v>
      </c>
      <c r="OAY38" s="51">
        <v>0.64</v>
      </c>
      <c r="OAZ38" s="4">
        <f t="shared" si="2604"/>
        <v>384</v>
      </c>
      <c r="OBC38" s="1" t="s">
        <v>541</v>
      </c>
      <c r="OBD38" s="4" t="str" cm="1">
        <f t="array" ref="OBD38:OBF38">IFERROR(VLOOKUP(OBC38,MA!$A$6:$D$26,{2,3,4},0),IFERROR(VLOOKUP(OBC38,MO!$A$6:$D$26,{2,3,4},0),IFERROR(VLOOKUP(OBC38,MQ!$A$6:$D$26,{2,3,4},0),IFERROR(VLOOKUP(OBC38,BA!$A$6:$H$182,{2,5,8},0),{"No encontrado","X","X"}))))</f>
        <v>GRAVA DE 3/4</v>
      </c>
      <c r="OBE38" s="12" t="str">
        <v>m3</v>
      </c>
      <c r="OBF38" s="4">
        <v>600</v>
      </c>
      <c r="OBG38" s="51">
        <v>0.64</v>
      </c>
      <c r="OBH38" s="4">
        <f t="shared" si="2605"/>
        <v>384</v>
      </c>
      <c r="OBK38" s="1" t="s">
        <v>541</v>
      </c>
      <c r="OBL38" s="4" t="str" cm="1">
        <f t="array" ref="OBL38:OBN38">IFERROR(VLOOKUP(OBK38,MA!$A$6:$D$26,{2,3,4},0),IFERROR(VLOOKUP(OBK38,MO!$A$6:$D$26,{2,3,4},0),IFERROR(VLOOKUP(OBK38,MQ!$A$6:$D$26,{2,3,4},0),IFERROR(VLOOKUP(OBK38,BA!$A$6:$H$182,{2,5,8},0),{"No encontrado","X","X"}))))</f>
        <v>GRAVA DE 3/4</v>
      </c>
      <c r="OBM38" s="12" t="str">
        <v>m3</v>
      </c>
      <c r="OBN38" s="4">
        <v>600</v>
      </c>
      <c r="OBO38" s="51">
        <v>0.64</v>
      </c>
      <c r="OBP38" s="4">
        <f t="shared" si="2606"/>
        <v>384</v>
      </c>
      <c r="OBS38" s="1" t="s">
        <v>541</v>
      </c>
      <c r="OBT38" s="4" t="str" cm="1">
        <f t="array" ref="OBT38:OBV38">IFERROR(VLOOKUP(OBS38,MA!$A$6:$D$26,{2,3,4},0),IFERROR(VLOOKUP(OBS38,MO!$A$6:$D$26,{2,3,4},0),IFERROR(VLOOKUP(OBS38,MQ!$A$6:$D$26,{2,3,4},0),IFERROR(VLOOKUP(OBS38,BA!$A$6:$H$182,{2,5,8},0),{"No encontrado","X","X"}))))</f>
        <v>GRAVA DE 3/4</v>
      </c>
      <c r="OBU38" s="12" t="str">
        <v>m3</v>
      </c>
      <c r="OBV38" s="4">
        <v>600</v>
      </c>
      <c r="OBW38" s="51">
        <v>0.64</v>
      </c>
      <c r="OBX38" s="4">
        <f t="shared" si="2607"/>
        <v>384</v>
      </c>
      <c r="OCA38" s="1" t="s">
        <v>541</v>
      </c>
      <c r="OCB38" s="4" t="str" cm="1">
        <f t="array" ref="OCB38:OCD38">IFERROR(VLOOKUP(OCA38,MA!$A$6:$D$26,{2,3,4},0),IFERROR(VLOOKUP(OCA38,MO!$A$6:$D$26,{2,3,4},0),IFERROR(VLOOKUP(OCA38,MQ!$A$6:$D$26,{2,3,4},0),IFERROR(VLOOKUP(OCA38,BA!$A$6:$H$182,{2,5,8},0),{"No encontrado","X","X"}))))</f>
        <v>GRAVA DE 3/4</v>
      </c>
      <c r="OCC38" s="12" t="str">
        <v>m3</v>
      </c>
      <c r="OCD38" s="4">
        <v>600</v>
      </c>
      <c r="OCE38" s="51">
        <v>0.64</v>
      </c>
      <c r="OCF38" s="4">
        <f t="shared" si="2608"/>
        <v>384</v>
      </c>
      <c r="OCI38" s="1" t="s">
        <v>541</v>
      </c>
      <c r="OCJ38" s="4" t="str" cm="1">
        <f t="array" ref="OCJ38:OCL38">IFERROR(VLOOKUP(OCI38,MA!$A$6:$D$26,{2,3,4},0),IFERROR(VLOOKUP(OCI38,MO!$A$6:$D$26,{2,3,4},0),IFERROR(VLOOKUP(OCI38,MQ!$A$6:$D$26,{2,3,4},0),IFERROR(VLOOKUP(OCI38,BA!$A$6:$H$182,{2,5,8},0),{"No encontrado","X","X"}))))</f>
        <v>GRAVA DE 3/4</v>
      </c>
      <c r="OCK38" s="12" t="str">
        <v>m3</v>
      </c>
      <c r="OCL38" s="4">
        <v>600</v>
      </c>
      <c r="OCM38" s="51">
        <v>0.64</v>
      </c>
      <c r="OCN38" s="4">
        <f t="shared" si="2609"/>
        <v>384</v>
      </c>
      <c r="OCQ38" s="1" t="s">
        <v>541</v>
      </c>
      <c r="OCR38" s="4" t="str" cm="1">
        <f t="array" ref="OCR38:OCT38">IFERROR(VLOOKUP(OCQ38,MA!$A$6:$D$26,{2,3,4},0),IFERROR(VLOOKUP(OCQ38,MO!$A$6:$D$26,{2,3,4},0),IFERROR(VLOOKUP(OCQ38,MQ!$A$6:$D$26,{2,3,4},0),IFERROR(VLOOKUP(OCQ38,BA!$A$6:$H$182,{2,5,8},0),{"No encontrado","X","X"}))))</f>
        <v>GRAVA DE 3/4</v>
      </c>
      <c r="OCS38" s="12" t="str">
        <v>m3</v>
      </c>
      <c r="OCT38" s="4">
        <v>600</v>
      </c>
      <c r="OCU38" s="51">
        <v>0.64</v>
      </c>
      <c r="OCV38" s="4">
        <f t="shared" si="2610"/>
        <v>384</v>
      </c>
      <c r="OCY38" s="1" t="s">
        <v>541</v>
      </c>
      <c r="OCZ38" s="4" t="str" cm="1">
        <f t="array" ref="OCZ38:ODB38">IFERROR(VLOOKUP(OCY38,MA!$A$6:$D$26,{2,3,4},0),IFERROR(VLOOKUP(OCY38,MO!$A$6:$D$26,{2,3,4},0),IFERROR(VLOOKUP(OCY38,MQ!$A$6:$D$26,{2,3,4},0),IFERROR(VLOOKUP(OCY38,BA!$A$6:$H$182,{2,5,8},0),{"No encontrado","X","X"}))))</f>
        <v>GRAVA DE 3/4</v>
      </c>
      <c r="ODA38" s="12" t="str">
        <v>m3</v>
      </c>
      <c r="ODB38" s="4">
        <v>600</v>
      </c>
      <c r="ODC38" s="51">
        <v>0.64</v>
      </c>
      <c r="ODD38" s="4">
        <f t="shared" si="2611"/>
        <v>384</v>
      </c>
      <c r="ODG38" s="1" t="s">
        <v>541</v>
      </c>
      <c r="ODH38" s="4" t="str" cm="1">
        <f t="array" ref="ODH38:ODJ38">IFERROR(VLOOKUP(ODG38,MA!$A$6:$D$26,{2,3,4},0),IFERROR(VLOOKUP(ODG38,MO!$A$6:$D$26,{2,3,4},0),IFERROR(VLOOKUP(ODG38,MQ!$A$6:$D$26,{2,3,4},0),IFERROR(VLOOKUP(ODG38,BA!$A$6:$H$182,{2,5,8},0),{"No encontrado","X","X"}))))</f>
        <v>GRAVA DE 3/4</v>
      </c>
      <c r="ODI38" s="12" t="str">
        <v>m3</v>
      </c>
      <c r="ODJ38" s="4">
        <v>600</v>
      </c>
      <c r="ODK38" s="51">
        <v>0.64</v>
      </c>
      <c r="ODL38" s="4">
        <f t="shared" si="2612"/>
        <v>384</v>
      </c>
      <c r="ODO38" s="1" t="s">
        <v>541</v>
      </c>
      <c r="ODP38" s="4" t="str" cm="1">
        <f t="array" ref="ODP38:ODR38">IFERROR(VLOOKUP(ODO38,MA!$A$6:$D$26,{2,3,4},0),IFERROR(VLOOKUP(ODO38,MO!$A$6:$D$26,{2,3,4},0),IFERROR(VLOOKUP(ODO38,MQ!$A$6:$D$26,{2,3,4},0),IFERROR(VLOOKUP(ODO38,BA!$A$6:$H$182,{2,5,8},0),{"No encontrado","X","X"}))))</f>
        <v>GRAVA DE 3/4</v>
      </c>
      <c r="ODQ38" s="12" t="str">
        <v>m3</v>
      </c>
      <c r="ODR38" s="4">
        <v>600</v>
      </c>
      <c r="ODS38" s="51">
        <v>0.64</v>
      </c>
      <c r="ODT38" s="4">
        <f t="shared" si="2613"/>
        <v>384</v>
      </c>
      <c r="ODW38" s="1" t="s">
        <v>541</v>
      </c>
      <c r="ODX38" s="4" t="str" cm="1">
        <f t="array" ref="ODX38:ODZ38">IFERROR(VLOOKUP(ODW38,MA!$A$6:$D$26,{2,3,4},0),IFERROR(VLOOKUP(ODW38,MO!$A$6:$D$26,{2,3,4},0),IFERROR(VLOOKUP(ODW38,MQ!$A$6:$D$26,{2,3,4},0),IFERROR(VLOOKUP(ODW38,BA!$A$6:$H$182,{2,5,8},0),{"No encontrado","X","X"}))))</f>
        <v>GRAVA DE 3/4</v>
      </c>
      <c r="ODY38" s="12" t="str">
        <v>m3</v>
      </c>
      <c r="ODZ38" s="4">
        <v>600</v>
      </c>
      <c r="OEA38" s="51">
        <v>0.64</v>
      </c>
      <c r="OEB38" s="4">
        <f t="shared" si="2614"/>
        <v>384</v>
      </c>
      <c r="OEE38" s="1" t="s">
        <v>541</v>
      </c>
      <c r="OEF38" s="4" t="str" cm="1">
        <f t="array" ref="OEF38:OEH38">IFERROR(VLOOKUP(OEE38,MA!$A$6:$D$26,{2,3,4},0),IFERROR(VLOOKUP(OEE38,MO!$A$6:$D$26,{2,3,4},0),IFERROR(VLOOKUP(OEE38,MQ!$A$6:$D$26,{2,3,4},0),IFERROR(VLOOKUP(OEE38,BA!$A$6:$H$182,{2,5,8},0),{"No encontrado","X","X"}))))</f>
        <v>GRAVA DE 3/4</v>
      </c>
      <c r="OEG38" s="12" t="str">
        <v>m3</v>
      </c>
      <c r="OEH38" s="4">
        <v>600</v>
      </c>
      <c r="OEI38" s="51">
        <v>0.64</v>
      </c>
      <c r="OEJ38" s="4">
        <f t="shared" si="2615"/>
        <v>384</v>
      </c>
      <c r="OEM38" s="1" t="s">
        <v>541</v>
      </c>
      <c r="OEN38" s="4" t="str" cm="1">
        <f t="array" ref="OEN38:OEP38">IFERROR(VLOOKUP(OEM38,MA!$A$6:$D$26,{2,3,4},0),IFERROR(VLOOKUP(OEM38,MO!$A$6:$D$26,{2,3,4},0),IFERROR(VLOOKUP(OEM38,MQ!$A$6:$D$26,{2,3,4},0),IFERROR(VLOOKUP(OEM38,BA!$A$6:$H$182,{2,5,8},0),{"No encontrado","X","X"}))))</f>
        <v>GRAVA DE 3/4</v>
      </c>
      <c r="OEO38" s="12" t="str">
        <v>m3</v>
      </c>
      <c r="OEP38" s="4">
        <v>600</v>
      </c>
      <c r="OEQ38" s="51">
        <v>0.64</v>
      </c>
      <c r="OER38" s="4">
        <f t="shared" si="2616"/>
        <v>384</v>
      </c>
      <c r="OEU38" s="1" t="s">
        <v>541</v>
      </c>
      <c r="OEV38" s="4" t="str" cm="1">
        <f t="array" ref="OEV38:OEX38">IFERROR(VLOOKUP(OEU38,MA!$A$6:$D$26,{2,3,4},0),IFERROR(VLOOKUP(OEU38,MO!$A$6:$D$26,{2,3,4},0),IFERROR(VLOOKUP(OEU38,MQ!$A$6:$D$26,{2,3,4},0),IFERROR(VLOOKUP(OEU38,BA!$A$6:$H$182,{2,5,8},0),{"No encontrado","X","X"}))))</f>
        <v>GRAVA DE 3/4</v>
      </c>
      <c r="OEW38" s="12" t="str">
        <v>m3</v>
      </c>
      <c r="OEX38" s="4">
        <v>600</v>
      </c>
      <c r="OEY38" s="51">
        <v>0.64</v>
      </c>
      <c r="OEZ38" s="4">
        <f t="shared" si="2617"/>
        <v>384</v>
      </c>
      <c r="OFC38" s="1" t="s">
        <v>541</v>
      </c>
      <c r="OFD38" s="4" t="str" cm="1">
        <f t="array" ref="OFD38:OFF38">IFERROR(VLOOKUP(OFC38,MA!$A$6:$D$26,{2,3,4},0),IFERROR(VLOOKUP(OFC38,MO!$A$6:$D$26,{2,3,4},0),IFERROR(VLOOKUP(OFC38,MQ!$A$6:$D$26,{2,3,4},0),IFERROR(VLOOKUP(OFC38,BA!$A$6:$H$182,{2,5,8},0),{"No encontrado","X","X"}))))</f>
        <v>GRAVA DE 3/4</v>
      </c>
      <c r="OFE38" s="12" t="str">
        <v>m3</v>
      </c>
      <c r="OFF38" s="4">
        <v>600</v>
      </c>
      <c r="OFG38" s="51">
        <v>0.64</v>
      </c>
      <c r="OFH38" s="4">
        <f t="shared" si="2618"/>
        <v>384</v>
      </c>
      <c r="OFK38" s="1" t="s">
        <v>541</v>
      </c>
      <c r="OFL38" s="4" t="str" cm="1">
        <f t="array" ref="OFL38:OFN38">IFERROR(VLOOKUP(OFK38,MA!$A$6:$D$26,{2,3,4},0),IFERROR(VLOOKUP(OFK38,MO!$A$6:$D$26,{2,3,4},0),IFERROR(VLOOKUP(OFK38,MQ!$A$6:$D$26,{2,3,4},0),IFERROR(VLOOKUP(OFK38,BA!$A$6:$H$182,{2,5,8},0),{"No encontrado","X","X"}))))</f>
        <v>GRAVA DE 3/4</v>
      </c>
      <c r="OFM38" s="12" t="str">
        <v>m3</v>
      </c>
      <c r="OFN38" s="4">
        <v>600</v>
      </c>
      <c r="OFO38" s="51">
        <v>0.64</v>
      </c>
      <c r="OFP38" s="4">
        <f t="shared" si="2619"/>
        <v>384</v>
      </c>
      <c r="OFS38" s="1" t="s">
        <v>541</v>
      </c>
      <c r="OFT38" s="4" t="str" cm="1">
        <f t="array" ref="OFT38:OFV38">IFERROR(VLOOKUP(OFS38,MA!$A$6:$D$26,{2,3,4},0),IFERROR(VLOOKUP(OFS38,MO!$A$6:$D$26,{2,3,4},0),IFERROR(VLOOKUP(OFS38,MQ!$A$6:$D$26,{2,3,4},0),IFERROR(VLOOKUP(OFS38,BA!$A$6:$H$182,{2,5,8},0),{"No encontrado","X","X"}))))</f>
        <v>GRAVA DE 3/4</v>
      </c>
      <c r="OFU38" s="12" t="str">
        <v>m3</v>
      </c>
      <c r="OFV38" s="4">
        <v>600</v>
      </c>
      <c r="OFW38" s="51">
        <v>0.64</v>
      </c>
      <c r="OFX38" s="4">
        <f t="shared" si="2620"/>
        <v>384</v>
      </c>
      <c r="OGA38" s="1" t="s">
        <v>541</v>
      </c>
      <c r="OGB38" s="4" t="str" cm="1">
        <f t="array" ref="OGB38:OGD38">IFERROR(VLOOKUP(OGA38,MA!$A$6:$D$26,{2,3,4},0),IFERROR(VLOOKUP(OGA38,MO!$A$6:$D$26,{2,3,4},0),IFERROR(VLOOKUP(OGA38,MQ!$A$6:$D$26,{2,3,4},0),IFERROR(VLOOKUP(OGA38,BA!$A$6:$H$182,{2,5,8},0),{"No encontrado","X","X"}))))</f>
        <v>GRAVA DE 3/4</v>
      </c>
      <c r="OGC38" s="12" t="str">
        <v>m3</v>
      </c>
      <c r="OGD38" s="4">
        <v>600</v>
      </c>
      <c r="OGE38" s="51">
        <v>0.64</v>
      </c>
      <c r="OGF38" s="4">
        <f t="shared" si="2621"/>
        <v>384</v>
      </c>
      <c r="OGI38" s="1" t="s">
        <v>541</v>
      </c>
      <c r="OGJ38" s="4" t="str" cm="1">
        <f t="array" ref="OGJ38:OGL38">IFERROR(VLOOKUP(OGI38,MA!$A$6:$D$26,{2,3,4},0),IFERROR(VLOOKUP(OGI38,MO!$A$6:$D$26,{2,3,4},0),IFERROR(VLOOKUP(OGI38,MQ!$A$6:$D$26,{2,3,4},0),IFERROR(VLOOKUP(OGI38,BA!$A$6:$H$182,{2,5,8},0),{"No encontrado","X","X"}))))</f>
        <v>GRAVA DE 3/4</v>
      </c>
      <c r="OGK38" s="12" t="str">
        <v>m3</v>
      </c>
      <c r="OGL38" s="4">
        <v>600</v>
      </c>
      <c r="OGM38" s="51">
        <v>0.64</v>
      </c>
      <c r="OGN38" s="4">
        <f t="shared" si="2622"/>
        <v>384</v>
      </c>
      <c r="OGQ38" s="1" t="s">
        <v>541</v>
      </c>
      <c r="OGR38" s="4" t="str" cm="1">
        <f t="array" ref="OGR38:OGT38">IFERROR(VLOOKUP(OGQ38,MA!$A$6:$D$26,{2,3,4},0),IFERROR(VLOOKUP(OGQ38,MO!$A$6:$D$26,{2,3,4},0),IFERROR(VLOOKUP(OGQ38,MQ!$A$6:$D$26,{2,3,4},0),IFERROR(VLOOKUP(OGQ38,BA!$A$6:$H$182,{2,5,8},0),{"No encontrado","X","X"}))))</f>
        <v>GRAVA DE 3/4</v>
      </c>
      <c r="OGS38" s="12" t="str">
        <v>m3</v>
      </c>
      <c r="OGT38" s="4">
        <v>600</v>
      </c>
      <c r="OGU38" s="51">
        <v>0.64</v>
      </c>
      <c r="OGV38" s="4">
        <f t="shared" si="2623"/>
        <v>384</v>
      </c>
      <c r="OGY38" s="1" t="s">
        <v>541</v>
      </c>
      <c r="OGZ38" s="4" t="str" cm="1">
        <f t="array" ref="OGZ38:OHB38">IFERROR(VLOOKUP(OGY38,MA!$A$6:$D$26,{2,3,4},0),IFERROR(VLOOKUP(OGY38,MO!$A$6:$D$26,{2,3,4},0),IFERROR(VLOOKUP(OGY38,MQ!$A$6:$D$26,{2,3,4},0),IFERROR(VLOOKUP(OGY38,BA!$A$6:$H$182,{2,5,8},0),{"No encontrado","X","X"}))))</f>
        <v>GRAVA DE 3/4</v>
      </c>
      <c r="OHA38" s="12" t="str">
        <v>m3</v>
      </c>
      <c r="OHB38" s="4">
        <v>600</v>
      </c>
      <c r="OHC38" s="51">
        <v>0.64</v>
      </c>
      <c r="OHD38" s="4">
        <f t="shared" si="2624"/>
        <v>384</v>
      </c>
      <c r="OHG38" s="1" t="s">
        <v>541</v>
      </c>
      <c r="OHH38" s="4" t="str" cm="1">
        <f t="array" ref="OHH38:OHJ38">IFERROR(VLOOKUP(OHG38,MA!$A$6:$D$26,{2,3,4},0),IFERROR(VLOOKUP(OHG38,MO!$A$6:$D$26,{2,3,4},0),IFERROR(VLOOKUP(OHG38,MQ!$A$6:$D$26,{2,3,4},0),IFERROR(VLOOKUP(OHG38,BA!$A$6:$H$182,{2,5,8},0),{"No encontrado","X","X"}))))</f>
        <v>GRAVA DE 3/4</v>
      </c>
      <c r="OHI38" s="12" t="str">
        <v>m3</v>
      </c>
      <c r="OHJ38" s="4">
        <v>600</v>
      </c>
      <c r="OHK38" s="51">
        <v>0.64</v>
      </c>
      <c r="OHL38" s="4">
        <f t="shared" si="2625"/>
        <v>384</v>
      </c>
      <c r="OHO38" s="1" t="s">
        <v>541</v>
      </c>
      <c r="OHP38" s="4" t="str" cm="1">
        <f t="array" ref="OHP38:OHR38">IFERROR(VLOOKUP(OHO38,MA!$A$6:$D$26,{2,3,4},0),IFERROR(VLOOKUP(OHO38,MO!$A$6:$D$26,{2,3,4},0),IFERROR(VLOOKUP(OHO38,MQ!$A$6:$D$26,{2,3,4},0),IFERROR(VLOOKUP(OHO38,BA!$A$6:$H$182,{2,5,8},0),{"No encontrado","X","X"}))))</f>
        <v>GRAVA DE 3/4</v>
      </c>
      <c r="OHQ38" s="12" t="str">
        <v>m3</v>
      </c>
      <c r="OHR38" s="4">
        <v>600</v>
      </c>
      <c r="OHS38" s="51">
        <v>0.64</v>
      </c>
      <c r="OHT38" s="4">
        <f t="shared" si="2626"/>
        <v>384</v>
      </c>
      <c r="OHW38" s="1" t="s">
        <v>541</v>
      </c>
      <c r="OHX38" s="4" t="str" cm="1">
        <f t="array" ref="OHX38:OHZ38">IFERROR(VLOOKUP(OHW38,MA!$A$6:$D$26,{2,3,4},0),IFERROR(VLOOKUP(OHW38,MO!$A$6:$D$26,{2,3,4},0),IFERROR(VLOOKUP(OHW38,MQ!$A$6:$D$26,{2,3,4},0),IFERROR(VLOOKUP(OHW38,BA!$A$6:$H$182,{2,5,8},0),{"No encontrado","X","X"}))))</f>
        <v>GRAVA DE 3/4</v>
      </c>
      <c r="OHY38" s="12" t="str">
        <v>m3</v>
      </c>
      <c r="OHZ38" s="4">
        <v>600</v>
      </c>
      <c r="OIA38" s="51">
        <v>0.64</v>
      </c>
      <c r="OIB38" s="4">
        <f t="shared" si="2627"/>
        <v>384</v>
      </c>
      <c r="OIE38" s="1" t="s">
        <v>541</v>
      </c>
      <c r="OIF38" s="4" t="str" cm="1">
        <f t="array" ref="OIF38:OIH38">IFERROR(VLOOKUP(OIE38,MA!$A$6:$D$26,{2,3,4},0),IFERROR(VLOOKUP(OIE38,MO!$A$6:$D$26,{2,3,4},0),IFERROR(VLOOKUP(OIE38,MQ!$A$6:$D$26,{2,3,4},0),IFERROR(VLOOKUP(OIE38,BA!$A$6:$H$182,{2,5,8},0),{"No encontrado","X","X"}))))</f>
        <v>GRAVA DE 3/4</v>
      </c>
      <c r="OIG38" s="12" t="str">
        <v>m3</v>
      </c>
      <c r="OIH38" s="4">
        <v>600</v>
      </c>
      <c r="OII38" s="51">
        <v>0.64</v>
      </c>
      <c r="OIJ38" s="4">
        <f t="shared" si="2628"/>
        <v>384</v>
      </c>
      <c r="OIM38" s="1" t="s">
        <v>541</v>
      </c>
      <c r="OIN38" s="4" t="str" cm="1">
        <f t="array" ref="OIN38:OIP38">IFERROR(VLOOKUP(OIM38,MA!$A$6:$D$26,{2,3,4},0),IFERROR(VLOOKUP(OIM38,MO!$A$6:$D$26,{2,3,4},0),IFERROR(VLOOKUP(OIM38,MQ!$A$6:$D$26,{2,3,4},0),IFERROR(VLOOKUP(OIM38,BA!$A$6:$H$182,{2,5,8},0),{"No encontrado","X","X"}))))</f>
        <v>GRAVA DE 3/4</v>
      </c>
      <c r="OIO38" s="12" t="str">
        <v>m3</v>
      </c>
      <c r="OIP38" s="4">
        <v>600</v>
      </c>
      <c r="OIQ38" s="51">
        <v>0.64</v>
      </c>
      <c r="OIR38" s="4">
        <f t="shared" si="2629"/>
        <v>384</v>
      </c>
      <c r="OIU38" s="1" t="s">
        <v>541</v>
      </c>
      <c r="OIV38" s="4" t="str" cm="1">
        <f t="array" ref="OIV38:OIX38">IFERROR(VLOOKUP(OIU38,MA!$A$6:$D$26,{2,3,4},0),IFERROR(VLOOKUP(OIU38,MO!$A$6:$D$26,{2,3,4},0),IFERROR(VLOOKUP(OIU38,MQ!$A$6:$D$26,{2,3,4},0),IFERROR(VLOOKUP(OIU38,BA!$A$6:$H$182,{2,5,8},0),{"No encontrado","X","X"}))))</f>
        <v>GRAVA DE 3/4</v>
      </c>
      <c r="OIW38" s="12" t="str">
        <v>m3</v>
      </c>
      <c r="OIX38" s="4">
        <v>600</v>
      </c>
      <c r="OIY38" s="51">
        <v>0.64</v>
      </c>
      <c r="OIZ38" s="4">
        <f t="shared" si="2630"/>
        <v>384</v>
      </c>
      <c r="OJC38" s="1" t="s">
        <v>541</v>
      </c>
      <c r="OJD38" s="4" t="str" cm="1">
        <f t="array" ref="OJD38:OJF38">IFERROR(VLOOKUP(OJC38,MA!$A$6:$D$26,{2,3,4},0),IFERROR(VLOOKUP(OJC38,MO!$A$6:$D$26,{2,3,4},0),IFERROR(VLOOKUP(OJC38,MQ!$A$6:$D$26,{2,3,4},0),IFERROR(VLOOKUP(OJC38,BA!$A$6:$H$182,{2,5,8},0),{"No encontrado","X","X"}))))</f>
        <v>GRAVA DE 3/4</v>
      </c>
      <c r="OJE38" s="12" t="str">
        <v>m3</v>
      </c>
      <c r="OJF38" s="4">
        <v>600</v>
      </c>
      <c r="OJG38" s="51">
        <v>0.64</v>
      </c>
      <c r="OJH38" s="4">
        <f t="shared" si="2631"/>
        <v>384</v>
      </c>
      <c r="OJK38" s="1" t="s">
        <v>541</v>
      </c>
      <c r="OJL38" s="4" t="str" cm="1">
        <f t="array" ref="OJL38:OJN38">IFERROR(VLOOKUP(OJK38,MA!$A$6:$D$26,{2,3,4},0),IFERROR(VLOOKUP(OJK38,MO!$A$6:$D$26,{2,3,4},0),IFERROR(VLOOKUP(OJK38,MQ!$A$6:$D$26,{2,3,4},0),IFERROR(VLOOKUP(OJK38,BA!$A$6:$H$182,{2,5,8},0),{"No encontrado","X","X"}))))</f>
        <v>GRAVA DE 3/4</v>
      </c>
      <c r="OJM38" s="12" t="str">
        <v>m3</v>
      </c>
      <c r="OJN38" s="4">
        <v>600</v>
      </c>
      <c r="OJO38" s="51">
        <v>0.64</v>
      </c>
      <c r="OJP38" s="4">
        <f t="shared" si="2632"/>
        <v>384</v>
      </c>
      <c r="OJS38" s="1" t="s">
        <v>541</v>
      </c>
      <c r="OJT38" s="4" t="str" cm="1">
        <f t="array" ref="OJT38:OJV38">IFERROR(VLOOKUP(OJS38,MA!$A$6:$D$26,{2,3,4},0),IFERROR(VLOOKUP(OJS38,MO!$A$6:$D$26,{2,3,4},0),IFERROR(VLOOKUP(OJS38,MQ!$A$6:$D$26,{2,3,4},0),IFERROR(VLOOKUP(OJS38,BA!$A$6:$H$182,{2,5,8},0),{"No encontrado","X","X"}))))</f>
        <v>GRAVA DE 3/4</v>
      </c>
      <c r="OJU38" s="12" t="str">
        <v>m3</v>
      </c>
      <c r="OJV38" s="4">
        <v>600</v>
      </c>
      <c r="OJW38" s="51">
        <v>0.64</v>
      </c>
      <c r="OJX38" s="4">
        <f t="shared" si="2633"/>
        <v>384</v>
      </c>
      <c r="OKA38" s="1" t="s">
        <v>541</v>
      </c>
      <c r="OKB38" s="4" t="str" cm="1">
        <f t="array" ref="OKB38:OKD38">IFERROR(VLOOKUP(OKA38,MA!$A$6:$D$26,{2,3,4},0),IFERROR(VLOOKUP(OKA38,MO!$A$6:$D$26,{2,3,4},0),IFERROR(VLOOKUP(OKA38,MQ!$A$6:$D$26,{2,3,4},0),IFERROR(VLOOKUP(OKA38,BA!$A$6:$H$182,{2,5,8},0),{"No encontrado","X","X"}))))</f>
        <v>GRAVA DE 3/4</v>
      </c>
      <c r="OKC38" s="12" t="str">
        <v>m3</v>
      </c>
      <c r="OKD38" s="4">
        <v>600</v>
      </c>
      <c r="OKE38" s="51">
        <v>0.64</v>
      </c>
      <c r="OKF38" s="4">
        <f t="shared" si="2634"/>
        <v>384</v>
      </c>
      <c r="OKI38" s="1" t="s">
        <v>541</v>
      </c>
      <c r="OKJ38" s="4" t="str" cm="1">
        <f t="array" ref="OKJ38:OKL38">IFERROR(VLOOKUP(OKI38,MA!$A$6:$D$26,{2,3,4},0),IFERROR(VLOOKUP(OKI38,MO!$A$6:$D$26,{2,3,4},0),IFERROR(VLOOKUP(OKI38,MQ!$A$6:$D$26,{2,3,4},0),IFERROR(VLOOKUP(OKI38,BA!$A$6:$H$182,{2,5,8},0),{"No encontrado","X","X"}))))</f>
        <v>GRAVA DE 3/4</v>
      </c>
      <c r="OKK38" s="12" t="str">
        <v>m3</v>
      </c>
      <c r="OKL38" s="4">
        <v>600</v>
      </c>
      <c r="OKM38" s="51">
        <v>0.64</v>
      </c>
      <c r="OKN38" s="4">
        <f t="shared" si="2635"/>
        <v>384</v>
      </c>
      <c r="OKQ38" s="1" t="s">
        <v>541</v>
      </c>
      <c r="OKR38" s="4" t="str" cm="1">
        <f t="array" ref="OKR38:OKT38">IFERROR(VLOOKUP(OKQ38,MA!$A$6:$D$26,{2,3,4},0),IFERROR(VLOOKUP(OKQ38,MO!$A$6:$D$26,{2,3,4},0),IFERROR(VLOOKUP(OKQ38,MQ!$A$6:$D$26,{2,3,4},0),IFERROR(VLOOKUP(OKQ38,BA!$A$6:$H$182,{2,5,8},0),{"No encontrado","X","X"}))))</f>
        <v>GRAVA DE 3/4</v>
      </c>
      <c r="OKS38" s="12" t="str">
        <v>m3</v>
      </c>
      <c r="OKT38" s="4">
        <v>600</v>
      </c>
      <c r="OKU38" s="51">
        <v>0.64</v>
      </c>
      <c r="OKV38" s="4">
        <f t="shared" si="2636"/>
        <v>384</v>
      </c>
      <c r="OKY38" s="1" t="s">
        <v>541</v>
      </c>
      <c r="OKZ38" s="4" t="str" cm="1">
        <f t="array" ref="OKZ38:OLB38">IFERROR(VLOOKUP(OKY38,MA!$A$6:$D$26,{2,3,4},0),IFERROR(VLOOKUP(OKY38,MO!$A$6:$D$26,{2,3,4},0),IFERROR(VLOOKUP(OKY38,MQ!$A$6:$D$26,{2,3,4},0),IFERROR(VLOOKUP(OKY38,BA!$A$6:$H$182,{2,5,8},0),{"No encontrado","X","X"}))))</f>
        <v>GRAVA DE 3/4</v>
      </c>
      <c r="OLA38" s="12" t="str">
        <v>m3</v>
      </c>
      <c r="OLB38" s="4">
        <v>600</v>
      </c>
      <c r="OLC38" s="51">
        <v>0.64</v>
      </c>
      <c r="OLD38" s="4">
        <f t="shared" si="2637"/>
        <v>384</v>
      </c>
      <c r="OLG38" s="1" t="s">
        <v>541</v>
      </c>
      <c r="OLH38" s="4" t="str" cm="1">
        <f t="array" ref="OLH38:OLJ38">IFERROR(VLOOKUP(OLG38,MA!$A$6:$D$26,{2,3,4},0),IFERROR(VLOOKUP(OLG38,MO!$A$6:$D$26,{2,3,4},0),IFERROR(VLOOKUP(OLG38,MQ!$A$6:$D$26,{2,3,4},0),IFERROR(VLOOKUP(OLG38,BA!$A$6:$H$182,{2,5,8},0),{"No encontrado","X","X"}))))</f>
        <v>GRAVA DE 3/4</v>
      </c>
      <c r="OLI38" s="12" t="str">
        <v>m3</v>
      </c>
      <c r="OLJ38" s="4">
        <v>600</v>
      </c>
      <c r="OLK38" s="51">
        <v>0.64</v>
      </c>
      <c r="OLL38" s="4">
        <f t="shared" si="2638"/>
        <v>384</v>
      </c>
      <c r="OLO38" s="1" t="s">
        <v>541</v>
      </c>
      <c r="OLP38" s="4" t="str" cm="1">
        <f t="array" ref="OLP38:OLR38">IFERROR(VLOOKUP(OLO38,MA!$A$6:$D$26,{2,3,4},0),IFERROR(VLOOKUP(OLO38,MO!$A$6:$D$26,{2,3,4},0),IFERROR(VLOOKUP(OLO38,MQ!$A$6:$D$26,{2,3,4},0),IFERROR(VLOOKUP(OLO38,BA!$A$6:$H$182,{2,5,8},0),{"No encontrado","X","X"}))))</f>
        <v>GRAVA DE 3/4</v>
      </c>
      <c r="OLQ38" s="12" t="str">
        <v>m3</v>
      </c>
      <c r="OLR38" s="4">
        <v>600</v>
      </c>
      <c r="OLS38" s="51">
        <v>0.64</v>
      </c>
      <c r="OLT38" s="4">
        <f t="shared" si="2639"/>
        <v>384</v>
      </c>
      <c r="OLW38" s="1" t="s">
        <v>541</v>
      </c>
      <c r="OLX38" s="4" t="str" cm="1">
        <f t="array" ref="OLX38:OLZ38">IFERROR(VLOOKUP(OLW38,MA!$A$6:$D$26,{2,3,4},0),IFERROR(VLOOKUP(OLW38,MO!$A$6:$D$26,{2,3,4},0),IFERROR(VLOOKUP(OLW38,MQ!$A$6:$D$26,{2,3,4},0),IFERROR(VLOOKUP(OLW38,BA!$A$6:$H$182,{2,5,8},0),{"No encontrado","X","X"}))))</f>
        <v>GRAVA DE 3/4</v>
      </c>
      <c r="OLY38" s="12" t="str">
        <v>m3</v>
      </c>
      <c r="OLZ38" s="4">
        <v>600</v>
      </c>
      <c r="OMA38" s="51">
        <v>0.64</v>
      </c>
      <c r="OMB38" s="4">
        <f t="shared" si="2640"/>
        <v>384</v>
      </c>
      <c r="OME38" s="1" t="s">
        <v>541</v>
      </c>
      <c r="OMF38" s="4" t="str" cm="1">
        <f t="array" ref="OMF38:OMH38">IFERROR(VLOOKUP(OME38,MA!$A$6:$D$26,{2,3,4},0),IFERROR(VLOOKUP(OME38,MO!$A$6:$D$26,{2,3,4},0),IFERROR(VLOOKUP(OME38,MQ!$A$6:$D$26,{2,3,4},0),IFERROR(VLOOKUP(OME38,BA!$A$6:$H$182,{2,5,8},0),{"No encontrado","X","X"}))))</f>
        <v>GRAVA DE 3/4</v>
      </c>
      <c r="OMG38" s="12" t="str">
        <v>m3</v>
      </c>
      <c r="OMH38" s="4">
        <v>600</v>
      </c>
      <c r="OMI38" s="51">
        <v>0.64</v>
      </c>
      <c r="OMJ38" s="4">
        <f t="shared" si="2641"/>
        <v>384</v>
      </c>
      <c r="OMM38" s="1" t="s">
        <v>541</v>
      </c>
      <c r="OMN38" s="4" t="str" cm="1">
        <f t="array" ref="OMN38:OMP38">IFERROR(VLOOKUP(OMM38,MA!$A$6:$D$26,{2,3,4},0),IFERROR(VLOOKUP(OMM38,MO!$A$6:$D$26,{2,3,4},0),IFERROR(VLOOKUP(OMM38,MQ!$A$6:$D$26,{2,3,4},0),IFERROR(VLOOKUP(OMM38,BA!$A$6:$H$182,{2,5,8},0),{"No encontrado","X","X"}))))</f>
        <v>GRAVA DE 3/4</v>
      </c>
      <c r="OMO38" s="12" t="str">
        <v>m3</v>
      </c>
      <c r="OMP38" s="4">
        <v>600</v>
      </c>
      <c r="OMQ38" s="51">
        <v>0.64</v>
      </c>
      <c r="OMR38" s="4">
        <f t="shared" si="2642"/>
        <v>384</v>
      </c>
      <c r="OMU38" s="1" t="s">
        <v>541</v>
      </c>
      <c r="OMV38" s="4" t="str" cm="1">
        <f t="array" ref="OMV38:OMX38">IFERROR(VLOOKUP(OMU38,MA!$A$6:$D$26,{2,3,4},0),IFERROR(VLOOKUP(OMU38,MO!$A$6:$D$26,{2,3,4},0),IFERROR(VLOOKUP(OMU38,MQ!$A$6:$D$26,{2,3,4},0),IFERROR(VLOOKUP(OMU38,BA!$A$6:$H$182,{2,5,8},0),{"No encontrado","X","X"}))))</f>
        <v>GRAVA DE 3/4</v>
      </c>
      <c r="OMW38" s="12" t="str">
        <v>m3</v>
      </c>
      <c r="OMX38" s="4">
        <v>600</v>
      </c>
      <c r="OMY38" s="51">
        <v>0.64</v>
      </c>
      <c r="OMZ38" s="4">
        <f t="shared" si="2643"/>
        <v>384</v>
      </c>
      <c r="ONC38" s="1" t="s">
        <v>541</v>
      </c>
      <c r="OND38" s="4" t="str" cm="1">
        <f t="array" ref="OND38:ONF38">IFERROR(VLOOKUP(ONC38,MA!$A$6:$D$26,{2,3,4},0),IFERROR(VLOOKUP(ONC38,MO!$A$6:$D$26,{2,3,4},0),IFERROR(VLOOKUP(ONC38,MQ!$A$6:$D$26,{2,3,4},0),IFERROR(VLOOKUP(ONC38,BA!$A$6:$H$182,{2,5,8},0),{"No encontrado","X","X"}))))</f>
        <v>GRAVA DE 3/4</v>
      </c>
      <c r="ONE38" s="12" t="str">
        <v>m3</v>
      </c>
      <c r="ONF38" s="4">
        <v>600</v>
      </c>
      <c r="ONG38" s="51">
        <v>0.64</v>
      </c>
      <c r="ONH38" s="4">
        <f t="shared" si="2644"/>
        <v>384</v>
      </c>
      <c r="ONK38" s="1" t="s">
        <v>541</v>
      </c>
      <c r="ONL38" s="4" t="str" cm="1">
        <f t="array" ref="ONL38:ONN38">IFERROR(VLOOKUP(ONK38,MA!$A$6:$D$26,{2,3,4},0),IFERROR(VLOOKUP(ONK38,MO!$A$6:$D$26,{2,3,4},0),IFERROR(VLOOKUP(ONK38,MQ!$A$6:$D$26,{2,3,4},0),IFERROR(VLOOKUP(ONK38,BA!$A$6:$H$182,{2,5,8},0),{"No encontrado","X","X"}))))</f>
        <v>GRAVA DE 3/4</v>
      </c>
      <c r="ONM38" s="12" t="str">
        <v>m3</v>
      </c>
      <c r="ONN38" s="4">
        <v>600</v>
      </c>
      <c r="ONO38" s="51">
        <v>0.64</v>
      </c>
      <c r="ONP38" s="4">
        <f t="shared" si="2645"/>
        <v>384</v>
      </c>
      <c r="ONS38" s="1" t="s">
        <v>541</v>
      </c>
      <c r="ONT38" s="4" t="str" cm="1">
        <f t="array" ref="ONT38:ONV38">IFERROR(VLOOKUP(ONS38,MA!$A$6:$D$26,{2,3,4},0),IFERROR(VLOOKUP(ONS38,MO!$A$6:$D$26,{2,3,4},0),IFERROR(VLOOKUP(ONS38,MQ!$A$6:$D$26,{2,3,4},0),IFERROR(VLOOKUP(ONS38,BA!$A$6:$H$182,{2,5,8},0),{"No encontrado","X","X"}))))</f>
        <v>GRAVA DE 3/4</v>
      </c>
      <c r="ONU38" s="12" t="str">
        <v>m3</v>
      </c>
      <c r="ONV38" s="4">
        <v>600</v>
      </c>
      <c r="ONW38" s="51">
        <v>0.64</v>
      </c>
      <c r="ONX38" s="4">
        <f t="shared" si="2646"/>
        <v>384</v>
      </c>
      <c r="OOA38" s="1" t="s">
        <v>541</v>
      </c>
      <c r="OOB38" s="4" t="str" cm="1">
        <f t="array" ref="OOB38:OOD38">IFERROR(VLOOKUP(OOA38,MA!$A$6:$D$26,{2,3,4},0),IFERROR(VLOOKUP(OOA38,MO!$A$6:$D$26,{2,3,4},0),IFERROR(VLOOKUP(OOA38,MQ!$A$6:$D$26,{2,3,4},0),IFERROR(VLOOKUP(OOA38,BA!$A$6:$H$182,{2,5,8},0),{"No encontrado","X","X"}))))</f>
        <v>GRAVA DE 3/4</v>
      </c>
      <c r="OOC38" s="12" t="str">
        <v>m3</v>
      </c>
      <c r="OOD38" s="4">
        <v>600</v>
      </c>
      <c r="OOE38" s="51">
        <v>0.64</v>
      </c>
      <c r="OOF38" s="4">
        <f t="shared" si="2647"/>
        <v>384</v>
      </c>
      <c r="OOI38" s="1" t="s">
        <v>541</v>
      </c>
      <c r="OOJ38" s="4" t="str" cm="1">
        <f t="array" ref="OOJ38:OOL38">IFERROR(VLOOKUP(OOI38,MA!$A$6:$D$26,{2,3,4},0),IFERROR(VLOOKUP(OOI38,MO!$A$6:$D$26,{2,3,4},0),IFERROR(VLOOKUP(OOI38,MQ!$A$6:$D$26,{2,3,4},0),IFERROR(VLOOKUP(OOI38,BA!$A$6:$H$182,{2,5,8},0),{"No encontrado","X","X"}))))</f>
        <v>GRAVA DE 3/4</v>
      </c>
      <c r="OOK38" s="12" t="str">
        <v>m3</v>
      </c>
      <c r="OOL38" s="4">
        <v>600</v>
      </c>
      <c r="OOM38" s="51">
        <v>0.64</v>
      </c>
      <c r="OON38" s="4">
        <f t="shared" si="2648"/>
        <v>384</v>
      </c>
      <c r="OOQ38" s="1" t="s">
        <v>541</v>
      </c>
      <c r="OOR38" s="4" t="str" cm="1">
        <f t="array" ref="OOR38:OOT38">IFERROR(VLOOKUP(OOQ38,MA!$A$6:$D$26,{2,3,4},0),IFERROR(VLOOKUP(OOQ38,MO!$A$6:$D$26,{2,3,4},0),IFERROR(VLOOKUP(OOQ38,MQ!$A$6:$D$26,{2,3,4},0),IFERROR(VLOOKUP(OOQ38,BA!$A$6:$H$182,{2,5,8},0),{"No encontrado","X","X"}))))</f>
        <v>GRAVA DE 3/4</v>
      </c>
      <c r="OOS38" s="12" t="str">
        <v>m3</v>
      </c>
      <c r="OOT38" s="4">
        <v>600</v>
      </c>
      <c r="OOU38" s="51">
        <v>0.64</v>
      </c>
      <c r="OOV38" s="4">
        <f t="shared" si="2649"/>
        <v>384</v>
      </c>
      <c r="OOY38" s="1" t="s">
        <v>541</v>
      </c>
      <c r="OOZ38" s="4" t="str" cm="1">
        <f t="array" ref="OOZ38:OPB38">IFERROR(VLOOKUP(OOY38,MA!$A$6:$D$26,{2,3,4},0),IFERROR(VLOOKUP(OOY38,MO!$A$6:$D$26,{2,3,4},0),IFERROR(VLOOKUP(OOY38,MQ!$A$6:$D$26,{2,3,4},0),IFERROR(VLOOKUP(OOY38,BA!$A$6:$H$182,{2,5,8},0),{"No encontrado","X","X"}))))</f>
        <v>GRAVA DE 3/4</v>
      </c>
      <c r="OPA38" s="12" t="str">
        <v>m3</v>
      </c>
      <c r="OPB38" s="4">
        <v>600</v>
      </c>
      <c r="OPC38" s="51">
        <v>0.64</v>
      </c>
      <c r="OPD38" s="4">
        <f t="shared" si="2650"/>
        <v>384</v>
      </c>
      <c r="OPG38" s="1" t="s">
        <v>541</v>
      </c>
      <c r="OPH38" s="4" t="str" cm="1">
        <f t="array" ref="OPH38:OPJ38">IFERROR(VLOOKUP(OPG38,MA!$A$6:$D$26,{2,3,4},0),IFERROR(VLOOKUP(OPG38,MO!$A$6:$D$26,{2,3,4},0),IFERROR(VLOOKUP(OPG38,MQ!$A$6:$D$26,{2,3,4},0),IFERROR(VLOOKUP(OPG38,BA!$A$6:$H$182,{2,5,8},0),{"No encontrado","X","X"}))))</f>
        <v>GRAVA DE 3/4</v>
      </c>
      <c r="OPI38" s="12" t="str">
        <v>m3</v>
      </c>
      <c r="OPJ38" s="4">
        <v>600</v>
      </c>
      <c r="OPK38" s="51">
        <v>0.64</v>
      </c>
      <c r="OPL38" s="4">
        <f t="shared" si="2651"/>
        <v>384</v>
      </c>
      <c r="OPO38" s="1" t="s">
        <v>541</v>
      </c>
      <c r="OPP38" s="4" t="str" cm="1">
        <f t="array" ref="OPP38:OPR38">IFERROR(VLOOKUP(OPO38,MA!$A$6:$D$26,{2,3,4},0),IFERROR(VLOOKUP(OPO38,MO!$A$6:$D$26,{2,3,4},0),IFERROR(VLOOKUP(OPO38,MQ!$A$6:$D$26,{2,3,4},0),IFERROR(VLOOKUP(OPO38,BA!$A$6:$H$182,{2,5,8},0),{"No encontrado","X","X"}))))</f>
        <v>GRAVA DE 3/4</v>
      </c>
      <c r="OPQ38" s="12" t="str">
        <v>m3</v>
      </c>
      <c r="OPR38" s="4">
        <v>600</v>
      </c>
      <c r="OPS38" s="51">
        <v>0.64</v>
      </c>
      <c r="OPT38" s="4">
        <f t="shared" si="2652"/>
        <v>384</v>
      </c>
      <c r="OPW38" s="1" t="s">
        <v>541</v>
      </c>
      <c r="OPX38" s="4" t="str" cm="1">
        <f t="array" ref="OPX38:OPZ38">IFERROR(VLOOKUP(OPW38,MA!$A$6:$D$26,{2,3,4},0),IFERROR(VLOOKUP(OPW38,MO!$A$6:$D$26,{2,3,4},0),IFERROR(VLOOKUP(OPW38,MQ!$A$6:$D$26,{2,3,4},0),IFERROR(VLOOKUP(OPW38,BA!$A$6:$H$182,{2,5,8},0),{"No encontrado","X","X"}))))</f>
        <v>GRAVA DE 3/4</v>
      </c>
      <c r="OPY38" s="12" t="str">
        <v>m3</v>
      </c>
      <c r="OPZ38" s="4">
        <v>600</v>
      </c>
      <c r="OQA38" s="51">
        <v>0.64</v>
      </c>
      <c r="OQB38" s="4">
        <f t="shared" si="2653"/>
        <v>384</v>
      </c>
      <c r="OQE38" s="1" t="s">
        <v>541</v>
      </c>
      <c r="OQF38" s="4" t="str" cm="1">
        <f t="array" ref="OQF38:OQH38">IFERROR(VLOOKUP(OQE38,MA!$A$6:$D$26,{2,3,4},0),IFERROR(VLOOKUP(OQE38,MO!$A$6:$D$26,{2,3,4},0),IFERROR(VLOOKUP(OQE38,MQ!$A$6:$D$26,{2,3,4},0),IFERROR(VLOOKUP(OQE38,BA!$A$6:$H$182,{2,5,8},0),{"No encontrado","X","X"}))))</f>
        <v>GRAVA DE 3/4</v>
      </c>
      <c r="OQG38" s="12" t="str">
        <v>m3</v>
      </c>
      <c r="OQH38" s="4">
        <v>600</v>
      </c>
      <c r="OQI38" s="51">
        <v>0.64</v>
      </c>
      <c r="OQJ38" s="4">
        <f t="shared" si="2654"/>
        <v>384</v>
      </c>
      <c r="OQM38" s="1" t="s">
        <v>541</v>
      </c>
      <c r="OQN38" s="4" t="str" cm="1">
        <f t="array" ref="OQN38:OQP38">IFERROR(VLOOKUP(OQM38,MA!$A$6:$D$26,{2,3,4},0),IFERROR(VLOOKUP(OQM38,MO!$A$6:$D$26,{2,3,4},0),IFERROR(VLOOKUP(OQM38,MQ!$A$6:$D$26,{2,3,4},0),IFERROR(VLOOKUP(OQM38,BA!$A$6:$H$182,{2,5,8},0),{"No encontrado","X","X"}))))</f>
        <v>GRAVA DE 3/4</v>
      </c>
      <c r="OQO38" s="12" t="str">
        <v>m3</v>
      </c>
      <c r="OQP38" s="4">
        <v>600</v>
      </c>
      <c r="OQQ38" s="51">
        <v>0.64</v>
      </c>
      <c r="OQR38" s="4">
        <f t="shared" si="2655"/>
        <v>384</v>
      </c>
      <c r="OQU38" s="1" t="s">
        <v>541</v>
      </c>
      <c r="OQV38" s="4" t="str" cm="1">
        <f t="array" ref="OQV38:OQX38">IFERROR(VLOOKUP(OQU38,MA!$A$6:$D$26,{2,3,4},0),IFERROR(VLOOKUP(OQU38,MO!$A$6:$D$26,{2,3,4},0),IFERROR(VLOOKUP(OQU38,MQ!$A$6:$D$26,{2,3,4},0),IFERROR(VLOOKUP(OQU38,BA!$A$6:$H$182,{2,5,8},0),{"No encontrado","X","X"}))))</f>
        <v>GRAVA DE 3/4</v>
      </c>
      <c r="OQW38" s="12" t="str">
        <v>m3</v>
      </c>
      <c r="OQX38" s="4">
        <v>600</v>
      </c>
      <c r="OQY38" s="51">
        <v>0.64</v>
      </c>
      <c r="OQZ38" s="4">
        <f t="shared" si="2656"/>
        <v>384</v>
      </c>
      <c r="ORC38" s="1" t="s">
        <v>541</v>
      </c>
      <c r="ORD38" s="4" t="str" cm="1">
        <f t="array" ref="ORD38:ORF38">IFERROR(VLOOKUP(ORC38,MA!$A$6:$D$26,{2,3,4},0),IFERROR(VLOOKUP(ORC38,MO!$A$6:$D$26,{2,3,4},0),IFERROR(VLOOKUP(ORC38,MQ!$A$6:$D$26,{2,3,4},0),IFERROR(VLOOKUP(ORC38,BA!$A$6:$H$182,{2,5,8},0),{"No encontrado","X","X"}))))</f>
        <v>GRAVA DE 3/4</v>
      </c>
      <c r="ORE38" s="12" t="str">
        <v>m3</v>
      </c>
      <c r="ORF38" s="4">
        <v>600</v>
      </c>
      <c r="ORG38" s="51">
        <v>0.64</v>
      </c>
      <c r="ORH38" s="4">
        <f t="shared" si="2657"/>
        <v>384</v>
      </c>
      <c r="ORK38" s="1" t="s">
        <v>541</v>
      </c>
      <c r="ORL38" s="4" t="str" cm="1">
        <f t="array" ref="ORL38:ORN38">IFERROR(VLOOKUP(ORK38,MA!$A$6:$D$26,{2,3,4},0),IFERROR(VLOOKUP(ORK38,MO!$A$6:$D$26,{2,3,4},0),IFERROR(VLOOKUP(ORK38,MQ!$A$6:$D$26,{2,3,4},0),IFERROR(VLOOKUP(ORK38,BA!$A$6:$H$182,{2,5,8},0),{"No encontrado","X","X"}))))</f>
        <v>GRAVA DE 3/4</v>
      </c>
      <c r="ORM38" s="12" t="str">
        <v>m3</v>
      </c>
      <c r="ORN38" s="4">
        <v>600</v>
      </c>
      <c r="ORO38" s="51">
        <v>0.64</v>
      </c>
      <c r="ORP38" s="4">
        <f t="shared" si="2658"/>
        <v>384</v>
      </c>
      <c r="ORS38" s="1" t="s">
        <v>541</v>
      </c>
      <c r="ORT38" s="4" t="str" cm="1">
        <f t="array" ref="ORT38:ORV38">IFERROR(VLOOKUP(ORS38,MA!$A$6:$D$26,{2,3,4},0),IFERROR(VLOOKUP(ORS38,MO!$A$6:$D$26,{2,3,4},0),IFERROR(VLOOKUP(ORS38,MQ!$A$6:$D$26,{2,3,4},0),IFERROR(VLOOKUP(ORS38,BA!$A$6:$H$182,{2,5,8},0),{"No encontrado","X","X"}))))</f>
        <v>GRAVA DE 3/4</v>
      </c>
      <c r="ORU38" s="12" t="str">
        <v>m3</v>
      </c>
      <c r="ORV38" s="4">
        <v>600</v>
      </c>
      <c r="ORW38" s="51">
        <v>0.64</v>
      </c>
      <c r="ORX38" s="4">
        <f t="shared" si="2659"/>
        <v>384</v>
      </c>
      <c r="OSA38" s="1" t="s">
        <v>541</v>
      </c>
      <c r="OSB38" s="4" t="str" cm="1">
        <f t="array" ref="OSB38:OSD38">IFERROR(VLOOKUP(OSA38,MA!$A$6:$D$26,{2,3,4},0),IFERROR(VLOOKUP(OSA38,MO!$A$6:$D$26,{2,3,4},0),IFERROR(VLOOKUP(OSA38,MQ!$A$6:$D$26,{2,3,4},0),IFERROR(VLOOKUP(OSA38,BA!$A$6:$H$182,{2,5,8},0),{"No encontrado","X","X"}))))</f>
        <v>GRAVA DE 3/4</v>
      </c>
      <c r="OSC38" s="12" t="str">
        <v>m3</v>
      </c>
      <c r="OSD38" s="4">
        <v>600</v>
      </c>
      <c r="OSE38" s="51">
        <v>0.64</v>
      </c>
      <c r="OSF38" s="4">
        <f t="shared" si="2660"/>
        <v>384</v>
      </c>
      <c r="OSI38" s="1" t="s">
        <v>541</v>
      </c>
      <c r="OSJ38" s="4" t="str" cm="1">
        <f t="array" ref="OSJ38:OSL38">IFERROR(VLOOKUP(OSI38,MA!$A$6:$D$26,{2,3,4},0),IFERROR(VLOOKUP(OSI38,MO!$A$6:$D$26,{2,3,4},0),IFERROR(VLOOKUP(OSI38,MQ!$A$6:$D$26,{2,3,4},0),IFERROR(VLOOKUP(OSI38,BA!$A$6:$H$182,{2,5,8},0),{"No encontrado","X","X"}))))</f>
        <v>GRAVA DE 3/4</v>
      </c>
      <c r="OSK38" s="12" t="str">
        <v>m3</v>
      </c>
      <c r="OSL38" s="4">
        <v>600</v>
      </c>
      <c r="OSM38" s="51">
        <v>0.64</v>
      </c>
      <c r="OSN38" s="4">
        <f t="shared" si="2661"/>
        <v>384</v>
      </c>
      <c r="OSQ38" s="1" t="s">
        <v>541</v>
      </c>
      <c r="OSR38" s="4" t="str" cm="1">
        <f t="array" ref="OSR38:OST38">IFERROR(VLOOKUP(OSQ38,MA!$A$6:$D$26,{2,3,4},0),IFERROR(VLOOKUP(OSQ38,MO!$A$6:$D$26,{2,3,4},0),IFERROR(VLOOKUP(OSQ38,MQ!$A$6:$D$26,{2,3,4},0),IFERROR(VLOOKUP(OSQ38,BA!$A$6:$H$182,{2,5,8},0),{"No encontrado","X","X"}))))</f>
        <v>GRAVA DE 3/4</v>
      </c>
      <c r="OSS38" s="12" t="str">
        <v>m3</v>
      </c>
      <c r="OST38" s="4">
        <v>600</v>
      </c>
      <c r="OSU38" s="51">
        <v>0.64</v>
      </c>
      <c r="OSV38" s="4">
        <f t="shared" si="2662"/>
        <v>384</v>
      </c>
      <c r="OSY38" s="1" t="s">
        <v>541</v>
      </c>
      <c r="OSZ38" s="4" t="str" cm="1">
        <f t="array" ref="OSZ38:OTB38">IFERROR(VLOOKUP(OSY38,MA!$A$6:$D$26,{2,3,4},0),IFERROR(VLOOKUP(OSY38,MO!$A$6:$D$26,{2,3,4},0),IFERROR(VLOOKUP(OSY38,MQ!$A$6:$D$26,{2,3,4},0),IFERROR(VLOOKUP(OSY38,BA!$A$6:$H$182,{2,5,8},0),{"No encontrado","X","X"}))))</f>
        <v>GRAVA DE 3/4</v>
      </c>
      <c r="OTA38" s="12" t="str">
        <v>m3</v>
      </c>
      <c r="OTB38" s="4">
        <v>600</v>
      </c>
      <c r="OTC38" s="51">
        <v>0.64</v>
      </c>
      <c r="OTD38" s="4">
        <f t="shared" si="2663"/>
        <v>384</v>
      </c>
      <c r="OTG38" s="1" t="s">
        <v>541</v>
      </c>
      <c r="OTH38" s="4" t="str" cm="1">
        <f t="array" ref="OTH38:OTJ38">IFERROR(VLOOKUP(OTG38,MA!$A$6:$D$26,{2,3,4},0),IFERROR(VLOOKUP(OTG38,MO!$A$6:$D$26,{2,3,4},0),IFERROR(VLOOKUP(OTG38,MQ!$A$6:$D$26,{2,3,4},0),IFERROR(VLOOKUP(OTG38,BA!$A$6:$H$182,{2,5,8},0),{"No encontrado","X","X"}))))</f>
        <v>GRAVA DE 3/4</v>
      </c>
      <c r="OTI38" s="12" t="str">
        <v>m3</v>
      </c>
      <c r="OTJ38" s="4">
        <v>600</v>
      </c>
      <c r="OTK38" s="51">
        <v>0.64</v>
      </c>
      <c r="OTL38" s="4">
        <f t="shared" si="2664"/>
        <v>384</v>
      </c>
      <c r="OTO38" s="1" t="s">
        <v>541</v>
      </c>
      <c r="OTP38" s="4" t="str" cm="1">
        <f t="array" ref="OTP38:OTR38">IFERROR(VLOOKUP(OTO38,MA!$A$6:$D$26,{2,3,4},0),IFERROR(VLOOKUP(OTO38,MO!$A$6:$D$26,{2,3,4},0),IFERROR(VLOOKUP(OTO38,MQ!$A$6:$D$26,{2,3,4},0),IFERROR(VLOOKUP(OTO38,BA!$A$6:$H$182,{2,5,8},0),{"No encontrado","X","X"}))))</f>
        <v>GRAVA DE 3/4</v>
      </c>
      <c r="OTQ38" s="12" t="str">
        <v>m3</v>
      </c>
      <c r="OTR38" s="4">
        <v>600</v>
      </c>
      <c r="OTS38" s="51">
        <v>0.64</v>
      </c>
      <c r="OTT38" s="4">
        <f t="shared" si="2665"/>
        <v>384</v>
      </c>
      <c r="OTW38" s="1" t="s">
        <v>541</v>
      </c>
      <c r="OTX38" s="4" t="str" cm="1">
        <f t="array" ref="OTX38:OTZ38">IFERROR(VLOOKUP(OTW38,MA!$A$6:$D$26,{2,3,4},0),IFERROR(VLOOKUP(OTW38,MO!$A$6:$D$26,{2,3,4},0),IFERROR(VLOOKUP(OTW38,MQ!$A$6:$D$26,{2,3,4},0),IFERROR(VLOOKUP(OTW38,BA!$A$6:$H$182,{2,5,8},0),{"No encontrado","X","X"}))))</f>
        <v>GRAVA DE 3/4</v>
      </c>
      <c r="OTY38" s="12" t="str">
        <v>m3</v>
      </c>
      <c r="OTZ38" s="4">
        <v>600</v>
      </c>
      <c r="OUA38" s="51">
        <v>0.64</v>
      </c>
      <c r="OUB38" s="4">
        <f t="shared" si="2666"/>
        <v>384</v>
      </c>
      <c r="OUE38" s="1" t="s">
        <v>541</v>
      </c>
      <c r="OUF38" s="4" t="str" cm="1">
        <f t="array" ref="OUF38:OUH38">IFERROR(VLOOKUP(OUE38,MA!$A$6:$D$26,{2,3,4},0),IFERROR(VLOOKUP(OUE38,MO!$A$6:$D$26,{2,3,4},0),IFERROR(VLOOKUP(OUE38,MQ!$A$6:$D$26,{2,3,4},0),IFERROR(VLOOKUP(OUE38,BA!$A$6:$H$182,{2,5,8},0),{"No encontrado","X","X"}))))</f>
        <v>GRAVA DE 3/4</v>
      </c>
      <c r="OUG38" s="12" t="str">
        <v>m3</v>
      </c>
      <c r="OUH38" s="4">
        <v>600</v>
      </c>
      <c r="OUI38" s="51">
        <v>0.64</v>
      </c>
      <c r="OUJ38" s="4">
        <f t="shared" si="2667"/>
        <v>384</v>
      </c>
      <c r="OUM38" s="1" t="s">
        <v>541</v>
      </c>
      <c r="OUN38" s="4" t="str" cm="1">
        <f t="array" ref="OUN38:OUP38">IFERROR(VLOOKUP(OUM38,MA!$A$6:$D$26,{2,3,4},0),IFERROR(VLOOKUP(OUM38,MO!$A$6:$D$26,{2,3,4},0),IFERROR(VLOOKUP(OUM38,MQ!$A$6:$D$26,{2,3,4},0),IFERROR(VLOOKUP(OUM38,BA!$A$6:$H$182,{2,5,8},0),{"No encontrado","X","X"}))))</f>
        <v>GRAVA DE 3/4</v>
      </c>
      <c r="OUO38" s="12" t="str">
        <v>m3</v>
      </c>
      <c r="OUP38" s="4">
        <v>600</v>
      </c>
      <c r="OUQ38" s="51">
        <v>0.64</v>
      </c>
      <c r="OUR38" s="4">
        <f t="shared" si="2668"/>
        <v>384</v>
      </c>
      <c r="OUU38" s="1" t="s">
        <v>541</v>
      </c>
      <c r="OUV38" s="4" t="str" cm="1">
        <f t="array" ref="OUV38:OUX38">IFERROR(VLOOKUP(OUU38,MA!$A$6:$D$26,{2,3,4},0),IFERROR(VLOOKUP(OUU38,MO!$A$6:$D$26,{2,3,4},0),IFERROR(VLOOKUP(OUU38,MQ!$A$6:$D$26,{2,3,4},0),IFERROR(VLOOKUP(OUU38,BA!$A$6:$H$182,{2,5,8},0),{"No encontrado","X","X"}))))</f>
        <v>GRAVA DE 3/4</v>
      </c>
      <c r="OUW38" s="12" t="str">
        <v>m3</v>
      </c>
      <c r="OUX38" s="4">
        <v>600</v>
      </c>
      <c r="OUY38" s="51">
        <v>0.64</v>
      </c>
      <c r="OUZ38" s="4">
        <f t="shared" si="2669"/>
        <v>384</v>
      </c>
      <c r="OVC38" s="1" t="s">
        <v>541</v>
      </c>
      <c r="OVD38" s="4" t="str" cm="1">
        <f t="array" ref="OVD38:OVF38">IFERROR(VLOOKUP(OVC38,MA!$A$6:$D$26,{2,3,4},0),IFERROR(VLOOKUP(OVC38,MO!$A$6:$D$26,{2,3,4},0),IFERROR(VLOOKUP(OVC38,MQ!$A$6:$D$26,{2,3,4},0),IFERROR(VLOOKUP(OVC38,BA!$A$6:$H$182,{2,5,8},0),{"No encontrado","X","X"}))))</f>
        <v>GRAVA DE 3/4</v>
      </c>
      <c r="OVE38" s="12" t="str">
        <v>m3</v>
      </c>
      <c r="OVF38" s="4">
        <v>600</v>
      </c>
      <c r="OVG38" s="51">
        <v>0.64</v>
      </c>
      <c r="OVH38" s="4">
        <f t="shared" si="2670"/>
        <v>384</v>
      </c>
      <c r="OVK38" s="1" t="s">
        <v>541</v>
      </c>
      <c r="OVL38" s="4" t="str" cm="1">
        <f t="array" ref="OVL38:OVN38">IFERROR(VLOOKUP(OVK38,MA!$A$6:$D$26,{2,3,4},0),IFERROR(VLOOKUP(OVK38,MO!$A$6:$D$26,{2,3,4},0),IFERROR(VLOOKUP(OVK38,MQ!$A$6:$D$26,{2,3,4},0),IFERROR(VLOOKUP(OVK38,BA!$A$6:$H$182,{2,5,8},0),{"No encontrado","X","X"}))))</f>
        <v>GRAVA DE 3/4</v>
      </c>
      <c r="OVM38" s="12" t="str">
        <v>m3</v>
      </c>
      <c r="OVN38" s="4">
        <v>600</v>
      </c>
      <c r="OVO38" s="51">
        <v>0.64</v>
      </c>
      <c r="OVP38" s="4">
        <f t="shared" si="2671"/>
        <v>384</v>
      </c>
      <c r="OVS38" s="1" t="s">
        <v>541</v>
      </c>
      <c r="OVT38" s="4" t="str" cm="1">
        <f t="array" ref="OVT38:OVV38">IFERROR(VLOOKUP(OVS38,MA!$A$6:$D$26,{2,3,4},0),IFERROR(VLOOKUP(OVS38,MO!$A$6:$D$26,{2,3,4},0),IFERROR(VLOOKUP(OVS38,MQ!$A$6:$D$26,{2,3,4},0),IFERROR(VLOOKUP(OVS38,BA!$A$6:$H$182,{2,5,8},0),{"No encontrado","X","X"}))))</f>
        <v>GRAVA DE 3/4</v>
      </c>
      <c r="OVU38" s="12" t="str">
        <v>m3</v>
      </c>
      <c r="OVV38" s="4">
        <v>600</v>
      </c>
      <c r="OVW38" s="51">
        <v>0.64</v>
      </c>
      <c r="OVX38" s="4">
        <f t="shared" si="2672"/>
        <v>384</v>
      </c>
      <c r="OWA38" s="1" t="s">
        <v>541</v>
      </c>
      <c r="OWB38" s="4" t="str" cm="1">
        <f t="array" ref="OWB38:OWD38">IFERROR(VLOOKUP(OWA38,MA!$A$6:$D$26,{2,3,4},0),IFERROR(VLOOKUP(OWA38,MO!$A$6:$D$26,{2,3,4},0),IFERROR(VLOOKUP(OWA38,MQ!$A$6:$D$26,{2,3,4},0),IFERROR(VLOOKUP(OWA38,BA!$A$6:$H$182,{2,5,8},0),{"No encontrado","X","X"}))))</f>
        <v>GRAVA DE 3/4</v>
      </c>
      <c r="OWC38" s="12" t="str">
        <v>m3</v>
      </c>
      <c r="OWD38" s="4">
        <v>600</v>
      </c>
      <c r="OWE38" s="51">
        <v>0.64</v>
      </c>
      <c r="OWF38" s="4">
        <f t="shared" si="2673"/>
        <v>384</v>
      </c>
      <c r="OWI38" s="1" t="s">
        <v>541</v>
      </c>
      <c r="OWJ38" s="4" t="str" cm="1">
        <f t="array" ref="OWJ38:OWL38">IFERROR(VLOOKUP(OWI38,MA!$A$6:$D$26,{2,3,4},0),IFERROR(VLOOKUP(OWI38,MO!$A$6:$D$26,{2,3,4},0),IFERROR(VLOOKUP(OWI38,MQ!$A$6:$D$26,{2,3,4},0),IFERROR(VLOOKUP(OWI38,BA!$A$6:$H$182,{2,5,8},0),{"No encontrado","X","X"}))))</f>
        <v>GRAVA DE 3/4</v>
      </c>
      <c r="OWK38" s="12" t="str">
        <v>m3</v>
      </c>
      <c r="OWL38" s="4">
        <v>600</v>
      </c>
      <c r="OWM38" s="51">
        <v>0.64</v>
      </c>
      <c r="OWN38" s="4">
        <f t="shared" si="2674"/>
        <v>384</v>
      </c>
      <c r="OWQ38" s="1" t="s">
        <v>541</v>
      </c>
      <c r="OWR38" s="4" t="str" cm="1">
        <f t="array" ref="OWR38:OWT38">IFERROR(VLOOKUP(OWQ38,MA!$A$6:$D$26,{2,3,4},0),IFERROR(VLOOKUP(OWQ38,MO!$A$6:$D$26,{2,3,4},0),IFERROR(VLOOKUP(OWQ38,MQ!$A$6:$D$26,{2,3,4},0),IFERROR(VLOOKUP(OWQ38,BA!$A$6:$H$182,{2,5,8},0),{"No encontrado","X","X"}))))</f>
        <v>GRAVA DE 3/4</v>
      </c>
      <c r="OWS38" s="12" t="str">
        <v>m3</v>
      </c>
      <c r="OWT38" s="4">
        <v>600</v>
      </c>
      <c r="OWU38" s="51">
        <v>0.64</v>
      </c>
      <c r="OWV38" s="4">
        <f t="shared" si="2675"/>
        <v>384</v>
      </c>
      <c r="OWY38" s="1" t="s">
        <v>541</v>
      </c>
      <c r="OWZ38" s="4" t="str" cm="1">
        <f t="array" ref="OWZ38:OXB38">IFERROR(VLOOKUP(OWY38,MA!$A$6:$D$26,{2,3,4},0),IFERROR(VLOOKUP(OWY38,MO!$A$6:$D$26,{2,3,4},0),IFERROR(VLOOKUP(OWY38,MQ!$A$6:$D$26,{2,3,4},0),IFERROR(VLOOKUP(OWY38,BA!$A$6:$H$182,{2,5,8},0),{"No encontrado","X","X"}))))</f>
        <v>GRAVA DE 3/4</v>
      </c>
      <c r="OXA38" s="12" t="str">
        <v>m3</v>
      </c>
      <c r="OXB38" s="4">
        <v>600</v>
      </c>
      <c r="OXC38" s="51">
        <v>0.64</v>
      </c>
      <c r="OXD38" s="4">
        <f t="shared" si="2676"/>
        <v>384</v>
      </c>
      <c r="OXG38" s="1" t="s">
        <v>541</v>
      </c>
      <c r="OXH38" s="4" t="str" cm="1">
        <f t="array" ref="OXH38:OXJ38">IFERROR(VLOOKUP(OXG38,MA!$A$6:$D$26,{2,3,4},0),IFERROR(VLOOKUP(OXG38,MO!$A$6:$D$26,{2,3,4},0),IFERROR(VLOOKUP(OXG38,MQ!$A$6:$D$26,{2,3,4},0),IFERROR(VLOOKUP(OXG38,BA!$A$6:$H$182,{2,5,8},0),{"No encontrado","X","X"}))))</f>
        <v>GRAVA DE 3/4</v>
      </c>
      <c r="OXI38" s="12" t="str">
        <v>m3</v>
      </c>
      <c r="OXJ38" s="4">
        <v>600</v>
      </c>
      <c r="OXK38" s="51">
        <v>0.64</v>
      </c>
      <c r="OXL38" s="4">
        <f t="shared" si="2677"/>
        <v>384</v>
      </c>
      <c r="OXO38" s="1" t="s">
        <v>541</v>
      </c>
      <c r="OXP38" s="4" t="str" cm="1">
        <f t="array" ref="OXP38:OXR38">IFERROR(VLOOKUP(OXO38,MA!$A$6:$D$26,{2,3,4},0),IFERROR(VLOOKUP(OXO38,MO!$A$6:$D$26,{2,3,4},0),IFERROR(VLOOKUP(OXO38,MQ!$A$6:$D$26,{2,3,4},0),IFERROR(VLOOKUP(OXO38,BA!$A$6:$H$182,{2,5,8},0),{"No encontrado","X","X"}))))</f>
        <v>GRAVA DE 3/4</v>
      </c>
      <c r="OXQ38" s="12" t="str">
        <v>m3</v>
      </c>
      <c r="OXR38" s="4">
        <v>600</v>
      </c>
      <c r="OXS38" s="51">
        <v>0.64</v>
      </c>
      <c r="OXT38" s="4">
        <f t="shared" si="2678"/>
        <v>384</v>
      </c>
      <c r="OXW38" s="1" t="s">
        <v>541</v>
      </c>
      <c r="OXX38" s="4" t="str" cm="1">
        <f t="array" ref="OXX38:OXZ38">IFERROR(VLOOKUP(OXW38,MA!$A$6:$D$26,{2,3,4},0),IFERROR(VLOOKUP(OXW38,MO!$A$6:$D$26,{2,3,4},0),IFERROR(VLOOKUP(OXW38,MQ!$A$6:$D$26,{2,3,4},0),IFERROR(VLOOKUP(OXW38,BA!$A$6:$H$182,{2,5,8},0),{"No encontrado","X","X"}))))</f>
        <v>GRAVA DE 3/4</v>
      </c>
      <c r="OXY38" s="12" t="str">
        <v>m3</v>
      </c>
      <c r="OXZ38" s="4">
        <v>600</v>
      </c>
      <c r="OYA38" s="51">
        <v>0.64</v>
      </c>
      <c r="OYB38" s="4">
        <f t="shared" si="2679"/>
        <v>384</v>
      </c>
      <c r="OYE38" s="1" t="s">
        <v>541</v>
      </c>
      <c r="OYF38" s="4" t="str" cm="1">
        <f t="array" ref="OYF38:OYH38">IFERROR(VLOOKUP(OYE38,MA!$A$6:$D$26,{2,3,4},0),IFERROR(VLOOKUP(OYE38,MO!$A$6:$D$26,{2,3,4},0),IFERROR(VLOOKUP(OYE38,MQ!$A$6:$D$26,{2,3,4},0),IFERROR(VLOOKUP(OYE38,BA!$A$6:$H$182,{2,5,8},0),{"No encontrado","X","X"}))))</f>
        <v>GRAVA DE 3/4</v>
      </c>
      <c r="OYG38" s="12" t="str">
        <v>m3</v>
      </c>
      <c r="OYH38" s="4">
        <v>600</v>
      </c>
      <c r="OYI38" s="51">
        <v>0.64</v>
      </c>
      <c r="OYJ38" s="4">
        <f t="shared" si="2680"/>
        <v>384</v>
      </c>
      <c r="OYM38" s="1" t="s">
        <v>541</v>
      </c>
      <c r="OYN38" s="4" t="str" cm="1">
        <f t="array" ref="OYN38:OYP38">IFERROR(VLOOKUP(OYM38,MA!$A$6:$D$26,{2,3,4},0),IFERROR(VLOOKUP(OYM38,MO!$A$6:$D$26,{2,3,4},0),IFERROR(VLOOKUP(OYM38,MQ!$A$6:$D$26,{2,3,4},0),IFERROR(VLOOKUP(OYM38,BA!$A$6:$H$182,{2,5,8},0),{"No encontrado","X","X"}))))</f>
        <v>GRAVA DE 3/4</v>
      </c>
      <c r="OYO38" s="12" t="str">
        <v>m3</v>
      </c>
      <c r="OYP38" s="4">
        <v>600</v>
      </c>
      <c r="OYQ38" s="51">
        <v>0.64</v>
      </c>
      <c r="OYR38" s="4">
        <f t="shared" si="2681"/>
        <v>384</v>
      </c>
      <c r="OYU38" s="1" t="s">
        <v>541</v>
      </c>
      <c r="OYV38" s="4" t="str" cm="1">
        <f t="array" ref="OYV38:OYX38">IFERROR(VLOOKUP(OYU38,MA!$A$6:$D$26,{2,3,4},0),IFERROR(VLOOKUP(OYU38,MO!$A$6:$D$26,{2,3,4},0),IFERROR(VLOOKUP(OYU38,MQ!$A$6:$D$26,{2,3,4},0),IFERROR(VLOOKUP(OYU38,BA!$A$6:$H$182,{2,5,8},0),{"No encontrado","X","X"}))))</f>
        <v>GRAVA DE 3/4</v>
      </c>
      <c r="OYW38" s="12" t="str">
        <v>m3</v>
      </c>
      <c r="OYX38" s="4">
        <v>600</v>
      </c>
      <c r="OYY38" s="51">
        <v>0.64</v>
      </c>
      <c r="OYZ38" s="4">
        <f t="shared" si="2682"/>
        <v>384</v>
      </c>
      <c r="OZC38" s="1" t="s">
        <v>541</v>
      </c>
      <c r="OZD38" s="4" t="str" cm="1">
        <f t="array" ref="OZD38:OZF38">IFERROR(VLOOKUP(OZC38,MA!$A$6:$D$26,{2,3,4},0),IFERROR(VLOOKUP(OZC38,MO!$A$6:$D$26,{2,3,4},0),IFERROR(VLOOKUP(OZC38,MQ!$A$6:$D$26,{2,3,4},0),IFERROR(VLOOKUP(OZC38,BA!$A$6:$H$182,{2,5,8},0),{"No encontrado","X","X"}))))</f>
        <v>GRAVA DE 3/4</v>
      </c>
      <c r="OZE38" s="12" t="str">
        <v>m3</v>
      </c>
      <c r="OZF38" s="4">
        <v>600</v>
      </c>
      <c r="OZG38" s="51">
        <v>0.64</v>
      </c>
      <c r="OZH38" s="4">
        <f t="shared" si="2683"/>
        <v>384</v>
      </c>
      <c r="OZK38" s="1" t="s">
        <v>541</v>
      </c>
      <c r="OZL38" s="4" t="str" cm="1">
        <f t="array" ref="OZL38:OZN38">IFERROR(VLOOKUP(OZK38,MA!$A$6:$D$26,{2,3,4},0),IFERROR(VLOOKUP(OZK38,MO!$A$6:$D$26,{2,3,4},0),IFERROR(VLOOKUP(OZK38,MQ!$A$6:$D$26,{2,3,4},0),IFERROR(VLOOKUP(OZK38,BA!$A$6:$H$182,{2,5,8},0),{"No encontrado","X","X"}))))</f>
        <v>GRAVA DE 3/4</v>
      </c>
      <c r="OZM38" s="12" t="str">
        <v>m3</v>
      </c>
      <c r="OZN38" s="4">
        <v>600</v>
      </c>
      <c r="OZO38" s="51">
        <v>0.64</v>
      </c>
      <c r="OZP38" s="4">
        <f t="shared" si="2684"/>
        <v>384</v>
      </c>
      <c r="OZS38" s="1" t="s">
        <v>541</v>
      </c>
      <c r="OZT38" s="4" t="str" cm="1">
        <f t="array" ref="OZT38:OZV38">IFERROR(VLOOKUP(OZS38,MA!$A$6:$D$26,{2,3,4},0),IFERROR(VLOOKUP(OZS38,MO!$A$6:$D$26,{2,3,4},0),IFERROR(VLOOKUP(OZS38,MQ!$A$6:$D$26,{2,3,4},0),IFERROR(VLOOKUP(OZS38,BA!$A$6:$H$182,{2,5,8},0),{"No encontrado","X","X"}))))</f>
        <v>GRAVA DE 3/4</v>
      </c>
      <c r="OZU38" s="12" t="str">
        <v>m3</v>
      </c>
      <c r="OZV38" s="4">
        <v>600</v>
      </c>
      <c r="OZW38" s="51">
        <v>0.64</v>
      </c>
      <c r="OZX38" s="4">
        <f t="shared" si="2685"/>
        <v>384</v>
      </c>
      <c r="PAA38" s="1" t="s">
        <v>541</v>
      </c>
      <c r="PAB38" s="4" t="str" cm="1">
        <f t="array" ref="PAB38:PAD38">IFERROR(VLOOKUP(PAA38,MA!$A$6:$D$26,{2,3,4},0),IFERROR(VLOOKUP(PAA38,MO!$A$6:$D$26,{2,3,4},0),IFERROR(VLOOKUP(PAA38,MQ!$A$6:$D$26,{2,3,4},0),IFERROR(VLOOKUP(PAA38,BA!$A$6:$H$182,{2,5,8},0),{"No encontrado","X","X"}))))</f>
        <v>GRAVA DE 3/4</v>
      </c>
      <c r="PAC38" s="12" t="str">
        <v>m3</v>
      </c>
      <c r="PAD38" s="4">
        <v>600</v>
      </c>
      <c r="PAE38" s="51">
        <v>0.64</v>
      </c>
      <c r="PAF38" s="4">
        <f t="shared" si="2686"/>
        <v>384</v>
      </c>
      <c r="PAI38" s="1" t="s">
        <v>541</v>
      </c>
      <c r="PAJ38" s="4" t="str" cm="1">
        <f t="array" ref="PAJ38:PAL38">IFERROR(VLOOKUP(PAI38,MA!$A$6:$D$26,{2,3,4},0),IFERROR(VLOOKUP(PAI38,MO!$A$6:$D$26,{2,3,4},0),IFERROR(VLOOKUP(PAI38,MQ!$A$6:$D$26,{2,3,4},0),IFERROR(VLOOKUP(PAI38,BA!$A$6:$H$182,{2,5,8},0),{"No encontrado","X","X"}))))</f>
        <v>GRAVA DE 3/4</v>
      </c>
      <c r="PAK38" s="12" t="str">
        <v>m3</v>
      </c>
      <c r="PAL38" s="4">
        <v>600</v>
      </c>
      <c r="PAM38" s="51">
        <v>0.64</v>
      </c>
      <c r="PAN38" s="4">
        <f t="shared" si="2687"/>
        <v>384</v>
      </c>
      <c r="PAQ38" s="1" t="s">
        <v>541</v>
      </c>
      <c r="PAR38" s="4" t="str" cm="1">
        <f t="array" ref="PAR38:PAT38">IFERROR(VLOOKUP(PAQ38,MA!$A$6:$D$26,{2,3,4},0),IFERROR(VLOOKUP(PAQ38,MO!$A$6:$D$26,{2,3,4},0),IFERROR(VLOOKUP(PAQ38,MQ!$A$6:$D$26,{2,3,4},0),IFERROR(VLOOKUP(PAQ38,BA!$A$6:$H$182,{2,5,8},0),{"No encontrado","X","X"}))))</f>
        <v>GRAVA DE 3/4</v>
      </c>
      <c r="PAS38" s="12" t="str">
        <v>m3</v>
      </c>
      <c r="PAT38" s="4">
        <v>600</v>
      </c>
      <c r="PAU38" s="51">
        <v>0.64</v>
      </c>
      <c r="PAV38" s="4">
        <f t="shared" si="2688"/>
        <v>384</v>
      </c>
      <c r="PAY38" s="1" t="s">
        <v>541</v>
      </c>
      <c r="PAZ38" s="4" t="str" cm="1">
        <f t="array" ref="PAZ38:PBB38">IFERROR(VLOOKUP(PAY38,MA!$A$6:$D$26,{2,3,4},0),IFERROR(VLOOKUP(PAY38,MO!$A$6:$D$26,{2,3,4},0),IFERROR(VLOOKUP(PAY38,MQ!$A$6:$D$26,{2,3,4},0),IFERROR(VLOOKUP(PAY38,BA!$A$6:$H$182,{2,5,8},0),{"No encontrado","X","X"}))))</f>
        <v>GRAVA DE 3/4</v>
      </c>
      <c r="PBA38" s="12" t="str">
        <v>m3</v>
      </c>
      <c r="PBB38" s="4">
        <v>600</v>
      </c>
      <c r="PBC38" s="51">
        <v>0.64</v>
      </c>
      <c r="PBD38" s="4">
        <f t="shared" si="2689"/>
        <v>384</v>
      </c>
      <c r="PBG38" s="1" t="s">
        <v>541</v>
      </c>
      <c r="PBH38" s="4" t="str" cm="1">
        <f t="array" ref="PBH38:PBJ38">IFERROR(VLOOKUP(PBG38,MA!$A$6:$D$26,{2,3,4},0),IFERROR(VLOOKUP(PBG38,MO!$A$6:$D$26,{2,3,4},0),IFERROR(VLOOKUP(PBG38,MQ!$A$6:$D$26,{2,3,4},0),IFERROR(VLOOKUP(PBG38,BA!$A$6:$H$182,{2,5,8},0),{"No encontrado","X","X"}))))</f>
        <v>GRAVA DE 3/4</v>
      </c>
      <c r="PBI38" s="12" t="str">
        <v>m3</v>
      </c>
      <c r="PBJ38" s="4">
        <v>600</v>
      </c>
      <c r="PBK38" s="51">
        <v>0.64</v>
      </c>
      <c r="PBL38" s="4">
        <f t="shared" si="2690"/>
        <v>384</v>
      </c>
      <c r="PBO38" s="1" t="s">
        <v>541</v>
      </c>
      <c r="PBP38" s="4" t="str" cm="1">
        <f t="array" ref="PBP38:PBR38">IFERROR(VLOOKUP(PBO38,MA!$A$6:$D$26,{2,3,4},0),IFERROR(VLOOKUP(PBO38,MO!$A$6:$D$26,{2,3,4},0),IFERROR(VLOOKUP(PBO38,MQ!$A$6:$D$26,{2,3,4},0),IFERROR(VLOOKUP(PBO38,BA!$A$6:$H$182,{2,5,8},0),{"No encontrado","X","X"}))))</f>
        <v>GRAVA DE 3/4</v>
      </c>
      <c r="PBQ38" s="12" t="str">
        <v>m3</v>
      </c>
      <c r="PBR38" s="4">
        <v>600</v>
      </c>
      <c r="PBS38" s="51">
        <v>0.64</v>
      </c>
      <c r="PBT38" s="4">
        <f t="shared" si="2691"/>
        <v>384</v>
      </c>
      <c r="PBW38" s="1" t="s">
        <v>541</v>
      </c>
      <c r="PBX38" s="4" t="str" cm="1">
        <f t="array" ref="PBX38:PBZ38">IFERROR(VLOOKUP(PBW38,MA!$A$6:$D$26,{2,3,4},0),IFERROR(VLOOKUP(PBW38,MO!$A$6:$D$26,{2,3,4},0),IFERROR(VLOOKUP(PBW38,MQ!$A$6:$D$26,{2,3,4},0),IFERROR(VLOOKUP(PBW38,BA!$A$6:$H$182,{2,5,8},0),{"No encontrado","X","X"}))))</f>
        <v>GRAVA DE 3/4</v>
      </c>
      <c r="PBY38" s="12" t="str">
        <v>m3</v>
      </c>
      <c r="PBZ38" s="4">
        <v>600</v>
      </c>
      <c r="PCA38" s="51">
        <v>0.64</v>
      </c>
      <c r="PCB38" s="4">
        <f t="shared" si="2692"/>
        <v>384</v>
      </c>
      <c r="PCE38" s="1" t="s">
        <v>541</v>
      </c>
      <c r="PCF38" s="4" t="str" cm="1">
        <f t="array" ref="PCF38:PCH38">IFERROR(VLOOKUP(PCE38,MA!$A$6:$D$26,{2,3,4},0),IFERROR(VLOOKUP(PCE38,MO!$A$6:$D$26,{2,3,4},0),IFERROR(VLOOKUP(PCE38,MQ!$A$6:$D$26,{2,3,4},0),IFERROR(VLOOKUP(PCE38,BA!$A$6:$H$182,{2,5,8},0),{"No encontrado","X","X"}))))</f>
        <v>GRAVA DE 3/4</v>
      </c>
      <c r="PCG38" s="12" t="str">
        <v>m3</v>
      </c>
      <c r="PCH38" s="4">
        <v>600</v>
      </c>
      <c r="PCI38" s="51">
        <v>0.64</v>
      </c>
      <c r="PCJ38" s="4">
        <f t="shared" si="2693"/>
        <v>384</v>
      </c>
      <c r="PCM38" s="1" t="s">
        <v>541</v>
      </c>
      <c r="PCN38" s="4" t="str" cm="1">
        <f t="array" ref="PCN38:PCP38">IFERROR(VLOOKUP(PCM38,MA!$A$6:$D$26,{2,3,4},0),IFERROR(VLOOKUP(PCM38,MO!$A$6:$D$26,{2,3,4},0),IFERROR(VLOOKUP(PCM38,MQ!$A$6:$D$26,{2,3,4},0),IFERROR(VLOOKUP(PCM38,BA!$A$6:$H$182,{2,5,8},0),{"No encontrado","X","X"}))))</f>
        <v>GRAVA DE 3/4</v>
      </c>
      <c r="PCO38" s="12" t="str">
        <v>m3</v>
      </c>
      <c r="PCP38" s="4">
        <v>600</v>
      </c>
      <c r="PCQ38" s="51">
        <v>0.64</v>
      </c>
      <c r="PCR38" s="4">
        <f t="shared" si="2694"/>
        <v>384</v>
      </c>
      <c r="PCU38" s="1" t="s">
        <v>541</v>
      </c>
      <c r="PCV38" s="4" t="str" cm="1">
        <f t="array" ref="PCV38:PCX38">IFERROR(VLOOKUP(PCU38,MA!$A$6:$D$26,{2,3,4},0),IFERROR(VLOOKUP(PCU38,MO!$A$6:$D$26,{2,3,4},0),IFERROR(VLOOKUP(PCU38,MQ!$A$6:$D$26,{2,3,4},0),IFERROR(VLOOKUP(PCU38,BA!$A$6:$H$182,{2,5,8},0),{"No encontrado","X","X"}))))</f>
        <v>GRAVA DE 3/4</v>
      </c>
      <c r="PCW38" s="12" t="str">
        <v>m3</v>
      </c>
      <c r="PCX38" s="4">
        <v>600</v>
      </c>
      <c r="PCY38" s="51">
        <v>0.64</v>
      </c>
      <c r="PCZ38" s="4">
        <f t="shared" si="2695"/>
        <v>384</v>
      </c>
      <c r="PDC38" s="1" t="s">
        <v>541</v>
      </c>
      <c r="PDD38" s="4" t="str" cm="1">
        <f t="array" ref="PDD38:PDF38">IFERROR(VLOOKUP(PDC38,MA!$A$6:$D$26,{2,3,4},0),IFERROR(VLOOKUP(PDC38,MO!$A$6:$D$26,{2,3,4},0),IFERROR(VLOOKUP(PDC38,MQ!$A$6:$D$26,{2,3,4},0),IFERROR(VLOOKUP(PDC38,BA!$A$6:$H$182,{2,5,8},0),{"No encontrado","X","X"}))))</f>
        <v>GRAVA DE 3/4</v>
      </c>
      <c r="PDE38" s="12" t="str">
        <v>m3</v>
      </c>
      <c r="PDF38" s="4">
        <v>600</v>
      </c>
      <c r="PDG38" s="51">
        <v>0.64</v>
      </c>
      <c r="PDH38" s="4">
        <f t="shared" si="2696"/>
        <v>384</v>
      </c>
      <c r="PDK38" s="1" t="s">
        <v>541</v>
      </c>
      <c r="PDL38" s="4" t="str" cm="1">
        <f t="array" ref="PDL38:PDN38">IFERROR(VLOOKUP(PDK38,MA!$A$6:$D$26,{2,3,4},0),IFERROR(VLOOKUP(PDK38,MO!$A$6:$D$26,{2,3,4},0),IFERROR(VLOOKUP(PDK38,MQ!$A$6:$D$26,{2,3,4},0),IFERROR(VLOOKUP(PDK38,BA!$A$6:$H$182,{2,5,8},0),{"No encontrado","X","X"}))))</f>
        <v>GRAVA DE 3/4</v>
      </c>
      <c r="PDM38" s="12" t="str">
        <v>m3</v>
      </c>
      <c r="PDN38" s="4">
        <v>600</v>
      </c>
      <c r="PDO38" s="51">
        <v>0.64</v>
      </c>
      <c r="PDP38" s="4">
        <f t="shared" si="2697"/>
        <v>384</v>
      </c>
      <c r="PDS38" s="1" t="s">
        <v>541</v>
      </c>
      <c r="PDT38" s="4" t="str" cm="1">
        <f t="array" ref="PDT38:PDV38">IFERROR(VLOOKUP(PDS38,MA!$A$6:$D$26,{2,3,4},0),IFERROR(VLOOKUP(PDS38,MO!$A$6:$D$26,{2,3,4},0),IFERROR(VLOOKUP(PDS38,MQ!$A$6:$D$26,{2,3,4},0),IFERROR(VLOOKUP(PDS38,BA!$A$6:$H$182,{2,5,8},0),{"No encontrado","X","X"}))))</f>
        <v>GRAVA DE 3/4</v>
      </c>
      <c r="PDU38" s="12" t="str">
        <v>m3</v>
      </c>
      <c r="PDV38" s="4">
        <v>600</v>
      </c>
      <c r="PDW38" s="51">
        <v>0.64</v>
      </c>
      <c r="PDX38" s="4">
        <f t="shared" si="2698"/>
        <v>384</v>
      </c>
      <c r="PEA38" s="1" t="s">
        <v>541</v>
      </c>
      <c r="PEB38" s="4" t="str" cm="1">
        <f t="array" ref="PEB38:PED38">IFERROR(VLOOKUP(PEA38,MA!$A$6:$D$26,{2,3,4},0),IFERROR(VLOOKUP(PEA38,MO!$A$6:$D$26,{2,3,4},0),IFERROR(VLOOKUP(PEA38,MQ!$A$6:$D$26,{2,3,4},0),IFERROR(VLOOKUP(PEA38,BA!$A$6:$H$182,{2,5,8},0),{"No encontrado","X","X"}))))</f>
        <v>GRAVA DE 3/4</v>
      </c>
      <c r="PEC38" s="12" t="str">
        <v>m3</v>
      </c>
      <c r="PED38" s="4">
        <v>600</v>
      </c>
      <c r="PEE38" s="51">
        <v>0.64</v>
      </c>
      <c r="PEF38" s="4">
        <f t="shared" si="2699"/>
        <v>384</v>
      </c>
      <c r="PEI38" s="1" t="s">
        <v>541</v>
      </c>
      <c r="PEJ38" s="4" t="str" cm="1">
        <f t="array" ref="PEJ38:PEL38">IFERROR(VLOOKUP(PEI38,MA!$A$6:$D$26,{2,3,4},0),IFERROR(VLOOKUP(PEI38,MO!$A$6:$D$26,{2,3,4},0),IFERROR(VLOOKUP(PEI38,MQ!$A$6:$D$26,{2,3,4},0),IFERROR(VLOOKUP(PEI38,BA!$A$6:$H$182,{2,5,8},0),{"No encontrado","X","X"}))))</f>
        <v>GRAVA DE 3/4</v>
      </c>
      <c r="PEK38" s="12" t="str">
        <v>m3</v>
      </c>
      <c r="PEL38" s="4">
        <v>600</v>
      </c>
      <c r="PEM38" s="51">
        <v>0.64</v>
      </c>
      <c r="PEN38" s="4">
        <f t="shared" si="2700"/>
        <v>384</v>
      </c>
      <c r="PEQ38" s="1" t="s">
        <v>541</v>
      </c>
      <c r="PER38" s="4" t="str" cm="1">
        <f t="array" ref="PER38:PET38">IFERROR(VLOOKUP(PEQ38,MA!$A$6:$D$26,{2,3,4},0),IFERROR(VLOOKUP(PEQ38,MO!$A$6:$D$26,{2,3,4},0),IFERROR(VLOOKUP(PEQ38,MQ!$A$6:$D$26,{2,3,4},0),IFERROR(VLOOKUP(PEQ38,BA!$A$6:$H$182,{2,5,8},0),{"No encontrado","X","X"}))))</f>
        <v>GRAVA DE 3/4</v>
      </c>
      <c r="PES38" s="12" t="str">
        <v>m3</v>
      </c>
      <c r="PET38" s="4">
        <v>600</v>
      </c>
      <c r="PEU38" s="51">
        <v>0.64</v>
      </c>
      <c r="PEV38" s="4">
        <f t="shared" si="2701"/>
        <v>384</v>
      </c>
      <c r="PEY38" s="1" t="s">
        <v>541</v>
      </c>
      <c r="PEZ38" s="4" t="str" cm="1">
        <f t="array" ref="PEZ38:PFB38">IFERROR(VLOOKUP(PEY38,MA!$A$6:$D$26,{2,3,4},0),IFERROR(VLOOKUP(PEY38,MO!$A$6:$D$26,{2,3,4},0),IFERROR(VLOOKUP(PEY38,MQ!$A$6:$D$26,{2,3,4},0),IFERROR(VLOOKUP(PEY38,BA!$A$6:$H$182,{2,5,8},0),{"No encontrado","X","X"}))))</f>
        <v>GRAVA DE 3/4</v>
      </c>
      <c r="PFA38" s="12" t="str">
        <v>m3</v>
      </c>
      <c r="PFB38" s="4">
        <v>600</v>
      </c>
      <c r="PFC38" s="51">
        <v>0.64</v>
      </c>
      <c r="PFD38" s="4">
        <f t="shared" si="2702"/>
        <v>384</v>
      </c>
      <c r="PFG38" s="1" t="s">
        <v>541</v>
      </c>
      <c r="PFH38" s="4" t="str" cm="1">
        <f t="array" ref="PFH38:PFJ38">IFERROR(VLOOKUP(PFG38,MA!$A$6:$D$26,{2,3,4},0),IFERROR(VLOOKUP(PFG38,MO!$A$6:$D$26,{2,3,4},0),IFERROR(VLOOKUP(PFG38,MQ!$A$6:$D$26,{2,3,4},0),IFERROR(VLOOKUP(PFG38,BA!$A$6:$H$182,{2,5,8},0),{"No encontrado","X","X"}))))</f>
        <v>GRAVA DE 3/4</v>
      </c>
      <c r="PFI38" s="12" t="str">
        <v>m3</v>
      </c>
      <c r="PFJ38" s="4">
        <v>600</v>
      </c>
      <c r="PFK38" s="51">
        <v>0.64</v>
      </c>
      <c r="PFL38" s="4">
        <f t="shared" si="2703"/>
        <v>384</v>
      </c>
      <c r="PFO38" s="1" t="s">
        <v>541</v>
      </c>
      <c r="PFP38" s="4" t="str" cm="1">
        <f t="array" ref="PFP38:PFR38">IFERROR(VLOOKUP(PFO38,MA!$A$6:$D$26,{2,3,4},0),IFERROR(VLOOKUP(PFO38,MO!$A$6:$D$26,{2,3,4},0),IFERROR(VLOOKUP(PFO38,MQ!$A$6:$D$26,{2,3,4},0),IFERROR(VLOOKUP(PFO38,BA!$A$6:$H$182,{2,5,8},0),{"No encontrado","X","X"}))))</f>
        <v>GRAVA DE 3/4</v>
      </c>
      <c r="PFQ38" s="12" t="str">
        <v>m3</v>
      </c>
      <c r="PFR38" s="4">
        <v>600</v>
      </c>
      <c r="PFS38" s="51">
        <v>0.64</v>
      </c>
      <c r="PFT38" s="4">
        <f t="shared" si="2704"/>
        <v>384</v>
      </c>
      <c r="PFW38" s="1" t="s">
        <v>541</v>
      </c>
      <c r="PFX38" s="4" t="str" cm="1">
        <f t="array" ref="PFX38:PFZ38">IFERROR(VLOOKUP(PFW38,MA!$A$6:$D$26,{2,3,4},0),IFERROR(VLOOKUP(PFW38,MO!$A$6:$D$26,{2,3,4},0),IFERROR(VLOOKUP(PFW38,MQ!$A$6:$D$26,{2,3,4},0),IFERROR(VLOOKUP(PFW38,BA!$A$6:$H$182,{2,5,8},0),{"No encontrado","X","X"}))))</f>
        <v>GRAVA DE 3/4</v>
      </c>
      <c r="PFY38" s="12" t="str">
        <v>m3</v>
      </c>
      <c r="PFZ38" s="4">
        <v>600</v>
      </c>
      <c r="PGA38" s="51">
        <v>0.64</v>
      </c>
      <c r="PGB38" s="4">
        <f t="shared" si="2705"/>
        <v>384</v>
      </c>
      <c r="PGE38" s="1" t="s">
        <v>541</v>
      </c>
      <c r="PGF38" s="4" t="str" cm="1">
        <f t="array" ref="PGF38:PGH38">IFERROR(VLOOKUP(PGE38,MA!$A$6:$D$26,{2,3,4},0),IFERROR(VLOOKUP(PGE38,MO!$A$6:$D$26,{2,3,4},0),IFERROR(VLOOKUP(PGE38,MQ!$A$6:$D$26,{2,3,4},0),IFERROR(VLOOKUP(PGE38,BA!$A$6:$H$182,{2,5,8},0),{"No encontrado","X","X"}))))</f>
        <v>GRAVA DE 3/4</v>
      </c>
      <c r="PGG38" s="12" t="str">
        <v>m3</v>
      </c>
      <c r="PGH38" s="4">
        <v>600</v>
      </c>
      <c r="PGI38" s="51">
        <v>0.64</v>
      </c>
      <c r="PGJ38" s="4">
        <f t="shared" si="2706"/>
        <v>384</v>
      </c>
      <c r="PGM38" s="1" t="s">
        <v>541</v>
      </c>
      <c r="PGN38" s="4" t="str" cm="1">
        <f t="array" ref="PGN38:PGP38">IFERROR(VLOOKUP(PGM38,MA!$A$6:$D$26,{2,3,4},0),IFERROR(VLOOKUP(PGM38,MO!$A$6:$D$26,{2,3,4},0),IFERROR(VLOOKUP(PGM38,MQ!$A$6:$D$26,{2,3,4},0),IFERROR(VLOOKUP(PGM38,BA!$A$6:$H$182,{2,5,8},0),{"No encontrado","X","X"}))))</f>
        <v>GRAVA DE 3/4</v>
      </c>
      <c r="PGO38" s="12" t="str">
        <v>m3</v>
      </c>
      <c r="PGP38" s="4">
        <v>600</v>
      </c>
      <c r="PGQ38" s="51">
        <v>0.64</v>
      </c>
      <c r="PGR38" s="4">
        <f t="shared" si="2707"/>
        <v>384</v>
      </c>
      <c r="PGU38" s="1" t="s">
        <v>541</v>
      </c>
      <c r="PGV38" s="4" t="str" cm="1">
        <f t="array" ref="PGV38:PGX38">IFERROR(VLOOKUP(PGU38,MA!$A$6:$D$26,{2,3,4},0),IFERROR(VLOOKUP(PGU38,MO!$A$6:$D$26,{2,3,4},0),IFERROR(VLOOKUP(PGU38,MQ!$A$6:$D$26,{2,3,4},0),IFERROR(VLOOKUP(PGU38,BA!$A$6:$H$182,{2,5,8},0),{"No encontrado","X","X"}))))</f>
        <v>GRAVA DE 3/4</v>
      </c>
      <c r="PGW38" s="12" t="str">
        <v>m3</v>
      </c>
      <c r="PGX38" s="4">
        <v>600</v>
      </c>
      <c r="PGY38" s="51">
        <v>0.64</v>
      </c>
      <c r="PGZ38" s="4">
        <f t="shared" si="2708"/>
        <v>384</v>
      </c>
      <c r="PHC38" s="1" t="s">
        <v>541</v>
      </c>
      <c r="PHD38" s="4" t="str" cm="1">
        <f t="array" ref="PHD38:PHF38">IFERROR(VLOOKUP(PHC38,MA!$A$6:$D$26,{2,3,4},0),IFERROR(VLOOKUP(PHC38,MO!$A$6:$D$26,{2,3,4},0),IFERROR(VLOOKUP(PHC38,MQ!$A$6:$D$26,{2,3,4},0),IFERROR(VLOOKUP(PHC38,BA!$A$6:$H$182,{2,5,8},0),{"No encontrado","X","X"}))))</f>
        <v>GRAVA DE 3/4</v>
      </c>
      <c r="PHE38" s="12" t="str">
        <v>m3</v>
      </c>
      <c r="PHF38" s="4">
        <v>600</v>
      </c>
      <c r="PHG38" s="51">
        <v>0.64</v>
      </c>
      <c r="PHH38" s="4">
        <f t="shared" si="2709"/>
        <v>384</v>
      </c>
      <c r="PHK38" s="1" t="s">
        <v>541</v>
      </c>
      <c r="PHL38" s="4" t="str" cm="1">
        <f t="array" ref="PHL38:PHN38">IFERROR(VLOOKUP(PHK38,MA!$A$6:$D$26,{2,3,4},0),IFERROR(VLOOKUP(PHK38,MO!$A$6:$D$26,{2,3,4},0),IFERROR(VLOOKUP(PHK38,MQ!$A$6:$D$26,{2,3,4},0),IFERROR(VLOOKUP(PHK38,BA!$A$6:$H$182,{2,5,8},0),{"No encontrado","X","X"}))))</f>
        <v>GRAVA DE 3/4</v>
      </c>
      <c r="PHM38" s="12" t="str">
        <v>m3</v>
      </c>
      <c r="PHN38" s="4">
        <v>600</v>
      </c>
      <c r="PHO38" s="51">
        <v>0.64</v>
      </c>
      <c r="PHP38" s="4">
        <f t="shared" si="2710"/>
        <v>384</v>
      </c>
      <c r="PHS38" s="1" t="s">
        <v>541</v>
      </c>
      <c r="PHT38" s="4"/>
      <c r="PHU38" s="12"/>
      <c r="PHV38" s="4"/>
      <c r="PHW38" s="51"/>
      <c r="PHX38" s="4"/>
      <c r="PIB38" s="4"/>
      <c r="PIC38" s="12"/>
      <c r="PID38" s="4"/>
      <c r="PIE38" s="51"/>
      <c r="PIF38" s="4"/>
      <c r="PIJ38" s="4"/>
      <c r="PIK38" s="12"/>
      <c r="PIL38" s="4"/>
      <c r="PIM38" s="51"/>
      <c r="PIN38" s="4"/>
      <c r="PIR38" s="4"/>
      <c r="PIS38" s="12"/>
      <c r="PIT38" s="4"/>
      <c r="PIU38" s="51"/>
      <c r="PIV38" s="4"/>
      <c r="PIZ38" s="4"/>
      <c r="PJA38" s="12"/>
      <c r="PJB38" s="4"/>
      <c r="PJC38" s="51"/>
      <c r="PJD38" s="4"/>
      <c r="PJH38" s="4"/>
      <c r="PJI38" s="12"/>
      <c r="PJJ38" s="4"/>
      <c r="PJK38" s="51"/>
      <c r="PJL38" s="4"/>
      <c r="PJP38" s="4"/>
      <c r="PJQ38" s="12"/>
      <c r="PJR38" s="4"/>
      <c r="PJS38" s="51"/>
      <c r="PJT38" s="4"/>
      <c r="PJX38" s="4"/>
      <c r="PJY38" s="12"/>
      <c r="PJZ38" s="4"/>
      <c r="PKA38" s="51"/>
      <c r="PKB38" s="4"/>
      <c r="PKF38" s="4"/>
      <c r="PKG38" s="12"/>
      <c r="PKH38" s="4"/>
      <c r="PKI38" s="51"/>
      <c r="PKJ38" s="4"/>
      <c r="PKN38" s="4"/>
      <c r="PKO38" s="12"/>
      <c r="PKP38" s="4"/>
      <c r="PKQ38" s="51"/>
      <c r="PKR38" s="4"/>
      <c r="PKV38" s="4"/>
      <c r="PKW38" s="12"/>
      <c r="PKX38" s="4"/>
      <c r="PKY38" s="51"/>
      <c r="PKZ38" s="4"/>
      <c r="PLD38" s="4"/>
      <c r="PLE38" s="12"/>
      <c r="PLF38" s="4"/>
      <c r="PLG38" s="51"/>
      <c r="PLH38" s="4"/>
      <c r="PLL38" s="4"/>
      <c r="PLM38" s="12"/>
      <c r="PLN38" s="4"/>
      <c r="PLO38" s="51"/>
      <c r="PLP38" s="4"/>
      <c r="PLT38" s="4"/>
      <c r="PLU38" s="12"/>
      <c r="PLV38" s="4"/>
      <c r="PLW38" s="51"/>
      <c r="PLX38" s="4"/>
      <c r="PMB38" s="4"/>
      <c r="PMC38" s="12"/>
      <c r="PMD38" s="4"/>
      <c r="PME38" s="51"/>
      <c r="PMF38" s="4"/>
      <c r="PMJ38" s="4"/>
      <c r="PMK38" s="12"/>
      <c r="PML38" s="4"/>
      <c r="PMM38" s="51"/>
      <c r="PMN38" s="4"/>
      <c r="PMR38" s="4"/>
      <c r="PMS38" s="12"/>
      <c r="PMT38" s="4"/>
      <c r="PMU38" s="51"/>
      <c r="PMV38" s="4"/>
      <c r="PMZ38" s="4"/>
      <c r="PNA38" s="12"/>
      <c r="PNB38" s="4"/>
      <c r="PNC38" s="51"/>
      <c r="PND38" s="4"/>
      <c r="PNH38" s="4"/>
      <c r="PNI38" s="12"/>
      <c r="PNJ38" s="4"/>
      <c r="PNK38" s="51"/>
      <c r="PNL38" s="4"/>
      <c r="PNP38" s="4"/>
      <c r="PNQ38" s="12"/>
      <c r="PNR38" s="4"/>
      <c r="PNS38" s="51"/>
      <c r="PNT38" s="4"/>
      <c r="PNX38" s="4"/>
      <c r="PNY38" s="12"/>
      <c r="PNZ38" s="4"/>
      <c r="POA38" s="51"/>
      <c r="POB38" s="4"/>
      <c r="POF38" s="4"/>
      <c r="POG38" s="12"/>
      <c r="POH38" s="4"/>
      <c r="POI38" s="51"/>
      <c r="POJ38" s="4"/>
      <c r="PON38" s="4"/>
      <c r="POO38" s="12"/>
      <c r="POP38" s="4"/>
      <c r="POQ38" s="51"/>
      <c r="POR38" s="4"/>
      <c r="POV38" s="4"/>
      <c r="POW38" s="12"/>
      <c r="POX38" s="4"/>
      <c r="POY38" s="51"/>
      <c r="POZ38" s="4"/>
      <c r="PPD38" s="4"/>
      <c r="PPE38" s="12"/>
      <c r="PPF38" s="4"/>
      <c r="PPG38" s="51"/>
      <c r="PPH38" s="4"/>
      <c r="PPL38" s="4"/>
      <c r="PPM38" s="12"/>
      <c r="PPN38" s="4"/>
      <c r="PPO38" s="51"/>
      <c r="PPP38" s="4"/>
      <c r="PPT38" s="4"/>
      <c r="PPU38" s="12"/>
      <c r="PPV38" s="4"/>
      <c r="PPW38" s="51"/>
      <c r="PPX38" s="4"/>
      <c r="PQB38" s="4"/>
      <c r="PQC38" s="12"/>
      <c r="PQD38" s="4"/>
      <c r="PQE38" s="51"/>
      <c r="PQF38" s="4"/>
      <c r="PQJ38" s="4"/>
      <c r="PQK38" s="12"/>
      <c r="PQL38" s="4"/>
      <c r="PQM38" s="51"/>
      <c r="PQN38" s="4"/>
      <c r="PQR38" s="4"/>
      <c r="PQS38" s="12"/>
      <c r="PQT38" s="4"/>
      <c r="PQU38" s="51"/>
      <c r="PQV38" s="4"/>
      <c r="PQZ38" s="4"/>
      <c r="PRA38" s="12"/>
      <c r="PRB38" s="4"/>
      <c r="PRC38" s="51"/>
      <c r="PRD38" s="4"/>
      <c r="PRH38" s="4"/>
      <c r="PRI38" s="12"/>
      <c r="PRJ38" s="4"/>
      <c r="PRK38" s="51"/>
      <c r="PRL38" s="4"/>
      <c r="PRP38" s="4"/>
      <c r="PRQ38" s="12"/>
      <c r="PRR38" s="4"/>
      <c r="PRS38" s="51"/>
      <c r="PRT38" s="4"/>
      <c r="PRX38" s="4"/>
      <c r="PRY38" s="12"/>
      <c r="PRZ38" s="4"/>
      <c r="PSA38" s="51"/>
      <c r="PSB38" s="4"/>
      <c r="PSF38" s="4"/>
      <c r="PSG38" s="12"/>
      <c r="PSH38" s="4"/>
      <c r="PSI38" s="51"/>
      <c r="PSJ38" s="4"/>
      <c r="PSN38" s="4"/>
      <c r="PSO38" s="12"/>
      <c r="PSP38" s="4"/>
      <c r="PSQ38" s="51"/>
      <c r="PSR38" s="4"/>
      <c r="PSV38" s="4"/>
      <c r="PSW38" s="12"/>
      <c r="PSX38" s="4"/>
      <c r="PSY38" s="51"/>
      <c r="PSZ38" s="4"/>
      <c r="PTD38" s="4"/>
      <c r="PTE38" s="12"/>
      <c r="PTF38" s="4"/>
      <c r="PTG38" s="51"/>
      <c r="PTH38" s="4"/>
      <c r="PTL38" s="4"/>
      <c r="PTM38" s="12"/>
      <c r="PTN38" s="4"/>
      <c r="PTO38" s="51"/>
      <c r="PTP38" s="4"/>
      <c r="PTT38" s="4"/>
      <c r="PTU38" s="12"/>
      <c r="PTV38" s="4"/>
      <c r="PTW38" s="51"/>
      <c r="PTX38" s="4"/>
      <c r="PUB38" s="4"/>
      <c r="PUC38" s="12"/>
      <c r="PUD38" s="4"/>
      <c r="PUE38" s="51"/>
      <c r="PUF38" s="4"/>
      <c r="PUJ38" s="4"/>
      <c r="PUK38" s="12"/>
      <c r="PUL38" s="4"/>
      <c r="PUM38" s="51"/>
      <c r="PUN38" s="4"/>
      <c r="PUR38" s="4"/>
      <c r="PUS38" s="12"/>
      <c r="PUT38" s="4"/>
      <c r="PUU38" s="51"/>
      <c r="PUV38" s="4"/>
      <c r="PUZ38" s="4"/>
      <c r="PVA38" s="12"/>
      <c r="PVB38" s="4"/>
      <c r="PVC38" s="51"/>
      <c r="PVD38" s="4"/>
      <c r="PVH38" s="4"/>
      <c r="PVI38" s="12"/>
      <c r="PVJ38" s="4"/>
      <c r="PVK38" s="51"/>
      <c r="PVL38" s="4"/>
      <c r="PVP38" s="4"/>
      <c r="PVQ38" s="12"/>
      <c r="PVR38" s="4"/>
      <c r="PVS38" s="51"/>
      <c r="PVT38" s="4"/>
      <c r="PVX38" s="4"/>
      <c r="PVY38" s="12"/>
      <c r="PVZ38" s="4"/>
      <c r="PWA38" s="51"/>
      <c r="PWB38" s="4"/>
      <c r="PWF38" s="4"/>
      <c r="PWG38" s="12"/>
      <c r="PWH38" s="4"/>
      <c r="PWI38" s="51"/>
      <c r="PWJ38" s="4"/>
      <c r="PWN38" s="4"/>
      <c r="PWO38" s="12"/>
      <c r="PWP38" s="4"/>
      <c r="PWQ38" s="51"/>
      <c r="PWR38" s="4"/>
      <c r="PWV38" s="4"/>
      <c r="PWW38" s="12"/>
      <c r="PWX38" s="4"/>
      <c r="PWY38" s="51"/>
      <c r="PWZ38" s="4"/>
      <c r="PXD38" s="4"/>
      <c r="PXE38" s="12"/>
      <c r="PXF38" s="4"/>
      <c r="PXG38" s="51"/>
      <c r="PXH38" s="4"/>
      <c r="PXL38" s="4"/>
      <c r="PXM38" s="12"/>
      <c r="PXN38" s="4"/>
      <c r="PXO38" s="51"/>
      <c r="PXP38" s="4"/>
      <c r="PXT38" s="4"/>
      <c r="PXU38" s="12"/>
      <c r="PXV38" s="4"/>
      <c r="PXW38" s="51"/>
      <c r="PXX38" s="4"/>
      <c r="PYB38" s="4"/>
      <c r="PYC38" s="12"/>
      <c r="PYD38" s="4"/>
      <c r="PYE38" s="51"/>
      <c r="PYF38" s="4"/>
      <c r="PYJ38" s="4"/>
      <c r="PYK38" s="12"/>
      <c r="PYL38" s="4"/>
      <c r="PYM38" s="51"/>
      <c r="PYN38" s="4"/>
      <c r="PYR38" s="4"/>
      <c r="PYS38" s="12"/>
      <c r="PYT38" s="4"/>
      <c r="PYU38" s="51"/>
      <c r="PYV38" s="4"/>
      <c r="PYZ38" s="4"/>
      <c r="PZA38" s="12"/>
      <c r="PZB38" s="4"/>
      <c r="PZC38" s="51"/>
      <c r="PZD38" s="4"/>
      <c r="PZH38" s="4"/>
      <c r="PZI38" s="12"/>
      <c r="PZJ38" s="4"/>
      <c r="PZK38" s="51"/>
      <c r="PZL38" s="4"/>
      <c r="PZP38" s="4"/>
      <c r="PZQ38" s="12"/>
      <c r="PZR38" s="4"/>
      <c r="PZS38" s="51"/>
      <c r="PZT38" s="4"/>
      <c r="PZX38" s="4"/>
      <c r="PZY38" s="12"/>
      <c r="PZZ38" s="4"/>
      <c r="QAA38" s="51"/>
      <c r="QAB38" s="4"/>
      <c r="QAF38" s="4"/>
      <c r="QAG38" s="12"/>
      <c r="QAH38" s="4"/>
      <c r="QAI38" s="51"/>
      <c r="QAJ38" s="4"/>
      <c r="QAN38" s="4"/>
      <c r="QAO38" s="12"/>
      <c r="QAP38" s="4"/>
      <c r="QAQ38" s="51"/>
      <c r="QAR38" s="4"/>
      <c r="QAV38" s="4"/>
      <c r="QAW38" s="12"/>
      <c r="QAX38" s="4"/>
      <c r="QAY38" s="51"/>
      <c r="QAZ38" s="4"/>
      <c r="QBD38" s="4"/>
      <c r="QBE38" s="12"/>
      <c r="QBF38" s="4"/>
      <c r="QBG38" s="51"/>
      <c r="QBH38" s="4"/>
      <c r="QBL38" s="4"/>
      <c r="QBM38" s="12"/>
      <c r="QBN38" s="4"/>
      <c r="QBO38" s="51"/>
      <c r="QBP38" s="4"/>
      <c r="QBT38" s="4"/>
      <c r="QBU38" s="12"/>
      <c r="QBV38" s="4"/>
      <c r="QBW38" s="51"/>
      <c r="QBX38" s="4"/>
      <c r="QCB38" s="4"/>
      <c r="QCC38" s="12"/>
      <c r="QCD38" s="4"/>
      <c r="QCE38" s="51"/>
      <c r="QCF38" s="4"/>
      <c r="QCJ38" s="4"/>
      <c r="QCK38" s="12"/>
      <c r="QCL38" s="4"/>
      <c r="QCM38" s="51"/>
      <c r="QCN38" s="4"/>
      <c r="QCR38" s="4"/>
      <c r="QCS38" s="12"/>
      <c r="QCT38" s="4"/>
      <c r="QCU38" s="51"/>
      <c r="QCV38" s="4"/>
      <c r="QCZ38" s="4"/>
      <c r="QDA38" s="12"/>
      <c r="QDB38" s="4"/>
      <c r="QDC38" s="51"/>
      <c r="QDD38" s="4"/>
      <c r="QDH38" s="4"/>
      <c r="QDI38" s="12"/>
      <c r="QDJ38" s="4"/>
      <c r="QDK38" s="51"/>
      <c r="QDL38" s="4"/>
      <c r="QDP38" s="4"/>
      <c r="QDQ38" s="12"/>
      <c r="QDR38" s="4"/>
      <c r="QDS38" s="51"/>
      <c r="QDT38" s="4"/>
      <c r="QDX38" s="4"/>
      <c r="QDY38" s="12"/>
      <c r="QDZ38" s="4"/>
      <c r="QEA38" s="51"/>
      <c r="QEB38" s="4"/>
      <c r="QEF38" s="4"/>
      <c r="QEG38" s="12"/>
      <c r="QEH38" s="4"/>
      <c r="QEI38" s="51"/>
      <c r="QEJ38" s="4"/>
      <c r="QEN38" s="4"/>
      <c r="QEO38" s="12"/>
      <c r="QEP38" s="4"/>
      <c r="QEQ38" s="51"/>
      <c r="QER38" s="4"/>
      <c r="QEV38" s="4"/>
      <c r="QEW38" s="12"/>
      <c r="QEX38" s="4"/>
      <c r="QEY38" s="51"/>
      <c r="QEZ38" s="4"/>
      <c r="QFD38" s="4"/>
      <c r="QFE38" s="12"/>
      <c r="QFF38" s="4"/>
      <c r="QFG38" s="51"/>
      <c r="QFH38" s="4"/>
      <c r="QFL38" s="4"/>
      <c r="QFM38" s="12"/>
      <c r="QFN38" s="4"/>
      <c r="QFO38" s="51"/>
      <c r="QFP38" s="4"/>
      <c r="QFT38" s="4"/>
      <c r="QFU38" s="12"/>
      <c r="QFV38" s="4"/>
      <c r="QFW38" s="51"/>
      <c r="QFX38" s="4"/>
      <c r="QGB38" s="4"/>
      <c r="QGC38" s="12"/>
      <c r="QGD38" s="4"/>
      <c r="QGE38" s="51"/>
      <c r="QGF38" s="4"/>
      <c r="QGJ38" s="4"/>
      <c r="QGK38" s="12"/>
      <c r="QGL38" s="4"/>
      <c r="QGM38" s="51"/>
      <c r="QGN38" s="4"/>
      <c r="QGR38" s="4"/>
      <c r="QGS38" s="12"/>
      <c r="QGT38" s="4"/>
      <c r="QGU38" s="51"/>
      <c r="QGV38" s="4"/>
      <c r="QGZ38" s="4"/>
      <c r="QHA38" s="12"/>
      <c r="QHB38" s="4"/>
      <c r="QHC38" s="51"/>
      <c r="QHD38" s="4"/>
      <c r="QHH38" s="4"/>
      <c r="QHI38" s="12"/>
      <c r="QHJ38" s="4"/>
      <c r="QHK38" s="51"/>
      <c r="QHL38" s="4"/>
      <c r="QHP38" s="4"/>
      <c r="QHQ38" s="12"/>
      <c r="QHR38" s="4"/>
      <c r="QHS38" s="51"/>
      <c r="QHT38" s="4"/>
      <c r="QHX38" s="4"/>
      <c r="QHY38" s="12"/>
      <c r="QHZ38" s="4"/>
      <c r="QIA38" s="51"/>
      <c r="QIB38" s="4"/>
      <c r="QIF38" s="4"/>
      <c r="QIG38" s="12"/>
      <c r="QIH38" s="4"/>
      <c r="QII38" s="51"/>
      <c r="QIJ38" s="4"/>
      <c r="QIN38" s="4"/>
      <c r="QIO38" s="12"/>
      <c r="QIP38" s="4"/>
      <c r="QIQ38" s="51"/>
      <c r="QIR38" s="4"/>
      <c r="QIV38" s="4"/>
      <c r="QIW38" s="12"/>
      <c r="QIX38" s="4"/>
      <c r="QIY38" s="51"/>
      <c r="QIZ38" s="4"/>
      <c r="QJD38" s="4"/>
      <c r="QJE38" s="12"/>
      <c r="QJF38" s="4"/>
      <c r="QJG38" s="51"/>
      <c r="QJH38" s="4"/>
      <c r="QJL38" s="4"/>
      <c r="QJM38" s="12"/>
      <c r="QJN38" s="4"/>
      <c r="QJO38" s="51"/>
      <c r="QJP38" s="4"/>
      <c r="QJT38" s="4"/>
      <c r="QJU38" s="12"/>
      <c r="QJV38" s="4"/>
      <c r="QJW38" s="51"/>
      <c r="QJX38" s="4"/>
      <c r="QKB38" s="4"/>
      <c r="QKC38" s="12"/>
      <c r="QKD38" s="4"/>
      <c r="QKE38" s="51"/>
      <c r="QKF38" s="4"/>
      <c r="QKJ38" s="4"/>
      <c r="QKK38" s="12"/>
      <c r="QKL38" s="4"/>
      <c r="QKM38" s="51"/>
      <c r="QKN38" s="4"/>
      <c r="QKR38" s="4"/>
      <c r="QKS38" s="12"/>
      <c r="QKT38" s="4"/>
      <c r="QKU38" s="51"/>
      <c r="QKV38" s="4"/>
      <c r="QKZ38" s="4"/>
      <c r="QLA38" s="12"/>
      <c r="QLB38" s="4"/>
      <c r="QLC38" s="51"/>
      <c r="QLD38" s="4"/>
      <c r="QLH38" s="4"/>
      <c r="QLI38" s="12"/>
      <c r="QLJ38" s="4"/>
      <c r="QLK38" s="51"/>
      <c r="QLL38" s="4"/>
      <c r="QLP38" s="4"/>
      <c r="QLQ38" s="12"/>
      <c r="QLR38" s="4"/>
      <c r="QLS38" s="51"/>
      <c r="QLT38" s="4"/>
      <c r="QLX38" s="4"/>
      <c r="QLY38" s="12"/>
      <c r="QLZ38" s="4"/>
      <c r="QMA38" s="51"/>
      <c r="QMB38" s="4"/>
      <c r="QMF38" s="4"/>
      <c r="QMG38" s="12"/>
      <c r="QMH38" s="4"/>
      <c r="QMI38" s="51"/>
      <c r="QMJ38" s="4"/>
      <c r="QMN38" s="4"/>
      <c r="QMO38" s="12"/>
      <c r="QMP38" s="4"/>
      <c r="QMQ38" s="51"/>
      <c r="QMR38" s="4"/>
      <c r="QMV38" s="4"/>
      <c r="QMW38" s="12"/>
      <c r="QMX38" s="4"/>
      <c r="QMY38" s="51"/>
      <c r="QMZ38" s="4"/>
      <c r="QND38" s="4"/>
      <c r="QNE38" s="12"/>
      <c r="QNF38" s="4"/>
      <c r="QNG38" s="51"/>
      <c r="QNH38" s="4"/>
      <c r="QNL38" s="4"/>
      <c r="QNM38" s="12"/>
      <c r="QNN38" s="4"/>
      <c r="QNO38" s="51"/>
      <c r="QNP38" s="4"/>
      <c r="QNT38" s="4"/>
      <c r="QNU38" s="12"/>
      <c r="QNV38" s="4"/>
      <c r="QNW38" s="51"/>
      <c r="QNX38" s="4"/>
      <c r="QOB38" s="4"/>
      <c r="QOC38" s="12"/>
      <c r="QOD38" s="4"/>
      <c r="QOE38" s="51"/>
      <c r="QOF38" s="4"/>
      <c r="QOJ38" s="4"/>
      <c r="QOK38" s="12"/>
      <c r="QOL38" s="4"/>
      <c r="QOM38" s="51"/>
      <c r="QON38" s="4"/>
      <c r="QOR38" s="4"/>
      <c r="QOS38" s="12"/>
      <c r="QOT38" s="4"/>
      <c r="QOU38" s="51"/>
      <c r="QOV38" s="4"/>
      <c r="QOZ38" s="4"/>
      <c r="QPA38" s="12"/>
      <c r="QPB38" s="4"/>
      <c r="QPC38" s="51"/>
      <c r="QPD38" s="4"/>
      <c r="QPH38" s="4"/>
      <c r="QPI38" s="12"/>
      <c r="QPJ38" s="4"/>
      <c r="QPK38" s="51"/>
      <c r="QPL38" s="4"/>
      <c r="QPP38" s="4"/>
      <c r="QPQ38" s="12"/>
      <c r="QPR38" s="4"/>
      <c r="QPS38" s="51"/>
      <c r="QPT38" s="4"/>
      <c r="QPX38" s="4"/>
      <c r="QPY38" s="12"/>
      <c r="QPZ38" s="4"/>
      <c r="QQA38" s="51"/>
      <c r="QQB38" s="4"/>
      <c r="QQF38" s="4"/>
      <c r="QQG38" s="12"/>
      <c r="QQH38" s="4"/>
      <c r="QQI38" s="51"/>
      <c r="QQJ38" s="4"/>
      <c r="QQN38" s="4"/>
      <c r="QQO38" s="12"/>
      <c r="QQP38" s="4"/>
      <c r="QQQ38" s="51"/>
      <c r="QQR38" s="4"/>
      <c r="QQV38" s="4"/>
      <c r="QQW38" s="12"/>
      <c r="QQX38" s="4"/>
      <c r="QQY38" s="51"/>
      <c r="QQZ38" s="4"/>
      <c r="QRD38" s="4"/>
      <c r="QRE38" s="12"/>
      <c r="QRF38" s="4"/>
      <c r="QRG38" s="51"/>
      <c r="QRH38" s="4"/>
      <c r="QRL38" s="4"/>
      <c r="QRM38" s="12"/>
      <c r="QRN38" s="4"/>
      <c r="QRO38" s="51"/>
      <c r="QRP38" s="4"/>
      <c r="QRT38" s="4"/>
      <c r="QRU38" s="12"/>
      <c r="QRV38" s="4"/>
      <c r="QRW38" s="51"/>
      <c r="QRX38" s="4"/>
      <c r="QSB38" s="4"/>
      <c r="QSC38" s="12"/>
      <c r="QSD38" s="4"/>
      <c r="QSE38" s="51"/>
      <c r="QSF38" s="4"/>
      <c r="QSJ38" s="4"/>
      <c r="QSK38" s="12"/>
      <c r="QSL38" s="4"/>
      <c r="QSM38" s="51"/>
      <c r="QSN38" s="4"/>
      <c r="QSR38" s="4"/>
      <c r="QSS38" s="12"/>
      <c r="QST38" s="4"/>
      <c r="QSU38" s="51"/>
      <c r="QSV38" s="4"/>
      <c r="QSZ38" s="4"/>
      <c r="QTA38" s="12"/>
      <c r="QTB38" s="4"/>
      <c r="QTC38" s="51"/>
      <c r="QTD38" s="4"/>
      <c r="QTH38" s="4"/>
      <c r="QTI38" s="12"/>
      <c r="QTJ38" s="4"/>
      <c r="QTK38" s="51"/>
      <c r="QTL38" s="4"/>
      <c r="QTP38" s="4"/>
      <c r="QTQ38" s="12"/>
      <c r="QTR38" s="4"/>
      <c r="QTS38" s="51"/>
      <c r="QTT38" s="4"/>
      <c r="QTX38" s="4"/>
      <c r="QTY38" s="12"/>
      <c r="QTZ38" s="4"/>
      <c r="QUA38" s="51"/>
      <c r="QUB38" s="4"/>
      <c r="QUF38" s="4"/>
      <c r="QUG38" s="12"/>
      <c r="QUH38" s="4"/>
      <c r="QUI38" s="51"/>
      <c r="QUJ38" s="4"/>
      <c r="QUN38" s="4"/>
      <c r="QUO38" s="12"/>
      <c r="QUP38" s="4"/>
      <c r="QUQ38" s="51"/>
      <c r="QUR38" s="4"/>
      <c r="QUV38" s="4"/>
      <c r="QUW38" s="12"/>
      <c r="QUX38" s="4"/>
      <c r="QUY38" s="51"/>
      <c r="QUZ38" s="4"/>
      <c r="QVD38" s="4"/>
      <c r="QVE38" s="12"/>
      <c r="QVF38" s="4"/>
      <c r="QVG38" s="51"/>
      <c r="QVH38" s="4"/>
      <c r="QVL38" s="4"/>
      <c r="QVM38" s="12"/>
      <c r="QVN38" s="4"/>
      <c r="QVO38" s="51"/>
      <c r="QVP38" s="4"/>
      <c r="QVT38" s="4"/>
      <c r="QVU38" s="12"/>
      <c r="QVV38" s="4"/>
      <c r="QVW38" s="51"/>
      <c r="QVX38" s="4"/>
      <c r="QWB38" s="4"/>
      <c r="QWC38" s="12"/>
      <c r="QWD38" s="4"/>
      <c r="QWE38" s="51"/>
      <c r="QWF38" s="4"/>
      <c r="QWJ38" s="4"/>
      <c r="QWK38" s="12"/>
      <c r="QWL38" s="4"/>
      <c r="QWM38" s="51"/>
      <c r="QWN38" s="4"/>
      <c r="QWR38" s="4"/>
      <c r="QWS38" s="12"/>
      <c r="QWT38" s="4"/>
      <c r="QWU38" s="51"/>
      <c r="QWV38" s="4"/>
      <c r="QWZ38" s="4"/>
      <c r="QXA38" s="12"/>
      <c r="QXB38" s="4"/>
      <c r="QXC38" s="51"/>
      <c r="QXD38" s="4"/>
      <c r="QXH38" s="4"/>
      <c r="QXI38" s="12"/>
      <c r="QXJ38" s="4"/>
      <c r="QXK38" s="51"/>
      <c r="QXL38" s="4"/>
      <c r="QXP38" s="4"/>
      <c r="QXQ38" s="12"/>
      <c r="QXR38" s="4"/>
      <c r="QXS38" s="51"/>
      <c r="QXT38" s="4"/>
      <c r="QXX38" s="4"/>
      <c r="QXY38" s="12"/>
      <c r="QXZ38" s="4"/>
      <c r="QYA38" s="51"/>
      <c r="QYB38" s="4"/>
      <c r="QYF38" s="4"/>
      <c r="QYG38" s="12"/>
      <c r="QYH38" s="4"/>
      <c r="QYI38" s="51"/>
      <c r="QYJ38" s="4"/>
      <c r="QYN38" s="4"/>
      <c r="QYO38" s="12"/>
      <c r="QYP38" s="4"/>
      <c r="QYQ38" s="51"/>
      <c r="QYR38" s="4"/>
      <c r="QYV38" s="4"/>
      <c r="QYW38" s="12"/>
      <c r="QYX38" s="4"/>
      <c r="QYY38" s="51"/>
      <c r="QYZ38" s="4"/>
      <c r="QZD38" s="4"/>
      <c r="QZE38" s="12"/>
      <c r="QZF38" s="4"/>
      <c r="QZG38" s="51"/>
      <c r="QZH38" s="4"/>
      <c r="QZL38" s="4"/>
      <c r="QZM38" s="12"/>
      <c r="QZN38" s="4"/>
      <c r="QZO38" s="51"/>
      <c r="QZP38" s="4"/>
      <c r="QZT38" s="4"/>
      <c r="QZU38" s="12"/>
      <c r="QZV38" s="4"/>
      <c r="QZW38" s="51"/>
      <c r="QZX38" s="4"/>
      <c r="RAB38" s="4"/>
      <c r="RAC38" s="12"/>
      <c r="RAD38" s="4"/>
      <c r="RAE38" s="51"/>
      <c r="RAF38" s="4"/>
      <c r="RAJ38" s="4"/>
      <c r="RAK38" s="12"/>
      <c r="RAL38" s="4"/>
      <c r="RAM38" s="51"/>
      <c r="RAN38" s="4"/>
      <c r="RAR38" s="4"/>
      <c r="RAS38" s="12"/>
      <c r="RAT38" s="4"/>
      <c r="RAU38" s="51"/>
      <c r="RAV38" s="4"/>
      <c r="RAZ38" s="4"/>
      <c r="RBA38" s="12"/>
      <c r="RBB38" s="4"/>
      <c r="RBC38" s="51"/>
      <c r="RBD38" s="4"/>
      <c r="RBH38" s="4"/>
      <c r="RBI38" s="12"/>
      <c r="RBJ38" s="4"/>
      <c r="RBK38" s="51"/>
      <c r="RBL38" s="4"/>
      <c r="RBP38" s="4"/>
      <c r="RBQ38" s="12"/>
      <c r="RBR38" s="4"/>
      <c r="RBS38" s="51"/>
      <c r="RBT38" s="4"/>
      <c r="RBX38" s="4"/>
      <c r="RBY38" s="12"/>
      <c r="RBZ38" s="4"/>
      <c r="RCA38" s="51"/>
      <c r="RCB38" s="4"/>
      <c r="RCF38" s="4"/>
      <c r="RCG38" s="12"/>
      <c r="RCH38" s="4"/>
      <c r="RCI38" s="51"/>
      <c r="RCJ38" s="4"/>
      <c r="RCN38" s="4"/>
      <c r="RCO38" s="12"/>
      <c r="RCP38" s="4"/>
      <c r="RCQ38" s="51"/>
      <c r="RCR38" s="4"/>
      <c r="RCV38" s="4"/>
      <c r="RCW38" s="12"/>
      <c r="RCX38" s="4"/>
      <c r="RCY38" s="51"/>
      <c r="RCZ38" s="4"/>
      <c r="RDD38" s="4"/>
      <c r="RDE38" s="12"/>
      <c r="RDF38" s="4"/>
      <c r="RDG38" s="51"/>
      <c r="RDH38" s="4"/>
      <c r="RDL38" s="4"/>
      <c r="RDM38" s="12"/>
      <c r="RDN38" s="4"/>
      <c r="RDO38" s="51"/>
      <c r="RDP38" s="4"/>
      <c r="RDT38" s="4"/>
      <c r="RDU38" s="12"/>
      <c r="RDV38" s="4"/>
      <c r="RDW38" s="51"/>
      <c r="RDX38" s="4"/>
      <c r="REB38" s="4"/>
      <c r="REC38" s="12"/>
      <c r="RED38" s="4"/>
      <c r="REE38" s="51"/>
      <c r="REF38" s="4"/>
      <c r="REJ38" s="4"/>
      <c r="REK38" s="12"/>
      <c r="REL38" s="4"/>
      <c r="REM38" s="51"/>
      <c r="REN38" s="4"/>
      <c r="RER38" s="4"/>
      <c r="RES38" s="12"/>
      <c r="RET38" s="4"/>
      <c r="REU38" s="51"/>
      <c r="REV38" s="4"/>
      <c r="REZ38" s="4"/>
      <c r="RFA38" s="12"/>
      <c r="RFB38" s="4"/>
      <c r="RFC38" s="51"/>
      <c r="RFD38" s="4"/>
      <c r="RFH38" s="4"/>
      <c r="RFI38" s="12"/>
      <c r="RFJ38" s="4"/>
      <c r="RFK38" s="51"/>
      <c r="RFL38" s="4"/>
      <c r="RFP38" s="4"/>
      <c r="RFQ38" s="12"/>
      <c r="RFR38" s="4"/>
      <c r="RFS38" s="51"/>
      <c r="RFT38" s="4"/>
      <c r="RFX38" s="4"/>
      <c r="RFY38" s="12"/>
      <c r="RFZ38" s="4"/>
      <c r="RGA38" s="51"/>
      <c r="RGB38" s="4"/>
      <c r="RGF38" s="4"/>
      <c r="RGG38" s="12"/>
      <c r="RGH38" s="4"/>
      <c r="RGI38" s="51"/>
      <c r="RGJ38" s="4"/>
      <c r="RGN38" s="4"/>
      <c r="RGO38" s="12"/>
      <c r="RGP38" s="4"/>
      <c r="RGQ38" s="51"/>
      <c r="RGR38" s="4"/>
      <c r="RGV38" s="4"/>
      <c r="RGW38" s="12"/>
      <c r="RGX38" s="4"/>
      <c r="RGY38" s="51"/>
      <c r="RGZ38" s="4"/>
      <c r="RHD38" s="4"/>
      <c r="RHE38" s="12"/>
      <c r="RHF38" s="4"/>
      <c r="RHG38" s="51"/>
      <c r="RHH38" s="4"/>
      <c r="RHL38" s="4"/>
      <c r="RHM38" s="12"/>
      <c r="RHN38" s="4"/>
      <c r="RHO38" s="51"/>
      <c r="RHP38" s="4"/>
      <c r="RHT38" s="4"/>
      <c r="RHU38" s="12"/>
      <c r="RHV38" s="4"/>
      <c r="RHW38" s="51"/>
      <c r="RHX38" s="4"/>
      <c r="RIB38" s="4"/>
      <c r="RIC38" s="12"/>
      <c r="RID38" s="4"/>
      <c r="RIE38" s="51"/>
      <c r="RIF38" s="4"/>
      <c r="RIJ38" s="4"/>
      <c r="RIK38" s="12"/>
      <c r="RIL38" s="4"/>
      <c r="RIM38" s="51"/>
      <c r="RIN38" s="4"/>
      <c r="RIR38" s="4"/>
      <c r="RIS38" s="12"/>
      <c r="RIT38" s="4"/>
      <c r="RIU38" s="51"/>
      <c r="RIV38" s="4"/>
      <c r="RIZ38" s="4"/>
      <c r="RJA38" s="12"/>
      <c r="RJB38" s="4"/>
      <c r="RJC38" s="51"/>
      <c r="RJD38" s="4"/>
      <c r="RJH38" s="4"/>
      <c r="RJI38" s="12"/>
      <c r="RJJ38" s="4"/>
      <c r="RJK38" s="51"/>
      <c r="RJL38" s="4"/>
      <c r="RJP38" s="4"/>
      <c r="RJQ38" s="12"/>
      <c r="RJR38" s="4"/>
      <c r="RJS38" s="51"/>
      <c r="RJT38" s="4"/>
      <c r="RJX38" s="4"/>
      <c r="RJY38" s="12"/>
      <c r="RJZ38" s="4"/>
      <c r="RKA38" s="51"/>
      <c r="RKB38" s="4"/>
      <c r="RKF38" s="4"/>
      <c r="RKG38" s="12"/>
      <c r="RKH38" s="4"/>
      <c r="RKI38" s="51"/>
      <c r="RKJ38" s="4"/>
      <c r="RKN38" s="4"/>
      <c r="RKO38" s="12"/>
      <c r="RKP38" s="4"/>
      <c r="RKQ38" s="51"/>
      <c r="RKR38" s="4"/>
      <c r="RKV38" s="4"/>
      <c r="RKW38" s="12"/>
      <c r="RKX38" s="4"/>
      <c r="RKY38" s="51"/>
      <c r="RKZ38" s="4"/>
      <c r="RLD38" s="4"/>
      <c r="RLE38" s="12"/>
      <c r="RLF38" s="4"/>
      <c r="RLG38" s="51"/>
      <c r="RLH38" s="4"/>
      <c r="RLL38" s="4"/>
      <c r="RLM38" s="12"/>
      <c r="RLN38" s="4"/>
      <c r="RLO38" s="51"/>
      <c r="RLP38" s="4"/>
      <c r="RLT38" s="4"/>
      <c r="RLU38" s="12"/>
      <c r="RLV38" s="4"/>
      <c r="RLW38" s="51"/>
      <c r="RLX38" s="4"/>
      <c r="RMB38" s="4"/>
      <c r="RMC38" s="12"/>
      <c r="RMD38" s="4"/>
      <c r="RME38" s="51"/>
      <c r="RMF38" s="4"/>
      <c r="RMJ38" s="4"/>
      <c r="RMK38" s="12"/>
      <c r="RML38" s="4"/>
      <c r="RMM38" s="51"/>
      <c r="RMN38" s="4"/>
      <c r="RMR38" s="4"/>
      <c r="RMS38" s="12"/>
      <c r="RMT38" s="4"/>
      <c r="RMU38" s="51"/>
      <c r="RMV38" s="4"/>
      <c r="RMZ38" s="4"/>
      <c r="RNA38" s="12"/>
      <c r="RNB38" s="4"/>
      <c r="RNC38" s="51"/>
      <c r="RND38" s="4"/>
      <c r="RNH38" s="4"/>
      <c r="RNI38" s="12"/>
      <c r="RNJ38" s="4"/>
      <c r="RNK38" s="51"/>
      <c r="RNL38" s="4"/>
      <c r="RNP38" s="4"/>
      <c r="RNQ38" s="12"/>
      <c r="RNR38" s="4"/>
      <c r="RNS38" s="51"/>
      <c r="RNT38" s="4"/>
      <c r="RNX38" s="4"/>
      <c r="RNY38" s="12"/>
      <c r="RNZ38" s="4"/>
      <c r="ROA38" s="51"/>
      <c r="ROB38" s="4"/>
      <c r="ROF38" s="4"/>
      <c r="ROG38" s="12"/>
      <c r="ROH38" s="4"/>
      <c r="ROI38" s="51"/>
      <c r="ROJ38" s="4"/>
      <c r="RON38" s="4"/>
      <c r="ROO38" s="12"/>
      <c r="ROP38" s="4"/>
      <c r="ROQ38" s="51"/>
      <c r="ROR38" s="4"/>
      <c r="ROV38" s="4"/>
      <c r="ROW38" s="12"/>
      <c r="ROX38" s="4"/>
      <c r="ROY38" s="51"/>
      <c r="ROZ38" s="4"/>
      <c r="RPD38" s="4"/>
      <c r="RPE38" s="12"/>
      <c r="RPF38" s="4"/>
      <c r="RPG38" s="51"/>
      <c r="RPH38" s="4"/>
      <c r="RPL38" s="4"/>
      <c r="RPM38" s="12"/>
      <c r="RPN38" s="4"/>
      <c r="RPO38" s="51"/>
      <c r="RPP38" s="4"/>
      <c r="RPT38" s="4"/>
      <c r="RPU38" s="12"/>
      <c r="RPV38" s="4"/>
      <c r="RPW38" s="51"/>
      <c r="RPX38" s="4"/>
      <c r="RQB38" s="4"/>
      <c r="RQC38" s="12"/>
      <c r="RQD38" s="4"/>
      <c r="RQE38" s="51"/>
      <c r="RQF38" s="4"/>
      <c r="RQJ38" s="4"/>
      <c r="RQK38" s="12"/>
      <c r="RQL38" s="4"/>
      <c r="RQM38" s="51"/>
      <c r="RQN38" s="4"/>
      <c r="RQR38" s="4"/>
      <c r="RQS38" s="12"/>
      <c r="RQT38" s="4"/>
      <c r="RQU38" s="51"/>
      <c r="RQV38" s="4"/>
      <c r="RQZ38" s="4"/>
      <c r="RRA38" s="12"/>
      <c r="RRB38" s="4"/>
      <c r="RRC38" s="51"/>
      <c r="RRD38" s="4"/>
      <c r="RRH38" s="4"/>
      <c r="RRI38" s="12"/>
      <c r="RRJ38" s="4"/>
      <c r="RRK38" s="51"/>
      <c r="RRL38" s="4"/>
      <c r="RRP38" s="4"/>
      <c r="RRQ38" s="12"/>
      <c r="RRR38" s="4"/>
      <c r="RRS38" s="51"/>
      <c r="RRT38" s="4"/>
      <c r="RRX38" s="4"/>
      <c r="RRY38" s="12"/>
      <c r="RRZ38" s="4"/>
      <c r="RSA38" s="51"/>
      <c r="RSB38" s="4"/>
      <c r="RSF38" s="4"/>
      <c r="RSG38" s="12"/>
      <c r="RSH38" s="4"/>
      <c r="RSI38" s="51"/>
      <c r="RSJ38" s="4"/>
      <c r="RSN38" s="4"/>
      <c r="RSO38" s="12"/>
      <c r="RSP38" s="4"/>
      <c r="RSQ38" s="51"/>
      <c r="RSR38" s="4"/>
      <c r="RSV38" s="4"/>
      <c r="RSW38" s="12"/>
      <c r="RSX38" s="4"/>
      <c r="RSY38" s="51"/>
      <c r="RSZ38" s="4"/>
      <c r="RTD38" s="4"/>
      <c r="RTE38" s="12"/>
      <c r="RTF38" s="4"/>
      <c r="RTG38" s="51"/>
      <c r="RTH38" s="4"/>
      <c r="RTL38" s="4"/>
      <c r="RTM38" s="12"/>
      <c r="RTN38" s="4"/>
      <c r="RTO38" s="51"/>
      <c r="RTP38" s="4"/>
      <c r="RTT38" s="4"/>
      <c r="RTU38" s="12"/>
      <c r="RTV38" s="4"/>
      <c r="RTW38" s="51"/>
      <c r="RTX38" s="4"/>
      <c r="RUB38" s="4"/>
      <c r="RUC38" s="12"/>
      <c r="RUD38" s="4"/>
      <c r="RUE38" s="51"/>
      <c r="RUF38" s="4"/>
      <c r="RUJ38" s="4"/>
      <c r="RUK38" s="12"/>
      <c r="RUL38" s="4"/>
      <c r="RUM38" s="51"/>
      <c r="RUN38" s="4"/>
      <c r="RUR38" s="4"/>
      <c r="RUS38" s="12"/>
      <c r="RUT38" s="4"/>
      <c r="RUU38" s="51"/>
      <c r="RUV38" s="4"/>
      <c r="RUZ38" s="4"/>
      <c r="RVA38" s="12"/>
      <c r="RVB38" s="4"/>
      <c r="RVC38" s="51"/>
      <c r="RVD38" s="4"/>
      <c r="RVH38" s="4"/>
      <c r="RVI38" s="12"/>
      <c r="RVJ38" s="4"/>
      <c r="RVK38" s="51"/>
      <c r="RVL38" s="4"/>
      <c r="RVP38" s="4"/>
      <c r="RVQ38" s="12"/>
      <c r="RVR38" s="4"/>
      <c r="RVS38" s="51"/>
      <c r="RVT38" s="4"/>
      <c r="RVX38" s="4"/>
      <c r="RVY38" s="12"/>
      <c r="RVZ38" s="4"/>
      <c r="RWA38" s="51"/>
      <c r="RWB38" s="4"/>
      <c r="RWF38" s="4"/>
      <c r="RWG38" s="12"/>
      <c r="RWH38" s="4"/>
      <c r="RWI38" s="51"/>
      <c r="RWJ38" s="4"/>
      <c r="RWN38" s="4"/>
      <c r="RWO38" s="12"/>
      <c r="RWP38" s="4"/>
      <c r="RWQ38" s="51"/>
      <c r="RWR38" s="4"/>
      <c r="RWV38" s="4"/>
      <c r="RWW38" s="12"/>
      <c r="RWX38" s="4"/>
      <c r="RWY38" s="51"/>
      <c r="RWZ38" s="4"/>
      <c r="RXD38" s="4"/>
      <c r="RXE38" s="12"/>
      <c r="RXF38" s="4"/>
      <c r="RXG38" s="51"/>
      <c r="RXH38" s="4"/>
      <c r="RXL38" s="4"/>
      <c r="RXM38" s="12"/>
      <c r="RXN38" s="4"/>
      <c r="RXO38" s="51"/>
      <c r="RXP38" s="4"/>
      <c r="RXT38" s="4"/>
      <c r="RXU38" s="12"/>
      <c r="RXV38" s="4"/>
      <c r="RXW38" s="51"/>
      <c r="RXX38" s="4"/>
      <c r="RYB38" s="4"/>
      <c r="RYC38" s="12"/>
      <c r="RYD38" s="4"/>
      <c r="RYE38" s="51"/>
      <c r="RYF38" s="4"/>
      <c r="RYJ38" s="4"/>
      <c r="RYK38" s="12"/>
      <c r="RYL38" s="4"/>
      <c r="RYM38" s="51"/>
      <c r="RYN38" s="4"/>
      <c r="RYR38" s="4"/>
      <c r="RYS38" s="12"/>
      <c r="RYT38" s="4"/>
      <c r="RYU38" s="51"/>
      <c r="RYV38" s="4"/>
      <c r="RYZ38" s="4"/>
      <c r="RZA38" s="12"/>
      <c r="RZB38" s="4"/>
      <c r="RZC38" s="51"/>
      <c r="RZD38" s="4"/>
      <c r="RZH38" s="4"/>
      <c r="RZI38" s="12"/>
      <c r="RZJ38" s="4"/>
      <c r="RZK38" s="51"/>
      <c r="RZL38" s="4"/>
      <c r="RZP38" s="4"/>
      <c r="RZQ38" s="12"/>
      <c r="RZR38" s="4"/>
      <c r="RZS38" s="51"/>
      <c r="RZT38" s="4"/>
      <c r="RZX38" s="4"/>
      <c r="RZY38" s="12"/>
      <c r="RZZ38" s="4"/>
      <c r="SAA38" s="51"/>
      <c r="SAB38" s="4"/>
      <c r="SAF38" s="4"/>
      <c r="SAG38" s="12"/>
      <c r="SAH38" s="4"/>
      <c r="SAI38" s="51"/>
      <c r="SAJ38" s="4"/>
      <c r="SAN38" s="4"/>
      <c r="SAO38" s="12"/>
      <c r="SAP38" s="4"/>
      <c r="SAQ38" s="51"/>
      <c r="SAR38" s="4"/>
      <c r="SAV38" s="4"/>
      <c r="SAW38" s="12"/>
      <c r="SAX38" s="4"/>
      <c r="SAY38" s="51"/>
      <c r="SAZ38" s="4"/>
      <c r="SBD38" s="4"/>
      <c r="SBE38" s="12"/>
      <c r="SBF38" s="4"/>
      <c r="SBG38" s="51"/>
      <c r="SBH38" s="4"/>
      <c r="SBL38" s="4"/>
      <c r="SBM38" s="12"/>
      <c r="SBN38" s="4"/>
      <c r="SBO38" s="51"/>
      <c r="SBP38" s="4"/>
      <c r="SBT38" s="4"/>
      <c r="SBU38" s="12"/>
      <c r="SBV38" s="4"/>
      <c r="SBW38" s="51"/>
      <c r="SBX38" s="4"/>
      <c r="SCB38" s="4"/>
      <c r="SCC38" s="12"/>
      <c r="SCD38" s="4"/>
      <c r="SCE38" s="51"/>
      <c r="SCF38" s="4"/>
      <c r="SCJ38" s="4"/>
      <c r="SCK38" s="12"/>
      <c r="SCL38" s="4"/>
      <c r="SCM38" s="51"/>
      <c r="SCN38" s="4"/>
      <c r="SCR38" s="4"/>
      <c r="SCS38" s="12"/>
      <c r="SCT38" s="4"/>
      <c r="SCU38" s="51"/>
      <c r="SCV38" s="4"/>
      <c r="SCZ38" s="4"/>
      <c r="SDA38" s="12"/>
      <c r="SDB38" s="4"/>
      <c r="SDC38" s="51"/>
      <c r="SDD38" s="4"/>
      <c r="SDH38" s="4"/>
      <c r="SDI38" s="12"/>
      <c r="SDJ38" s="4"/>
      <c r="SDK38" s="51"/>
      <c r="SDL38" s="4"/>
      <c r="SDP38" s="4"/>
      <c r="SDQ38" s="12"/>
      <c r="SDR38" s="4"/>
      <c r="SDS38" s="51"/>
      <c r="SDT38" s="4"/>
      <c r="SDX38" s="4"/>
      <c r="SDY38" s="12"/>
      <c r="SDZ38" s="4"/>
      <c r="SEA38" s="51"/>
      <c r="SEB38" s="4"/>
      <c r="SEF38" s="4"/>
      <c r="SEG38" s="12"/>
      <c r="SEH38" s="4"/>
      <c r="SEI38" s="51"/>
      <c r="SEJ38" s="4"/>
      <c r="SEN38" s="4"/>
      <c r="SEO38" s="12"/>
      <c r="SEP38" s="4"/>
      <c r="SEQ38" s="51"/>
      <c r="SER38" s="4"/>
      <c r="SEV38" s="4"/>
      <c r="SEW38" s="12"/>
      <c r="SEX38" s="4"/>
      <c r="SEY38" s="51"/>
      <c r="SEZ38" s="4"/>
      <c r="SFD38" s="4"/>
      <c r="SFE38" s="12"/>
      <c r="SFF38" s="4"/>
      <c r="SFG38" s="51"/>
      <c r="SFH38" s="4"/>
      <c r="SFL38" s="4"/>
      <c r="SFM38" s="12"/>
      <c r="SFN38" s="4"/>
      <c r="SFO38" s="51"/>
      <c r="SFP38" s="4"/>
      <c r="SFT38" s="4"/>
      <c r="SFU38" s="12"/>
      <c r="SFV38" s="4"/>
      <c r="SFW38" s="51"/>
      <c r="SFX38" s="4"/>
      <c r="SGB38" s="4"/>
      <c r="SGC38" s="12"/>
      <c r="SGD38" s="4"/>
      <c r="SGE38" s="51"/>
      <c r="SGF38" s="4"/>
      <c r="SGJ38" s="4"/>
      <c r="SGK38" s="12"/>
      <c r="SGL38" s="4"/>
      <c r="SGM38" s="51"/>
      <c r="SGN38" s="4"/>
      <c r="SGR38" s="4"/>
      <c r="SGS38" s="12"/>
      <c r="SGT38" s="4"/>
      <c r="SGU38" s="51"/>
      <c r="SGV38" s="4"/>
      <c r="SGZ38" s="4"/>
      <c r="SHA38" s="12"/>
      <c r="SHB38" s="4"/>
      <c r="SHC38" s="51"/>
      <c r="SHD38" s="4"/>
      <c r="SHH38" s="4"/>
      <c r="SHI38" s="12"/>
      <c r="SHJ38" s="4"/>
      <c r="SHK38" s="51"/>
      <c r="SHL38" s="4"/>
      <c r="SHP38" s="4"/>
      <c r="SHQ38" s="12"/>
      <c r="SHR38" s="4"/>
      <c r="SHS38" s="51"/>
      <c r="SHT38" s="4"/>
      <c r="SHX38" s="4"/>
      <c r="SHY38" s="12"/>
      <c r="SHZ38" s="4"/>
      <c r="SIA38" s="51"/>
      <c r="SIB38" s="4"/>
      <c r="SIF38" s="4"/>
      <c r="SIG38" s="12"/>
      <c r="SIH38" s="4"/>
      <c r="SII38" s="51"/>
      <c r="SIJ38" s="4"/>
      <c r="SIN38" s="4"/>
      <c r="SIO38" s="12"/>
      <c r="SIP38" s="4"/>
      <c r="SIQ38" s="51"/>
      <c r="SIR38" s="4"/>
      <c r="SIV38" s="4"/>
      <c r="SIW38" s="12"/>
      <c r="SIX38" s="4"/>
      <c r="SIY38" s="51"/>
      <c r="SIZ38" s="4"/>
      <c r="SJD38" s="4"/>
      <c r="SJE38" s="12"/>
      <c r="SJF38" s="4"/>
      <c r="SJG38" s="51"/>
      <c r="SJH38" s="4"/>
      <c r="SJL38" s="4"/>
      <c r="SJM38" s="12"/>
      <c r="SJN38" s="4"/>
      <c r="SJO38" s="51"/>
      <c r="SJP38" s="4"/>
      <c r="SJT38" s="4"/>
      <c r="SJU38" s="12"/>
      <c r="SJV38" s="4"/>
      <c r="SJW38" s="51"/>
      <c r="SJX38" s="4"/>
      <c r="SKB38" s="4"/>
      <c r="SKC38" s="12"/>
      <c r="SKD38" s="4"/>
      <c r="SKE38" s="51"/>
      <c r="SKF38" s="4"/>
      <c r="SKJ38" s="4"/>
      <c r="SKK38" s="12"/>
      <c r="SKL38" s="4"/>
      <c r="SKM38" s="51"/>
      <c r="SKN38" s="4"/>
      <c r="SKR38" s="4"/>
      <c r="SKS38" s="12"/>
      <c r="SKT38" s="4"/>
      <c r="SKU38" s="51"/>
      <c r="SKV38" s="4"/>
      <c r="SKZ38" s="4"/>
      <c r="SLA38" s="12"/>
      <c r="SLB38" s="4"/>
      <c r="SLC38" s="51"/>
      <c r="SLD38" s="4"/>
      <c r="SLH38" s="4"/>
      <c r="SLI38" s="12"/>
      <c r="SLJ38" s="4"/>
      <c r="SLK38" s="51"/>
      <c r="SLL38" s="4"/>
      <c r="SLP38" s="4"/>
      <c r="SLQ38" s="12"/>
      <c r="SLR38" s="4"/>
      <c r="SLS38" s="51"/>
      <c r="SLT38" s="4"/>
      <c r="SLX38" s="4"/>
      <c r="SLY38" s="12"/>
      <c r="SLZ38" s="4"/>
      <c r="SMA38" s="51"/>
      <c r="SMB38" s="4"/>
      <c r="SMF38" s="4"/>
      <c r="SMG38" s="12"/>
      <c r="SMH38" s="4"/>
      <c r="SMI38" s="51"/>
      <c r="SMJ38" s="4"/>
      <c r="SMN38" s="4"/>
      <c r="SMO38" s="12"/>
      <c r="SMP38" s="4"/>
      <c r="SMQ38" s="51"/>
      <c r="SMR38" s="4"/>
      <c r="SMV38" s="4"/>
      <c r="SMW38" s="12"/>
      <c r="SMX38" s="4"/>
      <c r="SMY38" s="51"/>
      <c r="SMZ38" s="4"/>
      <c r="SND38" s="4"/>
      <c r="SNE38" s="12"/>
      <c r="SNF38" s="4"/>
      <c r="SNG38" s="51"/>
      <c r="SNH38" s="4"/>
      <c r="SNL38" s="4"/>
      <c r="SNM38" s="12"/>
      <c r="SNN38" s="4"/>
      <c r="SNO38" s="51"/>
      <c r="SNP38" s="4"/>
      <c r="SNT38" s="4"/>
      <c r="SNU38" s="12"/>
      <c r="SNV38" s="4"/>
      <c r="SNW38" s="51"/>
      <c r="SNX38" s="4"/>
      <c r="SOB38" s="4"/>
      <c r="SOC38" s="12"/>
      <c r="SOD38" s="4"/>
      <c r="SOE38" s="51"/>
      <c r="SOF38" s="4"/>
      <c r="SOJ38" s="4"/>
      <c r="SOK38" s="12"/>
      <c r="SOL38" s="4"/>
      <c r="SOM38" s="51"/>
      <c r="SON38" s="4"/>
      <c r="SOR38" s="4"/>
      <c r="SOS38" s="12"/>
      <c r="SOT38" s="4"/>
      <c r="SOU38" s="51"/>
      <c r="SOV38" s="4"/>
      <c r="SOZ38" s="4"/>
      <c r="SPA38" s="12"/>
      <c r="SPB38" s="4"/>
      <c r="SPC38" s="51"/>
      <c r="SPD38" s="4"/>
      <c r="SPH38" s="4"/>
      <c r="SPI38" s="12"/>
      <c r="SPJ38" s="4"/>
      <c r="SPK38" s="51"/>
      <c r="SPL38" s="4"/>
      <c r="SPP38" s="4"/>
      <c r="SPQ38" s="12"/>
      <c r="SPR38" s="4"/>
      <c r="SPS38" s="51"/>
      <c r="SPT38" s="4"/>
      <c r="SPX38" s="4"/>
      <c r="SPY38" s="12"/>
      <c r="SPZ38" s="4"/>
      <c r="SQA38" s="51"/>
      <c r="SQB38" s="4"/>
      <c r="SQF38" s="4"/>
      <c r="SQG38" s="12"/>
      <c r="SQH38" s="4"/>
      <c r="SQI38" s="51"/>
      <c r="SQJ38" s="4"/>
      <c r="SQN38" s="4"/>
      <c r="SQO38" s="12"/>
      <c r="SQP38" s="4"/>
      <c r="SQQ38" s="51"/>
      <c r="SQR38" s="4"/>
      <c r="SQV38" s="4"/>
      <c r="SQW38" s="12"/>
      <c r="SQX38" s="4"/>
      <c r="SQY38" s="51"/>
      <c r="SQZ38" s="4"/>
      <c r="SRD38" s="4"/>
      <c r="SRE38" s="12"/>
      <c r="SRF38" s="4"/>
      <c r="SRG38" s="51"/>
      <c r="SRH38" s="4"/>
      <c r="SRL38" s="4"/>
      <c r="SRM38" s="12"/>
      <c r="SRN38" s="4"/>
      <c r="SRO38" s="51"/>
      <c r="SRP38" s="4"/>
      <c r="SRT38" s="4"/>
      <c r="SRU38" s="12"/>
      <c r="SRV38" s="4"/>
      <c r="SRW38" s="51"/>
      <c r="SRX38" s="4"/>
      <c r="SSB38" s="4"/>
      <c r="SSC38" s="12"/>
      <c r="SSD38" s="4"/>
      <c r="SSE38" s="51"/>
      <c r="SSF38" s="4"/>
      <c r="SSJ38" s="4"/>
      <c r="SSK38" s="12"/>
      <c r="SSL38" s="4"/>
      <c r="SSM38" s="51"/>
      <c r="SSN38" s="4"/>
      <c r="SSR38" s="4"/>
      <c r="SSS38" s="12"/>
      <c r="SST38" s="4"/>
      <c r="SSU38" s="51"/>
      <c r="SSV38" s="4"/>
      <c r="SSZ38" s="4"/>
      <c r="STA38" s="12"/>
      <c r="STB38" s="4"/>
      <c r="STC38" s="51"/>
      <c r="STD38" s="4"/>
      <c r="STH38" s="4"/>
      <c r="STI38" s="12"/>
      <c r="STJ38" s="4"/>
      <c r="STK38" s="51"/>
      <c r="STL38" s="4"/>
      <c r="STP38" s="4"/>
      <c r="STQ38" s="12"/>
      <c r="STR38" s="4"/>
      <c r="STS38" s="51"/>
      <c r="STT38" s="4"/>
      <c r="STX38" s="4"/>
      <c r="STY38" s="12"/>
      <c r="STZ38" s="4"/>
      <c r="SUA38" s="51"/>
      <c r="SUB38" s="4"/>
      <c r="SUF38" s="4"/>
      <c r="SUG38" s="12"/>
      <c r="SUH38" s="4"/>
      <c r="SUI38" s="51"/>
      <c r="SUJ38" s="4"/>
      <c r="SUN38" s="4"/>
      <c r="SUO38" s="12"/>
      <c r="SUP38" s="4"/>
      <c r="SUQ38" s="51"/>
      <c r="SUR38" s="4"/>
      <c r="SUV38" s="4"/>
      <c r="SUW38" s="12"/>
      <c r="SUX38" s="4"/>
      <c r="SUY38" s="51"/>
      <c r="SUZ38" s="4"/>
      <c r="SVD38" s="4"/>
      <c r="SVE38" s="12"/>
      <c r="SVF38" s="4"/>
      <c r="SVG38" s="51"/>
      <c r="SVH38" s="4"/>
      <c r="SVL38" s="4"/>
      <c r="SVM38" s="12"/>
      <c r="SVN38" s="4"/>
      <c r="SVO38" s="51"/>
      <c r="SVP38" s="4"/>
      <c r="SVT38" s="4"/>
      <c r="SVU38" s="12"/>
      <c r="SVV38" s="4"/>
      <c r="SVW38" s="51"/>
      <c r="SVX38" s="4"/>
      <c r="SWB38" s="4"/>
      <c r="SWC38" s="12"/>
      <c r="SWD38" s="4"/>
      <c r="SWE38" s="51"/>
      <c r="SWF38" s="4"/>
      <c r="SWJ38" s="4"/>
      <c r="SWK38" s="12"/>
      <c r="SWL38" s="4"/>
      <c r="SWM38" s="51"/>
      <c r="SWN38" s="4"/>
      <c r="SWR38" s="4"/>
      <c r="SWS38" s="12"/>
      <c r="SWT38" s="4"/>
      <c r="SWU38" s="51"/>
      <c r="SWV38" s="4"/>
      <c r="SWZ38" s="4"/>
      <c r="SXA38" s="12"/>
      <c r="SXB38" s="4"/>
      <c r="SXC38" s="51"/>
      <c r="SXD38" s="4"/>
      <c r="SXH38" s="4"/>
      <c r="SXI38" s="12"/>
      <c r="SXJ38" s="4"/>
      <c r="SXK38" s="51"/>
      <c r="SXL38" s="4"/>
      <c r="SXP38" s="4"/>
      <c r="SXQ38" s="12"/>
      <c r="SXR38" s="4"/>
      <c r="SXS38" s="51"/>
      <c r="SXT38" s="4"/>
      <c r="SXX38" s="4"/>
      <c r="SXY38" s="12"/>
      <c r="SXZ38" s="4"/>
      <c r="SYA38" s="51"/>
      <c r="SYB38" s="4"/>
      <c r="SYF38" s="4"/>
      <c r="SYG38" s="12"/>
      <c r="SYH38" s="4"/>
      <c r="SYI38" s="51"/>
      <c r="SYJ38" s="4"/>
      <c r="SYN38" s="4"/>
      <c r="SYO38" s="12"/>
      <c r="SYP38" s="4"/>
      <c r="SYQ38" s="51"/>
      <c r="SYR38" s="4"/>
      <c r="SYV38" s="4"/>
      <c r="SYW38" s="12"/>
      <c r="SYX38" s="4"/>
      <c r="SYY38" s="51"/>
      <c r="SYZ38" s="4"/>
      <c r="SZD38" s="4"/>
      <c r="SZE38" s="12"/>
      <c r="SZF38" s="4"/>
      <c r="SZG38" s="51"/>
      <c r="SZH38" s="4"/>
      <c r="SZL38" s="4"/>
      <c r="SZM38" s="12"/>
      <c r="SZN38" s="4"/>
      <c r="SZO38" s="51"/>
      <c r="SZP38" s="4"/>
      <c r="SZT38" s="4"/>
      <c r="SZU38" s="12"/>
      <c r="SZV38" s="4"/>
      <c r="SZW38" s="51"/>
      <c r="SZX38" s="4"/>
      <c r="TAB38" s="4"/>
      <c r="TAC38" s="12"/>
      <c r="TAD38" s="4"/>
      <c r="TAE38" s="51"/>
      <c r="TAF38" s="4"/>
      <c r="TAJ38" s="4"/>
      <c r="TAK38" s="12"/>
      <c r="TAL38" s="4"/>
      <c r="TAM38" s="51"/>
      <c r="TAN38" s="4"/>
      <c r="TAR38" s="4"/>
      <c r="TAS38" s="12"/>
      <c r="TAT38" s="4"/>
      <c r="TAU38" s="51"/>
      <c r="TAV38" s="4"/>
      <c r="TAZ38" s="4"/>
      <c r="TBA38" s="12"/>
      <c r="TBB38" s="4"/>
      <c r="TBC38" s="51"/>
      <c r="TBD38" s="4"/>
      <c r="TBH38" s="4"/>
      <c r="TBI38" s="12"/>
      <c r="TBJ38" s="4"/>
      <c r="TBK38" s="51"/>
      <c r="TBL38" s="4"/>
      <c r="TBP38" s="4"/>
      <c r="TBQ38" s="12"/>
      <c r="TBR38" s="4"/>
      <c r="TBS38" s="51"/>
      <c r="TBT38" s="4"/>
      <c r="TBX38" s="4"/>
      <c r="TBY38" s="12"/>
      <c r="TBZ38" s="4"/>
      <c r="TCA38" s="51"/>
      <c r="TCB38" s="4"/>
      <c r="TCF38" s="4"/>
      <c r="TCG38" s="12"/>
      <c r="TCH38" s="4"/>
      <c r="TCI38" s="51"/>
      <c r="TCJ38" s="4"/>
      <c r="TCN38" s="4"/>
      <c r="TCO38" s="12"/>
      <c r="TCP38" s="4"/>
      <c r="TCQ38" s="51"/>
      <c r="TCR38" s="4"/>
      <c r="TCV38" s="4"/>
      <c r="TCW38" s="12"/>
      <c r="TCX38" s="4"/>
      <c r="TCY38" s="51"/>
      <c r="TCZ38" s="4"/>
      <c r="TDD38" s="4"/>
      <c r="TDE38" s="12"/>
      <c r="TDF38" s="4"/>
      <c r="TDG38" s="51"/>
      <c r="TDH38" s="4"/>
      <c r="TDL38" s="4"/>
      <c r="TDM38" s="12"/>
      <c r="TDN38" s="4"/>
      <c r="TDO38" s="51"/>
      <c r="TDP38" s="4"/>
      <c r="TDT38" s="4"/>
      <c r="TDU38" s="12"/>
      <c r="TDV38" s="4"/>
      <c r="TDW38" s="51"/>
      <c r="TDX38" s="4"/>
      <c r="TEB38" s="4"/>
      <c r="TEC38" s="12"/>
      <c r="TED38" s="4"/>
      <c r="TEE38" s="51"/>
      <c r="TEF38" s="4"/>
      <c r="TEJ38" s="4"/>
      <c r="TEK38" s="12"/>
      <c r="TEL38" s="4"/>
      <c r="TEM38" s="51"/>
      <c r="TEN38" s="4"/>
      <c r="TER38" s="4"/>
      <c r="TES38" s="12"/>
      <c r="TET38" s="4"/>
      <c r="TEU38" s="51"/>
      <c r="TEV38" s="4"/>
      <c r="TEZ38" s="4"/>
      <c r="TFA38" s="12"/>
      <c r="TFB38" s="4"/>
      <c r="TFC38" s="51"/>
      <c r="TFD38" s="4"/>
      <c r="TFH38" s="4"/>
      <c r="TFI38" s="12"/>
      <c r="TFJ38" s="4"/>
      <c r="TFK38" s="51"/>
      <c r="TFL38" s="4"/>
      <c r="TFP38" s="4"/>
      <c r="TFQ38" s="12"/>
      <c r="TFR38" s="4"/>
      <c r="TFS38" s="51"/>
      <c r="TFT38" s="4"/>
      <c r="TFX38" s="4"/>
      <c r="TFY38" s="12"/>
      <c r="TFZ38" s="4"/>
      <c r="TGA38" s="51"/>
      <c r="TGB38" s="4"/>
      <c r="TGF38" s="4"/>
      <c r="TGG38" s="12"/>
      <c r="TGH38" s="4"/>
      <c r="TGI38" s="51"/>
      <c r="TGJ38" s="4"/>
      <c r="TGN38" s="4"/>
      <c r="TGO38" s="12"/>
      <c r="TGP38" s="4"/>
      <c r="TGQ38" s="51"/>
      <c r="TGR38" s="4"/>
      <c r="TGV38" s="4"/>
      <c r="TGW38" s="12"/>
      <c r="TGX38" s="4"/>
      <c r="TGY38" s="51"/>
      <c r="TGZ38" s="4"/>
      <c r="THD38" s="4"/>
      <c r="THE38" s="12"/>
      <c r="THF38" s="4"/>
      <c r="THG38" s="51"/>
      <c r="THH38" s="4"/>
      <c r="THL38" s="4"/>
      <c r="THM38" s="12"/>
      <c r="THN38" s="4"/>
      <c r="THO38" s="51"/>
      <c r="THP38" s="4"/>
      <c r="THT38" s="4"/>
      <c r="THU38" s="12"/>
      <c r="THV38" s="4"/>
      <c r="THW38" s="51"/>
      <c r="THX38" s="4"/>
      <c r="TIB38" s="4"/>
      <c r="TIC38" s="12"/>
      <c r="TID38" s="4"/>
      <c r="TIE38" s="51"/>
      <c r="TIF38" s="4"/>
      <c r="TIJ38" s="4"/>
      <c r="TIK38" s="12"/>
      <c r="TIL38" s="4"/>
      <c r="TIM38" s="51"/>
      <c r="TIN38" s="4"/>
      <c r="TIR38" s="4"/>
      <c r="TIS38" s="12"/>
      <c r="TIT38" s="4"/>
      <c r="TIU38" s="51"/>
      <c r="TIV38" s="4"/>
      <c r="TIZ38" s="4"/>
      <c r="TJA38" s="12"/>
      <c r="TJB38" s="4"/>
      <c r="TJC38" s="51"/>
      <c r="TJD38" s="4"/>
      <c r="TJH38" s="4"/>
      <c r="TJI38" s="12"/>
      <c r="TJJ38" s="4"/>
      <c r="TJK38" s="51"/>
      <c r="TJL38" s="4"/>
      <c r="TJP38" s="4"/>
      <c r="TJQ38" s="12"/>
      <c r="TJR38" s="4"/>
      <c r="TJS38" s="51"/>
      <c r="TJT38" s="4"/>
      <c r="TJX38" s="4"/>
      <c r="TJY38" s="12"/>
      <c r="TJZ38" s="4"/>
      <c r="TKA38" s="51"/>
      <c r="TKB38" s="4"/>
      <c r="TKF38" s="4"/>
      <c r="TKG38" s="12"/>
      <c r="TKH38" s="4"/>
      <c r="TKI38" s="51"/>
      <c r="TKJ38" s="4"/>
      <c r="TKN38" s="4"/>
      <c r="TKO38" s="12"/>
      <c r="TKP38" s="4"/>
      <c r="TKQ38" s="51"/>
      <c r="TKR38" s="4"/>
      <c r="TKV38" s="4"/>
      <c r="TKW38" s="12"/>
      <c r="TKX38" s="4"/>
      <c r="TKY38" s="51"/>
      <c r="TKZ38" s="4"/>
      <c r="TLD38" s="4"/>
      <c r="TLE38" s="12"/>
      <c r="TLF38" s="4"/>
      <c r="TLG38" s="51"/>
      <c r="TLH38" s="4"/>
      <c r="TLL38" s="4"/>
      <c r="TLM38" s="12"/>
      <c r="TLN38" s="4"/>
      <c r="TLO38" s="51"/>
      <c r="TLP38" s="4"/>
      <c r="TLT38" s="4"/>
      <c r="TLU38" s="12"/>
      <c r="TLV38" s="4"/>
      <c r="TLW38" s="51"/>
      <c r="TLX38" s="4"/>
      <c r="TMB38" s="4"/>
      <c r="TMC38" s="12"/>
      <c r="TMD38" s="4"/>
      <c r="TME38" s="51"/>
      <c r="TMF38" s="4"/>
      <c r="TMJ38" s="4"/>
      <c r="TMK38" s="12"/>
      <c r="TML38" s="4"/>
      <c r="TMM38" s="51"/>
      <c r="TMN38" s="4"/>
      <c r="TMR38" s="4"/>
      <c r="TMS38" s="12"/>
      <c r="TMT38" s="4"/>
      <c r="TMU38" s="51"/>
      <c r="TMV38" s="4"/>
      <c r="TMZ38" s="4"/>
      <c r="TNA38" s="12"/>
      <c r="TNB38" s="4"/>
      <c r="TNC38" s="51"/>
      <c r="TND38" s="4"/>
      <c r="TNH38" s="4"/>
      <c r="TNI38" s="12"/>
      <c r="TNJ38" s="4"/>
      <c r="TNK38" s="51"/>
      <c r="TNL38" s="4"/>
      <c r="TNP38" s="4"/>
      <c r="TNQ38" s="12"/>
      <c r="TNR38" s="4"/>
      <c r="TNS38" s="51"/>
      <c r="TNT38" s="4"/>
      <c r="TNX38" s="4"/>
      <c r="TNY38" s="12"/>
      <c r="TNZ38" s="4"/>
      <c r="TOA38" s="51"/>
      <c r="TOB38" s="4"/>
      <c r="TOF38" s="4"/>
      <c r="TOG38" s="12"/>
      <c r="TOH38" s="4"/>
      <c r="TOI38" s="51"/>
      <c r="TOJ38" s="4"/>
      <c r="TON38" s="4"/>
      <c r="TOO38" s="12"/>
      <c r="TOP38" s="4"/>
      <c r="TOQ38" s="51"/>
      <c r="TOR38" s="4"/>
      <c r="TOV38" s="4"/>
      <c r="TOW38" s="12"/>
      <c r="TOX38" s="4"/>
      <c r="TOY38" s="51"/>
      <c r="TOZ38" s="4"/>
      <c r="TPD38" s="4"/>
      <c r="TPE38" s="12"/>
      <c r="TPF38" s="4"/>
      <c r="TPG38" s="51"/>
      <c r="TPH38" s="4"/>
      <c r="TPL38" s="4"/>
      <c r="TPM38" s="12"/>
      <c r="TPN38" s="4"/>
      <c r="TPO38" s="51"/>
      <c r="TPP38" s="4"/>
      <c r="TPT38" s="4"/>
      <c r="TPU38" s="12"/>
      <c r="TPV38" s="4"/>
      <c r="TPW38" s="51"/>
      <c r="TPX38" s="4"/>
      <c r="TQB38" s="4"/>
      <c r="TQC38" s="12"/>
      <c r="TQD38" s="4"/>
      <c r="TQE38" s="51"/>
      <c r="TQF38" s="4"/>
      <c r="TQJ38" s="4"/>
      <c r="TQK38" s="12"/>
      <c r="TQL38" s="4"/>
      <c r="TQM38" s="51"/>
      <c r="TQN38" s="4"/>
      <c r="TQR38" s="4"/>
      <c r="TQS38" s="12"/>
      <c r="TQT38" s="4"/>
      <c r="TQU38" s="51"/>
      <c r="TQV38" s="4"/>
      <c r="TQZ38" s="4"/>
      <c r="TRA38" s="12"/>
      <c r="TRB38" s="4"/>
      <c r="TRC38" s="51"/>
      <c r="TRD38" s="4"/>
      <c r="TRH38" s="4"/>
      <c r="TRI38" s="12"/>
      <c r="TRJ38" s="4"/>
      <c r="TRK38" s="51"/>
      <c r="TRL38" s="4"/>
      <c r="TRP38" s="4"/>
      <c r="TRQ38" s="12"/>
      <c r="TRR38" s="4"/>
      <c r="TRS38" s="51"/>
      <c r="TRT38" s="4"/>
      <c r="TRX38" s="4"/>
      <c r="TRY38" s="12"/>
      <c r="TRZ38" s="4"/>
      <c r="TSA38" s="51"/>
      <c r="TSB38" s="4"/>
      <c r="TSF38" s="4"/>
      <c r="TSG38" s="12"/>
      <c r="TSH38" s="4"/>
      <c r="TSI38" s="51"/>
      <c r="TSJ38" s="4"/>
      <c r="TSN38" s="4"/>
      <c r="TSO38" s="12"/>
      <c r="TSP38" s="4"/>
      <c r="TSQ38" s="51"/>
      <c r="TSR38" s="4"/>
      <c r="TSV38" s="4"/>
      <c r="TSW38" s="12"/>
      <c r="TSX38" s="4"/>
      <c r="TSY38" s="51"/>
      <c r="TSZ38" s="4"/>
      <c r="TTD38" s="4"/>
      <c r="TTE38" s="12"/>
      <c r="TTF38" s="4"/>
      <c r="TTG38" s="51"/>
      <c r="TTH38" s="4"/>
      <c r="TTL38" s="4"/>
      <c r="TTM38" s="12"/>
      <c r="TTN38" s="4"/>
      <c r="TTO38" s="51"/>
      <c r="TTP38" s="4"/>
      <c r="TTT38" s="4"/>
      <c r="TTU38" s="12"/>
      <c r="TTV38" s="4"/>
      <c r="TTW38" s="51"/>
      <c r="TTX38" s="4"/>
      <c r="TUB38" s="4"/>
      <c r="TUC38" s="12"/>
      <c r="TUD38" s="4"/>
      <c r="TUE38" s="51"/>
      <c r="TUF38" s="4"/>
      <c r="TUJ38" s="4"/>
      <c r="TUK38" s="12"/>
      <c r="TUL38" s="4"/>
      <c r="TUM38" s="51"/>
      <c r="TUN38" s="4"/>
      <c r="TUR38" s="4"/>
      <c r="TUS38" s="12"/>
      <c r="TUT38" s="4"/>
      <c r="TUU38" s="51"/>
      <c r="TUV38" s="4"/>
      <c r="TUZ38" s="4"/>
      <c r="TVA38" s="12"/>
      <c r="TVB38" s="4"/>
      <c r="TVC38" s="51"/>
      <c r="TVD38" s="4"/>
      <c r="TVH38" s="4"/>
      <c r="TVI38" s="12"/>
      <c r="TVJ38" s="4"/>
      <c r="TVK38" s="51"/>
      <c r="TVL38" s="4"/>
      <c r="TVP38" s="4"/>
      <c r="TVQ38" s="12"/>
      <c r="TVR38" s="4"/>
      <c r="TVS38" s="51"/>
      <c r="TVT38" s="4"/>
      <c r="TVX38" s="4"/>
      <c r="TVY38" s="12"/>
      <c r="TVZ38" s="4"/>
      <c r="TWA38" s="51"/>
      <c r="TWB38" s="4"/>
      <c r="TWF38" s="4"/>
      <c r="TWG38" s="12"/>
      <c r="TWH38" s="4"/>
      <c r="TWI38" s="51"/>
      <c r="TWJ38" s="4"/>
      <c r="TWN38" s="4"/>
      <c r="TWO38" s="12"/>
      <c r="TWP38" s="4"/>
      <c r="TWQ38" s="51"/>
      <c r="TWR38" s="4"/>
      <c r="TWV38" s="4"/>
      <c r="TWW38" s="12"/>
      <c r="TWX38" s="4"/>
      <c r="TWY38" s="51"/>
      <c r="TWZ38" s="4"/>
      <c r="TXD38" s="4"/>
      <c r="TXE38" s="12"/>
      <c r="TXF38" s="4"/>
      <c r="TXG38" s="51"/>
      <c r="TXH38" s="4"/>
      <c r="TXL38" s="4"/>
      <c r="TXM38" s="12"/>
      <c r="TXN38" s="4"/>
      <c r="TXO38" s="51"/>
      <c r="TXP38" s="4"/>
      <c r="TXT38" s="4"/>
      <c r="TXU38" s="12"/>
      <c r="TXV38" s="4"/>
      <c r="TXW38" s="51"/>
      <c r="TXX38" s="4"/>
      <c r="TYB38" s="4"/>
      <c r="TYC38" s="12"/>
      <c r="TYD38" s="4"/>
      <c r="TYE38" s="51"/>
      <c r="TYF38" s="4"/>
      <c r="TYJ38" s="4"/>
      <c r="TYK38" s="12"/>
      <c r="TYL38" s="4"/>
      <c r="TYM38" s="51"/>
      <c r="TYN38" s="4"/>
      <c r="TYR38" s="4"/>
      <c r="TYS38" s="12"/>
      <c r="TYT38" s="4"/>
      <c r="TYU38" s="51"/>
      <c r="TYV38" s="4"/>
      <c r="TYZ38" s="4"/>
      <c r="TZA38" s="12"/>
      <c r="TZB38" s="4"/>
      <c r="TZC38" s="51"/>
      <c r="TZD38" s="4"/>
      <c r="TZH38" s="4"/>
      <c r="TZI38" s="12"/>
      <c r="TZJ38" s="4"/>
      <c r="TZK38" s="51"/>
      <c r="TZL38" s="4"/>
      <c r="TZP38" s="4"/>
      <c r="TZQ38" s="12"/>
      <c r="TZR38" s="4"/>
      <c r="TZS38" s="51"/>
      <c r="TZT38" s="4"/>
      <c r="TZX38" s="4"/>
      <c r="TZY38" s="12"/>
      <c r="TZZ38" s="4"/>
      <c r="UAA38" s="51"/>
      <c r="UAB38" s="4"/>
      <c r="UAF38" s="4"/>
      <c r="UAG38" s="12"/>
      <c r="UAH38" s="4"/>
      <c r="UAI38" s="51"/>
      <c r="UAJ38" s="4"/>
      <c r="UAN38" s="4"/>
      <c r="UAO38" s="12"/>
      <c r="UAP38" s="4"/>
      <c r="UAQ38" s="51"/>
      <c r="UAR38" s="4"/>
      <c r="UAV38" s="4"/>
      <c r="UAW38" s="12"/>
      <c r="UAX38" s="4"/>
      <c r="UAY38" s="51"/>
      <c r="UAZ38" s="4"/>
      <c r="UBD38" s="4"/>
      <c r="UBE38" s="12"/>
      <c r="UBF38" s="4"/>
      <c r="UBG38" s="51"/>
      <c r="UBH38" s="4"/>
      <c r="UBL38" s="4"/>
      <c r="UBM38" s="12"/>
      <c r="UBN38" s="4"/>
      <c r="UBO38" s="51"/>
      <c r="UBP38" s="4"/>
      <c r="UBT38" s="4"/>
      <c r="UBU38" s="12"/>
      <c r="UBV38" s="4"/>
      <c r="UBW38" s="51"/>
      <c r="UBX38" s="4"/>
      <c r="UCB38" s="4"/>
      <c r="UCC38" s="12"/>
      <c r="UCD38" s="4"/>
      <c r="UCE38" s="51"/>
      <c r="UCF38" s="4"/>
      <c r="UCJ38" s="4"/>
      <c r="UCK38" s="12"/>
      <c r="UCL38" s="4"/>
      <c r="UCM38" s="51"/>
      <c r="UCN38" s="4"/>
      <c r="UCR38" s="4"/>
      <c r="UCS38" s="12"/>
      <c r="UCT38" s="4"/>
      <c r="UCU38" s="51"/>
      <c r="UCV38" s="4"/>
      <c r="UCZ38" s="4"/>
      <c r="UDA38" s="12"/>
      <c r="UDB38" s="4"/>
      <c r="UDC38" s="51"/>
      <c r="UDD38" s="4"/>
      <c r="UDH38" s="4"/>
      <c r="UDI38" s="12"/>
      <c r="UDJ38" s="4"/>
      <c r="UDK38" s="51"/>
      <c r="UDL38" s="4"/>
      <c r="UDP38" s="4"/>
      <c r="UDQ38" s="12"/>
      <c r="UDR38" s="4"/>
      <c r="UDS38" s="51"/>
      <c r="UDT38" s="4"/>
      <c r="UDX38" s="4"/>
      <c r="UDY38" s="12"/>
      <c r="UDZ38" s="4"/>
      <c r="UEA38" s="51"/>
      <c r="UEB38" s="4"/>
      <c r="UEF38" s="4"/>
      <c r="UEG38" s="12"/>
      <c r="UEH38" s="4"/>
      <c r="UEI38" s="51"/>
      <c r="UEJ38" s="4"/>
      <c r="UEN38" s="4"/>
      <c r="UEO38" s="12"/>
      <c r="UEP38" s="4"/>
      <c r="UEQ38" s="51"/>
      <c r="UER38" s="4"/>
      <c r="UEV38" s="4"/>
      <c r="UEW38" s="12"/>
      <c r="UEX38" s="4"/>
      <c r="UEY38" s="51"/>
      <c r="UEZ38" s="4"/>
      <c r="UFD38" s="4"/>
      <c r="UFE38" s="12"/>
      <c r="UFF38" s="4"/>
      <c r="UFG38" s="51"/>
      <c r="UFH38" s="4"/>
      <c r="UFL38" s="4"/>
      <c r="UFM38" s="12"/>
      <c r="UFN38" s="4"/>
      <c r="UFO38" s="51"/>
      <c r="UFP38" s="4"/>
      <c r="UFT38" s="4"/>
      <c r="UFU38" s="12"/>
      <c r="UFV38" s="4"/>
      <c r="UFW38" s="51"/>
      <c r="UFX38" s="4"/>
      <c r="UGB38" s="4"/>
      <c r="UGC38" s="12"/>
      <c r="UGD38" s="4"/>
      <c r="UGE38" s="51"/>
      <c r="UGF38" s="4"/>
      <c r="UGJ38" s="4"/>
      <c r="UGK38" s="12"/>
      <c r="UGL38" s="4"/>
      <c r="UGM38" s="51"/>
      <c r="UGN38" s="4"/>
      <c r="UGR38" s="4"/>
      <c r="UGS38" s="12"/>
      <c r="UGT38" s="4"/>
      <c r="UGU38" s="51"/>
      <c r="UGV38" s="4"/>
      <c r="UGZ38" s="4"/>
      <c r="UHA38" s="12"/>
      <c r="UHB38" s="4"/>
      <c r="UHC38" s="51"/>
      <c r="UHD38" s="4"/>
      <c r="UHH38" s="4"/>
      <c r="UHI38" s="12"/>
      <c r="UHJ38" s="4"/>
      <c r="UHK38" s="51"/>
      <c r="UHL38" s="4"/>
      <c r="UHP38" s="4"/>
      <c r="UHQ38" s="12"/>
      <c r="UHR38" s="4"/>
      <c r="UHS38" s="51"/>
      <c r="UHT38" s="4"/>
      <c r="UHX38" s="4"/>
      <c r="UHY38" s="12"/>
      <c r="UHZ38" s="4"/>
      <c r="UIA38" s="51"/>
      <c r="UIB38" s="4"/>
      <c r="UIF38" s="4"/>
      <c r="UIG38" s="12"/>
      <c r="UIH38" s="4"/>
      <c r="UII38" s="51"/>
      <c r="UIJ38" s="4"/>
      <c r="UIN38" s="4"/>
      <c r="UIO38" s="12"/>
      <c r="UIP38" s="4"/>
      <c r="UIQ38" s="51"/>
      <c r="UIR38" s="4"/>
      <c r="UIV38" s="4"/>
      <c r="UIW38" s="12"/>
      <c r="UIX38" s="4"/>
      <c r="UIY38" s="51"/>
      <c r="UIZ38" s="4"/>
      <c r="UJD38" s="4"/>
      <c r="UJE38" s="12"/>
      <c r="UJF38" s="4"/>
      <c r="UJG38" s="51"/>
      <c r="UJH38" s="4"/>
      <c r="UJL38" s="4"/>
      <c r="UJM38" s="12"/>
      <c r="UJN38" s="4"/>
      <c r="UJO38" s="51"/>
      <c r="UJP38" s="4"/>
      <c r="UJT38" s="4"/>
      <c r="UJU38" s="12"/>
      <c r="UJV38" s="4"/>
      <c r="UJW38" s="51"/>
      <c r="UJX38" s="4"/>
      <c r="UKB38" s="4"/>
      <c r="UKC38" s="12"/>
      <c r="UKD38" s="4"/>
      <c r="UKE38" s="51"/>
      <c r="UKF38" s="4"/>
      <c r="UKJ38" s="4"/>
      <c r="UKK38" s="12"/>
      <c r="UKL38" s="4"/>
      <c r="UKM38" s="51"/>
      <c r="UKN38" s="4"/>
      <c r="UKR38" s="4"/>
      <c r="UKS38" s="12"/>
      <c r="UKT38" s="4"/>
      <c r="UKU38" s="51"/>
      <c r="UKV38" s="4"/>
      <c r="UKZ38" s="4"/>
      <c r="ULA38" s="12"/>
      <c r="ULB38" s="4"/>
      <c r="ULC38" s="51"/>
      <c r="ULD38" s="4"/>
      <c r="ULH38" s="4"/>
      <c r="ULI38" s="12"/>
      <c r="ULJ38" s="4"/>
      <c r="ULK38" s="51"/>
      <c r="ULL38" s="4"/>
      <c r="ULP38" s="4"/>
      <c r="ULQ38" s="12"/>
      <c r="ULR38" s="4"/>
      <c r="ULS38" s="51"/>
      <c r="ULT38" s="4"/>
      <c r="ULX38" s="4"/>
      <c r="ULY38" s="12"/>
      <c r="ULZ38" s="4"/>
      <c r="UMA38" s="51"/>
      <c r="UMB38" s="4"/>
      <c r="UMF38" s="4"/>
      <c r="UMG38" s="12"/>
      <c r="UMH38" s="4"/>
      <c r="UMI38" s="51"/>
      <c r="UMJ38" s="4"/>
      <c r="UMN38" s="4"/>
      <c r="UMO38" s="12"/>
      <c r="UMP38" s="4"/>
      <c r="UMQ38" s="51"/>
      <c r="UMR38" s="4"/>
      <c r="UMV38" s="4"/>
      <c r="UMW38" s="12"/>
      <c r="UMX38" s="4"/>
      <c r="UMY38" s="51"/>
      <c r="UMZ38" s="4"/>
      <c r="UND38" s="4"/>
      <c r="UNE38" s="12"/>
      <c r="UNF38" s="4"/>
      <c r="UNG38" s="51"/>
      <c r="UNH38" s="4"/>
      <c r="UNL38" s="4"/>
      <c r="UNM38" s="12"/>
      <c r="UNN38" s="4"/>
      <c r="UNO38" s="51"/>
      <c r="UNP38" s="4"/>
      <c r="UNT38" s="4"/>
      <c r="UNU38" s="12"/>
      <c r="UNV38" s="4"/>
      <c r="UNW38" s="51"/>
      <c r="UNX38" s="4"/>
      <c r="UOB38" s="4"/>
      <c r="UOC38" s="12"/>
      <c r="UOD38" s="4"/>
      <c r="UOE38" s="51"/>
      <c r="UOF38" s="4"/>
      <c r="UOJ38" s="4"/>
      <c r="UOK38" s="12"/>
      <c r="UOL38" s="4"/>
      <c r="UOM38" s="51"/>
      <c r="UON38" s="4"/>
      <c r="UOR38" s="4"/>
      <c r="UOS38" s="12"/>
      <c r="UOT38" s="4"/>
      <c r="UOU38" s="51"/>
      <c r="UOV38" s="4"/>
      <c r="UOZ38" s="4"/>
      <c r="UPA38" s="12"/>
      <c r="UPB38" s="4"/>
      <c r="UPC38" s="51"/>
      <c r="UPD38" s="4"/>
      <c r="UPH38" s="4"/>
      <c r="UPI38" s="12"/>
      <c r="UPJ38" s="4"/>
      <c r="UPK38" s="51"/>
      <c r="UPL38" s="4"/>
      <c r="UPP38" s="4"/>
      <c r="UPQ38" s="12"/>
      <c r="UPR38" s="4"/>
      <c r="UPS38" s="51"/>
      <c r="UPT38" s="4"/>
      <c r="UPX38" s="4"/>
      <c r="UPY38" s="12"/>
      <c r="UPZ38" s="4"/>
      <c r="UQA38" s="51"/>
      <c r="UQB38" s="4"/>
      <c r="UQF38" s="4"/>
      <c r="UQG38" s="12"/>
      <c r="UQH38" s="4"/>
      <c r="UQI38" s="51"/>
      <c r="UQJ38" s="4"/>
      <c r="UQN38" s="4"/>
      <c r="UQO38" s="12"/>
      <c r="UQP38" s="4"/>
      <c r="UQQ38" s="51"/>
      <c r="UQR38" s="4"/>
      <c r="UQV38" s="4"/>
      <c r="UQW38" s="12"/>
      <c r="UQX38" s="4"/>
      <c r="UQY38" s="51"/>
      <c r="UQZ38" s="4"/>
      <c r="URD38" s="4"/>
      <c r="URE38" s="12"/>
      <c r="URF38" s="4"/>
      <c r="URG38" s="51"/>
      <c r="URH38" s="4"/>
      <c r="URL38" s="4"/>
      <c r="URM38" s="12"/>
      <c r="URN38" s="4"/>
      <c r="URO38" s="51"/>
      <c r="URP38" s="4"/>
      <c r="URT38" s="4"/>
      <c r="URU38" s="12"/>
      <c r="URV38" s="4"/>
      <c r="URW38" s="51"/>
      <c r="URX38" s="4"/>
      <c r="USB38" s="4"/>
      <c r="USC38" s="12"/>
      <c r="USD38" s="4"/>
      <c r="USE38" s="51"/>
      <c r="USF38" s="4"/>
      <c r="USJ38" s="4"/>
      <c r="USK38" s="12"/>
      <c r="USL38" s="4"/>
      <c r="USM38" s="51"/>
      <c r="USN38" s="4"/>
      <c r="USR38" s="4"/>
      <c r="USS38" s="12"/>
      <c r="UST38" s="4"/>
      <c r="USU38" s="51"/>
      <c r="USV38" s="4"/>
      <c r="USZ38" s="4"/>
      <c r="UTA38" s="12"/>
      <c r="UTB38" s="4"/>
      <c r="UTC38" s="51"/>
      <c r="UTD38" s="4"/>
      <c r="UTH38" s="4"/>
      <c r="UTI38" s="12"/>
      <c r="UTJ38" s="4"/>
      <c r="UTK38" s="51"/>
      <c r="UTL38" s="4"/>
      <c r="UTP38" s="4"/>
      <c r="UTQ38" s="12"/>
      <c r="UTR38" s="4"/>
      <c r="UTS38" s="51"/>
      <c r="UTT38" s="4"/>
      <c r="UTX38" s="4"/>
      <c r="UTY38" s="12"/>
      <c r="UTZ38" s="4"/>
      <c r="UUA38" s="51"/>
      <c r="UUB38" s="4"/>
      <c r="UUF38" s="4"/>
      <c r="UUG38" s="12"/>
      <c r="UUH38" s="4"/>
      <c r="UUI38" s="51"/>
      <c r="UUJ38" s="4"/>
      <c r="UUN38" s="4"/>
      <c r="UUO38" s="12"/>
      <c r="UUP38" s="4"/>
      <c r="UUQ38" s="51"/>
      <c r="UUR38" s="4"/>
      <c r="UUV38" s="4"/>
      <c r="UUW38" s="12"/>
      <c r="UUX38" s="4"/>
      <c r="UUY38" s="51"/>
      <c r="UUZ38" s="4"/>
      <c r="UVD38" s="4"/>
      <c r="UVE38" s="12"/>
      <c r="UVF38" s="4"/>
      <c r="UVG38" s="51"/>
      <c r="UVH38" s="4"/>
      <c r="UVL38" s="4"/>
      <c r="UVM38" s="12"/>
      <c r="UVN38" s="4"/>
      <c r="UVO38" s="51"/>
      <c r="UVP38" s="4"/>
      <c r="UVT38" s="4"/>
      <c r="UVU38" s="12"/>
      <c r="UVV38" s="4"/>
      <c r="UVW38" s="51"/>
      <c r="UVX38" s="4"/>
      <c r="UWB38" s="4"/>
      <c r="UWC38" s="12"/>
      <c r="UWD38" s="4"/>
      <c r="UWE38" s="51"/>
      <c r="UWF38" s="4"/>
      <c r="UWJ38" s="4"/>
      <c r="UWK38" s="12"/>
      <c r="UWL38" s="4"/>
      <c r="UWM38" s="51"/>
      <c r="UWN38" s="4"/>
      <c r="UWR38" s="4"/>
      <c r="UWS38" s="12"/>
      <c r="UWT38" s="4"/>
      <c r="UWU38" s="51"/>
      <c r="UWV38" s="4"/>
      <c r="UWZ38" s="4"/>
      <c r="UXA38" s="12"/>
      <c r="UXB38" s="4"/>
      <c r="UXC38" s="51"/>
      <c r="UXD38" s="4"/>
      <c r="UXH38" s="4"/>
      <c r="UXI38" s="12"/>
      <c r="UXJ38" s="4"/>
      <c r="UXK38" s="51"/>
      <c r="UXL38" s="4"/>
      <c r="UXP38" s="4"/>
      <c r="UXQ38" s="12"/>
      <c r="UXR38" s="4"/>
      <c r="UXS38" s="51"/>
      <c r="UXT38" s="4"/>
      <c r="UXX38" s="4"/>
      <c r="UXY38" s="12"/>
      <c r="UXZ38" s="4"/>
      <c r="UYA38" s="51"/>
      <c r="UYB38" s="4"/>
      <c r="UYF38" s="4"/>
      <c r="UYG38" s="12"/>
      <c r="UYH38" s="4"/>
      <c r="UYI38" s="51"/>
      <c r="UYJ38" s="4"/>
      <c r="UYN38" s="4"/>
      <c r="UYO38" s="12"/>
      <c r="UYP38" s="4"/>
      <c r="UYQ38" s="51"/>
      <c r="UYR38" s="4"/>
      <c r="UYV38" s="4"/>
      <c r="UYW38" s="12"/>
      <c r="UYX38" s="4"/>
      <c r="UYY38" s="51"/>
      <c r="UYZ38" s="4"/>
      <c r="UZD38" s="4"/>
      <c r="UZE38" s="12"/>
      <c r="UZF38" s="4"/>
      <c r="UZG38" s="51"/>
      <c r="UZH38" s="4"/>
      <c r="UZL38" s="4"/>
      <c r="UZM38" s="12"/>
      <c r="UZN38" s="4"/>
      <c r="UZO38" s="51"/>
      <c r="UZP38" s="4"/>
      <c r="UZT38" s="4"/>
      <c r="UZU38" s="12"/>
      <c r="UZV38" s="4"/>
      <c r="UZW38" s="51"/>
      <c r="UZX38" s="4"/>
      <c r="VAB38" s="4"/>
      <c r="VAC38" s="12"/>
      <c r="VAD38" s="4"/>
      <c r="VAE38" s="51"/>
      <c r="VAF38" s="4"/>
      <c r="VAJ38" s="4"/>
      <c r="VAK38" s="12"/>
      <c r="VAL38" s="4"/>
      <c r="VAM38" s="51"/>
      <c r="VAN38" s="4"/>
      <c r="VAR38" s="4"/>
      <c r="VAS38" s="12"/>
      <c r="VAT38" s="4"/>
      <c r="VAU38" s="51"/>
      <c r="VAV38" s="4"/>
      <c r="VAZ38" s="4"/>
      <c r="VBA38" s="12"/>
      <c r="VBB38" s="4"/>
      <c r="VBC38" s="51"/>
      <c r="VBD38" s="4"/>
      <c r="VBH38" s="4"/>
      <c r="VBI38" s="12"/>
      <c r="VBJ38" s="4"/>
      <c r="VBK38" s="51"/>
      <c r="VBL38" s="4"/>
      <c r="VBP38" s="4"/>
      <c r="VBQ38" s="12"/>
      <c r="VBR38" s="4"/>
      <c r="VBS38" s="51"/>
      <c r="VBT38" s="4"/>
      <c r="VBX38" s="4"/>
      <c r="VBY38" s="12"/>
      <c r="VBZ38" s="4"/>
      <c r="VCA38" s="51"/>
      <c r="VCB38" s="4"/>
      <c r="VCF38" s="4"/>
      <c r="VCG38" s="12"/>
      <c r="VCH38" s="4"/>
      <c r="VCI38" s="51"/>
      <c r="VCJ38" s="4"/>
      <c r="VCN38" s="4"/>
      <c r="VCO38" s="12"/>
      <c r="VCP38" s="4"/>
      <c r="VCQ38" s="51"/>
      <c r="VCR38" s="4"/>
      <c r="VCV38" s="4"/>
      <c r="VCW38" s="12"/>
      <c r="VCX38" s="4"/>
      <c r="VCY38" s="51"/>
      <c r="VCZ38" s="4"/>
      <c r="VDD38" s="4"/>
      <c r="VDE38" s="12"/>
      <c r="VDF38" s="4"/>
      <c r="VDG38" s="51"/>
      <c r="VDH38" s="4"/>
      <c r="VDL38" s="4"/>
      <c r="VDM38" s="12"/>
      <c r="VDN38" s="4"/>
      <c r="VDO38" s="51"/>
      <c r="VDP38" s="4"/>
      <c r="VDT38" s="4"/>
      <c r="VDU38" s="12"/>
      <c r="VDV38" s="4"/>
      <c r="VDW38" s="51"/>
      <c r="VDX38" s="4"/>
      <c r="VEB38" s="4"/>
      <c r="VEC38" s="12"/>
      <c r="VED38" s="4"/>
      <c r="VEE38" s="51"/>
      <c r="VEF38" s="4"/>
      <c r="VEJ38" s="4"/>
      <c r="VEK38" s="12"/>
      <c r="VEL38" s="4"/>
      <c r="VEM38" s="51"/>
      <c r="VEN38" s="4"/>
      <c r="VER38" s="4"/>
      <c r="VES38" s="12"/>
      <c r="VET38" s="4"/>
      <c r="VEU38" s="51"/>
      <c r="VEV38" s="4"/>
      <c r="VEZ38" s="4"/>
      <c r="VFA38" s="12"/>
      <c r="VFB38" s="4"/>
      <c r="VFC38" s="51"/>
      <c r="VFD38" s="4"/>
      <c r="VFH38" s="4"/>
      <c r="VFI38" s="12"/>
      <c r="VFJ38" s="4"/>
      <c r="VFK38" s="51"/>
      <c r="VFL38" s="4"/>
      <c r="VFP38" s="4"/>
      <c r="VFQ38" s="12"/>
      <c r="VFR38" s="4"/>
      <c r="VFS38" s="51"/>
      <c r="VFT38" s="4"/>
      <c r="VFX38" s="4"/>
      <c r="VFY38" s="12"/>
      <c r="VFZ38" s="4"/>
      <c r="VGA38" s="51"/>
      <c r="VGB38" s="4"/>
      <c r="VGF38" s="4"/>
      <c r="VGG38" s="12"/>
      <c r="VGH38" s="4"/>
      <c r="VGI38" s="51"/>
      <c r="VGJ38" s="4"/>
      <c r="VGN38" s="4"/>
      <c r="VGO38" s="12"/>
      <c r="VGP38" s="4"/>
      <c r="VGQ38" s="51"/>
      <c r="VGR38" s="4"/>
      <c r="VGV38" s="4"/>
      <c r="VGW38" s="12"/>
      <c r="VGX38" s="4"/>
      <c r="VGY38" s="51"/>
      <c r="VGZ38" s="4"/>
      <c r="VHD38" s="4"/>
      <c r="VHE38" s="12"/>
      <c r="VHF38" s="4"/>
      <c r="VHG38" s="51"/>
      <c r="VHH38" s="4"/>
      <c r="VHL38" s="4"/>
      <c r="VHM38" s="12"/>
      <c r="VHN38" s="4"/>
      <c r="VHO38" s="51"/>
      <c r="VHP38" s="4"/>
      <c r="VHT38" s="4"/>
      <c r="VHU38" s="12"/>
      <c r="VHV38" s="4"/>
      <c r="VHW38" s="51"/>
      <c r="VHX38" s="4"/>
      <c r="VIB38" s="4"/>
      <c r="VIC38" s="12"/>
      <c r="VID38" s="4"/>
      <c r="VIE38" s="51"/>
      <c r="VIF38" s="4"/>
      <c r="VIJ38" s="4"/>
      <c r="VIK38" s="12"/>
      <c r="VIL38" s="4"/>
      <c r="VIM38" s="51"/>
      <c r="VIN38" s="4"/>
      <c r="VIR38" s="4"/>
      <c r="VIS38" s="12"/>
      <c r="VIT38" s="4"/>
      <c r="VIU38" s="51"/>
      <c r="VIV38" s="4"/>
      <c r="VIZ38" s="4"/>
      <c r="VJA38" s="12"/>
      <c r="VJB38" s="4"/>
      <c r="VJC38" s="51"/>
      <c r="VJD38" s="4"/>
      <c r="VJH38" s="4"/>
      <c r="VJI38" s="12"/>
      <c r="VJJ38" s="4"/>
      <c r="VJK38" s="51"/>
      <c r="VJL38" s="4"/>
      <c r="VJP38" s="4"/>
      <c r="VJQ38" s="12"/>
      <c r="VJR38" s="4"/>
      <c r="VJS38" s="51"/>
      <c r="VJT38" s="4"/>
      <c r="VJX38" s="4"/>
      <c r="VJY38" s="12"/>
      <c r="VJZ38" s="4"/>
      <c r="VKA38" s="51"/>
      <c r="VKB38" s="4"/>
      <c r="VKF38" s="4"/>
      <c r="VKG38" s="12"/>
      <c r="VKH38" s="4"/>
      <c r="VKI38" s="51"/>
      <c r="VKJ38" s="4"/>
      <c r="VKN38" s="4"/>
      <c r="VKO38" s="12"/>
      <c r="VKP38" s="4"/>
      <c r="VKQ38" s="51"/>
      <c r="VKR38" s="4"/>
      <c r="VKV38" s="4"/>
      <c r="VKW38" s="12"/>
      <c r="VKX38" s="4"/>
      <c r="VKY38" s="51"/>
      <c r="VKZ38" s="4"/>
      <c r="VLD38" s="4"/>
      <c r="VLE38" s="12"/>
      <c r="VLF38" s="4"/>
      <c r="VLG38" s="51"/>
      <c r="VLH38" s="4"/>
      <c r="VLL38" s="4"/>
      <c r="VLM38" s="12"/>
      <c r="VLN38" s="4"/>
      <c r="VLO38" s="51"/>
      <c r="VLP38" s="4"/>
      <c r="VLT38" s="4"/>
      <c r="VLU38" s="12"/>
      <c r="VLV38" s="4"/>
      <c r="VLW38" s="51"/>
      <c r="VLX38" s="4"/>
      <c r="VMB38" s="4"/>
      <c r="VMC38" s="12"/>
      <c r="VMD38" s="4"/>
      <c r="VME38" s="51"/>
      <c r="VMF38" s="4"/>
      <c r="VMJ38" s="4"/>
      <c r="VMK38" s="12"/>
      <c r="VML38" s="4"/>
      <c r="VMM38" s="51"/>
      <c r="VMN38" s="4"/>
      <c r="VMR38" s="4"/>
      <c r="VMS38" s="12"/>
      <c r="VMT38" s="4"/>
      <c r="VMU38" s="51"/>
      <c r="VMV38" s="4"/>
      <c r="VMZ38" s="4"/>
      <c r="VNA38" s="12"/>
      <c r="VNB38" s="4"/>
      <c r="VNC38" s="51"/>
      <c r="VND38" s="4"/>
      <c r="VNH38" s="4"/>
      <c r="VNI38" s="12"/>
      <c r="VNJ38" s="4"/>
      <c r="VNK38" s="51"/>
      <c r="VNL38" s="4"/>
      <c r="VNP38" s="4"/>
      <c r="VNQ38" s="12"/>
      <c r="VNR38" s="4"/>
      <c r="VNS38" s="51"/>
      <c r="VNT38" s="4"/>
      <c r="VNX38" s="4"/>
      <c r="VNY38" s="12"/>
      <c r="VNZ38" s="4"/>
      <c r="VOA38" s="51"/>
      <c r="VOB38" s="4"/>
      <c r="VOF38" s="4"/>
      <c r="VOG38" s="12"/>
      <c r="VOH38" s="4"/>
      <c r="VOI38" s="51"/>
      <c r="VOJ38" s="4"/>
      <c r="VON38" s="4"/>
      <c r="VOO38" s="12"/>
      <c r="VOP38" s="4"/>
      <c r="VOQ38" s="51"/>
      <c r="VOR38" s="4"/>
      <c r="VOV38" s="4"/>
      <c r="VOW38" s="12"/>
      <c r="VOX38" s="4"/>
      <c r="VOY38" s="51"/>
      <c r="VOZ38" s="4"/>
      <c r="VPD38" s="4"/>
      <c r="VPE38" s="12"/>
      <c r="VPF38" s="4"/>
      <c r="VPG38" s="51"/>
      <c r="VPH38" s="4"/>
      <c r="VPL38" s="4"/>
      <c r="VPM38" s="12"/>
      <c r="VPN38" s="4"/>
      <c r="VPO38" s="51"/>
      <c r="VPP38" s="4"/>
      <c r="VPT38" s="4"/>
      <c r="VPU38" s="12"/>
      <c r="VPV38" s="4"/>
      <c r="VPW38" s="51"/>
      <c r="VPX38" s="4"/>
      <c r="VQB38" s="4"/>
      <c r="VQC38" s="12"/>
      <c r="VQD38" s="4"/>
      <c r="VQE38" s="51"/>
      <c r="VQF38" s="4"/>
      <c r="VQJ38" s="4"/>
      <c r="VQK38" s="12"/>
      <c r="VQL38" s="4"/>
      <c r="VQM38" s="51"/>
      <c r="VQN38" s="4"/>
      <c r="VQR38" s="4"/>
      <c r="VQS38" s="12"/>
      <c r="VQT38" s="4"/>
      <c r="VQU38" s="51"/>
      <c r="VQV38" s="4"/>
      <c r="VQZ38" s="4"/>
      <c r="VRA38" s="12"/>
      <c r="VRB38" s="4"/>
      <c r="VRC38" s="51"/>
      <c r="VRD38" s="4"/>
      <c r="VRH38" s="4"/>
      <c r="VRI38" s="12"/>
      <c r="VRJ38" s="4"/>
      <c r="VRK38" s="51"/>
      <c r="VRL38" s="4"/>
      <c r="VRP38" s="4"/>
      <c r="VRQ38" s="12"/>
      <c r="VRR38" s="4"/>
      <c r="VRS38" s="51"/>
      <c r="VRT38" s="4"/>
      <c r="VRX38" s="4"/>
      <c r="VRY38" s="12"/>
      <c r="VRZ38" s="4"/>
      <c r="VSA38" s="51"/>
      <c r="VSB38" s="4"/>
      <c r="VSF38" s="4"/>
      <c r="VSG38" s="12"/>
      <c r="VSH38" s="4"/>
      <c r="VSI38" s="51"/>
      <c r="VSJ38" s="4"/>
      <c r="VSN38" s="4"/>
      <c r="VSO38" s="12"/>
      <c r="VSP38" s="4"/>
      <c r="VSQ38" s="51"/>
      <c r="VSR38" s="4"/>
      <c r="VSV38" s="4"/>
      <c r="VSW38" s="12"/>
      <c r="VSX38" s="4"/>
      <c r="VSY38" s="51"/>
      <c r="VSZ38" s="4"/>
      <c r="VTD38" s="4"/>
      <c r="VTE38" s="12"/>
      <c r="VTF38" s="4"/>
      <c r="VTG38" s="51"/>
      <c r="VTH38" s="4"/>
      <c r="VTL38" s="4"/>
      <c r="VTM38" s="12"/>
      <c r="VTN38" s="4"/>
      <c r="VTO38" s="51"/>
      <c r="VTP38" s="4"/>
      <c r="VTT38" s="4"/>
      <c r="VTU38" s="12"/>
      <c r="VTV38" s="4"/>
      <c r="VTW38" s="51"/>
      <c r="VTX38" s="4"/>
      <c r="VUB38" s="4"/>
      <c r="VUC38" s="12"/>
      <c r="VUD38" s="4"/>
      <c r="VUE38" s="51"/>
      <c r="VUF38" s="4"/>
      <c r="VUJ38" s="4"/>
      <c r="VUK38" s="12"/>
      <c r="VUL38" s="4"/>
      <c r="VUM38" s="51"/>
      <c r="VUN38" s="4"/>
      <c r="VUR38" s="4"/>
      <c r="VUS38" s="12"/>
      <c r="VUT38" s="4"/>
      <c r="VUU38" s="51"/>
      <c r="VUV38" s="4"/>
      <c r="VUZ38" s="4"/>
      <c r="VVA38" s="12"/>
      <c r="VVB38" s="4"/>
      <c r="VVC38" s="51"/>
      <c r="VVD38" s="4"/>
      <c r="VVH38" s="4"/>
      <c r="VVI38" s="12"/>
      <c r="VVJ38" s="4"/>
      <c r="VVK38" s="51"/>
      <c r="VVL38" s="4"/>
      <c r="VVP38" s="4"/>
      <c r="VVQ38" s="12"/>
      <c r="VVR38" s="4"/>
      <c r="VVS38" s="51"/>
      <c r="VVT38" s="4"/>
      <c r="VVX38" s="4"/>
      <c r="VVY38" s="12"/>
      <c r="VVZ38" s="4"/>
      <c r="VWA38" s="51"/>
      <c r="VWB38" s="4"/>
      <c r="VWF38" s="4"/>
      <c r="VWG38" s="12"/>
      <c r="VWH38" s="4"/>
      <c r="VWI38" s="51"/>
      <c r="VWJ38" s="4"/>
      <c r="VWN38" s="4"/>
      <c r="VWO38" s="12"/>
      <c r="VWP38" s="4"/>
      <c r="VWQ38" s="51"/>
      <c r="VWR38" s="4"/>
      <c r="VWV38" s="4"/>
      <c r="VWW38" s="12"/>
      <c r="VWX38" s="4"/>
      <c r="VWY38" s="51"/>
      <c r="VWZ38" s="4"/>
      <c r="VXD38" s="4"/>
      <c r="VXE38" s="12"/>
      <c r="VXF38" s="4"/>
      <c r="VXG38" s="51"/>
      <c r="VXH38" s="4"/>
      <c r="VXL38" s="4"/>
      <c r="VXM38" s="12"/>
      <c r="VXN38" s="4"/>
      <c r="VXO38" s="51"/>
      <c r="VXP38" s="4"/>
      <c r="VXT38" s="4"/>
      <c r="VXU38" s="12"/>
      <c r="VXV38" s="4"/>
      <c r="VXW38" s="51"/>
      <c r="VXX38" s="4"/>
      <c r="VYB38" s="4"/>
      <c r="VYC38" s="12"/>
      <c r="VYD38" s="4"/>
      <c r="VYE38" s="51"/>
      <c r="VYF38" s="4"/>
      <c r="VYJ38" s="4"/>
      <c r="VYK38" s="12"/>
      <c r="VYL38" s="4"/>
      <c r="VYM38" s="51"/>
      <c r="VYN38" s="4"/>
      <c r="VYR38" s="4"/>
      <c r="VYS38" s="12"/>
      <c r="VYT38" s="4"/>
      <c r="VYU38" s="51"/>
      <c r="VYV38" s="4"/>
      <c r="VYZ38" s="4"/>
      <c r="VZA38" s="12"/>
      <c r="VZB38" s="4"/>
      <c r="VZC38" s="51"/>
      <c r="VZD38" s="4"/>
      <c r="VZH38" s="4"/>
      <c r="VZI38" s="12"/>
      <c r="VZJ38" s="4"/>
      <c r="VZK38" s="51"/>
      <c r="VZL38" s="4"/>
      <c r="VZP38" s="4"/>
      <c r="VZQ38" s="12"/>
      <c r="VZR38" s="4"/>
      <c r="VZS38" s="51"/>
      <c r="VZT38" s="4"/>
      <c r="VZX38" s="4"/>
      <c r="VZY38" s="12"/>
      <c r="VZZ38" s="4"/>
      <c r="WAA38" s="51"/>
      <c r="WAB38" s="4"/>
      <c r="WAF38" s="4"/>
      <c r="WAG38" s="12"/>
      <c r="WAH38" s="4"/>
      <c r="WAI38" s="51"/>
      <c r="WAJ38" s="4"/>
      <c r="WAN38" s="4"/>
      <c r="WAO38" s="12"/>
      <c r="WAP38" s="4"/>
      <c r="WAQ38" s="51"/>
      <c r="WAR38" s="4"/>
      <c r="WAV38" s="4"/>
      <c r="WAW38" s="12"/>
      <c r="WAX38" s="4"/>
      <c r="WAY38" s="51"/>
      <c r="WAZ38" s="4"/>
      <c r="WBD38" s="4"/>
      <c r="WBE38" s="12"/>
      <c r="WBF38" s="4"/>
      <c r="WBG38" s="51"/>
      <c r="WBH38" s="4"/>
      <c r="WBL38" s="4"/>
      <c r="WBM38" s="12"/>
      <c r="WBN38" s="4"/>
      <c r="WBO38" s="51"/>
      <c r="WBP38" s="4"/>
      <c r="WBT38" s="4"/>
      <c r="WBU38" s="12"/>
      <c r="WBV38" s="4"/>
      <c r="WBW38" s="51"/>
      <c r="WBX38" s="4"/>
      <c r="WCB38" s="4"/>
      <c r="WCC38" s="12"/>
      <c r="WCD38" s="4"/>
      <c r="WCE38" s="51"/>
      <c r="WCF38" s="4"/>
      <c r="WCJ38" s="4"/>
      <c r="WCK38" s="12"/>
      <c r="WCL38" s="4"/>
      <c r="WCM38" s="51"/>
      <c r="WCN38" s="4"/>
      <c r="WCR38" s="4"/>
      <c r="WCS38" s="12"/>
      <c r="WCT38" s="4"/>
      <c r="WCU38" s="51"/>
      <c r="WCV38" s="4"/>
      <c r="WCZ38" s="4"/>
      <c r="WDA38" s="12"/>
      <c r="WDB38" s="4"/>
      <c r="WDC38" s="51"/>
      <c r="WDD38" s="4"/>
      <c r="WDH38" s="4"/>
      <c r="WDI38" s="12"/>
      <c r="WDJ38" s="4"/>
      <c r="WDK38" s="51"/>
      <c r="WDL38" s="4"/>
      <c r="WDP38" s="4"/>
      <c r="WDQ38" s="12"/>
      <c r="WDR38" s="4"/>
      <c r="WDS38" s="51"/>
      <c r="WDT38" s="4"/>
      <c r="WDX38" s="4"/>
      <c r="WDY38" s="12"/>
      <c r="WDZ38" s="4"/>
      <c r="WEA38" s="51"/>
      <c r="WEB38" s="4"/>
      <c r="WEF38" s="4"/>
      <c r="WEG38" s="12"/>
      <c r="WEH38" s="4"/>
      <c r="WEI38" s="51"/>
      <c r="WEJ38" s="4"/>
      <c r="WEN38" s="4"/>
      <c r="WEO38" s="12"/>
      <c r="WEP38" s="4"/>
      <c r="WEQ38" s="51"/>
      <c r="WER38" s="4"/>
      <c r="WEV38" s="4"/>
      <c r="WEW38" s="12"/>
      <c r="WEX38" s="4"/>
      <c r="WEY38" s="51"/>
      <c r="WEZ38" s="4"/>
      <c r="WFD38" s="4"/>
      <c r="WFE38" s="12"/>
      <c r="WFF38" s="4"/>
      <c r="WFG38" s="51"/>
      <c r="WFH38" s="4"/>
      <c r="WFL38" s="4"/>
      <c r="WFM38" s="12"/>
      <c r="WFN38" s="4"/>
      <c r="WFO38" s="51"/>
      <c r="WFP38" s="4"/>
      <c r="WFT38" s="4"/>
      <c r="WFU38" s="12"/>
      <c r="WFV38" s="4"/>
      <c r="WFW38" s="51"/>
      <c r="WFX38" s="4"/>
      <c r="WGB38" s="4"/>
      <c r="WGC38" s="12"/>
      <c r="WGD38" s="4"/>
      <c r="WGE38" s="51"/>
      <c r="WGF38" s="4"/>
      <c r="WGJ38" s="4"/>
      <c r="WGK38" s="12"/>
      <c r="WGL38" s="4"/>
      <c r="WGM38" s="51"/>
      <c r="WGN38" s="4"/>
      <c r="WGR38" s="4"/>
      <c r="WGS38" s="12"/>
      <c r="WGT38" s="4"/>
      <c r="WGU38" s="51"/>
      <c r="WGV38" s="4"/>
      <c r="WGZ38" s="4"/>
      <c r="WHA38" s="12"/>
      <c r="WHB38" s="4"/>
      <c r="WHC38" s="51"/>
      <c r="WHD38" s="4"/>
      <c r="WHH38" s="4"/>
      <c r="WHI38" s="12"/>
      <c r="WHJ38" s="4"/>
      <c r="WHK38" s="51"/>
      <c r="WHL38" s="4"/>
      <c r="WHP38" s="4"/>
      <c r="WHQ38" s="12"/>
      <c r="WHR38" s="4"/>
      <c r="WHS38" s="51"/>
      <c r="WHT38" s="4"/>
      <c r="WHX38" s="4"/>
      <c r="WHY38" s="12"/>
      <c r="WHZ38" s="4"/>
      <c r="WIA38" s="51"/>
      <c r="WIB38" s="4"/>
      <c r="WIF38" s="4"/>
      <c r="WIG38" s="12"/>
      <c r="WIH38" s="4"/>
      <c r="WII38" s="51"/>
      <c r="WIJ38" s="4"/>
      <c r="WIN38" s="4"/>
      <c r="WIO38" s="12"/>
      <c r="WIP38" s="4"/>
      <c r="WIQ38" s="51"/>
      <c r="WIR38" s="4"/>
      <c r="WIV38" s="4"/>
      <c r="WIW38" s="12"/>
      <c r="WIX38" s="4"/>
      <c r="WIY38" s="51"/>
      <c r="WIZ38" s="4"/>
      <c r="WJD38" s="4"/>
      <c r="WJE38" s="12"/>
      <c r="WJF38" s="4"/>
      <c r="WJG38" s="51"/>
      <c r="WJH38" s="4"/>
      <c r="WJL38" s="4"/>
      <c r="WJM38" s="12"/>
      <c r="WJN38" s="4"/>
      <c r="WJO38" s="51"/>
      <c r="WJP38" s="4"/>
      <c r="WJT38" s="4"/>
      <c r="WJU38" s="12"/>
      <c r="WJV38" s="4"/>
      <c r="WJW38" s="51"/>
      <c r="WJX38" s="4"/>
      <c r="WKB38" s="4"/>
      <c r="WKC38" s="12"/>
      <c r="WKD38" s="4"/>
      <c r="WKE38" s="51"/>
      <c r="WKF38" s="4"/>
      <c r="WKJ38" s="4"/>
      <c r="WKK38" s="12"/>
      <c r="WKL38" s="4"/>
      <c r="WKM38" s="51"/>
      <c r="WKN38" s="4"/>
      <c r="WKR38" s="4"/>
      <c r="WKS38" s="12"/>
      <c r="WKT38" s="4"/>
      <c r="WKU38" s="51"/>
      <c r="WKV38" s="4"/>
      <c r="WKZ38" s="4"/>
      <c r="WLA38" s="12"/>
      <c r="WLB38" s="4"/>
      <c r="WLC38" s="51"/>
      <c r="WLD38" s="4"/>
      <c r="WLH38" s="4"/>
      <c r="WLI38" s="12"/>
      <c r="WLJ38" s="4"/>
      <c r="WLK38" s="51"/>
      <c r="WLL38" s="4"/>
      <c r="WLP38" s="4"/>
      <c r="WLQ38" s="12"/>
      <c r="WLR38" s="4"/>
      <c r="WLS38" s="51"/>
      <c r="WLT38" s="4"/>
      <c r="WLX38" s="4"/>
      <c r="WLY38" s="12"/>
      <c r="WLZ38" s="4"/>
      <c r="WMA38" s="51"/>
      <c r="WMB38" s="4"/>
      <c r="WMF38" s="4"/>
      <c r="WMG38" s="12"/>
      <c r="WMH38" s="4"/>
      <c r="WMI38" s="51"/>
      <c r="WMJ38" s="4"/>
      <c r="WMN38" s="4"/>
      <c r="WMO38" s="12"/>
      <c r="WMP38" s="4"/>
      <c r="WMQ38" s="51"/>
      <c r="WMR38" s="4"/>
      <c r="WMV38" s="4"/>
      <c r="WMW38" s="12"/>
      <c r="WMX38" s="4"/>
      <c r="WMY38" s="51"/>
      <c r="WMZ38" s="4"/>
      <c r="WND38" s="4"/>
      <c r="WNE38" s="12"/>
      <c r="WNF38" s="4"/>
      <c r="WNG38" s="51"/>
      <c r="WNH38" s="4"/>
      <c r="WNL38" s="4"/>
      <c r="WNM38" s="12"/>
      <c r="WNN38" s="4"/>
      <c r="WNO38" s="51"/>
      <c r="WNP38" s="4"/>
      <c r="WNT38" s="4"/>
      <c r="WNU38" s="12"/>
      <c r="WNV38" s="4"/>
      <c r="WNW38" s="51"/>
      <c r="WNX38" s="4"/>
      <c r="WOB38" s="4"/>
      <c r="WOC38" s="12"/>
      <c r="WOD38" s="4"/>
      <c r="WOE38" s="51"/>
      <c r="WOF38" s="4"/>
      <c r="WOJ38" s="4"/>
      <c r="WOK38" s="12"/>
      <c r="WOL38" s="4"/>
      <c r="WOM38" s="51"/>
      <c r="WON38" s="4"/>
      <c r="WOR38" s="4"/>
      <c r="WOS38" s="12"/>
      <c r="WOT38" s="4"/>
      <c r="WOU38" s="51"/>
      <c r="WOV38" s="4"/>
      <c r="WOZ38" s="4"/>
      <c r="WPA38" s="12"/>
      <c r="WPB38" s="4"/>
      <c r="WPC38" s="51"/>
      <c r="WPD38" s="4"/>
      <c r="WPH38" s="4"/>
      <c r="WPI38" s="12"/>
      <c r="WPJ38" s="4"/>
      <c r="WPK38" s="51"/>
      <c r="WPL38" s="4"/>
      <c r="WPP38" s="4"/>
      <c r="WPQ38" s="12"/>
      <c r="WPR38" s="4"/>
      <c r="WPS38" s="51"/>
      <c r="WPT38" s="4"/>
      <c r="WPX38" s="4"/>
      <c r="WPY38" s="12"/>
      <c r="WPZ38" s="4"/>
      <c r="WQA38" s="51"/>
      <c r="WQB38" s="4"/>
      <c r="WQF38" s="4"/>
      <c r="WQG38" s="12"/>
      <c r="WQH38" s="4"/>
      <c r="WQI38" s="51"/>
      <c r="WQJ38" s="4"/>
      <c r="WQN38" s="4"/>
      <c r="WQO38" s="12"/>
      <c r="WQP38" s="4"/>
      <c r="WQQ38" s="51"/>
      <c r="WQR38" s="4"/>
      <c r="WQV38" s="4"/>
      <c r="WQW38" s="12"/>
      <c r="WQX38" s="4"/>
      <c r="WQY38" s="51"/>
      <c r="WQZ38" s="4"/>
      <c r="WRD38" s="4"/>
      <c r="WRE38" s="12"/>
      <c r="WRF38" s="4"/>
      <c r="WRG38" s="51"/>
      <c r="WRH38" s="4"/>
      <c r="WRL38" s="4"/>
      <c r="WRM38" s="12"/>
      <c r="WRN38" s="4"/>
      <c r="WRO38" s="51"/>
      <c r="WRP38" s="4"/>
      <c r="WRT38" s="4"/>
      <c r="WRU38" s="12"/>
      <c r="WRV38" s="4"/>
      <c r="WRW38" s="51"/>
      <c r="WRX38" s="4"/>
      <c r="WSB38" s="4"/>
      <c r="WSC38" s="12"/>
      <c r="WSD38" s="4"/>
      <c r="WSE38" s="51"/>
      <c r="WSF38" s="4"/>
      <c r="WSJ38" s="4"/>
      <c r="WSK38" s="12"/>
      <c r="WSL38" s="4"/>
      <c r="WSM38" s="51"/>
      <c r="WSN38" s="4"/>
      <c r="WSR38" s="4"/>
      <c r="WSS38" s="12"/>
      <c r="WST38" s="4"/>
      <c r="WSU38" s="51"/>
      <c r="WSV38" s="4"/>
      <c r="WSZ38" s="4"/>
      <c r="WTA38" s="12"/>
      <c r="WTB38" s="4"/>
      <c r="WTC38" s="51"/>
      <c r="WTD38" s="4"/>
      <c r="WTH38" s="4"/>
      <c r="WTI38" s="12"/>
      <c r="WTJ38" s="4"/>
      <c r="WTK38" s="51"/>
      <c r="WTL38" s="4"/>
      <c r="WTP38" s="4"/>
      <c r="WTQ38" s="12"/>
      <c r="WTR38" s="4"/>
      <c r="WTS38" s="51"/>
      <c r="WTT38" s="4"/>
      <c r="WTX38" s="4"/>
      <c r="WTY38" s="12"/>
      <c r="WTZ38" s="4"/>
      <c r="WUA38" s="51"/>
      <c r="WUB38" s="4"/>
      <c r="WUF38" s="4"/>
      <c r="WUG38" s="12"/>
      <c r="WUH38" s="4"/>
      <c r="WUI38" s="51"/>
      <c r="WUJ38" s="4"/>
      <c r="WUN38" s="4"/>
      <c r="WUO38" s="12"/>
      <c r="WUP38" s="4"/>
      <c r="WUQ38" s="51"/>
      <c r="WUR38" s="4"/>
      <c r="WUV38" s="4"/>
      <c r="WUW38" s="12"/>
      <c r="WUX38" s="4"/>
      <c r="WUY38" s="51"/>
      <c r="WUZ38" s="4"/>
      <c r="WVD38" s="4"/>
      <c r="WVE38" s="12"/>
      <c r="WVF38" s="4"/>
      <c r="WVG38" s="51"/>
      <c r="WVH38" s="4"/>
      <c r="WVL38" s="4"/>
      <c r="WVM38" s="12"/>
      <c r="WVN38" s="4"/>
      <c r="WVO38" s="51"/>
      <c r="WVP38" s="4"/>
      <c r="WVT38" s="4"/>
      <c r="WVU38" s="12"/>
      <c r="WVV38" s="4"/>
      <c r="WVW38" s="51"/>
      <c r="WVX38" s="4"/>
      <c r="WWB38" s="4"/>
      <c r="WWC38" s="12"/>
      <c r="WWD38" s="4"/>
      <c r="WWE38" s="51"/>
      <c r="WWF38" s="4"/>
      <c r="WWJ38" s="4"/>
      <c r="WWK38" s="12"/>
      <c r="WWL38" s="4"/>
      <c r="WWM38" s="51"/>
      <c r="WWN38" s="4"/>
      <c r="WWR38" s="4"/>
      <c r="WWS38" s="12"/>
      <c r="WWT38" s="4"/>
      <c r="WWU38" s="51"/>
      <c r="WWV38" s="4"/>
      <c r="WWZ38" s="4"/>
      <c r="WXA38" s="12"/>
      <c r="WXB38" s="4"/>
      <c r="WXC38" s="51"/>
      <c r="WXD38" s="4"/>
      <c r="WXH38" s="4"/>
      <c r="WXI38" s="12"/>
      <c r="WXJ38" s="4"/>
      <c r="WXK38" s="51"/>
      <c r="WXL38" s="4"/>
      <c r="WXP38" s="4"/>
      <c r="WXQ38" s="12"/>
      <c r="WXR38" s="4"/>
      <c r="WXS38" s="51"/>
      <c r="WXT38" s="4"/>
      <c r="WXX38" s="4"/>
      <c r="WXY38" s="12"/>
      <c r="WXZ38" s="4"/>
      <c r="WYA38" s="51"/>
      <c r="WYB38" s="4"/>
      <c r="WYF38" s="4"/>
      <c r="WYG38" s="12"/>
      <c r="WYH38" s="4"/>
      <c r="WYI38" s="51"/>
      <c r="WYJ38" s="4"/>
      <c r="WYN38" s="4"/>
      <c r="WYO38" s="12"/>
      <c r="WYP38" s="4"/>
      <c r="WYQ38" s="51"/>
      <c r="WYR38" s="4"/>
      <c r="WYV38" s="4"/>
      <c r="WYW38" s="12"/>
      <c r="WYX38" s="4"/>
      <c r="WYY38" s="51"/>
      <c r="WYZ38" s="4"/>
      <c r="WZD38" s="4"/>
      <c r="WZE38" s="12"/>
      <c r="WZF38" s="4"/>
      <c r="WZG38" s="51"/>
      <c r="WZH38" s="4"/>
      <c r="WZL38" s="4"/>
      <c r="WZM38" s="12"/>
      <c r="WZN38" s="4"/>
      <c r="WZO38" s="51"/>
      <c r="WZP38" s="4"/>
      <c r="WZT38" s="4"/>
      <c r="WZU38" s="12"/>
      <c r="WZV38" s="4"/>
      <c r="WZW38" s="51"/>
      <c r="WZX38" s="4"/>
      <c r="XAB38" s="4"/>
      <c r="XAC38" s="12"/>
      <c r="XAD38" s="4"/>
      <c r="XAE38" s="51"/>
      <c r="XAF38" s="4"/>
      <c r="XAJ38" s="4"/>
      <c r="XAK38" s="12"/>
      <c r="XAL38" s="4"/>
      <c r="XAM38" s="51"/>
      <c r="XAN38" s="4"/>
      <c r="XAR38" s="4"/>
      <c r="XAS38" s="12"/>
      <c r="XAT38" s="4"/>
      <c r="XAU38" s="51"/>
      <c r="XAV38" s="4"/>
      <c r="XAZ38" s="4"/>
      <c r="XBA38" s="12"/>
      <c r="XBB38" s="4"/>
      <c r="XBC38" s="51"/>
      <c r="XBD38" s="4"/>
      <c r="XBH38" s="4"/>
      <c r="XBI38" s="12"/>
      <c r="XBJ38" s="4"/>
      <c r="XBK38" s="51"/>
      <c r="XBL38" s="4"/>
      <c r="XBP38" s="4"/>
      <c r="XBQ38" s="12"/>
      <c r="XBR38" s="4"/>
      <c r="XBS38" s="51"/>
      <c r="XBT38" s="4"/>
      <c r="XBX38" s="4"/>
      <c r="XBY38" s="12"/>
      <c r="XBZ38" s="4"/>
      <c r="XCA38" s="51"/>
      <c r="XCB38" s="4"/>
      <c r="XCF38" s="4"/>
      <c r="XCG38" s="12"/>
      <c r="XCH38" s="4"/>
      <c r="XCI38" s="51"/>
      <c r="XCJ38" s="4"/>
      <c r="XCN38" s="4"/>
      <c r="XCO38" s="12"/>
      <c r="XCP38" s="4"/>
      <c r="XCQ38" s="51"/>
      <c r="XCR38" s="4"/>
      <c r="XCV38" s="4"/>
      <c r="XCW38" s="12"/>
      <c r="XCX38" s="4"/>
      <c r="XCY38" s="51"/>
      <c r="XCZ38" s="4"/>
      <c r="XDD38" s="4"/>
      <c r="XDE38" s="12"/>
      <c r="XDF38" s="4"/>
      <c r="XDG38" s="51"/>
      <c r="XDH38" s="4"/>
      <c r="XDL38" s="4"/>
      <c r="XDM38" s="12"/>
      <c r="XDN38" s="4"/>
      <c r="XDO38" s="51"/>
      <c r="XDP38" s="4"/>
      <c r="XDT38" s="4"/>
      <c r="XDU38" s="12"/>
      <c r="XDV38" s="4"/>
      <c r="XDW38" s="51"/>
      <c r="XDX38" s="4"/>
      <c r="XEB38" s="4"/>
      <c r="XEC38" s="12"/>
      <c r="XED38" s="4"/>
      <c r="XEE38" s="51"/>
      <c r="XEF38" s="4"/>
      <c r="XEJ38" s="4"/>
      <c r="XEK38" s="12"/>
      <c r="XEL38" s="4"/>
      <c r="XEM38" s="51"/>
      <c r="XEN38" s="4"/>
      <c r="XER38" s="4"/>
      <c r="XES38" s="12"/>
      <c r="XET38" s="4"/>
      <c r="XEU38" s="51"/>
      <c r="XEV38" s="4"/>
      <c r="XEZ38" s="4"/>
      <c r="XFA38" s="12"/>
      <c r="XFB38" s="4"/>
      <c r="XFC38" s="51"/>
      <c r="XFD38" s="4"/>
    </row>
    <row r="39" spans="1:16384">
      <c r="C39" s="1" t="s">
        <v>539</v>
      </c>
      <c r="D39" s="4" t="str" cm="1">
        <f t="array" ref="D39:F39">IFERROR(VLOOKUP(C39,MA!$A$6:$D$26,{2,3,4},0),IFERROR(VLOOKUP(C39,MO!$A$6:$D$26,{2,3,4},0),IFERROR(VLOOKUP(C39,MQ!$A$6:$D$26,{2,3,4},0),IFERROR(VLOOKUP(C39,BA!$A$6:$H$182,{2,5,8},0),{"No encontrado","X","X"}))))</f>
        <v>ARENA DE RIO L.A.B. EN OBRA</v>
      </c>
      <c r="E39" s="12" t="str">
        <v>m3</v>
      </c>
      <c r="F39" s="4">
        <v>500</v>
      </c>
      <c r="G39" s="51">
        <v>0.53600000000000003</v>
      </c>
      <c r="H39" s="4">
        <f t="shared" si="1357"/>
        <v>268</v>
      </c>
      <c r="L39" s="4"/>
      <c r="M39" s="12"/>
      <c r="N39" s="4"/>
      <c r="O39" s="51"/>
      <c r="P39" s="4"/>
      <c r="T39" s="4"/>
      <c r="U39" s="12"/>
      <c r="V39" s="4"/>
      <c r="W39" s="51"/>
      <c r="X39" s="4"/>
      <c r="AB39" s="4"/>
      <c r="AC39" s="12"/>
      <c r="AD39" s="4"/>
      <c r="AE39" s="51"/>
      <c r="AF39" s="4"/>
      <c r="AJ39" s="4"/>
      <c r="AK39" s="12"/>
      <c r="AL39" s="4"/>
      <c r="AM39" s="51"/>
      <c r="AN39" s="4"/>
      <c r="AR39" s="4"/>
      <c r="AS39" s="12"/>
      <c r="AT39" s="4"/>
      <c r="AU39" s="51"/>
      <c r="AV39" s="4"/>
      <c r="AZ39" s="4"/>
      <c r="BA39" s="12"/>
      <c r="BB39" s="4"/>
      <c r="BC39" s="51"/>
      <c r="BD39" s="4"/>
      <c r="BH39" s="4"/>
      <c r="BI39" s="12"/>
      <c r="BJ39" s="4"/>
      <c r="BK39" s="51"/>
      <c r="BL39" s="4"/>
      <c r="BP39" s="4"/>
      <c r="BQ39" s="12"/>
      <c r="BR39" s="4"/>
      <c r="BS39" s="51"/>
      <c r="BT39" s="4"/>
      <c r="BX39" s="4"/>
      <c r="BY39" s="12"/>
      <c r="BZ39" s="4"/>
      <c r="CA39" s="51"/>
      <c r="CB39" s="4"/>
      <c r="CF39" s="4"/>
      <c r="CG39" s="12"/>
      <c r="CH39" s="4"/>
      <c r="CI39" s="51"/>
      <c r="CJ39" s="4"/>
      <c r="CN39" s="4"/>
      <c r="CO39" s="12"/>
      <c r="CP39" s="4"/>
      <c r="CQ39" s="51"/>
      <c r="CR39" s="4"/>
      <c r="CV39" s="4"/>
      <c r="CW39" s="12"/>
      <c r="CX39" s="4"/>
      <c r="CY39" s="51"/>
      <c r="CZ39" s="4"/>
      <c r="DD39" s="4"/>
      <c r="DE39" s="12"/>
      <c r="DF39" s="4"/>
      <c r="DG39" s="51"/>
      <c r="DH39" s="4"/>
      <c r="DL39" s="4"/>
      <c r="DM39" s="12"/>
      <c r="DN39" s="4"/>
      <c r="DO39" s="51"/>
      <c r="DP39" s="4"/>
      <c r="DT39" s="4"/>
      <c r="DU39" s="12"/>
      <c r="DV39" s="4"/>
      <c r="DW39" s="51"/>
      <c r="DX39" s="4"/>
      <c r="EB39" s="4"/>
      <c r="EC39" s="12"/>
      <c r="ED39" s="4"/>
      <c r="EE39" s="51"/>
      <c r="EF39" s="4"/>
      <c r="EJ39" s="4"/>
      <c r="EK39" s="12"/>
      <c r="EL39" s="4"/>
      <c r="EM39" s="51"/>
      <c r="EN39" s="4"/>
      <c r="ER39" s="4"/>
      <c r="ES39" s="12"/>
      <c r="ET39" s="4"/>
      <c r="EU39" s="51"/>
      <c r="EV39" s="4"/>
      <c r="EZ39" s="4"/>
      <c r="FA39" s="12"/>
      <c r="FB39" s="4"/>
      <c r="FC39" s="51"/>
      <c r="FD39" s="4"/>
      <c r="FH39" s="4"/>
      <c r="FI39" s="12"/>
      <c r="FJ39" s="4"/>
      <c r="FK39" s="51"/>
      <c r="FL39" s="4"/>
      <c r="FP39" s="4"/>
      <c r="FQ39" s="12"/>
      <c r="FR39" s="4"/>
      <c r="FS39" s="51"/>
      <c r="FT39" s="4"/>
      <c r="FX39" s="4"/>
      <c r="FY39" s="12"/>
      <c r="FZ39" s="4"/>
      <c r="GA39" s="51"/>
      <c r="GB39" s="4"/>
      <c r="GF39" s="4"/>
      <c r="GG39" s="12"/>
      <c r="GH39" s="4"/>
      <c r="GI39" s="51"/>
      <c r="GJ39" s="4"/>
      <c r="GN39" s="4"/>
      <c r="GO39" s="12"/>
      <c r="GP39" s="4"/>
      <c r="GQ39" s="51"/>
      <c r="GR39" s="4"/>
      <c r="GV39" s="4"/>
      <c r="GW39" s="12"/>
      <c r="GX39" s="4"/>
      <c r="GY39" s="51"/>
      <c r="GZ39" s="4"/>
      <c r="HD39" s="4"/>
      <c r="HE39" s="12"/>
      <c r="HF39" s="4"/>
      <c r="HG39" s="51"/>
      <c r="HH39" s="4"/>
      <c r="HL39" s="4"/>
      <c r="HM39" s="12"/>
      <c r="HN39" s="4"/>
      <c r="HO39" s="51">
        <v>0.54</v>
      </c>
      <c r="HP39" s="4">
        <f t="shared" si="1358"/>
        <v>0</v>
      </c>
      <c r="HS39" s="1" t="s">
        <v>539</v>
      </c>
      <c r="HT39" s="4" t="str" cm="1">
        <f t="array" ref="HT39:HV39">IFERROR(VLOOKUP(HS39,MA!$A$6:$D$26,{2,3,4},0),IFERROR(VLOOKUP(HS39,MO!$A$6:$D$26,{2,3,4},0),IFERROR(VLOOKUP(HS39,MQ!$A$6:$D$26,{2,3,4},0),IFERROR(VLOOKUP(HS39,BA!$A$6:$H$182,{2,5,8},0),{"No encontrado","X","X"}))))</f>
        <v>ARENA DE RIO L.A.B. EN OBRA</v>
      </c>
      <c r="HU39" s="12" t="str">
        <v>m3</v>
      </c>
      <c r="HV39" s="4">
        <v>500</v>
      </c>
      <c r="HW39" s="51">
        <v>0.54</v>
      </c>
      <c r="HX39" s="4">
        <f t="shared" si="1359"/>
        <v>270</v>
      </c>
      <c r="IA39" s="1" t="s">
        <v>539</v>
      </c>
      <c r="IB39" s="4" t="str" cm="1">
        <f t="array" ref="IB39:ID39">IFERROR(VLOOKUP(IA39,MA!$A$6:$D$26,{2,3,4},0),IFERROR(VLOOKUP(IA39,MO!$A$6:$D$26,{2,3,4},0),IFERROR(VLOOKUP(IA39,MQ!$A$6:$D$26,{2,3,4},0),IFERROR(VLOOKUP(IA39,BA!$A$6:$H$182,{2,5,8},0),{"No encontrado","X","X"}))))</f>
        <v>ARENA DE RIO L.A.B. EN OBRA</v>
      </c>
      <c r="IC39" s="12" t="str">
        <v>m3</v>
      </c>
      <c r="ID39" s="4">
        <v>500</v>
      </c>
      <c r="IE39" s="51">
        <v>0.54</v>
      </c>
      <c r="IF39" s="4">
        <f t="shared" si="1360"/>
        <v>270</v>
      </c>
      <c r="II39" s="1" t="s">
        <v>539</v>
      </c>
      <c r="IJ39" s="4" t="str" cm="1">
        <f t="array" ref="IJ39:IL39">IFERROR(VLOOKUP(II39,MA!$A$6:$D$26,{2,3,4},0),IFERROR(VLOOKUP(II39,MO!$A$6:$D$26,{2,3,4},0),IFERROR(VLOOKUP(II39,MQ!$A$6:$D$26,{2,3,4},0),IFERROR(VLOOKUP(II39,BA!$A$6:$H$182,{2,5,8},0),{"No encontrado","X","X"}))))</f>
        <v>ARENA DE RIO L.A.B. EN OBRA</v>
      </c>
      <c r="IK39" s="12" t="str">
        <v>m3</v>
      </c>
      <c r="IL39" s="4">
        <v>500</v>
      </c>
      <c r="IM39" s="51">
        <v>0.54</v>
      </c>
      <c r="IN39" s="4">
        <f t="shared" si="1361"/>
        <v>270</v>
      </c>
      <c r="IQ39" s="1" t="s">
        <v>539</v>
      </c>
      <c r="IR39" s="4" t="str" cm="1">
        <f t="array" ref="IR39:IT39">IFERROR(VLOOKUP(IQ39,MA!$A$6:$D$26,{2,3,4},0),IFERROR(VLOOKUP(IQ39,MO!$A$6:$D$26,{2,3,4},0),IFERROR(VLOOKUP(IQ39,MQ!$A$6:$D$26,{2,3,4},0),IFERROR(VLOOKUP(IQ39,BA!$A$6:$H$182,{2,5,8},0),{"No encontrado","X","X"}))))</f>
        <v>ARENA DE RIO L.A.B. EN OBRA</v>
      </c>
      <c r="IS39" s="12" t="str">
        <v>m3</v>
      </c>
      <c r="IT39" s="4">
        <v>500</v>
      </c>
      <c r="IU39" s="51">
        <v>0.54</v>
      </c>
      <c r="IV39" s="4">
        <f t="shared" si="1362"/>
        <v>270</v>
      </c>
      <c r="IY39" s="1" t="s">
        <v>539</v>
      </c>
      <c r="IZ39" s="4" t="str" cm="1">
        <f t="array" ref="IZ39:JB39">IFERROR(VLOOKUP(IY39,MA!$A$6:$D$26,{2,3,4},0),IFERROR(VLOOKUP(IY39,MO!$A$6:$D$26,{2,3,4},0),IFERROR(VLOOKUP(IY39,MQ!$A$6:$D$26,{2,3,4},0),IFERROR(VLOOKUP(IY39,BA!$A$6:$H$182,{2,5,8},0),{"No encontrado","X","X"}))))</f>
        <v>ARENA DE RIO L.A.B. EN OBRA</v>
      </c>
      <c r="JA39" s="12" t="str">
        <v>m3</v>
      </c>
      <c r="JB39" s="4">
        <v>500</v>
      </c>
      <c r="JC39" s="51">
        <v>0.54</v>
      </c>
      <c r="JD39" s="4">
        <f t="shared" si="1363"/>
        <v>270</v>
      </c>
      <c r="JG39" s="1" t="s">
        <v>539</v>
      </c>
      <c r="JH39" s="4" t="str" cm="1">
        <f t="array" ref="JH39:JJ39">IFERROR(VLOOKUP(JG39,MA!$A$6:$D$26,{2,3,4},0),IFERROR(VLOOKUP(JG39,MO!$A$6:$D$26,{2,3,4},0),IFERROR(VLOOKUP(JG39,MQ!$A$6:$D$26,{2,3,4},0),IFERROR(VLOOKUP(JG39,BA!$A$6:$H$182,{2,5,8},0),{"No encontrado","X","X"}))))</f>
        <v>ARENA DE RIO L.A.B. EN OBRA</v>
      </c>
      <c r="JI39" s="12" t="str">
        <v>m3</v>
      </c>
      <c r="JJ39" s="4">
        <v>500</v>
      </c>
      <c r="JK39" s="51">
        <v>0.54</v>
      </c>
      <c r="JL39" s="4">
        <f t="shared" si="1364"/>
        <v>270</v>
      </c>
      <c r="JO39" s="1" t="s">
        <v>539</v>
      </c>
      <c r="JP39" s="4" t="str" cm="1">
        <f t="array" ref="JP39:JR39">IFERROR(VLOOKUP(JO39,MA!$A$6:$D$26,{2,3,4},0),IFERROR(VLOOKUP(JO39,MO!$A$6:$D$26,{2,3,4},0),IFERROR(VLOOKUP(JO39,MQ!$A$6:$D$26,{2,3,4},0),IFERROR(VLOOKUP(JO39,BA!$A$6:$H$182,{2,5,8},0),{"No encontrado","X","X"}))))</f>
        <v>ARENA DE RIO L.A.B. EN OBRA</v>
      </c>
      <c r="JQ39" s="12" t="str">
        <v>m3</v>
      </c>
      <c r="JR39" s="4">
        <v>500</v>
      </c>
      <c r="JS39" s="51">
        <v>0.54</v>
      </c>
      <c r="JT39" s="4">
        <f t="shared" si="1365"/>
        <v>270</v>
      </c>
      <c r="JW39" s="1" t="s">
        <v>539</v>
      </c>
      <c r="JX39" s="4" t="str" cm="1">
        <f t="array" ref="JX39:JZ39">IFERROR(VLOOKUP(JW39,MA!$A$6:$D$26,{2,3,4},0),IFERROR(VLOOKUP(JW39,MO!$A$6:$D$26,{2,3,4},0),IFERROR(VLOOKUP(JW39,MQ!$A$6:$D$26,{2,3,4},0),IFERROR(VLOOKUP(JW39,BA!$A$6:$H$182,{2,5,8},0),{"No encontrado","X","X"}))))</f>
        <v>ARENA DE RIO L.A.B. EN OBRA</v>
      </c>
      <c r="JY39" s="12" t="str">
        <v>m3</v>
      </c>
      <c r="JZ39" s="4">
        <v>500</v>
      </c>
      <c r="KA39" s="51">
        <v>0.54</v>
      </c>
      <c r="KB39" s="4">
        <f t="shared" si="1366"/>
        <v>270</v>
      </c>
      <c r="KE39" s="1" t="s">
        <v>539</v>
      </c>
      <c r="KF39" s="4" t="str" cm="1">
        <f t="array" ref="KF39:KH39">IFERROR(VLOOKUP(KE39,MA!$A$6:$D$26,{2,3,4},0),IFERROR(VLOOKUP(KE39,MO!$A$6:$D$26,{2,3,4},0),IFERROR(VLOOKUP(KE39,MQ!$A$6:$D$26,{2,3,4},0),IFERROR(VLOOKUP(KE39,BA!$A$6:$H$182,{2,5,8},0),{"No encontrado","X","X"}))))</f>
        <v>ARENA DE RIO L.A.B. EN OBRA</v>
      </c>
      <c r="KG39" s="12" t="str">
        <v>m3</v>
      </c>
      <c r="KH39" s="4">
        <v>500</v>
      </c>
      <c r="KI39" s="51">
        <v>0.54</v>
      </c>
      <c r="KJ39" s="4">
        <f t="shared" si="1367"/>
        <v>270</v>
      </c>
      <c r="KM39" s="1" t="s">
        <v>539</v>
      </c>
      <c r="KN39" s="4" t="str" cm="1">
        <f t="array" ref="KN39:KP39">IFERROR(VLOOKUP(KM39,MA!$A$6:$D$26,{2,3,4},0),IFERROR(VLOOKUP(KM39,MO!$A$6:$D$26,{2,3,4},0),IFERROR(VLOOKUP(KM39,MQ!$A$6:$D$26,{2,3,4},0),IFERROR(VLOOKUP(KM39,BA!$A$6:$H$182,{2,5,8},0),{"No encontrado","X","X"}))))</f>
        <v>ARENA DE RIO L.A.B. EN OBRA</v>
      </c>
      <c r="KO39" s="12" t="str">
        <v>m3</v>
      </c>
      <c r="KP39" s="4">
        <v>500</v>
      </c>
      <c r="KQ39" s="51">
        <v>0.54</v>
      </c>
      <c r="KR39" s="4">
        <f t="shared" si="1368"/>
        <v>270</v>
      </c>
      <c r="KU39" s="1" t="s">
        <v>539</v>
      </c>
      <c r="KV39" s="4" t="str" cm="1">
        <f t="array" ref="KV39:KX39">IFERROR(VLOOKUP(KU39,MA!$A$6:$D$26,{2,3,4},0),IFERROR(VLOOKUP(KU39,MO!$A$6:$D$26,{2,3,4},0),IFERROR(VLOOKUP(KU39,MQ!$A$6:$D$26,{2,3,4},0),IFERROR(VLOOKUP(KU39,BA!$A$6:$H$182,{2,5,8},0),{"No encontrado","X","X"}))))</f>
        <v>ARENA DE RIO L.A.B. EN OBRA</v>
      </c>
      <c r="KW39" s="12" t="str">
        <v>m3</v>
      </c>
      <c r="KX39" s="4">
        <v>500</v>
      </c>
      <c r="KY39" s="51">
        <v>0.54</v>
      </c>
      <c r="KZ39" s="4">
        <f t="shared" si="1369"/>
        <v>270</v>
      </c>
      <c r="LC39" s="1" t="s">
        <v>539</v>
      </c>
      <c r="LD39" s="4" t="str" cm="1">
        <f t="array" ref="LD39:LF39">IFERROR(VLOOKUP(LC39,MA!$A$6:$D$26,{2,3,4},0),IFERROR(VLOOKUP(LC39,MO!$A$6:$D$26,{2,3,4},0),IFERROR(VLOOKUP(LC39,MQ!$A$6:$D$26,{2,3,4},0),IFERROR(VLOOKUP(LC39,BA!$A$6:$H$182,{2,5,8},0),{"No encontrado","X","X"}))))</f>
        <v>ARENA DE RIO L.A.B. EN OBRA</v>
      </c>
      <c r="LE39" s="12" t="str">
        <v>m3</v>
      </c>
      <c r="LF39" s="4">
        <v>500</v>
      </c>
      <c r="LG39" s="51">
        <v>0.54</v>
      </c>
      <c r="LH39" s="4">
        <f t="shared" si="1370"/>
        <v>270</v>
      </c>
      <c r="LK39" s="1" t="s">
        <v>539</v>
      </c>
      <c r="LL39" s="4" t="str" cm="1">
        <f t="array" ref="LL39:LN39">IFERROR(VLOOKUP(LK39,MA!$A$6:$D$26,{2,3,4},0),IFERROR(VLOOKUP(LK39,MO!$A$6:$D$26,{2,3,4},0),IFERROR(VLOOKUP(LK39,MQ!$A$6:$D$26,{2,3,4},0),IFERROR(VLOOKUP(LK39,BA!$A$6:$H$182,{2,5,8},0),{"No encontrado","X","X"}))))</f>
        <v>ARENA DE RIO L.A.B. EN OBRA</v>
      </c>
      <c r="LM39" s="12" t="str">
        <v>m3</v>
      </c>
      <c r="LN39" s="4">
        <v>500</v>
      </c>
      <c r="LO39" s="51">
        <v>0.54</v>
      </c>
      <c r="LP39" s="4">
        <f t="shared" si="1371"/>
        <v>270</v>
      </c>
      <c r="LS39" s="1" t="s">
        <v>539</v>
      </c>
      <c r="LT39" s="4" t="str" cm="1">
        <f t="array" ref="LT39:LV39">IFERROR(VLOOKUP(LS39,MA!$A$6:$D$26,{2,3,4},0),IFERROR(VLOOKUP(LS39,MO!$A$6:$D$26,{2,3,4},0),IFERROR(VLOOKUP(LS39,MQ!$A$6:$D$26,{2,3,4},0),IFERROR(VLOOKUP(LS39,BA!$A$6:$H$182,{2,5,8},0),{"No encontrado","X","X"}))))</f>
        <v>ARENA DE RIO L.A.B. EN OBRA</v>
      </c>
      <c r="LU39" s="12" t="str">
        <v>m3</v>
      </c>
      <c r="LV39" s="4">
        <v>500</v>
      </c>
      <c r="LW39" s="51">
        <v>0.54</v>
      </c>
      <c r="LX39" s="4">
        <f t="shared" si="1372"/>
        <v>270</v>
      </c>
      <c r="MA39" s="1" t="s">
        <v>539</v>
      </c>
      <c r="MB39" s="4" t="str" cm="1">
        <f t="array" ref="MB39:MD39">IFERROR(VLOOKUP(MA39,MA!$A$6:$D$26,{2,3,4},0),IFERROR(VLOOKUP(MA39,MO!$A$6:$D$26,{2,3,4},0),IFERROR(VLOOKUP(MA39,MQ!$A$6:$D$26,{2,3,4},0),IFERROR(VLOOKUP(MA39,BA!$A$6:$H$182,{2,5,8},0),{"No encontrado","X","X"}))))</f>
        <v>ARENA DE RIO L.A.B. EN OBRA</v>
      </c>
      <c r="MC39" s="12" t="str">
        <v>m3</v>
      </c>
      <c r="MD39" s="4">
        <v>500</v>
      </c>
      <c r="ME39" s="51">
        <v>0.54</v>
      </c>
      <c r="MF39" s="4">
        <f t="shared" si="1373"/>
        <v>270</v>
      </c>
      <c r="MI39" s="1" t="s">
        <v>539</v>
      </c>
      <c r="MJ39" s="4" t="str" cm="1">
        <f t="array" ref="MJ39:ML39">IFERROR(VLOOKUP(MI39,MA!$A$6:$D$26,{2,3,4},0),IFERROR(VLOOKUP(MI39,MO!$A$6:$D$26,{2,3,4},0),IFERROR(VLOOKUP(MI39,MQ!$A$6:$D$26,{2,3,4},0),IFERROR(VLOOKUP(MI39,BA!$A$6:$H$182,{2,5,8},0),{"No encontrado","X","X"}))))</f>
        <v>ARENA DE RIO L.A.B. EN OBRA</v>
      </c>
      <c r="MK39" s="12" t="str">
        <v>m3</v>
      </c>
      <c r="ML39" s="4">
        <v>500</v>
      </c>
      <c r="MM39" s="51">
        <v>0.54</v>
      </c>
      <c r="MN39" s="4">
        <f t="shared" si="1374"/>
        <v>270</v>
      </c>
      <c r="MQ39" s="1" t="s">
        <v>539</v>
      </c>
      <c r="MR39" s="4" t="str" cm="1">
        <f t="array" ref="MR39:MT39">IFERROR(VLOOKUP(MQ39,MA!$A$6:$D$26,{2,3,4},0),IFERROR(VLOOKUP(MQ39,MO!$A$6:$D$26,{2,3,4},0),IFERROR(VLOOKUP(MQ39,MQ!$A$6:$D$26,{2,3,4},0),IFERROR(VLOOKUP(MQ39,BA!$A$6:$H$182,{2,5,8},0),{"No encontrado","X","X"}))))</f>
        <v>ARENA DE RIO L.A.B. EN OBRA</v>
      </c>
      <c r="MS39" s="12" t="str">
        <v>m3</v>
      </c>
      <c r="MT39" s="4">
        <v>500</v>
      </c>
      <c r="MU39" s="51">
        <v>0.54</v>
      </c>
      <c r="MV39" s="4">
        <f t="shared" si="1375"/>
        <v>270</v>
      </c>
      <c r="MY39" s="1" t="s">
        <v>539</v>
      </c>
      <c r="MZ39" s="4" t="str" cm="1">
        <f t="array" ref="MZ39:NB39">IFERROR(VLOOKUP(MY39,MA!$A$6:$D$26,{2,3,4},0),IFERROR(VLOOKUP(MY39,MO!$A$6:$D$26,{2,3,4},0),IFERROR(VLOOKUP(MY39,MQ!$A$6:$D$26,{2,3,4},0),IFERROR(VLOOKUP(MY39,BA!$A$6:$H$182,{2,5,8},0),{"No encontrado","X","X"}))))</f>
        <v>ARENA DE RIO L.A.B. EN OBRA</v>
      </c>
      <c r="NA39" s="12" t="str">
        <v>m3</v>
      </c>
      <c r="NB39" s="4">
        <v>500</v>
      </c>
      <c r="NC39" s="51">
        <v>0.54</v>
      </c>
      <c r="ND39" s="4">
        <f t="shared" si="1376"/>
        <v>270</v>
      </c>
      <c r="NG39" s="1" t="s">
        <v>539</v>
      </c>
      <c r="NH39" s="4" t="str" cm="1">
        <f t="array" ref="NH39:NJ39">IFERROR(VLOOKUP(NG39,MA!$A$6:$D$26,{2,3,4},0),IFERROR(VLOOKUP(NG39,MO!$A$6:$D$26,{2,3,4},0),IFERROR(VLOOKUP(NG39,MQ!$A$6:$D$26,{2,3,4},0),IFERROR(VLOOKUP(NG39,BA!$A$6:$H$182,{2,5,8},0),{"No encontrado","X","X"}))))</f>
        <v>ARENA DE RIO L.A.B. EN OBRA</v>
      </c>
      <c r="NI39" s="12" t="str">
        <v>m3</v>
      </c>
      <c r="NJ39" s="4">
        <v>500</v>
      </c>
      <c r="NK39" s="51">
        <v>0.54</v>
      </c>
      <c r="NL39" s="4">
        <f t="shared" si="1377"/>
        <v>270</v>
      </c>
      <c r="NO39" s="1" t="s">
        <v>539</v>
      </c>
      <c r="NP39" s="4" t="str" cm="1">
        <f t="array" ref="NP39:NR39">IFERROR(VLOOKUP(NO39,MA!$A$6:$D$26,{2,3,4},0),IFERROR(VLOOKUP(NO39,MO!$A$6:$D$26,{2,3,4},0),IFERROR(VLOOKUP(NO39,MQ!$A$6:$D$26,{2,3,4},0),IFERROR(VLOOKUP(NO39,BA!$A$6:$H$182,{2,5,8},0),{"No encontrado","X","X"}))))</f>
        <v>ARENA DE RIO L.A.B. EN OBRA</v>
      </c>
      <c r="NQ39" s="12" t="str">
        <v>m3</v>
      </c>
      <c r="NR39" s="4">
        <v>500</v>
      </c>
      <c r="NS39" s="51">
        <v>0.54</v>
      </c>
      <c r="NT39" s="4">
        <f t="shared" si="1378"/>
        <v>270</v>
      </c>
      <c r="NW39" s="1" t="s">
        <v>539</v>
      </c>
      <c r="NX39" s="4" t="str" cm="1">
        <f t="array" ref="NX39:NZ39">IFERROR(VLOOKUP(NW39,MA!$A$6:$D$26,{2,3,4},0),IFERROR(VLOOKUP(NW39,MO!$A$6:$D$26,{2,3,4},0),IFERROR(VLOOKUP(NW39,MQ!$A$6:$D$26,{2,3,4},0),IFERROR(VLOOKUP(NW39,BA!$A$6:$H$182,{2,5,8},0),{"No encontrado","X","X"}))))</f>
        <v>ARENA DE RIO L.A.B. EN OBRA</v>
      </c>
      <c r="NY39" s="12" t="str">
        <v>m3</v>
      </c>
      <c r="NZ39" s="4">
        <v>500</v>
      </c>
      <c r="OA39" s="51">
        <v>0.54</v>
      </c>
      <c r="OB39" s="4">
        <f t="shared" si="1379"/>
        <v>270</v>
      </c>
      <c r="OE39" s="1" t="s">
        <v>539</v>
      </c>
      <c r="OF39" s="4" t="str" cm="1">
        <f t="array" ref="OF39:OH39">IFERROR(VLOOKUP(OE39,MA!$A$6:$D$26,{2,3,4},0),IFERROR(VLOOKUP(OE39,MO!$A$6:$D$26,{2,3,4},0),IFERROR(VLOOKUP(OE39,MQ!$A$6:$D$26,{2,3,4},0),IFERROR(VLOOKUP(OE39,BA!$A$6:$H$182,{2,5,8},0),{"No encontrado","X","X"}))))</f>
        <v>ARENA DE RIO L.A.B. EN OBRA</v>
      </c>
      <c r="OG39" s="12" t="str">
        <v>m3</v>
      </c>
      <c r="OH39" s="4">
        <v>500</v>
      </c>
      <c r="OI39" s="51">
        <v>0.54</v>
      </c>
      <c r="OJ39" s="4">
        <f t="shared" si="1380"/>
        <v>270</v>
      </c>
      <c r="OM39" s="1" t="s">
        <v>539</v>
      </c>
      <c r="ON39" s="4" t="str" cm="1">
        <f t="array" ref="ON39:OP39">IFERROR(VLOOKUP(OM39,MA!$A$6:$D$26,{2,3,4},0),IFERROR(VLOOKUP(OM39,MO!$A$6:$D$26,{2,3,4},0),IFERROR(VLOOKUP(OM39,MQ!$A$6:$D$26,{2,3,4},0),IFERROR(VLOOKUP(OM39,BA!$A$6:$H$182,{2,5,8},0),{"No encontrado","X","X"}))))</f>
        <v>ARENA DE RIO L.A.B. EN OBRA</v>
      </c>
      <c r="OO39" s="12" t="str">
        <v>m3</v>
      </c>
      <c r="OP39" s="4">
        <v>500</v>
      </c>
      <c r="OQ39" s="51">
        <v>0.54</v>
      </c>
      <c r="OR39" s="4">
        <f t="shared" si="1381"/>
        <v>270</v>
      </c>
      <c r="OU39" s="1" t="s">
        <v>539</v>
      </c>
      <c r="OV39" s="4" t="str" cm="1">
        <f t="array" ref="OV39:OX39">IFERROR(VLOOKUP(OU39,MA!$A$6:$D$26,{2,3,4},0),IFERROR(VLOOKUP(OU39,MO!$A$6:$D$26,{2,3,4},0),IFERROR(VLOOKUP(OU39,MQ!$A$6:$D$26,{2,3,4},0),IFERROR(VLOOKUP(OU39,BA!$A$6:$H$182,{2,5,8},0),{"No encontrado","X","X"}))))</f>
        <v>ARENA DE RIO L.A.B. EN OBRA</v>
      </c>
      <c r="OW39" s="12" t="str">
        <v>m3</v>
      </c>
      <c r="OX39" s="4">
        <v>500</v>
      </c>
      <c r="OY39" s="51">
        <v>0.54</v>
      </c>
      <c r="OZ39" s="4">
        <f t="shared" si="1382"/>
        <v>270</v>
      </c>
      <c r="PC39" s="1" t="s">
        <v>539</v>
      </c>
      <c r="PD39" s="4" t="str" cm="1">
        <f t="array" ref="PD39:PF39">IFERROR(VLOOKUP(PC39,MA!$A$6:$D$26,{2,3,4},0),IFERROR(VLOOKUP(PC39,MO!$A$6:$D$26,{2,3,4},0),IFERROR(VLOOKUP(PC39,MQ!$A$6:$D$26,{2,3,4},0),IFERROR(VLOOKUP(PC39,BA!$A$6:$H$182,{2,5,8},0),{"No encontrado","X","X"}))))</f>
        <v>ARENA DE RIO L.A.B. EN OBRA</v>
      </c>
      <c r="PE39" s="12" t="str">
        <v>m3</v>
      </c>
      <c r="PF39" s="4">
        <v>500</v>
      </c>
      <c r="PG39" s="51">
        <v>0.54</v>
      </c>
      <c r="PH39" s="4">
        <f t="shared" si="1383"/>
        <v>270</v>
      </c>
      <c r="PK39" s="1" t="s">
        <v>539</v>
      </c>
      <c r="PL39" s="4" t="str" cm="1">
        <f t="array" ref="PL39:PN39">IFERROR(VLOOKUP(PK39,MA!$A$6:$D$26,{2,3,4},0),IFERROR(VLOOKUP(PK39,MO!$A$6:$D$26,{2,3,4},0),IFERROR(VLOOKUP(PK39,MQ!$A$6:$D$26,{2,3,4},0),IFERROR(VLOOKUP(PK39,BA!$A$6:$H$182,{2,5,8},0),{"No encontrado","X","X"}))))</f>
        <v>ARENA DE RIO L.A.B. EN OBRA</v>
      </c>
      <c r="PM39" s="12" t="str">
        <v>m3</v>
      </c>
      <c r="PN39" s="4">
        <v>500</v>
      </c>
      <c r="PO39" s="51">
        <v>0.54</v>
      </c>
      <c r="PP39" s="4">
        <f t="shared" si="1384"/>
        <v>270</v>
      </c>
      <c r="PS39" s="1" t="s">
        <v>539</v>
      </c>
      <c r="PT39" s="4" t="str" cm="1">
        <f t="array" ref="PT39:PV39">IFERROR(VLOOKUP(PS39,MA!$A$6:$D$26,{2,3,4},0),IFERROR(VLOOKUP(PS39,MO!$A$6:$D$26,{2,3,4},0),IFERROR(VLOOKUP(PS39,MQ!$A$6:$D$26,{2,3,4},0),IFERROR(VLOOKUP(PS39,BA!$A$6:$H$182,{2,5,8},0),{"No encontrado","X","X"}))))</f>
        <v>ARENA DE RIO L.A.B. EN OBRA</v>
      </c>
      <c r="PU39" s="12" t="str">
        <v>m3</v>
      </c>
      <c r="PV39" s="4">
        <v>500</v>
      </c>
      <c r="PW39" s="51">
        <v>0.54</v>
      </c>
      <c r="PX39" s="4">
        <f t="shared" si="1385"/>
        <v>270</v>
      </c>
      <c r="QA39" s="1" t="s">
        <v>539</v>
      </c>
      <c r="QB39" s="4" t="str" cm="1">
        <f t="array" ref="QB39:QD39">IFERROR(VLOOKUP(QA39,MA!$A$6:$D$26,{2,3,4},0),IFERROR(VLOOKUP(QA39,MO!$A$6:$D$26,{2,3,4},0),IFERROR(VLOOKUP(QA39,MQ!$A$6:$D$26,{2,3,4},0),IFERROR(VLOOKUP(QA39,BA!$A$6:$H$182,{2,5,8},0),{"No encontrado","X","X"}))))</f>
        <v>ARENA DE RIO L.A.B. EN OBRA</v>
      </c>
      <c r="QC39" s="12" t="str">
        <v>m3</v>
      </c>
      <c r="QD39" s="4">
        <v>500</v>
      </c>
      <c r="QE39" s="51">
        <v>0.54</v>
      </c>
      <c r="QF39" s="4">
        <f t="shared" si="1386"/>
        <v>270</v>
      </c>
      <c r="QI39" s="1" t="s">
        <v>539</v>
      </c>
      <c r="QJ39" s="4" t="str" cm="1">
        <f t="array" ref="QJ39:QL39">IFERROR(VLOOKUP(QI39,MA!$A$6:$D$26,{2,3,4},0),IFERROR(VLOOKUP(QI39,MO!$A$6:$D$26,{2,3,4},0),IFERROR(VLOOKUP(QI39,MQ!$A$6:$D$26,{2,3,4},0),IFERROR(VLOOKUP(QI39,BA!$A$6:$H$182,{2,5,8},0),{"No encontrado","X","X"}))))</f>
        <v>ARENA DE RIO L.A.B. EN OBRA</v>
      </c>
      <c r="QK39" s="12" t="str">
        <v>m3</v>
      </c>
      <c r="QL39" s="4">
        <v>500</v>
      </c>
      <c r="QM39" s="51">
        <v>0.54</v>
      </c>
      <c r="QN39" s="4">
        <f t="shared" si="1387"/>
        <v>270</v>
      </c>
      <c r="QQ39" s="1" t="s">
        <v>539</v>
      </c>
      <c r="QR39" s="4" t="str" cm="1">
        <f t="array" ref="QR39:QT39">IFERROR(VLOOKUP(QQ39,MA!$A$6:$D$26,{2,3,4},0),IFERROR(VLOOKUP(QQ39,MO!$A$6:$D$26,{2,3,4},0),IFERROR(VLOOKUP(QQ39,MQ!$A$6:$D$26,{2,3,4},0),IFERROR(VLOOKUP(QQ39,BA!$A$6:$H$182,{2,5,8},0),{"No encontrado","X","X"}))))</f>
        <v>ARENA DE RIO L.A.B. EN OBRA</v>
      </c>
      <c r="QS39" s="12" t="str">
        <v>m3</v>
      </c>
      <c r="QT39" s="4">
        <v>500</v>
      </c>
      <c r="QU39" s="51">
        <v>0.54</v>
      </c>
      <c r="QV39" s="4">
        <f t="shared" si="1388"/>
        <v>270</v>
      </c>
      <c r="QY39" s="1" t="s">
        <v>539</v>
      </c>
      <c r="QZ39" s="4" t="str" cm="1">
        <f t="array" ref="QZ39:RB39">IFERROR(VLOOKUP(QY39,MA!$A$6:$D$26,{2,3,4},0),IFERROR(VLOOKUP(QY39,MO!$A$6:$D$26,{2,3,4},0),IFERROR(VLOOKUP(QY39,MQ!$A$6:$D$26,{2,3,4},0),IFERROR(VLOOKUP(QY39,BA!$A$6:$H$182,{2,5,8},0),{"No encontrado","X","X"}))))</f>
        <v>ARENA DE RIO L.A.B. EN OBRA</v>
      </c>
      <c r="RA39" s="12" t="str">
        <v>m3</v>
      </c>
      <c r="RB39" s="4">
        <v>500</v>
      </c>
      <c r="RC39" s="51">
        <v>0.54</v>
      </c>
      <c r="RD39" s="4">
        <f t="shared" si="1389"/>
        <v>270</v>
      </c>
      <c r="RG39" s="1" t="s">
        <v>539</v>
      </c>
      <c r="RH39" s="4" t="str" cm="1">
        <f t="array" ref="RH39:RJ39">IFERROR(VLOOKUP(RG39,MA!$A$6:$D$26,{2,3,4},0),IFERROR(VLOOKUP(RG39,MO!$A$6:$D$26,{2,3,4},0),IFERROR(VLOOKUP(RG39,MQ!$A$6:$D$26,{2,3,4},0),IFERROR(VLOOKUP(RG39,BA!$A$6:$H$182,{2,5,8},0),{"No encontrado","X","X"}))))</f>
        <v>ARENA DE RIO L.A.B. EN OBRA</v>
      </c>
      <c r="RI39" s="12" t="str">
        <v>m3</v>
      </c>
      <c r="RJ39" s="4">
        <v>500</v>
      </c>
      <c r="RK39" s="51">
        <v>0.54</v>
      </c>
      <c r="RL39" s="4">
        <f t="shared" si="1390"/>
        <v>270</v>
      </c>
      <c r="RO39" s="1" t="s">
        <v>539</v>
      </c>
      <c r="RP39" s="4" t="str" cm="1">
        <f t="array" ref="RP39:RR39">IFERROR(VLOOKUP(RO39,MA!$A$6:$D$26,{2,3,4},0),IFERROR(VLOOKUP(RO39,MO!$A$6:$D$26,{2,3,4},0),IFERROR(VLOOKUP(RO39,MQ!$A$6:$D$26,{2,3,4},0),IFERROR(VLOOKUP(RO39,BA!$A$6:$H$182,{2,5,8},0),{"No encontrado","X","X"}))))</f>
        <v>ARENA DE RIO L.A.B. EN OBRA</v>
      </c>
      <c r="RQ39" s="12" t="str">
        <v>m3</v>
      </c>
      <c r="RR39" s="4">
        <v>500</v>
      </c>
      <c r="RS39" s="51">
        <v>0.54</v>
      </c>
      <c r="RT39" s="4">
        <f t="shared" si="1391"/>
        <v>270</v>
      </c>
      <c r="RW39" s="1" t="s">
        <v>539</v>
      </c>
      <c r="RX39" s="4" t="str" cm="1">
        <f t="array" ref="RX39:RZ39">IFERROR(VLOOKUP(RW39,MA!$A$6:$D$26,{2,3,4},0),IFERROR(VLOOKUP(RW39,MO!$A$6:$D$26,{2,3,4},0),IFERROR(VLOOKUP(RW39,MQ!$A$6:$D$26,{2,3,4},0),IFERROR(VLOOKUP(RW39,BA!$A$6:$H$182,{2,5,8},0),{"No encontrado","X","X"}))))</f>
        <v>ARENA DE RIO L.A.B. EN OBRA</v>
      </c>
      <c r="RY39" s="12" t="str">
        <v>m3</v>
      </c>
      <c r="RZ39" s="4">
        <v>500</v>
      </c>
      <c r="SA39" s="51">
        <v>0.54</v>
      </c>
      <c r="SB39" s="4">
        <f t="shared" si="1392"/>
        <v>270</v>
      </c>
      <c r="SE39" s="1" t="s">
        <v>539</v>
      </c>
      <c r="SF39" s="4" t="str" cm="1">
        <f t="array" ref="SF39:SH39">IFERROR(VLOOKUP(SE39,MA!$A$6:$D$26,{2,3,4},0),IFERROR(VLOOKUP(SE39,MO!$A$6:$D$26,{2,3,4},0),IFERROR(VLOOKUP(SE39,MQ!$A$6:$D$26,{2,3,4},0),IFERROR(VLOOKUP(SE39,BA!$A$6:$H$182,{2,5,8},0),{"No encontrado","X","X"}))))</f>
        <v>ARENA DE RIO L.A.B. EN OBRA</v>
      </c>
      <c r="SG39" s="12" t="str">
        <v>m3</v>
      </c>
      <c r="SH39" s="4">
        <v>500</v>
      </c>
      <c r="SI39" s="51">
        <v>0.54</v>
      </c>
      <c r="SJ39" s="4">
        <f t="shared" si="1393"/>
        <v>270</v>
      </c>
      <c r="SM39" s="1" t="s">
        <v>539</v>
      </c>
      <c r="SN39" s="4" t="str" cm="1">
        <f t="array" ref="SN39:SP39">IFERROR(VLOOKUP(SM39,MA!$A$6:$D$26,{2,3,4},0),IFERROR(VLOOKUP(SM39,MO!$A$6:$D$26,{2,3,4},0),IFERROR(VLOOKUP(SM39,MQ!$A$6:$D$26,{2,3,4},0),IFERROR(VLOOKUP(SM39,BA!$A$6:$H$182,{2,5,8},0),{"No encontrado","X","X"}))))</f>
        <v>ARENA DE RIO L.A.B. EN OBRA</v>
      </c>
      <c r="SO39" s="12" t="str">
        <v>m3</v>
      </c>
      <c r="SP39" s="4">
        <v>500</v>
      </c>
      <c r="SQ39" s="51">
        <v>0.54</v>
      </c>
      <c r="SR39" s="4">
        <f t="shared" si="1394"/>
        <v>270</v>
      </c>
      <c r="SU39" s="1" t="s">
        <v>539</v>
      </c>
      <c r="SV39" s="4" t="str" cm="1">
        <f t="array" ref="SV39:SX39">IFERROR(VLOOKUP(SU39,MA!$A$6:$D$26,{2,3,4},0),IFERROR(VLOOKUP(SU39,MO!$A$6:$D$26,{2,3,4},0),IFERROR(VLOOKUP(SU39,MQ!$A$6:$D$26,{2,3,4},0),IFERROR(VLOOKUP(SU39,BA!$A$6:$H$182,{2,5,8},0),{"No encontrado","X","X"}))))</f>
        <v>ARENA DE RIO L.A.B. EN OBRA</v>
      </c>
      <c r="SW39" s="12" t="str">
        <v>m3</v>
      </c>
      <c r="SX39" s="4">
        <v>500</v>
      </c>
      <c r="SY39" s="51">
        <v>0.54</v>
      </c>
      <c r="SZ39" s="4">
        <f t="shared" si="1395"/>
        <v>270</v>
      </c>
      <c r="TC39" s="1" t="s">
        <v>539</v>
      </c>
      <c r="TD39" s="4" t="str" cm="1">
        <f t="array" ref="TD39:TF39">IFERROR(VLOOKUP(TC39,MA!$A$6:$D$26,{2,3,4},0),IFERROR(VLOOKUP(TC39,MO!$A$6:$D$26,{2,3,4},0),IFERROR(VLOOKUP(TC39,MQ!$A$6:$D$26,{2,3,4},0),IFERROR(VLOOKUP(TC39,BA!$A$6:$H$182,{2,5,8},0),{"No encontrado","X","X"}))))</f>
        <v>ARENA DE RIO L.A.B. EN OBRA</v>
      </c>
      <c r="TE39" s="12" t="str">
        <v>m3</v>
      </c>
      <c r="TF39" s="4">
        <v>500</v>
      </c>
      <c r="TG39" s="51">
        <v>0.54</v>
      </c>
      <c r="TH39" s="4">
        <f t="shared" si="1396"/>
        <v>270</v>
      </c>
      <c r="TK39" s="1" t="s">
        <v>539</v>
      </c>
      <c r="TL39" s="4" t="str" cm="1">
        <f t="array" ref="TL39:TN39">IFERROR(VLOOKUP(TK39,MA!$A$6:$D$26,{2,3,4},0),IFERROR(VLOOKUP(TK39,MO!$A$6:$D$26,{2,3,4},0),IFERROR(VLOOKUP(TK39,MQ!$A$6:$D$26,{2,3,4},0),IFERROR(VLOOKUP(TK39,BA!$A$6:$H$182,{2,5,8},0),{"No encontrado","X","X"}))))</f>
        <v>ARENA DE RIO L.A.B. EN OBRA</v>
      </c>
      <c r="TM39" s="12" t="str">
        <v>m3</v>
      </c>
      <c r="TN39" s="4">
        <v>500</v>
      </c>
      <c r="TO39" s="51">
        <v>0.54</v>
      </c>
      <c r="TP39" s="4">
        <f t="shared" si="1397"/>
        <v>270</v>
      </c>
      <c r="TS39" s="1" t="s">
        <v>539</v>
      </c>
      <c r="TT39" s="4" t="str" cm="1">
        <f t="array" ref="TT39:TV39">IFERROR(VLOOKUP(TS39,MA!$A$6:$D$26,{2,3,4},0),IFERROR(VLOOKUP(TS39,MO!$A$6:$D$26,{2,3,4},0),IFERROR(VLOOKUP(TS39,MQ!$A$6:$D$26,{2,3,4},0),IFERROR(VLOOKUP(TS39,BA!$A$6:$H$182,{2,5,8},0),{"No encontrado","X","X"}))))</f>
        <v>ARENA DE RIO L.A.B. EN OBRA</v>
      </c>
      <c r="TU39" s="12" t="str">
        <v>m3</v>
      </c>
      <c r="TV39" s="4">
        <v>500</v>
      </c>
      <c r="TW39" s="51">
        <v>0.54</v>
      </c>
      <c r="TX39" s="4">
        <f t="shared" si="1398"/>
        <v>270</v>
      </c>
      <c r="UA39" s="1" t="s">
        <v>539</v>
      </c>
      <c r="UB39" s="4" t="str" cm="1">
        <f t="array" ref="UB39:UD39">IFERROR(VLOOKUP(UA39,MA!$A$6:$D$26,{2,3,4},0),IFERROR(VLOOKUP(UA39,MO!$A$6:$D$26,{2,3,4},0),IFERROR(VLOOKUP(UA39,MQ!$A$6:$D$26,{2,3,4},0),IFERROR(VLOOKUP(UA39,BA!$A$6:$H$182,{2,5,8},0),{"No encontrado","X","X"}))))</f>
        <v>ARENA DE RIO L.A.B. EN OBRA</v>
      </c>
      <c r="UC39" s="12" t="str">
        <v>m3</v>
      </c>
      <c r="UD39" s="4">
        <v>500</v>
      </c>
      <c r="UE39" s="51">
        <v>0.54</v>
      </c>
      <c r="UF39" s="4">
        <f t="shared" si="1399"/>
        <v>270</v>
      </c>
      <c r="UI39" s="1" t="s">
        <v>539</v>
      </c>
      <c r="UJ39" s="4" t="str" cm="1">
        <f t="array" ref="UJ39:UL39">IFERROR(VLOOKUP(UI39,MA!$A$6:$D$26,{2,3,4},0),IFERROR(VLOOKUP(UI39,MO!$A$6:$D$26,{2,3,4},0),IFERROR(VLOOKUP(UI39,MQ!$A$6:$D$26,{2,3,4},0),IFERROR(VLOOKUP(UI39,BA!$A$6:$H$182,{2,5,8},0),{"No encontrado","X","X"}))))</f>
        <v>ARENA DE RIO L.A.B. EN OBRA</v>
      </c>
      <c r="UK39" s="12" t="str">
        <v>m3</v>
      </c>
      <c r="UL39" s="4">
        <v>500</v>
      </c>
      <c r="UM39" s="51">
        <v>0.54</v>
      </c>
      <c r="UN39" s="4">
        <f t="shared" si="1400"/>
        <v>270</v>
      </c>
      <c r="UQ39" s="1" t="s">
        <v>539</v>
      </c>
      <c r="UR39" s="4" t="str" cm="1">
        <f t="array" ref="UR39:UT39">IFERROR(VLOOKUP(UQ39,MA!$A$6:$D$26,{2,3,4},0),IFERROR(VLOOKUP(UQ39,MO!$A$6:$D$26,{2,3,4},0),IFERROR(VLOOKUP(UQ39,MQ!$A$6:$D$26,{2,3,4},0),IFERROR(VLOOKUP(UQ39,BA!$A$6:$H$182,{2,5,8},0),{"No encontrado","X","X"}))))</f>
        <v>ARENA DE RIO L.A.B. EN OBRA</v>
      </c>
      <c r="US39" s="12" t="str">
        <v>m3</v>
      </c>
      <c r="UT39" s="4">
        <v>500</v>
      </c>
      <c r="UU39" s="51">
        <v>0.54</v>
      </c>
      <c r="UV39" s="4">
        <f t="shared" si="1401"/>
        <v>270</v>
      </c>
      <c r="UY39" s="1" t="s">
        <v>539</v>
      </c>
      <c r="UZ39" s="4" t="str" cm="1">
        <f t="array" ref="UZ39:VB39">IFERROR(VLOOKUP(UY39,MA!$A$6:$D$26,{2,3,4},0),IFERROR(VLOOKUP(UY39,MO!$A$6:$D$26,{2,3,4},0),IFERROR(VLOOKUP(UY39,MQ!$A$6:$D$26,{2,3,4},0),IFERROR(VLOOKUP(UY39,BA!$A$6:$H$182,{2,5,8},0),{"No encontrado","X","X"}))))</f>
        <v>ARENA DE RIO L.A.B. EN OBRA</v>
      </c>
      <c r="VA39" s="12" t="str">
        <v>m3</v>
      </c>
      <c r="VB39" s="4">
        <v>500</v>
      </c>
      <c r="VC39" s="51">
        <v>0.54</v>
      </c>
      <c r="VD39" s="4">
        <f t="shared" si="1402"/>
        <v>270</v>
      </c>
      <c r="VG39" s="1" t="s">
        <v>539</v>
      </c>
      <c r="VH39" s="4" t="str" cm="1">
        <f t="array" ref="VH39:VJ39">IFERROR(VLOOKUP(VG39,MA!$A$6:$D$26,{2,3,4},0),IFERROR(VLOOKUP(VG39,MO!$A$6:$D$26,{2,3,4},0),IFERROR(VLOOKUP(VG39,MQ!$A$6:$D$26,{2,3,4},0),IFERROR(VLOOKUP(VG39,BA!$A$6:$H$182,{2,5,8},0),{"No encontrado","X","X"}))))</f>
        <v>ARENA DE RIO L.A.B. EN OBRA</v>
      </c>
      <c r="VI39" s="12" t="str">
        <v>m3</v>
      </c>
      <c r="VJ39" s="4">
        <v>500</v>
      </c>
      <c r="VK39" s="51">
        <v>0.54</v>
      </c>
      <c r="VL39" s="4">
        <f t="shared" si="1403"/>
        <v>270</v>
      </c>
      <c r="VO39" s="1" t="s">
        <v>539</v>
      </c>
      <c r="VP39" s="4" t="str" cm="1">
        <f t="array" ref="VP39:VR39">IFERROR(VLOOKUP(VO39,MA!$A$6:$D$26,{2,3,4},0),IFERROR(VLOOKUP(VO39,MO!$A$6:$D$26,{2,3,4},0),IFERROR(VLOOKUP(VO39,MQ!$A$6:$D$26,{2,3,4},0),IFERROR(VLOOKUP(VO39,BA!$A$6:$H$182,{2,5,8},0),{"No encontrado","X","X"}))))</f>
        <v>ARENA DE RIO L.A.B. EN OBRA</v>
      </c>
      <c r="VQ39" s="12" t="str">
        <v>m3</v>
      </c>
      <c r="VR39" s="4">
        <v>500</v>
      </c>
      <c r="VS39" s="51">
        <v>0.54</v>
      </c>
      <c r="VT39" s="4">
        <f t="shared" si="1404"/>
        <v>270</v>
      </c>
      <c r="VW39" s="1" t="s">
        <v>539</v>
      </c>
      <c r="VX39" s="4" t="str" cm="1">
        <f t="array" ref="VX39:VZ39">IFERROR(VLOOKUP(VW39,MA!$A$6:$D$26,{2,3,4},0),IFERROR(VLOOKUP(VW39,MO!$A$6:$D$26,{2,3,4},0),IFERROR(VLOOKUP(VW39,MQ!$A$6:$D$26,{2,3,4},0),IFERROR(VLOOKUP(VW39,BA!$A$6:$H$182,{2,5,8},0),{"No encontrado","X","X"}))))</f>
        <v>ARENA DE RIO L.A.B. EN OBRA</v>
      </c>
      <c r="VY39" s="12" t="str">
        <v>m3</v>
      </c>
      <c r="VZ39" s="4">
        <v>500</v>
      </c>
      <c r="WA39" s="51">
        <v>0.54</v>
      </c>
      <c r="WB39" s="4">
        <f t="shared" si="1405"/>
        <v>270</v>
      </c>
      <c r="WE39" s="1" t="s">
        <v>539</v>
      </c>
      <c r="WF39" s="4" t="str" cm="1">
        <f t="array" ref="WF39:WH39">IFERROR(VLOOKUP(WE39,MA!$A$6:$D$26,{2,3,4},0),IFERROR(VLOOKUP(WE39,MO!$A$6:$D$26,{2,3,4},0),IFERROR(VLOOKUP(WE39,MQ!$A$6:$D$26,{2,3,4},0),IFERROR(VLOOKUP(WE39,BA!$A$6:$H$182,{2,5,8},0),{"No encontrado","X","X"}))))</f>
        <v>ARENA DE RIO L.A.B. EN OBRA</v>
      </c>
      <c r="WG39" s="12" t="str">
        <v>m3</v>
      </c>
      <c r="WH39" s="4">
        <v>500</v>
      </c>
      <c r="WI39" s="51">
        <v>0.54</v>
      </c>
      <c r="WJ39" s="4">
        <f t="shared" si="1406"/>
        <v>270</v>
      </c>
      <c r="WM39" s="1" t="s">
        <v>539</v>
      </c>
      <c r="WN39" s="4" t="str" cm="1">
        <f t="array" ref="WN39:WP39">IFERROR(VLOOKUP(WM39,MA!$A$6:$D$26,{2,3,4},0),IFERROR(VLOOKUP(WM39,MO!$A$6:$D$26,{2,3,4},0),IFERROR(VLOOKUP(WM39,MQ!$A$6:$D$26,{2,3,4},0),IFERROR(VLOOKUP(WM39,BA!$A$6:$H$182,{2,5,8},0),{"No encontrado","X","X"}))))</f>
        <v>ARENA DE RIO L.A.B. EN OBRA</v>
      </c>
      <c r="WO39" s="12" t="str">
        <v>m3</v>
      </c>
      <c r="WP39" s="4">
        <v>500</v>
      </c>
      <c r="WQ39" s="51">
        <v>0.54</v>
      </c>
      <c r="WR39" s="4">
        <f t="shared" si="1407"/>
        <v>270</v>
      </c>
      <c r="WU39" s="1" t="s">
        <v>539</v>
      </c>
      <c r="WV39" s="4" t="str" cm="1">
        <f t="array" ref="WV39:WX39">IFERROR(VLOOKUP(WU39,MA!$A$6:$D$26,{2,3,4},0),IFERROR(VLOOKUP(WU39,MO!$A$6:$D$26,{2,3,4},0),IFERROR(VLOOKUP(WU39,MQ!$A$6:$D$26,{2,3,4},0),IFERROR(VLOOKUP(WU39,BA!$A$6:$H$182,{2,5,8},0),{"No encontrado","X","X"}))))</f>
        <v>ARENA DE RIO L.A.B. EN OBRA</v>
      </c>
      <c r="WW39" s="12" t="str">
        <v>m3</v>
      </c>
      <c r="WX39" s="4">
        <v>500</v>
      </c>
      <c r="WY39" s="51">
        <v>0.54</v>
      </c>
      <c r="WZ39" s="4">
        <f t="shared" si="1408"/>
        <v>270</v>
      </c>
      <c r="XC39" s="1" t="s">
        <v>539</v>
      </c>
      <c r="XD39" s="4" t="str" cm="1">
        <f t="array" ref="XD39:XF39">IFERROR(VLOOKUP(XC39,MA!$A$6:$D$26,{2,3,4},0),IFERROR(VLOOKUP(XC39,MO!$A$6:$D$26,{2,3,4},0),IFERROR(VLOOKUP(XC39,MQ!$A$6:$D$26,{2,3,4},0),IFERROR(VLOOKUP(XC39,BA!$A$6:$H$182,{2,5,8},0),{"No encontrado","X","X"}))))</f>
        <v>ARENA DE RIO L.A.B. EN OBRA</v>
      </c>
      <c r="XE39" s="12" t="str">
        <v>m3</v>
      </c>
      <c r="XF39" s="4">
        <v>500</v>
      </c>
      <c r="XG39" s="51">
        <v>0.54</v>
      </c>
      <c r="XH39" s="4">
        <f t="shared" si="1409"/>
        <v>270</v>
      </c>
      <c r="XK39" s="1" t="s">
        <v>539</v>
      </c>
      <c r="XL39" s="4" t="str" cm="1">
        <f t="array" ref="XL39:XN39">IFERROR(VLOOKUP(XK39,MA!$A$6:$D$26,{2,3,4},0),IFERROR(VLOOKUP(XK39,MO!$A$6:$D$26,{2,3,4},0),IFERROR(VLOOKUP(XK39,MQ!$A$6:$D$26,{2,3,4},0),IFERROR(VLOOKUP(XK39,BA!$A$6:$H$182,{2,5,8},0),{"No encontrado","X","X"}))))</f>
        <v>ARENA DE RIO L.A.B. EN OBRA</v>
      </c>
      <c r="XM39" s="12" t="str">
        <v>m3</v>
      </c>
      <c r="XN39" s="4">
        <v>500</v>
      </c>
      <c r="XO39" s="51">
        <v>0.54</v>
      </c>
      <c r="XP39" s="4">
        <f t="shared" si="1410"/>
        <v>270</v>
      </c>
      <c r="XS39" s="1" t="s">
        <v>539</v>
      </c>
      <c r="XT39" s="4" t="str" cm="1">
        <f t="array" ref="XT39:XV39">IFERROR(VLOOKUP(XS39,MA!$A$6:$D$26,{2,3,4},0),IFERROR(VLOOKUP(XS39,MO!$A$6:$D$26,{2,3,4},0),IFERROR(VLOOKUP(XS39,MQ!$A$6:$D$26,{2,3,4},0),IFERROR(VLOOKUP(XS39,BA!$A$6:$H$182,{2,5,8},0),{"No encontrado","X","X"}))))</f>
        <v>ARENA DE RIO L.A.B. EN OBRA</v>
      </c>
      <c r="XU39" s="12" t="str">
        <v>m3</v>
      </c>
      <c r="XV39" s="4">
        <v>500</v>
      </c>
      <c r="XW39" s="51">
        <v>0.54</v>
      </c>
      <c r="XX39" s="4">
        <f t="shared" si="1411"/>
        <v>270</v>
      </c>
      <c r="YA39" s="1" t="s">
        <v>539</v>
      </c>
      <c r="YB39" s="4" t="str" cm="1">
        <f t="array" ref="YB39:YD39">IFERROR(VLOOKUP(YA39,MA!$A$6:$D$26,{2,3,4},0),IFERROR(VLOOKUP(YA39,MO!$A$6:$D$26,{2,3,4},0),IFERROR(VLOOKUP(YA39,MQ!$A$6:$D$26,{2,3,4},0),IFERROR(VLOOKUP(YA39,BA!$A$6:$H$182,{2,5,8},0),{"No encontrado","X","X"}))))</f>
        <v>ARENA DE RIO L.A.B. EN OBRA</v>
      </c>
      <c r="YC39" s="12" t="str">
        <v>m3</v>
      </c>
      <c r="YD39" s="4">
        <v>500</v>
      </c>
      <c r="YE39" s="51">
        <v>0.54</v>
      </c>
      <c r="YF39" s="4">
        <f t="shared" si="1412"/>
        <v>270</v>
      </c>
      <c r="YI39" s="1" t="s">
        <v>539</v>
      </c>
      <c r="YJ39" s="4" t="str" cm="1">
        <f t="array" ref="YJ39:YL39">IFERROR(VLOOKUP(YI39,MA!$A$6:$D$26,{2,3,4},0),IFERROR(VLOOKUP(YI39,MO!$A$6:$D$26,{2,3,4},0),IFERROR(VLOOKUP(YI39,MQ!$A$6:$D$26,{2,3,4},0),IFERROR(VLOOKUP(YI39,BA!$A$6:$H$182,{2,5,8},0),{"No encontrado","X","X"}))))</f>
        <v>ARENA DE RIO L.A.B. EN OBRA</v>
      </c>
      <c r="YK39" s="12" t="str">
        <v>m3</v>
      </c>
      <c r="YL39" s="4">
        <v>500</v>
      </c>
      <c r="YM39" s="51">
        <v>0.54</v>
      </c>
      <c r="YN39" s="4">
        <f t="shared" si="1413"/>
        <v>270</v>
      </c>
      <c r="YQ39" s="1" t="s">
        <v>539</v>
      </c>
      <c r="YR39" s="4" t="str" cm="1">
        <f t="array" ref="YR39:YT39">IFERROR(VLOOKUP(YQ39,MA!$A$6:$D$26,{2,3,4},0),IFERROR(VLOOKUP(YQ39,MO!$A$6:$D$26,{2,3,4},0),IFERROR(VLOOKUP(YQ39,MQ!$A$6:$D$26,{2,3,4},0),IFERROR(VLOOKUP(YQ39,BA!$A$6:$H$182,{2,5,8},0),{"No encontrado","X","X"}))))</f>
        <v>ARENA DE RIO L.A.B. EN OBRA</v>
      </c>
      <c r="YS39" s="12" t="str">
        <v>m3</v>
      </c>
      <c r="YT39" s="4">
        <v>500</v>
      </c>
      <c r="YU39" s="51">
        <v>0.54</v>
      </c>
      <c r="YV39" s="4">
        <f t="shared" si="1414"/>
        <v>270</v>
      </c>
      <c r="YY39" s="1" t="s">
        <v>539</v>
      </c>
      <c r="YZ39" s="4" t="str" cm="1">
        <f t="array" ref="YZ39:ZB39">IFERROR(VLOOKUP(YY39,MA!$A$6:$D$26,{2,3,4},0),IFERROR(VLOOKUP(YY39,MO!$A$6:$D$26,{2,3,4},0),IFERROR(VLOOKUP(YY39,MQ!$A$6:$D$26,{2,3,4},0),IFERROR(VLOOKUP(YY39,BA!$A$6:$H$182,{2,5,8},0),{"No encontrado","X","X"}))))</f>
        <v>ARENA DE RIO L.A.B. EN OBRA</v>
      </c>
      <c r="ZA39" s="12" t="str">
        <v>m3</v>
      </c>
      <c r="ZB39" s="4">
        <v>500</v>
      </c>
      <c r="ZC39" s="51">
        <v>0.54</v>
      </c>
      <c r="ZD39" s="4">
        <f t="shared" si="1415"/>
        <v>270</v>
      </c>
      <c r="ZG39" s="1" t="s">
        <v>539</v>
      </c>
      <c r="ZH39" s="4" t="str" cm="1">
        <f t="array" ref="ZH39:ZJ39">IFERROR(VLOOKUP(ZG39,MA!$A$6:$D$26,{2,3,4},0),IFERROR(VLOOKUP(ZG39,MO!$A$6:$D$26,{2,3,4},0),IFERROR(VLOOKUP(ZG39,MQ!$A$6:$D$26,{2,3,4},0),IFERROR(VLOOKUP(ZG39,BA!$A$6:$H$182,{2,5,8},0),{"No encontrado","X","X"}))))</f>
        <v>ARENA DE RIO L.A.B. EN OBRA</v>
      </c>
      <c r="ZI39" s="12" t="str">
        <v>m3</v>
      </c>
      <c r="ZJ39" s="4">
        <v>500</v>
      </c>
      <c r="ZK39" s="51">
        <v>0.54</v>
      </c>
      <c r="ZL39" s="4">
        <f t="shared" si="1416"/>
        <v>270</v>
      </c>
      <c r="ZO39" s="1" t="s">
        <v>539</v>
      </c>
      <c r="ZP39" s="4" t="str" cm="1">
        <f t="array" ref="ZP39:ZR39">IFERROR(VLOOKUP(ZO39,MA!$A$6:$D$26,{2,3,4},0),IFERROR(VLOOKUP(ZO39,MO!$A$6:$D$26,{2,3,4},0),IFERROR(VLOOKUP(ZO39,MQ!$A$6:$D$26,{2,3,4},0),IFERROR(VLOOKUP(ZO39,BA!$A$6:$H$182,{2,5,8},0),{"No encontrado","X","X"}))))</f>
        <v>ARENA DE RIO L.A.B. EN OBRA</v>
      </c>
      <c r="ZQ39" s="12" t="str">
        <v>m3</v>
      </c>
      <c r="ZR39" s="4">
        <v>500</v>
      </c>
      <c r="ZS39" s="51">
        <v>0.54</v>
      </c>
      <c r="ZT39" s="4">
        <f t="shared" si="1417"/>
        <v>270</v>
      </c>
      <c r="ZW39" s="1" t="s">
        <v>539</v>
      </c>
      <c r="ZX39" s="4" t="str" cm="1">
        <f t="array" ref="ZX39:ZZ39">IFERROR(VLOOKUP(ZW39,MA!$A$6:$D$26,{2,3,4},0),IFERROR(VLOOKUP(ZW39,MO!$A$6:$D$26,{2,3,4},0),IFERROR(VLOOKUP(ZW39,MQ!$A$6:$D$26,{2,3,4},0),IFERROR(VLOOKUP(ZW39,BA!$A$6:$H$182,{2,5,8},0),{"No encontrado","X","X"}))))</f>
        <v>ARENA DE RIO L.A.B. EN OBRA</v>
      </c>
      <c r="ZY39" s="12" t="str">
        <v>m3</v>
      </c>
      <c r="ZZ39" s="4">
        <v>500</v>
      </c>
      <c r="AAA39" s="51">
        <v>0.54</v>
      </c>
      <c r="AAB39" s="4">
        <f t="shared" si="1418"/>
        <v>270</v>
      </c>
      <c r="AAE39" s="1" t="s">
        <v>539</v>
      </c>
      <c r="AAF39" s="4" t="str" cm="1">
        <f t="array" ref="AAF39:AAH39">IFERROR(VLOOKUP(AAE39,MA!$A$6:$D$26,{2,3,4},0),IFERROR(VLOOKUP(AAE39,MO!$A$6:$D$26,{2,3,4},0),IFERROR(VLOOKUP(AAE39,MQ!$A$6:$D$26,{2,3,4},0),IFERROR(VLOOKUP(AAE39,BA!$A$6:$H$182,{2,5,8},0),{"No encontrado","X","X"}))))</f>
        <v>ARENA DE RIO L.A.B. EN OBRA</v>
      </c>
      <c r="AAG39" s="12" t="str">
        <v>m3</v>
      </c>
      <c r="AAH39" s="4">
        <v>500</v>
      </c>
      <c r="AAI39" s="51">
        <v>0.54</v>
      </c>
      <c r="AAJ39" s="4">
        <f t="shared" si="1419"/>
        <v>270</v>
      </c>
      <c r="AAM39" s="1" t="s">
        <v>539</v>
      </c>
      <c r="AAN39" s="4" t="str" cm="1">
        <f t="array" ref="AAN39:AAP39">IFERROR(VLOOKUP(AAM39,MA!$A$6:$D$26,{2,3,4},0),IFERROR(VLOOKUP(AAM39,MO!$A$6:$D$26,{2,3,4},0),IFERROR(VLOOKUP(AAM39,MQ!$A$6:$D$26,{2,3,4},0),IFERROR(VLOOKUP(AAM39,BA!$A$6:$H$182,{2,5,8},0),{"No encontrado","X","X"}))))</f>
        <v>ARENA DE RIO L.A.B. EN OBRA</v>
      </c>
      <c r="AAO39" s="12" t="str">
        <v>m3</v>
      </c>
      <c r="AAP39" s="4">
        <v>500</v>
      </c>
      <c r="AAQ39" s="51">
        <v>0.54</v>
      </c>
      <c r="AAR39" s="4">
        <f t="shared" si="1420"/>
        <v>270</v>
      </c>
      <c r="AAU39" s="1" t="s">
        <v>539</v>
      </c>
      <c r="AAV39" s="4" t="str" cm="1">
        <f t="array" ref="AAV39:AAX39">IFERROR(VLOOKUP(AAU39,MA!$A$6:$D$26,{2,3,4},0),IFERROR(VLOOKUP(AAU39,MO!$A$6:$D$26,{2,3,4},0),IFERROR(VLOOKUP(AAU39,MQ!$A$6:$D$26,{2,3,4},0),IFERROR(VLOOKUP(AAU39,BA!$A$6:$H$182,{2,5,8},0),{"No encontrado","X","X"}))))</f>
        <v>ARENA DE RIO L.A.B. EN OBRA</v>
      </c>
      <c r="AAW39" s="12" t="str">
        <v>m3</v>
      </c>
      <c r="AAX39" s="4">
        <v>500</v>
      </c>
      <c r="AAY39" s="51">
        <v>0.54</v>
      </c>
      <c r="AAZ39" s="4">
        <f t="shared" si="1421"/>
        <v>270</v>
      </c>
      <c r="ABC39" s="1" t="s">
        <v>539</v>
      </c>
      <c r="ABD39" s="4" t="str" cm="1">
        <f t="array" ref="ABD39:ABF39">IFERROR(VLOOKUP(ABC39,MA!$A$6:$D$26,{2,3,4},0),IFERROR(VLOOKUP(ABC39,MO!$A$6:$D$26,{2,3,4},0),IFERROR(VLOOKUP(ABC39,MQ!$A$6:$D$26,{2,3,4},0),IFERROR(VLOOKUP(ABC39,BA!$A$6:$H$182,{2,5,8},0),{"No encontrado","X","X"}))))</f>
        <v>ARENA DE RIO L.A.B. EN OBRA</v>
      </c>
      <c r="ABE39" s="12" t="str">
        <v>m3</v>
      </c>
      <c r="ABF39" s="4">
        <v>500</v>
      </c>
      <c r="ABG39" s="51">
        <v>0.54</v>
      </c>
      <c r="ABH39" s="4">
        <f t="shared" si="1422"/>
        <v>270</v>
      </c>
      <c r="ABK39" s="1" t="s">
        <v>539</v>
      </c>
      <c r="ABL39" s="4" t="str" cm="1">
        <f t="array" ref="ABL39:ABN39">IFERROR(VLOOKUP(ABK39,MA!$A$6:$D$26,{2,3,4},0),IFERROR(VLOOKUP(ABK39,MO!$A$6:$D$26,{2,3,4},0),IFERROR(VLOOKUP(ABK39,MQ!$A$6:$D$26,{2,3,4},0),IFERROR(VLOOKUP(ABK39,BA!$A$6:$H$182,{2,5,8},0),{"No encontrado","X","X"}))))</f>
        <v>ARENA DE RIO L.A.B. EN OBRA</v>
      </c>
      <c r="ABM39" s="12" t="str">
        <v>m3</v>
      </c>
      <c r="ABN39" s="4">
        <v>500</v>
      </c>
      <c r="ABO39" s="51">
        <v>0.54</v>
      </c>
      <c r="ABP39" s="4">
        <f t="shared" si="1423"/>
        <v>270</v>
      </c>
      <c r="ABS39" s="1" t="s">
        <v>539</v>
      </c>
      <c r="ABT39" s="4" t="str" cm="1">
        <f t="array" ref="ABT39:ABV39">IFERROR(VLOOKUP(ABS39,MA!$A$6:$D$26,{2,3,4},0),IFERROR(VLOOKUP(ABS39,MO!$A$6:$D$26,{2,3,4},0),IFERROR(VLOOKUP(ABS39,MQ!$A$6:$D$26,{2,3,4},0),IFERROR(VLOOKUP(ABS39,BA!$A$6:$H$182,{2,5,8},0),{"No encontrado","X","X"}))))</f>
        <v>ARENA DE RIO L.A.B. EN OBRA</v>
      </c>
      <c r="ABU39" s="12" t="str">
        <v>m3</v>
      </c>
      <c r="ABV39" s="4">
        <v>500</v>
      </c>
      <c r="ABW39" s="51">
        <v>0.54</v>
      </c>
      <c r="ABX39" s="4">
        <f t="shared" si="1424"/>
        <v>270</v>
      </c>
      <c r="ACA39" s="1" t="s">
        <v>539</v>
      </c>
      <c r="ACB39" s="4" t="str" cm="1">
        <f t="array" ref="ACB39:ACD39">IFERROR(VLOOKUP(ACA39,MA!$A$6:$D$26,{2,3,4},0),IFERROR(VLOOKUP(ACA39,MO!$A$6:$D$26,{2,3,4},0),IFERROR(VLOOKUP(ACA39,MQ!$A$6:$D$26,{2,3,4},0),IFERROR(VLOOKUP(ACA39,BA!$A$6:$H$182,{2,5,8},0),{"No encontrado","X","X"}))))</f>
        <v>ARENA DE RIO L.A.B. EN OBRA</v>
      </c>
      <c r="ACC39" s="12" t="str">
        <v>m3</v>
      </c>
      <c r="ACD39" s="4">
        <v>500</v>
      </c>
      <c r="ACE39" s="51">
        <v>0.54</v>
      </c>
      <c r="ACF39" s="4">
        <f t="shared" si="1425"/>
        <v>270</v>
      </c>
      <c r="ACI39" s="1" t="s">
        <v>539</v>
      </c>
      <c r="ACJ39" s="4" t="str" cm="1">
        <f t="array" ref="ACJ39:ACL39">IFERROR(VLOOKUP(ACI39,MA!$A$6:$D$26,{2,3,4},0),IFERROR(VLOOKUP(ACI39,MO!$A$6:$D$26,{2,3,4},0),IFERROR(VLOOKUP(ACI39,MQ!$A$6:$D$26,{2,3,4},0),IFERROR(VLOOKUP(ACI39,BA!$A$6:$H$182,{2,5,8},0),{"No encontrado","X","X"}))))</f>
        <v>ARENA DE RIO L.A.B. EN OBRA</v>
      </c>
      <c r="ACK39" s="12" t="str">
        <v>m3</v>
      </c>
      <c r="ACL39" s="4">
        <v>500</v>
      </c>
      <c r="ACM39" s="51">
        <v>0.54</v>
      </c>
      <c r="ACN39" s="4">
        <f t="shared" si="1426"/>
        <v>270</v>
      </c>
      <c r="ACQ39" s="1" t="s">
        <v>539</v>
      </c>
      <c r="ACR39" s="4" t="str" cm="1">
        <f t="array" ref="ACR39:ACT39">IFERROR(VLOOKUP(ACQ39,MA!$A$6:$D$26,{2,3,4},0),IFERROR(VLOOKUP(ACQ39,MO!$A$6:$D$26,{2,3,4},0),IFERROR(VLOOKUP(ACQ39,MQ!$A$6:$D$26,{2,3,4},0),IFERROR(VLOOKUP(ACQ39,BA!$A$6:$H$182,{2,5,8},0),{"No encontrado","X","X"}))))</f>
        <v>ARENA DE RIO L.A.B. EN OBRA</v>
      </c>
      <c r="ACS39" s="12" t="str">
        <v>m3</v>
      </c>
      <c r="ACT39" s="4">
        <v>500</v>
      </c>
      <c r="ACU39" s="51">
        <v>0.54</v>
      </c>
      <c r="ACV39" s="4">
        <f t="shared" si="1427"/>
        <v>270</v>
      </c>
      <c r="ACY39" s="1" t="s">
        <v>539</v>
      </c>
      <c r="ACZ39" s="4" t="str" cm="1">
        <f t="array" ref="ACZ39:ADB39">IFERROR(VLOOKUP(ACY39,MA!$A$6:$D$26,{2,3,4},0),IFERROR(VLOOKUP(ACY39,MO!$A$6:$D$26,{2,3,4},0),IFERROR(VLOOKUP(ACY39,MQ!$A$6:$D$26,{2,3,4},0),IFERROR(VLOOKUP(ACY39,BA!$A$6:$H$182,{2,5,8},0),{"No encontrado","X","X"}))))</f>
        <v>ARENA DE RIO L.A.B. EN OBRA</v>
      </c>
      <c r="ADA39" s="12" t="str">
        <v>m3</v>
      </c>
      <c r="ADB39" s="4">
        <v>500</v>
      </c>
      <c r="ADC39" s="51">
        <v>0.54</v>
      </c>
      <c r="ADD39" s="4">
        <f t="shared" si="1428"/>
        <v>270</v>
      </c>
      <c r="ADG39" s="1" t="s">
        <v>539</v>
      </c>
      <c r="ADH39" s="4" t="str" cm="1">
        <f t="array" ref="ADH39:ADJ39">IFERROR(VLOOKUP(ADG39,MA!$A$6:$D$26,{2,3,4},0),IFERROR(VLOOKUP(ADG39,MO!$A$6:$D$26,{2,3,4},0),IFERROR(VLOOKUP(ADG39,MQ!$A$6:$D$26,{2,3,4},0),IFERROR(VLOOKUP(ADG39,BA!$A$6:$H$182,{2,5,8},0),{"No encontrado","X","X"}))))</f>
        <v>ARENA DE RIO L.A.B. EN OBRA</v>
      </c>
      <c r="ADI39" s="12" t="str">
        <v>m3</v>
      </c>
      <c r="ADJ39" s="4">
        <v>500</v>
      </c>
      <c r="ADK39" s="51">
        <v>0.54</v>
      </c>
      <c r="ADL39" s="4">
        <f t="shared" si="1429"/>
        <v>270</v>
      </c>
      <c r="ADO39" s="1" t="s">
        <v>539</v>
      </c>
      <c r="ADP39" s="4" t="str" cm="1">
        <f t="array" ref="ADP39:ADR39">IFERROR(VLOOKUP(ADO39,MA!$A$6:$D$26,{2,3,4},0),IFERROR(VLOOKUP(ADO39,MO!$A$6:$D$26,{2,3,4},0),IFERROR(VLOOKUP(ADO39,MQ!$A$6:$D$26,{2,3,4},0),IFERROR(VLOOKUP(ADO39,BA!$A$6:$H$182,{2,5,8},0),{"No encontrado","X","X"}))))</f>
        <v>ARENA DE RIO L.A.B. EN OBRA</v>
      </c>
      <c r="ADQ39" s="12" t="str">
        <v>m3</v>
      </c>
      <c r="ADR39" s="4">
        <v>500</v>
      </c>
      <c r="ADS39" s="51">
        <v>0.54</v>
      </c>
      <c r="ADT39" s="4">
        <f t="shared" si="1430"/>
        <v>270</v>
      </c>
      <c r="ADW39" s="1" t="s">
        <v>539</v>
      </c>
      <c r="ADX39" s="4" t="str" cm="1">
        <f t="array" ref="ADX39:ADZ39">IFERROR(VLOOKUP(ADW39,MA!$A$6:$D$26,{2,3,4},0),IFERROR(VLOOKUP(ADW39,MO!$A$6:$D$26,{2,3,4},0),IFERROR(VLOOKUP(ADW39,MQ!$A$6:$D$26,{2,3,4},0),IFERROR(VLOOKUP(ADW39,BA!$A$6:$H$182,{2,5,8},0),{"No encontrado","X","X"}))))</f>
        <v>ARENA DE RIO L.A.B. EN OBRA</v>
      </c>
      <c r="ADY39" s="12" t="str">
        <v>m3</v>
      </c>
      <c r="ADZ39" s="4">
        <v>500</v>
      </c>
      <c r="AEA39" s="51">
        <v>0.54</v>
      </c>
      <c r="AEB39" s="4">
        <f t="shared" si="1431"/>
        <v>270</v>
      </c>
      <c r="AEE39" s="1" t="s">
        <v>539</v>
      </c>
      <c r="AEF39" s="4" t="str" cm="1">
        <f t="array" ref="AEF39:AEH39">IFERROR(VLOOKUP(AEE39,MA!$A$6:$D$26,{2,3,4},0),IFERROR(VLOOKUP(AEE39,MO!$A$6:$D$26,{2,3,4},0),IFERROR(VLOOKUP(AEE39,MQ!$A$6:$D$26,{2,3,4},0),IFERROR(VLOOKUP(AEE39,BA!$A$6:$H$182,{2,5,8},0),{"No encontrado","X","X"}))))</f>
        <v>ARENA DE RIO L.A.B. EN OBRA</v>
      </c>
      <c r="AEG39" s="12" t="str">
        <v>m3</v>
      </c>
      <c r="AEH39" s="4">
        <v>500</v>
      </c>
      <c r="AEI39" s="51">
        <v>0.54</v>
      </c>
      <c r="AEJ39" s="4">
        <f t="shared" si="1432"/>
        <v>270</v>
      </c>
      <c r="AEM39" s="1" t="s">
        <v>539</v>
      </c>
      <c r="AEN39" s="4" t="str" cm="1">
        <f t="array" ref="AEN39:AEP39">IFERROR(VLOOKUP(AEM39,MA!$A$6:$D$26,{2,3,4},0),IFERROR(VLOOKUP(AEM39,MO!$A$6:$D$26,{2,3,4},0),IFERROR(VLOOKUP(AEM39,MQ!$A$6:$D$26,{2,3,4},0),IFERROR(VLOOKUP(AEM39,BA!$A$6:$H$182,{2,5,8},0),{"No encontrado","X","X"}))))</f>
        <v>ARENA DE RIO L.A.B. EN OBRA</v>
      </c>
      <c r="AEO39" s="12" t="str">
        <v>m3</v>
      </c>
      <c r="AEP39" s="4">
        <v>500</v>
      </c>
      <c r="AEQ39" s="51">
        <v>0.54</v>
      </c>
      <c r="AER39" s="4">
        <f t="shared" si="1433"/>
        <v>270</v>
      </c>
      <c r="AEU39" s="1" t="s">
        <v>539</v>
      </c>
      <c r="AEV39" s="4" t="str" cm="1">
        <f t="array" ref="AEV39:AEX39">IFERROR(VLOOKUP(AEU39,MA!$A$6:$D$26,{2,3,4},0),IFERROR(VLOOKUP(AEU39,MO!$A$6:$D$26,{2,3,4},0),IFERROR(VLOOKUP(AEU39,MQ!$A$6:$D$26,{2,3,4},0),IFERROR(VLOOKUP(AEU39,BA!$A$6:$H$182,{2,5,8},0),{"No encontrado","X","X"}))))</f>
        <v>ARENA DE RIO L.A.B. EN OBRA</v>
      </c>
      <c r="AEW39" s="12" t="str">
        <v>m3</v>
      </c>
      <c r="AEX39" s="4">
        <v>500</v>
      </c>
      <c r="AEY39" s="51">
        <v>0.54</v>
      </c>
      <c r="AEZ39" s="4">
        <f t="shared" si="1434"/>
        <v>270</v>
      </c>
      <c r="AFC39" s="1" t="s">
        <v>539</v>
      </c>
      <c r="AFD39" s="4" t="str" cm="1">
        <f t="array" ref="AFD39:AFF39">IFERROR(VLOOKUP(AFC39,MA!$A$6:$D$26,{2,3,4},0),IFERROR(VLOOKUP(AFC39,MO!$A$6:$D$26,{2,3,4},0),IFERROR(VLOOKUP(AFC39,MQ!$A$6:$D$26,{2,3,4},0),IFERROR(VLOOKUP(AFC39,BA!$A$6:$H$182,{2,5,8},0),{"No encontrado","X","X"}))))</f>
        <v>ARENA DE RIO L.A.B. EN OBRA</v>
      </c>
      <c r="AFE39" s="12" t="str">
        <v>m3</v>
      </c>
      <c r="AFF39" s="4">
        <v>500</v>
      </c>
      <c r="AFG39" s="51">
        <v>0.54</v>
      </c>
      <c r="AFH39" s="4">
        <f t="shared" si="1435"/>
        <v>270</v>
      </c>
      <c r="AFK39" s="1" t="s">
        <v>539</v>
      </c>
      <c r="AFL39" s="4" t="str" cm="1">
        <f t="array" ref="AFL39:AFN39">IFERROR(VLOOKUP(AFK39,MA!$A$6:$D$26,{2,3,4},0),IFERROR(VLOOKUP(AFK39,MO!$A$6:$D$26,{2,3,4},0),IFERROR(VLOOKUP(AFK39,MQ!$A$6:$D$26,{2,3,4},0),IFERROR(VLOOKUP(AFK39,BA!$A$6:$H$182,{2,5,8},0),{"No encontrado","X","X"}))))</f>
        <v>ARENA DE RIO L.A.B. EN OBRA</v>
      </c>
      <c r="AFM39" s="12" t="str">
        <v>m3</v>
      </c>
      <c r="AFN39" s="4">
        <v>500</v>
      </c>
      <c r="AFO39" s="51">
        <v>0.54</v>
      </c>
      <c r="AFP39" s="4">
        <f t="shared" si="1436"/>
        <v>270</v>
      </c>
      <c r="AFS39" s="1" t="s">
        <v>539</v>
      </c>
      <c r="AFT39" s="4" t="str" cm="1">
        <f t="array" ref="AFT39:AFV39">IFERROR(VLOOKUP(AFS39,MA!$A$6:$D$26,{2,3,4},0),IFERROR(VLOOKUP(AFS39,MO!$A$6:$D$26,{2,3,4},0),IFERROR(VLOOKUP(AFS39,MQ!$A$6:$D$26,{2,3,4},0),IFERROR(VLOOKUP(AFS39,BA!$A$6:$H$182,{2,5,8},0),{"No encontrado","X","X"}))))</f>
        <v>ARENA DE RIO L.A.B. EN OBRA</v>
      </c>
      <c r="AFU39" s="12" t="str">
        <v>m3</v>
      </c>
      <c r="AFV39" s="4">
        <v>500</v>
      </c>
      <c r="AFW39" s="51">
        <v>0.54</v>
      </c>
      <c r="AFX39" s="4">
        <f t="shared" si="1437"/>
        <v>270</v>
      </c>
      <c r="AGA39" s="1" t="s">
        <v>539</v>
      </c>
      <c r="AGB39" s="4" t="str" cm="1">
        <f t="array" ref="AGB39:AGD39">IFERROR(VLOOKUP(AGA39,MA!$A$6:$D$26,{2,3,4},0),IFERROR(VLOOKUP(AGA39,MO!$A$6:$D$26,{2,3,4},0),IFERROR(VLOOKUP(AGA39,MQ!$A$6:$D$26,{2,3,4},0),IFERROR(VLOOKUP(AGA39,BA!$A$6:$H$182,{2,5,8},0),{"No encontrado","X","X"}))))</f>
        <v>ARENA DE RIO L.A.B. EN OBRA</v>
      </c>
      <c r="AGC39" s="12" t="str">
        <v>m3</v>
      </c>
      <c r="AGD39" s="4">
        <v>500</v>
      </c>
      <c r="AGE39" s="51">
        <v>0.54</v>
      </c>
      <c r="AGF39" s="4">
        <f t="shared" si="1438"/>
        <v>270</v>
      </c>
      <c r="AGI39" s="1" t="s">
        <v>539</v>
      </c>
      <c r="AGJ39" s="4" t="str" cm="1">
        <f t="array" ref="AGJ39:AGL39">IFERROR(VLOOKUP(AGI39,MA!$A$6:$D$26,{2,3,4},0),IFERROR(VLOOKUP(AGI39,MO!$A$6:$D$26,{2,3,4},0),IFERROR(VLOOKUP(AGI39,MQ!$A$6:$D$26,{2,3,4},0),IFERROR(VLOOKUP(AGI39,BA!$A$6:$H$182,{2,5,8},0),{"No encontrado","X","X"}))))</f>
        <v>ARENA DE RIO L.A.B. EN OBRA</v>
      </c>
      <c r="AGK39" s="12" t="str">
        <v>m3</v>
      </c>
      <c r="AGL39" s="4">
        <v>500</v>
      </c>
      <c r="AGM39" s="51">
        <v>0.54</v>
      </c>
      <c r="AGN39" s="4">
        <f t="shared" si="1439"/>
        <v>270</v>
      </c>
      <c r="AGQ39" s="1" t="s">
        <v>539</v>
      </c>
      <c r="AGR39" s="4" t="str" cm="1">
        <f t="array" ref="AGR39:AGT39">IFERROR(VLOOKUP(AGQ39,MA!$A$6:$D$26,{2,3,4},0),IFERROR(VLOOKUP(AGQ39,MO!$A$6:$D$26,{2,3,4},0),IFERROR(VLOOKUP(AGQ39,MQ!$A$6:$D$26,{2,3,4},0),IFERROR(VLOOKUP(AGQ39,BA!$A$6:$H$182,{2,5,8},0),{"No encontrado","X","X"}))))</f>
        <v>ARENA DE RIO L.A.B. EN OBRA</v>
      </c>
      <c r="AGS39" s="12" t="str">
        <v>m3</v>
      </c>
      <c r="AGT39" s="4">
        <v>500</v>
      </c>
      <c r="AGU39" s="51">
        <v>0.54</v>
      </c>
      <c r="AGV39" s="4">
        <f t="shared" si="1440"/>
        <v>270</v>
      </c>
      <c r="AGY39" s="1" t="s">
        <v>539</v>
      </c>
      <c r="AGZ39" s="4" t="str" cm="1">
        <f t="array" ref="AGZ39:AHB39">IFERROR(VLOOKUP(AGY39,MA!$A$6:$D$26,{2,3,4},0),IFERROR(VLOOKUP(AGY39,MO!$A$6:$D$26,{2,3,4},0),IFERROR(VLOOKUP(AGY39,MQ!$A$6:$D$26,{2,3,4},0),IFERROR(VLOOKUP(AGY39,BA!$A$6:$H$182,{2,5,8},0),{"No encontrado","X","X"}))))</f>
        <v>ARENA DE RIO L.A.B. EN OBRA</v>
      </c>
      <c r="AHA39" s="12" t="str">
        <v>m3</v>
      </c>
      <c r="AHB39" s="4">
        <v>500</v>
      </c>
      <c r="AHC39" s="51">
        <v>0.54</v>
      </c>
      <c r="AHD39" s="4">
        <f t="shared" si="1441"/>
        <v>270</v>
      </c>
      <c r="AHG39" s="1" t="s">
        <v>539</v>
      </c>
      <c r="AHH39" s="4" t="str" cm="1">
        <f t="array" ref="AHH39:AHJ39">IFERROR(VLOOKUP(AHG39,MA!$A$6:$D$26,{2,3,4},0),IFERROR(VLOOKUP(AHG39,MO!$A$6:$D$26,{2,3,4},0),IFERROR(VLOOKUP(AHG39,MQ!$A$6:$D$26,{2,3,4},0),IFERROR(VLOOKUP(AHG39,BA!$A$6:$H$182,{2,5,8},0),{"No encontrado","X","X"}))))</f>
        <v>ARENA DE RIO L.A.B. EN OBRA</v>
      </c>
      <c r="AHI39" s="12" t="str">
        <v>m3</v>
      </c>
      <c r="AHJ39" s="4">
        <v>500</v>
      </c>
      <c r="AHK39" s="51">
        <v>0.54</v>
      </c>
      <c r="AHL39" s="4">
        <f t="shared" si="1442"/>
        <v>270</v>
      </c>
      <c r="AHO39" s="1" t="s">
        <v>539</v>
      </c>
      <c r="AHP39" s="4" t="str" cm="1">
        <f t="array" ref="AHP39:AHR39">IFERROR(VLOOKUP(AHO39,MA!$A$6:$D$26,{2,3,4},0),IFERROR(VLOOKUP(AHO39,MO!$A$6:$D$26,{2,3,4},0),IFERROR(VLOOKUP(AHO39,MQ!$A$6:$D$26,{2,3,4},0),IFERROR(VLOOKUP(AHO39,BA!$A$6:$H$182,{2,5,8},0),{"No encontrado","X","X"}))))</f>
        <v>ARENA DE RIO L.A.B. EN OBRA</v>
      </c>
      <c r="AHQ39" s="12" t="str">
        <v>m3</v>
      </c>
      <c r="AHR39" s="4">
        <v>500</v>
      </c>
      <c r="AHS39" s="51">
        <v>0.54</v>
      </c>
      <c r="AHT39" s="4">
        <f t="shared" si="1443"/>
        <v>270</v>
      </c>
      <c r="AHW39" s="1" t="s">
        <v>539</v>
      </c>
      <c r="AHX39" s="4" t="str" cm="1">
        <f t="array" ref="AHX39:AHZ39">IFERROR(VLOOKUP(AHW39,MA!$A$6:$D$26,{2,3,4},0),IFERROR(VLOOKUP(AHW39,MO!$A$6:$D$26,{2,3,4},0),IFERROR(VLOOKUP(AHW39,MQ!$A$6:$D$26,{2,3,4},0),IFERROR(VLOOKUP(AHW39,BA!$A$6:$H$182,{2,5,8},0),{"No encontrado","X","X"}))))</f>
        <v>ARENA DE RIO L.A.B. EN OBRA</v>
      </c>
      <c r="AHY39" s="12" t="str">
        <v>m3</v>
      </c>
      <c r="AHZ39" s="4">
        <v>500</v>
      </c>
      <c r="AIA39" s="51">
        <v>0.54</v>
      </c>
      <c r="AIB39" s="4">
        <f t="shared" si="1444"/>
        <v>270</v>
      </c>
      <c r="AIE39" s="1" t="s">
        <v>539</v>
      </c>
      <c r="AIF39" s="4" t="str" cm="1">
        <f t="array" ref="AIF39:AIH39">IFERROR(VLOOKUP(AIE39,MA!$A$6:$D$26,{2,3,4},0),IFERROR(VLOOKUP(AIE39,MO!$A$6:$D$26,{2,3,4},0),IFERROR(VLOOKUP(AIE39,MQ!$A$6:$D$26,{2,3,4},0),IFERROR(VLOOKUP(AIE39,BA!$A$6:$H$182,{2,5,8},0),{"No encontrado","X","X"}))))</f>
        <v>ARENA DE RIO L.A.B. EN OBRA</v>
      </c>
      <c r="AIG39" s="12" t="str">
        <v>m3</v>
      </c>
      <c r="AIH39" s="4">
        <v>500</v>
      </c>
      <c r="AII39" s="51">
        <v>0.54</v>
      </c>
      <c r="AIJ39" s="4">
        <f t="shared" si="1445"/>
        <v>270</v>
      </c>
      <c r="AIM39" s="1" t="s">
        <v>539</v>
      </c>
      <c r="AIN39" s="4" t="str" cm="1">
        <f t="array" ref="AIN39:AIP39">IFERROR(VLOOKUP(AIM39,MA!$A$6:$D$26,{2,3,4},0),IFERROR(VLOOKUP(AIM39,MO!$A$6:$D$26,{2,3,4},0),IFERROR(VLOOKUP(AIM39,MQ!$A$6:$D$26,{2,3,4},0),IFERROR(VLOOKUP(AIM39,BA!$A$6:$H$182,{2,5,8},0),{"No encontrado","X","X"}))))</f>
        <v>ARENA DE RIO L.A.B. EN OBRA</v>
      </c>
      <c r="AIO39" s="12" t="str">
        <v>m3</v>
      </c>
      <c r="AIP39" s="4">
        <v>500</v>
      </c>
      <c r="AIQ39" s="51">
        <v>0.54</v>
      </c>
      <c r="AIR39" s="4">
        <f t="shared" si="1446"/>
        <v>270</v>
      </c>
      <c r="AIU39" s="1" t="s">
        <v>539</v>
      </c>
      <c r="AIV39" s="4" t="str" cm="1">
        <f t="array" ref="AIV39:AIX39">IFERROR(VLOOKUP(AIU39,MA!$A$6:$D$26,{2,3,4},0),IFERROR(VLOOKUP(AIU39,MO!$A$6:$D$26,{2,3,4},0),IFERROR(VLOOKUP(AIU39,MQ!$A$6:$D$26,{2,3,4},0),IFERROR(VLOOKUP(AIU39,BA!$A$6:$H$182,{2,5,8},0),{"No encontrado","X","X"}))))</f>
        <v>ARENA DE RIO L.A.B. EN OBRA</v>
      </c>
      <c r="AIW39" s="12" t="str">
        <v>m3</v>
      </c>
      <c r="AIX39" s="4">
        <v>500</v>
      </c>
      <c r="AIY39" s="51">
        <v>0.54</v>
      </c>
      <c r="AIZ39" s="4">
        <f t="shared" si="1447"/>
        <v>270</v>
      </c>
      <c r="AJC39" s="1" t="s">
        <v>539</v>
      </c>
      <c r="AJD39" s="4" t="str" cm="1">
        <f t="array" ref="AJD39:AJF39">IFERROR(VLOOKUP(AJC39,MA!$A$6:$D$26,{2,3,4},0),IFERROR(VLOOKUP(AJC39,MO!$A$6:$D$26,{2,3,4},0),IFERROR(VLOOKUP(AJC39,MQ!$A$6:$D$26,{2,3,4},0),IFERROR(VLOOKUP(AJC39,BA!$A$6:$H$182,{2,5,8},0),{"No encontrado","X","X"}))))</f>
        <v>ARENA DE RIO L.A.B. EN OBRA</v>
      </c>
      <c r="AJE39" s="12" t="str">
        <v>m3</v>
      </c>
      <c r="AJF39" s="4">
        <v>500</v>
      </c>
      <c r="AJG39" s="51">
        <v>0.54</v>
      </c>
      <c r="AJH39" s="4">
        <f t="shared" si="1448"/>
        <v>270</v>
      </c>
      <c r="AJK39" s="1" t="s">
        <v>539</v>
      </c>
      <c r="AJL39" s="4" t="str" cm="1">
        <f t="array" ref="AJL39:AJN39">IFERROR(VLOOKUP(AJK39,MA!$A$6:$D$26,{2,3,4},0),IFERROR(VLOOKUP(AJK39,MO!$A$6:$D$26,{2,3,4},0),IFERROR(VLOOKUP(AJK39,MQ!$A$6:$D$26,{2,3,4},0),IFERROR(VLOOKUP(AJK39,BA!$A$6:$H$182,{2,5,8},0),{"No encontrado","X","X"}))))</f>
        <v>ARENA DE RIO L.A.B. EN OBRA</v>
      </c>
      <c r="AJM39" s="12" t="str">
        <v>m3</v>
      </c>
      <c r="AJN39" s="4">
        <v>500</v>
      </c>
      <c r="AJO39" s="51">
        <v>0.54</v>
      </c>
      <c r="AJP39" s="4">
        <f t="shared" si="1449"/>
        <v>270</v>
      </c>
      <c r="AJS39" s="1" t="s">
        <v>539</v>
      </c>
      <c r="AJT39" s="4" t="str" cm="1">
        <f t="array" ref="AJT39:AJV39">IFERROR(VLOOKUP(AJS39,MA!$A$6:$D$26,{2,3,4},0),IFERROR(VLOOKUP(AJS39,MO!$A$6:$D$26,{2,3,4},0),IFERROR(VLOOKUP(AJS39,MQ!$A$6:$D$26,{2,3,4},0),IFERROR(VLOOKUP(AJS39,BA!$A$6:$H$182,{2,5,8},0),{"No encontrado","X","X"}))))</f>
        <v>ARENA DE RIO L.A.B. EN OBRA</v>
      </c>
      <c r="AJU39" s="12" t="str">
        <v>m3</v>
      </c>
      <c r="AJV39" s="4">
        <v>500</v>
      </c>
      <c r="AJW39" s="51">
        <v>0.54</v>
      </c>
      <c r="AJX39" s="4">
        <f t="shared" si="1450"/>
        <v>270</v>
      </c>
      <c r="AKA39" s="1" t="s">
        <v>539</v>
      </c>
      <c r="AKB39" s="4" t="str" cm="1">
        <f t="array" ref="AKB39:AKD39">IFERROR(VLOOKUP(AKA39,MA!$A$6:$D$26,{2,3,4},0),IFERROR(VLOOKUP(AKA39,MO!$A$6:$D$26,{2,3,4},0),IFERROR(VLOOKUP(AKA39,MQ!$A$6:$D$26,{2,3,4},0),IFERROR(VLOOKUP(AKA39,BA!$A$6:$H$182,{2,5,8},0),{"No encontrado","X","X"}))))</f>
        <v>ARENA DE RIO L.A.B. EN OBRA</v>
      </c>
      <c r="AKC39" s="12" t="str">
        <v>m3</v>
      </c>
      <c r="AKD39" s="4">
        <v>500</v>
      </c>
      <c r="AKE39" s="51">
        <v>0.54</v>
      </c>
      <c r="AKF39" s="4">
        <f t="shared" si="1451"/>
        <v>270</v>
      </c>
      <c r="AKI39" s="1" t="s">
        <v>539</v>
      </c>
      <c r="AKJ39" s="4" t="str" cm="1">
        <f t="array" ref="AKJ39:AKL39">IFERROR(VLOOKUP(AKI39,MA!$A$6:$D$26,{2,3,4},0),IFERROR(VLOOKUP(AKI39,MO!$A$6:$D$26,{2,3,4},0),IFERROR(VLOOKUP(AKI39,MQ!$A$6:$D$26,{2,3,4},0),IFERROR(VLOOKUP(AKI39,BA!$A$6:$H$182,{2,5,8},0),{"No encontrado","X","X"}))))</f>
        <v>ARENA DE RIO L.A.B. EN OBRA</v>
      </c>
      <c r="AKK39" s="12" t="str">
        <v>m3</v>
      </c>
      <c r="AKL39" s="4">
        <v>500</v>
      </c>
      <c r="AKM39" s="51">
        <v>0.54</v>
      </c>
      <c r="AKN39" s="4">
        <f t="shared" si="1452"/>
        <v>270</v>
      </c>
      <c r="AKQ39" s="1" t="s">
        <v>539</v>
      </c>
      <c r="AKR39" s="4" t="str" cm="1">
        <f t="array" ref="AKR39:AKT39">IFERROR(VLOOKUP(AKQ39,MA!$A$6:$D$26,{2,3,4},0),IFERROR(VLOOKUP(AKQ39,MO!$A$6:$D$26,{2,3,4},0),IFERROR(VLOOKUP(AKQ39,MQ!$A$6:$D$26,{2,3,4},0),IFERROR(VLOOKUP(AKQ39,BA!$A$6:$H$182,{2,5,8},0),{"No encontrado","X","X"}))))</f>
        <v>ARENA DE RIO L.A.B. EN OBRA</v>
      </c>
      <c r="AKS39" s="12" t="str">
        <v>m3</v>
      </c>
      <c r="AKT39" s="4">
        <v>500</v>
      </c>
      <c r="AKU39" s="51">
        <v>0.54</v>
      </c>
      <c r="AKV39" s="4">
        <f t="shared" si="1453"/>
        <v>270</v>
      </c>
      <c r="AKY39" s="1" t="s">
        <v>539</v>
      </c>
      <c r="AKZ39" s="4" t="str" cm="1">
        <f t="array" ref="AKZ39:ALB39">IFERROR(VLOOKUP(AKY39,MA!$A$6:$D$26,{2,3,4},0),IFERROR(VLOOKUP(AKY39,MO!$A$6:$D$26,{2,3,4},0),IFERROR(VLOOKUP(AKY39,MQ!$A$6:$D$26,{2,3,4},0),IFERROR(VLOOKUP(AKY39,BA!$A$6:$H$182,{2,5,8},0),{"No encontrado","X","X"}))))</f>
        <v>ARENA DE RIO L.A.B. EN OBRA</v>
      </c>
      <c r="ALA39" s="12" t="str">
        <v>m3</v>
      </c>
      <c r="ALB39" s="4">
        <v>500</v>
      </c>
      <c r="ALC39" s="51">
        <v>0.54</v>
      </c>
      <c r="ALD39" s="4">
        <f t="shared" si="1454"/>
        <v>270</v>
      </c>
      <c r="ALG39" s="1" t="s">
        <v>539</v>
      </c>
      <c r="ALH39" s="4" t="str" cm="1">
        <f t="array" ref="ALH39:ALJ39">IFERROR(VLOOKUP(ALG39,MA!$A$6:$D$26,{2,3,4},0),IFERROR(VLOOKUP(ALG39,MO!$A$6:$D$26,{2,3,4},0),IFERROR(VLOOKUP(ALG39,MQ!$A$6:$D$26,{2,3,4},0),IFERROR(VLOOKUP(ALG39,BA!$A$6:$H$182,{2,5,8},0),{"No encontrado","X","X"}))))</f>
        <v>ARENA DE RIO L.A.B. EN OBRA</v>
      </c>
      <c r="ALI39" s="12" t="str">
        <v>m3</v>
      </c>
      <c r="ALJ39" s="4">
        <v>500</v>
      </c>
      <c r="ALK39" s="51">
        <v>0.54</v>
      </c>
      <c r="ALL39" s="4">
        <f t="shared" si="1455"/>
        <v>270</v>
      </c>
      <c r="ALO39" s="1" t="s">
        <v>539</v>
      </c>
      <c r="ALP39" s="4" t="str" cm="1">
        <f t="array" ref="ALP39:ALR39">IFERROR(VLOOKUP(ALO39,MA!$A$6:$D$26,{2,3,4},0),IFERROR(VLOOKUP(ALO39,MO!$A$6:$D$26,{2,3,4},0),IFERROR(VLOOKUP(ALO39,MQ!$A$6:$D$26,{2,3,4},0),IFERROR(VLOOKUP(ALO39,BA!$A$6:$H$182,{2,5,8},0),{"No encontrado","X","X"}))))</f>
        <v>ARENA DE RIO L.A.B. EN OBRA</v>
      </c>
      <c r="ALQ39" s="12" t="str">
        <v>m3</v>
      </c>
      <c r="ALR39" s="4">
        <v>500</v>
      </c>
      <c r="ALS39" s="51">
        <v>0.54</v>
      </c>
      <c r="ALT39" s="4">
        <f t="shared" si="1456"/>
        <v>270</v>
      </c>
      <c r="ALW39" s="1" t="s">
        <v>539</v>
      </c>
      <c r="ALX39" s="4" t="str" cm="1">
        <f t="array" ref="ALX39:ALZ39">IFERROR(VLOOKUP(ALW39,MA!$A$6:$D$26,{2,3,4},0),IFERROR(VLOOKUP(ALW39,MO!$A$6:$D$26,{2,3,4},0),IFERROR(VLOOKUP(ALW39,MQ!$A$6:$D$26,{2,3,4},0),IFERROR(VLOOKUP(ALW39,BA!$A$6:$H$182,{2,5,8},0),{"No encontrado","X","X"}))))</f>
        <v>ARENA DE RIO L.A.B. EN OBRA</v>
      </c>
      <c r="ALY39" s="12" t="str">
        <v>m3</v>
      </c>
      <c r="ALZ39" s="4">
        <v>500</v>
      </c>
      <c r="AMA39" s="51">
        <v>0.54</v>
      </c>
      <c r="AMB39" s="4">
        <f t="shared" si="1457"/>
        <v>270</v>
      </c>
      <c r="AME39" s="1" t="s">
        <v>539</v>
      </c>
      <c r="AMF39" s="4" t="str" cm="1">
        <f t="array" ref="AMF39:AMH39">IFERROR(VLOOKUP(AME39,MA!$A$6:$D$26,{2,3,4},0),IFERROR(VLOOKUP(AME39,MO!$A$6:$D$26,{2,3,4},0),IFERROR(VLOOKUP(AME39,MQ!$A$6:$D$26,{2,3,4},0),IFERROR(VLOOKUP(AME39,BA!$A$6:$H$182,{2,5,8},0),{"No encontrado","X","X"}))))</f>
        <v>ARENA DE RIO L.A.B. EN OBRA</v>
      </c>
      <c r="AMG39" s="12" t="str">
        <v>m3</v>
      </c>
      <c r="AMH39" s="4">
        <v>500</v>
      </c>
      <c r="AMI39" s="51">
        <v>0.54</v>
      </c>
      <c r="AMJ39" s="4">
        <f t="shared" si="1458"/>
        <v>270</v>
      </c>
      <c r="AMM39" s="1" t="s">
        <v>539</v>
      </c>
      <c r="AMN39" s="4" t="str" cm="1">
        <f t="array" ref="AMN39:AMP39">IFERROR(VLOOKUP(AMM39,MA!$A$6:$D$26,{2,3,4},0),IFERROR(VLOOKUP(AMM39,MO!$A$6:$D$26,{2,3,4},0),IFERROR(VLOOKUP(AMM39,MQ!$A$6:$D$26,{2,3,4},0),IFERROR(VLOOKUP(AMM39,BA!$A$6:$H$182,{2,5,8},0),{"No encontrado","X","X"}))))</f>
        <v>ARENA DE RIO L.A.B. EN OBRA</v>
      </c>
      <c r="AMO39" s="12" t="str">
        <v>m3</v>
      </c>
      <c r="AMP39" s="4">
        <v>500</v>
      </c>
      <c r="AMQ39" s="51">
        <v>0.54</v>
      </c>
      <c r="AMR39" s="4">
        <f t="shared" si="1459"/>
        <v>270</v>
      </c>
      <c r="AMU39" s="1" t="s">
        <v>539</v>
      </c>
      <c r="AMV39" s="4" t="str" cm="1">
        <f t="array" ref="AMV39:AMX39">IFERROR(VLOOKUP(AMU39,MA!$A$6:$D$26,{2,3,4},0),IFERROR(VLOOKUP(AMU39,MO!$A$6:$D$26,{2,3,4},0),IFERROR(VLOOKUP(AMU39,MQ!$A$6:$D$26,{2,3,4},0),IFERROR(VLOOKUP(AMU39,BA!$A$6:$H$182,{2,5,8},0),{"No encontrado","X","X"}))))</f>
        <v>ARENA DE RIO L.A.B. EN OBRA</v>
      </c>
      <c r="AMW39" s="12" t="str">
        <v>m3</v>
      </c>
      <c r="AMX39" s="4">
        <v>500</v>
      </c>
      <c r="AMY39" s="51">
        <v>0.54</v>
      </c>
      <c r="AMZ39" s="4">
        <f t="shared" si="1460"/>
        <v>270</v>
      </c>
      <c r="ANC39" s="1" t="s">
        <v>539</v>
      </c>
      <c r="AND39" s="4" t="str" cm="1">
        <f t="array" ref="AND39:ANF39">IFERROR(VLOOKUP(ANC39,MA!$A$6:$D$26,{2,3,4},0),IFERROR(VLOOKUP(ANC39,MO!$A$6:$D$26,{2,3,4},0),IFERROR(VLOOKUP(ANC39,MQ!$A$6:$D$26,{2,3,4},0),IFERROR(VLOOKUP(ANC39,BA!$A$6:$H$182,{2,5,8},0),{"No encontrado","X","X"}))))</f>
        <v>ARENA DE RIO L.A.B. EN OBRA</v>
      </c>
      <c r="ANE39" s="12" t="str">
        <v>m3</v>
      </c>
      <c r="ANF39" s="4">
        <v>500</v>
      </c>
      <c r="ANG39" s="51">
        <v>0.54</v>
      </c>
      <c r="ANH39" s="4">
        <f t="shared" si="1461"/>
        <v>270</v>
      </c>
      <c r="ANK39" s="1" t="s">
        <v>539</v>
      </c>
      <c r="ANL39" s="4" t="str" cm="1">
        <f t="array" ref="ANL39:ANN39">IFERROR(VLOOKUP(ANK39,MA!$A$6:$D$26,{2,3,4},0),IFERROR(VLOOKUP(ANK39,MO!$A$6:$D$26,{2,3,4},0),IFERROR(VLOOKUP(ANK39,MQ!$A$6:$D$26,{2,3,4},0),IFERROR(VLOOKUP(ANK39,BA!$A$6:$H$182,{2,5,8},0),{"No encontrado","X","X"}))))</f>
        <v>ARENA DE RIO L.A.B. EN OBRA</v>
      </c>
      <c r="ANM39" s="12" t="str">
        <v>m3</v>
      </c>
      <c r="ANN39" s="4">
        <v>500</v>
      </c>
      <c r="ANO39" s="51">
        <v>0.54</v>
      </c>
      <c r="ANP39" s="4">
        <f t="shared" si="1462"/>
        <v>270</v>
      </c>
      <c r="ANS39" s="1" t="s">
        <v>539</v>
      </c>
      <c r="ANT39" s="4" t="str" cm="1">
        <f t="array" ref="ANT39:ANV39">IFERROR(VLOOKUP(ANS39,MA!$A$6:$D$26,{2,3,4},0),IFERROR(VLOOKUP(ANS39,MO!$A$6:$D$26,{2,3,4},0),IFERROR(VLOOKUP(ANS39,MQ!$A$6:$D$26,{2,3,4},0),IFERROR(VLOOKUP(ANS39,BA!$A$6:$H$182,{2,5,8},0),{"No encontrado","X","X"}))))</f>
        <v>ARENA DE RIO L.A.B. EN OBRA</v>
      </c>
      <c r="ANU39" s="12" t="str">
        <v>m3</v>
      </c>
      <c r="ANV39" s="4">
        <v>500</v>
      </c>
      <c r="ANW39" s="51">
        <v>0.54</v>
      </c>
      <c r="ANX39" s="4">
        <f t="shared" si="1463"/>
        <v>270</v>
      </c>
      <c r="AOA39" s="1" t="s">
        <v>539</v>
      </c>
      <c r="AOB39" s="4" t="str" cm="1">
        <f t="array" ref="AOB39:AOD39">IFERROR(VLOOKUP(AOA39,MA!$A$6:$D$26,{2,3,4},0),IFERROR(VLOOKUP(AOA39,MO!$A$6:$D$26,{2,3,4},0),IFERROR(VLOOKUP(AOA39,MQ!$A$6:$D$26,{2,3,4},0),IFERROR(VLOOKUP(AOA39,BA!$A$6:$H$182,{2,5,8},0),{"No encontrado","X","X"}))))</f>
        <v>ARENA DE RIO L.A.B. EN OBRA</v>
      </c>
      <c r="AOC39" s="12" t="str">
        <v>m3</v>
      </c>
      <c r="AOD39" s="4">
        <v>500</v>
      </c>
      <c r="AOE39" s="51">
        <v>0.54</v>
      </c>
      <c r="AOF39" s="4">
        <f t="shared" si="1464"/>
        <v>270</v>
      </c>
      <c r="AOI39" s="1" t="s">
        <v>539</v>
      </c>
      <c r="AOJ39" s="4" t="str" cm="1">
        <f t="array" ref="AOJ39:AOL39">IFERROR(VLOOKUP(AOI39,MA!$A$6:$D$26,{2,3,4},0),IFERROR(VLOOKUP(AOI39,MO!$A$6:$D$26,{2,3,4},0),IFERROR(VLOOKUP(AOI39,MQ!$A$6:$D$26,{2,3,4},0),IFERROR(VLOOKUP(AOI39,BA!$A$6:$H$182,{2,5,8},0),{"No encontrado","X","X"}))))</f>
        <v>ARENA DE RIO L.A.B. EN OBRA</v>
      </c>
      <c r="AOK39" s="12" t="str">
        <v>m3</v>
      </c>
      <c r="AOL39" s="4">
        <v>500</v>
      </c>
      <c r="AOM39" s="51">
        <v>0.54</v>
      </c>
      <c r="AON39" s="4">
        <f t="shared" si="1465"/>
        <v>270</v>
      </c>
      <c r="AOQ39" s="1" t="s">
        <v>539</v>
      </c>
      <c r="AOR39" s="4" t="str" cm="1">
        <f t="array" ref="AOR39:AOT39">IFERROR(VLOOKUP(AOQ39,MA!$A$6:$D$26,{2,3,4},0),IFERROR(VLOOKUP(AOQ39,MO!$A$6:$D$26,{2,3,4},0),IFERROR(VLOOKUP(AOQ39,MQ!$A$6:$D$26,{2,3,4},0),IFERROR(VLOOKUP(AOQ39,BA!$A$6:$H$182,{2,5,8},0),{"No encontrado","X","X"}))))</f>
        <v>ARENA DE RIO L.A.B. EN OBRA</v>
      </c>
      <c r="AOS39" s="12" t="str">
        <v>m3</v>
      </c>
      <c r="AOT39" s="4">
        <v>500</v>
      </c>
      <c r="AOU39" s="51">
        <v>0.54</v>
      </c>
      <c r="AOV39" s="4">
        <f t="shared" si="1466"/>
        <v>270</v>
      </c>
      <c r="AOY39" s="1" t="s">
        <v>539</v>
      </c>
      <c r="AOZ39" s="4" t="str" cm="1">
        <f t="array" ref="AOZ39:APB39">IFERROR(VLOOKUP(AOY39,MA!$A$6:$D$26,{2,3,4},0),IFERROR(VLOOKUP(AOY39,MO!$A$6:$D$26,{2,3,4},0),IFERROR(VLOOKUP(AOY39,MQ!$A$6:$D$26,{2,3,4},0),IFERROR(VLOOKUP(AOY39,BA!$A$6:$H$182,{2,5,8},0),{"No encontrado","X","X"}))))</f>
        <v>ARENA DE RIO L.A.B. EN OBRA</v>
      </c>
      <c r="APA39" s="12" t="str">
        <v>m3</v>
      </c>
      <c r="APB39" s="4">
        <v>500</v>
      </c>
      <c r="APC39" s="51">
        <v>0.54</v>
      </c>
      <c r="APD39" s="4">
        <f t="shared" si="1467"/>
        <v>270</v>
      </c>
      <c r="APG39" s="1" t="s">
        <v>539</v>
      </c>
      <c r="APH39" s="4" t="str" cm="1">
        <f t="array" ref="APH39:APJ39">IFERROR(VLOOKUP(APG39,MA!$A$6:$D$26,{2,3,4},0),IFERROR(VLOOKUP(APG39,MO!$A$6:$D$26,{2,3,4},0),IFERROR(VLOOKUP(APG39,MQ!$A$6:$D$26,{2,3,4},0),IFERROR(VLOOKUP(APG39,BA!$A$6:$H$182,{2,5,8},0),{"No encontrado","X","X"}))))</f>
        <v>ARENA DE RIO L.A.B. EN OBRA</v>
      </c>
      <c r="API39" s="12" t="str">
        <v>m3</v>
      </c>
      <c r="APJ39" s="4">
        <v>500</v>
      </c>
      <c r="APK39" s="51">
        <v>0.54</v>
      </c>
      <c r="APL39" s="4">
        <f t="shared" si="1468"/>
        <v>270</v>
      </c>
      <c r="APO39" s="1" t="s">
        <v>539</v>
      </c>
      <c r="APP39" s="4" t="str" cm="1">
        <f t="array" ref="APP39:APR39">IFERROR(VLOOKUP(APO39,MA!$A$6:$D$26,{2,3,4},0),IFERROR(VLOOKUP(APO39,MO!$A$6:$D$26,{2,3,4},0),IFERROR(VLOOKUP(APO39,MQ!$A$6:$D$26,{2,3,4},0),IFERROR(VLOOKUP(APO39,BA!$A$6:$H$182,{2,5,8},0),{"No encontrado","X","X"}))))</f>
        <v>ARENA DE RIO L.A.B. EN OBRA</v>
      </c>
      <c r="APQ39" s="12" t="str">
        <v>m3</v>
      </c>
      <c r="APR39" s="4">
        <v>500</v>
      </c>
      <c r="APS39" s="51">
        <v>0.54</v>
      </c>
      <c r="APT39" s="4">
        <f t="shared" si="1469"/>
        <v>270</v>
      </c>
      <c r="APW39" s="1" t="s">
        <v>539</v>
      </c>
      <c r="APX39" s="4" t="str" cm="1">
        <f t="array" ref="APX39:APZ39">IFERROR(VLOOKUP(APW39,MA!$A$6:$D$26,{2,3,4},0),IFERROR(VLOOKUP(APW39,MO!$A$6:$D$26,{2,3,4},0),IFERROR(VLOOKUP(APW39,MQ!$A$6:$D$26,{2,3,4},0),IFERROR(VLOOKUP(APW39,BA!$A$6:$H$182,{2,5,8},0),{"No encontrado","X","X"}))))</f>
        <v>ARENA DE RIO L.A.B. EN OBRA</v>
      </c>
      <c r="APY39" s="12" t="str">
        <v>m3</v>
      </c>
      <c r="APZ39" s="4">
        <v>500</v>
      </c>
      <c r="AQA39" s="51">
        <v>0.54</v>
      </c>
      <c r="AQB39" s="4">
        <f t="shared" si="1470"/>
        <v>270</v>
      </c>
      <c r="AQE39" s="1" t="s">
        <v>539</v>
      </c>
      <c r="AQF39" s="4" t="str" cm="1">
        <f t="array" ref="AQF39:AQH39">IFERROR(VLOOKUP(AQE39,MA!$A$6:$D$26,{2,3,4},0),IFERROR(VLOOKUP(AQE39,MO!$A$6:$D$26,{2,3,4},0),IFERROR(VLOOKUP(AQE39,MQ!$A$6:$D$26,{2,3,4},0),IFERROR(VLOOKUP(AQE39,BA!$A$6:$H$182,{2,5,8},0),{"No encontrado","X","X"}))))</f>
        <v>ARENA DE RIO L.A.B. EN OBRA</v>
      </c>
      <c r="AQG39" s="12" t="str">
        <v>m3</v>
      </c>
      <c r="AQH39" s="4">
        <v>500</v>
      </c>
      <c r="AQI39" s="51">
        <v>0.54</v>
      </c>
      <c r="AQJ39" s="4">
        <f t="shared" si="1471"/>
        <v>270</v>
      </c>
      <c r="AQM39" s="1" t="s">
        <v>539</v>
      </c>
      <c r="AQN39" s="4" t="str" cm="1">
        <f t="array" ref="AQN39:AQP39">IFERROR(VLOOKUP(AQM39,MA!$A$6:$D$26,{2,3,4},0),IFERROR(VLOOKUP(AQM39,MO!$A$6:$D$26,{2,3,4},0),IFERROR(VLOOKUP(AQM39,MQ!$A$6:$D$26,{2,3,4},0),IFERROR(VLOOKUP(AQM39,BA!$A$6:$H$182,{2,5,8},0),{"No encontrado","X","X"}))))</f>
        <v>ARENA DE RIO L.A.B. EN OBRA</v>
      </c>
      <c r="AQO39" s="12" t="str">
        <v>m3</v>
      </c>
      <c r="AQP39" s="4">
        <v>500</v>
      </c>
      <c r="AQQ39" s="51">
        <v>0.54</v>
      </c>
      <c r="AQR39" s="4">
        <f t="shared" si="1472"/>
        <v>270</v>
      </c>
      <c r="AQU39" s="1" t="s">
        <v>539</v>
      </c>
      <c r="AQV39" s="4" t="str" cm="1">
        <f t="array" ref="AQV39:AQX39">IFERROR(VLOOKUP(AQU39,MA!$A$6:$D$26,{2,3,4},0),IFERROR(VLOOKUP(AQU39,MO!$A$6:$D$26,{2,3,4},0),IFERROR(VLOOKUP(AQU39,MQ!$A$6:$D$26,{2,3,4},0),IFERROR(VLOOKUP(AQU39,BA!$A$6:$H$182,{2,5,8},0),{"No encontrado","X","X"}))))</f>
        <v>ARENA DE RIO L.A.B. EN OBRA</v>
      </c>
      <c r="AQW39" s="12" t="str">
        <v>m3</v>
      </c>
      <c r="AQX39" s="4">
        <v>500</v>
      </c>
      <c r="AQY39" s="51">
        <v>0.54</v>
      </c>
      <c r="AQZ39" s="4">
        <f t="shared" si="1473"/>
        <v>270</v>
      </c>
      <c r="ARC39" s="1" t="s">
        <v>539</v>
      </c>
      <c r="ARD39" s="4" t="str" cm="1">
        <f t="array" ref="ARD39:ARF39">IFERROR(VLOOKUP(ARC39,MA!$A$6:$D$26,{2,3,4},0),IFERROR(VLOOKUP(ARC39,MO!$A$6:$D$26,{2,3,4},0),IFERROR(VLOOKUP(ARC39,MQ!$A$6:$D$26,{2,3,4},0),IFERROR(VLOOKUP(ARC39,BA!$A$6:$H$182,{2,5,8},0),{"No encontrado","X","X"}))))</f>
        <v>ARENA DE RIO L.A.B. EN OBRA</v>
      </c>
      <c r="ARE39" s="12" t="str">
        <v>m3</v>
      </c>
      <c r="ARF39" s="4">
        <v>500</v>
      </c>
      <c r="ARG39" s="51">
        <v>0.54</v>
      </c>
      <c r="ARH39" s="4">
        <f t="shared" si="1474"/>
        <v>270</v>
      </c>
      <c r="ARK39" s="1" t="s">
        <v>539</v>
      </c>
      <c r="ARL39" s="4" t="str" cm="1">
        <f t="array" ref="ARL39:ARN39">IFERROR(VLOOKUP(ARK39,MA!$A$6:$D$26,{2,3,4},0),IFERROR(VLOOKUP(ARK39,MO!$A$6:$D$26,{2,3,4},0),IFERROR(VLOOKUP(ARK39,MQ!$A$6:$D$26,{2,3,4},0),IFERROR(VLOOKUP(ARK39,BA!$A$6:$H$182,{2,5,8},0),{"No encontrado","X","X"}))))</f>
        <v>ARENA DE RIO L.A.B. EN OBRA</v>
      </c>
      <c r="ARM39" s="12" t="str">
        <v>m3</v>
      </c>
      <c r="ARN39" s="4">
        <v>500</v>
      </c>
      <c r="ARO39" s="51">
        <v>0.54</v>
      </c>
      <c r="ARP39" s="4">
        <f t="shared" si="1475"/>
        <v>270</v>
      </c>
      <c r="ARS39" s="1" t="s">
        <v>539</v>
      </c>
      <c r="ART39" s="4" t="str" cm="1">
        <f t="array" ref="ART39:ARV39">IFERROR(VLOOKUP(ARS39,MA!$A$6:$D$26,{2,3,4},0),IFERROR(VLOOKUP(ARS39,MO!$A$6:$D$26,{2,3,4},0),IFERROR(VLOOKUP(ARS39,MQ!$A$6:$D$26,{2,3,4},0),IFERROR(VLOOKUP(ARS39,BA!$A$6:$H$182,{2,5,8},0),{"No encontrado","X","X"}))))</f>
        <v>ARENA DE RIO L.A.B. EN OBRA</v>
      </c>
      <c r="ARU39" s="12" t="str">
        <v>m3</v>
      </c>
      <c r="ARV39" s="4">
        <v>500</v>
      </c>
      <c r="ARW39" s="51">
        <v>0.54</v>
      </c>
      <c r="ARX39" s="4">
        <f t="shared" si="1476"/>
        <v>270</v>
      </c>
      <c r="ASA39" s="1" t="s">
        <v>539</v>
      </c>
      <c r="ASB39" s="4" t="str" cm="1">
        <f t="array" ref="ASB39:ASD39">IFERROR(VLOOKUP(ASA39,MA!$A$6:$D$26,{2,3,4},0),IFERROR(VLOOKUP(ASA39,MO!$A$6:$D$26,{2,3,4},0),IFERROR(VLOOKUP(ASA39,MQ!$A$6:$D$26,{2,3,4},0),IFERROR(VLOOKUP(ASA39,BA!$A$6:$H$182,{2,5,8},0),{"No encontrado","X","X"}))))</f>
        <v>ARENA DE RIO L.A.B. EN OBRA</v>
      </c>
      <c r="ASC39" s="12" t="str">
        <v>m3</v>
      </c>
      <c r="ASD39" s="4">
        <v>500</v>
      </c>
      <c r="ASE39" s="51">
        <v>0.54</v>
      </c>
      <c r="ASF39" s="4">
        <f t="shared" si="1477"/>
        <v>270</v>
      </c>
      <c r="ASI39" s="1" t="s">
        <v>539</v>
      </c>
      <c r="ASJ39" s="4" t="str" cm="1">
        <f t="array" ref="ASJ39:ASL39">IFERROR(VLOOKUP(ASI39,MA!$A$6:$D$26,{2,3,4},0),IFERROR(VLOOKUP(ASI39,MO!$A$6:$D$26,{2,3,4},0),IFERROR(VLOOKUP(ASI39,MQ!$A$6:$D$26,{2,3,4},0),IFERROR(VLOOKUP(ASI39,BA!$A$6:$H$182,{2,5,8},0),{"No encontrado","X","X"}))))</f>
        <v>ARENA DE RIO L.A.B. EN OBRA</v>
      </c>
      <c r="ASK39" s="12" t="str">
        <v>m3</v>
      </c>
      <c r="ASL39" s="4">
        <v>500</v>
      </c>
      <c r="ASM39" s="51">
        <v>0.54</v>
      </c>
      <c r="ASN39" s="4">
        <f t="shared" si="1478"/>
        <v>270</v>
      </c>
      <c r="ASQ39" s="1" t="s">
        <v>539</v>
      </c>
      <c r="ASR39" s="4" t="str" cm="1">
        <f t="array" ref="ASR39:AST39">IFERROR(VLOOKUP(ASQ39,MA!$A$6:$D$26,{2,3,4},0),IFERROR(VLOOKUP(ASQ39,MO!$A$6:$D$26,{2,3,4},0),IFERROR(VLOOKUP(ASQ39,MQ!$A$6:$D$26,{2,3,4},0),IFERROR(VLOOKUP(ASQ39,BA!$A$6:$H$182,{2,5,8},0),{"No encontrado","X","X"}))))</f>
        <v>ARENA DE RIO L.A.B. EN OBRA</v>
      </c>
      <c r="ASS39" s="12" t="str">
        <v>m3</v>
      </c>
      <c r="AST39" s="4">
        <v>500</v>
      </c>
      <c r="ASU39" s="51">
        <v>0.54</v>
      </c>
      <c r="ASV39" s="4">
        <f t="shared" si="1479"/>
        <v>270</v>
      </c>
      <c r="ASY39" s="1" t="s">
        <v>539</v>
      </c>
      <c r="ASZ39" s="4" t="str" cm="1">
        <f t="array" ref="ASZ39:ATB39">IFERROR(VLOOKUP(ASY39,MA!$A$6:$D$26,{2,3,4},0),IFERROR(VLOOKUP(ASY39,MO!$A$6:$D$26,{2,3,4},0),IFERROR(VLOOKUP(ASY39,MQ!$A$6:$D$26,{2,3,4},0),IFERROR(VLOOKUP(ASY39,BA!$A$6:$H$182,{2,5,8},0),{"No encontrado","X","X"}))))</f>
        <v>ARENA DE RIO L.A.B. EN OBRA</v>
      </c>
      <c r="ATA39" s="12" t="str">
        <v>m3</v>
      </c>
      <c r="ATB39" s="4">
        <v>500</v>
      </c>
      <c r="ATC39" s="51">
        <v>0.54</v>
      </c>
      <c r="ATD39" s="4">
        <f t="shared" si="1480"/>
        <v>270</v>
      </c>
      <c r="ATG39" s="1" t="s">
        <v>539</v>
      </c>
      <c r="ATH39" s="4" t="str" cm="1">
        <f t="array" ref="ATH39:ATJ39">IFERROR(VLOOKUP(ATG39,MA!$A$6:$D$26,{2,3,4},0),IFERROR(VLOOKUP(ATG39,MO!$A$6:$D$26,{2,3,4},0),IFERROR(VLOOKUP(ATG39,MQ!$A$6:$D$26,{2,3,4},0),IFERROR(VLOOKUP(ATG39,BA!$A$6:$H$182,{2,5,8},0),{"No encontrado","X","X"}))))</f>
        <v>ARENA DE RIO L.A.B. EN OBRA</v>
      </c>
      <c r="ATI39" s="12" t="str">
        <v>m3</v>
      </c>
      <c r="ATJ39" s="4">
        <v>500</v>
      </c>
      <c r="ATK39" s="51">
        <v>0.54</v>
      </c>
      <c r="ATL39" s="4">
        <f t="shared" si="1481"/>
        <v>270</v>
      </c>
      <c r="ATO39" s="1" t="s">
        <v>539</v>
      </c>
      <c r="ATP39" s="4" t="str" cm="1">
        <f t="array" ref="ATP39:ATR39">IFERROR(VLOOKUP(ATO39,MA!$A$6:$D$26,{2,3,4},0),IFERROR(VLOOKUP(ATO39,MO!$A$6:$D$26,{2,3,4},0),IFERROR(VLOOKUP(ATO39,MQ!$A$6:$D$26,{2,3,4},0),IFERROR(VLOOKUP(ATO39,BA!$A$6:$H$182,{2,5,8},0),{"No encontrado","X","X"}))))</f>
        <v>ARENA DE RIO L.A.B. EN OBRA</v>
      </c>
      <c r="ATQ39" s="12" t="str">
        <v>m3</v>
      </c>
      <c r="ATR39" s="4">
        <v>500</v>
      </c>
      <c r="ATS39" s="51">
        <v>0.54</v>
      </c>
      <c r="ATT39" s="4">
        <f t="shared" si="1482"/>
        <v>270</v>
      </c>
      <c r="ATW39" s="1" t="s">
        <v>539</v>
      </c>
      <c r="ATX39" s="4" t="str" cm="1">
        <f t="array" ref="ATX39:ATZ39">IFERROR(VLOOKUP(ATW39,MA!$A$6:$D$26,{2,3,4},0),IFERROR(VLOOKUP(ATW39,MO!$A$6:$D$26,{2,3,4},0),IFERROR(VLOOKUP(ATW39,MQ!$A$6:$D$26,{2,3,4},0),IFERROR(VLOOKUP(ATW39,BA!$A$6:$H$182,{2,5,8},0),{"No encontrado","X","X"}))))</f>
        <v>ARENA DE RIO L.A.B. EN OBRA</v>
      </c>
      <c r="ATY39" s="12" t="str">
        <v>m3</v>
      </c>
      <c r="ATZ39" s="4">
        <v>500</v>
      </c>
      <c r="AUA39" s="51">
        <v>0.54</v>
      </c>
      <c r="AUB39" s="4">
        <f t="shared" si="1483"/>
        <v>270</v>
      </c>
      <c r="AUE39" s="1" t="s">
        <v>539</v>
      </c>
      <c r="AUF39" s="4" t="str" cm="1">
        <f t="array" ref="AUF39:AUH39">IFERROR(VLOOKUP(AUE39,MA!$A$6:$D$26,{2,3,4},0),IFERROR(VLOOKUP(AUE39,MO!$A$6:$D$26,{2,3,4},0),IFERROR(VLOOKUP(AUE39,MQ!$A$6:$D$26,{2,3,4},0),IFERROR(VLOOKUP(AUE39,BA!$A$6:$H$182,{2,5,8},0),{"No encontrado","X","X"}))))</f>
        <v>ARENA DE RIO L.A.B. EN OBRA</v>
      </c>
      <c r="AUG39" s="12" t="str">
        <v>m3</v>
      </c>
      <c r="AUH39" s="4">
        <v>500</v>
      </c>
      <c r="AUI39" s="51">
        <v>0.54</v>
      </c>
      <c r="AUJ39" s="4">
        <f t="shared" si="1484"/>
        <v>270</v>
      </c>
      <c r="AUM39" s="1" t="s">
        <v>539</v>
      </c>
      <c r="AUN39" s="4" t="str" cm="1">
        <f t="array" ref="AUN39:AUP39">IFERROR(VLOOKUP(AUM39,MA!$A$6:$D$26,{2,3,4},0),IFERROR(VLOOKUP(AUM39,MO!$A$6:$D$26,{2,3,4},0),IFERROR(VLOOKUP(AUM39,MQ!$A$6:$D$26,{2,3,4},0),IFERROR(VLOOKUP(AUM39,BA!$A$6:$H$182,{2,5,8},0),{"No encontrado","X","X"}))))</f>
        <v>ARENA DE RIO L.A.B. EN OBRA</v>
      </c>
      <c r="AUO39" s="12" t="str">
        <v>m3</v>
      </c>
      <c r="AUP39" s="4">
        <v>500</v>
      </c>
      <c r="AUQ39" s="51">
        <v>0.54</v>
      </c>
      <c r="AUR39" s="4">
        <f t="shared" si="1485"/>
        <v>270</v>
      </c>
      <c r="AUU39" s="1" t="s">
        <v>539</v>
      </c>
      <c r="AUV39" s="4" t="str" cm="1">
        <f t="array" ref="AUV39:AUX39">IFERROR(VLOOKUP(AUU39,MA!$A$6:$D$26,{2,3,4},0),IFERROR(VLOOKUP(AUU39,MO!$A$6:$D$26,{2,3,4},0),IFERROR(VLOOKUP(AUU39,MQ!$A$6:$D$26,{2,3,4},0),IFERROR(VLOOKUP(AUU39,BA!$A$6:$H$182,{2,5,8},0),{"No encontrado","X","X"}))))</f>
        <v>ARENA DE RIO L.A.B. EN OBRA</v>
      </c>
      <c r="AUW39" s="12" t="str">
        <v>m3</v>
      </c>
      <c r="AUX39" s="4">
        <v>500</v>
      </c>
      <c r="AUY39" s="51">
        <v>0.54</v>
      </c>
      <c r="AUZ39" s="4">
        <f t="shared" si="1486"/>
        <v>270</v>
      </c>
      <c r="AVC39" s="1" t="s">
        <v>539</v>
      </c>
      <c r="AVD39" s="4" t="str" cm="1">
        <f t="array" ref="AVD39:AVF39">IFERROR(VLOOKUP(AVC39,MA!$A$6:$D$26,{2,3,4},0),IFERROR(VLOOKUP(AVC39,MO!$A$6:$D$26,{2,3,4},0),IFERROR(VLOOKUP(AVC39,MQ!$A$6:$D$26,{2,3,4},0),IFERROR(VLOOKUP(AVC39,BA!$A$6:$H$182,{2,5,8},0),{"No encontrado","X","X"}))))</f>
        <v>ARENA DE RIO L.A.B. EN OBRA</v>
      </c>
      <c r="AVE39" s="12" t="str">
        <v>m3</v>
      </c>
      <c r="AVF39" s="4">
        <v>500</v>
      </c>
      <c r="AVG39" s="51">
        <v>0.54</v>
      </c>
      <c r="AVH39" s="4">
        <f t="shared" si="1487"/>
        <v>270</v>
      </c>
      <c r="AVK39" s="1" t="s">
        <v>539</v>
      </c>
      <c r="AVL39" s="4" t="str" cm="1">
        <f t="array" ref="AVL39:AVN39">IFERROR(VLOOKUP(AVK39,MA!$A$6:$D$26,{2,3,4},0),IFERROR(VLOOKUP(AVK39,MO!$A$6:$D$26,{2,3,4},0),IFERROR(VLOOKUP(AVK39,MQ!$A$6:$D$26,{2,3,4},0),IFERROR(VLOOKUP(AVK39,BA!$A$6:$H$182,{2,5,8},0),{"No encontrado","X","X"}))))</f>
        <v>ARENA DE RIO L.A.B. EN OBRA</v>
      </c>
      <c r="AVM39" s="12" t="str">
        <v>m3</v>
      </c>
      <c r="AVN39" s="4">
        <v>500</v>
      </c>
      <c r="AVO39" s="51">
        <v>0.54</v>
      </c>
      <c r="AVP39" s="4">
        <f t="shared" si="1488"/>
        <v>270</v>
      </c>
      <c r="AVS39" s="1" t="s">
        <v>539</v>
      </c>
      <c r="AVT39" s="4" t="str" cm="1">
        <f t="array" ref="AVT39:AVV39">IFERROR(VLOOKUP(AVS39,MA!$A$6:$D$26,{2,3,4},0),IFERROR(VLOOKUP(AVS39,MO!$A$6:$D$26,{2,3,4},0),IFERROR(VLOOKUP(AVS39,MQ!$A$6:$D$26,{2,3,4},0),IFERROR(VLOOKUP(AVS39,BA!$A$6:$H$182,{2,5,8},0),{"No encontrado","X","X"}))))</f>
        <v>ARENA DE RIO L.A.B. EN OBRA</v>
      </c>
      <c r="AVU39" s="12" t="str">
        <v>m3</v>
      </c>
      <c r="AVV39" s="4">
        <v>500</v>
      </c>
      <c r="AVW39" s="51">
        <v>0.54</v>
      </c>
      <c r="AVX39" s="4">
        <f t="shared" si="1489"/>
        <v>270</v>
      </c>
      <c r="AWA39" s="1" t="s">
        <v>539</v>
      </c>
      <c r="AWB39" s="4" t="str" cm="1">
        <f t="array" ref="AWB39:AWD39">IFERROR(VLOOKUP(AWA39,MA!$A$6:$D$26,{2,3,4},0),IFERROR(VLOOKUP(AWA39,MO!$A$6:$D$26,{2,3,4},0),IFERROR(VLOOKUP(AWA39,MQ!$A$6:$D$26,{2,3,4},0),IFERROR(VLOOKUP(AWA39,BA!$A$6:$H$182,{2,5,8},0),{"No encontrado","X","X"}))))</f>
        <v>ARENA DE RIO L.A.B. EN OBRA</v>
      </c>
      <c r="AWC39" s="12" t="str">
        <v>m3</v>
      </c>
      <c r="AWD39" s="4">
        <v>500</v>
      </c>
      <c r="AWE39" s="51">
        <v>0.54</v>
      </c>
      <c r="AWF39" s="4">
        <f t="shared" si="1490"/>
        <v>270</v>
      </c>
      <c r="AWI39" s="1" t="s">
        <v>539</v>
      </c>
      <c r="AWJ39" s="4" t="str" cm="1">
        <f t="array" ref="AWJ39:AWL39">IFERROR(VLOOKUP(AWI39,MA!$A$6:$D$26,{2,3,4},0),IFERROR(VLOOKUP(AWI39,MO!$A$6:$D$26,{2,3,4},0),IFERROR(VLOOKUP(AWI39,MQ!$A$6:$D$26,{2,3,4},0),IFERROR(VLOOKUP(AWI39,BA!$A$6:$H$182,{2,5,8},0),{"No encontrado","X","X"}))))</f>
        <v>ARENA DE RIO L.A.B. EN OBRA</v>
      </c>
      <c r="AWK39" s="12" t="str">
        <v>m3</v>
      </c>
      <c r="AWL39" s="4">
        <v>500</v>
      </c>
      <c r="AWM39" s="51">
        <v>0.54</v>
      </c>
      <c r="AWN39" s="4">
        <f t="shared" si="1491"/>
        <v>270</v>
      </c>
      <c r="AWQ39" s="1" t="s">
        <v>539</v>
      </c>
      <c r="AWR39" s="4" t="str" cm="1">
        <f t="array" ref="AWR39:AWT39">IFERROR(VLOOKUP(AWQ39,MA!$A$6:$D$26,{2,3,4},0),IFERROR(VLOOKUP(AWQ39,MO!$A$6:$D$26,{2,3,4},0),IFERROR(VLOOKUP(AWQ39,MQ!$A$6:$D$26,{2,3,4},0),IFERROR(VLOOKUP(AWQ39,BA!$A$6:$H$182,{2,5,8},0),{"No encontrado","X","X"}))))</f>
        <v>ARENA DE RIO L.A.B. EN OBRA</v>
      </c>
      <c r="AWS39" s="12" t="str">
        <v>m3</v>
      </c>
      <c r="AWT39" s="4">
        <v>500</v>
      </c>
      <c r="AWU39" s="51">
        <v>0.54</v>
      </c>
      <c r="AWV39" s="4">
        <f t="shared" si="1492"/>
        <v>270</v>
      </c>
      <c r="AWY39" s="1" t="s">
        <v>539</v>
      </c>
      <c r="AWZ39" s="4" t="str" cm="1">
        <f t="array" ref="AWZ39:AXB39">IFERROR(VLOOKUP(AWY39,MA!$A$6:$D$26,{2,3,4},0),IFERROR(VLOOKUP(AWY39,MO!$A$6:$D$26,{2,3,4},0),IFERROR(VLOOKUP(AWY39,MQ!$A$6:$D$26,{2,3,4},0),IFERROR(VLOOKUP(AWY39,BA!$A$6:$H$182,{2,5,8},0),{"No encontrado","X","X"}))))</f>
        <v>ARENA DE RIO L.A.B. EN OBRA</v>
      </c>
      <c r="AXA39" s="12" t="str">
        <v>m3</v>
      </c>
      <c r="AXB39" s="4">
        <v>500</v>
      </c>
      <c r="AXC39" s="51">
        <v>0.54</v>
      </c>
      <c r="AXD39" s="4">
        <f t="shared" si="1493"/>
        <v>270</v>
      </c>
      <c r="AXG39" s="1" t="s">
        <v>539</v>
      </c>
      <c r="AXH39" s="4" t="str" cm="1">
        <f t="array" ref="AXH39:AXJ39">IFERROR(VLOOKUP(AXG39,MA!$A$6:$D$26,{2,3,4},0),IFERROR(VLOOKUP(AXG39,MO!$A$6:$D$26,{2,3,4},0),IFERROR(VLOOKUP(AXG39,MQ!$A$6:$D$26,{2,3,4},0),IFERROR(VLOOKUP(AXG39,BA!$A$6:$H$182,{2,5,8},0),{"No encontrado","X","X"}))))</f>
        <v>ARENA DE RIO L.A.B. EN OBRA</v>
      </c>
      <c r="AXI39" s="12" t="str">
        <v>m3</v>
      </c>
      <c r="AXJ39" s="4">
        <v>500</v>
      </c>
      <c r="AXK39" s="51">
        <v>0.54</v>
      </c>
      <c r="AXL39" s="4">
        <f t="shared" si="1494"/>
        <v>270</v>
      </c>
      <c r="AXO39" s="1" t="s">
        <v>539</v>
      </c>
      <c r="AXP39" s="4" t="str" cm="1">
        <f t="array" ref="AXP39:AXR39">IFERROR(VLOOKUP(AXO39,MA!$A$6:$D$26,{2,3,4},0),IFERROR(VLOOKUP(AXO39,MO!$A$6:$D$26,{2,3,4},0),IFERROR(VLOOKUP(AXO39,MQ!$A$6:$D$26,{2,3,4},0),IFERROR(VLOOKUP(AXO39,BA!$A$6:$H$182,{2,5,8},0),{"No encontrado","X","X"}))))</f>
        <v>ARENA DE RIO L.A.B. EN OBRA</v>
      </c>
      <c r="AXQ39" s="12" t="str">
        <v>m3</v>
      </c>
      <c r="AXR39" s="4">
        <v>500</v>
      </c>
      <c r="AXS39" s="51">
        <v>0.54</v>
      </c>
      <c r="AXT39" s="4">
        <f t="shared" si="1495"/>
        <v>270</v>
      </c>
      <c r="AXW39" s="1" t="s">
        <v>539</v>
      </c>
      <c r="AXX39" s="4" t="str" cm="1">
        <f t="array" ref="AXX39:AXZ39">IFERROR(VLOOKUP(AXW39,MA!$A$6:$D$26,{2,3,4},0),IFERROR(VLOOKUP(AXW39,MO!$A$6:$D$26,{2,3,4},0),IFERROR(VLOOKUP(AXW39,MQ!$A$6:$D$26,{2,3,4},0),IFERROR(VLOOKUP(AXW39,BA!$A$6:$H$182,{2,5,8},0),{"No encontrado","X","X"}))))</f>
        <v>ARENA DE RIO L.A.B. EN OBRA</v>
      </c>
      <c r="AXY39" s="12" t="str">
        <v>m3</v>
      </c>
      <c r="AXZ39" s="4">
        <v>500</v>
      </c>
      <c r="AYA39" s="51">
        <v>0.54</v>
      </c>
      <c r="AYB39" s="4">
        <f t="shared" si="1496"/>
        <v>270</v>
      </c>
      <c r="AYE39" s="1" t="s">
        <v>539</v>
      </c>
      <c r="AYF39" s="4" t="str" cm="1">
        <f t="array" ref="AYF39:AYH39">IFERROR(VLOOKUP(AYE39,MA!$A$6:$D$26,{2,3,4},0),IFERROR(VLOOKUP(AYE39,MO!$A$6:$D$26,{2,3,4},0),IFERROR(VLOOKUP(AYE39,MQ!$A$6:$D$26,{2,3,4},0),IFERROR(VLOOKUP(AYE39,BA!$A$6:$H$182,{2,5,8},0),{"No encontrado","X","X"}))))</f>
        <v>ARENA DE RIO L.A.B. EN OBRA</v>
      </c>
      <c r="AYG39" s="12" t="str">
        <v>m3</v>
      </c>
      <c r="AYH39" s="4">
        <v>500</v>
      </c>
      <c r="AYI39" s="51">
        <v>0.54</v>
      </c>
      <c r="AYJ39" s="4">
        <f t="shared" si="1497"/>
        <v>270</v>
      </c>
      <c r="AYM39" s="1" t="s">
        <v>539</v>
      </c>
      <c r="AYN39" s="4" t="str" cm="1">
        <f t="array" ref="AYN39:AYP39">IFERROR(VLOOKUP(AYM39,MA!$A$6:$D$26,{2,3,4},0),IFERROR(VLOOKUP(AYM39,MO!$A$6:$D$26,{2,3,4},0),IFERROR(VLOOKUP(AYM39,MQ!$A$6:$D$26,{2,3,4},0),IFERROR(VLOOKUP(AYM39,BA!$A$6:$H$182,{2,5,8},0),{"No encontrado","X","X"}))))</f>
        <v>ARENA DE RIO L.A.B. EN OBRA</v>
      </c>
      <c r="AYO39" s="12" t="str">
        <v>m3</v>
      </c>
      <c r="AYP39" s="4">
        <v>500</v>
      </c>
      <c r="AYQ39" s="51">
        <v>0.54</v>
      </c>
      <c r="AYR39" s="4">
        <f t="shared" si="1498"/>
        <v>270</v>
      </c>
      <c r="AYU39" s="1" t="s">
        <v>539</v>
      </c>
      <c r="AYV39" s="4" t="str" cm="1">
        <f t="array" ref="AYV39:AYX39">IFERROR(VLOOKUP(AYU39,MA!$A$6:$D$26,{2,3,4},0),IFERROR(VLOOKUP(AYU39,MO!$A$6:$D$26,{2,3,4},0),IFERROR(VLOOKUP(AYU39,MQ!$A$6:$D$26,{2,3,4},0),IFERROR(VLOOKUP(AYU39,BA!$A$6:$H$182,{2,5,8},0),{"No encontrado","X","X"}))))</f>
        <v>ARENA DE RIO L.A.B. EN OBRA</v>
      </c>
      <c r="AYW39" s="12" t="str">
        <v>m3</v>
      </c>
      <c r="AYX39" s="4">
        <v>500</v>
      </c>
      <c r="AYY39" s="51">
        <v>0.54</v>
      </c>
      <c r="AYZ39" s="4">
        <f t="shared" si="1499"/>
        <v>270</v>
      </c>
      <c r="AZC39" s="1" t="s">
        <v>539</v>
      </c>
      <c r="AZD39" s="4" t="str" cm="1">
        <f t="array" ref="AZD39:AZF39">IFERROR(VLOOKUP(AZC39,MA!$A$6:$D$26,{2,3,4},0),IFERROR(VLOOKUP(AZC39,MO!$A$6:$D$26,{2,3,4},0),IFERROR(VLOOKUP(AZC39,MQ!$A$6:$D$26,{2,3,4},0),IFERROR(VLOOKUP(AZC39,BA!$A$6:$H$182,{2,5,8},0),{"No encontrado","X","X"}))))</f>
        <v>ARENA DE RIO L.A.B. EN OBRA</v>
      </c>
      <c r="AZE39" s="12" t="str">
        <v>m3</v>
      </c>
      <c r="AZF39" s="4">
        <v>500</v>
      </c>
      <c r="AZG39" s="51">
        <v>0.54</v>
      </c>
      <c r="AZH39" s="4">
        <f t="shared" si="1500"/>
        <v>270</v>
      </c>
      <c r="AZK39" s="1" t="s">
        <v>539</v>
      </c>
      <c r="AZL39" s="4" t="str" cm="1">
        <f t="array" ref="AZL39:AZN39">IFERROR(VLOOKUP(AZK39,MA!$A$6:$D$26,{2,3,4},0),IFERROR(VLOOKUP(AZK39,MO!$A$6:$D$26,{2,3,4},0),IFERROR(VLOOKUP(AZK39,MQ!$A$6:$D$26,{2,3,4},0),IFERROR(VLOOKUP(AZK39,BA!$A$6:$H$182,{2,5,8},0),{"No encontrado","X","X"}))))</f>
        <v>ARENA DE RIO L.A.B. EN OBRA</v>
      </c>
      <c r="AZM39" s="12" t="str">
        <v>m3</v>
      </c>
      <c r="AZN39" s="4">
        <v>500</v>
      </c>
      <c r="AZO39" s="51">
        <v>0.54</v>
      </c>
      <c r="AZP39" s="4">
        <f t="shared" si="1501"/>
        <v>270</v>
      </c>
      <c r="AZS39" s="1" t="s">
        <v>539</v>
      </c>
      <c r="AZT39" s="4" t="str" cm="1">
        <f t="array" ref="AZT39:AZV39">IFERROR(VLOOKUP(AZS39,MA!$A$6:$D$26,{2,3,4},0),IFERROR(VLOOKUP(AZS39,MO!$A$6:$D$26,{2,3,4},0),IFERROR(VLOOKUP(AZS39,MQ!$A$6:$D$26,{2,3,4},0),IFERROR(VLOOKUP(AZS39,BA!$A$6:$H$182,{2,5,8},0),{"No encontrado","X","X"}))))</f>
        <v>ARENA DE RIO L.A.B. EN OBRA</v>
      </c>
      <c r="AZU39" s="12" t="str">
        <v>m3</v>
      </c>
      <c r="AZV39" s="4">
        <v>500</v>
      </c>
      <c r="AZW39" s="51">
        <v>0.54</v>
      </c>
      <c r="AZX39" s="4">
        <f t="shared" si="1502"/>
        <v>270</v>
      </c>
      <c r="BAA39" s="1" t="s">
        <v>539</v>
      </c>
      <c r="BAB39" s="4" t="str" cm="1">
        <f t="array" ref="BAB39:BAD39">IFERROR(VLOOKUP(BAA39,MA!$A$6:$D$26,{2,3,4},0),IFERROR(VLOOKUP(BAA39,MO!$A$6:$D$26,{2,3,4},0),IFERROR(VLOOKUP(BAA39,MQ!$A$6:$D$26,{2,3,4},0),IFERROR(VLOOKUP(BAA39,BA!$A$6:$H$182,{2,5,8},0),{"No encontrado","X","X"}))))</f>
        <v>ARENA DE RIO L.A.B. EN OBRA</v>
      </c>
      <c r="BAC39" s="12" t="str">
        <v>m3</v>
      </c>
      <c r="BAD39" s="4">
        <v>500</v>
      </c>
      <c r="BAE39" s="51">
        <v>0.54</v>
      </c>
      <c r="BAF39" s="4">
        <f t="shared" si="1503"/>
        <v>270</v>
      </c>
      <c r="BAI39" s="1" t="s">
        <v>539</v>
      </c>
      <c r="BAJ39" s="4" t="str" cm="1">
        <f t="array" ref="BAJ39:BAL39">IFERROR(VLOOKUP(BAI39,MA!$A$6:$D$26,{2,3,4},0),IFERROR(VLOOKUP(BAI39,MO!$A$6:$D$26,{2,3,4},0),IFERROR(VLOOKUP(BAI39,MQ!$A$6:$D$26,{2,3,4},0),IFERROR(VLOOKUP(BAI39,BA!$A$6:$H$182,{2,5,8},0),{"No encontrado","X","X"}))))</f>
        <v>ARENA DE RIO L.A.B. EN OBRA</v>
      </c>
      <c r="BAK39" s="12" t="str">
        <v>m3</v>
      </c>
      <c r="BAL39" s="4">
        <v>500</v>
      </c>
      <c r="BAM39" s="51">
        <v>0.54</v>
      </c>
      <c r="BAN39" s="4">
        <f t="shared" si="1504"/>
        <v>270</v>
      </c>
      <c r="BAQ39" s="1" t="s">
        <v>539</v>
      </c>
      <c r="BAR39" s="4" t="str" cm="1">
        <f t="array" ref="BAR39:BAT39">IFERROR(VLOOKUP(BAQ39,MA!$A$6:$D$26,{2,3,4},0),IFERROR(VLOOKUP(BAQ39,MO!$A$6:$D$26,{2,3,4},0),IFERROR(VLOOKUP(BAQ39,MQ!$A$6:$D$26,{2,3,4},0),IFERROR(VLOOKUP(BAQ39,BA!$A$6:$H$182,{2,5,8},0),{"No encontrado","X","X"}))))</f>
        <v>ARENA DE RIO L.A.B. EN OBRA</v>
      </c>
      <c r="BAS39" s="12" t="str">
        <v>m3</v>
      </c>
      <c r="BAT39" s="4">
        <v>500</v>
      </c>
      <c r="BAU39" s="51">
        <v>0.54</v>
      </c>
      <c r="BAV39" s="4">
        <f t="shared" si="1505"/>
        <v>270</v>
      </c>
      <c r="BAY39" s="1" t="s">
        <v>539</v>
      </c>
      <c r="BAZ39" s="4" t="str" cm="1">
        <f t="array" ref="BAZ39:BBB39">IFERROR(VLOOKUP(BAY39,MA!$A$6:$D$26,{2,3,4},0),IFERROR(VLOOKUP(BAY39,MO!$A$6:$D$26,{2,3,4},0),IFERROR(VLOOKUP(BAY39,MQ!$A$6:$D$26,{2,3,4},0),IFERROR(VLOOKUP(BAY39,BA!$A$6:$H$182,{2,5,8},0),{"No encontrado","X","X"}))))</f>
        <v>ARENA DE RIO L.A.B. EN OBRA</v>
      </c>
      <c r="BBA39" s="12" t="str">
        <v>m3</v>
      </c>
      <c r="BBB39" s="4">
        <v>500</v>
      </c>
      <c r="BBC39" s="51">
        <v>0.54</v>
      </c>
      <c r="BBD39" s="4">
        <f t="shared" si="1506"/>
        <v>270</v>
      </c>
      <c r="BBG39" s="1" t="s">
        <v>539</v>
      </c>
      <c r="BBH39" s="4" t="str" cm="1">
        <f t="array" ref="BBH39:BBJ39">IFERROR(VLOOKUP(BBG39,MA!$A$6:$D$26,{2,3,4},0),IFERROR(VLOOKUP(BBG39,MO!$A$6:$D$26,{2,3,4},0),IFERROR(VLOOKUP(BBG39,MQ!$A$6:$D$26,{2,3,4},0),IFERROR(VLOOKUP(BBG39,BA!$A$6:$H$182,{2,5,8},0),{"No encontrado","X","X"}))))</f>
        <v>ARENA DE RIO L.A.B. EN OBRA</v>
      </c>
      <c r="BBI39" s="12" t="str">
        <v>m3</v>
      </c>
      <c r="BBJ39" s="4">
        <v>500</v>
      </c>
      <c r="BBK39" s="51">
        <v>0.54</v>
      </c>
      <c r="BBL39" s="4">
        <f t="shared" si="1507"/>
        <v>270</v>
      </c>
      <c r="BBO39" s="1" t="s">
        <v>539</v>
      </c>
      <c r="BBP39" s="4" t="str" cm="1">
        <f t="array" ref="BBP39:BBR39">IFERROR(VLOOKUP(BBO39,MA!$A$6:$D$26,{2,3,4},0),IFERROR(VLOOKUP(BBO39,MO!$A$6:$D$26,{2,3,4},0),IFERROR(VLOOKUP(BBO39,MQ!$A$6:$D$26,{2,3,4},0),IFERROR(VLOOKUP(BBO39,BA!$A$6:$H$182,{2,5,8},0),{"No encontrado","X","X"}))))</f>
        <v>ARENA DE RIO L.A.B. EN OBRA</v>
      </c>
      <c r="BBQ39" s="12" t="str">
        <v>m3</v>
      </c>
      <c r="BBR39" s="4">
        <v>500</v>
      </c>
      <c r="BBS39" s="51">
        <v>0.54</v>
      </c>
      <c r="BBT39" s="4">
        <f t="shared" si="1508"/>
        <v>270</v>
      </c>
      <c r="BBW39" s="1" t="s">
        <v>539</v>
      </c>
      <c r="BBX39" s="4" t="str" cm="1">
        <f t="array" ref="BBX39:BBZ39">IFERROR(VLOOKUP(BBW39,MA!$A$6:$D$26,{2,3,4},0),IFERROR(VLOOKUP(BBW39,MO!$A$6:$D$26,{2,3,4},0),IFERROR(VLOOKUP(BBW39,MQ!$A$6:$D$26,{2,3,4},0),IFERROR(VLOOKUP(BBW39,BA!$A$6:$H$182,{2,5,8},0),{"No encontrado","X","X"}))))</f>
        <v>ARENA DE RIO L.A.B. EN OBRA</v>
      </c>
      <c r="BBY39" s="12" t="str">
        <v>m3</v>
      </c>
      <c r="BBZ39" s="4">
        <v>500</v>
      </c>
      <c r="BCA39" s="51">
        <v>0.54</v>
      </c>
      <c r="BCB39" s="4">
        <f t="shared" si="1509"/>
        <v>270</v>
      </c>
      <c r="BCE39" s="1" t="s">
        <v>539</v>
      </c>
      <c r="BCF39" s="4" t="str" cm="1">
        <f t="array" ref="BCF39:BCH39">IFERROR(VLOOKUP(BCE39,MA!$A$6:$D$26,{2,3,4},0),IFERROR(VLOOKUP(BCE39,MO!$A$6:$D$26,{2,3,4},0),IFERROR(VLOOKUP(BCE39,MQ!$A$6:$D$26,{2,3,4},0),IFERROR(VLOOKUP(BCE39,BA!$A$6:$H$182,{2,5,8},0),{"No encontrado","X","X"}))))</f>
        <v>ARENA DE RIO L.A.B. EN OBRA</v>
      </c>
      <c r="BCG39" s="12" t="str">
        <v>m3</v>
      </c>
      <c r="BCH39" s="4">
        <v>500</v>
      </c>
      <c r="BCI39" s="51">
        <v>0.54</v>
      </c>
      <c r="BCJ39" s="4">
        <f t="shared" si="1510"/>
        <v>270</v>
      </c>
      <c r="BCM39" s="1" t="s">
        <v>539</v>
      </c>
      <c r="BCN39" s="4" t="str" cm="1">
        <f t="array" ref="BCN39:BCP39">IFERROR(VLOOKUP(BCM39,MA!$A$6:$D$26,{2,3,4},0),IFERROR(VLOOKUP(BCM39,MO!$A$6:$D$26,{2,3,4},0),IFERROR(VLOOKUP(BCM39,MQ!$A$6:$D$26,{2,3,4},0),IFERROR(VLOOKUP(BCM39,BA!$A$6:$H$182,{2,5,8},0),{"No encontrado","X","X"}))))</f>
        <v>ARENA DE RIO L.A.B. EN OBRA</v>
      </c>
      <c r="BCO39" s="12" t="str">
        <v>m3</v>
      </c>
      <c r="BCP39" s="4">
        <v>500</v>
      </c>
      <c r="BCQ39" s="51">
        <v>0.54</v>
      </c>
      <c r="BCR39" s="4">
        <f t="shared" si="1511"/>
        <v>270</v>
      </c>
      <c r="BCU39" s="1" t="s">
        <v>539</v>
      </c>
      <c r="BCV39" s="4" t="str" cm="1">
        <f t="array" ref="BCV39:BCX39">IFERROR(VLOOKUP(BCU39,MA!$A$6:$D$26,{2,3,4},0),IFERROR(VLOOKUP(BCU39,MO!$A$6:$D$26,{2,3,4},0),IFERROR(VLOOKUP(BCU39,MQ!$A$6:$D$26,{2,3,4},0),IFERROR(VLOOKUP(BCU39,BA!$A$6:$H$182,{2,5,8},0),{"No encontrado","X","X"}))))</f>
        <v>ARENA DE RIO L.A.B. EN OBRA</v>
      </c>
      <c r="BCW39" s="12" t="str">
        <v>m3</v>
      </c>
      <c r="BCX39" s="4">
        <v>500</v>
      </c>
      <c r="BCY39" s="51">
        <v>0.54</v>
      </c>
      <c r="BCZ39" s="4">
        <f t="shared" si="1512"/>
        <v>270</v>
      </c>
      <c r="BDC39" s="1" t="s">
        <v>539</v>
      </c>
      <c r="BDD39" s="4" t="str" cm="1">
        <f t="array" ref="BDD39:BDF39">IFERROR(VLOOKUP(BDC39,MA!$A$6:$D$26,{2,3,4},0),IFERROR(VLOOKUP(BDC39,MO!$A$6:$D$26,{2,3,4},0),IFERROR(VLOOKUP(BDC39,MQ!$A$6:$D$26,{2,3,4},0),IFERROR(VLOOKUP(BDC39,BA!$A$6:$H$182,{2,5,8},0),{"No encontrado","X","X"}))))</f>
        <v>ARENA DE RIO L.A.B. EN OBRA</v>
      </c>
      <c r="BDE39" s="12" t="str">
        <v>m3</v>
      </c>
      <c r="BDF39" s="4">
        <v>500</v>
      </c>
      <c r="BDG39" s="51">
        <v>0.54</v>
      </c>
      <c r="BDH39" s="4">
        <f t="shared" si="1513"/>
        <v>270</v>
      </c>
      <c r="BDK39" s="1" t="s">
        <v>539</v>
      </c>
      <c r="BDL39" s="4" t="str" cm="1">
        <f t="array" ref="BDL39:BDN39">IFERROR(VLOOKUP(BDK39,MA!$A$6:$D$26,{2,3,4},0),IFERROR(VLOOKUP(BDK39,MO!$A$6:$D$26,{2,3,4},0),IFERROR(VLOOKUP(BDK39,MQ!$A$6:$D$26,{2,3,4},0),IFERROR(VLOOKUP(BDK39,BA!$A$6:$H$182,{2,5,8},0),{"No encontrado","X","X"}))))</f>
        <v>ARENA DE RIO L.A.B. EN OBRA</v>
      </c>
      <c r="BDM39" s="12" t="str">
        <v>m3</v>
      </c>
      <c r="BDN39" s="4">
        <v>500</v>
      </c>
      <c r="BDO39" s="51">
        <v>0.54</v>
      </c>
      <c r="BDP39" s="4">
        <f t="shared" si="1514"/>
        <v>270</v>
      </c>
      <c r="BDS39" s="1" t="s">
        <v>539</v>
      </c>
      <c r="BDT39" s="4" t="str" cm="1">
        <f t="array" ref="BDT39:BDV39">IFERROR(VLOOKUP(BDS39,MA!$A$6:$D$26,{2,3,4},0),IFERROR(VLOOKUP(BDS39,MO!$A$6:$D$26,{2,3,4},0),IFERROR(VLOOKUP(BDS39,MQ!$A$6:$D$26,{2,3,4},0),IFERROR(VLOOKUP(BDS39,BA!$A$6:$H$182,{2,5,8},0),{"No encontrado","X","X"}))))</f>
        <v>ARENA DE RIO L.A.B. EN OBRA</v>
      </c>
      <c r="BDU39" s="12" t="str">
        <v>m3</v>
      </c>
      <c r="BDV39" s="4">
        <v>500</v>
      </c>
      <c r="BDW39" s="51">
        <v>0.54</v>
      </c>
      <c r="BDX39" s="4">
        <f t="shared" si="1515"/>
        <v>270</v>
      </c>
      <c r="BEA39" s="1" t="s">
        <v>539</v>
      </c>
      <c r="BEB39" s="4" t="str" cm="1">
        <f t="array" ref="BEB39:BED39">IFERROR(VLOOKUP(BEA39,MA!$A$6:$D$26,{2,3,4},0),IFERROR(VLOOKUP(BEA39,MO!$A$6:$D$26,{2,3,4},0),IFERROR(VLOOKUP(BEA39,MQ!$A$6:$D$26,{2,3,4},0),IFERROR(VLOOKUP(BEA39,BA!$A$6:$H$182,{2,5,8},0),{"No encontrado","X","X"}))))</f>
        <v>ARENA DE RIO L.A.B. EN OBRA</v>
      </c>
      <c r="BEC39" s="12" t="str">
        <v>m3</v>
      </c>
      <c r="BED39" s="4">
        <v>500</v>
      </c>
      <c r="BEE39" s="51">
        <v>0.54</v>
      </c>
      <c r="BEF39" s="4">
        <f t="shared" si="1516"/>
        <v>270</v>
      </c>
      <c r="BEI39" s="1" t="s">
        <v>539</v>
      </c>
      <c r="BEJ39" s="4" t="str" cm="1">
        <f t="array" ref="BEJ39:BEL39">IFERROR(VLOOKUP(BEI39,MA!$A$6:$D$26,{2,3,4},0),IFERROR(VLOOKUP(BEI39,MO!$A$6:$D$26,{2,3,4},0),IFERROR(VLOOKUP(BEI39,MQ!$A$6:$D$26,{2,3,4},0),IFERROR(VLOOKUP(BEI39,BA!$A$6:$H$182,{2,5,8},0),{"No encontrado","X","X"}))))</f>
        <v>ARENA DE RIO L.A.B. EN OBRA</v>
      </c>
      <c r="BEK39" s="12" t="str">
        <v>m3</v>
      </c>
      <c r="BEL39" s="4">
        <v>500</v>
      </c>
      <c r="BEM39" s="51">
        <v>0.54</v>
      </c>
      <c r="BEN39" s="4">
        <f t="shared" si="1517"/>
        <v>270</v>
      </c>
      <c r="BEQ39" s="1" t="s">
        <v>539</v>
      </c>
      <c r="BER39" s="4" t="str" cm="1">
        <f t="array" ref="BER39:BET39">IFERROR(VLOOKUP(BEQ39,MA!$A$6:$D$26,{2,3,4},0),IFERROR(VLOOKUP(BEQ39,MO!$A$6:$D$26,{2,3,4},0),IFERROR(VLOOKUP(BEQ39,MQ!$A$6:$D$26,{2,3,4},0),IFERROR(VLOOKUP(BEQ39,BA!$A$6:$H$182,{2,5,8},0),{"No encontrado","X","X"}))))</f>
        <v>ARENA DE RIO L.A.B. EN OBRA</v>
      </c>
      <c r="BES39" s="12" t="str">
        <v>m3</v>
      </c>
      <c r="BET39" s="4">
        <v>500</v>
      </c>
      <c r="BEU39" s="51">
        <v>0.54</v>
      </c>
      <c r="BEV39" s="4">
        <f t="shared" si="1518"/>
        <v>270</v>
      </c>
      <c r="BEY39" s="1" t="s">
        <v>539</v>
      </c>
      <c r="BEZ39" s="4" t="str" cm="1">
        <f t="array" ref="BEZ39:BFB39">IFERROR(VLOOKUP(BEY39,MA!$A$6:$D$26,{2,3,4},0),IFERROR(VLOOKUP(BEY39,MO!$A$6:$D$26,{2,3,4},0),IFERROR(VLOOKUP(BEY39,MQ!$A$6:$D$26,{2,3,4},0),IFERROR(VLOOKUP(BEY39,BA!$A$6:$H$182,{2,5,8},0),{"No encontrado","X","X"}))))</f>
        <v>ARENA DE RIO L.A.B. EN OBRA</v>
      </c>
      <c r="BFA39" s="12" t="str">
        <v>m3</v>
      </c>
      <c r="BFB39" s="4">
        <v>500</v>
      </c>
      <c r="BFC39" s="51">
        <v>0.54</v>
      </c>
      <c r="BFD39" s="4">
        <f t="shared" si="1519"/>
        <v>270</v>
      </c>
      <c r="BFG39" s="1" t="s">
        <v>539</v>
      </c>
      <c r="BFH39" s="4" t="str" cm="1">
        <f t="array" ref="BFH39:BFJ39">IFERROR(VLOOKUP(BFG39,MA!$A$6:$D$26,{2,3,4},0),IFERROR(VLOOKUP(BFG39,MO!$A$6:$D$26,{2,3,4},0),IFERROR(VLOOKUP(BFG39,MQ!$A$6:$D$26,{2,3,4},0),IFERROR(VLOOKUP(BFG39,BA!$A$6:$H$182,{2,5,8},0),{"No encontrado","X","X"}))))</f>
        <v>ARENA DE RIO L.A.B. EN OBRA</v>
      </c>
      <c r="BFI39" s="12" t="str">
        <v>m3</v>
      </c>
      <c r="BFJ39" s="4">
        <v>500</v>
      </c>
      <c r="BFK39" s="51">
        <v>0.54</v>
      </c>
      <c r="BFL39" s="4">
        <f t="shared" si="1520"/>
        <v>270</v>
      </c>
      <c r="BFO39" s="1" t="s">
        <v>539</v>
      </c>
      <c r="BFP39" s="4" t="str" cm="1">
        <f t="array" ref="BFP39:BFR39">IFERROR(VLOOKUP(BFO39,MA!$A$6:$D$26,{2,3,4},0),IFERROR(VLOOKUP(BFO39,MO!$A$6:$D$26,{2,3,4},0),IFERROR(VLOOKUP(BFO39,MQ!$A$6:$D$26,{2,3,4},0),IFERROR(VLOOKUP(BFO39,BA!$A$6:$H$182,{2,5,8},0),{"No encontrado","X","X"}))))</f>
        <v>ARENA DE RIO L.A.B. EN OBRA</v>
      </c>
      <c r="BFQ39" s="12" t="str">
        <v>m3</v>
      </c>
      <c r="BFR39" s="4">
        <v>500</v>
      </c>
      <c r="BFS39" s="51">
        <v>0.54</v>
      </c>
      <c r="BFT39" s="4">
        <f t="shared" si="1521"/>
        <v>270</v>
      </c>
      <c r="BFW39" s="1" t="s">
        <v>539</v>
      </c>
      <c r="BFX39" s="4" t="str" cm="1">
        <f t="array" ref="BFX39:BFZ39">IFERROR(VLOOKUP(BFW39,MA!$A$6:$D$26,{2,3,4},0),IFERROR(VLOOKUP(BFW39,MO!$A$6:$D$26,{2,3,4},0),IFERROR(VLOOKUP(BFW39,MQ!$A$6:$D$26,{2,3,4},0),IFERROR(VLOOKUP(BFW39,BA!$A$6:$H$182,{2,5,8},0),{"No encontrado","X","X"}))))</f>
        <v>ARENA DE RIO L.A.B. EN OBRA</v>
      </c>
      <c r="BFY39" s="12" t="str">
        <v>m3</v>
      </c>
      <c r="BFZ39" s="4">
        <v>500</v>
      </c>
      <c r="BGA39" s="51">
        <v>0.54</v>
      </c>
      <c r="BGB39" s="4">
        <f t="shared" si="1522"/>
        <v>270</v>
      </c>
      <c r="BGE39" s="1" t="s">
        <v>539</v>
      </c>
      <c r="BGF39" s="4" t="str" cm="1">
        <f t="array" ref="BGF39:BGH39">IFERROR(VLOOKUP(BGE39,MA!$A$6:$D$26,{2,3,4},0),IFERROR(VLOOKUP(BGE39,MO!$A$6:$D$26,{2,3,4},0),IFERROR(VLOOKUP(BGE39,MQ!$A$6:$D$26,{2,3,4},0),IFERROR(VLOOKUP(BGE39,BA!$A$6:$H$182,{2,5,8},0),{"No encontrado","X","X"}))))</f>
        <v>ARENA DE RIO L.A.B. EN OBRA</v>
      </c>
      <c r="BGG39" s="12" t="str">
        <v>m3</v>
      </c>
      <c r="BGH39" s="4">
        <v>500</v>
      </c>
      <c r="BGI39" s="51">
        <v>0.54</v>
      </c>
      <c r="BGJ39" s="4">
        <f t="shared" si="1523"/>
        <v>270</v>
      </c>
      <c r="BGM39" s="1" t="s">
        <v>539</v>
      </c>
      <c r="BGN39" s="4" t="str" cm="1">
        <f t="array" ref="BGN39:BGP39">IFERROR(VLOOKUP(BGM39,MA!$A$6:$D$26,{2,3,4},0),IFERROR(VLOOKUP(BGM39,MO!$A$6:$D$26,{2,3,4},0),IFERROR(VLOOKUP(BGM39,MQ!$A$6:$D$26,{2,3,4},0),IFERROR(VLOOKUP(BGM39,BA!$A$6:$H$182,{2,5,8},0),{"No encontrado","X","X"}))))</f>
        <v>ARENA DE RIO L.A.B. EN OBRA</v>
      </c>
      <c r="BGO39" s="12" t="str">
        <v>m3</v>
      </c>
      <c r="BGP39" s="4">
        <v>500</v>
      </c>
      <c r="BGQ39" s="51">
        <v>0.54</v>
      </c>
      <c r="BGR39" s="4">
        <f t="shared" si="1524"/>
        <v>270</v>
      </c>
      <c r="BGU39" s="1" t="s">
        <v>539</v>
      </c>
      <c r="BGV39" s="4" t="str" cm="1">
        <f t="array" ref="BGV39:BGX39">IFERROR(VLOOKUP(BGU39,MA!$A$6:$D$26,{2,3,4},0),IFERROR(VLOOKUP(BGU39,MO!$A$6:$D$26,{2,3,4},0),IFERROR(VLOOKUP(BGU39,MQ!$A$6:$D$26,{2,3,4},0),IFERROR(VLOOKUP(BGU39,BA!$A$6:$H$182,{2,5,8},0),{"No encontrado","X","X"}))))</f>
        <v>ARENA DE RIO L.A.B. EN OBRA</v>
      </c>
      <c r="BGW39" s="12" t="str">
        <v>m3</v>
      </c>
      <c r="BGX39" s="4">
        <v>500</v>
      </c>
      <c r="BGY39" s="51">
        <v>0.54</v>
      </c>
      <c r="BGZ39" s="4">
        <f t="shared" si="1525"/>
        <v>270</v>
      </c>
      <c r="BHC39" s="1" t="s">
        <v>539</v>
      </c>
      <c r="BHD39" s="4" t="str" cm="1">
        <f t="array" ref="BHD39:BHF39">IFERROR(VLOOKUP(BHC39,MA!$A$6:$D$26,{2,3,4},0),IFERROR(VLOOKUP(BHC39,MO!$A$6:$D$26,{2,3,4},0),IFERROR(VLOOKUP(BHC39,MQ!$A$6:$D$26,{2,3,4},0),IFERROR(VLOOKUP(BHC39,BA!$A$6:$H$182,{2,5,8},0),{"No encontrado","X","X"}))))</f>
        <v>ARENA DE RIO L.A.B. EN OBRA</v>
      </c>
      <c r="BHE39" s="12" t="str">
        <v>m3</v>
      </c>
      <c r="BHF39" s="4">
        <v>500</v>
      </c>
      <c r="BHG39" s="51">
        <v>0.54</v>
      </c>
      <c r="BHH39" s="4">
        <f t="shared" si="1526"/>
        <v>270</v>
      </c>
      <c r="BHK39" s="1" t="s">
        <v>539</v>
      </c>
      <c r="BHL39" s="4" t="str" cm="1">
        <f t="array" ref="BHL39:BHN39">IFERROR(VLOOKUP(BHK39,MA!$A$6:$D$26,{2,3,4},0),IFERROR(VLOOKUP(BHK39,MO!$A$6:$D$26,{2,3,4},0),IFERROR(VLOOKUP(BHK39,MQ!$A$6:$D$26,{2,3,4},0),IFERROR(VLOOKUP(BHK39,BA!$A$6:$H$182,{2,5,8},0),{"No encontrado","X","X"}))))</f>
        <v>ARENA DE RIO L.A.B. EN OBRA</v>
      </c>
      <c r="BHM39" s="12" t="str">
        <v>m3</v>
      </c>
      <c r="BHN39" s="4">
        <v>500</v>
      </c>
      <c r="BHO39" s="51">
        <v>0.54</v>
      </c>
      <c r="BHP39" s="4">
        <f t="shared" si="1527"/>
        <v>270</v>
      </c>
      <c r="BHS39" s="1" t="s">
        <v>539</v>
      </c>
      <c r="BHT39" s="4" t="str" cm="1">
        <f t="array" ref="BHT39:BHV39">IFERROR(VLOOKUP(BHS39,MA!$A$6:$D$26,{2,3,4},0),IFERROR(VLOOKUP(BHS39,MO!$A$6:$D$26,{2,3,4},0),IFERROR(VLOOKUP(BHS39,MQ!$A$6:$D$26,{2,3,4},0),IFERROR(VLOOKUP(BHS39,BA!$A$6:$H$182,{2,5,8},0),{"No encontrado","X","X"}))))</f>
        <v>ARENA DE RIO L.A.B. EN OBRA</v>
      </c>
      <c r="BHU39" s="12" t="str">
        <v>m3</v>
      </c>
      <c r="BHV39" s="4">
        <v>500</v>
      </c>
      <c r="BHW39" s="51">
        <v>0.54</v>
      </c>
      <c r="BHX39" s="4">
        <f t="shared" si="1528"/>
        <v>270</v>
      </c>
      <c r="BIA39" s="1" t="s">
        <v>539</v>
      </c>
      <c r="BIB39" s="4" t="str" cm="1">
        <f t="array" ref="BIB39:BID39">IFERROR(VLOOKUP(BIA39,MA!$A$6:$D$26,{2,3,4},0),IFERROR(VLOOKUP(BIA39,MO!$A$6:$D$26,{2,3,4},0),IFERROR(VLOOKUP(BIA39,MQ!$A$6:$D$26,{2,3,4},0),IFERROR(VLOOKUP(BIA39,BA!$A$6:$H$182,{2,5,8},0),{"No encontrado","X","X"}))))</f>
        <v>ARENA DE RIO L.A.B. EN OBRA</v>
      </c>
      <c r="BIC39" s="12" t="str">
        <v>m3</v>
      </c>
      <c r="BID39" s="4">
        <v>500</v>
      </c>
      <c r="BIE39" s="51">
        <v>0.54</v>
      </c>
      <c r="BIF39" s="4">
        <f t="shared" si="1529"/>
        <v>270</v>
      </c>
      <c r="BII39" s="1" t="s">
        <v>539</v>
      </c>
      <c r="BIJ39" s="4" t="str" cm="1">
        <f t="array" ref="BIJ39:BIL39">IFERROR(VLOOKUP(BII39,MA!$A$6:$D$26,{2,3,4},0),IFERROR(VLOOKUP(BII39,MO!$A$6:$D$26,{2,3,4},0),IFERROR(VLOOKUP(BII39,MQ!$A$6:$D$26,{2,3,4},0),IFERROR(VLOOKUP(BII39,BA!$A$6:$H$182,{2,5,8},0),{"No encontrado","X","X"}))))</f>
        <v>ARENA DE RIO L.A.B. EN OBRA</v>
      </c>
      <c r="BIK39" s="12" t="str">
        <v>m3</v>
      </c>
      <c r="BIL39" s="4">
        <v>500</v>
      </c>
      <c r="BIM39" s="51">
        <v>0.54</v>
      </c>
      <c r="BIN39" s="4">
        <f t="shared" si="1530"/>
        <v>270</v>
      </c>
      <c r="BIQ39" s="1" t="s">
        <v>539</v>
      </c>
      <c r="BIR39" s="4" t="str" cm="1">
        <f t="array" ref="BIR39:BIT39">IFERROR(VLOOKUP(BIQ39,MA!$A$6:$D$26,{2,3,4},0),IFERROR(VLOOKUP(BIQ39,MO!$A$6:$D$26,{2,3,4},0),IFERROR(VLOOKUP(BIQ39,MQ!$A$6:$D$26,{2,3,4},0),IFERROR(VLOOKUP(BIQ39,BA!$A$6:$H$182,{2,5,8},0),{"No encontrado","X","X"}))))</f>
        <v>ARENA DE RIO L.A.B. EN OBRA</v>
      </c>
      <c r="BIS39" s="12" t="str">
        <v>m3</v>
      </c>
      <c r="BIT39" s="4">
        <v>500</v>
      </c>
      <c r="BIU39" s="51">
        <v>0.54</v>
      </c>
      <c r="BIV39" s="4">
        <f t="shared" si="1531"/>
        <v>270</v>
      </c>
      <c r="BIY39" s="1" t="s">
        <v>539</v>
      </c>
      <c r="BIZ39" s="4" t="str" cm="1">
        <f t="array" ref="BIZ39:BJB39">IFERROR(VLOOKUP(BIY39,MA!$A$6:$D$26,{2,3,4},0),IFERROR(VLOOKUP(BIY39,MO!$A$6:$D$26,{2,3,4},0),IFERROR(VLOOKUP(BIY39,MQ!$A$6:$D$26,{2,3,4},0),IFERROR(VLOOKUP(BIY39,BA!$A$6:$H$182,{2,5,8},0),{"No encontrado","X","X"}))))</f>
        <v>ARENA DE RIO L.A.B. EN OBRA</v>
      </c>
      <c r="BJA39" s="12" t="str">
        <v>m3</v>
      </c>
      <c r="BJB39" s="4">
        <v>500</v>
      </c>
      <c r="BJC39" s="51">
        <v>0.54</v>
      </c>
      <c r="BJD39" s="4">
        <f t="shared" si="1532"/>
        <v>270</v>
      </c>
      <c r="BJG39" s="1" t="s">
        <v>539</v>
      </c>
      <c r="BJH39" s="4" t="str" cm="1">
        <f t="array" ref="BJH39:BJJ39">IFERROR(VLOOKUP(BJG39,MA!$A$6:$D$26,{2,3,4},0),IFERROR(VLOOKUP(BJG39,MO!$A$6:$D$26,{2,3,4},0),IFERROR(VLOOKUP(BJG39,MQ!$A$6:$D$26,{2,3,4},0),IFERROR(VLOOKUP(BJG39,BA!$A$6:$H$182,{2,5,8},0),{"No encontrado","X","X"}))))</f>
        <v>ARENA DE RIO L.A.B. EN OBRA</v>
      </c>
      <c r="BJI39" s="12" t="str">
        <v>m3</v>
      </c>
      <c r="BJJ39" s="4">
        <v>500</v>
      </c>
      <c r="BJK39" s="51">
        <v>0.54</v>
      </c>
      <c r="BJL39" s="4">
        <f t="shared" si="1533"/>
        <v>270</v>
      </c>
      <c r="BJO39" s="1" t="s">
        <v>539</v>
      </c>
      <c r="BJP39" s="4" t="str" cm="1">
        <f t="array" ref="BJP39:BJR39">IFERROR(VLOOKUP(BJO39,MA!$A$6:$D$26,{2,3,4},0),IFERROR(VLOOKUP(BJO39,MO!$A$6:$D$26,{2,3,4},0),IFERROR(VLOOKUP(BJO39,MQ!$A$6:$D$26,{2,3,4},0),IFERROR(VLOOKUP(BJO39,BA!$A$6:$H$182,{2,5,8},0),{"No encontrado","X","X"}))))</f>
        <v>ARENA DE RIO L.A.B. EN OBRA</v>
      </c>
      <c r="BJQ39" s="12" t="str">
        <v>m3</v>
      </c>
      <c r="BJR39" s="4">
        <v>500</v>
      </c>
      <c r="BJS39" s="51">
        <v>0.54</v>
      </c>
      <c r="BJT39" s="4">
        <f t="shared" si="1534"/>
        <v>270</v>
      </c>
      <c r="BJW39" s="1" t="s">
        <v>539</v>
      </c>
      <c r="BJX39" s="4" t="str" cm="1">
        <f t="array" ref="BJX39:BJZ39">IFERROR(VLOOKUP(BJW39,MA!$A$6:$D$26,{2,3,4},0),IFERROR(VLOOKUP(BJW39,MO!$A$6:$D$26,{2,3,4},0),IFERROR(VLOOKUP(BJW39,MQ!$A$6:$D$26,{2,3,4},0),IFERROR(VLOOKUP(BJW39,BA!$A$6:$H$182,{2,5,8},0),{"No encontrado","X","X"}))))</f>
        <v>ARENA DE RIO L.A.B. EN OBRA</v>
      </c>
      <c r="BJY39" s="12" t="str">
        <v>m3</v>
      </c>
      <c r="BJZ39" s="4">
        <v>500</v>
      </c>
      <c r="BKA39" s="51">
        <v>0.54</v>
      </c>
      <c r="BKB39" s="4">
        <f t="shared" si="1535"/>
        <v>270</v>
      </c>
      <c r="BKE39" s="1" t="s">
        <v>539</v>
      </c>
      <c r="BKF39" s="4" t="str" cm="1">
        <f t="array" ref="BKF39:BKH39">IFERROR(VLOOKUP(BKE39,MA!$A$6:$D$26,{2,3,4},0),IFERROR(VLOOKUP(BKE39,MO!$A$6:$D$26,{2,3,4},0),IFERROR(VLOOKUP(BKE39,MQ!$A$6:$D$26,{2,3,4},0),IFERROR(VLOOKUP(BKE39,BA!$A$6:$H$182,{2,5,8},0),{"No encontrado","X","X"}))))</f>
        <v>ARENA DE RIO L.A.B. EN OBRA</v>
      </c>
      <c r="BKG39" s="12" t="str">
        <v>m3</v>
      </c>
      <c r="BKH39" s="4">
        <v>500</v>
      </c>
      <c r="BKI39" s="51">
        <v>0.54</v>
      </c>
      <c r="BKJ39" s="4">
        <f t="shared" si="1536"/>
        <v>270</v>
      </c>
      <c r="BKM39" s="1" t="s">
        <v>539</v>
      </c>
      <c r="BKN39" s="4" t="str" cm="1">
        <f t="array" ref="BKN39:BKP39">IFERROR(VLOOKUP(BKM39,MA!$A$6:$D$26,{2,3,4},0),IFERROR(VLOOKUP(BKM39,MO!$A$6:$D$26,{2,3,4},0),IFERROR(VLOOKUP(BKM39,MQ!$A$6:$D$26,{2,3,4},0),IFERROR(VLOOKUP(BKM39,BA!$A$6:$H$182,{2,5,8},0),{"No encontrado","X","X"}))))</f>
        <v>ARENA DE RIO L.A.B. EN OBRA</v>
      </c>
      <c r="BKO39" s="12" t="str">
        <v>m3</v>
      </c>
      <c r="BKP39" s="4">
        <v>500</v>
      </c>
      <c r="BKQ39" s="51">
        <v>0.54</v>
      </c>
      <c r="BKR39" s="4">
        <f t="shared" si="1537"/>
        <v>270</v>
      </c>
      <c r="BKU39" s="1" t="s">
        <v>539</v>
      </c>
      <c r="BKV39" s="4" t="str" cm="1">
        <f t="array" ref="BKV39:BKX39">IFERROR(VLOOKUP(BKU39,MA!$A$6:$D$26,{2,3,4},0),IFERROR(VLOOKUP(BKU39,MO!$A$6:$D$26,{2,3,4},0),IFERROR(VLOOKUP(BKU39,MQ!$A$6:$D$26,{2,3,4},0),IFERROR(VLOOKUP(BKU39,BA!$A$6:$H$182,{2,5,8},0),{"No encontrado","X","X"}))))</f>
        <v>ARENA DE RIO L.A.B. EN OBRA</v>
      </c>
      <c r="BKW39" s="12" t="str">
        <v>m3</v>
      </c>
      <c r="BKX39" s="4">
        <v>500</v>
      </c>
      <c r="BKY39" s="51">
        <v>0.54</v>
      </c>
      <c r="BKZ39" s="4">
        <f t="shared" si="1538"/>
        <v>270</v>
      </c>
      <c r="BLC39" s="1" t="s">
        <v>539</v>
      </c>
      <c r="BLD39" s="4" t="str" cm="1">
        <f t="array" ref="BLD39:BLF39">IFERROR(VLOOKUP(BLC39,MA!$A$6:$D$26,{2,3,4},0),IFERROR(VLOOKUP(BLC39,MO!$A$6:$D$26,{2,3,4},0),IFERROR(VLOOKUP(BLC39,MQ!$A$6:$D$26,{2,3,4},0),IFERROR(VLOOKUP(BLC39,BA!$A$6:$H$182,{2,5,8},0),{"No encontrado","X","X"}))))</f>
        <v>ARENA DE RIO L.A.B. EN OBRA</v>
      </c>
      <c r="BLE39" s="12" t="str">
        <v>m3</v>
      </c>
      <c r="BLF39" s="4">
        <v>500</v>
      </c>
      <c r="BLG39" s="51">
        <v>0.54</v>
      </c>
      <c r="BLH39" s="4">
        <f t="shared" si="1539"/>
        <v>270</v>
      </c>
      <c r="BLK39" s="1" t="s">
        <v>539</v>
      </c>
      <c r="BLL39" s="4" t="str" cm="1">
        <f t="array" ref="BLL39:BLN39">IFERROR(VLOOKUP(BLK39,MA!$A$6:$D$26,{2,3,4},0),IFERROR(VLOOKUP(BLK39,MO!$A$6:$D$26,{2,3,4},0),IFERROR(VLOOKUP(BLK39,MQ!$A$6:$D$26,{2,3,4},0),IFERROR(VLOOKUP(BLK39,BA!$A$6:$H$182,{2,5,8},0),{"No encontrado","X","X"}))))</f>
        <v>ARENA DE RIO L.A.B. EN OBRA</v>
      </c>
      <c r="BLM39" s="12" t="str">
        <v>m3</v>
      </c>
      <c r="BLN39" s="4">
        <v>500</v>
      </c>
      <c r="BLO39" s="51">
        <v>0.54</v>
      </c>
      <c r="BLP39" s="4">
        <f t="shared" si="1540"/>
        <v>270</v>
      </c>
      <c r="BLS39" s="1" t="s">
        <v>539</v>
      </c>
      <c r="BLT39" s="4" t="str" cm="1">
        <f t="array" ref="BLT39:BLV39">IFERROR(VLOOKUP(BLS39,MA!$A$6:$D$26,{2,3,4},0),IFERROR(VLOOKUP(BLS39,MO!$A$6:$D$26,{2,3,4},0),IFERROR(VLOOKUP(BLS39,MQ!$A$6:$D$26,{2,3,4},0),IFERROR(VLOOKUP(BLS39,BA!$A$6:$H$182,{2,5,8},0),{"No encontrado","X","X"}))))</f>
        <v>ARENA DE RIO L.A.B. EN OBRA</v>
      </c>
      <c r="BLU39" s="12" t="str">
        <v>m3</v>
      </c>
      <c r="BLV39" s="4">
        <v>500</v>
      </c>
      <c r="BLW39" s="51">
        <v>0.54</v>
      </c>
      <c r="BLX39" s="4">
        <f t="shared" si="1541"/>
        <v>270</v>
      </c>
      <c r="BMA39" s="1" t="s">
        <v>539</v>
      </c>
      <c r="BMB39" s="4" t="str" cm="1">
        <f t="array" ref="BMB39:BMD39">IFERROR(VLOOKUP(BMA39,MA!$A$6:$D$26,{2,3,4},0),IFERROR(VLOOKUP(BMA39,MO!$A$6:$D$26,{2,3,4},0),IFERROR(VLOOKUP(BMA39,MQ!$A$6:$D$26,{2,3,4},0),IFERROR(VLOOKUP(BMA39,BA!$A$6:$H$182,{2,5,8},0),{"No encontrado","X","X"}))))</f>
        <v>ARENA DE RIO L.A.B. EN OBRA</v>
      </c>
      <c r="BMC39" s="12" t="str">
        <v>m3</v>
      </c>
      <c r="BMD39" s="4">
        <v>500</v>
      </c>
      <c r="BME39" s="51">
        <v>0.54</v>
      </c>
      <c r="BMF39" s="4">
        <f t="shared" si="1542"/>
        <v>270</v>
      </c>
      <c r="BMI39" s="1" t="s">
        <v>539</v>
      </c>
      <c r="BMJ39" s="4" t="str" cm="1">
        <f t="array" ref="BMJ39:BML39">IFERROR(VLOOKUP(BMI39,MA!$A$6:$D$26,{2,3,4},0),IFERROR(VLOOKUP(BMI39,MO!$A$6:$D$26,{2,3,4},0),IFERROR(VLOOKUP(BMI39,MQ!$A$6:$D$26,{2,3,4},0),IFERROR(VLOOKUP(BMI39,BA!$A$6:$H$182,{2,5,8},0),{"No encontrado","X","X"}))))</f>
        <v>ARENA DE RIO L.A.B. EN OBRA</v>
      </c>
      <c r="BMK39" s="12" t="str">
        <v>m3</v>
      </c>
      <c r="BML39" s="4">
        <v>500</v>
      </c>
      <c r="BMM39" s="51">
        <v>0.54</v>
      </c>
      <c r="BMN39" s="4">
        <f t="shared" si="1543"/>
        <v>270</v>
      </c>
      <c r="BMQ39" s="1" t="s">
        <v>539</v>
      </c>
      <c r="BMR39" s="4" t="str" cm="1">
        <f t="array" ref="BMR39:BMT39">IFERROR(VLOOKUP(BMQ39,MA!$A$6:$D$26,{2,3,4},0),IFERROR(VLOOKUP(BMQ39,MO!$A$6:$D$26,{2,3,4},0),IFERROR(VLOOKUP(BMQ39,MQ!$A$6:$D$26,{2,3,4},0),IFERROR(VLOOKUP(BMQ39,BA!$A$6:$H$182,{2,5,8},0),{"No encontrado","X","X"}))))</f>
        <v>ARENA DE RIO L.A.B. EN OBRA</v>
      </c>
      <c r="BMS39" s="12" t="str">
        <v>m3</v>
      </c>
      <c r="BMT39" s="4">
        <v>500</v>
      </c>
      <c r="BMU39" s="51">
        <v>0.54</v>
      </c>
      <c r="BMV39" s="4">
        <f t="shared" si="1544"/>
        <v>270</v>
      </c>
      <c r="BMY39" s="1" t="s">
        <v>539</v>
      </c>
      <c r="BMZ39" s="4" t="str" cm="1">
        <f t="array" ref="BMZ39:BNB39">IFERROR(VLOOKUP(BMY39,MA!$A$6:$D$26,{2,3,4},0),IFERROR(VLOOKUP(BMY39,MO!$A$6:$D$26,{2,3,4},0),IFERROR(VLOOKUP(BMY39,MQ!$A$6:$D$26,{2,3,4},0),IFERROR(VLOOKUP(BMY39,BA!$A$6:$H$182,{2,5,8},0),{"No encontrado","X","X"}))))</f>
        <v>ARENA DE RIO L.A.B. EN OBRA</v>
      </c>
      <c r="BNA39" s="12" t="str">
        <v>m3</v>
      </c>
      <c r="BNB39" s="4">
        <v>500</v>
      </c>
      <c r="BNC39" s="51">
        <v>0.54</v>
      </c>
      <c r="BND39" s="4">
        <f t="shared" si="1545"/>
        <v>270</v>
      </c>
      <c r="BNG39" s="1" t="s">
        <v>539</v>
      </c>
      <c r="BNH39" s="4" t="str" cm="1">
        <f t="array" ref="BNH39:BNJ39">IFERROR(VLOOKUP(BNG39,MA!$A$6:$D$26,{2,3,4},0),IFERROR(VLOOKUP(BNG39,MO!$A$6:$D$26,{2,3,4},0),IFERROR(VLOOKUP(BNG39,MQ!$A$6:$D$26,{2,3,4},0),IFERROR(VLOOKUP(BNG39,BA!$A$6:$H$182,{2,5,8},0),{"No encontrado","X","X"}))))</f>
        <v>ARENA DE RIO L.A.B. EN OBRA</v>
      </c>
      <c r="BNI39" s="12" t="str">
        <v>m3</v>
      </c>
      <c r="BNJ39" s="4">
        <v>500</v>
      </c>
      <c r="BNK39" s="51">
        <v>0.54</v>
      </c>
      <c r="BNL39" s="4">
        <f t="shared" si="1546"/>
        <v>270</v>
      </c>
      <c r="BNO39" s="1" t="s">
        <v>539</v>
      </c>
      <c r="BNP39" s="4" t="str" cm="1">
        <f t="array" ref="BNP39:BNR39">IFERROR(VLOOKUP(BNO39,MA!$A$6:$D$26,{2,3,4},0),IFERROR(VLOOKUP(BNO39,MO!$A$6:$D$26,{2,3,4},0),IFERROR(VLOOKUP(BNO39,MQ!$A$6:$D$26,{2,3,4},0),IFERROR(VLOOKUP(BNO39,BA!$A$6:$H$182,{2,5,8},0),{"No encontrado","X","X"}))))</f>
        <v>ARENA DE RIO L.A.B. EN OBRA</v>
      </c>
      <c r="BNQ39" s="12" t="str">
        <v>m3</v>
      </c>
      <c r="BNR39" s="4">
        <v>500</v>
      </c>
      <c r="BNS39" s="51">
        <v>0.54</v>
      </c>
      <c r="BNT39" s="4">
        <f t="shared" si="1547"/>
        <v>270</v>
      </c>
      <c r="BNW39" s="1" t="s">
        <v>539</v>
      </c>
      <c r="BNX39" s="4" t="str" cm="1">
        <f t="array" ref="BNX39:BNZ39">IFERROR(VLOOKUP(BNW39,MA!$A$6:$D$26,{2,3,4},0),IFERROR(VLOOKUP(BNW39,MO!$A$6:$D$26,{2,3,4},0),IFERROR(VLOOKUP(BNW39,MQ!$A$6:$D$26,{2,3,4},0),IFERROR(VLOOKUP(BNW39,BA!$A$6:$H$182,{2,5,8},0),{"No encontrado","X","X"}))))</f>
        <v>ARENA DE RIO L.A.B. EN OBRA</v>
      </c>
      <c r="BNY39" s="12" t="str">
        <v>m3</v>
      </c>
      <c r="BNZ39" s="4">
        <v>500</v>
      </c>
      <c r="BOA39" s="51">
        <v>0.54</v>
      </c>
      <c r="BOB39" s="4">
        <f t="shared" si="1548"/>
        <v>270</v>
      </c>
      <c r="BOE39" s="1" t="s">
        <v>539</v>
      </c>
      <c r="BOF39" s="4" t="str" cm="1">
        <f t="array" ref="BOF39:BOH39">IFERROR(VLOOKUP(BOE39,MA!$A$6:$D$26,{2,3,4},0),IFERROR(VLOOKUP(BOE39,MO!$A$6:$D$26,{2,3,4},0),IFERROR(VLOOKUP(BOE39,MQ!$A$6:$D$26,{2,3,4},0),IFERROR(VLOOKUP(BOE39,BA!$A$6:$H$182,{2,5,8},0),{"No encontrado","X","X"}))))</f>
        <v>ARENA DE RIO L.A.B. EN OBRA</v>
      </c>
      <c r="BOG39" s="12" t="str">
        <v>m3</v>
      </c>
      <c r="BOH39" s="4">
        <v>500</v>
      </c>
      <c r="BOI39" s="51">
        <v>0.54</v>
      </c>
      <c r="BOJ39" s="4">
        <f t="shared" si="1549"/>
        <v>270</v>
      </c>
      <c r="BOM39" s="1" t="s">
        <v>539</v>
      </c>
      <c r="BON39" s="4" t="str" cm="1">
        <f t="array" ref="BON39:BOP39">IFERROR(VLOOKUP(BOM39,MA!$A$6:$D$26,{2,3,4},0),IFERROR(VLOOKUP(BOM39,MO!$A$6:$D$26,{2,3,4},0),IFERROR(VLOOKUP(BOM39,MQ!$A$6:$D$26,{2,3,4},0),IFERROR(VLOOKUP(BOM39,BA!$A$6:$H$182,{2,5,8},0),{"No encontrado","X","X"}))))</f>
        <v>ARENA DE RIO L.A.B. EN OBRA</v>
      </c>
      <c r="BOO39" s="12" t="str">
        <v>m3</v>
      </c>
      <c r="BOP39" s="4">
        <v>500</v>
      </c>
      <c r="BOQ39" s="51">
        <v>0.54</v>
      </c>
      <c r="BOR39" s="4">
        <f t="shared" si="1550"/>
        <v>270</v>
      </c>
      <c r="BOU39" s="1" t="s">
        <v>539</v>
      </c>
      <c r="BOV39" s="4" t="str" cm="1">
        <f t="array" ref="BOV39:BOX39">IFERROR(VLOOKUP(BOU39,MA!$A$6:$D$26,{2,3,4},0),IFERROR(VLOOKUP(BOU39,MO!$A$6:$D$26,{2,3,4},0),IFERROR(VLOOKUP(BOU39,MQ!$A$6:$D$26,{2,3,4},0),IFERROR(VLOOKUP(BOU39,BA!$A$6:$H$182,{2,5,8},0),{"No encontrado","X","X"}))))</f>
        <v>ARENA DE RIO L.A.B. EN OBRA</v>
      </c>
      <c r="BOW39" s="12" t="str">
        <v>m3</v>
      </c>
      <c r="BOX39" s="4">
        <v>500</v>
      </c>
      <c r="BOY39" s="51">
        <v>0.54</v>
      </c>
      <c r="BOZ39" s="4">
        <f t="shared" si="1551"/>
        <v>270</v>
      </c>
      <c r="BPC39" s="1" t="s">
        <v>539</v>
      </c>
      <c r="BPD39" s="4" t="str" cm="1">
        <f t="array" ref="BPD39:BPF39">IFERROR(VLOOKUP(BPC39,MA!$A$6:$D$26,{2,3,4},0),IFERROR(VLOOKUP(BPC39,MO!$A$6:$D$26,{2,3,4},0),IFERROR(VLOOKUP(BPC39,MQ!$A$6:$D$26,{2,3,4},0),IFERROR(VLOOKUP(BPC39,BA!$A$6:$H$182,{2,5,8},0),{"No encontrado","X","X"}))))</f>
        <v>ARENA DE RIO L.A.B. EN OBRA</v>
      </c>
      <c r="BPE39" s="12" t="str">
        <v>m3</v>
      </c>
      <c r="BPF39" s="4">
        <v>500</v>
      </c>
      <c r="BPG39" s="51">
        <v>0.54</v>
      </c>
      <c r="BPH39" s="4">
        <f t="shared" si="1552"/>
        <v>270</v>
      </c>
      <c r="BPK39" s="1" t="s">
        <v>539</v>
      </c>
      <c r="BPL39" s="4" t="str" cm="1">
        <f t="array" ref="BPL39:BPN39">IFERROR(VLOOKUP(BPK39,MA!$A$6:$D$26,{2,3,4},0),IFERROR(VLOOKUP(BPK39,MO!$A$6:$D$26,{2,3,4},0),IFERROR(VLOOKUP(BPK39,MQ!$A$6:$D$26,{2,3,4},0),IFERROR(VLOOKUP(BPK39,BA!$A$6:$H$182,{2,5,8},0),{"No encontrado","X","X"}))))</f>
        <v>ARENA DE RIO L.A.B. EN OBRA</v>
      </c>
      <c r="BPM39" s="12" t="str">
        <v>m3</v>
      </c>
      <c r="BPN39" s="4">
        <v>500</v>
      </c>
      <c r="BPO39" s="51">
        <v>0.54</v>
      </c>
      <c r="BPP39" s="4">
        <f t="shared" si="1553"/>
        <v>270</v>
      </c>
      <c r="BPS39" s="1" t="s">
        <v>539</v>
      </c>
      <c r="BPT39" s="4" t="str" cm="1">
        <f t="array" ref="BPT39:BPV39">IFERROR(VLOOKUP(BPS39,MA!$A$6:$D$26,{2,3,4},0),IFERROR(VLOOKUP(BPS39,MO!$A$6:$D$26,{2,3,4},0),IFERROR(VLOOKUP(BPS39,MQ!$A$6:$D$26,{2,3,4},0),IFERROR(VLOOKUP(BPS39,BA!$A$6:$H$182,{2,5,8},0),{"No encontrado","X","X"}))))</f>
        <v>ARENA DE RIO L.A.B. EN OBRA</v>
      </c>
      <c r="BPU39" s="12" t="str">
        <v>m3</v>
      </c>
      <c r="BPV39" s="4">
        <v>500</v>
      </c>
      <c r="BPW39" s="51">
        <v>0.54</v>
      </c>
      <c r="BPX39" s="4">
        <f t="shared" si="1554"/>
        <v>270</v>
      </c>
      <c r="BQA39" s="1" t="s">
        <v>539</v>
      </c>
      <c r="BQB39" s="4" t="str" cm="1">
        <f t="array" ref="BQB39:BQD39">IFERROR(VLOOKUP(BQA39,MA!$A$6:$D$26,{2,3,4},0),IFERROR(VLOOKUP(BQA39,MO!$A$6:$D$26,{2,3,4},0),IFERROR(VLOOKUP(BQA39,MQ!$A$6:$D$26,{2,3,4},0),IFERROR(VLOOKUP(BQA39,BA!$A$6:$H$182,{2,5,8},0),{"No encontrado","X","X"}))))</f>
        <v>ARENA DE RIO L.A.B. EN OBRA</v>
      </c>
      <c r="BQC39" s="12" t="str">
        <v>m3</v>
      </c>
      <c r="BQD39" s="4">
        <v>500</v>
      </c>
      <c r="BQE39" s="51">
        <v>0.54</v>
      </c>
      <c r="BQF39" s="4">
        <f t="shared" si="1555"/>
        <v>270</v>
      </c>
      <c r="BQI39" s="1" t="s">
        <v>539</v>
      </c>
      <c r="BQJ39" s="4" t="str" cm="1">
        <f t="array" ref="BQJ39:BQL39">IFERROR(VLOOKUP(BQI39,MA!$A$6:$D$26,{2,3,4},0),IFERROR(VLOOKUP(BQI39,MO!$A$6:$D$26,{2,3,4},0),IFERROR(VLOOKUP(BQI39,MQ!$A$6:$D$26,{2,3,4},0),IFERROR(VLOOKUP(BQI39,BA!$A$6:$H$182,{2,5,8},0),{"No encontrado","X","X"}))))</f>
        <v>ARENA DE RIO L.A.B. EN OBRA</v>
      </c>
      <c r="BQK39" s="12" t="str">
        <v>m3</v>
      </c>
      <c r="BQL39" s="4">
        <v>500</v>
      </c>
      <c r="BQM39" s="51">
        <v>0.54</v>
      </c>
      <c r="BQN39" s="4">
        <f t="shared" si="1556"/>
        <v>270</v>
      </c>
      <c r="BQQ39" s="1" t="s">
        <v>539</v>
      </c>
      <c r="BQR39" s="4" t="str" cm="1">
        <f t="array" ref="BQR39:BQT39">IFERROR(VLOOKUP(BQQ39,MA!$A$6:$D$26,{2,3,4},0),IFERROR(VLOOKUP(BQQ39,MO!$A$6:$D$26,{2,3,4},0),IFERROR(VLOOKUP(BQQ39,MQ!$A$6:$D$26,{2,3,4},0),IFERROR(VLOOKUP(BQQ39,BA!$A$6:$H$182,{2,5,8},0),{"No encontrado","X","X"}))))</f>
        <v>ARENA DE RIO L.A.B. EN OBRA</v>
      </c>
      <c r="BQS39" s="12" t="str">
        <v>m3</v>
      </c>
      <c r="BQT39" s="4">
        <v>500</v>
      </c>
      <c r="BQU39" s="51">
        <v>0.54</v>
      </c>
      <c r="BQV39" s="4">
        <f t="shared" si="1557"/>
        <v>270</v>
      </c>
      <c r="BQY39" s="1" t="s">
        <v>539</v>
      </c>
      <c r="BQZ39" s="4" t="str" cm="1">
        <f t="array" ref="BQZ39:BRB39">IFERROR(VLOOKUP(BQY39,MA!$A$6:$D$26,{2,3,4},0),IFERROR(VLOOKUP(BQY39,MO!$A$6:$D$26,{2,3,4},0),IFERROR(VLOOKUP(BQY39,MQ!$A$6:$D$26,{2,3,4},0),IFERROR(VLOOKUP(BQY39,BA!$A$6:$H$182,{2,5,8},0),{"No encontrado","X","X"}))))</f>
        <v>ARENA DE RIO L.A.B. EN OBRA</v>
      </c>
      <c r="BRA39" s="12" t="str">
        <v>m3</v>
      </c>
      <c r="BRB39" s="4">
        <v>500</v>
      </c>
      <c r="BRC39" s="51">
        <v>0.54</v>
      </c>
      <c r="BRD39" s="4">
        <f t="shared" si="1558"/>
        <v>270</v>
      </c>
      <c r="BRG39" s="1" t="s">
        <v>539</v>
      </c>
      <c r="BRH39" s="4" t="str" cm="1">
        <f t="array" ref="BRH39:BRJ39">IFERROR(VLOOKUP(BRG39,MA!$A$6:$D$26,{2,3,4},0),IFERROR(VLOOKUP(BRG39,MO!$A$6:$D$26,{2,3,4},0),IFERROR(VLOOKUP(BRG39,MQ!$A$6:$D$26,{2,3,4},0),IFERROR(VLOOKUP(BRG39,BA!$A$6:$H$182,{2,5,8},0),{"No encontrado","X","X"}))))</f>
        <v>ARENA DE RIO L.A.B. EN OBRA</v>
      </c>
      <c r="BRI39" s="12" t="str">
        <v>m3</v>
      </c>
      <c r="BRJ39" s="4">
        <v>500</v>
      </c>
      <c r="BRK39" s="51">
        <v>0.54</v>
      </c>
      <c r="BRL39" s="4">
        <f t="shared" si="1559"/>
        <v>270</v>
      </c>
      <c r="BRO39" s="1" t="s">
        <v>539</v>
      </c>
      <c r="BRP39" s="4" t="str" cm="1">
        <f t="array" ref="BRP39:BRR39">IFERROR(VLOOKUP(BRO39,MA!$A$6:$D$26,{2,3,4},0),IFERROR(VLOOKUP(BRO39,MO!$A$6:$D$26,{2,3,4},0),IFERROR(VLOOKUP(BRO39,MQ!$A$6:$D$26,{2,3,4},0),IFERROR(VLOOKUP(BRO39,BA!$A$6:$H$182,{2,5,8},0),{"No encontrado","X","X"}))))</f>
        <v>ARENA DE RIO L.A.B. EN OBRA</v>
      </c>
      <c r="BRQ39" s="12" t="str">
        <v>m3</v>
      </c>
      <c r="BRR39" s="4">
        <v>500</v>
      </c>
      <c r="BRS39" s="51">
        <v>0.54</v>
      </c>
      <c r="BRT39" s="4">
        <f t="shared" si="1560"/>
        <v>270</v>
      </c>
      <c r="BRW39" s="1" t="s">
        <v>539</v>
      </c>
      <c r="BRX39" s="4" t="str" cm="1">
        <f t="array" ref="BRX39:BRZ39">IFERROR(VLOOKUP(BRW39,MA!$A$6:$D$26,{2,3,4},0),IFERROR(VLOOKUP(BRW39,MO!$A$6:$D$26,{2,3,4},0),IFERROR(VLOOKUP(BRW39,MQ!$A$6:$D$26,{2,3,4},0),IFERROR(VLOOKUP(BRW39,BA!$A$6:$H$182,{2,5,8},0),{"No encontrado","X","X"}))))</f>
        <v>ARENA DE RIO L.A.B. EN OBRA</v>
      </c>
      <c r="BRY39" s="12" t="str">
        <v>m3</v>
      </c>
      <c r="BRZ39" s="4">
        <v>500</v>
      </c>
      <c r="BSA39" s="51">
        <v>0.54</v>
      </c>
      <c r="BSB39" s="4">
        <f t="shared" si="1561"/>
        <v>270</v>
      </c>
      <c r="BSE39" s="1" t="s">
        <v>539</v>
      </c>
      <c r="BSF39" s="4" t="str" cm="1">
        <f t="array" ref="BSF39:BSH39">IFERROR(VLOOKUP(BSE39,MA!$A$6:$D$26,{2,3,4},0),IFERROR(VLOOKUP(BSE39,MO!$A$6:$D$26,{2,3,4},0),IFERROR(VLOOKUP(BSE39,MQ!$A$6:$D$26,{2,3,4},0),IFERROR(VLOOKUP(BSE39,BA!$A$6:$H$182,{2,5,8},0),{"No encontrado","X","X"}))))</f>
        <v>ARENA DE RIO L.A.B. EN OBRA</v>
      </c>
      <c r="BSG39" s="12" t="str">
        <v>m3</v>
      </c>
      <c r="BSH39" s="4">
        <v>500</v>
      </c>
      <c r="BSI39" s="51">
        <v>0.54</v>
      </c>
      <c r="BSJ39" s="4">
        <f t="shared" si="1562"/>
        <v>270</v>
      </c>
      <c r="BSM39" s="1" t="s">
        <v>539</v>
      </c>
      <c r="BSN39" s="4" t="str" cm="1">
        <f t="array" ref="BSN39:BSP39">IFERROR(VLOOKUP(BSM39,MA!$A$6:$D$26,{2,3,4},0),IFERROR(VLOOKUP(BSM39,MO!$A$6:$D$26,{2,3,4},0),IFERROR(VLOOKUP(BSM39,MQ!$A$6:$D$26,{2,3,4},0),IFERROR(VLOOKUP(BSM39,BA!$A$6:$H$182,{2,5,8},0),{"No encontrado","X","X"}))))</f>
        <v>ARENA DE RIO L.A.B. EN OBRA</v>
      </c>
      <c r="BSO39" s="12" t="str">
        <v>m3</v>
      </c>
      <c r="BSP39" s="4">
        <v>500</v>
      </c>
      <c r="BSQ39" s="51">
        <v>0.54</v>
      </c>
      <c r="BSR39" s="4">
        <f t="shared" si="1563"/>
        <v>270</v>
      </c>
      <c r="BSU39" s="1" t="s">
        <v>539</v>
      </c>
      <c r="BSV39" s="4" t="str" cm="1">
        <f t="array" ref="BSV39:BSX39">IFERROR(VLOOKUP(BSU39,MA!$A$6:$D$26,{2,3,4},0),IFERROR(VLOOKUP(BSU39,MO!$A$6:$D$26,{2,3,4},0),IFERROR(VLOOKUP(BSU39,MQ!$A$6:$D$26,{2,3,4},0),IFERROR(VLOOKUP(BSU39,BA!$A$6:$H$182,{2,5,8},0),{"No encontrado","X","X"}))))</f>
        <v>ARENA DE RIO L.A.B. EN OBRA</v>
      </c>
      <c r="BSW39" s="12" t="str">
        <v>m3</v>
      </c>
      <c r="BSX39" s="4">
        <v>500</v>
      </c>
      <c r="BSY39" s="51">
        <v>0.54</v>
      </c>
      <c r="BSZ39" s="4">
        <f t="shared" si="1564"/>
        <v>270</v>
      </c>
      <c r="BTC39" s="1" t="s">
        <v>539</v>
      </c>
      <c r="BTD39" s="4" t="str" cm="1">
        <f t="array" ref="BTD39:BTF39">IFERROR(VLOOKUP(BTC39,MA!$A$6:$D$26,{2,3,4},0),IFERROR(VLOOKUP(BTC39,MO!$A$6:$D$26,{2,3,4},0),IFERROR(VLOOKUP(BTC39,MQ!$A$6:$D$26,{2,3,4},0),IFERROR(VLOOKUP(BTC39,BA!$A$6:$H$182,{2,5,8},0),{"No encontrado","X","X"}))))</f>
        <v>ARENA DE RIO L.A.B. EN OBRA</v>
      </c>
      <c r="BTE39" s="12" t="str">
        <v>m3</v>
      </c>
      <c r="BTF39" s="4">
        <v>500</v>
      </c>
      <c r="BTG39" s="51">
        <v>0.54</v>
      </c>
      <c r="BTH39" s="4">
        <f t="shared" si="1565"/>
        <v>270</v>
      </c>
      <c r="BTK39" s="1" t="s">
        <v>539</v>
      </c>
      <c r="BTL39" s="4" t="str" cm="1">
        <f t="array" ref="BTL39:BTN39">IFERROR(VLOOKUP(BTK39,MA!$A$6:$D$26,{2,3,4},0),IFERROR(VLOOKUP(BTK39,MO!$A$6:$D$26,{2,3,4},0),IFERROR(VLOOKUP(BTK39,MQ!$A$6:$D$26,{2,3,4},0),IFERROR(VLOOKUP(BTK39,BA!$A$6:$H$182,{2,5,8},0),{"No encontrado","X","X"}))))</f>
        <v>ARENA DE RIO L.A.B. EN OBRA</v>
      </c>
      <c r="BTM39" s="12" t="str">
        <v>m3</v>
      </c>
      <c r="BTN39" s="4">
        <v>500</v>
      </c>
      <c r="BTO39" s="51">
        <v>0.54</v>
      </c>
      <c r="BTP39" s="4">
        <f t="shared" si="1566"/>
        <v>270</v>
      </c>
      <c r="BTS39" s="1" t="s">
        <v>539</v>
      </c>
      <c r="BTT39" s="4" t="str" cm="1">
        <f t="array" ref="BTT39:BTV39">IFERROR(VLOOKUP(BTS39,MA!$A$6:$D$26,{2,3,4},0),IFERROR(VLOOKUP(BTS39,MO!$A$6:$D$26,{2,3,4},0),IFERROR(VLOOKUP(BTS39,MQ!$A$6:$D$26,{2,3,4},0),IFERROR(VLOOKUP(BTS39,BA!$A$6:$H$182,{2,5,8},0),{"No encontrado","X","X"}))))</f>
        <v>ARENA DE RIO L.A.B. EN OBRA</v>
      </c>
      <c r="BTU39" s="12" t="str">
        <v>m3</v>
      </c>
      <c r="BTV39" s="4">
        <v>500</v>
      </c>
      <c r="BTW39" s="51">
        <v>0.54</v>
      </c>
      <c r="BTX39" s="4">
        <f t="shared" si="1567"/>
        <v>270</v>
      </c>
      <c r="BUA39" s="1" t="s">
        <v>539</v>
      </c>
      <c r="BUB39" s="4" t="str" cm="1">
        <f t="array" ref="BUB39:BUD39">IFERROR(VLOOKUP(BUA39,MA!$A$6:$D$26,{2,3,4},0),IFERROR(VLOOKUP(BUA39,MO!$A$6:$D$26,{2,3,4},0),IFERROR(VLOOKUP(BUA39,MQ!$A$6:$D$26,{2,3,4},0),IFERROR(VLOOKUP(BUA39,BA!$A$6:$H$182,{2,5,8},0),{"No encontrado","X","X"}))))</f>
        <v>ARENA DE RIO L.A.B. EN OBRA</v>
      </c>
      <c r="BUC39" s="12" t="str">
        <v>m3</v>
      </c>
      <c r="BUD39" s="4">
        <v>500</v>
      </c>
      <c r="BUE39" s="51">
        <v>0.54</v>
      </c>
      <c r="BUF39" s="4">
        <f t="shared" si="1568"/>
        <v>270</v>
      </c>
      <c r="BUI39" s="1" t="s">
        <v>539</v>
      </c>
      <c r="BUJ39" s="4" t="str" cm="1">
        <f t="array" ref="BUJ39:BUL39">IFERROR(VLOOKUP(BUI39,MA!$A$6:$D$26,{2,3,4},0),IFERROR(VLOOKUP(BUI39,MO!$A$6:$D$26,{2,3,4},0),IFERROR(VLOOKUP(BUI39,MQ!$A$6:$D$26,{2,3,4},0),IFERROR(VLOOKUP(BUI39,BA!$A$6:$H$182,{2,5,8},0),{"No encontrado","X","X"}))))</f>
        <v>ARENA DE RIO L.A.B. EN OBRA</v>
      </c>
      <c r="BUK39" s="12" t="str">
        <v>m3</v>
      </c>
      <c r="BUL39" s="4">
        <v>500</v>
      </c>
      <c r="BUM39" s="51">
        <v>0.54</v>
      </c>
      <c r="BUN39" s="4">
        <f t="shared" si="1569"/>
        <v>270</v>
      </c>
      <c r="BUQ39" s="1" t="s">
        <v>539</v>
      </c>
      <c r="BUR39" s="4" t="str" cm="1">
        <f t="array" ref="BUR39:BUT39">IFERROR(VLOOKUP(BUQ39,MA!$A$6:$D$26,{2,3,4},0),IFERROR(VLOOKUP(BUQ39,MO!$A$6:$D$26,{2,3,4},0),IFERROR(VLOOKUP(BUQ39,MQ!$A$6:$D$26,{2,3,4},0),IFERROR(VLOOKUP(BUQ39,BA!$A$6:$H$182,{2,5,8},0),{"No encontrado","X","X"}))))</f>
        <v>ARENA DE RIO L.A.B. EN OBRA</v>
      </c>
      <c r="BUS39" s="12" t="str">
        <v>m3</v>
      </c>
      <c r="BUT39" s="4">
        <v>500</v>
      </c>
      <c r="BUU39" s="51">
        <v>0.54</v>
      </c>
      <c r="BUV39" s="4">
        <f t="shared" si="1570"/>
        <v>270</v>
      </c>
      <c r="BUY39" s="1" t="s">
        <v>539</v>
      </c>
      <c r="BUZ39" s="4" t="str" cm="1">
        <f t="array" ref="BUZ39:BVB39">IFERROR(VLOOKUP(BUY39,MA!$A$6:$D$26,{2,3,4},0),IFERROR(VLOOKUP(BUY39,MO!$A$6:$D$26,{2,3,4},0),IFERROR(VLOOKUP(BUY39,MQ!$A$6:$D$26,{2,3,4},0),IFERROR(VLOOKUP(BUY39,BA!$A$6:$H$182,{2,5,8},0),{"No encontrado","X","X"}))))</f>
        <v>ARENA DE RIO L.A.B. EN OBRA</v>
      </c>
      <c r="BVA39" s="12" t="str">
        <v>m3</v>
      </c>
      <c r="BVB39" s="4">
        <v>500</v>
      </c>
      <c r="BVC39" s="51">
        <v>0.54</v>
      </c>
      <c r="BVD39" s="4">
        <f t="shared" si="1571"/>
        <v>270</v>
      </c>
      <c r="BVG39" s="1" t="s">
        <v>539</v>
      </c>
      <c r="BVH39" s="4" t="str" cm="1">
        <f t="array" ref="BVH39:BVJ39">IFERROR(VLOOKUP(BVG39,MA!$A$6:$D$26,{2,3,4},0),IFERROR(VLOOKUP(BVG39,MO!$A$6:$D$26,{2,3,4},0),IFERROR(VLOOKUP(BVG39,MQ!$A$6:$D$26,{2,3,4},0),IFERROR(VLOOKUP(BVG39,BA!$A$6:$H$182,{2,5,8},0),{"No encontrado","X","X"}))))</f>
        <v>ARENA DE RIO L.A.B. EN OBRA</v>
      </c>
      <c r="BVI39" s="12" t="str">
        <v>m3</v>
      </c>
      <c r="BVJ39" s="4">
        <v>500</v>
      </c>
      <c r="BVK39" s="51">
        <v>0.54</v>
      </c>
      <c r="BVL39" s="4">
        <f t="shared" si="1572"/>
        <v>270</v>
      </c>
      <c r="BVO39" s="1" t="s">
        <v>539</v>
      </c>
      <c r="BVP39" s="4" t="str" cm="1">
        <f t="array" ref="BVP39:BVR39">IFERROR(VLOOKUP(BVO39,MA!$A$6:$D$26,{2,3,4},0),IFERROR(VLOOKUP(BVO39,MO!$A$6:$D$26,{2,3,4},0),IFERROR(VLOOKUP(BVO39,MQ!$A$6:$D$26,{2,3,4},0),IFERROR(VLOOKUP(BVO39,BA!$A$6:$H$182,{2,5,8},0),{"No encontrado","X","X"}))))</f>
        <v>ARENA DE RIO L.A.B. EN OBRA</v>
      </c>
      <c r="BVQ39" s="12" t="str">
        <v>m3</v>
      </c>
      <c r="BVR39" s="4">
        <v>500</v>
      </c>
      <c r="BVS39" s="51">
        <v>0.54</v>
      </c>
      <c r="BVT39" s="4">
        <f t="shared" si="1573"/>
        <v>270</v>
      </c>
      <c r="BVW39" s="1" t="s">
        <v>539</v>
      </c>
      <c r="BVX39" s="4" t="str" cm="1">
        <f t="array" ref="BVX39:BVZ39">IFERROR(VLOOKUP(BVW39,MA!$A$6:$D$26,{2,3,4},0),IFERROR(VLOOKUP(BVW39,MO!$A$6:$D$26,{2,3,4},0),IFERROR(VLOOKUP(BVW39,MQ!$A$6:$D$26,{2,3,4},0),IFERROR(VLOOKUP(BVW39,BA!$A$6:$H$182,{2,5,8},0),{"No encontrado","X","X"}))))</f>
        <v>ARENA DE RIO L.A.B. EN OBRA</v>
      </c>
      <c r="BVY39" s="12" t="str">
        <v>m3</v>
      </c>
      <c r="BVZ39" s="4">
        <v>500</v>
      </c>
      <c r="BWA39" s="51">
        <v>0.54</v>
      </c>
      <c r="BWB39" s="4">
        <f t="shared" si="1574"/>
        <v>270</v>
      </c>
      <c r="BWE39" s="1" t="s">
        <v>539</v>
      </c>
      <c r="BWF39" s="4" t="str" cm="1">
        <f t="array" ref="BWF39:BWH39">IFERROR(VLOOKUP(BWE39,MA!$A$6:$D$26,{2,3,4},0),IFERROR(VLOOKUP(BWE39,MO!$A$6:$D$26,{2,3,4},0),IFERROR(VLOOKUP(BWE39,MQ!$A$6:$D$26,{2,3,4},0),IFERROR(VLOOKUP(BWE39,BA!$A$6:$H$182,{2,5,8},0),{"No encontrado","X","X"}))))</f>
        <v>ARENA DE RIO L.A.B. EN OBRA</v>
      </c>
      <c r="BWG39" s="12" t="str">
        <v>m3</v>
      </c>
      <c r="BWH39" s="4">
        <v>500</v>
      </c>
      <c r="BWI39" s="51">
        <v>0.54</v>
      </c>
      <c r="BWJ39" s="4">
        <f t="shared" si="1575"/>
        <v>270</v>
      </c>
      <c r="BWM39" s="1" t="s">
        <v>539</v>
      </c>
      <c r="BWN39" s="4" t="str" cm="1">
        <f t="array" ref="BWN39:BWP39">IFERROR(VLOOKUP(BWM39,MA!$A$6:$D$26,{2,3,4},0),IFERROR(VLOOKUP(BWM39,MO!$A$6:$D$26,{2,3,4},0),IFERROR(VLOOKUP(BWM39,MQ!$A$6:$D$26,{2,3,4},0),IFERROR(VLOOKUP(BWM39,BA!$A$6:$H$182,{2,5,8},0),{"No encontrado","X","X"}))))</f>
        <v>ARENA DE RIO L.A.B. EN OBRA</v>
      </c>
      <c r="BWO39" s="12" t="str">
        <v>m3</v>
      </c>
      <c r="BWP39" s="4">
        <v>500</v>
      </c>
      <c r="BWQ39" s="51">
        <v>0.54</v>
      </c>
      <c r="BWR39" s="4">
        <f t="shared" si="1576"/>
        <v>270</v>
      </c>
      <c r="BWU39" s="1" t="s">
        <v>539</v>
      </c>
      <c r="BWV39" s="4" t="str" cm="1">
        <f t="array" ref="BWV39:BWX39">IFERROR(VLOOKUP(BWU39,MA!$A$6:$D$26,{2,3,4},0),IFERROR(VLOOKUP(BWU39,MO!$A$6:$D$26,{2,3,4},0),IFERROR(VLOOKUP(BWU39,MQ!$A$6:$D$26,{2,3,4},0),IFERROR(VLOOKUP(BWU39,BA!$A$6:$H$182,{2,5,8},0),{"No encontrado","X","X"}))))</f>
        <v>ARENA DE RIO L.A.B. EN OBRA</v>
      </c>
      <c r="BWW39" s="12" t="str">
        <v>m3</v>
      </c>
      <c r="BWX39" s="4">
        <v>500</v>
      </c>
      <c r="BWY39" s="51">
        <v>0.54</v>
      </c>
      <c r="BWZ39" s="4">
        <f t="shared" si="1577"/>
        <v>270</v>
      </c>
      <c r="BXC39" s="1" t="s">
        <v>539</v>
      </c>
      <c r="BXD39" s="4" t="str" cm="1">
        <f t="array" ref="BXD39:BXF39">IFERROR(VLOOKUP(BXC39,MA!$A$6:$D$26,{2,3,4},0),IFERROR(VLOOKUP(BXC39,MO!$A$6:$D$26,{2,3,4},0),IFERROR(VLOOKUP(BXC39,MQ!$A$6:$D$26,{2,3,4},0),IFERROR(VLOOKUP(BXC39,BA!$A$6:$H$182,{2,5,8},0),{"No encontrado","X","X"}))))</f>
        <v>ARENA DE RIO L.A.B. EN OBRA</v>
      </c>
      <c r="BXE39" s="12" t="str">
        <v>m3</v>
      </c>
      <c r="BXF39" s="4">
        <v>500</v>
      </c>
      <c r="BXG39" s="51">
        <v>0.54</v>
      </c>
      <c r="BXH39" s="4">
        <f t="shared" si="1578"/>
        <v>270</v>
      </c>
      <c r="BXK39" s="1" t="s">
        <v>539</v>
      </c>
      <c r="BXL39" s="4" t="str" cm="1">
        <f t="array" ref="BXL39:BXN39">IFERROR(VLOOKUP(BXK39,MA!$A$6:$D$26,{2,3,4},0),IFERROR(VLOOKUP(BXK39,MO!$A$6:$D$26,{2,3,4},0),IFERROR(VLOOKUP(BXK39,MQ!$A$6:$D$26,{2,3,4},0),IFERROR(VLOOKUP(BXK39,BA!$A$6:$H$182,{2,5,8},0),{"No encontrado","X","X"}))))</f>
        <v>ARENA DE RIO L.A.B. EN OBRA</v>
      </c>
      <c r="BXM39" s="12" t="str">
        <v>m3</v>
      </c>
      <c r="BXN39" s="4">
        <v>500</v>
      </c>
      <c r="BXO39" s="51">
        <v>0.54</v>
      </c>
      <c r="BXP39" s="4">
        <f t="shared" si="1579"/>
        <v>270</v>
      </c>
      <c r="BXS39" s="1" t="s">
        <v>539</v>
      </c>
      <c r="BXT39" s="4" t="str" cm="1">
        <f t="array" ref="BXT39:BXV39">IFERROR(VLOOKUP(BXS39,MA!$A$6:$D$26,{2,3,4},0),IFERROR(VLOOKUP(BXS39,MO!$A$6:$D$26,{2,3,4},0),IFERROR(VLOOKUP(BXS39,MQ!$A$6:$D$26,{2,3,4},0),IFERROR(VLOOKUP(BXS39,BA!$A$6:$H$182,{2,5,8},0),{"No encontrado","X","X"}))))</f>
        <v>ARENA DE RIO L.A.B. EN OBRA</v>
      </c>
      <c r="BXU39" s="12" t="str">
        <v>m3</v>
      </c>
      <c r="BXV39" s="4">
        <v>500</v>
      </c>
      <c r="BXW39" s="51">
        <v>0.54</v>
      </c>
      <c r="BXX39" s="4">
        <f t="shared" si="1580"/>
        <v>270</v>
      </c>
      <c r="BYA39" s="1" t="s">
        <v>539</v>
      </c>
      <c r="BYB39" s="4" t="str" cm="1">
        <f t="array" ref="BYB39:BYD39">IFERROR(VLOOKUP(BYA39,MA!$A$6:$D$26,{2,3,4},0),IFERROR(VLOOKUP(BYA39,MO!$A$6:$D$26,{2,3,4},0),IFERROR(VLOOKUP(BYA39,MQ!$A$6:$D$26,{2,3,4},0),IFERROR(VLOOKUP(BYA39,BA!$A$6:$H$182,{2,5,8},0),{"No encontrado","X","X"}))))</f>
        <v>ARENA DE RIO L.A.B. EN OBRA</v>
      </c>
      <c r="BYC39" s="12" t="str">
        <v>m3</v>
      </c>
      <c r="BYD39" s="4">
        <v>500</v>
      </c>
      <c r="BYE39" s="51">
        <v>0.54</v>
      </c>
      <c r="BYF39" s="4">
        <f t="shared" si="1581"/>
        <v>270</v>
      </c>
      <c r="BYI39" s="1" t="s">
        <v>539</v>
      </c>
      <c r="BYJ39" s="4" t="str" cm="1">
        <f t="array" ref="BYJ39:BYL39">IFERROR(VLOOKUP(BYI39,MA!$A$6:$D$26,{2,3,4},0),IFERROR(VLOOKUP(BYI39,MO!$A$6:$D$26,{2,3,4},0),IFERROR(VLOOKUP(BYI39,MQ!$A$6:$D$26,{2,3,4},0),IFERROR(VLOOKUP(BYI39,BA!$A$6:$H$182,{2,5,8},0),{"No encontrado","X","X"}))))</f>
        <v>ARENA DE RIO L.A.B. EN OBRA</v>
      </c>
      <c r="BYK39" s="12" t="str">
        <v>m3</v>
      </c>
      <c r="BYL39" s="4">
        <v>500</v>
      </c>
      <c r="BYM39" s="51">
        <v>0.54</v>
      </c>
      <c r="BYN39" s="4">
        <f t="shared" si="1582"/>
        <v>270</v>
      </c>
      <c r="BYQ39" s="1" t="s">
        <v>539</v>
      </c>
      <c r="BYR39" s="4" t="str" cm="1">
        <f t="array" ref="BYR39:BYT39">IFERROR(VLOOKUP(BYQ39,MA!$A$6:$D$26,{2,3,4},0),IFERROR(VLOOKUP(BYQ39,MO!$A$6:$D$26,{2,3,4},0),IFERROR(VLOOKUP(BYQ39,MQ!$A$6:$D$26,{2,3,4},0),IFERROR(VLOOKUP(BYQ39,BA!$A$6:$H$182,{2,5,8},0),{"No encontrado","X","X"}))))</f>
        <v>ARENA DE RIO L.A.B. EN OBRA</v>
      </c>
      <c r="BYS39" s="12" t="str">
        <v>m3</v>
      </c>
      <c r="BYT39" s="4">
        <v>500</v>
      </c>
      <c r="BYU39" s="51">
        <v>0.54</v>
      </c>
      <c r="BYV39" s="4">
        <f t="shared" si="1583"/>
        <v>270</v>
      </c>
      <c r="BYY39" s="1" t="s">
        <v>539</v>
      </c>
      <c r="BYZ39" s="4" t="str" cm="1">
        <f t="array" ref="BYZ39:BZB39">IFERROR(VLOOKUP(BYY39,MA!$A$6:$D$26,{2,3,4},0),IFERROR(VLOOKUP(BYY39,MO!$A$6:$D$26,{2,3,4},0),IFERROR(VLOOKUP(BYY39,MQ!$A$6:$D$26,{2,3,4},0),IFERROR(VLOOKUP(BYY39,BA!$A$6:$H$182,{2,5,8},0),{"No encontrado","X","X"}))))</f>
        <v>ARENA DE RIO L.A.B. EN OBRA</v>
      </c>
      <c r="BZA39" s="12" t="str">
        <v>m3</v>
      </c>
      <c r="BZB39" s="4">
        <v>500</v>
      </c>
      <c r="BZC39" s="51">
        <v>0.54</v>
      </c>
      <c r="BZD39" s="4">
        <f t="shared" si="1584"/>
        <v>270</v>
      </c>
      <c r="BZG39" s="1" t="s">
        <v>539</v>
      </c>
      <c r="BZH39" s="4" t="str" cm="1">
        <f t="array" ref="BZH39:BZJ39">IFERROR(VLOOKUP(BZG39,MA!$A$6:$D$26,{2,3,4},0),IFERROR(VLOOKUP(BZG39,MO!$A$6:$D$26,{2,3,4},0),IFERROR(VLOOKUP(BZG39,MQ!$A$6:$D$26,{2,3,4},0),IFERROR(VLOOKUP(BZG39,BA!$A$6:$H$182,{2,5,8},0),{"No encontrado","X","X"}))))</f>
        <v>ARENA DE RIO L.A.B. EN OBRA</v>
      </c>
      <c r="BZI39" s="12" t="str">
        <v>m3</v>
      </c>
      <c r="BZJ39" s="4">
        <v>500</v>
      </c>
      <c r="BZK39" s="51">
        <v>0.54</v>
      </c>
      <c r="BZL39" s="4">
        <f t="shared" si="1585"/>
        <v>270</v>
      </c>
      <c r="BZO39" s="1" t="s">
        <v>539</v>
      </c>
      <c r="BZP39" s="4" t="str" cm="1">
        <f t="array" ref="BZP39:BZR39">IFERROR(VLOOKUP(BZO39,MA!$A$6:$D$26,{2,3,4},0),IFERROR(VLOOKUP(BZO39,MO!$A$6:$D$26,{2,3,4},0),IFERROR(VLOOKUP(BZO39,MQ!$A$6:$D$26,{2,3,4},0),IFERROR(VLOOKUP(BZO39,BA!$A$6:$H$182,{2,5,8},0),{"No encontrado","X","X"}))))</f>
        <v>ARENA DE RIO L.A.B. EN OBRA</v>
      </c>
      <c r="BZQ39" s="12" t="str">
        <v>m3</v>
      </c>
      <c r="BZR39" s="4">
        <v>500</v>
      </c>
      <c r="BZS39" s="51">
        <v>0.54</v>
      </c>
      <c r="BZT39" s="4">
        <f t="shared" si="1586"/>
        <v>270</v>
      </c>
      <c r="BZW39" s="1" t="s">
        <v>539</v>
      </c>
      <c r="BZX39" s="4" t="str" cm="1">
        <f t="array" ref="BZX39:BZZ39">IFERROR(VLOOKUP(BZW39,MA!$A$6:$D$26,{2,3,4},0),IFERROR(VLOOKUP(BZW39,MO!$A$6:$D$26,{2,3,4},0),IFERROR(VLOOKUP(BZW39,MQ!$A$6:$D$26,{2,3,4},0),IFERROR(VLOOKUP(BZW39,BA!$A$6:$H$182,{2,5,8},0),{"No encontrado","X","X"}))))</f>
        <v>ARENA DE RIO L.A.B. EN OBRA</v>
      </c>
      <c r="BZY39" s="12" t="str">
        <v>m3</v>
      </c>
      <c r="BZZ39" s="4">
        <v>500</v>
      </c>
      <c r="CAA39" s="51">
        <v>0.54</v>
      </c>
      <c r="CAB39" s="4">
        <f t="shared" si="1587"/>
        <v>270</v>
      </c>
      <c r="CAE39" s="1" t="s">
        <v>539</v>
      </c>
      <c r="CAF39" s="4" t="str" cm="1">
        <f t="array" ref="CAF39:CAH39">IFERROR(VLOOKUP(CAE39,MA!$A$6:$D$26,{2,3,4},0),IFERROR(VLOOKUP(CAE39,MO!$A$6:$D$26,{2,3,4},0),IFERROR(VLOOKUP(CAE39,MQ!$A$6:$D$26,{2,3,4},0),IFERROR(VLOOKUP(CAE39,BA!$A$6:$H$182,{2,5,8},0),{"No encontrado","X","X"}))))</f>
        <v>ARENA DE RIO L.A.B. EN OBRA</v>
      </c>
      <c r="CAG39" s="12" t="str">
        <v>m3</v>
      </c>
      <c r="CAH39" s="4">
        <v>500</v>
      </c>
      <c r="CAI39" s="51">
        <v>0.54</v>
      </c>
      <c r="CAJ39" s="4">
        <f t="shared" si="1588"/>
        <v>270</v>
      </c>
      <c r="CAM39" s="1" t="s">
        <v>539</v>
      </c>
      <c r="CAN39" s="4" t="str" cm="1">
        <f t="array" ref="CAN39:CAP39">IFERROR(VLOOKUP(CAM39,MA!$A$6:$D$26,{2,3,4},0),IFERROR(VLOOKUP(CAM39,MO!$A$6:$D$26,{2,3,4},0),IFERROR(VLOOKUP(CAM39,MQ!$A$6:$D$26,{2,3,4},0),IFERROR(VLOOKUP(CAM39,BA!$A$6:$H$182,{2,5,8},0),{"No encontrado","X","X"}))))</f>
        <v>ARENA DE RIO L.A.B. EN OBRA</v>
      </c>
      <c r="CAO39" s="12" t="str">
        <v>m3</v>
      </c>
      <c r="CAP39" s="4">
        <v>500</v>
      </c>
      <c r="CAQ39" s="51">
        <v>0.54</v>
      </c>
      <c r="CAR39" s="4">
        <f t="shared" si="1589"/>
        <v>270</v>
      </c>
      <c r="CAU39" s="1" t="s">
        <v>539</v>
      </c>
      <c r="CAV39" s="4" t="str" cm="1">
        <f t="array" ref="CAV39:CAX39">IFERROR(VLOOKUP(CAU39,MA!$A$6:$D$26,{2,3,4},0),IFERROR(VLOOKUP(CAU39,MO!$A$6:$D$26,{2,3,4},0),IFERROR(VLOOKUP(CAU39,MQ!$A$6:$D$26,{2,3,4},0),IFERROR(VLOOKUP(CAU39,BA!$A$6:$H$182,{2,5,8},0),{"No encontrado","X","X"}))))</f>
        <v>ARENA DE RIO L.A.B. EN OBRA</v>
      </c>
      <c r="CAW39" s="12" t="str">
        <v>m3</v>
      </c>
      <c r="CAX39" s="4">
        <v>500</v>
      </c>
      <c r="CAY39" s="51">
        <v>0.54</v>
      </c>
      <c r="CAZ39" s="4">
        <f t="shared" si="1590"/>
        <v>270</v>
      </c>
      <c r="CBC39" s="1" t="s">
        <v>539</v>
      </c>
      <c r="CBD39" s="4" t="str" cm="1">
        <f t="array" ref="CBD39:CBF39">IFERROR(VLOOKUP(CBC39,MA!$A$6:$D$26,{2,3,4},0),IFERROR(VLOOKUP(CBC39,MO!$A$6:$D$26,{2,3,4},0),IFERROR(VLOOKUP(CBC39,MQ!$A$6:$D$26,{2,3,4},0),IFERROR(VLOOKUP(CBC39,BA!$A$6:$H$182,{2,5,8},0),{"No encontrado","X","X"}))))</f>
        <v>ARENA DE RIO L.A.B. EN OBRA</v>
      </c>
      <c r="CBE39" s="12" t="str">
        <v>m3</v>
      </c>
      <c r="CBF39" s="4">
        <v>500</v>
      </c>
      <c r="CBG39" s="51">
        <v>0.54</v>
      </c>
      <c r="CBH39" s="4">
        <f t="shared" si="1591"/>
        <v>270</v>
      </c>
      <c r="CBK39" s="1" t="s">
        <v>539</v>
      </c>
      <c r="CBL39" s="4" t="str" cm="1">
        <f t="array" ref="CBL39:CBN39">IFERROR(VLOOKUP(CBK39,MA!$A$6:$D$26,{2,3,4},0),IFERROR(VLOOKUP(CBK39,MO!$A$6:$D$26,{2,3,4},0),IFERROR(VLOOKUP(CBK39,MQ!$A$6:$D$26,{2,3,4},0),IFERROR(VLOOKUP(CBK39,BA!$A$6:$H$182,{2,5,8},0),{"No encontrado","X","X"}))))</f>
        <v>ARENA DE RIO L.A.B. EN OBRA</v>
      </c>
      <c r="CBM39" s="12" t="str">
        <v>m3</v>
      </c>
      <c r="CBN39" s="4">
        <v>500</v>
      </c>
      <c r="CBO39" s="51">
        <v>0.54</v>
      </c>
      <c r="CBP39" s="4">
        <f t="shared" si="1592"/>
        <v>270</v>
      </c>
      <c r="CBS39" s="1" t="s">
        <v>539</v>
      </c>
      <c r="CBT39" s="4" t="str" cm="1">
        <f t="array" ref="CBT39:CBV39">IFERROR(VLOOKUP(CBS39,MA!$A$6:$D$26,{2,3,4},0),IFERROR(VLOOKUP(CBS39,MO!$A$6:$D$26,{2,3,4},0),IFERROR(VLOOKUP(CBS39,MQ!$A$6:$D$26,{2,3,4},0),IFERROR(VLOOKUP(CBS39,BA!$A$6:$H$182,{2,5,8},0),{"No encontrado","X","X"}))))</f>
        <v>ARENA DE RIO L.A.B. EN OBRA</v>
      </c>
      <c r="CBU39" s="12" t="str">
        <v>m3</v>
      </c>
      <c r="CBV39" s="4">
        <v>500</v>
      </c>
      <c r="CBW39" s="51">
        <v>0.54</v>
      </c>
      <c r="CBX39" s="4">
        <f t="shared" si="1593"/>
        <v>270</v>
      </c>
      <c r="CCA39" s="1" t="s">
        <v>539</v>
      </c>
      <c r="CCB39" s="4" t="str" cm="1">
        <f t="array" ref="CCB39:CCD39">IFERROR(VLOOKUP(CCA39,MA!$A$6:$D$26,{2,3,4},0),IFERROR(VLOOKUP(CCA39,MO!$A$6:$D$26,{2,3,4},0),IFERROR(VLOOKUP(CCA39,MQ!$A$6:$D$26,{2,3,4},0),IFERROR(VLOOKUP(CCA39,BA!$A$6:$H$182,{2,5,8},0),{"No encontrado","X","X"}))))</f>
        <v>ARENA DE RIO L.A.B. EN OBRA</v>
      </c>
      <c r="CCC39" s="12" t="str">
        <v>m3</v>
      </c>
      <c r="CCD39" s="4">
        <v>500</v>
      </c>
      <c r="CCE39" s="51">
        <v>0.54</v>
      </c>
      <c r="CCF39" s="4">
        <f t="shared" si="1594"/>
        <v>270</v>
      </c>
      <c r="CCI39" s="1" t="s">
        <v>539</v>
      </c>
      <c r="CCJ39" s="4" t="str" cm="1">
        <f t="array" ref="CCJ39:CCL39">IFERROR(VLOOKUP(CCI39,MA!$A$6:$D$26,{2,3,4},0),IFERROR(VLOOKUP(CCI39,MO!$A$6:$D$26,{2,3,4},0),IFERROR(VLOOKUP(CCI39,MQ!$A$6:$D$26,{2,3,4},0),IFERROR(VLOOKUP(CCI39,BA!$A$6:$H$182,{2,5,8},0),{"No encontrado","X","X"}))))</f>
        <v>ARENA DE RIO L.A.B. EN OBRA</v>
      </c>
      <c r="CCK39" s="12" t="str">
        <v>m3</v>
      </c>
      <c r="CCL39" s="4">
        <v>500</v>
      </c>
      <c r="CCM39" s="51">
        <v>0.54</v>
      </c>
      <c r="CCN39" s="4">
        <f t="shared" si="1595"/>
        <v>270</v>
      </c>
      <c r="CCQ39" s="1" t="s">
        <v>539</v>
      </c>
      <c r="CCR39" s="4" t="str" cm="1">
        <f t="array" ref="CCR39:CCT39">IFERROR(VLOOKUP(CCQ39,MA!$A$6:$D$26,{2,3,4},0),IFERROR(VLOOKUP(CCQ39,MO!$A$6:$D$26,{2,3,4},0),IFERROR(VLOOKUP(CCQ39,MQ!$A$6:$D$26,{2,3,4},0),IFERROR(VLOOKUP(CCQ39,BA!$A$6:$H$182,{2,5,8},0),{"No encontrado","X","X"}))))</f>
        <v>ARENA DE RIO L.A.B. EN OBRA</v>
      </c>
      <c r="CCS39" s="12" t="str">
        <v>m3</v>
      </c>
      <c r="CCT39" s="4">
        <v>500</v>
      </c>
      <c r="CCU39" s="51">
        <v>0.54</v>
      </c>
      <c r="CCV39" s="4">
        <f t="shared" si="1596"/>
        <v>270</v>
      </c>
      <c r="CCY39" s="1" t="s">
        <v>539</v>
      </c>
      <c r="CCZ39" s="4" t="str" cm="1">
        <f t="array" ref="CCZ39:CDB39">IFERROR(VLOOKUP(CCY39,MA!$A$6:$D$26,{2,3,4},0),IFERROR(VLOOKUP(CCY39,MO!$A$6:$D$26,{2,3,4},0),IFERROR(VLOOKUP(CCY39,MQ!$A$6:$D$26,{2,3,4},0),IFERROR(VLOOKUP(CCY39,BA!$A$6:$H$182,{2,5,8},0),{"No encontrado","X","X"}))))</f>
        <v>ARENA DE RIO L.A.B. EN OBRA</v>
      </c>
      <c r="CDA39" s="12" t="str">
        <v>m3</v>
      </c>
      <c r="CDB39" s="4">
        <v>500</v>
      </c>
      <c r="CDC39" s="51">
        <v>0.54</v>
      </c>
      <c r="CDD39" s="4">
        <f t="shared" si="1597"/>
        <v>270</v>
      </c>
      <c r="CDG39" s="1" t="s">
        <v>539</v>
      </c>
      <c r="CDH39" s="4" t="str" cm="1">
        <f t="array" ref="CDH39:CDJ39">IFERROR(VLOOKUP(CDG39,MA!$A$6:$D$26,{2,3,4},0),IFERROR(VLOOKUP(CDG39,MO!$A$6:$D$26,{2,3,4},0),IFERROR(VLOOKUP(CDG39,MQ!$A$6:$D$26,{2,3,4},0),IFERROR(VLOOKUP(CDG39,BA!$A$6:$H$182,{2,5,8},0),{"No encontrado","X","X"}))))</f>
        <v>ARENA DE RIO L.A.B. EN OBRA</v>
      </c>
      <c r="CDI39" s="12" t="str">
        <v>m3</v>
      </c>
      <c r="CDJ39" s="4">
        <v>500</v>
      </c>
      <c r="CDK39" s="51">
        <v>0.54</v>
      </c>
      <c r="CDL39" s="4">
        <f t="shared" si="1598"/>
        <v>270</v>
      </c>
      <c r="CDO39" s="1" t="s">
        <v>539</v>
      </c>
      <c r="CDP39" s="4" t="str" cm="1">
        <f t="array" ref="CDP39:CDR39">IFERROR(VLOOKUP(CDO39,MA!$A$6:$D$26,{2,3,4},0),IFERROR(VLOOKUP(CDO39,MO!$A$6:$D$26,{2,3,4},0),IFERROR(VLOOKUP(CDO39,MQ!$A$6:$D$26,{2,3,4},0),IFERROR(VLOOKUP(CDO39,BA!$A$6:$H$182,{2,5,8},0),{"No encontrado","X","X"}))))</f>
        <v>ARENA DE RIO L.A.B. EN OBRA</v>
      </c>
      <c r="CDQ39" s="12" t="str">
        <v>m3</v>
      </c>
      <c r="CDR39" s="4">
        <v>500</v>
      </c>
      <c r="CDS39" s="51">
        <v>0.54</v>
      </c>
      <c r="CDT39" s="4">
        <f t="shared" si="1599"/>
        <v>270</v>
      </c>
      <c r="CDW39" s="1" t="s">
        <v>539</v>
      </c>
      <c r="CDX39" s="4" t="str" cm="1">
        <f t="array" ref="CDX39:CDZ39">IFERROR(VLOOKUP(CDW39,MA!$A$6:$D$26,{2,3,4},0),IFERROR(VLOOKUP(CDW39,MO!$A$6:$D$26,{2,3,4},0),IFERROR(VLOOKUP(CDW39,MQ!$A$6:$D$26,{2,3,4},0),IFERROR(VLOOKUP(CDW39,BA!$A$6:$H$182,{2,5,8},0),{"No encontrado","X","X"}))))</f>
        <v>ARENA DE RIO L.A.B. EN OBRA</v>
      </c>
      <c r="CDY39" s="12" t="str">
        <v>m3</v>
      </c>
      <c r="CDZ39" s="4">
        <v>500</v>
      </c>
      <c r="CEA39" s="51">
        <v>0.54</v>
      </c>
      <c r="CEB39" s="4">
        <f t="shared" si="1600"/>
        <v>270</v>
      </c>
      <c r="CEE39" s="1" t="s">
        <v>539</v>
      </c>
      <c r="CEF39" s="4" t="str" cm="1">
        <f t="array" ref="CEF39:CEH39">IFERROR(VLOOKUP(CEE39,MA!$A$6:$D$26,{2,3,4},0),IFERROR(VLOOKUP(CEE39,MO!$A$6:$D$26,{2,3,4},0),IFERROR(VLOOKUP(CEE39,MQ!$A$6:$D$26,{2,3,4},0),IFERROR(VLOOKUP(CEE39,BA!$A$6:$H$182,{2,5,8},0),{"No encontrado","X","X"}))))</f>
        <v>ARENA DE RIO L.A.B. EN OBRA</v>
      </c>
      <c r="CEG39" s="12" t="str">
        <v>m3</v>
      </c>
      <c r="CEH39" s="4">
        <v>500</v>
      </c>
      <c r="CEI39" s="51">
        <v>0.54</v>
      </c>
      <c r="CEJ39" s="4">
        <f t="shared" si="1601"/>
        <v>270</v>
      </c>
      <c r="CEM39" s="1" t="s">
        <v>539</v>
      </c>
      <c r="CEN39" s="4" t="str" cm="1">
        <f t="array" ref="CEN39:CEP39">IFERROR(VLOOKUP(CEM39,MA!$A$6:$D$26,{2,3,4},0),IFERROR(VLOOKUP(CEM39,MO!$A$6:$D$26,{2,3,4},0),IFERROR(VLOOKUP(CEM39,MQ!$A$6:$D$26,{2,3,4},0),IFERROR(VLOOKUP(CEM39,BA!$A$6:$H$182,{2,5,8},0),{"No encontrado","X","X"}))))</f>
        <v>ARENA DE RIO L.A.B. EN OBRA</v>
      </c>
      <c r="CEO39" s="12" t="str">
        <v>m3</v>
      </c>
      <c r="CEP39" s="4">
        <v>500</v>
      </c>
      <c r="CEQ39" s="51">
        <v>0.54</v>
      </c>
      <c r="CER39" s="4">
        <f t="shared" si="1602"/>
        <v>270</v>
      </c>
      <c r="CEU39" s="1" t="s">
        <v>539</v>
      </c>
      <c r="CEV39" s="4" t="str" cm="1">
        <f t="array" ref="CEV39:CEX39">IFERROR(VLOOKUP(CEU39,MA!$A$6:$D$26,{2,3,4},0),IFERROR(VLOOKUP(CEU39,MO!$A$6:$D$26,{2,3,4},0),IFERROR(VLOOKUP(CEU39,MQ!$A$6:$D$26,{2,3,4},0),IFERROR(VLOOKUP(CEU39,BA!$A$6:$H$182,{2,5,8},0),{"No encontrado","X","X"}))))</f>
        <v>ARENA DE RIO L.A.B. EN OBRA</v>
      </c>
      <c r="CEW39" s="12" t="str">
        <v>m3</v>
      </c>
      <c r="CEX39" s="4">
        <v>500</v>
      </c>
      <c r="CEY39" s="51">
        <v>0.54</v>
      </c>
      <c r="CEZ39" s="4">
        <f t="shared" si="1603"/>
        <v>270</v>
      </c>
      <c r="CFC39" s="1" t="s">
        <v>539</v>
      </c>
      <c r="CFD39" s="4" t="str" cm="1">
        <f t="array" ref="CFD39:CFF39">IFERROR(VLOOKUP(CFC39,MA!$A$6:$D$26,{2,3,4},0),IFERROR(VLOOKUP(CFC39,MO!$A$6:$D$26,{2,3,4},0),IFERROR(VLOOKUP(CFC39,MQ!$A$6:$D$26,{2,3,4},0),IFERROR(VLOOKUP(CFC39,BA!$A$6:$H$182,{2,5,8},0),{"No encontrado","X","X"}))))</f>
        <v>ARENA DE RIO L.A.B. EN OBRA</v>
      </c>
      <c r="CFE39" s="12" t="str">
        <v>m3</v>
      </c>
      <c r="CFF39" s="4">
        <v>500</v>
      </c>
      <c r="CFG39" s="51">
        <v>0.54</v>
      </c>
      <c r="CFH39" s="4">
        <f t="shared" si="1604"/>
        <v>270</v>
      </c>
      <c r="CFK39" s="1" t="s">
        <v>539</v>
      </c>
      <c r="CFL39" s="4" t="str" cm="1">
        <f t="array" ref="CFL39:CFN39">IFERROR(VLOOKUP(CFK39,MA!$A$6:$D$26,{2,3,4},0),IFERROR(VLOOKUP(CFK39,MO!$A$6:$D$26,{2,3,4},0),IFERROR(VLOOKUP(CFK39,MQ!$A$6:$D$26,{2,3,4},0),IFERROR(VLOOKUP(CFK39,BA!$A$6:$H$182,{2,5,8},0),{"No encontrado","X","X"}))))</f>
        <v>ARENA DE RIO L.A.B. EN OBRA</v>
      </c>
      <c r="CFM39" s="12" t="str">
        <v>m3</v>
      </c>
      <c r="CFN39" s="4">
        <v>500</v>
      </c>
      <c r="CFO39" s="51">
        <v>0.54</v>
      </c>
      <c r="CFP39" s="4">
        <f t="shared" si="1605"/>
        <v>270</v>
      </c>
      <c r="CFS39" s="1" t="s">
        <v>539</v>
      </c>
      <c r="CFT39" s="4" t="str" cm="1">
        <f t="array" ref="CFT39:CFV39">IFERROR(VLOOKUP(CFS39,MA!$A$6:$D$26,{2,3,4},0),IFERROR(VLOOKUP(CFS39,MO!$A$6:$D$26,{2,3,4},0),IFERROR(VLOOKUP(CFS39,MQ!$A$6:$D$26,{2,3,4},0),IFERROR(VLOOKUP(CFS39,BA!$A$6:$H$182,{2,5,8},0),{"No encontrado","X","X"}))))</f>
        <v>ARENA DE RIO L.A.B. EN OBRA</v>
      </c>
      <c r="CFU39" s="12" t="str">
        <v>m3</v>
      </c>
      <c r="CFV39" s="4">
        <v>500</v>
      </c>
      <c r="CFW39" s="51">
        <v>0.54</v>
      </c>
      <c r="CFX39" s="4">
        <f t="shared" si="1606"/>
        <v>270</v>
      </c>
      <c r="CGA39" s="1" t="s">
        <v>539</v>
      </c>
      <c r="CGB39" s="4" t="str" cm="1">
        <f t="array" ref="CGB39:CGD39">IFERROR(VLOOKUP(CGA39,MA!$A$6:$D$26,{2,3,4},0),IFERROR(VLOOKUP(CGA39,MO!$A$6:$D$26,{2,3,4},0),IFERROR(VLOOKUP(CGA39,MQ!$A$6:$D$26,{2,3,4},0),IFERROR(VLOOKUP(CGA39,BA!$A$6:$H$182,{2,5,8},0),{"No encontrado","X","X"}))))</f>
        <v>ARENA DE RIO L.A.B. EN OBRA</v>
      </c>
      <c r="CGC39" s="12" t="str">
        <v>m3</v>
      </c>
      <c r="CGD39" s="4">
        <v>500</v>
      </c>
      <c r="CGE39" s="51">
        <v>0.54</v>
      </c>
      <c r="CGF39" s="4">
        <f t="shared" si="1607"/>
        <v>270</v>
      </c>
      <c r="CGI39" s="1" t="s">
        <v>539</v>
      </c>
      <c r="CGJ39" s="4" t="str" cm="1">
        <f t="array" ref="CGJ39:CGL39">IFERROR(VLOOKUP(CGI39,MA!$A$6:$D$26,{2,3,4},0),IFERROR(VLOOKUP(CGI39,MO!$A$6:$D$26,{2,3,4},0),IFERROR(VLOOKUP(CGI39,MQ!$A$6:$D$26,{2,3,4},0),IFERROR(VLOOKUP(CGI39,BA!$A$6:$H$182,{2,5,8},0),{"No encontrado","X","X"}))))</f>
        <v>ARENA DE RIO L.A.B. EN OBRA</v>
      </c>
      <c r="CGK39" s="12" t="str">
        <v>m3</v>
      </c>
      <c r="CGL39" s="4">
        <v>500</v>
      </c>
      <c r="CGM39" s="51">
        <v>0.54</v>
      </c>
      <c r="CGN39" s="4">
        <f t="shared" si="1608"/>
        <v>270</v>
      </c>
      <c r="CGQ39" s="1" t="s">
        <v>539</v>
      </c>
      <c r="CGR39" s="4" t="str" cm="1">
        <f t="array" ref="CGR39:CGT39">IFERROR(VLOOKUP(CGQ39,MA!$A$6:$D$26,{2,3,4},0),IFERROR(VLOOKUP(CGQ39,MO!$A$6:$D$26,{2,3,4},0),IFERROR(VLOOKUP(CGQ39,MQ!$A$6:$D$26,{2,3,4},0),IFERROR(VLOOKUP(CGQ39,BA!$A$6:$H$182,{2,5,8},0),{"No encontrado","X","X"}))))</f>
        <v>ARENA DE RIO L.A.B. EN OBRA</v>
      </c>
      <c r="CGS39" s="12" t="str">
        <v>m3</v>
      </c>
      <c r="CGT39" s="4">
        <v>500</v>
      </c>
      <c r="CGU39" s="51">
        <v>0.54</v>
      </c>
      <c r="CGV39" s="4">
        <f t="shared" si="1609"/>
        <v>270</v>
      </c>
      <c r="CGY39" s="1" t="s">
        <v>539</v>
      </c>
      <c r="CGZ39" s="4" t="str" cm="1">
        <f t="array" ref="CGZ39:CHB39">IFERROR(VLOOKUP(CGY39,MA!$A$6:$D$26,{2,3,4},0),IFERROR(VLOOKUP(CGY39,MO!$A$6:$D$26,{2,3,4},0),IFERROR(VLOOKUP(CGY39,MQ!$A$6:$D$26,{2,3,4},0),IFERROR(VLOOKUP(CGY39,BA!$A$6:$H$182,{2,5,8},0),{"No encontrado","X","X"}))))</f>
        <v>ARENA DE RIO L.A.B. EN OBRA</v>
      </c>
      <c r="CHA39" s="12" t="str">
        <v>m3</v>
      </c>
      <c r="CHB39" s="4">
        <v>500</v>
      </c>
      <c r="CHC39" s="51">
        <v>0.54</v>
      </c>
      <c r="CHD39" s="4">
        <f t="shared" si="1610"/>
        <v>270</v>
      </c>
      <c r="CHG39" s="1" t="s">
        <v>539</v>
      </c>
      <c r="CHH39" s="4" t="str" cm="1">
        <f t="array" ref="CHH39:CHJ39">IFERROR(VLOOKUP(CHG39,MA!$A$6:$D$26,{2,3,4},0),IFERROR(VLOOKUP(CHG39,MO!$A$6:$D$26,{2,3,4},0),IFERROR(VLOOKUP(CHG39,MQ!$A$6:$D$26,{2,3,4},0),IFERROR(VLOOKUP(CHG39,BA!$A$6:$H$182,{2,5,8},0),{"No encontrado","X","X"}))))</f>
        <v>ARENA DE RIO L.A.B. EN OBRA</v>
      </c>
      <c r="CHI39" s="12" t="str">
        <v>m3</v>
      </c>
      <c r="CHJ39" s="4">
        <v>500</v>
      </c>
      <c r="CHK39" s="51">
        <v>0.54</v>
      </c>
      <c r="CHL39" s="4">
        <f t="shared" si="1611"/>
        <v>270</v>
      </c>
      <c r="CHO39" s="1" t="s">
        <v>539</v>
      </c>
      <c r="CHP39" s="4" t="str" cm="1">
        <f t="array" ref="CHP39:CHR39">IFERROR(VLOOKUP(CHO39,MA!$A$6:$D$26,{2,3,4},0),IFERROR(VLOOKUP(CHO39,MO!$A$6:$D$26,{2,3,4},0),IFERROR(VLOOKUP(CHO39,MQ!$A$6:$D$26,{2,3,4},0),IFERROR(VLOOKUP(CHO39,BA!$A$6:$H$182,{2,5,8},0),{"No encontrado","X","X"}))))</f>
        <v>ARENA DE RIO L.A.B. EN OBRA</v>
      </c>
      <c r="CHQ39" s="12" t="str">
        <v>m3</v>
      </c>
      <c r="CHR39" s="4">
        <v>500</v>
      </c>
      <c r="CHS39" s="51">
        <v>0.54</v>
      </c>
      <c r="CHT39" s="4">
        <f t="shared" si="1612"/>
        <v>270</v>
      </c>
      <c r="CHW39" s="1" t="s">
        <v>539</v>
      </c>
      <c r="CHX39" s="4" t="str" cm="1">
        <f t="array" ref="CHX39:CHZ39">IFERROR(VLOOKUP(CHW39,MA!$A$6:$D$26,{2,3,4},0),IFERROR(VLOOKUP(CHW39,MO!$A$6:$D$26,{2,3,4},0),IFERROR(VLOOKUP(CHW39,MQ!$A$6:$D$26,{2,3,4},0),IFERROR(VLOOKUP(CHW39,BA!$A$6:$H$182,{2,5,8},0),{"No encontrado","X","X"}))))</f>
        <v>ARENA DE RIO L.A.B. EN OBRA</v>
      </c>
      <c r="CHY39" s="12" t="str">
        <v>m3</v>
      </c>
      <c r="CHZ39" s="4">
        <v>500</v>
      </c>
      <c r="CIA39" s="51">
        <v>0.54</v>
      </c>
      <c r="CIB39" s="4">
        <f t="shared" si="1613"/>
        <v>270</v>
      </c>
      <c r="CIE39" s="1" t="s">
        <v>539</v>
      </c>
      <c r="CIF39" s="4" t="str" cm="1">
        <f t="array" ref="CIF39:CIH39">IFERROR(VLOOKUP(CIE39,MA!$A$6:$D$26,{2,3,4},0),IFERROR(VLOOKUP(CIE39,MO!$A$6:$D$26,{2,3,4},0),IFERROR(VLOOKUP(CIE39,MQ!$A$6:$D$26,{2,3,4},0),IFERROR(VLOOKUP(CIE39,BA!$A$6:$H$182,{2,5,8},0),{"No encontrado","X","X"}))))</f>
        <v>ARENA DE RIO L.A.B. EN OBRA</v>
      </c>
      <c r="CIG39" s="12" t="str">
        <v>m3</v>
      </c>
      <c r="CIH39" s="4">
        <v>500</v>
      </c>
      <c r="CII39" s="51">
        <v>0.54</v>
      </c>
      <c r="CIJ39" s="4">
        <f t="shared" si="1614"/>
        <v>270</v>
      </c>
      <c r="CIM39" s="1" t="s">
        <v>539</v>
      </c>
      <c r="CIN39" s="4" t="str" cm="1">
        <f t="array" ref="CIN39:CIP39">IFERROR(VLOOKUP(CIM39,MA!$A$6:$D$26,{2,3,4},0),IFERROR(VLOOKUP(CIM39,MO!$A$6:$D$26,{2,3,4},0),IFERROR(VLOOKUP(CIM39,MQ!$A$6:$D$26,{2,3,4},0),IFERROR(VLOOKUP(CIM39,BA!$A$6:$H$182,{2,5,8},0),{"No encontrado","X","X"}))))</f>
        <v>ARENA DE RIO L.A.B. EN OBRA</v>
      </c>
      <c r="CIO39" s="12" t="str">
        <v>m3</v>
      </c>
      <c r="CIP39" s="4">
        <v>500</v>
      </c>
      <c r="CIQ39" s="51">
        <v>0.54</v>
      </c>
      <c r="CIR39" s="4">
        <f t="shared" si="1615"/>
        <v>270</v>
      </c>
      <c r="CIU39" s="1" t="s">
        <v>539</v>
      </c>
      <c r="CIV39" s="4" t="str" cm="1">
        <f t="array" ref="CIV39:CIX39">IFERROR(VLOOKUP(CIU39,MA!$A$6:$D$26,{2,3,4},0),IFERROR(VLOOKUP(CIU39,MO!$A$6:$D$26,{2,3,4},0),IFERROR(VLOOKUP(CIU39,MQ!$A$6:$D$26,{2,3,4},0),IFERROR(VLOOKUP(CIU39,BA!$A$6:$H$182,{2,5,8},0),{"No encontrado","X","X"}))))</f>
        <v>ARENA DE RIO L.A.B. EN OBRA</v>
      </c>
      <c r="CIW39" s="12" t="str">
        <v>m3</v>
      </c>
      <c r="CIX39" s="4">
        <v>500</v>
      </c>
      <c r="CIY39" s="51">
        <v>0.54</v>
      </c>
      <c r="CIZ39" s="4">
        <f t="shared" si="1616"/>
        <v>270</v>
      </c>
      <c r="CJC39" s="1" t="s">
        <v>539</v>
      </c>
      <c r="CJD39" s="4" t="str" cm="1">
        <f t="array" ref="CJD39:CJF39">IFERROR(VLOOKUP(CJC39,MA!$A$6:$D$26,{2,3,4},0),IFERROR(VLOOKUP(CJC39,MO!$A$6:$D$26,{2,3,4},0),IFERROR(VLOOKUP(CJC39,MQ!$A$6:$D$26,{2,3,4},0),IFERROR(VLOOKUP(CJC39,BA!$A$6:$H$182,{2,5,8},0),{"No encontrado","X","X"}))))</f>
        <v>ARENA DE RIO L.A.B. EN OBRA</v>
      </c>
      <c r="CJE39" s="12" t="str">
        <v>m3</v>
      </c>
      <c r="CJF39" s="4">
        <v>500</v>
      </c>
      <c r="CJG39" s="51">
        <v>0.54</v>
      </c>
      <c r="CJH39" s="4">
        <f t="shared" si="1617"/>
        <v>270</v>
      </c>
      <c r="CJK39" s="1" t="s">
        <v>539</v>
      </c>
      <c r="CJL39" s="4" t="str" cm="1">
        <f t="array" ref="CJL39:CJN39">IFERROR(VLOOKUP(CJK39,MA!$A$6:$D$26,{2,3,4},0),IFERROR(VLOOKUP(CJK39,MO!$A$6:$D$26,{2,3,4},0),IFERROR(VLOOKUP(CJK39,MQ!$A$6:$D$26,{2,3,4},0),IFERROR(VLOOKUP(CJK39,BA!$A$6:$H$182,{2,5,8},0),{"No encontrado","X","X"}))))</f>
        <v>ARENA DE RIO L.A.B. EN OBRA</v>
      </c>
      <c r="CJM39" s="12" t="str">
        <v>m3</v>
      </c>
      <c r="CJN39" s="4">
        <v>500</v>
      </c>
      <c r="CJO39" s="51">
        <v>0.54</v>
      </c>
      <c r="CJP39" s="4">
        <f t="shared" si="1618"/>
        <v>270</v>
      </c>
      <c r="CJS39" s="1" t="s">
        <v>539</v>
      </c>
      <c r="CJT39" s="4" t="str" cm="1">
        <f t="array" ref="CJT39:CJV39">IFERROR(VLOOKUP(CJS39,MA!$A$6:$D$26,{2,3,4},0),IFERROR(VLOOKUP(CJS39,MO!$A$6:$D$26,{2,3,4},0),IFERROR(VLOOKUP(CJS39,MQ!$A$6:$D$26,{2,3,4},0),IFERROR(VLOOKUP(CJS39,BA!$A$6:$H$182,{2,5,8},0),{"No encontrado","X","X"}))))</f>
        <v>ARENA DE RIO L.A.B. EN OBRA</v>
      </c>
      <c r="CJU39" s="12" t="str">
        <v>m3</v>
      </c>
      <c r="CJV39" s="4">
        <v>500</v>
      </c>
      <c r="CJW39" s="51">
        <v>0.54</v>
      </c>
      <c r="CJX39" s="4">
        <f t="shared" si="1619"/>
        <v>270</v>
      </c>
      <c r="CKA39" s="1" t="s">
        <v>539</v>
      </c>
      <c r="CKB39" s="4" t="str" cm="1">
        <f t="array" ref="CKB39:CKD39">IFERROR(VLOOKUP(CKA39,MA!$A$6:$D$26,{2,3,4},0),IFERROR(VLOOKUP(CKA39,MO!$A$6:$D$26,{2,3,4},0),IFERROR(VLOOKUP(CKA39,MQ!$A$6:$D$26,{2,3,4},0),IFERROR(VLOOKUP(CKA39,BA!$A$6:$H$182,{2,5,8},0),{"No encontrado","X","X"}))))</f>
        <v>ARENA DE RIO L.A.B. EN OBRA</v>
      </c>
      <c r="CKC39" s="12" t="str">
        <v>m3</v>
      </c>
      <c r="CKD39" s="4">
        <v>500</v>
      </c>
      <c r="CKE39" s="51">
        <v>0.54</v>
      </c>
      <c r="CKF39" s="4">
        <f t="shared" si="1620"/>
        <v>270</v>
      </c>
      <c r="CKI39" s="1" t="s">
        <v>539</v>
      </c>
      <c r="CKJ39" s="4" t="str" cm="1">
        <f t="array" ref="CKJ39:CKL39">IFERROR(VLOOKUP(CKI39,MA!$A$6:$D$26,{2,3,4},0),IFERROR(VLOOKUP(CKI39,MO!$A$6:$D$26,{2,3,4},0),IFERROR(VLOOKUP(CKI39,MQ!$A$6:$D$26,{2,3,4},0),IFERROR(VLOOKUP(CKI39,BA!$A$6:$H$182,{2,5,8},0),{"No encontrado","X","X"}))))</f>
        <v>ARENA DE RIO L.A.B. EN OBRA</v>
      </c>
      <c r="CKK39" s="12" t="str">
        <v>m3</v>
      </c>
      <c r="CKL39" s="4">
        <v>500</v>
      </c>
      <c r="CKM39" s="51">
        <v>0.54</v>
      </c>
      <c r="CKN39" s="4">
        <f t="shared" si="1621"/>
        <v>270</v>
      </c>
      <c r="CKQ39" s="1" t="s">
        <v>539</v>
      </c>
      <c r="CKR39" s="4" t="str" cm="1">
        <f t="array" ref="CKR39:CKT39">IFERROR(VLOOKUP(CKQ39,MA!$A$6:$D$26,{2,3,4},0),IFERROR(VLOOKUP(CKQ39,MO!$A$6:$D$26,{2,3,4},0),IFERROR(VLOOKUP(CKQ39,MQ!$A$6:$D$26,{2,3,4},0),IFERROR(VLOOKUP(CKQ39,BA!$A$6:$H$182,{2,5,8},0),{"No encontrado","X","X"}))))</f>
        <v>ARENA DE RIO L.A.B. EN OBRA</v>
      </c>
      <c r="CKS39" s="12" t="str">
        <v>m3</v>
      </c>
      <c r="CKT39" s="4">
        <v>500</v>
      </c>
      <c r="CKU39" s="51">
        <v>0.54</v>
      </c>
      <c r="CKV39" s="4">
        <f t="shared" si="1622"/>
        <v>270</v>
      </c>
      <c r="CKY39" s="1" t="s">
        <v>539</v>
      </c>
      <c r="CKZ39" s="4" t="str" cm="1">
        <f t="array" ref="CKZ39:CLB39">IFERROR(VLOOKUP(CKY39,MA!$A$6:$D$26,{2,3,4},0),IFERROR(VLOOKUP(CKY39,MO!$A$6:$D$26,{2,3,4},0),IFERROR(VLOOKUP(CKY39,MQ!$A$6:$D$26,{2,3,4},0),IFERROR(VLOOKUP(CKY39,BA!$A$6:$H$182,{2,5,8},0),{"No encontrado","X","X"}))))</f>
        <v>ARENA DE RIO L.A.B. EN OBRA</v>
      </c>
      <c r="CLA39" s="12" t="str">
        <v>m3</v>
      </c>
      <c r="CLB39" s="4">
        <v>500</v>
      </c>
      <c r="CLC39" s="51">
        <v>0.54</v>
      </c>
      <c r="CLD39" s="4">
        <f t="shared" si="1623"/>
        <v>270</v>
      </c>
      <c r="CLG39" s="1" t="s">
        <v>539</v>
      </c>
      <c r="CLH39" s="4" t="str" cm="1">
        <f t="array" ref="CLH39:CLJ39">IFERROR(VLOOKUP(CLG39,MA!$A$6:$D$26,{2,3,4},0),IFERROR(VLOOKUP(CLG39,MO!$A$6:$D$26,{2,3,4},0),IFERROR(VLOOKUP(CLG39,MQ!$A$6:$D$26,{2,3,4},0),IFERROR(VLOOKUP(CLG39,BA!$A$6:$H$182,{2,5,8},0),{"No encontrado","X","X"}))))</f>
        <v>ARENA DE RIO L.A.B. EN OBRA</v>
      </c>
      <c r="CLI39" s="12" t="str">
        <v>m3</v>
      </c>
      <c r="CLJ39" s="4">
        <v>500</v>
      </c>
      <c r="CLK39" s="51">
        <v>0.54</v>
      </c>
      <c r="CLL39" s="4">
        <f t="shared" si="1624"/>
        <v>270</v>
      </c>
      <c r="CLO39" s="1" t="s">
        <v>539</v>
      </c>
      <c r="CLP39" s="4" t="str" cm="1">
        <f t="array" ref="CLP39:CLR39">IFERROR(VLOOKUP(CLO39,MA!$A$6:$D$26,{2,3,4},0),IFERROR(VLOOKUP(CLO39,MO!$A$6:$D$26,{2,3,4},0),IFERROR(VLOOKUP(CLO39,MQ!$A$6:$D$26,{2,3,4},0),IFERROR(VLOOKUP(CLO39,BA!$A$6:$H$182,{2,5,8},0),{"No encontrado","X","X"}))))</f>
        <v>ARENA DE RIO L.A.B. EN OBRA</v>
      </c>
      <c r="CLQ39" s="12" t="str">
        <v>m3</v>
      </c>
      <c r="CLR39" s="4">
        <v>500</v>
      </c>
      <c r="CLS39" s="51">
        <v>0.54</v>
      </c>
      <c r="CLT39" s="4">
        <f t="shared" si="1625"/>
        <v>270</v>
      </c>
      <c r="CLW39" s="1" t="s">
        <v>539</v>
      </c>
      <c r="CLX39" s="4" t="str" cm="1">
        <f t="array" ref="CLX39:CLZ39">IFERROR(VLOOKUP(CLW39,MA!$A$6:$D$26,{2,3,4},0),IFERROR(VLOOKUP(CLW39,MO!$A$6:$D$26,{2,3,4},0),IFERROR(VLOOKUP(CLW39,MQ!$A$6:$D$26,{2,3,4},0),IFERROR(VLOOKUP(CLW39,BA!$A$6:$H$182,{2,5,8},0),{"No encontrado","X","X"}))))</f>
        <v>ARENA DE RIO L.A.B. EN OBRA</v>
      </c>
      <c r="CLY39" s="12" t="str">
        <v>m3</v>
      </c>
      <c r="CLZ39" s="4">
        <v>500</v>
      </c>
      <c r="CMA39" s="51">
        <v>0.54</v>
      </c>
      <c r="CMB39" s="4">
        <f t="shared" si="1626"/>
        <v>270</v>
      </c>
      <c r="CME39" s="1" t="s">
        <v>539</v>
      </c>
      <c r="CMF39" s="4" t="str" cm="1">
        <f t="array" ref="CMF39:CMH39">IFERROR(VLOOKUP(CME39,MA!$A$6:$D$26,{2,3,4},0),IFERROR(VLOOKUP(CME39,MO!$A$6:$D$26,{2,3,4},0),IFERROR(VLOOKUP(CME39,MQ!$A$6:$D$26,{2,3,4},0),IFERROR(VLOOKUP(CME39,BA!$A$6:$H$182,{2,5,8},0),{"No encontrado","X","X"}))))</f>
        <v>ARENA DE RIO L.A.B. EN OBRA</v>
      </c>
      <c r="CMG39" s="12" t="str">
        <v>m3</v>
      </c>
      <c r="CMH39" s="4">
        <v>500</v>
      </c>
      <c r="CMI39" s="51">
        <v>0.54</v>
      </c>
      <c r="CMJ39" s="4">
        <f t="shared" si="1627"/>
        <v>270</v>
      </c>
      <c r="CMM39" s="1" t="s">
        <v>539</v>
      </c>
      <c r="CMN39" s="4" t="str" cm="1">
        <f t="array" ref="CMN39:CMP39">IFERROR(VLOOKUP(CMM39,MA!$A$6:$D$26,{2,3,4},0),IFERROR(VLOOKUP(CMM39,MO!$A$6:$D$26,{2,3,4},0),IFERROR(VLOOKUP(CMM39,MQ!$A$6:$D$26,{2,3,4},0),IFERROR(VLOOKUP(CMM39,BA!$A$6:$H$182,{2,5,8},0),{"No encontrado","X","X"}))))</f>
        <v>ARENA DE RIO L.A.B. EN OBRA</v>
      </c>
      <c r="CMO39" s="12" t="str">
        <v>m3</v>
      </c>
      <c r="CMP39" s="4">
        <v>500</v>
      </c>
      <c r="CMQ39" s="51">
        <v>0.54</v>
      </c>
      <c r="CMR39" s="4">
        <f t="shared" si="1628"/>
        <v>270</v>
      </c>
      <c r="CMU39" s="1" t="s">
        <v>539</v>
      </c>
      <c r="CMV39" s="4" t="str" cm="1">
        <f t="array" ref="CMV39:CMX39">IFERROR(VLOOKUP(CMU39,MA!$A$6:$D$26,{2,3,4},0),IFERROR(VLOOKUP(CMU39,MO!$A$6:$D$26,{2,3,4},0),IFERROR(VLOOKUP(CMU39,MQ!$A$6:$D$26,{2,3,4},0),IFERROR(VLOOKUP(CMU39,BA!$A$6:$H$182,{2,5,8},0),{"No encontrado","X","X"}))))</f>
        <v>ARENA DE RIO L.A.B. EN OBRA</v>
      </c>
      <c r="CMW39" s="12" t="str">
        <v>m3</v>
      </c>
      <c r="CMX39" s="4">
        <v>500</v>
      </c>
      <c r="CMY39" s="51">
        <v>0.54</v>
      </c>
      <c r="CMZ39" s="4">
        <f t="shared" si="1629"/>
        <v>270</v>
      </c>
      <c r="CNC39" s="1" t="s">
        <v>539</v>
      </c>
      <c r="CND39" s="4" t="str" cm="1">
        <f t="array" ref="CND39:CNF39">IFERROR(VLOOKUP(CNC39,MA!$A$6:$D$26,{2,3,4},0),IFERROR(VLOOKUP(CNC39,MO!$A$6:$D$26,{2,3,4},0),IFERROR(VLOOKUP(CNC39,MQ!$A$6:$D$26,{2,3,4},0),IFERROR(VLOOKUP(CNC39,BA!$A$6:$H$182,{2,5,8},0),{"No encontrado","X","X"}))))</f>
        <v>ARENA DE RIO L.A.B. EN OBRA</v>
      </c>
      <c r="CNE39" s="12" t="str">
        <v>m3</v>
      </c>
      <c r="CNF39" s="4">
        <v>500</v>
      </c>
      <c r="CNG39" s="51">
        <v>0.54</v>
      </c>
      <c r="CNH39" s="4">
        <f t="shared" si="1630"/>
        <v>270</v>
      </c>
      <c r="CNK39" s="1" t="s">
        <v>539</v>
      </c>
      <c r="CNL39" s="4" t="str" cm="1">
        <f t="array" ref="CNL39:CNN39">IFERROR(VLOOKUP(CNK39,MA!$A$6:$D$26,{2,3,4},0),IFERROR(VLOOKUP(CNK39,MO!$A$6:$D$26,{2,3,4},0),IFERROR(VLOOKUP(CNK39,MQ!$A$6:$D$26,{2,3,4},0),IFERROR(VLOOKUP(CNK39,BA!$A$6:$H$182,{2,5,8},0),{"No encontrado","X","X"}))))</f>
        <v>ARENA DE RIO L.A.B. EN OBRA</v>
      </c>
      <c r="CNM39" s="12" t="str">
        <v>m3</v>
      </c>
      <c r="CNN39" s="4">
        <v>500</v>
      </c>
      <c r="CNO39" s="51">
        <v>0.54</v>
      </c>
      <c r="CNP39" s="4">
        <f t="shared" si="1631"/>
        <v>270</v>
      </c>
      <c r="CNS39" s="1" t="s">
        <v>539</v>
      </c>
      <c r="CNT39" s="4" t="str" cm="1">
        <f t="array" ref="CNT39:CNV39">IFERROR(VLOOKUP(CNS39,MA!$A$6:$D$26,{2,3,4},0),IFERROR(VLOOKUP(CNS39,MO!$A$6:$D$26,{2,3,4},0),IFERROR(VLOOKUP(CNS39,MQ!$A$6:$D$26,{2,3,4},0),IFERROR(VLOOKUP(CNS39,BA!$A$6:$H$182,{2,5,8},0),{"No encontrado","X","X"}))))</f>
        <v>ARENA DE RIO L.A.B. EN OBRA</v>
      </c>
      <c r="CNU39" s="12" t="str">
        <v>m3</v>
      </c>
      <c r="CNV39" s="4">
        <v>500</v>
      </c>
      <c r="CNW39" s="51">
        <v>0.54</v>
      </c>
      <c r="CNX39" s="4">
        <f t="shared" si="1632"/>
        <v>270</v>
      </c>
      <c r="COA39" s="1" t="s">
        <v>539</v>
      </c>
      <c r="COB39" s="4" t="str" cm="1">
        <f t="array" ref="COB39:COD39">IFERROR(VLOOKUP(COA39,MA!$A$6:$D$26,{2,3,4},0),IFERROR(VLOOKUP(COA39,MO!$A$6:$D$26,{2,3,4},0),IFERROR(VLOOKUP(COA39,MQ!$A$6:$D$26,{2,3,4},0),IFERROR(VLOOKUP(COA39,BA!$A$6:$H$182,{2,5,8},0),{"No encontrado","X","X"}))))</f>
        <v>ARENA DE RIO L.A.B. EN OBRA</v>
      </c>
      <c r="COC39" s="12" t="str">
        <v>m3</v>
      </c>
      <c r="COD39" s="4">
        <v>500</v>
      </c>
      <c r="COE39" s="51">
        <v>0.54</v>
      </c>
      <c r="COF39" s="4">
        <f t="shared" si="1633"/>
        <v>270</v>
      </c>
      <c r="COI39" s="1" t="s">
        <v>539</v>
      </c>
      <c r="COJ39" s="4" t="str" cm="1">
        <f t="array" ref="COJ39:COL39">IFERROR(VLOOKUP(COI39,MA!$A$6:$D$26,{2,3,4},0),IFERROR(VLOOKUP(COI39,MO!$A$6:$D$26,{2,3,4},0),IFERROR(VLOOKUP(COI39,MQ!$A$6:$D$26,{2,3,4},0),IFERROR(VLOOKUP(COI39,BA!$A$6:$H$182,{2,5,8},0),{"No encontrado","X","X"}))))</f>
        <v>ARENA DE RIO L.A.B. EN OBRA</v>
      </c>
      <c r="COK39" s="12" t="str">
        <v>m3</v>
      </c>
      <c r="COL39" s="4">
        <v>500</v>
      </c>
      <c r="COM39" s="51">
        <v>0.54</v>
      </c>
      <c r="CON39" s="4">
        <f t="shared" si="1634"/>
        <v>270</v>
      </c>
      <c r="COQ39" s="1" t="s">
        <v>539</v>
      </c>
      <c r="COR39" s="4" t="str" cm="1">
        <f t="array" ref="COR39:COT39">IFERROR(VLOOKUP(COQ39,MA!$A$6:$D$26,{2,3,4},0),IFERROR(VLOOKUP(COQ39,MO!$A$6:$D$26,{2,3,4},0),IFERROR(VLOOKUP(COQ39,MQ!$A$6:$D$26,{2,3,4},0),IFERROR(VLOOKUP(COQ39,BA!$A$6:$H$182,{2,5,8},0),{"No encontrado","X","X"}))))</f>
        <v>ARENA DE RIO L.A.B. EN OBRA</v>
      </c>
      <c r="COS39" s="12" t="str">
        <v>m3</v>
      </c>
      <c r="COT39" s="4">
        <v>500</v>
      </c>
      <c r="COU39" s="51">
        <v>0.54</v>
      </c>
      <c r="COV39" s="4">
        <f t="shared" si="1635"/>
        <v>270</v>
      </c>
      <c r="COY39" s="1" t="s">
        <v>539</v>
      </c>
      <c r="COZ39" s="4" t="str" cm="1">
        <f t="array" ref="COZ39:CPB39">IFERROR(VLOOKUP(COY39,MA!$A$6:$D$26,{2,3,4},0),IFERROR(VLOOKUP(COY39,MO!$A$6:$D$26,{2,3,4},0),IFERROR(VLOOKUP(COY39,MQ!$A$6:$D$26,{2,3,4},0),IFERROR(VLOOKUP(COY39,BA!$A$6:$H$182,{2,5,8},0),{"No encontrado","X","X"}))))</f>
        <v>ARENA DE RIO L.A.B. EN OBRA</v>
      </c>
      <c r="CPA39" s="12" t="str">
        <v>m3</v>
      </c>
      <c r="CPB39" s="4">
        <v>500</v>
      </c>
      <c r="CPC39" s="51">
        <v>0.54</v>
      </c>
      <c r="CPD39" s="4">
        <f t="shared" si="1636"/>
        <v>270</v>
      </c>
      <c r="CPG39" s="1" t="s">
        <v>539</v>
      </c>
      <c r="CPH39" s="4" t="str" cm="1">
        <f t="array" ref="CPH39:CPJ39">IFERROR(VLOOKUP(CPG39,MA!$A$6:$D$26,{2,3,4},0),IFERROR(VLOOKUP(CPG39,MO!$A$6:$D$26,{2,3,4},0),IFERROR(VLOOKUP(CPG39,MQ!$A$6:$D$26,{2,3,4},0),IFERROR(VLOOKUP(CPG39,BA!$A$6:$H$182,{2,5,8},0),{"No encontrado","X","X"}))))</f>
        <v>ARENA DE RIO L.A.B. EN OBRA</v>
      </c>
      <c r="CPI39" s="12" t="str">
        <v>m3</v>
      </c>
      <c r="CPJ39" s="4">
        <v>500</v>
      </c>
      <c r="CPK39" s="51">
        <v>0.54</v>
      </c>
      <c r="CPL39" s="4">
        <f t="shared" si="1637"/>
        <v>270</v>
      </c>
      <c r="CPO39" s="1" t="s">
        <v>539</v>
      </c>
      <c r="CPP39" s="4" t="str" cm="1">
        <f t="array" ref="CPP39:CPR39">IFERROR(VLOOKUP(CPO39,MA!$A$6:$D$26,{2,3,4},0),IFERROR(VLOOKUP(CPO39,MO!$A$6:$D$26,{2,3,4},0),IFERROR(VLOOKUP(CPO39,MQ!$A$6:$D$26,{2,3,4},0),IFERROR(VLOOKUP(CPO39,BA!$A$6:$H$182,{2,5,8},0),{"No encontrado","X","X"}))))</f>
        <v>ARENA DE RIO L.A.B. EN OBRA</v>
      </c>
      <c r="CPQ39" s="12" t="str">
        <v>m3</v>
      </c>
      <c r="CPR39" s="4">
        <v>500</v>
      </c>
      <c r="CPS39" s="51">
        <v>0.54</v>
      </c>
      <c r="CPT39" s="4">
        <f t="shared" si="1638"/>
        <v>270</v>
      </c>
      <c r="CPW39" s="1" t="s">
        <v>539</v>
      </c>
      <c r="CPX39" s="4" t="str" cm="1">
        <f t="array" ref="CPX39:CPZ39">IFERROR(VLOOKUP(CPW39,MA!$A$6:$D$26,{2,3,4},0),IFERROR(VLOOKUP(CPW39,MO!$A$6:$D$26,{2,3,4},0),IFERROR(VLOOKUP(CPW39,MQ!$A$6:$D$26,{2,3,4},0),IFERROR(VLOOKUP(CPW39,BA!$A$6:$H$182,{2,5,8},0),{"No encontrado","X","X"}))))</f>
        <v>ARENA DE RIO L.A.B. EN OBRA</v>
      </c>
      <c r="CPY39" s="12" t="str">
        <v>m3</v>
      </c>
      <c r="CPZ39" s="4">
        <v>500</v>
      </c>
      <c r="CQA39" s="51">
        <v>0.54</v>
      </c>
      <c r="CQB39" s="4">
        <f t="shared" si="1639"/>
        <v>270</v>
      </c>
      <c r="CQE39" s="1" t="s">
        <v>539</v>
      </c>
      <c r="CQF39" s="4" t="str" cm="1">
        <f t="array" ref="CQF39:CQH39">IFERROR(VLOOKUP(CQE39,MA!$A$6:$D$26,{2,3,4},0),IFERROR(VLOOKUP(CQE39,MO!$A$6:$D$26,{2,3,4},0),IFERROR(VLOOKUP(CQE39,MQ!$A$6:$D$26,{2,3,4},0),IFERROR(VLOOKUP(CQE39,BA!$A$6:$H$182,{2,5,8},0),{"No encontrado","X","X"}))))</f>
        <v>ARENA DE RIO L.A.B. EN OBRA</v>
      </c>
      <c r="CQG39" s="12" t="str">
        <v>m3</v>
      </c>
      <c r="CQH39" s="4">
        <v>500</v>
      </c>
      <c r="CQI39" s="51">
        <v>0.54</v>
      </c>
      <c r="CQJ39" s="4">
        <f t="shared" si="1640"/>
        <v>270</v>
      </c>
      <c r="CQM39" s="1" t="s">
        <v>539</v>
      </c>
      <c r="CQN39" s="4" t="str" cm="1">
        <f t="array" ref="CQN39:CQP39">IFERROR(VLOOKUP(CQM39,MA!$A$6:$D$26,{2,3,4},0),IFERROR(VLOOKUP(CQM39,MO!$A$6:$D$26,{2,3,4},0),IFERROR(VLOOKUP(CQM39,MQ!$A$6:$D$26,{2,3,4},0),IFERROR(VLOOKUP(CQM39,BA!$A$6:$H$182,{2,5,8},0),{"No encontrado","X","X"}))))</f>
        <v>ARENA DE RIO L.A.B. EN OBRA</v>
      </c>
      <c r="CQO39" s="12" t="str">
        <v>m3</v>
      </c>
      <c r="CQP39" s="4">
        <v>500</v>
      </c>
      <c r="CQQ39" s="51">
        <v>0.54</v>
      </c>
      <c r="CQR39" s="4">
        <f t="shared" si="1641"/>
        <v>270</v>
      </c>
      <c r="CQU39" s="1" t="s">
        <v>539</v>
      </c>
      <c r="CQV39" s="4" t="str" cm="1">
        <f t="array" ref="CQV39:CQX39">IFERROR(VLOOKUP(CQU39,MA!$A$6:$D$26,{2,3,4},0),IFERROR(VLOOKUP(CQU39,MO!$A$6:$D$26,{2,3,4},0),IFERROR(VLOOKUP(CQU39,MQ!$A$6:$D$26,{2,3,4},0),IFERROR(VLOOKUP(CQU39,BA!$A$6:$H$182,{2,5,8},0),{"No encontrado","X","X"}))))</f>
        <v>ARENA DE RIO L.A.B. EN OBRA</v>
      </c>
      <c r="CQW39" s="12" t="str">
        <v>m3</v>
      </c>
      <c r="CQX39" s="4">
        <v>500</v>
      </c>
      <c r="CQY39" s="51">
        <v>0.54</v>
      </c>
      <c r="CQZ39" s="4">
        <f t="shared" si="1642"/>
        <v>270</v>
      </c>
      <c r="CRC39" s="1" t="s">
        <v>539</v>
      </c>
      <c r="CRD39" s="4" t="str" cm="1">
        <f t="array" ref="CRD39:CRF39">IFERROR(VLOOKUP(CRC39,MA!$A$6:$D$26,{2,3,4},0),IFERROR(VLOOKUP(CRC39,MO!$A$6:$D$26,{2,3,4},0),IFERROR(VLOOKUP(CRC39,MQ!$A$6:$D$26,{2,3,4},0),IFERROR(VLOOKUP(CRC39,BA!$A$6:$H$182,{2,5,8},0),{"No encontrado","X","X"}))))</f>
        <v>ARENA DE RIO L.A.B. EN OBRA</v>
      </c>
      <c r="CRE39" s="12" t="str">
        <v>m3</v>
      </c>
      <c r="CRF39" s="4">
        <v>500</v>
      </c>
      <c r="CRG39" s="51">
        <v>0.54</v>
      </c>
      <c r="CRH39" s="4">
        <f t="shared" si="1643"/>
        <v>270</v>
      </c>
      <c r="CRK39" s="1" t="s">
        <v>539</v>
      </c>
      <c r="CRL39" s="4" t="str" cm="1">
        <f t="array" ref="CRL39:CRN39">IFERROR(VLOOKUP(CRK39,MA!$A$6:$D$26,{2,3,4},0),IFERROR(VLOOKUP(CRK39,MO!$A$6:$D$26,{2,3,4},0),IFERROR(VLOOKUP(CRK39,MQ!$A$6:$D$26,{2,3,4},0),IFERROR(VLOOKUP(CRK39,BA!$A$6:$H$182,{2,5,8},0),{"No encontrado","X","X"}))))</f>
        <v>ARENA DE RIO L.A.B. EN OBRA</v>
      </c>
      <c r="CRM39" s="12" t="str">
        <v>m3</v>
      </c>
      <c r="CRN39" s="4">
        <v>500</v>
      </c>
      <c r="CRO39" s="51">
        <v>0.54</v>
      </c>
      <c r="CRP39" s="4">
        <f t="shared" si="1644"/>
        <v>270</v>
      </c>
      <c r="CRS39" s="1" t="s">
        <v>539</v>
      </c>
      <c r="CRT39" s="4" t="str" cm="1">
        <f t="array" ref="CRT39:CRV39">IFERROR(VLOOKUP(CRS39,MA!$A$6:$D$26,{2,3,4},0),IFERROR(VLOOKUP(CRS39,MO!$A$6:$D$26,{2,3,4},0),IFERROR(VLOOKUP(CRS39,MQ!$A$6:$D$26,{2,3,4},0),IFERROR(VLOOKUP(CRS39,BA!$A$6:$H$182,{2,5,8},0),{"No encontrado","X","X"}))))</f>
        <v>ARENA DE RIO L.A.B. EN OBRA</v>
      </c>
      <c r="CRU39" s="12" t="str">
        <v>m3</v>
      </c>
      <c r="CRV39" s="4">
        <v>500</v>
      </c>
      <c r="CRW39" s="51">
        <v>0.54</v>
      </c>
      <c r="CRX39" s="4">
        <f t="shared" si="1645"/>
        <v>270</v>
      </c>
      <c r="CSA39" s="1" t="s">
        <v>539</v>
      </c>
      <c r="CSB39" s="4" t="str" cm="1">
        <f t="array" ref="CSB39:CSD39">IFERROR(VLOOKUP(CSA39,MA!$A$6:$D$26,{2,3,4},0),IFERROR(VLOOKUP(CSA39,MO!$A$6:$D$26,{2,3,4},0),IFERROR(VLOOKUP(CSA39,MQ!$A$6:$D$26,{2,3,4},0),IFERROR(VLOOKUP(CSA39,BA!$A$6:$H$182,{2,5,8},0),{"No encontrado","X","X"}))))</f>
        <v>ARENA DE RIO L.A.B. EN OBRA</v>
      </c>
      <c r="CSC39" s="12" t="str">
        <v>m3</v>
      </c>
      <c r="CSD39" s="4">
        <v>500</v>
      </c>
      <c r="CSE39" s="51">
        <v>0.54</v>
      </c>
      <c r="CSF39" s="4">
        <f t="shared" si="1646"/>
        <v>270</v>
      </c>
      <c r="CSI39" s="1" t="s">
        <v>539</v>
      </c>
      <c r="CSJ39" s="4" t="str" cm="1">
        <f t="array" ref="CSJ39:CSL39">IFERROR(VLOOKUP(CSI39,MA!$A$6:$D$26,{2,3,4},0),IFERROR(VLOOKUP(CSI39,MO!$A$6:$D$26,{2,3,4},0),IFERROR(VLOOKUP(CSI39,MQ!$A$6:$D$26,{2,3,4},0),IFERROR(VLOOKUP(CSI39,BA!$A$6:$H$182,{2,5,8},0),{"No encontrado","X","X"}))))</f>
        <v>ARENA DE RIO L.A.B. EN OBRA</v>
      </c>
      <c r="CSK39" s="12" t="str">
        <v>m3</v>
      </c>
      <c r="CSL39" s="4">
        <v>500</v>
      </c>
      <c r="CSM39" s="51">
        <v>0.54</v>
      </c>
      <c r="CSN39" s="4">
        <f t="shared" si="1647"/>
        <v>270</v>
      </c>
      <c r="CSQ39" s="1" t="s">
        <v>539</v>
      </c>
      <c r="CSR39" s="4" t="str" cm="1">
        <f t="array" ref="CSR39:CST39">IFERROR(VLOOKUP(CSQ39,MA!$A$6:$D$26,{2,3,4},0),IFERROR(VLOOKUP(CSQ39,MO!$A$6:$D$26,{2,3,4},0),IFERROR(VLOOKUP(CSQ39,MQ!$A$6:$D$26,{2,3,4},0),IFERROR(VLOOKUP(CSQ39,BA!$A$6:$H$182,{2,5,8},0),{"No encontrado","X","X"}))))</f>
        <v>ARENA DE RIO L.A.B. EN OBRA</v>
      </c>
      <c r="CSS39" s="12" t="str">
        <v>m3</v>
      </c>
      <c r="CST39" s="4">
        <v>500</v>
      </c>
      <c r="CSU39" s="51">
        <v>0.54</v>
      </c>
      <c r="CSV39" s="4">
        <f t="shared" si="1648"/>
        <v>270</v>
      </c>
      <c r="CSY39" s="1" t="s">
        <v>539</v>
      </c>
      <c r="CSZ39" s="4" t="str" cm="1">
        <f t="array" ref="CSZ39:CTB39">IFERROR(VLOOKUP(CSY39,MA!$A$6:$D$26,{2,3,4},0),IFERROR(VLOOKUP(CSY39,MO!$A$6:$D$26,{2,3,4},0),IFERROR(VLOOKUP(CSY39,MQ!$A$6:$D$26,{2,3,4},0),IFERROR(VLOOKUP(CSY39,BA!$A$6:$H$182,{2,5,8},0),{"No encontrado","X","X"}))))</f>
        <v>ARENA DE RIO L.A.B. EN OBRA</v>
      </c>
      <c r="CTA39" s="12" t="str">
        <v>m3</v>
      </c>
      <c r="CTB39" s="4">
        <v>500</v>
      </c>
      <c r="CTC39" s="51">
        <v>0.54</v>
      </c>
      <c r="CTD39" s="4">
        <f t="shared" si="1649"/>
        <v>270</v>
      </c>
      <c r="CTG39" s="1" t="s">
        <v>539</v>
      </c>
      <c r="CTH39" s="4" t="str" cm="1">
        <f t="array" ref="CTH39:CTJ39">IFERROR(VLOOKUP(CTG39,MA!$A$6:$D$26,{2,3,4},0),IFERROR(VLOOKUP(CTG39,MO!$A$6:$D$26,{2,3,4},0),IFERROR(VLOOKUP(CTG39,MQ!$A$6:$D$26,{2,3,4},0),IFERROR(VLOOKUP(CTG39,BA!$A$6:$H$182,{2,5,8},0),{"No encontrado","X","X"}))))</f>
        <v>ARENA DE RIO L.A.B. EN OBRA</v>
      </c>
      <c r="CTI39" s="12" t="str">
        <v>m3</v>
      </c>
      <c r="CTJ39" s="4">
        <v>500</v>
      </c>
      <c r="CTK39" s="51">
        <v>0.54</v>
      </c>
      <c r="CTL39" s="4">
        <f t="shared" si="1650"/>
        <v>270</v>
      </c>
      <c r="CTO39" s="1" t="s">
        <v>539</v>
      </c>
      <c r="CTP39" s="4" t="str" cm="1">
        <f t="array" ref="CTP39:CTR39">IFERROR(VLOOKUP(CTO39,MA!$A$6:$D$26,{2,3,4},0),IFERROR(VLOOKUP(CTO39,MO!$A$6:$D$26,{2,3,4},0),IFERROR(VLOOKUP(CTO39,MQ!$A$6:$D$26,{2,3,4},0),IFERROR(VLOOKUP(CTO39,BA!$A$6:$H$182,{2,5,8},0),{"No encontrado","X","X"}))))</f>
        <v>ARENA DE RIO L.A.B. EN OBRA</v>
      </c>
      <c r="CTQ39" s="12" t="str">
        <v>m3</v>
      </c>
      <c r="CTR39" s="4">
        <v>500</v>
      </c>
      <c r="CTS39" s="51">
        <v>0.54</v>
      </c>
      <c r="CTT39" s="4">
        <f t="shared" si="1651"/>
        <v>270</v>
      </c>
      <c r="CTW39" s="1" t="s">
        <v>539</v>
      </c>
      <c r="CTX39" s="4" t="str" cm="1">
        <f t="array" ref="CTX39:CTZ39">IFERROR(VLOOKUP(CTW39,MA!$A$6:$D$26,{2,3,4},0),IFERROR(VLOOKUP(CTW39,MO!$A$6:$D$26,{2,3,4},0),IFERROR(VLOOKUP(CTW39,MQ!$A$6:$D$26,{2,3,4},0),IFERROR(VLOOKUP(CTW39,BA!$A$6:$H$182,{2,5,8},0),{"No encontrado","X","X"}))))</f>
        <v>ARENA DE RIO L.A.B. EN OBRA</v>
      </c>
      <c r="CTY39" s="12" t="str">
        <v>m3</v>
      </c>
      <c r="CTZ39" s="4">
        <v>500</v>
      </c>
      <c r="CUA39" s="51">
        <v>0.54</v>
      </c>
      <c r="CUB39" s="4">
        <f t="shared" si="1652"/>
        <v>270</v>
      </c>
      <c r="CUE39" s="1" t="s">
        <v>539</v>
      </c>
      <c r="CUF39" s="4" t="str" cm="1">
        <f t="array" ref="CUF39:CUH39">IFERROR(VLOOKUP(CUE39,MA!$A$6:$D$26,{2,3,4},0),IFERROR(VLOOKUP(CUE39,MO!$A$6:$D$26,{2,3,4},0),IFERROR(VLOOKUP(CUE39,MQ!$A$6:$D$26,{2,3,4},0),IFERROR(VLOOKUP(CUE39,BA!$A$6:$H$182,{2,5,8},0),{"No encontrado","X","X"}))))</f>
        <v>ARENA DE RIO L.A.B. EN OBRA</v>
      </c>
      <c r="CUG39" s="12" t="str">
        <v>m3</v>
      </c>
      <c r="CUH39" s="4">
        <v>500</v>
      </c>
      <c r="CUI39" s="51">
        <v>0.54</v>
      </c>
      <c r="CUJ39" s="4">
        <f t="shared" si="1653"/>
        <v>270</v>
      </c>
      <c r="CUM39" s="1" t="s">
        <v>539</v>
      </c>
      <c r="CUN39" s="4" t="str" cm="1">
        <f t="array" ref="CUN39:CUP39">IFERROR(VLOOKUP(CUM39,MA!$A$6:$D$26,{2,3,4},0),IFERROR(VLOOKUP(CUM39,MO!$A$6:$D$26,{2,3,4},0),IFERROR(VLOOKUP(CUM39,MQ!$A$6:$D$26,{2,3,4},0),IFERROR(VLOOKUP(CUM39,BA!$A$6:$H$182,{2,5,8},0),{"No encontrado","X","X"}))))</f>
        <v>ARENA DE RIO L.A.B. EN OBRA</v>
      </c>
      <c r="CUO39" s="12" t="str">
        <v>m3</v>
      </c>
      <c r="CUP39" s="4">
        <v>500</v>
      </c>
      <c r="CUQ39" s="51">
        <v>0.54</v>
      </c>
      <c r="CUR39" s="4">
        <f t="shared" si="1654"/>
        <v>270</v>
      </c>
      <c r="CUU39" s="1" t="s">
        <v>539</v>
      </c>
      <c r="CUV39" s="4" t="str" cm="1">
        <f t="array" ref="CUV39:CUX39">IFERROR(VLOOKUP(CUU39,MA!$A$6:$D$26,{2,3,4},0),IFERROR(VLOOKUP(CUU39,MO!$A$6:$D$26,{2,3,4},0),IFERROR(VLOOKUP(CUU39,MQ!$A$6:$D$26,{2,3,4},0),IFERROR(VLOOKUP(CUU39,BA!$A$6:$H$182,{2,5,8},0),{"No encontrado","X","X"}))))</f>
        <v>ARENA DE RIO L.A.B. EN OBRA</v>
      </c>
      <c r="CUW39" s="12" t="str">
        <v>m3</v>
      </c>
      <c r="CUX39" s="4">
        <v>500</v>
      </c>
      <c r="CUY39" s="51">
        <v>0.54</v>
      </c>
      <c r="CUZ39" s="4">
        <f t="shared" si="1655"/>
        <v>270</v>
      </c>
      <c r="CVC39" s="1" t="s">
        <v>539</v>
      </c>
      <c r="CVD39" s="4" t="str" cm="1">
        <f t="array" ref="CVD39:CVF39">IFERROR(VLOOKUP(CVC39,MA!$A$6:$D$26,{2,3,4},0),IFERROR(VLOOKUP(CVC39,MO!$A$6:$D$26,{2,3,4},0),IFERROR(VLOOKUP(CVC39,MQ!$A$6:$D$26,{2,3,4},0),IFERROR(VLOOKUP(CVC39,BA!$A$6:$H$182,{2,5,8},0),{"No encontrado","X","X"}))))</f>
        <v>ARENA DE RIO L.A.B. EN OBRA</v>
      </c>
      <c r="CVE39" s="12" t="str">
        <v>m3</v>
      </c>
      <c r="CVF39" s="4">
        <v>500</v>
      </c>
      <c r="CVG39" s="51">
        <v>0.54</v>
      </c>
      <c r="CVH39" s="4">
        <f t="shared" si="1656"/>
        <v>270</v>
      </c>
      <c r="CVK39" s="1" t="s">
        <v>539</v>
      </c>
      <c r="CVL39" s="4" t="str" cm="1">
        <f t="array" ref="CVL39:CVN39">IFERROR(VLOOKUP(CVK39,MA!$A$6:$D$26,{2,3,4},0),IFERROR(VLOOKUP(CVK39,MO!$A$6:$D$26,{2,3,4},0),IFERROR(VLOOKUP(CVK39,MQ!$A$6:$D$26,{2,3,4},0),IFERROR(VLOOKUP(CVK39,BA!$A$6:$H$182,{2,5,8},0),{"No encontrado","X","X"}))))</f>
        <v>ARENA DE RIO L.A.B. EN OBRA</v>
      </c>
      <c r="CVM39" s="12" t="str">
        <v>m3</v>
      </c>
      <c r="CVN39" s="4">
        <v>500</v>
      </c>
      <c r="CVO39" s="51">
        <v>0.54</v>
      </c>
      <c r="CVP39" s="4">
        <f t="shared" si="1657"/>
        <v>270</v>
      </c>
      <c r="CVS39" s="1" t="s">
        <v>539</v>
      </c>
      <c r="CVT39" s="4" t="str" cm="1">
        <f t="array" ref="CVT39:CVV39">IFERROR(VLOOKUP(CVS39,MA!$A$6:$D$26,{2,3,4},0),IFERROR(VLOOKUP(CVS39,MO!$A$6:$D$26,{2,3,4},0),IFERROR(VLOOKUP(CVS39,MQ!$A$6:$D$26,{2,3,4},0),IFERROR(VLOOKUP(CVS39,BA!$A$6:$H$182,{2,5,8},0),{"No encontrado","X","X"}))))</f>
        <v>ARENA DE RIO L.A.B. EN OBRA</v>
      </c>
      <c r="CVU39" s="12" t="str">
        <v>m3</v>
      </c>
      <c r="CVV39" s="4">
        <v>500</v>
      </c>
      <c r="CVW39" s="51">
        <v>0.54</v>
      </c>
      <c r="CVX39" s="4">
        <f t="shared" si="1658"/>
        <v>270</v>
      </c>
      <c r="CWA39" s="1" t="s">
        <v>539</v>
      </c>
      <c r="CWB39" s="4" t="str" cm="1">
        <f t="array" ref="CWB39:CWD39">IFERROR(VLOOKUP(CWA39,MA!$A$6:$D$26,{2,3,4},0),IFERROR(VLOOKUP(CWA39,MO!$A$6:$D$26,{2,3,4},0),IFERROR(VLOOKUP(CWA39,MQ!$A$6:$D$26,{2,3,4},0),IFERROR(VLOOKUP(CWA39,BA!$A$6:$H$182,{2,5,8},0),{"No encontrado","X","X"}))))</f>
        <v>ARENA DE RIO L.A.B. EN OBRA</v>
      </c>
      <c r="CWC39" s="12" t="str">
        <v>m3</v>
      </c>
      <c r="CWD39" s="4">
        <v>500</v>
      </c>
      <c r="CWE39" s="51">
        <v>0.54</v>
      </c>
      <c r="CWF39" s="4">
        <f t="shared" si="1659"/>
        <v>270</v>
      </c>
      <c r="CWI39" s="1" t="s">
        <v>539</v>
      </c>
      <c r="CWJ39" s="4" t="str" cm="1">
        <f t="array" ref="CWJ39:CWL39">IFERROR(VLOOKUP(CWI39,MA!$A$6:$D$26,{2,3,4},0),IFERROR(VLOOKUP(CWI39,MO!$A$6:$D$26,{2,3,4},0),IFERROR(VLOOKUP(CWI39,MQ!$A$6:$D$26,{2,3,4},0),IFERROR(VLOOKUP(CWI39,BA!$A$6:$H$182,{2,5,8},0),{"No encontrado","X","X"}))))</f>
        <v>ARENA DE RIO L.A.B. EN OBRA</v>
      </c>
      <c r="CWK39" s="12" t="str">
        <v>m3</v>
      </c>
      <c r="CWL39" s="4">
        <v>500</v>
      </c>
      <c r="CWM39" s="51">
        <v>0.54</v>
      </c>
      <c r="CWN39" s="4">
        <f t="shared" si="1660"/>
        <v>270</v>
      </c>
      <c r="CWQ39" s="1" t="s">
        <v>539</v>
      </c>
      <c r="CWR39" s="4" t="str" cm="1">
        <f t="array" ref="CWR39:CWT39">IFERROR(VLOOKUP(CWQ39,MA!$A$6:$D$26,{2,3,4},0),IFERROR(VLOOKUP(CWQ39,MO!$A$6:$D$26,{2,3,4},0),IFERROR(VLOOKUP(CWQ39,MQ!$A$6:$D$26,{2,3,4},0),IFERROR(VLOOKUP(CWQ39,BA!$A$6:$H$182,{2,5,8},0),{"No encontrado","X","X"}))))</f>
        <v>ARENA DE RIO L.A.B. EN OBRA</v>
      </c>
      <c r="CWS39" s="12" t="str">
        <v>m3</v>
      </c>
      <c r="CWT39" s="4">
        <v>500</v>
      </c>
      <c r="CWU39" s="51">
        <v>0.54</v>
      </c>
      <c r="CWV39" s="4">
        <f t="shared" si="1661"/>
        <v>270</v>
      </c>
      <c r="CWY39" s="1" t="s">
        <v>539</v>
      </c>
      <c r="CWZ39" s="4" t="str" cm="1">
        <f t="array" ref="CWZ39:CXB39">IFERROR(VLOOKUP(CWY39,MA!$A$6:$D$26,{2,3,4},0),IFERROR(VLOOKUP(CWY39,MO!$A$6:$D$26,{2,3,4},0),IFERROR(VLOOKUP(CWY39,MQ!$A$6:$D$26,{2,3,4},0),IFERROR(VLOOKUP(CWY39,BA!$A$6:$H$182,{2,5,8},0),{"No encontrado","X","X"}))))</f>
        <v>ARENA DE RIO L.A.B. EN OBRA</v>
      </c>
      <c r="CXA39" s="12" t="str">
        <v>m3</v>
      </c>
      <c r="CXB39" s="4">
        <v>500</v>
      </c>
      <c r="CXC39" s="51">
        <v>0.54</v>
      </c>
      <c r="CXD39" s="4">
        <f t="shared" si="1662"/>
        <v>270</v>
      </c>
      <c r="CXG39" s="1" t="s">
        <v>539</v>
      </c>
      <c r="CXH39" s="4" t="str" cm="1">
        <f t="array" ref="CXH39:CXJ39">IFERROR(VLOOKUP(CXG39,MA!$A$6:$D$26,{2,3,4},0),IFERROR(VLOOKUP(CXG39,MO!$A$6:$D$26,{2,3,4},0),IFERROR(VLOOKUP(CXG39,MQ!$A$6:$D$26,{2,3,4},0),IFERROR(VLOOKUP(CXG39,BA!$A$6:$H$182,{2,5,8},0),{"No encontrado","X","X"}))))</f>
        <v>ARENA DE RIO L.A.B. EN OBRA</v>
      </c>
      <c r="CXI39" s="12" t="str">
        <v>m3</v>
      </c>
      <c r="CXJ39" s="4">
        <v>500</v>
      </c>
      <c r="CXK39" s="51">
        <v>0.54</v>
      </c>
      <c r="CXL39" s="4">
        <f t="shared" si="1663"/>
        <v>270</v>
      </c>
      <c r="CXO39" s="1" t="s">
        <v>539</v>
      </c>
      <c r="CXP39" s="4" t="str" cm="1">
        <f t="array" ref="CXP39:CXR39">IFERROR(VLOOKUP(CXO39,MA!$A$6:$D$26,{2,3,4},0),IFERROR(VLOOKUP(CXO39,MO!$A$6:$D$26,{2,3,4},0),IFERROR(VLOOKUP(CXO39,MQ!$A$6:$D$26,{2,3,4},0),IFERROR(VLOOKUP(CXO39,BA!$A$6:$H$182,{2,5,8},0),{"No encontrado","X","X"}))))</f>
        <v>ARENA DE RIO L.A.B. EN OBRA</v>
      </c>
      <c r="CXQ39" s="12" t="str">
        <v>m3</v>
      </c>
      <c r="CXR39" s="4">
        <v>500</v>
      </c>
      <c r="CXS39" s="51">
        <v>0.54</v>
      </c>
      <c r="CXT39" s="4">
        <f t="shared" si="1664"/>
        <v>270</v>
      </c>
      <c r="CXW39" s="1" t="s">
        <v>539</v>
      </c>
      <c r="CXX39" s="4" t="str" cm="1">
        <f t="array" ref="CXX39:CXZ39">IFERROR(VLOOKUP(CXW39,MA!$A$6:$D$26,{2,3,4},0),IFERROR(VLOOKUP(CXW39,MO!$A$6:$D$26,{2,3,4},0),IFERROR(VLOOKUP(CXW39,MQ!$A$6:$D$26,{2,3,4},0),IFERROR(VLOOKUP(CXW39,BA!$A$6:$H$182,{2,5,8},0),{"No encontrado","X","X"}))))</f>
        <v>ARENA DE RIO L.A.B. EN OBRA</v>
      </c>
      <c r="CXY39" s="12" t="str">
        <v>m3</v>
      </c>
      <c r="CXZ39" s="4">
        <v>500</v>
      </c>
      <c r="CYA39" s="51">
        <v>0.54</v>
      </c>
      <c r="CYB39" s="4">
        <f t="shared" si="1665"/>
        <v>270</v>
      </c>
      <c r="CYE39" s="1" t="s">
        <v>539</v>
      </c>
      <c r="CYF39" s="4" t="str" cm="1">
        <f t="array" ref="CYF39:CYH39">IFERROR(VLOOKUP(CYE39,MA!$A$6:$D$26,{2,3,4},0),IFERROR(VLOOKUP(CYE39,MO!$A$6:$D$26,{2,3,4},0),IFERROR(VLOOKUP(CYE39,MQ!$A$6:$D$26,{2,3,4},0),IFERROR(VLOOKUP(CYE39,BA!$A$6:$H$182,{2,5,8},0),{"No encontrado","X","X"}))))</f>
        <v>ARENA DE RIO L.A.B. EN OBRA</v>
      </c>
      <c r="CYG39" s="12" t="str">
        <v>m3</v>
      </c>
      <c r="CYH39" s="4">
        <v>500</v>
      </c>
      <c r="CYI39" s="51">
        <v>0.54</v>
      </c>
      <c r="CYJ39" s="4">
        <f t="shared" si="1666"/>
        <v>270</v>
      </c>
      <c r="CYM39" s="1" t="s">
        <v>539</v>
      </c>
      <c r="CYN39" s="4" t="str" cm="1">
        <f t="array" ref="CYN39:CYP39">IFERROR(VLOOKUP(CYM39,MA!$A$6:$D$26,{2,3,4},0),IFERROR(VLOOKUP(CYM39,MO!$A$6:$D$26,{2,3,4},0),IFERROR(VLOOKUP(CYM39,MQ!$A$6:$D$26,{2,3,4},0),IFERROR(VLOOKUP(CYM39,BA!$A$6:$H$182,{2,5,8},0),{"No encontrado","X","X"}))))</f>
        <v>ARENA DE RIO L.A.B. EN OBRA</v>
      </c>
      <c r="CYO39" s="12" t="str">
        <v>m3</v>
      </c>
      <c r="CYP39" s="4">
        <v>500</v>
      </c>
      <c r="CYQ39" s="51">
        <v>0.54</v>
      </c>
      <c r="CYR39" s="4">
        <f t="shared" si="1667"/>
        <v>270</v>
      </c>
      <c r="CYU39" s="1" t="s">
        <v>539</v>
      </c>
      <c r="CYV39" s="4" t="str" cm="1">
        <f t="array" ref="CYV39:CYX39">IFERROR(VLOOKUP(CYU39,MA!$A$6:$D$26,{2,3,4},0),IFERROR(VLOOKUP(CYU39,MO!$A$6:$D$26,{2,3,4},0),IFERROR(VLOOKUP(CYU39,MQ!$A$6:$D$26,{2,3,4},0),IFERROR(VLOOKUP(CYU39,BA!$A$6:$H$182,{2,5,8},0),{"No encontrado","X","X"}))))</f>
        <v>ARENA DE RIO L.A.B. EN OBRA</v>
      </c>
      <c r="CYW39" s="12" t="str">
        <v>m3</v>
      </c>
      <c r="CYX39" s="4">
        <v>500</v>
      </c>
      <c r="CYY39" s="51">
        <v>0.54</v>
      </c>
      <c r="CYZ39" s="4">
        <f t="shared" si="1668"/>
        <v>270</v>
      </c>
      <c r="CZC39" s="1" t="s">
        <v>539</v>
      </c>
      <c r="CZD39" s="4" t="str" cm="1">
        <f t="array" ref="CZD39:CZF39">IFERROR(VLOOKUP(CZC39,MA!$A$6:$D$26,{2,3,4},0),IFERROR(VLOOKUP(CZC39,MO!$A$6:$D$26,{2,3,4},0),IFERROR(VLOOKUP(CZC39,MQ!$A$6:$D$26,{2,3,4},0),IFERROR(VLOOKUP(CZC39,BA!$A$6:$H$182,{2,5,8},0),{"No encontrado","X","X"}))))</f>
        <v>ARENA DE RIO L.A.B. EN OBRA</v>
      </c>
      <c r="CZE39" s="12" t="str">
        <v>m3</v>
      </c>
      <c r="CZF39" s="4">
        <v>500</v>
      </c>
      <c r="CZG39" s="51">
        <v>0.54</v>
      </c>
      <c r="CZH39" s="4">
        <f t="shared" si="1669"/>
        <v>270</v>
      </c>
      <c r="CZK39" s="1" t="s">
        <v>539</v>
      </c>
      <c r="CZL39" s="4" t="str" cm="1">
        <f t="array" ref="CZL39:CZN39">IFERROR(VLOOKUP(CZK39,MA!$A$6:$D$26,{2,3,4},0),IFERROR(VLOOKUP(CZK39,MO!$A$6:$D$26,{2,3,4},0),IFERROR(VLOOKUP(CZK39,MQ!$A$6:$D$26,{2,3,4},0),IFERROR(VLOOKUP(CZK39,BA!$A$6:$H$182,{2,5,8},0),{"No encontrado","X","X"}))))</f>
        <v>ARENA DE RIO L.A.B. EN OBRA</v>
      </c>
      <c r="CZM39" s="12" t="str">
        <v>m3</v>
      </c>
      <c r="CZN39" s="4">
        <v>500</v>
      </c>
      <c r="CZO39" s="51">
        <v>0.54</v>
      </c>
      <c r="CZP39" s="4">
        <f t="shared" si="1670"/>
        <v>270</v>
      </c>
      <c r="CZS39" s="1" t="s">
        <v>539</v>
      </c>
      <c r="CZT39" s="4" t="str" cm="1">
        <f t="array" ref="CZT39:CZV39">IFERROR(VLOOKUP(CZS39,MA!$A$6:$D$26,{2,3,4},0),IFERROR(VLOOKUP(CZS39,MO!$A$6:$D$26,{2,3,4},0),IFERROR(VLOOKUP(CZS39,MQ!$A$6:$D$26,{2,3,4},0),IFERROR(VLOOKUP(CZS39,BA!$A$6:$H$182,{2,5,8},0),{"No encontrado","X","X"}))))</f>
        <v>ARENA DE RIO L.A.B. EN OBRA</v>
      </c>
      <c r="CZU39" s="12" t="str">
        <v>m3</v>
      </c>
      <c r="CZV39" s="4">
        <v>500</v>
      </c>
      <c r="CZW39" s="51">
        <v>0.54</v>
      </c>
      <c r="CZX39" s="4">
        <f t="shared" si="1671"/>
        <v>270</v>
      </c>
      <c r="DAA39" s="1" t="s">
        <v>539</v>
      </c>
      <c r="DAB39" s="4" t="str" cm="1">
        <f t="array" ref="DAB39:DAD39">IFERROR(VLOOKUP(DAA39,MA!$A$6:$D$26,{2,3,4},0),IFERROR(VLOOKUP(DAA39,MO!$A$6:$D$26,{2,3,4},0),IFERROR(VLOOKUP(DAA39,MQ!$A$6:$D$26,{2,3,4},0),IFERROR(VLOOKUP(DAA39,BA!$A$6:$H$182,{2,5,8},0),{"No encontrado","X","X"}))))</f>
        <v>ARENA DE RIO L.A.B. EN OBRA</v>
      </c>
      <c r="DAC39" s="12" t="str">
        <v>m3</v>
      </c>
      <c r="DAD39" s="4">
        <v>500</v>
      </c>
      <c r="DAE39" s="51">
        <v>0.54</v>
      </c>
      <c r="DAF39" s="4">
        <f t="shared" si="1672"/>
        <v>270</v>
      </c>
      <c r="DAI39" s="1" t="s">
        <v>539</v>
      </c>
      <c r="DAJ39" s="4" t="str" cm="1">
        <f t="array" ref="DAJ39:DAL39">IFERROR(VLOOKUP(DAI39,MA!$A$6:$D$26,{2,3,4},0),IFERROR(VLOOKUP(DAI39,MO!$A$6:$D$26,{2,3,4},0),IFERROR(VLOOKUP(DAI39,MQ!$A$6:$D$26,{2,3,4},0),IFERROR(VLOOKUP(DAI39,BA!$A$6:$H$182,{2,5,8},0),{"No encontrado","X","X"}))))</f>
        <v>ARENA DE RIO L.A.B. EN OBRA</v>
      </c>
      <c r="DAK39" s="12" t="str">
        <v>m3</v>
      </c>
      <c r="DAL39" s="4">
        <v>500</v>
      </c>
      <c r="DAM39" s="51">
        <v>0.54</v>
      </c>
      <c r="DAN39" s="4">
        <f t="shared" si="1673"/>
        <v>270</v>
      </c>
      <c r="DAQ39" s="1" t="s">
        <v>539</v>
      </c>
      <c r="DAR39" s="4" t="str" cm="1">
        <f t="array" ref="DAR39:DAT39">IFERROR(VLOOKUP(DAQ39,MA!$A$6:$D$26,{2,3,4},0),IFERROR(VLOOKUP(DAQ39,MO!$A$6:$D$26,{2,3,4},0),IFERROR(VLOOKUP(DAQ39,MQ!$A$6:$D$26,{2,3,4},0),IFERROR(VLOOKUP(DAQ39,BA!$A$6:$H$182,{2,5,8},0),{"No encontrado","X","X"}))))</f>
        <v>ARENA DE RIO L.A.B. EN OBRA</v>
      </c>
      <c r="DAS39" s="12" t="str">
        <v>m3</v>
      </c>
      <c r="DAT39" s="4">
        <v>500</v>
      </c>
      <c r="DAU39" s="51">
        <v>0.54</v>
      </c>
      <c r="DAV39" s="4">
        <f t="shared" si="1674"/>
        <v>270</v>
      </c>
      <c r="DAY39" s="1" t="s">
        <v>539</v>
      </c>
      <c r="DAZ39" s="4" t="str" cm="1">
        <f t="array" ref="DAZ39:DBB39">IFERROR(VLOOKUP(DAY39,MA!$A$6:$D$26,{2,3,4},0),IFERROR(VLOOKUP(DAY39,MO!$A$6:$D$26,{2,3,4},0),IFERROR(VLOOKUP(DAY39,MQ!$A$6:$D$26,{2,3,4},0),IFERROR(VLOOKUP(DAY39,BA!$A$6:$H$182,{2,5,8},0),{"No encontrado","X","X"}))))</f>
        <v>ARENA DE RIO L.A.B. EN OBRA</v>
      </c>
      <c r="DBA39" s="12" t="str">
        <v>m3</v>
      </c>
      <c r="DBB39" s="4">
        <v>500</v>
      </c>
      <c r="DBC39" s="51">
        <v>0.54</v>
      </c>
      <c r="DBD39" s="4">
        <f t="shared" si="1675"/>
        <v>270</v>
      </c>
      <c r="DBG39" s="1" t="s">
        <v>539</v>
      </c>
      <c r="DBH39" s="4" t="str" cm="1">
        <f t="array" ref="DBH39:DBJ39">IFERROR(VLOOKUP(DBG39,MA!$A$6:$D$26,{2,3,4},0),IFERROR(VLOOKUP(DBG39,MO!$A$6:$D$26,{2,3,4},0),IFERROR(VLOOKUP(DBG39,MQ!$A$6:$D$26,{2,3,4},0),IFERROR(VLOOKUP(DBG39,BA!$A$6:$H$182,{2,5,8},0),{"No encontrado","X","X"}))))</f>
        <v>ARENA DE RIO L.A.B. EN OBRA</v>
      </c>
      <c r="DBI39" s="12" t="str">
        <v>m3</v>
      </c>
      <c r="DBJ39" s="4">
        <v>500</v>
      </c>
      <c r="DBK39" s="51">
        <v>0.54</v>
      </c>
      <c r="DBL39" s="4">
        <f t="shared" si="1676"/>
        <v>270</v>
      </c>
      <c r="DBO39" s="1" t="s">
        <v>539</v>
      </c>
      <c r="DBP39" s="4" t="str" cm="1">
        <f t="array" ref="DBP39:DBR39">IFERROR(VLOOKUP(DBO39,MA!$A$6:$D$26,{2,3,4},0),IFERROR(VLOOKUP(DBO39,MO!$A$6:$D$26,{2,3,4},0),IFERROR(VLOOKUP(DBO39,MQ!$A$6:$D$26,{2,3,4},0),IFERROR(VLOOKUP(DBO39,BA!$A$6:$H$182,{2,5,8},0),{"No encontrado","X","X"}))))</f>
        <v>ARENA DE RIO L.A.B. EN OBRA</v>
      </c>
      <c r="DBQ39" s="12" t="str">
        <v>m3</v>
      </c>
      <c r="DBR39" s="4">
        <v>500</v>
      </c>
      <c r="DBS39" s="51">
        <v>0.54</v>
      </c>
      <c r="DBT39" s="4">
        <f t="shared" si="1677"/>
        <v>270</v>
      </c>
      <c r="DBW39" s="1" t="s">
        <v>539</v>
      </c>
      <c r="DBX39" s="4" t="str" cm="1">
        <f t="array" ref="DBX39:DBZ39">IFERROR(VLOOKUP(DBW39,MA!$A$6:$D$26,{2,3,4},0),IFERROR(VLOOKUP(DBW39,MO!$A$6:$D$26,{2,3,4},0),IFERROR(VLOOKUP(DBW39,MQ!$A$6:$D$26,{2,3,4},0),IFERROR(VLOOKUP(DBW39,BA!$A$6:$H$182,{2,5,8},0),{"No encontrado","X","X"}))))</f>
        <v>ARENA DE RIO L.A.B. EN OBRA</v>
      </c>
      <c r="DBY39" s="12" t="str">
        <v>m3</v>
      </c>
      <c r="DBZ39" s="4">
        <v>500</v>
      </c>
      <c r="DCA39" s="51">
        <v>0.54</v>
      </c>
      <c r="DCB39" s="4">
        <f t="shared" si="1678"/>
        <v>270</v>
      </c>
      <c r="DCE39" s="1" t="s">
        <v>539</v>
      </c>
      <c r="DCF39" s="4" t="str" cm="1">
        <f t="array" ref="DCF39:DCH39">IFERROR(VLOOKUP(DCE39,MA!$A$6:$D$26,{2,3,4},0),IFERROR(VLOOKUP(DCE39,MO!$A$6:$D$26,{2,3,4},0),IFERROR(VLOOKUP(DCE39,MQ!$A$6:$D$26,{2,3,4},0),IFERROR(VLOOKUP(DCE39,BA!$A$6:$H$182,{2,5,8},0),{"No encontrado","X","X"}))))</f>
        <v>ARENA DE RIO L.A.B. EN OBRA</v>
      </c>
      <c r="DCG39" s="12" t="str">
        <v>m3</v>
      </c>
      <c r="DCH39" s="4">
        <v>500</v>
      </c>
      <c r="DCI39" s="51">
        <v>0.54</v>
      </c>
      <c r="DCJ39" s="4">
        <f t="shared" si="1679"/>
        <v>270</v>
      </c>
      <c r="DCM39" s="1" t="s">
        <v>539</v>
      </c>
      <c r="DCN39" s="4" t="str" cm="1">
        <f t="array" ref="DCN39:DCP39">IFERROR(VLOOKUP(DCM39,MA!$A$6:$D$26,{2,3,4},0),IFERROR(VLOOKUP(DCM39,MO!$A$6:$D$26,{2,3,4},0),IFERROR(VLOOKUP(DCM39,MQ!$A$6:$D$26,{2,3,4},0),IFERROR(VLOOKUP(DCM39,BA!$A$6:$H$182,{2,5,8},0),{"No encontrado","X","X"}))))</f>
        <v>ARENA DE RIO L.A.B. EN OBRA</v>
      </c>
      <c r="DCO39" s="12" t="str">
        <v>m3</v>
      </c>
      <c r="DCP39" s="4">
        <v>500</v>
      </c>
      <c r="DCQ39" s="51">
        <v>0.54</v>
      </c>
      <c r="DCR39" s="4">
        <f t="shared" si="1680"/>
        <v>270</v>
      </c>
      <c r="DCU39" s="1" t="s">
        <v>539</v>
      </c>
      <c r="DCV39" s="4" t="str" cm="1">
        <f t="array" ref="DCV39:DCX39">IFERROR(VLOOKUP(DCU39,MA!$A$6:$D$26,{2,3,4},0),IFERROR(VLOOKUP(DCU39,MO!$A$6:$D$26,{2,3,4},0),IFERROR(VLOOKUP(DCU39,MQ!$A$6:$D$26,{2,3,4},0),IFERROR(VLOOKUP(DCU39,BA!$A$6:$H$182,{2,5,8},0),{"No encontrado","X","X"}))))</f>
        <v>ARENA DE RIO L.A.B. EN OBRA</v>
      </c>
      <c r="DCW39" s="12" t="str">
        <v>m3</v>
      </c>
      <c r="DCX39" s="4">
        <v>500</v>
      </c>
      <c r="DCY39" s="51">
        <v>0.54</v>
      </c>
      <c r="DCZ39" s="4">
        <f t="shared" si="1681"/>
        <v>270</v>
      </c>
      <c r="DDC39" s="1" t="s">
        <v>539</v>
      </c>
      <c r="DDD39" s="4" t="str" cm="1">
        <f t="array" ref="DDD39:DDF39">IFERROR(VLOOKUP(DDC39,MA!$A$6:$D$26,{2,3,4},0),IFERROR(VLOOKUP(DDC39,MO!$A$6:$D$26,{2,3,4},0),IFERROR(VLOOKUP(DDC39,MQ!$A$6:$D$26,{2,3,4},0),IFERROR(VLOOKUP(DDC39,BA!$A$6:$H$182,{2,5,8},0),{"No encontrado","X","X"}))))</f>
        <v>ARENA DE RIO L.A.B. EN OBRA</v>
      </c>
      <c r="DDE39" s="12" t="str">
        <v>m3</v>
      </c>
      <c r="DDF39" s="4">
        <v>500</v>
      </c>
      <c r="DDG39" s="51">
        <v>0.54</v>
      </c>
      <c r="DDH39" s="4">
        <f t="shared" si="1682"/>
        <v>270</v>
      </c>
      <c r="DDK39" s="1" t="s">
        <v>539</v>
      </c>
      <c r="DDL39" s="4" t="str" cm="1">
        <f t="array" ref="DDL39:DDN39">IFERROR(VLOOKUP(DDK39,MA!$A$6:$D$26,{2,3,4},0),IFERROR(VLOOKUP(DDK39,MO!$A$6:$D$26,{2,3,4},0),IFERROR(VLOOKUP(DDK39,MQ!$A$6:$D$26,{2,3,4},0),IFERROR(VLOOKUP(DDK39,BA!$A$6:$H$182,{2,5,8},0),{"No encontrado","X","X"}))))</f>
        <v>ARENA DE RIO L.A.B. EN OBRA</v>
      </c>
      <c r="DDM39" s="12" t="str">
        <v>m3</v>
      </c>
      <c r="DDN39" s="4">
        <v>500</v>
      </c>
      <c r="DDO39" s="51">
        <v>0.54</v>
      </c>
      <c r="DDP39" s="4">
        <f t="shared" si="1683"/>
        <v>270</v>
      </c>
      <c r="DDS39" s="1" t="s">
        <v>539</v>
      </c>
      <c r="DDT39" s="4" t="str" cm="1">
        <f t="array" ref="DDT39:DDV39">IFERROR(VLOOKUP(DDS39,MA!$A$6:$D$26,{2,3,4},0),IFERROR(VLOOKUP(DDS39,MO!$A$6:$D$26,{2,3,4},0),IFERROR(VLOOKUP(DDS39,MQ!$A$6:$D$26,{2,3,4},0),IFERROR(VLOOKUP(DDS39,BA!$A$6:$H$182,{2,5,8},0),{"No encontrado","X","X"}))))</f>
        <v>ARENA DE RIO L.A.B. EN OBRA</v>
      </c>
      <c r="DDU39" s="12" t="str">
        <v>m3</v>
      </c>
      <c r="DDV39" s="4">
        <v>500</v>
      </c>
      <c r="DDW39" s="51">
        <v>0.54</v>
      </c>
      <c r="DDX39" s="4">
        <f t="shared" si="1684"/>
        <v>270</v>
      </c>
      <c r="DEA39" s="1" t="s">
        <v>539</v>
      </c>
      <c r="DEB39" s="4" t="str" cm="1">
        <f t="array" ref="DEB39:DED39">IFERROR(VLOOKUP(DEA39,MA!$A$6:$D$26,{2,3,4},0),IFERROR(VLOOKUP(DEA39,MO!$A$6:$D$26,{2,3,4},0),IFERROR(VLOOKUP(DEA39,MQ!$A$6:$D$26,{2,3,4},0),IFERROR(VLOOKUP(DEA39,BA!$A$6:$H$182,{2,5,8},0),{"No encontrado","X","X"}))))</f>
        <v>ARENA DE RIO L.A.B. EN OBRA</v>
      </c>
      <c r="DEC39" s="12" t="str">
        <v>m3</v>
      </c>
      <c r="DED39" s="4">
        <v>500</v>
      </c>
      <c r="DEE39" s="51">
        <v>0.54</v>
      </c>
      <c r="DEF39" s="4">
        <f t="shared" si="1685"/>
        <v>270</v>
      </c>
      <c r="DEI39" s="1" t="s">
        <v>539</v>
      </c>
      <c r="DEJ39" s="4" t="str" cm="1">
        <f t="array" ref="DEJ39:DEL39">IFERROR(VLOOKUP(DEI39,MA!$A$6:$D$26,{2,3,4},0),IFERROR(VLOOKUP(DEI39,MO!$A$6:$D$26,{2,3,4},0),IFERROR(VLOOKUP(DEI39,MQ!$A$6:$D$26,{2,3,4},0),IFERROR(VLOOKUP(DEI39,BA!$A$6:$H$182,{2,5,8},0),{"No encontrado","X","X"}))))</f>
        <v>ARENA DE RIO L.A.B. EN OBRA</v>
      </c>
      <c r="DEK39" s="12" t="str">
        <v>m3</v>
      </c>
      <c r="DEL39" s="4">
        <v>500</v>
      </c>
      <c r="DEM39" s="51">
        <v>0.54</v>
      </c>
      <c r="DEN39" s="4">
        <f t="shared" si="1686"/>
        <v>270</v>
      </c>
      <c r="DEQ39" s="1" t="s">
        <v>539</v>
      </c>
      <c r="DER39" s="4" t="str" cm="1">
        <f t="array" ref="DER39:DET39">IFERROR(VLOOKUP(DEQ39,MA!$A$6:$D$26,{2,3,4},0),IFERROR(VLOOKUP(DEQ39,MO!$A$6:$D$26,{2,3,4},0),IFERROR(VLOOKUP(DEQ39,MQ!$A$6:$D$26,{2,3,4},0),IFERROR(VLOOKUP(DEQ39,BA!$A$6:$H$182,{2,5,8},0),{"No encontrado","X","X"}))))</f>
        <v>ARENA DE RIO L.A.B. EN OBRA</v>
      </c>
      <c r="DES39" s="12" t="str">
        <v>m3</v>
      </c>
      <c r="DET39" s="4">
        <v>500</v>
      </c>
      <c r="DEU39" s="51">
        <v>0.54</v>
      </c>
      <c r="DEV39" s="4">
        <f t="shared" si="1687"/>
        <v>270</v>
      </c>
      <c r="DEY39" s="1" t="s">
        <v>539</v>
      </c>
      <c r="DEZ39" s="4" t="str" cm="1">
        <f t="array" ref="DEZ39:DFB39">IFERROR(VLOOKUP(DEY39,MA!$A$6:$D$26,{2,3,4},0),IFERROR(VLOOKUP(DEY39,MO!$A$6:$D$26,{2,3,4},0),IFERROR(VLOOKUP(DEY39,MQ!$A$6:$D$26,{2,3,4},0),IFERROR(VLOOKUP(DEY39,BA!$A$6:$H$182,{2,5,8},0),{"No encontrado","X","X"}))))</f>
        <v>ARENA DE RIO L.A.B. EN OBRA</v>
      </c>
      <c r="DFA39" s="12" t="str">
        <v>m3</v>
      </c>
      <c r="DFB39" s="4">
        <v>500</v>
      </c>
      <c r="DFC39" s="51">
        <v>0.54</v>
      </c>
      <c r="DFD39" s="4">
        <f t="shared" si="1688"/>
        <v>270</v>
      </c>
      <c r="DFG39" s="1" t="s">
        <v>539</v>
      </c>
      <c r="DFH39" s="4" t="str" cm="1">
        <f t="array" ref="DFH39:DFJ39">IFERROR(VLOOKUP(DFG39,MA!$A$6:$D$26,{2,3,4},0),IFERROR(VLOOKUP(DFG39,MO!$A$6:$D$26,{2,3,4},0),IFERROR(VLOOKUP(DFG39,MQ!$A$6:$D$26,{2,3,4},0),IFERROR(VLOOKUP(DFG39,BA!$A$6:$H$182,{2,5,8},0),{"No encontrado","X","X"}))))</f>
        <v>ARENA DE RIO L.A.B. EN OBRA</v>
      </c>
      <c r="DFI39" s="12" t="str">
        <v>m3</v>
      </c>
      <c r="DFJ39" s="4">
        <v>500</v>
      </c>
      <c r="DFK39" s="51">
        <v>0.54</v>
      </c>
      <c r="DFL39" s="4">
        <f t="shared" si="1689"/>
        <v>270</v>
      </c>
      <c r="DFO39" s="1" t="s">
        <v>539</v>
      </c>
      <c r="DFP39" s="4" t="str" cm="1">
        <f t="array" ref="DFP39:DFR39">IFERROR(VLOOKUP(DFO39,MA!$A$6:$D$26,{2,3,4},0),IFERROR(VLOOKUP(DFO39,MO!$A$6:$D$26,{2,3,4},0),IFERROR(VLOOKUP(DFO39,MQ!$A$6:$D$26,{2,3,4},0),IFERROR(VLOOKUP(DFO39,BA!$A$6:$H$182,{2,5,8},0),{"No encontrado","X","X"}))))</f>
        <v>ARENA DE RIO L.A.B. EN OBRA</v>
      </c>
      <c r="DFQ39" s="12" t="str">
        <v>m3</v>
      </c>
      <c r="DFR39" s="4">
        <v>500</v>
      </c>
      <c r="DFS39" s="51">
        <v>0.54</v>
      </c>
      <c r="DFT39" s="4">
        <f t="shared" si="1690"/>
        <v>270</v>
      </c>
      <c r="DFW39" s="1" t="s">
        <v>539</v>
      </c>
      <c r="DFX39" s="4" t="str" cm="1">
        <f t="array" ref="DFX39:DFZ39">IFERROR(VLOOKUP(DFW39,MA!$A$6:$D$26,{2,3,4},0),IFERROR(VLOOKUP(DFW39,MO!$A$6:$D$26,{2,3,4},0),IFERROR(VLOOKUP(DFW39,MQ!$A$6:$D$26,{2,3,4},0),IFERROR(VLOOKUP(DFW39,BA!$A$6:$H$182,{2,5,8},0),{"No encontrado","X","X"}))))</f>
        <v>ARENA DE RIO L.A.B. EN OBRA</v>
      </c>
      <c r="DFY39" s="12" t="str">
        <v>m3</v>
      </c>
      <c r="DFZ39" s="4">
        <v>500</v>
      </c>
      <c r="DGA39" s="51">
        <v>0.54</v>
      </c>
      <c r="DGB39" s="4">
        <f t="shared" si="1691"/>
        <v>270</v>
      </c>
      <c r="DGE39" s="1" t="s">
        <v>539</v>
      </c>
      <c r="DGF39" s="4" t="str" cm="1">
        <f t="array" ref="DGF39:DGH39">IFERROR(VLOOKUP(DGE39,MA!$A$6:$D$26,{2,3,4},0),IFERROR(VLOOKUP(DGE39,MO!$A$6:$D$26,{2,3,4},0),IFERROR(VLOOKUP(DGE39,MQ!$A$6:$D$26,{2,3,4},0),IFERROR(VLOOKUP(DGE39,BA!$A$6:$H$182,{2,5,8},0),{"No encontrado","X","X"}))))</f>
        <v>ARENA DE RIO L.A.B. EN OBRA</v>
      </c>
      <c r="DGG39" s="12" t="str">
        <v>m3</v>
      </c>
      <c r="DGH39" s="4">
        <v>500</v>
      </c>
      <c r="DGI39" s="51">
        <v>0.54</v>
      </c>
      <c r="DGJ39" s="4">
        <f t="shared" si="1692"/>
        <v>270</v>
      </c>
      <c r="DGM39" s="1" t="s">
        <v>539</v>
      </c>
      <c r="DGN39" s="4" t="str" cm="1">
        <f t="array" ref="DGN39:DGP39">IFERROR(VLOOKUP(DGM39,MA!$A$6:$D$26,{2,3,4},0),IFERROR(VLOOKUP(DGM39,MO!$A$6:$D$26,{2,3,4},0),IFERROR(VLOOKUP(DGM39,MQ!$A$6:$D$26,{2,3,4},0),IFERROR(VLOOKUP(DGM39,BA!$A$6:$H$182,{2,5,8},0),{"No encontrado","X","X"}))))</f>
        <v>ARENA DE RIO L.A.B. EN OBRA</v>
      </c>
      <c r="DGO39" s="12" t="str">
        <v>m3</v>
      </c>
      <c r="DGP39" s="4">
        <v>500</v>
      </c>
      <c r="DGQ39" s="51">
        <v>0.54</v>
      </c>
      <c r="DGR39" s="4">
        <f t="shared" si="1693"/>
        <v>270</v>
      </c>
      <c r="DGU39" s="1" t="s">
        <v>539</v>
      </c>
      <c r="DGV39" s="4" t="str" cm="1">
        <f t="array" ref="DGV39:DGX39">IFERROR(VLOOKUP(DGU39,MA!$A$6:$D$26,{2,3,4},0),IFERROR(VLOOKUP(DGU39,MO!$A$6:$D$26,{2,3,4},0),IFERROR(VLOOKUP(DGU39,MQ!$A$6:$D$26,{2,3,4},0),IFERROR(VLOOKUP(DGU39,BA!$A$6:$H$182,{2,5,8},0),{"No encontrado","X","X"}))))</f>
        <v>ARENA DE RIO L.A.B. EN OBRA</v>
      </c>
      <c r="DGW39" s="12" t="str">
        <v>m3</v>
      </c>
      <c r="DGX39" s="4">
        <v>500</v>
      </c>
      <c r="DGY39" s="51">
        <v>0.54</v>
      </c>
      <c r="DGZ39" s="4">
        <f t="shared" si="1694"/>
        <v>270</v>
      </c>
      <c r="DHC39" s="1" t="s">
        <v>539</v>
      </c>
      <c r="DHD39" s="4" t="str" cm="1">
        <f t="array" ref="DHD39:DHF39">IFERROR(VLOOKUP(DHC39,MA!$A$6:$D$26,{2,3,4},0),IFERROR(VLOOKUP(DHC39,MO!$A$6:$D$26,{2,3,4},0),IFERROR(VLOOKUP(DHC39,MQ!$A$6:$D$26,{2,3,4},0),IFERROR(VLOOKUP(DHC39,BA!$A$6:$H$182,{2,5,8},0),{"No encontrado","X","X"}))))</f>
        <v>ARENA DE RIO L.A.B. EN OBRA</v>
      </c>
      <c r="DHE39" s="12" t="str">
        <v>m3</v>
      </c>
      <c r="DHF39" s="4">
        <v>500</v>
      </c>
      <c r="DHG39" s="51">
        <v>0.54</v>
      </c>
      <c r="DHH39" s="4">
        <f t="shared" si="1695"/>
        <v>270</v>
      </c>
      <c r="DHK39" s="1" t="s">
        <v>539</v>
      </c>
      <c r="DHL39" s="4" t="str" cm="1">
        <f t="array" ref="DHL39:DHN39">IFERROR(VLOOKUP(DHK39,MA!$A$6:$D$26,{2,3,4},0),IFERROR(VLOOKUP(DHK39,MO!$A$6:$D$26,{2,3,4},0),IFERROR(VLOOKUP(DHK39,MQ!$A$6:$D$26,{2,3,4},0),IFERROR(VLOOKUP(DHK39,BA!$A$6:$H$182,{2,5,8},0),{"No encontrado","X","X"}))))</f>
        <v>ARENA DE RIO L.A.B. EN OBRA</v>
      </c>
      <c r="DHM39" s="12" t="str">
        <v>m3</v>
      </c>
      <c r="DHN39" s="4">
        <v>500</v>
      </c>
      <c r="DHO39" s="51">
        <v>0.54</v>
      </c>
      <c r="DHP39" s="4">
        <f t="shared" si="1696"/>
        <v>270</v>
      </c>
      <c r="DHS39" s="1" t="s">
        <v>539</v>
      </c>
      <c r="DHT39" s="4" t="str" cm="1">
        <f t="array" ref="DHT39:DHV39">IFERROR(VLOOKUP(DHS39,MA!$A$6:$D$26,{2,3,4},0),IFERROR(VLOOKUP(DHS39,MO!$A$6:$D$26,{2,3,4},0),IFERROR(VLOOKUP(DHS39,MQ!$A$6:$D$26,{2,3,4},0),IFERROR(VLOOKUP(DHS39,BA!$A$6:$H$182,{2,5,8},0),{"No encontrado","X","X"}))))</f>
        <v>ARENA DE RIO L.A.B. EN OBRA</v>
      </c>
      <c r="DHU39" s="12" t="str">
        <v>m3</v>
      </c>
      <c r="DHV39" s="4">
        <v>500</v>
      </c>
      <c r="DHW39" s="51">
        <v>0.54</v>
      </c>
      <c r="DHX39" s="4">
        <f t="shared" si="1697"/>
        <v>270</v>
      </c>
      <c r="DIA39" s="1" t="s">
        <v>539</v>
      </c>
      <c r="DIB39" s="4" t="str" cm="1">
        <f t="array" ref="DIB39:DID39">IFERROR(VLOOKUP(DIA39,MA!$A$6:$D$26,{2,3,4},0),IFERROR(VLOOKUP(DIA39,MO!$A$6:$D$26,{2,3,4},0),IFERROR(VLOOKUP(DIA39,MQ!$A$6:$D$26,{2,3,4},0),IFERROR(VLOOKUP(DIA39,BA!$A$6:$H$182,{2,5,8},0),{"No encontrado","X","X"}))))</f>
        <v>ARENA DE RIO L.A.B. EN OBRA</v>
      </c>
      <c r="DIC39" s="12" t="str">
        <v>m3</v>
      </c>
      <c r="DID39" s="4">
        <v>500</v>
      </c>
      <c r="DIE39" s="51">
        <v>0.54</v>
      </c>
      <c r="DIF39" s="4">
        <f t="shared" si="1698"/>
        <v>270</v>
      </c>
      <c r="DII39" s="1" t="s">
        <v>539</v>
      </c>
      <c r="DIJ39" s="4" t="str" cm="1">
        <f t="array" ref="DIJ39:DIL39">IFERROR(VLOOKUP(DII39,MA!$A$6:$D$26,{2,3,4},0),IFERROR(VLOOKUP(DII39,MO!$A$6:$D$26,{2,3,4},0),IFERROR(VLOOKUP(DII39,MQ!$A$6:$D$26,{2,3,4},0),IFERROR(VLOOKUP(DII39,BA!$A$6:$H$182,{2,5,8},0),{"No encontrado","X","X"}))))</f>
        <v>ARENA DE RIO L.A.B. EN OBRA</v>
      </c>
      <c r="DIK39" s="12" t="str">
        <v>m3</v>
      </c>
      <c r="DIL39" s="4">
        <v>500</v>
      </c>
      <c r="DIM39" s="51">
        <v>0.54</v>
      </c>
      <c r="DIN39" s="4">
        <f t="shared" si="1699"/>
        <v>270</v>
      </c>
      <c r="DIQ39" s="1" t="s">
        <v>539</v>
      </c>
      <c r="DIR39" s="4" t="str" cm="1">
        <f t="array" ref="DIR39:DIT39">IFERROR(VLOOKUP(DIQ39,MA!$A$6:$D$26,{2,3,4},0),IFERROR(VLOOKUP(DIQ39,MO!$A$6:$D$26,{2,3,4},0),IFERROR(VLOOKUP(DIQ39,MQ!$A$6:$D$26,{2,3,4},0),IFERROR(VLOOKUP(DIQ39,BA!$A$6:$H$182,{2,5,8},0),{"No encontrado","X","X"}))))</f>
        <v>ARENA DE RIO L.A.B. EN OBRA</v>
      </c>
      <c r="DIS39" s="12" t="str">
        <v>m3</v>
      </c>
      <c r="DIT39" s="4">
        <v>500</v>
      </c>
      <c r="DIU39" s="51">
        <v>0.54</v>
      </c>
      <c r="DIV39" s="4">
        <f t="shared" si="1700"/>
        <v>270</v>
      </c>
      <c r="DIY39" s="1" t="s">
        <v>539</v>
      </c>
      <c r="DIZ39" s="4" t="str" cm="1">
        <f t="array" ref="DIZ39:DJB39">IFERROR(VLOOKUP(DIY39,MA!$A$6:$D$26,{2,3,4},0),IFERROR(VLOOKUP(DIY39,MO!$A$6:$D$26,{2,3,4},0),IFERROR(VLOOKUP(DIY39,MQ!$A$6:$D$26,{2,3,4},0),IFERROR(VLOOKUP(DIY39,BA!$A$6:$H$182,{2,5,8},0),{"No encontrado","X","X"}))))</f>
        <v>ARENA DE RIO L.A.B. EN OBRA</v>
      </c>
      <c r="DJA39" s="12" t="str">
        <v>m3</v>
      </c>
      <c r="DJB39" s="4">
        <v>500</v>
      </c>
      <c r="DJC39" s="51">
        <v>0.54</v>
      </c>
      <c r="DJD39" s="4">
        <f t="shared" si="1701"/>
        <v>270</v>
      </c>
      <c r="DJG39" s="1" t="s">
        <v>539</v>
      </c>
      <c r="DJH39" s="4" t="str" cm="1">
        <f t="array" ref="DJH39:DJJ39">IFERROR(VLOOKUP(DJG39,MA!$A$6:$D$26,{2,3,4},0),IFERROR(VLOOKUP(DJG39,MO!$A$6:$D$26,{2,3,4},0),IFERROR(VLOOKUP(DJG39,MQ!$A$6:$D$26,{2,3,4},0),IFERROR(VLOOKUP(DJG39,BA!$A$6:$H$182,{2,5,8},0),{"No encontrado","X","X"}))))</f>
        <v>ARENA DE RIO L.A.B. EN OBRA</v>
      </c>
      <c r="DJI39" s="12" t="str">
        <v>m3</v>
      </c>
      <c r="DJJ39" s="4">
        <v>500</v>
      </c>
      <c r="DJK39" s="51">
        <v>0.54</v>
      </c>
      <c r="DJL39" s="4">
        <f t="shared" si="1702"/>
        <v>270</v>
      </c>
      <c r="DJO39" s="1" t="s">
        <v>539</v>
      </c>
      <c r="DJP39" s="4" t="str" cm="1">
        <f t="array" ref="DJP39:DJR39">IFERROR(VLOOKUP(DJO39,MA!$A$6:$D$26,{2,3,4},0),IFERROR(VLOOKUP(DJO39,MO!$A$6:$D$26,{2,3,4},0),IFERROR(VLOOKUP(DJO39,MQ!$A$6:$D$26,{2,3,4},0),IFERROR(VLOOKUP(DJO39,BA!$A$6:$H$182,{2,5,8},0),{"No encontrado","X","X"}))))</f>
        <v>ARENA DE RIO L.A.B. EN OBRA</v>
      </c>
      <c r="DJQ39" s="12" t="str">
        <v>m3</v>
      </c>
      <c r="DJR39" s="4">
        <v>500</v>
      </c>
      <c r="DJS39" s="51">
        <v>0.54</v>
      </c>
      <c r="DJT39" s="4">
        <f t="shared" si="1703"/>
        <v>270</v>
      </c>
      <c r="DJW39" s="1" t="s">
        <v>539</v>
      </c>
      <c r="DJX39" s="4" t="str" cm="1">
        <f t="array" ref="DJX39:DJZ39">IFERROR(VLOOKUP(DJW39,MA!$A$6:$D$26,{2,3,4},0),IFERROR(VLOOKUP(DJW39,MO!$A$6:$D$26,{2,3,4},0),IFERROR(VLOOKUP(DJW39,MQ!$A$6:$D$26,{2,3,4},0),IFERROR(VLOOKUP(DJW39,BA!$A$6:$H$182,{2,5,8},0),{"No encontrado","X","X"}))))</f>
        <v>ARENA DE RIO L.A.B. EN OBRA</v>
      </c>
      <c r="DJY39" s="12" t="str">
        <v>m3</v>
      </c>
      <c r="DJZ39" s="4">
        <v>500</v>
      </c>
      <c r="DKA39" s="51">
        <v>0.54</v>
      </c>
      <c r="DKB39" s="4">
        <f t="shared" si="1704"/>
        <v>270</v>
      </c>
      <c r="DKE39" s="1" t="s">
        <v>539</v>
      </c>
      <c r="DKF39" s="4" t="str" cm="1">
        <f t="array" ref="DKF39:DKH39">IFERROR(VLOOKUP(DKE39,MA!$A$6:$D$26,{2,3,4},0),IFERROR(VLOOKUP(DKE39,MO!$A$6:$D$26,{2,3,4},0),IFERROR(VLOOKUP(DKE39,MQ!$A$6:$D$26,{2,3,4},0),IFERROR(VLOOKUP(DKE39,BA!$A$6:$H$182,{2,5,8},0),{"No encontrado","X","X"}))))</f>
        <v>ARENA DE RIO L.A.B. EN OBRA</v>
      </c>
      <c r="DKG39" s="12" t="str">
        <v>m3</v>
      </c>
      <c r="DKH39" s="4">
        <v>500</v>
      </c>
      <c r="DKI39" s="51">
        <v>0.54</v>
      </c>
      <c r="DKJ39" s="4">
        <f t="shared" si="1705"/>
        <v>270</v>
      </c>
      <c r="DKM39" s="1" t="s">
        <v>539</v>
      </c>
      <c r="DKN39" s="4" t="str" cm="1">
        <f t="array" ref="DKN39:DKP39">IFERROR(VLOOKUP(DKM39,MA!$A$6:$D$26,{2,3,4},0),IFERROR(VLOOKUP(DKM39,MO!$A$6:$D$26,{2,3,4},0),IFERROR(VLOOKUP(DKM39,MQ!$A$6:$D$26,{2,3,4},0),IFERROR(VLOOKUP(DKM39,BA!$A$6:$H$182,{2,5,8},0),{"No encontrado","X","X"}))))</f>
        <v>ARENA DE RIO L.A.B. EN OBRA</v>
      </c>
      <c r="DKO39" s="12" t="str">
        <v>m3</v>
      </c>
      <c r="DKP39" s="4">
        <v>500</v>
      </c>
      <c r="DKQ39" s="51">
        <v>0.54</v>
      </c>
      <c r="DKR39" s="4">
        <f t="shared" si="1706"/>
        <v>270</v>
      </c>
      <c r="DKU39" s="1" t="s">
        <v>539</v>
      </c>
      <c r="DKV39" s="4" t="str" cm="1">
        <f t="array" ref="DKV39:DKX39">IFERROR(VLOOKUP(DKU39,MA!$A$6:$D$26,{2,3,4},0),IFERROR(VLOOKUP(DKU39,MO!$A$6:$D$26,{2,3,4},0),IFERROR(VLOOKUP(DKU39,MQ!$A$6:$D$26,{2,3,4},0),IFERROR(VLOOKUP(DKU39,BA!$A$6:$H$182,{2,5,8},0),{"No encontrado","X","X"}))))</f>
        <v>ARENA DE RIO L.A.B. EN OBRA</v>
      </c>
      <c r="DKW39" s="12" t="str">
        <v>m3</v>
      </c>
      <c r="DKX39" s="4">
        <v>500</v>
      </c>
      <c r="DKY39" s="51">
        <v>0.54</v>
      </c>
      <c r="DKZ39" s="4">
        <f t="shared" si="1707"/>
        <v>270</v>
      </c>
      <c r="DLC39" s="1" t="s">
        <v>539</v>
      </c>
      <c r="DLD39" s="4" t="str" cm="1">
        <f t="array" ref="DLD39:DLF39">IFERROR(VLOOKUP(DLC39,MA!$A$6:$D$26,{2,3,4},0),IFERROR(VLOOKUP(DLC39,MO!$A$6:$D$26,{2,3,4},0),IFERROR(VLOOKUP(DLC39,MQ!$A$6:$D$26,{2,3,4},0),IFERROR(VLOOKUP(DLC39,BA!$A$6:$H$182,{2,5,8},0),{"No encontrado","X","X"}))))</f>
        <v>ARENA DE RIO L.A.B. EN OBRA</v>
      </c>
      <c r="DLE39" s="12" t="str">
        <v>m3</v>
      </c>
      <c r="DLF39" s="4">
        <v>500</v>
      </c>
      <c r="DLG39" s="51">
        <v>0.54</v>
      </c>
      <c r="DLH39" s="4">
        <f t="shared" si="1708"/>
        <v>270</v>
      </c>
      <c r="DLK39" s="1" t="s">
        <v>539</v>
      </c>
      <c r="DLL39" s="4" t="str" cm="1">
        <f t="array" ref="DLL39:DLN39">IFERROR(VLOOKUP(DLK39,MA!$A$6:$D$26,{2,3,4},0),IFERROR(VLOOKUP(DLK39,MO!$A$6:$D$26,{2,3,4},0),IFERROR(VLOOKUP(DLK39,MQ!$A$6:$D$26,{2,3,4},0),IFERROR(VLOOKUP(DLK39,BA!$A$6:$H$182,{2,5,8},0),{"No encontrado","X","X"}))))</f>
        <v>ARENA DE RIO L.A.B. EN OBRA</v>
      </c>
      <c r="DLM39" s="12" t="str">
        <v>m3</v>
      </c>
      <c r="DLN39" s="4">
        <v>500</v>
      </c>
      <c r="DLO39" s="51">
        <v>0.54</v>
      </c>
      <c r="DLP39" s="4">
        <f t="shared" si="1709"/>
        <v>270</v>
      </c>
      <c r="DLS39" s="1" t="s">
        <v>539</v>
      </c>
      <c r="DLT39" s="4" t="str" cm="1">
        <f t="array" ref="DLT39:DLV39">IFERROR(VLOOKUP(DLS39,MA!$A$6:$D$26,{2,3,4},0),IFERROR(VLOOKUP(DLS39,MO!$A$6:$D$26,{2,3,4},0),IFERROR(VLOOKUP(DLS39,MQ!$A$6:$D$26,{2,3,4},0),IFERROR(VLOOKUP(DLS39,BA!$A$6:$H$182,{2,5,8},0),{"No encontrado","X","X"}))))</f>
        <v>ARENA DE RIO L.A.B. EN OBRA</v>
      </c>
      <c r="DLU39" s="12" t="str">
        <v>m3</v>
      </c>
      <c r="DLV39" s="4">
        <v>500</v>
      </c>
      <c r="DLW39" s="51">
        <v>0.54</v>
      </c>
      <c r="DLX39" s="4">
        <f t="shared" si="1710"/>
        <v>270</v>
      </c>
      <c r="DMA39" s="1" t="s">
        <v>539</v>
      </c>
      <c r="DMB39" s="4" t="str" cm="1">
        <f t="array" ref="DMB39:DMD39">IFERROR(VLOOKUP(DMA39,MA!$A$6:$D$26,{2,3,4},0),IFERROR(VLOOKUP(DMA39,MO!$A$6:$D$26,{2,3,4},0),IFERROR(VLOOKUP(DMA39,MQ!$A$6:$D$26,{2,3,4},0),IFERROR(VLOOKUP(DMA39,BA!$A$6:$H$182,{2,5,8},0),{"No encontrado","X","X"}))))</f>
        <v>ARENA DE RIO L.A.B. EN OBRA</v>
      </c>
      <c r="DMC39" s="12" t="str">
        <v>m3</v>
      </c>
      <c r="DMD39" s="4">
        <v>500</v>
      </c>
      <c r="DME39" s="51">
        <v>0.54</v>
      </c>
      <c r="DMF39" s="4">
        <f t="shared" si="1711"/>
        <v>270</v>
      </c>
      <c r="DMI39" s="1" t="s">
        <v>539</v>
      </c>
      <c r="DMJ39" s="4" t="str" cm="1">
        <f t="array" ref="DMJ39:DML39">IFERROR(VLOOKUP(DMI39,MA!$A$6:$D$26,{2,3,4},0),IFERROR(VLOOKUP(DMI39,MO!$A$6:$D$26,{2,3,4},0),IFERROR(VLOOKUP(DMI39,MQ!$A$6:$D$26,{2,3,4},0),IFERROR(VLOOKUP(DMI39,BA!$A$6:$H$182,{2,5,8},0),{"No encontrado","X","X"}))))</f>
        <v>ARENA DE RIO L.A.B. EN OBRA</v>
      </c>
      <c r="DMK39" s="12" t="str">
        <v>m3</v>
      </c>
      <c r="DML39" s="4">
        <v>500</v>
      </c>
      <c r="DMM39" s="51">
        <v>0.54</v>
      </c>
      <c r="DMN39" s="4">
        <f t="shared" si="1712"/>
        <v>270</v>
      </c>
      <c r="DMQ39" s="1" t="s">
        <v>539</v>
      </c>
      <c r="DMR39" s="4" t="str" cm="1">
        <f t="array" ref="DMR39:DMT39">IFERROR(VLOOKUP(DMQ39,MA!$A$6:$D$26,{2,3,4},0),IFERROR(VLOOKUP(DMQ39,MO!$A$6:$D$26,{2,3,4},0),IFERROR(VLOOKUP(DMQ39,MQ!$A$6:$D$26,{2,3,4},0),IFERROR(VLOOKUP(DMQ39,BA!$A$6:$H$182,{2,5,8},0),{"No encontrado","X","X"}))))</f>
        <v>ARENA DE RIO L.A.B. EN OBRA</v>
      </c>
      <c r="DMS39" s="12" t="str">
        <v>m3</v>
      </c>
      <c r="DMT39" s="4">
        <v>500</v>
      </c>
      <c r="DMU39" s="51">
        <v>0.54</v>
      </c>
      <c r="DMV39" s="4">
        <f t="shared" si="1713"/>
        <v>270</v>
      </c>
      <c r="DMY39" s="1" t="s">
        <v>539</v>
      </c>
      <c r="DMZ39" s="4" t="str" cm="1">
        <f t="array" ref="DMZ39:DNB39">IFERROR(VLOOKUP(DMY39,MA!$A$6:$D$26,{2,3,4},0),IFERROR(VLOOKUP(DMY39,MO!$A$6:$D$26,{2,3,4},0),IFERROR(VLOOKUP(DMY39,MQ!$A$6:$D$26,{2,3,4},0),IFERROR(VLOOKUP(DMY39,BA!$A$6:$H$182,{2,5,8},0),{"No encontrado","X","X"}))))</f>
        <v>ARENA DE RIO L.A.B. EN OBRA</v>
      </c>
      <c r="DNA39" s="12" t="str">
        <v>m3</v>
      </c>
      <c r="DNB39" s="4">
        <v>500</v>
      </c>
      <c r="DNC39" s="51">
        <v>0.54</v>
      </c>
      <c r="DND39" s="4">
        <f t="shared" si="1714"/>
        <v>270</v>
      </c>
      <c r="DNG39" s="1" t="s">
        <v>539</v>
      </c>
      <c r="DNH39" s="4" t="str" cm="1">
        <f t="array" ref="DNH39:DNJ39">IFERROR(VLOOKUP(DNG39,MA!$A$6:$D$26,{2,3,4},0),IFERROR(VLOOKUP(DNG39,MO!$A$6:$D$26,{2,3,4},0),IFERROR(VLOOKUP(DNG39,MQ!$A$6:$D$26,{2,3,4},0),IFERROR(VLOOKUP(DNG39,BA!$A$6:$H$182,{2,5,8},0),{"No encontrado","X","X"}))))</f>
        <v>ARENA DE RIO L.A.B. EN OBRA</v>
      </c>
      <c r="DNI39" s="12" t="str">
        <v>m3</v>
      </c>
      <c r="DNJ39" s="4">
        <v>500</v>
      </c>
      <c r="DNK39" s="51">
        <v>0.54</v>
      </c>
      <c r="DNL39" s="4">
        <f t="shared" si="1715"/>
        <v>270</v>
      </c>
      <c r="DNO39" s="1" t="s">
        <v>539</v>
      </c>
      <c r="DNP39" s="4" t="str" cm="1">
        <f t="array" ref="DNP39:DNR39">IFERROR(VLOOKUP(DNO39,MA!$A$6:$D$26,{2,3,4},0),IFERROR(VLOOKUP(DNO39,MO!$A$6:$D$26,{2,3,4},0),IFERROR(VLOOKUP(DNO39,MQ!$A$6:$D$26,{2,3,4},0),IFERROR(VLOOKUP(DNO39,BA!$A$6:$H$182,{2,5,8},0),{"No encontrado","X","X"}))))</f>
        <v>ARENA DE RIO L.A.B. EN OBRA</v>
      </c>
      <c r="DNQ39" s="12" t="str">
        <v>m3</v>
      </c>
      <c r="DNR39" s="4">
        <v>500</v>
      </c>
      <c r="DNS39" s="51">
        <v>0.54</v>
      </c>
      <c r="DNT39" s="4">
        <f t="shared" si="1716"/>
        <v>270</v>
      </c>
      <c r="DNW39" s="1" t="s">
        <v>539</v>
      </c>
      <c r="DNX39" s="4" t="str" cm="1">
        <f t="array" ref="DNX39:DNZ39">IFERROR(VLOOKUP(DNW39,MA!$A$6:$D$26,{2,3,4},0),IFERROR(VLOOKUP(DNW39,MO!$A$6:$D$26,{2,3,4},0),IFERROR(VLOOKUP(DNW39,MQ!$A$6:$D$26,{2,3,4},0),IFERROR(VLOOKUP(DNW39,BA!$A$6:$H$182,{2,5,8},0),{"No encontrado","X","X"}))))</f>
        <v>ARENA DE RIO L.A.B. EN OBRA</v>
      </c>
      <c r="DNY39" s="12" t="str">
        <v>m3</v>
      </c>
      <c r="DNZ39" s="4">
        <v>500</v>
      </c>
      <c r="DOA39" s="51">
        <v>0.54</v>
      </c>
      <c r="DOB39" s="4">
        <f t="shared" si="1717"/>
        <v>270</v>
      </c>
      <c r="DOE39" s="1" t="s">
        <v>539</v>
      </c>
      <c r="DOF39" s="4" t="str" cm="1">
        <f t="array" ref="DOF39:DOH39">IFERROR(VLOOKUP(DOE39,MA!$A$6:$D$26,{2,3,4},0),IFERROR(VLOOKUP(DOE39,MO!$A$6:$D$26,{2,3,4},0),IFERROR(VLOOKUP(DOE39,MQ!$A$6:$D$26,{2,3,4},0),IFERROR(VLOOKUP(DOE39,BA!$A$6:$H$182,{2,5,8},0),{"No encontrado","X","X"}))))</f>
        <v>ARENA DE RIO L.A.B. EN OBRA</v>
      </c>
      <c r="DOG39" s="12" t="str">
        <v>m3</v>
      </c>
      <c r="DOH39" s="4">
        <v>500</v>
      </c>
      <c r="DOI39" s="51">
        <v>0.54</v>
      </c>
      <c r="DOJ39" s="4">
        <f t="shared" si="1718"/>
        <v>270</v>
      </c>
      <c r="DOM39" s="1" t="s">
        <v>539</v>
      </c>
      <c r="DON39" s="4" t="str" cm="1">
        <f t="array" ref="DON39:DOP39">IFERROR(VLOOKUP(DOM39,MA!$A$6:$D$26,{2,3,4},0),IFERROR(VLOOKUP(DOM39,MO!$A$6:$D$26,{2,3,4},0),IFERROR(VLOOKUP(DOM39,MQ!$A$6:$D$26,{2,3,4},0),IFERROR(VLOOKUP(DOM39,BA!$A$6:$H$182,{2,5,8},0),{"No encontrado","X","X"}))))</f>
        <v>ARENA DE RIO L.A.B. EN OBRA</v>
      </c>
      <c r="DOO39" s="12" t="str">
        <v>m3</v>
      </c>
      <c r="DOP39" s="4">
        <v>500</v>
      </c>
      <c r="DOQ39" s="51">
        <v>0.54</v>
      </c>
      <c r="DOR39" s="4">
        <f t="shared" si="1719"/>
        <v>270</v>
      </c>
      <c r="DOU39" s="1" t="s">
        <v>539</v>
      </c>
      <c r="DOV39" s="4" t="str" cm="1">
        <f t="array" ref="DOV39:DOX39">IFERROR(VLOOKUP(DOU39,MA!$A$6:$D$26,{2,3,4},0),IFERROR(VLOOKUP(DOU39,MO!$A$6:$D$26,{2,3,4},0),IFERROR(VLOOKUP(DOU39,MQ!$A$6:$D$26,{2,3,4},0),IFERROR(VLOOKUP(DOU39,BA!$A$6:$H$182,{2,5,8},0),{"No encontrado","X","X"}))))</f>
        <v>ARENA DE RIO L.A.B. EN OBRA</v>
      </c>
      <c r="DOW39" s="12" t="str">
        <v>m3</v>
      </c>
      <c r="DOX39" s="4">
        <v>500</v>
      </c>
      <c r="DOY39" s="51">
        <v>0.54</v>
      </c>
      <c r="DOZ39" s="4">
        <f t="shared" si="1720"/>
        <v>270</v>
      </c>
      <c r="DPC39" s="1" t="s">
        <v>539</v>
      </c>
      <c r="DPD39" s="4" t="str" cm="1">
        <f t="array" ref="DPD39:DPF39">IFERROR(VLOOKUP(DPC39,MA!$A$6:$D$26,{2,3,4},0),IFERROR(VLOOKUP(DPC39,MO!$A$6:$D$26,{2,3,4},0),IFERROR(VLOOKUP(DPC39,MQ!$A$6:$D$26,{2,3,4},0),IFERROR(VLOOKUP(DPC39,BA!$A$6:$H$182,{2,5,8},0),{"No encontrado","X","X"}))))</f>
        <v>ARENA DE RIO L.A.B. EN OBRA</v>
      </c>
      <c r="DPE39" s="12" t="str">
        <v>m3</v>
      </c>
      <c r="DPF39" s="4">
        <v>500</v>
      </c>
      <c r="DPG39" s="51">
        <v>0.54</v>
      </c>
      <c r="DPH39" s="4">
        <f t="shared" si="1721"/>
        <v>270</v>
      </c>
      <c r="DPK39" s="1" t="s">
        <v>539</v>
      </c>
      <c r="DPL39" s="4" t="str" cm="1">
        <f t="array" ref="DPL39:DPN39">IFERROR(VLOOKUP(DPK39,MA!$A$6:$D$26,{2,3,4},0),IFERROR(VLOOKUP(DPK39,MO!$A$6:$D$26,{2,3,4},0),IFERROR(VLOOKUP(DPK39,MQ!$A$6:$D$26,{2,3,4},0),IFERROR(VLOOKUP(DPK39,BA!$A$6:$H$182,{2,5,8},0),{"No encontrado","X","X"}))))</f>
        <v>ARENA DE RIO L.A.B. EN OBRA</v>
      </c>
      <c r="DPM39" s="12" t="str">
        <v>m3</v>
      </c>
      <c r="DPN39" s="4">
        <v>500</v>
      </c>
      <c r="DPO39" s="51">
        <v>0.54</v>
      </c>
      <c r="DPP39" s="4">
        <f t="shared" si="1722"/>
        <v>270</v>
      </c>
      <c r="DPS39" s="1" t="s">
        <v>539</v>
      </c>
      <c r="DPT39" s="4" t="str" cm="1">
        <f t="array" ref="DPT39:DPV39">IFERROR(VLOOKUP(DPS39,MA!$A$6:$D$26,{2,3,4},0),IFERROR(VLOOKUP(DPS39,MO!$A$6:$D$26,{2,3,4},0),IFERROR(VLOOKUP(DPS39,MQ!$A$6:$D$26,{2,3,4},0),IFERROR(VLOOKUP(DPS39,BA!$A$6:$H$182,{2,5,8},0),{"No encontrado","X","X"}))))</f>
        <v>ARENA DE RIO L.A.B. EN OBRA</v>
      </c>
      <c r="DPU39" s="12" t="str">
        <v>m3</v>
      </c>
      <c r="DPV39" s="4">
        <v>500</v>
      </c>
      <c r="DPW39" s="51">
        <v>0.54</v>
      </c>
      <c r="DPX39" s="4">
        <f t="shared" si="1723"/>
        <v>270</v>
      </c>
      <c r="DQA39" s="1" t="s">
        <v>539</v>
      </c>
      <c r="DQB39" s="4" t="str" cm="1">
        <f t="array" ref="DQB39:DQD39">IFERROR(VLOOKUP(DQA39,MA!$A$6:$D$26,{2,3,4},0),IFERROR(VLOOKUP(DQA39,MO!$A$6:$D$26,{2,3,4},0),IFERROR(VLOOKUP(DQA39,MQ!$A$6:$D$26,{2,3,4},0),IFERROR(VLOOKUP(DQA39,BA!$A$6:$H$182,{2,5,8},0),{"No encontrado","X","X"}))))</f>
        <v>ARENA DE RIO L.A.B. EN OBRA</v>
      </c>
      <c r="DQC39" s="12" t="str">
        <v>m3</v>
      </c>
      <c r="DQD39" s="4">
        <v>500</v>
      </c>
      <c r="DQE39" s="51">
        <v>0.54</v>
      </c>
      <c r="DQF39" s="4">
        <f t="shared" si="1724"/>
        <v>270</v>
      </c>
      <c r="DQI39" s="1" t="s">
        <v>539</v>
      </c>
      <c r="DQJ39" s="4" t="str" cm="1">
        <f t="array" ref="DQJ39:DQL39">IFERROR(VLOOKUP(DQI39,MA!$A$6:$D$26,{2,3,4},0),IFERROR(VLOOKUP(DQI39,MO!$A$6:$D$26,{2,3,4},0),IFERROR(VLOOKUP(DQI39,MQ!$A$6:$D$26,{2,3,4},0),IFERROR(VLOOKUP(DQI39,BA!$A$6:$H$182,{2,5,8},0),{"No encontrado","X","X"}))))</f>
        <v>ARENA DE RIO L.A.B. EN OBRA</v>
      </c>
      <c r="DQK39" s="12" t="str">
        <v>m3</v>
      </c>
      <c r="DQL39" s="4">
        <v>500</v>
      </c>
      <c r="DQM39" s="51">
        <v>0.54</v>
      </c>
      <c r="DQN39" s="4">
        <f t="shared" si="1725"/>
        <v>270</v>
      </c>
      <c r="DQQ39" s="1" t="s">
        <v>539</v>
      </c>
      <c r="DQR39" s="4" t="str" cm="1">
        <f t="array" ref="DQR39:DQT39">IFERROR(VLOOKUP(DQQ39,MA!$A$6:$D$26,{2,3,4},0),IFERROR(VLOOKUP(DQQ39,MO!$A$6:$D$26,{2,3,4},0),IFERROR(VLOOKUP(DQQ39,MQ!$A$6:$D$26,{2,3,4},0),IFERROR(VLOOKUP(DQQ39,BA!$A$6:$H$182,{2,5,8},0),{"No encontrado","X","X"}))))</f>
        <v>ARENA DE RIO L.A.B. EN OBRA</v>
      </c>
      <c r="DQS39" s="12" t="str">
        <v>m3</v>
      </c>
      <c r="DQT39" s="4">
        <v>500</v>
      </c>
      <c r="DQU39" s="51">
        <v>0.54</v>
      </c>
      <c r="DQV39" s="4">
        <f t="shared" si="1726"/>
        <v>270</v>
      </c>
      <c r="DQY39" s="1" t="s">
        <v>539</v>
      </c>
      <c r="DQZ39" s="4" t="str" cm="1">
        <f t="array" ref="DQZ39:DRB39">IFERROR(VLOOKUP(DQY39,MA!$A$6:$D$26,{2,3,4},0),IFERROR(VLOOKUP(DQY39,MO!$A$6:$D$26,{2,3,4},0),IFERROR(VLOOKUP(DQY39,MQ!$A$6:$D$26,{2,3,4},0),IFERROR(VLOOKUP(DQY39,BA!$A$6:$H$182,{2,5,8},0),{"No encontrado","X","X"}))))</f>
        <v>ARENA DE RIO L.A.B. EN OBRA</v>
      </c>
      <c r="DRA39" s="12" t="str">
        <v>m3</v>
      </c>
      <c r="DRB39" s="4">
        <v>500</v>
      </c>
      <c r="DRC39" s="51">
        <v>0.54</v>
      </c>
      <c r="DRD39" s="4">
        <f t="shared" si="1727"/>
        <v>270</v>
      </c>
      <c r="DRG39" s="1" t="s">
        <v>539</v>
      </c>
      <c r="DRH39" s="4" t="str" cm="1">
        <f t="array" ref="DRH39:DRJ39">IFERROR(VLOOKUP(DRG39,MA!$A$6:$D$26,{2,3,4},0),IFERROR(VLOOKUP(DRG39,MO!$A$6:$D$26,{2,3,4},0),IFERROR(VLOOKUP(DRG39,MQ!$A$6:$D$26,{2,3,4},0),IFERROR(VLOOKUP(DRG39,BA!$A$6:$H$182,{2,5,8},0),{"No encontrado","X","X"}))))</f>
        <v>ARENA DE RIO L.A.B. EN OBRA</v>
      </c>
      <c r="DRI39" s="12" t="str">
        <v>m3</v>
      </c>
      <c r="DRJ39" s="4">
        <v>500</v>
      </c>
      <c r="DRK39" s="51">
        <v>0.54</v>
      </c>
      <c r="DRL39" s="4">
        <f t="shared" si="1728"/>
        <v>270</v>
      </c>
      <c r="DRO39" s="1" t="s">
        <v>539</v>
      </c>
      <c r="DRP39" s="4" t="str" cm="1">
        <f t="array" ref="DRP39:DRR39">IFERROR(VLOOKUP(DRO39,MA!$A$6:$D$26,{2,3,4},0),IFERROR(VLOOKUP(DRO39,MO!$A$6:$D$26,{2,3,4},0),IFERROR(VLOOKUP(DRO39,MQ!$A$6:$D$26,{2,3,4},0),IFERROR(VLOOKUP(DRO39,BA!$A$6:$H$182,{2,5,8},0),{"No encontrado","X","X"}))))</f>
        <v>ARENA DE RIO L.A.B. EN OBRA</v>
      </c>
      <c r="DRQ39" s="12" t="str">
        <v>m3</v>
      </c>
      <c r="DRR39" s="4">
        <v>500</v>
      </c>
      <c r="DRS39" s="51">
        <v>0.54</v>
      </c>
      <c r="DRT39" s="4">
        <f t="shared" si="1729"/>
        <v>270</v>
      </c>
      <c r="DRW39" s="1" t="s">
        <v>539</v>
      </c>
      <c r="DRX39" s="4" t="str" cm="1">
        <f t="array" ref="DRX39:DRZ39">IFERROR(VLOOKUP(DRW39,MA!$A$6:$D$26,{2,3,4},0),IFERROR(VLOOKUP(DRW39,MO!$A$6:$D$26,{2,3,4},0),IFERROR(VLOOKUP(DRW39,MQ!$A$6:$D$26,{2,3,4},0),IFERROR(VLOOKUP(DRW39,BA!$A$6:$H$182,{2,5,8},0),{"No encontrado","X","X"}))))</f>
        <v>ARENA DE RIO L.A.B. EN OBRA</v>
      </c>
      <c r="DRY39" s="12" t="str">
        <v>m3</v>
      </c>
      <c r="DRZ39" s="4">
        <v>500</v>
      </c>
      <c r="DSA39" s="51">
        <v>0.54</v>
      </c>
      <c r="DSB39" s="4">
        <f t="shared" si="1730"/>
        <v>270</v>
      </c>
      <c r="DSE39" s="1" t="s">
        <v>539</v>
      </c>
      <c r="DSF39" s="4" t="str" cm="1">
        <f t="array" ref="DSF39:DSH39">IFERROR(VLOOKUP(DSE39,MA!$A$6:$D$26,{2,3,4},0),IFERROR(VLOOKUP(DSE39,MO!$A$6:$D$26,{2,3,4},0),IFERROR(VLOOKUP(DSE39,MQ!$A$6:$D$26,{2,3,4},0),IFERROR(VLOOKUP(DSE39,BA!$A$6:$H$182,{2,5,8},0),{"No encontrado","X","X"}))))</f>
        <v>ARENA DE RIO L.A.B. EN OBRA</v>
      </c>
      <c r="DSG39" s="12" t="str">
        <v>m3</v>
      </c>
      <c r="DSH39" s="4">
        <v>500</v>
      </c>
      <c r="DSI39" s="51">
        <v>0.54</v>
      </c>
      <c r="DSJ39" s="4">
        <f t="shared" si="1731"/>
        <v>270</v>
      </c>
      <c r="DSM39" s="1" t="s">
        <v>539</v>
      </c>
      <c r="DSN39" s="4" t="str" cm="1">
        <f t="array" ref="DSN39:DSP39">IFERROR(VLOOKUP(DSM39,MA!$A$6:$D$26,{2,3,4},0),IFERROR(VLOOKUP(DSM39,MO!$A$6:$D$26,{2,3,4},0),IFERROR(VLOOKUP(DSM39,MQ!$A$6:$D$26,{2,3,4},0),IFERROR(VLOOKUP(DSM39,BA!$A$6:$H$182,{2,5,8},0),{"No encontrado","X","X"}))))</f>
        <v>ARENA DE RIO L.A.B. EN OBRA</v>
      </c>
      <c r="DSO39" s="12" t="str">
        <v>m3</v>
      </c>
      <c r="DSP39" s="4">
        <v>500</v>
      </c>
      <c r="DSQ39" s="51">
        <v>0.54</v>
      </c>
      <c r="DSR39" s="4">
        <f t="shared" si="1732"/>
        <v>270</v>
      </c>
      <c r="DSU39" s="1" t="s">
        <v>539</v>
      </c>
      <c r="DSV39" s="4" t="str" cm="1">
        <f t="array" ref="DSV39:DSX39">IFERROR(VLOOKUP(DSU39,MA!$A$6:$D$26,{2,3,4},0),IFERROR(VLOOKUP(DSU39,MO!$A$6:$D$26,{2,3,4},0),IFERROR(VLOOKUP(DSU39,MQ!$A$6:$D$26,{2,3,4},0),IFERROR(VLOOKUP(DSU39,BA!$A$6:$H$182,{2,5,8},0),{"No encontrado","X","X"}))))</f>
        <v>ARENA DE RIO L.A.B. EN OBRA</v>
      </c>
      <c r="DSW39" s="12" t="str">
        <v>m3</v>
      </c>
      <c r="DSX39" s="4">
        <v>500</v>
      </c>
      <c r="DSY39" s="51">
        <v>0.54</v>
      </c>
      <c r="DSZ39" s="4">
        <f t="shared" si="1733"/>
        <v>270</v>
      </c>
      <c r="DTC39" s="1" t="s">
        <v>539</v>
      </c>
      <c r="DTD39" s="4" t="str" cm="1">
        <f t="array" ref="DTD39:DTF39">IFERROR(VLOOKUP(DTC39,MA!$A$6:$D$26,{2,3,4},0),IFERROR(VLOOKUP(DTC39,MO!$A$6:$D$26,{2,3,4},0),IFERROR(VLOOKUP(DTC39,MQ!$A$6:$D$26,{2,3,4},0),IFERROR(VLOOKUP(DTC39,BA!$A$6:$H$182,{2,5,8},0),{"No encontrado","X","X"}))))</f>
        <v>ARENA DE RIO L.A.B. EN OBRA</v>
      </c>
      <c r="DTE39" s="12" t="str">
        <v>m3</v>
      </c>
      <c r="DTF39" s="4">
        <v>500</v>
      </c>
      <c r="DTG39" s="51">
        <v>0.54</v>
      </c>
      <c r="DTH39" s="4">
        <f t="shared" si="1734"/>
        <v>270</v>
      </c>
      <c r="DTK39" s="1" t="s">
        <v>539</v>
      </c>
      <c r="DTL39" s="4" t="str" cm="1">
        <f t="array" ref="DTL39:DTN39">IFERROR(VLOOKUP(DTK39,MA!$A$6:$D$26,{2,3,4},0),IFERROR(VLOOKUP(DTK39,MO!$A$6:$D$26,{2,3,4},0),IFERROR(VLOOKUP(DTK39,MQ!$A$6:$D$26,{2,3,4},0),IFERROR(VLOOKUP(DTK39,BA!$A$6:$H$182,{2,5,8},0),{"No encontrado","X","X"}))))</f>
        <v>ARENA DE RIO L.A.B. EN OBRA</v>
      </c>
      <c r="DTM39" s="12" t="str">
        <v>m3</v>
      </c>
      <c r="DTN39" s="4">
        <v>500</v>
      </c>
      <c r="DTO39" s="51">
        <v>0.54</v>
      </c>
      <c r="DTP39" s="4">
        <f t="shared" si="1735"/>
        <v>270</v>
      </c>
      <c r="DTS39" s="1" t="s">
        <v>539</v>
      </c>
      <c r="DTT39" s="4" t="str" cm="1">
        <f t="array" ref="DTT39:DTV39">IFERROR(VLOOKUP(DTS39,MA!$A$6:$D$26,{2,3,4},0),IFERROR(VLOOKUP(DTS39,MO!$A$6:$D$26,{2,3,4},0),IFERROR(VLOOKUP(DTS39,MQ!$A$6:$D$26,{2,3,4},0),IFERROR(VLOOKUP(DTS39,BA!$A$6:$H$182,{2,5,8},0),{"No encontrado","X","X"}))))</f>
        <v>ARENA DE RIO L.A.B. EN OBRA</v>
      </c>
      <c r="DTU39" s="12" t="str">
        <v>m3</v>
      </c>
      <c r="DTV39" s="4">
        <v>500</v>
      </c>
      <c r="DTW39" s="51">
        <v>0.54</v>
      </c>
      <c r="DTX39" s="4">
        <f t="shared" si="1736"/>
        <v>270</v>
      </c>
      <c r="DUA39" s="1" t="s">
        <v>539</v>
      </c>
      <c r="DUB39" s="4" t="str" cm="1">
        <f t="array" ref="DUB39:DUD39">IFERROR(VLOOKUP(DUA39,MA!$A$6:$D$26,{2,3,4},0),IFERROR(VLOOKUP(DUA39,MO!$A$6:$D$26,{2,3,4},0),IFERROR(VLOOKUP(DUA39,MQ!$A$6:$D$26,{2,3,4},0),IFERROR(VLOOKUP(DUA39,BA!$A$6:$H$182,{2,5,8},0),{"No encontrado","X","X"}))))</f>
        <v>ARENA DE RIO L.A.B. EN OBRA</v>
      </c>
      <c r="DUC39" s="12" t="str">
        <v>m3</v>
      </c>
      <c r="DUD39" s="4">
        <v>500</v>
      </c>
      <c r="DUE39" s="51">
        <v>0.54</v>
      </c>
      <c r="DUF39" s="4">
        <f t="shared" si="1737"/>
        <v>270</v>
      </c>
      <c r="DUI39" s="1" t="s">
        <v>539</v>
      </c>
      <c r="DUJ39" s="4" t="str" cm="1">
        <f t="array" ref="DUJ39:DUL39">IFERROR(VLOOKUP(DUI39,MA!$A$6:$D$26,{2,3,4},0),IFERROR(VLOOKUP(DUI39,MO!$A$6:$D$26,{2,3,4},0),IFERROR(VLOOKUP(DUI39,MQ!$A$6:$D$26,{2,3,4},0),IFERROR(VLOOKUP(DUI39,BA!$A$6:$H$182,{2,5,8},0),{"No encontrado","X","X"}))))</f>
        <v>ARENA DE RIO L.A.B. EN OBRA</v>
      </c>
      <c r="DUK39" s="12" t="str">
        <v>m3</v>
      </c>
      <c r="DUL39" s="4">
        <v>500</v>
      </c>
      <c r="DUM39" s="51">
        <v>0.54</v>
      </c>
      <c r="DUN39" s="4">
        <f t="shared" si="1738"/>
        <v>270</v>
      </c>
      <c r="DUQ39" s="1" t="s">
        <v>539</v>
      </c>
      <c r="DUR39" s="4" t="str" cm="1">
        <f t="array" ref="DUR39:DUT39">IFERROR(VLOOKUP(DUQ39,MA!$A$6:$D$26,{2,3,4},0),IFERROR(VLOOKUP(DUQ39,MO!$A$6:$D$26,{2,3,4},0),IFERROR(VLOOKUP(DUQ39,MQ!$A$6:$D$26,{2,3,4},0),IFERROR(VLOOKUP(DUQ39,BA!$A$6:$H$182,{2,5,8},0),{"No encontrado","X","X"}))))</f>
        <v>ARENA DE RIO L.A.B. EN OBRA</v>
      </c>
      <c r="DUS39" s="12" t="str">
        <v>m3</v>
      </c>
      <c r="DUT39" s="4">
        <v>500</v>
      </c>
      <c r="DUU39" s="51">
        <v>0.54</v>
      </c>
      <c r="DUV39" s="4">
        <f t="shared" si="1739"/>
        <v>270</v>
      </c>
      <c r="DUY39" s="1" t="s">
        <v>539</v>
      </c>
      <c r="DUZ39" s="4" t="str" cm="1">
        <f t="array" ref="DUZ39:DVB39">IFERROR(VLOOKUP(DUY39,MA!$A$6:$D$26,{2,3,4},0),IFERROR(VLOOKUP(DUY39,MO!$A$6:$D$26,{2,3,4},0),IFERROR(VLOOKUP(DUY39,MQ!$A$6:$D$26,{2,3,4},0),IFERROR(VLOOKUP(DUY39,BA!$A$6:$H$182,{2,5,8},0),{"No encontrado","X","X"}))))</f>
        <v>ARENA DE RIO L.A.B. EN OBRA</v>
      </c>
      <c r="DVA39" s="12" t="str">
        <v>m3</v>
      </c>
      <c r="DVB39" s="4">
        <v>500</v>
      </c>
      <c r="DVC39" s="51">
        <v>0.54</v>
      </c>
      <c r="DVD39" s="4">
        <f t="shared" si="1740"/>
        <v>270</v>
      </c>
      <c r="DVG39" s="1" t="s">
        <v>539</v>
      </c>
      <c r="DVH39" s="4" t="str" cm="1">
        <f t="array" ref="DVH39:DVJ39">IFERROR(VLOOKUP(DVG39,MA!$A$6:$D$26,{2,3,4},0),IFERROR(VLOOKUP(DVG39,MO!$A$6:$D$26,{2,3,4},0),IFERROR(VLOOKUP(DVG39,MQ!$A$6:$D$26,{2,3,4},0),IFERROR(VLOOKUP(DVG39,BA!$A$6:$H$182,{2,5,8},0),{"No encontrado","X","X"}))))</f>
        <v>ARENA DE RIO L.A.B. EN OBRA</v>
      </c>
      <c r="DVI39" s="12" t="str">
        <v>m3</v>
      </c>
      <c r="DVJ39" s="4">
        <v>500</v>
      </c>
      <c r="DVK39" s="51">
        <v>0.54</v>
      </c>
      <c r="DVL39" s="4">
        <f t="shared" si="1741"/>
        <v>270</v>
      </c>
      <c r="DVO39" s="1" t="s">
        <v>539</v>
      </c>
      <c r="DVP39" s="4" t="str" cm="1">
        <f t="array" ref="DVP39:DVR39">IFERROR(VLOOKUP(DVO39,MA!$A$6:$D$26,{2,3,4},0),IFERROR(VLOOKUP(DVO39,MO!$A$6:$D$26,{2,3,4},0),IFERROR(VLOOKUP(DVO39,MQ!$A$6:$D$26,{2,3,4},0),IFERROR(VLOOKUP(DVO39,BA!$A$6:$H$182,{2,5,8},0),{"No encontrado","X","X"}))))</f>
        <v>ARENA DE RIO L.A.B. EN OBRA</v>
      </c>
      <c r="DVQ39" s="12" t="str">
        <v>m3</v>
      </c>
      <c r="DVR39" s="4">
        <v>500</v>
      </c>
      <c r="DVS39" s="51">
        <v>0.54</v>
      </c>
      <c r="DVT39" s="4">
        <f t="shared" si="1742"/>
        <v>270</v>
      </c>
      <c r="DVW39" s="1" t="s">
        <v>539</v>
      </c>
      <c r="DVX39" s="4" t="str" cm="1">
        <f t="array" ref="DVX39:DVZ39">IFERROR(VLOOKUP(DVW39,MA!$A$6:$D$26,{2,3,4},0),IFERROR(VLOOKUP(DVW39,MO!$A$6:$D$26,{2,3,4},0),IFERROR(VLOOKUP(DVW39,MQ!$A$6:$D$26,{2,3,4},0),IFERROR(VLOOKUP(DVW39,BA!$A$6:$H$182,{2,5,8},0),{"No encontrado","X","X"}))))</f>
        <v>ARENA DE RIO L.A.B. EN OBRA</v>
      </c>
      <c r="DVY39" s="12" t="str">
        <v>m3</v>
      </c>
      <c r="DVZ39" s="4">
        <v>500</v>
      </c>
      <c r="DWA39" s="51">
        <v>0.54</v>
      </c>
      <c r="DWB39" s="4">
        <f t="shared" si="1743"/>
        <v>270</v>
      </c>
      <c r="DWE39" s="1" t="s">
        <v>539</v>
      </c>
      <c r="DWF39" s="4" t="str" cm="1">
        <f t="array" ref="DWF39:DWH39">IFERROR(VLOOKUP(DWE39,MA!$A$6:$D$26,{2,3,4},0),IFERROR(VLOOKUP(DWE39,MO!$A$6:$D$26,{2,3,4},0),IFERROR(VLOOKUP(DWE39,MQ!$A$6:$D$26,{2,3,4},0),IFERROR(VLOOKUP(DWE39,BA!$A$6:$H$182,{2,5,8},0),{"No encontrado","X","X"}))))</f>
        <v>ARENA DE RIO L.A.B. EN OBRA</v>
      </c>
      <c r="DWG39" s="12" t="str">
        <v>m3</v>
      </c>
      <c r="DWH39" s="4">
        <v>500</v>
      </c>
      <c r="DWI39" s="51">
        <v>0.54</v>
      </c>
      <c r="DWJ39" s="4">
        <f t="shared" si="1744"/>
        <v>270</v>
      </c>
      <c r="DWM39" s="1" t="s">
        <v>539</v>
      </c>
      <c r="DWN39" s="4" t="str" cm="1">
        <f t="array" ref="DWN39:DWP39">IFERROR(VLOOKUP(DWM39,MA!$A$6:$D$26,{2,3,4},0),IFERROR(VLOOKUP(DWM39,MO!$A$6:$D$26,{2,3,4},0),IFERROR(VLOOKUP(DWM39,MQ!$A$6:$D$26,{2,3,4},0),IFERROR(VLOOKUP(DWM39,BA!$A$6:$H$182,{2,5,8},0),{"No encontrado","X","X"}))))</f>
        <v>ARENA DE RIO L.A.B. EN OBRA</v>
      </c>
      <c r="DWO39" s="12" t="str">
        <v>m3</v>
      </c>
      <c r="DWP39" s="4">
        <v>500</v>
      </c>
      <c r="DWQ39" s="51">
        <v>0.54</v>
      </c>
      <c r="DWR39" s="4">
        <f t="shared" si="1745"/>
        <v>270</v>
      </c>
      <c r="DWU39" s="1" t="s">
        <v>539</v>
      </c>
      <c r="DWV39" s="4" t="str" cm="1">
        <f t="array" ref="DWV39:DWX39">IFERROR(VLOOKUP(DWU39,MA!$A$6:$D$26,{2,3,4},0),IFERROR(VLOOKUP(DWU39,MO!$A$6:$D$26,{2,3,4},0),IFERROR(VLOOKUP(DWU39,MQ!$A$6:$D$26,{2,3,4},0),IFERROR(VLOOKUP(DWU39,BA!$A$6:$H$182,{2,5,8},0),{"No encontrado","X","X"}))))</f>
        <v>ARENA DE RIO L.A.B. EN OBRA</v>
      </c>
      <c r="DWW39" s="12" t="str">
        <v>m3</v>
      </c>
      <c r="DWX39" s="4">
        <v>500</v>
      </c>
      <c r="DWY39" s="51">
        <v>0.54</v>
      </c>
      <c r="DWZ39" s="4">
        <f t="shared" si="1746"/>
        <v>270</v>
      </c>
      <c r="DXC39" s="1" t="s">
        <v>539</v>
      </c>
      <c r="DXD39" s="4" t="str" cm="1">
        <f t="array" ref="DXD39:DXF39">IFERROR(VLOOKUP(DXC39,MA!$A$6:$D$26,{2,3,4},0),IFERROR(VLOOKUP(DXC39,MO!$A$6:$D$26,{2,3,4},0),IFERROR(VLOOKUP(DXC39,MQ!$A$6:$D$26,{2,3,4},0),IFERROR(VLOOKUP(DXC39,BA!$A$6:$H$182,{2,5,8},0),{"No encontrado","X","X"}))))</f>
        <v>ARENA DE RIO L.A.B. EN OBRA</v>
      </c>
      <c r="DXE39" s="12" t="str">
        <v>m3</v>
      </c>
      <c r="DXF39" s="4">
        <v>500</v>
      </c>
      <c r="DXG39" s="51">
        <v>0.54</v>
      </c>
      <c r="DXH39" s="4">
        <f t="shared" si="1747"/>
        <v>270</v>
      </c>
      <c r="DXK39" s="1" t="s">
        <v>539</v>
      </c>
      <c r="DXL39" s="4" t="str" cm="1">
        <f t="array" ref="DXL39:DXN39">IFERROR(VLOOKUP(DXK39,MA!$A$6:$D$26,{2,3,4},0),IFERROR(VLOOKUP(DXK39,MO!$A$6:$D$26,{2,3,4},0),IFERROR(VLOOKUP(DXK39,MQ!$A$6:$D$26,{2,3,4},0),IFERROR(VLOOKUP(DXK39,BA!$A$6:$H$182,{2,5,8},0),{"No encontrado","X","X"}))))</f>
        <v>ARENA DE RIO L.A.B. EN OBRA</v>
      </c>
      <c r="DXM39" s="12" t="str">
        <v>m3</v>
      </c>
      <c r="DXN39" s="4">
        <v>500</v>
      </c>
      <c r="DXO39" s="51">
        <v>0.54</v>
      </c>
      <c r="DXP39" s="4">
        <f t="shared" si="1748"/>
        <v>270</v>
      </c>
      <c r="DXS39" s="1" t="s">
        <v>539</v>
      </c>
      <c r="DXT39" s="4" t="str" cm="1">
        <f t="array" ref="DXT39:DXV39">IFERROR(VLOOKUP(DXS39,MA!$A$6:$D$26,{2,3,4},0),IFERROR(VLOOKUP(DXS39,MO!$A$6:$D$26,{2,3,4},0),IFERROR(VLOOKUP(DXS39,MQ!$A$6:$D$26,{2,3,4},0),IFERROR(VLOOKUP(DXS39,BA!$A$6:$H$182,{2,5,8},0),{"No encontrado","X","X"}))))</f>
        <v>ARENA DE RIO L.A.B. EN OBRA</v>
      </c>
      <c r="DXU39" s="12" t="str">
        <v>m3</v>
      </c>
      <c r="DXV39" s="4">
        <v>500</v>
      </c>
      <c r="DXW39" s="51">
        <v>0.54</v>
      </c>
      <c r="DXX39" s="4">
        <f t="shared" si="1749"/>
        <v>270</v>
      </c>
      <c r="DYA39" s="1" t="s">
        <v>539</v>
      </c>
      <c r="DYB39" s="4" t="str" cm="1">
        <f t="array" ref="DYB39:DYD39">IFERROR(VLOOKUP(DYA39,MA!$A$6:$D$26,{2,3,4},0),IFERROR(VLOOKUP(DYA39,MO!$A$6:$D$26,{2,3,4},0),IFERROR(VLOOKUP(DYA39,MQ!$A$6:$D$26,{2,3,4},0),IFERROR(VLOOKUP(DYA39,BA!$A$6:$H$182,{2,5,8},0),{"No encontrado","X","X"}))))</f>
        <v>ARENA DE RIO L.A.B. EN OBRA</v>
      </c>
      <c r="DYC39" s="12" t="str">
        <v>m3</v>
      </c>
      <c r="DYD39" s="4">
        <v>500</v>
      </c>
      <c r="DYE39" s="51">
        <v>0.54</v>
      </c>
      <c r="DYF39" s="4">
        <f t="shared" si="1750"/>
        <v>270</v>
      </c>
      <c r="DYI39" s="1" t="s">
        <v>539</v>
      </c>
      <c r="DYJ39" s="4" t="str" cm="1">
        <f t="array" ref="DYJ39:DYL39">IFERROR(VLOOKUP(DYI39,MA!$A$6:$D$26,{2,3,4},0),IFERROR(VLOOKUP(DYI39,MO!$A$6:$D$26,{2,3,4},0),IFERROR(VLOOKUP(DYI39,MQ!$A$6:$D$26,{2,3,4},0),IFERROR(VLOOKUP(DYI39,BA!$A$6:$H$182,{2,5,8},0),{"No encontrado","X","X"}))))</f>
        <v>ARENA DE RIO L.A.B. EN OBRA</v>
      </c>
      <c r="DYK39" s="12" t="str">
        <v>m3</v>
      </c>
      <c r="DYL39" s="4">
        <v>500</v>
      </c>
      <c r="DYM39" s="51">
        <v>0.54</v>
      </c>
      <c r="DYN39" s="4">
        <f t="shared" si="1751"/>
        <v>270</v>
      </c>
      <c r="DYQ39" s="1" t="s">
        <v>539</v>
      </c>
      <c r="DYR39" s="4" t="str" cm="1">
        <f t="array" ref="DYR39:DYT39">IFERROR(VLOOKUP(DYQ39,MA!$A$6:$D$26,{2,3,4},0),IFERROR(VLOOKUP(DYQ39,MO!$A$6:$D$26,{2,3,4},0),IFERROR(VLOOKUP(DYQ39,MQ!$A$6:$D$26,{2,3,4},0),IFERROR(VLOOKUP(DYQ39,BA!$A$6:$H$182,{2,5,8},0),{"No encontrado","X","X"}))))</f>
        <v>ARENA DE RIO L.A.B. EN OBRA</v>
      </c>
      <c r="DYS39" s="12" t="str">
        <v>m3</v>
      </c>
      <c r="DYT39" s="4">
        <v>500</v>
      </c>
      <c r="DYU39" s="51">
        <v>0.54</v>
      </c>
      <c r="DYV39" s="4">
        <f t="shared" si="1752"/>
        <v>270</v>
      </c>
      <c r="DYY39" s="1" t="s">
        <v>539</v>
      </c>
      <c r="DYZ39" s="4" t="str" cm="1">
        <f t="array" ref="DYZ39:DZB39">IFERROR(VLOOKUP(DYY39,MA!$A$6:$D$26,{2,3,4},0),IFERROR(VLOOKUP(DYY39,MO!$A$6:$D$26,{2,3,4},0),IFERROR(VLOOKUP(DYY39,MQ!$A$6:$D$26,{2,3,4},0),IFERROR(VLOOKUP(DYY39,BA!$A$6:$H$182,{2,5,8},0),{"No encontrado","X","X"}))))</f>
        <v>ARENA DE RIO L.A.B. EN OBRA</v>
      </c>
      <c r="DZA39" s="12" t="str">
        <v>m3</v>
      </c>
      <c r="DZB39" s="4">
        <v>500</v>
      </c>
      <c r="DZC39" s="51">
        <v>0.54</v>
      </c>
      <c r="DZD39" s="4">
        <f t="shared" si="1753"/>
        <v>270</v>
      </c>
      <c r="DZG39" s="1" t="s">
        <v>539</v>
      </c>
      <c r="DZH39" s="4" t="str" cm="1">
        <f t="array" ref="DZH39:DZJ39">IFERROR(VLOOKUP(DZG39,MA!$A$6:$D$26,{2,3,4},0),IFERROR(VLOOKUP(DZG39,MO!$A$6:$D$26,{2,3,4},0),IFERROR(VLOOKUP(DZG39,MQ!$A$6:$D$26,{2,3,4},0),IFERROR(VLOOKUP(DZG39,BA!$A$6:$H$182,{2,5,8},0),{"No encontrado","X","X"}))))</f>
        <v>ARENA DE RIO L.A.B. EN OBRA</v>
      </c>
      <c r="DZI39" s="12" t="str">
        <v>m3</v>
      </c>
      <c r="DZJ39" s="4">
        <v>500</v>
      </c>
      <c r="DZK39" s="51">
        <v>0.54</v>
      </c>
      <c r="DZL39" s="4">
        <f t="shared" si="1754"/>
        <v>270</v>
      </c>
      <c r="DZO39" s="1" t="s">
        <v>539</v>
      </c>
      <c r="DZP39" s="4" t="str" cm="1">
        <f t="array" ref="DZP39:DZR39">IFERROR(VLOOKUP(DZO39,MA!$A$6:$D$26,{2,3,4},0),IFERROR(VLOOKUP(DZO39,MO!$A$6:$D$26,{2,3,4},0),IFERROR(VLOOKUP(DZO39,MQ!$A$6:$D$26,{2,3,4},0),IFERROR(VLOOKUP(DZO39,BA!$A$6:$H$182,{2,5,8},0),{"No encontrado","X","X"}))))</f>
        <v>ARENA DE RIO L.A.B. EN OBRA</v>
      </c>
      <c r="DZQ39" s="12" t="str">
        <v>m3</v>
      </c>
      <c r="DZR39" s="4">
        <v>500</v>
      </c>
      <c r="DZS39" s="51">
        <v>0.54</v>
      </c>
      <c r="DZT39" s="4">
        <f t="shared" si="1755"/>
        <v>270</v>
      </c>
      <c r="DZW39" s="1" t="s">
        <v>539</v>
      </c>
      <c r="DZX39" s="4" t="str" cm="1">
        <f t="array" ref="DZX39:DZZ39">IFERROR(VLOOKUP(DZW39,MA!$A$6:$D$26,{2,3,4},0),IFERROR(VLOOKUP(DZW39,MO!$A$6:$D$26,{2,3,4},0),IFERROR(VLOOKUP(DZW39,MQ!$A$6:$D$26,{2,3,4},0),IFERROR(VLOOKUP(DZW39,BA!$A$6:$H$182,{2,5,8},0),{"No encontrado","X","X"}))))</f>
        <v>ARENA DE RIO L.A.B. EN OBRA</v>
      </c>
      <c r="DZY39" s="12" t="str">
        <v>m3</v>
      </c>
      <c r="DZZ39" s="4">
        <v>500</v>
      </c>
      <c r="EAA39" s="51">
        <v>0.54</v>
      </c>
      <c r="EAB39" s="4">
        <f t="shared" si="1756"/>
        <v>270</v>
      </c>
      <c r="EAE39" s="1" t="s">
        <v>539</v>
      </c>
      <c r="EAF39" s="4" t="str" cm="1">
        <f t="array" ref="EAF39:EAH39">IFERROR(VLOOKUP(EAE39,MA!$A$6:$D$26,{2,3,4},0),IFERROR(VLOOKUP(EAE39,MO!$A$6:$D$26,{2,3,4},0),IFERROR(VLOOKUP(EAE39,MQ!$A$6:$D$26,{2,3,4},0),IFERROR(VLOOKUP(EAE39,BA!$A$6:$H$182,{2,5,8},0),{"No encontrado","X","X"}))))</f>
        <v>ARENA DE RIO L.A.B. EN OBRA</v>
      </c>
      <c r="EAG39" s="12" t="str">
        <v>m3</v>
      </c>
      <c r="EAH39" s="4">
        <v>500</v>
      </c>
      <c r="EAI39" s="51">
        <v>0.54</v>
      </c>
      <c r="EAJ39" s="4">
        <f t="shared" si="1757"/>
        <v>270</v>
      </c>
      <c r="EAM39" s="1" t="s">
        <v>539</v>
      </c>
      <c r="EAN39" s="4" t="str" cm="1">
        <f t="array" ref="EAN39:EAP39">IFERROR(VLOOKUP(EAM39,MA!$A$6:$D$26,{2,3,4},0),IFERROR(VLOOKUP(EAM39,MO!$A$6:$D$26,{2,3,4},0),IFERROR(VLOOKUP(EAM39,MQ!$A$6:$D$26,{2,3,4},0),IFERROR(VLOOKUP(EAM39,BA!$A$6:$H$182,{2,5,8},0),{"No encontrado","X","X"}))))</f>
        <v>ARENA DE RIO L.A.B. EN OBRA</v>
      </c>
      <c r="EAO39" s="12" t="str">
        <v>m3</v>
      </c>
      <c r="EAP39" s="4">
        <v>500</v>
      </c>
      <c r="EAQ39" s="51">
        <v>0.54</v>
      </c>
      <c r="EAR39" s="4">
        <f t="shared" si="1758"/>
        <v>270</v>
      </c>
      <c r="EAU39" s="1" t="s">
        <v>539</v>
      </c>
      <c r="EAV39" s="4" t="str" cm="1">
        <f t="array" ref="EAV39:EAX39">IFERROR(VLOOKUP(EAU39,MA!$A$6:$D$26,{2,3,4},0),IFERROR(VLOOKUP(EAU39,MO!$A$6:$D$26,{2,3,4},0),IFERROR(VLOOKUP(EAU39,MQ!$A$6:$D$26,{2,3,4},0),IFERROR(VLOOKUP(EAU39,BA!$A$6:$H$182,{2,5,8},0),{"No encontrado","X","X"}))))</f>
        <v>ARENA DE RIO L.A.B. EN OBRA</v>
      </c>
      <c r="EAW39" s="12" t="str">
        <v>m3</v>
      </c>
      <c r="EAX39" s="4">
        <v>500</v>
      </c>
      <c r="EAY39" s="51">
        <v>0.54</v>
      </c>
      <c r="EAZ39" s="4">
        <f t="shared" si="1759"/>
        <v>270</v>
      </c>
      <c r="EBC39" s="1" t="s">
        <v>539</v>
      </c>
      <c r="EBD39" s="4" t="str" cm="1">
        <f t="array" ref="EBD39:EBF39">IFERROR(VLOOKUP(EBC39,MA!$A$6:$D$26,{2,3,4},0),IFERROR(VLOOKUP(EBC39,MO!$A$6:$D$26,{2,3,4},0),IFERROR(VLOOKUP(EBC39,MQ!$A$6:$D$26,{2,3,4},0),IFERROR(VLOOKUP(EBC39,BA!$A$6:$H$182,{2,5,8},0),{"No encontrado","X","X"}))))</f>
        <v>ARENA DE RIO L.A.B. EN OBRA</v>
      </c>
      <c r="EBE39" s="12" t="str">
        <v>m3</v>
      </c>
      <c r="EBF39" s="4">
        <v>500</v>
      </c>
      <c r="EBG39" s="51">
        <v>0.54</v>
      </c>
      <c r="EBH39" s="4">
        <f t="shared" si="1760"/>
        <v>270</v>
      </c>
      <c r="EBK39" s="1" t="s">
        <v>539</v>
      </c>
      <c r="EBL39" s="4" t="str" cm="1">
        <f t="array" ref="EBL39:EBN39">IFERROR(VLOOKUP(EBK39,MA!$A$6:$D$26,{2,3,4},0),IFERROR(VLOOKUP(EBK39,MO!$A$6:$D$26,{2,3,4},0),IFERROR(VLOOKUP(EBK39,MQ!$A$6:$D$26,{2,3,4},0),IFERROR(VLOOKUP(EBK39,BA!$A$6:$H$182,{2,5,8},0),{"No encontrado","X","X"}))))</f>
        <v>ARENA DE RIO L.A.B. EN OBRA</v>
      </c>
      <c r="EBM39" s="12" t="str">
        <v>m3</v>
      </c>
      <c r="EBN39" s="4">
        <v>500</v>
      </c>
      <c r="EBO39" s="51">
        <v>0.54</v>
      </c>
      <c r="EBP39" s="4">
        <f t="shared" si="1761"/>
        <v>270</v>
      </c>
      <c r="EBS39" s="1" t="s">
        <v>539</v>
      </c>
      <c r="EBT39" s="4" t="str" cm="1">
        <f t="array" ref="EBT39:EBV39">IFERROR(VLOOKUP(EBS39,MA!$A$6:$D$26,{2,3,4},0),IFERROR(VLOOKUP(EBS39,MO!$A$6:$D$26,{2,3,4},0),IFERROR(VLOOKUP(EBS39,MQ!$A$6:$D$26,{2,3,4},0),IFERROR(VLOOKUP(EBS39,BA!$A$6:$H$182,{2,5,8},0),{"No encontrado","X","X"}))))</f>
        <v>ARENA DE RIO L.A.B. EN OBRA</v>
      </c>
      <c r="EBU39" s="12" t="str">
        <v>m3</v>
      </c>
      <c r="EBV39" s="4">
        <v>500</v>
      </c>
      <c r="EBW39" s="51">
        <v>0.54</v>
      </c>
      <c r="EBX39" s="4">
        <f t="shared" si="1762"/>
        <v>270</v>
      </c>
      <c r="ECA39" s="1" t="s">
        <v>539</v>
      </c>
      <c r="ECB39" s="4" t="str" cm="1">
        <f t="array" ref="ECB39:ECD39">IFERROR(VLOOKUP(ECA39,MA!$A$6:$D$26,{2,3,4},0),IFERROR(VLOOKUP(ECA39,MO!$A$6:$D$26,{2,3,4},0),IFERROR(VLOOKUP(ECA39,MQ!$A$6:$D$26,{2,3,4},0),IFERROR(VLOOKUP(ECA39,BA!$A$6:$H$182,{2,5,8},0),{"No encontrado","X","X"}))))</f>
        <v>ARENA DE RIO L.A.B. EN OBRA</v>
      </c>
      <c r="ECC39" s="12" t="str">
        <v>m3</v>
      </c>
      <c r="ECD39" s="4">
        <v>500</v>
      </c>
      <c r="ECE39" s="51">
        <v>0.54</v>
      </c>
      <c r="ECF39" s="4">
        <f t="shared" si="1763"/>
        <v>270</v>
      </c>
      <c r="ECI39" s="1" t="s">
        <v>539</v>
      </c>
      <c r="ECJ39" s="4" t="str" cm="1">
        <f t="array" ref="ECJ39:ECL39">IFERROR(VLOOKUP(ECI39,MA!$A$6:$D$26,{2,3,4},0),IFERROR(VLOOKUP(ECI39,MO!$A$6:$D$26,{2,3,4},0),IFERROR(VLOOKUP(ECI39,MQ!$A$6:$D$26,{2,3,4},0),IFERROR(VLOOKUP(ECI39,BA!$A$6:$H$182,{2,5,8},0),{"No encontrado","X","X"}))))</f>
        <v>ARENA DE RIO L.A.B. EN OBRA</v>
      </c>
      <c r="ECK39" s="12" t="str">
        <v>m3</v>
      </c>
      <c r="ECL39" s="4">
        <v>500</v>
      </c>
      <c r="ECM39" s="51">
        <v>0.54</v>
      </c>
      <c r="ECN39" s="4">
        <f t="shared" si="1764"/>
        <v>270</v>
      </c>
      <c r="ECQ39" s="1" t="s">
        <v>539</v>
      </c>
      <c r="ECR39" s="4" t="str" cm="1">
        <f t="array" ref="ECR39:ECT39">IFERROR(VLOOKUP(ECQ39,MA!$A$6:$D$26,{2,3,4},0),IFERROR(VLOOKUP(ECQ39,MO!$A$6:$D$26,{2,3,4},0),IFERROR(VLOOKUP(ECQ39,MQ!$A$6:$D$26,{2,3,4},0),IFERROR(VLOOKUP(ECQ39,BA!$A$6:$H$182,{2,5,8},0),{"No encontrado","X","X"}))))</f>
        <v>ARENA DE RIO L.A.B. EN OBRA</v>
      </c>
      <c r="ECS39" s="12" t="str">
        <v>m3</v>
      </c>
      <c r="ECT39" s="4">
        <v>500</v>
      </c>
      <c r="ECU39" s="51">
        <v>0.54</v>
      </c>
      <c r="ECV39" s="4">
        <f t="shared" si="1765"/>
        <v>270</v>
      </c>
      <c r="ECY39" s="1" t="s">
        <v>539</v>
      </c>
      <c r="ECZ39" s="4" t="str" cm="1">
        <f t="array" ref="ECZ39:EDB39">IFERROR(VLOOKUP(ECY39,MA!$A$6:$D$26,{2,3,4},0),IFERROR(VLOOKUP(ECY39,MO!$A$6:$D$26,{2,3,4},0),IFERROR(VLOOKUP(ECY39,MQ!$A$6:$D$26,{2,3,4},0),IFERROR(VLOOKUP(ECY39,BA!$A$6:$H$182,{2,5,8},0),{"No encontrado","X","X"}))))</f>
        <v>ARENA DE RIO L.A.B. EN OBRA</v>
      </c>
      <c r="EDA39" s="12" t="str">
        <v>m3</v>
      </c>
      <c r="EDB39" s="4">
        <v>500</v>
      </c>
      <c r="EDC39" s="51">
        <v>0.54</v>
      </c>
      <c r="EDD39" s="4">
        <f t="shared" si="1766"/>
        <v>270</v>
      </c>
      <c r="EDG39" s="1" t="s">
        <v>539</v>
      </c>
      <c r="EDH39" s="4" t="str" cm="1">
        <f t="array" ref="EDH39:EDJ39">IFERROR(VLOOKUP(EDG39,MA!$A$6:$D$26,{2,3,4},0),IFERROR(VLOOKUP(EDG39,MO!$A$6:$D$26,{2,3,4},0),IFERROR(VLOOKUP(EDG39,MQ!$A$6:$D$26,{2,3,4},0),IFERROR(VLOOKUP(EDG39,BA!$A$6:$H$182,{2,5,8},0),{"No encontrado","X","X"}))))</f>
        <v>ARENA DE RIO L.A.B. EN OBRA</v>
      </c>
      <c r="EDI39" s="12" t="str">
        <v>m3</v>
      </c>
      <c r="EDJ39" s="4">
        <v>500</v>
      </c>
      <c r="EDK39" s="51">
        <v>0.54</v>
      </c>
      <c r="EDL39" s="4">
        <f t="shared" si="1767"/>
        <v>270</v>
      </c>
      <c r="EDO39" s="1" t="s">
        <v>539</v>
      </c>
      <c r="EDP39" s="4" t="str" cm="1">
        <f t="array" ref="EDP39:EDR39">IFERROR(VLOOKUP(EDO39,MA!$A$6:$D$26,{2,3,4},0),IFERROR(VLOOKUP(EDO39,MO!$A$6:$D$26,{2,3,4},0),IFERROR(VLOOKUP(EDO39,MQ!$A$6:$D$26,{2,3,4},0),IFERROR(VLOOKUP(EDO39,BA!$A$6:$H$182,{2,5,8},0),{"No encontrado","X","X"}))))</f>
        <v>ARENA DE RIO L.A.B. EN OBRA</v>
      </c>
      <c r="EDQ39" s="12" t="str">
        <v>m3</v>
      </c>
      <c r="EDR39" s="4">
        <v>500</v>
      </c>
      <c r="EDS39" s="51">
        <v>0.54</v>
      </c>
      <c r="EDT39" s="4">
        <f t="shared" si="1768"/>
        <v>270</v>
      </c>
      <c r="EDW39" s="1" t="s">
        <v>539</v>
      </c>
      <c r="EDX39" s="4" t="str" cm="1">
        <f t="array" ref="EDX39:EDZ39">IFERROR(VLOOKUP(EDW39,MA!$A$6:$D$26,{2,3,4},0),IFERROR(VLOOKUP(EDW39,MO!$A$6:$D$26,{2,3,4},0),IFERROR(VLOOKUP(EDW39,MQ!$A$6:$D$26,{2,3,4},0),IFERROR(VLOOKUP(EDW39,BA!$A$6:$H$182,{2,5,8},0),{"No encontrado","X","X"}))))</f>
        <v>ARENA DE RIO L.A.B. EN OBRA</v>
      </c>
      <c r="EDY39" s="12" t="str">
        <v>m3</v>
      </c>
      <c r="EDZ39" s="4">
        <v>500</v>
      </c>
      <c r="EEA39" s="51">
        <v>0.54</v>
      </c>
      <c r="EEB39" s="4">
        <f t="shared" si="1769"/>
        <v>270</v>
      </c>
      <c r="EEE39" s="1" t="s">
        <v>539</v>
      </c>
      <c r="EEF39" s="4" t="str" cm="1">
        <f t="array" ref="EEF39:EEH39">IFERROR(VLOOKUP(EEE39,MA!$A$6:$D$26,{2,3,4},0),IFERROR(VLOOKUP(EEE39,MO!$A$6:$D$26,{2,3,4},0),IFERROR(VLOOKUP(EEE39,MQ!$A$6:$D$26,{2,3,4},0),IFERROR(VLOOKUP(EEE39,BA!$A$6:$H$182,{2,5,8},0),{"No encontrado","X","X"}))))</f>
        <v>ARENA DE RIO L.A.B. EN OBRA</v>
      </c>
      <c r="EEG39" s="12" t="str">
        <v>m3</v>
      </c>
      <c r="EEH39" s="4">
        <v>500</v>
      </c>
      <c r="EEI39" s="51">
        <v>0.54</v>
      </c>
      <c r="EEJ39" s="4">
        <f t="shared" si="1770"/>
        <v>270</v>
      </c>
      <c r="EEM39" s="1" t="s">
        <v>539</v>
      </c>
      <c r="EEN39" s="4" t="str" cm="1">
        <f t="array" ref="EEN39:EEP39">IFERROR(VLOOKUP(EEM39,MA!$A$6:$D$26,{2,3,4},0),IFERROR(VLOOKUP(EEM39,MO!$A$6:$D$26,{2,3,4},0),IFERROR(VLOOKUP(EEM39,MQ!$A$6:$D$26,{2,3,4},0),IFERROR(VLOOKUP(EEM39,BA!$A$6:$H$182,{2,5,8},0),{"No encontrado","X","X"}))))</f>
        <v>ARENA DE RIO L.A.B. EN OBRA</v>
      </c>
      <c r="EEO39" s="12" t="str">
        <v>m3</v>
      </c>
      <c r="EEP39" s="4">
        <v>500</v>
      </c>
      <c r="EEQ39" s="51">
        <v>0.54</v>
      </c>
      <c r="EER39" s="4">
        <f t="shared" si="1771"/>
        <v>270</v>
      </c>
      <c r="EEU39" s="1" t="s">
        <v>539</v>
      </c>
      <c r="EEV39" s="4" t="str" cm="1">
        <f t="array" ref="EEV39:EEX39">IFERROR(VLOOKUP(EEU39,MA!$A$6:$D$26,{2,3,4},0),IFERROR(VLOOKUP(EEU39,MO!$A$6:$D$26,{2,3,4},0),IFERROR(VLOOKUP(EEU39,MQ!$A$6:$D$26,{2,3,4},0),IFERROR(VLOOKUP(EEU39,BA!$A$6:$H$182,{2,5,8},0),{"No encontrado","X","X"}))))</f>
        <v>ARENA DE RIO L.A.B. EN OBRA</v>
      </c>
      <c r="EEW39" s="12" t="str">
        <v>m3</v>
      </c>
      <c r="EEX39" s="4">
        <v>500</v>
      </c>
      <c r="EEY39" s="51">
        <v>0.54</v>
      </c>
      <c r="EEZ39" s="4">
        <f t="shared" si="1772"/>
        <v>270</v>
      </c>
      <c r="EFC39" s="1" t="s">
        <v>539</v>
      </c>
      <c r="EFD39" s="4" t="str" cm="1">
        <f t="array" ref="EFD39:EFF39">IFERROR(VLOOKUP(EFC39,MA!$A$6:$D$26,{2,3,4},0),IFERROR(VLOOKUP(EFC39,MO!$A$6:$D$26,{2,3,4},0),IFERROR(VLOOKUP(EFC39,MQ!$A$6:$D$26,{2,3,4},0),IFERROR(VLOOKUP(EFC39,BA!$A$6:$H$182,{2,5,8},0),{"No encontrado","X","X"}))))</f>
        <v>ARENA DE RIO L.A.B. EN OBRA</v>
      </c>
      <c r="EFE39" s="12" t="str">
        <v>m3</v>
      </c>
      <c r="EFF39" s="4">
        <v>500</v>
      </c>
      <c r="EFG39" s="51">
        <v>0.54</v>
      </c>
      <c r="EFH39" s="4">
        <f t="shared" si="1773"/>
        <v>270</v>
      </c>
      <c r="EFK39" s="1" t="s">
        <v>539</v>
      </c>
      <c r="EFL39" s="4" t="str" cm="1">
        <f t="array" ref="EFL39:EFN39">IFERROR(VLOOKUP(EFK39,MA!$A$6:$D$26,{2,3,4},0),IFERROR(VLOOKUP(EFK39,MO!$A$6:$D$26,{2,3,4},0),IFERROR(VLOOKUP(EFK39,MQ!$A$6:$D$26,{2,3,4},0),IFERROR(VLOOKUP(EFK39,BA!$A$6:$H$182,{2,5,8},0),{"No encontrado","X","X"}))))</f>
        <v>ARENA DE RIO L.A.B. EN OBRA</v>
      </c>
      <c r="EFM39" s="12" t="str">
        <v>m3</v>
      </c>
      <c r="EFN39" s="4">
        <v>500</v>
      </c>
      <c r="EFO39" s="51">
        <v>0.54</v>
      </c>
      <c r="EFP39" s="4">
        <f t="shared" si="1774"/>
        <v>270</v>
      </c>
      <c r="EFS39" s="1" t="s">
        <v>539</v>
      </c>
      <c r="EFT39" s="4" t="str" cm="1">
        <f t="array" ref="EFT39:EFV39">IFERROR(VLOOKUP(EFS39,MA!$A$6:$D$26,{2,3,4},0),IFERROR(VLOOKUP(EFS39,MO!$A$6:$D$26,{2,3,4},0),IFERROR(VLOOKUP(EFS39,MQ!$A$6:$D$26,{2,3,4},0),IFERROR(VLOOKUP(EFS39,BA!$A$6:$H$182,{2,5,8},0),{"No encontrado","X","X"}))))</f>
        <v>ARENA DE RIO L.A.B. EN OBRA</v>
      </c>
      <c r="EFU39" s="12" t="str">
        <v>m3</v>
      </c>
      <c r="EFV39" s="4">
        <v>500</v>
      </c>
      <c r="EFW39" s="51">
        <v>0.54</v>
      </c>
      <c r="EFX39" s="4">
        <f t="shared" si="1775"/>
        <v>270</v>
      </c>
      <c r="EGA39" s="1" t="s">
        <v>539</v>
      </c>
      <c r="EGB39" s="4" t="str" cm="1">
        <f t="array" ref="EGB39:EGD39">IFERROR(VLOOKUP(EGA39,MA!$A$6:$D$26,{2,3,4},0),IFERROR(VLOOKUP(EGA39,MO!$A$6:$D$26,{2,3,4},0),IFERROR(VLOOKUP(EGA39,MQ!$A$6:$D$26,{2,3,4},0),IFERROR(VLOOKUP(EGA39,BA!$A$6:$H$182,{2,5,8},0),{"No encontrado","X","X"}))))</f>
        <v>ARENA DE RIO L.A.B. EN OBRA</v>
      </c>
      <c r="EGC39" s="12" t="str">
        <v>m3</v>
      </c>
      <c r="EGD39" s="4">
        <v>500</v>
      </c>
      <c r="EGE39" s="51">
        <v>0.54</v>
      </c>
      <c r="EGF39" s="4">
        <f t="shared" si="1776"/>
        <v>270</v>
      </c>
      <c r="EGI39" s="1" t="s">
        <v>539</v>
      </c>
      <c r="EGJ39" s="4" t="str" cm="1">
        <f t="array" ref="EGJ39:EGL39">IFERROR(VLOOKUP(EGI39,MA!$A$6:$D$26,{2,3,4},0),IFERROR(VLOOKUP(EGI39,MO!$A$6:$D$26,{2,3,4},0),IFERROR(VLOOKUP(EGI39,MQ!$A$6:$D$26,{2,3,4},0),IFERROR(VLOOKUP(EGI39,BA!$A$6:$H$182,{2,5,8},0),{"No encontrado","X","X"}))))</f>
        <v>ARENA DE RIO L.A.B. EN OBRA</v>
      </c>
      <c r="EGK39" s="12" t="str">
        <v>m3</v>
      </c>
      <c r="EGL39" s="4">
        <v>500</v>
      </c>
      <c r="EGM39" s="51">
        <v>0.54</v>
      </c>
      <c r="EGN39" s="4">
        <f t="shared" si="1777"/>
        <v>270</v>
      </c>
      <c r="EGQ39" s="1" t="s">
        <v>539</v>
      </c>
      <c r="EGR39" s="4" t="str" cm="1">
        <f t="array" ref="EGR39:EGT39">IFERROR(VLOOKUP(EGQ39,MA!$A$6:$D$26,{2,3,4},0),IFERROR(VLOOKUP(EGQ39,MO!$A$6:$D$26,{2,3,4},0),IFERROR(VLOOKUP(EGQ39,MQ!$A$6:$D$26,{2,3,4},0),IFERROR(VLOOKUP(EGQ39,BA!$A$6:$H$182,{2,5,8},0),{"No encontrado","X","X"}))))</f>
        <v>ARENA DE RIO L.A.B. EN OBRA</v>
      </c>
      <c r="EGS39" s="12" t="str">
        <v>m3</v>
      </c>
      <c r="EGT39" s="4">
        <v>500</v>
      </c>
      <c r="EGU39" s="51">
        <v>0.54</v>
      </c>
      <c r="EGV39" s="4">
        <f t="shared" si="1778"/>
        <v>270</v>
      </c>
      <c r="EGY39" s="1" t="s">
        <v>539</v>
      </c>
      <c r="EGZ39" s="4" t="str" cm="1">
        <f t="array" ref="EGZ39:EHB39">IFERROR(VLOOKUP(EGY39,MA!$A$6:$D$26,{2,3,4},0),IFERROR(VLOOKUP(EGY39,MO!$A$6:$D$26,{2,3,4},0),IFERROR(VLOOKUP(EGY39,MQ!$A$6:$D$26,{2,3,4},0),IFERROR(VLOOKUP(EGY39,BA!$A$6:$H$182,{2,5,8},0),{"No encontrado","X","X"}))))</f>
        <v>ARENA DE RIO L.A.B. EN OBRA</v>
      </c>
      <c r="EHA39" s="12" t="str">
        <v>m3</v>
      </c>
      <c r="EHB39" s="4">
        <v>500</v>
      </c>
      <c r="EHC39" s="51">
        <v>0.54</v>
      </c>
      <c r="EHD39" s="4">
        <f t="shared" si="1779"/>
        <v>270</v>
      </c>
      <c r="EHG39" s="1" t="s">
        <v>539</v>
      </c>
      <c r="EHH39" s="4" t="str" cm="1">
        <f t="array" ref="EHH39:EHJ39">IFERROR(VLOOKUP(EHG39,MA!$A$6:$D$26,{2,3,4},0),IFERROR(VLOOKUP(EHG39,MO!$A$6:$D$26,{2,3,4},0),IFERROR(VLOOKUP(EHG39,MQ!$A$6:$D$26,{2,3,4},0),IFERROR(VLOOKUP(EHG39,BA!$A$6:$H$182,{2,5,8},0),{"No encontrado","X","X"}))))</f>
        <v>ARENA DE RIO L.A.B. EN OBRA</v>
      </c>
      <c r="EHI39" s="12" t="str">
        <v>m3</v>
      </c>
      <c r="EHJ39" s="4">
        <v>500</v>
      </c>
      <c r="EHK39" s="51">
        <v>0.54</v>
      </c>
      <c r="EHL39" s="4">
        <f t="shared" si="1780"/>
        <v>270</v>
      </c>
      <c r="EHO39" s="1" t="s">
        <v>539</v>
      </c>
      <c r="EHP39" s="4" t="str" cm="1">
        <f t="array" ref="EHP39:EHR39">IFERROR(VLOOKUP(EHO39,MA!$A$6:$D$26,{2,3,4},0),IFERROR(VLOOKUP(EHO39,MO!$A$6:$D$26,{2,3,4},0),IFERROR(VLOOKUP(EHO39,MQ!$A$6:$D$26,{2,3,4},0),IFERROR(VLOOKUP(EHO39,BA!$A$6:$H$182,{2,5,8},0),{"No encontrado","X","X"}))))</f>
        <v>ARENA DE RIO L.A.B. EN OBRA</v>
      </c>
      <c r="EHQ39" s="12" t="str">
        <v>m3</v>
      </c>
      <c r="EHR39" s="4">
        <v>500</v>
      </c>
      <c r="EHS39" s="51">
        <v>0.54</v>
      </c>
      <c r="EHT39" s="4">
        <f t="shared" si="1781"/>
        <v>270</v>
      </c>
      <c r="EHW39" s="1" t="s">
        <v>539</v>
      </c>
      <c r="EHX39" s="4" t="str" cm="1">
        <f t="array" ref="EHX39:EHZ39">IFERROR(VLOOKUP(EHW39,MA!$A$6:$D$26,{2,3,4},0),IFERROR(VLOOKUP(EHW39,MO!$A$6:$D$26,{2,3,4},0),IFERROR(VLOOKUP(EHW39,MQ!$A$6:$D$26,{2,3,4},0),IFERROR(VLOOKUP(EHW39,BA!$A$6:$H$182,{2,5,8},0),{"No encontrado","X","X"}))))</f>
        <v>ARENA DE RIO L.A.B. EN OBRA</v>
      </c>
      <c r="EHY39" s="12" t="str">
        <v>m3</v>
      </c>
      <c r="EHZ39" s="4">
        <v>500</v>
      </c>
      <c r="EIA39" s="51">
        <v>0.54</v>
      </c>
      <c r="EIB39" s="4">
        <f t="shared" si="1782"/>
        <v>270</v>
      </c>
      <c r="EIE39" s="1" t="s">
        <v>539</v>
      </c>
      <c r="EIF39" s="4" t="str" cm="1">
        <f t="array" ref="EIF39:EIH39">IFERROR(VLOOKUP(EIE39,MA!$A$6:$D$26,{2,3,4},0),IFERROR(VLOOKUP(EIE39,MO!$A$6:$D$26,{2,3,4},0),IFERROR(VLOOKUP(EIE39,MQ!$A$6:$D$26,{2,3,4},0),IFERROR(VLOOKUP(EIE39,BA!$A$6:$H$182,{2,5,8},0),{"No encontrado","X","X"}))))</f>
        <v>ARENA DE RIO L.A.B. EN OBRA</v>
      </c>
      <c r="EIG39" s="12" t="str">
        <v>m3</v>
      </c>
      <c r="EIH39" s="4">
        <v>500</v>
      </c>
      <c r="EII39" s="51">
        <v>0.54</v>
      </c>
      <c r="EIJ39" s="4">
        <f t="shared" si="1783"/>
        <v>270</v>
      </c>
      <c r="EIM39" s="1" t="s">
        <v>539</v>
      </c>
      <c r="EIN39" s="4" t="str" cm="1">
        <f t="array" ref="EIN39:EIP39">IFERROR(VLOOKUP(EIM39,MA!$A$6:$D$26,{2,3,4},0),IFERROR(VLOOKUP(EIM39,MO!$A$6:$D$26,{2,3,4},0),IFERROR(VLOOKUP(EIM39,MQ!$A$6:$D$26,{2,3,4},0),IFERROR(VLOOKUP(EIM39,BA!$A$6:$H$182,{2,5,8},0),{"No encontrado","X","X"}))))</f>
        <v>ARENA DE RIO L.A.B. EN OBRA</v>
      </c>
      <c r="EIO39" s="12" t="str">
        <v>m3</v>
      </c>
      <c r="EIP39" s="4">
        <v>500</v>
      </c>
      <c r="EIQ39" s="51">
        <v>0.54</v>
      </c>
      <c r="EIR39" s="4">
        <f t="shared" si="1784"/>
        <v>270</v>
      </c>
      <c r="EIU39" s="1" t="s">
        <v>539</v>
      </c>
      <c r="EIV39" s="4" t="str" cm="1">
        <f t="array" ref="EIV39:EIX39">IFERROR(VLOOKUP(EIU39,MA!$A$6:$D$26,{2,3,4},0),IFERROR(VLOOKUP(EIU39,MO!$A$6:$D$26,{2,3,4},0),IFERROR(VLOOKUP(EIU39,MQ!$A$6:$D$26,{2,3,4},0),IFERROR(VLOOKUP(EIU39,BA!$A$6:$H$182,{2,5,8},0),{"No encontrado","X","X"}))))</f>
        <v>ARENA DE RIO L.A.B. EN OBRA</v>
      </c>
      <c r="EIW39" s="12" t="str">
        <v>m3</v>
      </c>
      <c r="EIX39" s="4">
        <v>500</v>
      </c>
      <c r="EIY39" s="51">
        <v>0.54</v>
      </c>
      <c r="EIZ39" s="4">
        <f t="shared" si="1785"/>
        <v>270</v>
      </c>
      <c r="EJC39" s="1" t="s">
        <v>539</v>
      </c>
      <c r="EJD39" s="4" t="str" cm="1">
        <f t="array" ref="EJD39:EJF39">IFERROR(VLOOKUP(EJC39,MA!$A$6:$D$26,{2,3,4},0),IFERROR(VLOOKUP(EJC39,MO!$A$6:$D$26,{2,3,4},0),IFERROR(VLOOKUP(EJC39,MQ!$A$6:$D$26,{2,3,4},0),IFERROR(VLOOKUP(EJC39,BA!$A$6:$H$182,{2,5,8},0),{"No encontrado","X","X"}))))</f>
        <v>ARENA DE RIO L.A.B. EN OBRA</v>
      </c>
      <c r="EJE39" s="12" t="str">
        <v>m3</v>
      </c>
      <c r="EJF39" s="4">
        <v>500</v>
      </c>
      <c r="EJG39" s="51">
        <v>0.54</v>
      </c>
      <c r="EJH39" s="4">
        <f t="shared" si="1786"/>
        <v>270</v>
      </c>
      <c r="EJK39" s="1" t="s">
        <v>539</v>
      </c>
      <c r="EJL39" s="4" t="str" cm="1">
        <f t="array" ref="EJL39:EJN39">IFERROR(VLOOKUP(EJK39,MA!$A$6:$D$26,{2,3,4},0),IFERROR(VLOOKUP(EJK39,MO!$A$6:$D$26,{2,3,4},0),IFERROR(VLOOKUP(EJK39,MQ!$A$6:$D$26,{2,3,4},0),IFERROR(VLOOKUP(EJK39,BA!$A$6:$H$182,{2,5,8},0),{"No encontrado","X","X"}))))</f>
        <v>ARENA DE RIO L.A.B. EN OBRA</v>
      </c>
      <c r="EJM39" s="12" t="str">
        <v>m3</v>
      </c>
      <c r="EJN39" s="4">
        <v>500</v>
      </c>
      <c r="EJO39" s="51">
        <v>0.54</v>
      </c>
      <c r="EJP39" s="4">
        <f t="shared" si="1787"/>
        <v>270</v>
      </c>
      <c r="EJS39" s="1" t="s">
        <v>539</v>
      </c>
      <c r="EJT39" s="4" t="str" cm="1">
        <f t="array" ref="EJT39:EJV39">IFERROR(VLOOKUP(EJS39,MA!$A$6:$D$26,{2,3,4},0),IFERROR(VLOOKUP(EJS39,MO!$A$6:$D$26,{2,3,4},0),IFERROR(VLOOKUP(EJS39,MQ!$A$6:$D$26,{2,3,4},0),IFERROR(VLOOKUP(EJS39,BA!$A$6:$H$182,{2,5,8},0),{"No encontrado","X","X"}))))</f>
        <v>ARENA DE RIO L.A.B. EN OBRA</v>
      </c>
      <c r="EJU39" s="12" t="str">
        <v>m3</v>
      </c>
      <c r="EJV39" s="4">
        <v>500</v>
      </c>
      <c r="EJW39" s="51">
        <v>0.54</v>
      </c>
      <c r="EJX39" s="4">
        <f t="shared" si="1788"/>
        <v>270</v>
      </c>
      <c r="EKA39" s="1" t="s">
        <v>539</v>
      </c>
      <c r="EKB39" s="4" t="str" cm="1">
        <f t="array" ref="EKB39:EKD39">IFERROR(VLOOKUP(EKA39,MA!$A$6:$D$26,{2,3,4},0),IFERROR(VLOOKUP(EKA39,MO!$A$6:$D$26,{2,3,4},0),IFERROR(VLOOKUP(EKA39,MQ!$A$6:$D$26,{2,3,4},0),IFERROR(VLOOKUP(EKA39,BA!$A$6:$H$182,{2,5,8},0),{"No encontrado","X","X"}))))</f>
        <v>ARENA DE RIO L.A.B. EN OBRA</v>
      </c>
      <c r="EKC39" s="12" t="str">
        <v>m3</v>
      </c>
      <c r="EKD39" s="4">
        <v>500</v>
      </c>
      <c r="EKE39" s="51">
        <v>0.54</v>
      </c>
      <c r="EKF39" s="4">
        <f t="shared" si="1789"/>
        <v>270</v>
      </c>
      <c r="EKI39" s="1" t="s">
        <v>539</v>
      </c>
      <c r="EKJ39" s="4" t="str" cm="1">
        <f t="array" ref="EKJ39:EKL39">IFERROR(VLOOKUP(EKI39,MA!$A$6:$D$26,{2,3,4},0),IFERROR(VLOOKUP(EKI39,MO!$A$6:$D$26,{2,3,4},0),IFERROR(VLOOKUP(EKI39,MQ!$A$6:$D$26,{2,3,4},0),IFERROR(VLOOKUP(EKI39,BA!$A$6:$H$182,{2,5,8},0),{"No encontrado","X","X"}))))</f>
        <v>ARENA DE RIO L.A.B. EN OBRA</v>
      </c>
      <c r="EKK39" s="12" t="str">
        <v>m3</v>
      </c>
      <c r="EKL39" s="4">
        <v>500</v>
      </c>
      <c r="EKM39" s="51">
        <v>0.54</v>
      </c>
      <c r="EKN39" s="4">
        <f t="shared" si="1790"/>
        <v>270</v>
      </c>
      <c r="EKQ39" s="1" t="s">
        <v>539</v>
      </c>
      <c r="EKR39" s="4" t="str" cm="1">
        <f t="array" ref="EKR39:EKT39">IFERROR(VLOOKUP(EKQ39,MA!$A$6:$D$26,{2,3,4},0),IFERROR(VLOOKUP(EKQ39,MO!$A$6:$D$26,{2,3,4},0),IFERROR(VLOOKUP(EKQ39,MQ!$A$6:$D$26,{2,3,4},0),IFERROR(VLOOKUP(EKQ39,BA!$A$6:$H$182,{2,5,8},0),{"No encontrado","X","X"}))))</f>
        <v>ARENA DE RIO L.A.B. EN OBRA</v>
      </c>
      <c r="EKS39" s="12" t="str">
        <v>m3</v>
      </c>
      <c r="EKT39" s="4">
        <v>500</v>
      </c>
      <c r="EKU39" s="51">
        <v>0.54</v>
      </c>
      <c r="EKV39" s="4">
        <f t="shared" si="1791"/>
        <v>270</v>
      </c>
      <c r="EKY39" s="1" t="s">
        <v>539</v>
      </c>
      <c r="EKZ39" s="4" t="str" cm="1">
        <f t="array" ref="EKZ39:ELB39">IFERROR(VLOOKUP(EKY39,MA!$A$6:$D$26,{2,3,4},0),IFERROR(VLOOKUP(EKY39,MO!$A$6:$D$26,{2,3,4},0),IFERROR(VLOOKUP(EKY39,MQ!$A$6:$D$26,{2,3,4},0),IFERROR(VLOOKUP(EKY39,BA!$A$6:$H$182,{2,5,8},0),{"No encontrado","X","X"}))))</f>
        <v>ARENA DE RIO L.A.B. EN OBRA</v>
      </c>
      <c r="ELA39" s="12" t="str">
        <v>m3</v>
      </c>
      <c r="ELB39" s="4">
        <v>500</v>
      </c>
      <c r="ELC39" s="51">
        <v>0.54</v>
      </c>
      <c r="ELD39" s="4">
        <f t="shared" si="1792"/>
        <v>270</v>
      </c>
      <c r="ELG39" s="1" t="s">
        <v>539</v>
      </c>
      <c r="ELH39" s="4" t="str" cm="1">
        <f t="array" ref="ELH39:ELJ39">IFERROR(VLOOKUP(ELG39,MA!$A$6:$D$26,{2,3,4},0),IFERROR(VLOOKUP(ELG39,MO!$A$6:$D$26,{2,3,4},0),IFERROR(VLOOKUP(ELG39,MQ!$A$6:$D$26,{2,3,4},0),IFERROR(VLOOKUP(ELG39,BA!$A$6:$H$182,{2,5,8},0),{"No encontrado","X","X"}))))</f>
        <v>ARENA DE RIO L.A.B. EN OBRA</v>
      </c>
      <c r="ELI39" s="12" t="str">
        <v>m3</v>
      </c>
      <c r="ELJ39" s="4">
        <v>500</v>
      </c>
      <c r="ELK39" s="51">
        <v>0.54</v>
      </c>
      <c r="ELL39" s="4">
        <f t="shared" si="1793"/>
        <v>270</v>
      </c>
      <c r="ELO39" s="1" t="s">
        <v>539</v>
      </c>
      <c r="ELP39" s="4" t="str" cm="1">
        <f t="array" ref="ELP39:ELR39">IFERROR(VLOOKUP(ELO39,MA!$A$6:$D$26,{2,3,4},0),IFERROR(VLOOKUP(ELO39,MO!$A$6:$D$26,{2,3,4},0),IFERROR(VLOOKUP(ELO39,MQ!$A$6:$D$26,{2,3,4},0),IFERROR(VLOOKUP(ELO39,BA!$A$6:$H$182,{2,5,8},0),{"No encontrado","X","X"}))))</f>
        <v>ARENA DE RIO L.A.B. EN OBRA</v>
      </c>
      <c r="ELQ39" s="12" t="str">
        <v>m3</v>
      </c>
      <c r="ELR39" s="4">
        <v>500</v>
      </c>
      <c r="ELS39" s="51">
        <v>0.54</v>
      </c>
      <c r="ELT39" s="4">
        <f t="shared" si="1794"/>
        <v>270</v>
      </c>
      <c r="ELW39" s="1" t="s">
        <v>539</v>
      </c>
      <c r="ELX39" s="4" t="str" cm="1">
        <f t="array" ref="ELX39:ELZ39">IFERROR(VLOOKUP(ELW39,MA!$A$6:$D$26,{2,3,4},0),IFERROR(VLOOKUP(ELW39,MO!$A$6:$D$26,{2,3,4},0),IFERROR(VLOOKUP(ELW39,MQ!$A$6:$D$26,{2,3,4},0),IFERROR(VLOOKUP(ELW39,BA!$A$6:$H$182,{2,5,8},0),{"No encontrado","X","X"}))))</f>
        <v>ARENA DE RIO L.A.B. EN OBRA</v>
      </c>
      <c r="ELY39" s="12" t="str">
        <v>m3</v>
      </c>
      <c r="ELZ39" s="4">
        <v>500</v>
      </c>
      <c r="EMA39" s="51">
        <v>0.54</v>
      </c>
      <c r="EMB39" s="4">
        <f t="shared" si="1795"/>
        <v>270</v>
      </c>
      <c r="EME39" s="1" t="s">
        <v>539</v>
      </c>
      <c r="EMF39" s="4" t="str" cm="1">
        <f t="array" ref="EMF39:EMH39">IFERROR(VLOOKUP(EME39,MA!$A$6:$D$26,{2,3,4},0),IFERROR(VLOOKUP(EME39,MO!$A$6:$D$26,{2,3,4},0),IFERROR(VLOOKUP(EME39,MQ!$A$6:$D$26,{2,3,4},0),IFERROR(VLOOKUP(EME39,BA!$A$6:$H$182,{2,5,8},0),{"No encontrado","X","X"}))))</f>
        <v>ARENA DE RIO L.A.B. EN OBRA</v>
      </c>
      <c r="EMG39" s="12" t="str">
        <v>m3</v>
      </c>
      <c r="EMH39" s="4">
        <v>500</v>
      </c>
      <c r="EMI39" s="51">
        <v>0.54</v>
      </c>
      <c r="EMJ39" s="4">
        <f t="shared" si="1796"/>
        <v>270</v>
      </c>
      <c r="EMM39" s="1" t="s">
        <v>539</v>
      </c>
      <c r="EMN39" s="4" t="str" cm="1">
        <f t="array" ref="EMN39:EMP39">IFERROR(VLOOKUP(EMM39,MA!$A$6:$D$26,{2,3,4},0),IFERROR(VLOOKUP(EMM39,MO!$A$6:$D$26,{2,3,4},0),IFERROR(VLOOKUP(EMM39,MQ!$A$6:$D$26,{2,3,4},0),IFERROR(VLOOKUP(EMM39,BA!$A$6:$H$182,{2,5,8},0),{"No encontrado","X","X"}))))</f>
        <v>ARENA DE RIO L.A.B. EN OBRA</v>
      </c>
      <c r="EMO39" s="12" t="str">
        <v>m3</v>
      </c>
      <c r="EMP39" s="4">
        <v>500</v>
      </c>
      <c r="EMQ39" s="51">
        <v>0.54</v>
      </c>
      <c r="EMR39" s="4">
        <f t="shared" si="1797"/>
        <v>270</v>
      </c>
      <c r="EMU39" s="1" t="s">
        <v>539</v>
      </c>
      <c r="EMV39" s="4" t="str" cm="1">
        <f t="array" ref="EMV39:EMX39">IFERROR(VLOOKUP(EMU39,MA!$A$6:$D$26,{2,3,4},0),IFERROR(VLOOKUP(EMU39,MO!$A$6:$D$26,{2,3,4},0),IFERROR(VLOOKUP(EMU39,MQ!$A$6:$D$26,{2,3,4},0),IFERROR(VLOOKUP(EMU39,BA!$A$6:$H$182,{2,5,8},0),{"No encontrado","X","X"}))))</f>
        <v>ARENA DE RIO L.A.B. EN OBRA</v>
      </c>
      <c r="EMW39" s="12" t="str">
        <v>m3</v>
      </c>
      <c r="EMX39" s="4">
        <v>500</v>
      </c>
      <c r="EMY39" s="51">
        <v>0.54</v>
      </c>
      <c r="EMZ39" s="4">
        <f t="shared" si="1798"/>
        <v>270</v>
      </c>
      <c r="ENC39" s="1" t="s">
        <v>539</v>
      </c>
      <c r="END39" s="4" t="str" cm="1">
        <f t="array" ref="END39:ENF39">IFERROR(VLOOKUP(ENC39,MA!$A$6:$D$26,{2,3,4},0),IFERROR(VLOOKUP(ENC39,MO!$A$6:$D$26,{2,3,4},0),IFERROR(VLOOKUP(ENC39,MQ!$A$6:$D$26,{2,3,4},0),IFERROR(VLOOKUP(ENC39,BA!$A$6:$H$182,{2,5,8},0),{"No encontrado","X","X"}))))</f>
        <v>ARENA DE RIO L.A.B. EN OBRA</v>
      </c>
      <c r="ENE39" s="12" t="str">
        <v>m3</v>
      </c>
      <c r="ENF39" s="4">
        <v>500</v>
      </c>
      <c r="ENG39" s="51">
        <v>0.54</v>
      </c>
      <c r="ENH39" s="4">
        <f t="shared" si="1799"/>
        <v>270</v>
      </c>
      <c r="ENK39" s="1" t="s">
        <v>539</v>
      </c>
      <c r="ENL39" s="4" t="str" cm="1">
        <f t="array" ref="ENL39:ENN39">IFERROR(VLOOKUP(ENK39,MA!$A$6:$D$26,{2,3,4},0),IFERROR(VLOOKUP(ENK39,MO!$A$6:$D$26,{2,3,4},0),IFERROR(VLOOKUP(ENK39,MQ!$A$6:$D$26,{2,3,4},0),IFERROR(VLOOKUP(ENK39,BA!$A$6:$H$182,{2,5,8},0),{"No encontrado","X","X"}))))</f>
        <v>ARENA DE RIO L.A.B. EN OBRA</v>
      </c>
      <c r="ENM39" s="12" t="str">
        <v>m3</v>
      </c>
      <c r="ENN39" s="4">
        <v>500</v>
      </c>
      <c r="ENO39" s="51">
        <v>0.54</v>
      </c>
      <c r="ENP39" s="4">
        <f t="shared" si="1800"/>
        <v>270</v>
      </c>
      <c r="ENS39" s="1" t="s">
        <v>539</v>
      </c>
      <c r="ENT39" s="4" t="str" cm="1">
        <f t="array" ref="ENT39:ENV39">IFERROR(VLOOKUP(ENS39,MA!$A$6:$D$26,{2,3,4},0),IFERROR(VLOOKUP(ENS39,MO!$A$6:$D$26,{2,3,4},0),IFERROR(VLOOKUP(ENS39,MQ!$A$6:$D$26,{2,3,4},0),IFERROR(VLOOKUP(ENS39,BA!$A$6:$H$182,{2,5,8},0),{"No encontrado","X","X"}))))</f>
        <v>ARENA DE RIO L.A.B. EN OBRA</v>
      </c>
      <c r="ENU39" s="12" t="str">
        <v>m3</v>
      </c>
      <c r="ENV39" s="4">
        <v>500</v>
      </c>
      <c r="ENW39" s="51">
        <v>0.54</v>
      </c>
      <c r="ENX39" s="4">
        <f t="shared" si="1801"/>
        <v>270</v>
      </c>
      <c r="EOA39" s="1" t="s">
        <v>539</v>
      </c>
      <c r="EOB39" s="4" t="str" cm="1">
        <f t="array" ref="EOB39:EOD39">IFERROR(VLOOKUP(EOA39,MA!$A$6:$D$26,{2,3,4},0),IFERROR(VLOOKUP(EOA39,MO!$A$6:$D$26,{2,3,4},0),IFERROR(VLOOKUP(EOA39,MQ!$A$6:$D$26,{2,3,4},0),IFERROR(VLOOKUP(EOA39,BA!$A$6:$H$182,{2,5,8},0),{"No encontrado","X","X"}))))</f>
        <v>ARENA DE RIO L.A.B. EN OBRA</v>
      </c>
      <c r="EOC39" s="12" t="str">
        <v>m3</v>
      </c>
      <c r="EOD39" s="4">
        <v>500</v>
      </c>
      <c r="EOE39" s="51">
        <v>0.54</v>
      </c>
      <c r="EOF39" s="4">
        <f t="shared" si="1802"/>
        <v>270</v>
      </c>
      <c r="EOI39" s="1" t="s">
        <v>539</v>
      </c>
      <c r="EOJ39" s="4" t="str" cm="1">
        <f t="array" ref="EOJ39:EOL39">IFERROR(VLOOKUP(EOI39,MA!$A$6:$D$26,{2,3,4},0),IFERROR(VLOOKUP(EOI39,MO!$A$6:$D$26,{2,3,4},0),IFERROR(VLOOKUP(EOI39,MQ!$A$6:$D$26,{2,3,4},0),IFERROR(VLOOKUP(EOI39,BA!$A$6:$H$182,{2,5,8},0),{"No encontrado","X","X"}))))</f>
        <v>ARENA DE RIO L.A.B. EN OBRA</v>
      </c>
      <c r="EOK39" s="12" t="str">
        <v>m3</v>
      </c>
      <c r="EOL39" s="4">
        <v>500</v>
      </c>
      <c r="EOM39" s="51">
        <v>0.54</v>
      </c>
      <c r="EON39" s="4">
        <f t="shared" si="1803"/>
        <v>270</v>
      </c>
      <c r="EOQ39" s="1" t="s">
        <v>539</v>
      </c>
      <c r="EOR39" s="4" t="str" cm="1">
        <f t="array" ref="EOR39:EOT39">IFERROR(VLOOKUP(EOQ39,MA!$A$6:$D$26,{2,3,4},0),IFERROR(VLOOKUP(EOQ39,MO!$A$6:$D$26,{2,3,4},0),IFERROR(VLOOKUP(EOQ39,MQ!$A$6:$D$26,{2,3,4},0),IFERROR(VLOOKUP(EOQ39,BA!$A$6:$H$182,{2,5,8},0),{"No encontrado","X","X"}))))</f>
        <v>ARENA DE RIO L.A.B. EN OBRA</v>
      </c>
      <c r="EOS39" s="12" t="str">
        <v>m3</v>
      </c>
      <c r="EOT39" s="4">
        <v>500</v>
      </c>
      <c r="EOU39" s="51">
        <v>0.54</v>
      </c>
      <c r="EOV39" s="4">
        <f t="shared" si="1804"/>
        <v>270</v>
      </c>
      <c r="EOY39" s="1" t="s">
        <v>539</v>
      </c>
      <c r="EOZ39" s="4" t="str" cm="1">
        <f t="array" ref="EOZ39:EPB39">IFERROR(VLOOKUP(EOY39,MA!$A$6:$D$26,{2,3,4},0),IFERROR(VLOOKUP(EOY39,MO!$A$6:$D$26,{2,3,4},0),IFERROR(VLOOKUP(EOY39,MQ!$A$6:$D$26,{2,3,4},0),IFERROR(VLOOKUP(EOY39,BA!$A$6:$H$182,{2,5,8},0),{"No encontrado","X","X"}))))</f>
        <v>ARENA DE RIO L.A.B. EN OBRA</v>
      </c>
      <c r="EPA39" s="12" t="str">
        <v>m3</v>
      </c>
      <c r="EPB39" s="4">
        <v>500</v>
      </c>
      <c r="EPC39" s="51">
        <v>0.54</v>
      </c>
      <c r="EPD39" s="4">
        <f t="shared" si="1805"/>
        <v>270</v>
      </c>
      <c r="EPG39" s="1" t="s">
        <v>539</v>
      </c>
      <c r="EPH39" s="4" t="str" cm="1">
        <f t="array" ref="EPH39:EPJ39">IFERROR(VLOOKUP(EPG39,MA!$A$6:$D$26,{2,3,4},0),IFERROR(VLOOKUP(EPG39,MO!$A$6:$D$26,{2,3,4},0),IFERROR(VLOOKUP(EPG39,MQ!$A$6:$D$26,{2,3,4},0),IFERROR(VLOOKUP(EPG39,BA!$A$6:$H$182,{2,5,8},0),{"No encontrado","X","X"}))))</f>
        <v>ARENA DE RIO L.A.B. EN OBRA</v>
      </c>
      <c r="EPI39" s="12" t="str">
        <v>m3</v>
      </c>
      <c r="EPJ39" s="4">
        <v>500</v>
      </c>
      <c r="EPK39" s="51">
        <v>0.54</v>
      </c>
      <c r="EPL39" s="4">
        <f t="shared" si="1806"/>
        <v>270</v>
      </c>
      <c r="EPO39" s="1" t="s">
        <v>539</v>
      </c>
      <c r="EPP39" s="4" t="str" cm="1">
        <f t="array" ref="EPP39:EPR39">IFERROR(VLOOKUP(EPO39,MA!$A$6:$D$26,{2,3,4},0),IFERROR(VLOOKUP(EPO39,MO!$A$6:$D$26,{2,3,4},0),IFERROR(VLOOKUP(EPO39,MQ!$A$6:$D$26,{2,3,4},0),IFERROR(VLOOKUP(EPO39,BA!$A$6:$H$182,{2,5,8},0),{"No encontrado","X","X"}))))</f>
        <v>ARENA DE RIO L.A.B. EN OBRA</v>
      </c>
      <c r="EPQ39" s="12" t="str">
        <v>m3</v>
      </c>
      <c r="EPR39" s="4">
        <v>500</v>
      </c>
      <c r="EPS39" s="51">
        <v>0.54</v>
      </c>
      <c r="EPT39" s="4">
        <f t="shared" si="1807"/>
        <v>270</v>
      </c>
      <c r="EPW39" s="1" t="s">
        <v>539</v>
      </c>
      <c r="EPX39" s="4" t="str" cm="1">
        <f t="array" ref="EPX39:EPZ39">IFERROR(VLOOKUP(EPW39,MA!$A$6:$D$26,{2,3,4},0),IFERROR(VLOOKUP(EPW39,MO!$A$6:$D$26,{2,3,4},0),IFERROR(VLOOKUP(EPW39,MQ!$A$6:$D$26,{2,3,4},0),IFERROR(VLOOKUP(EPW39,BA!$A$6:$H$182,{2,5,8},0),{"No encontrado","X","X"}))))</f>
        <v>ARENA DE RIO L.A.B. EN OBRA</v>
      </c>
      <c r="EPY39" s="12" t="str">
        <v>m3</v>
      </c>
      <c r="EPZ39" s="4">
        <v>500</v>
      </c>
      <c r="EQA39" s="51">
        <v>0.54</v>
      </c>
      <c r="EQB39" s="4">
        <f t="shared" si="1808"/>
        <v>270</v>
      </c>
      <c r="EQE39" s="1" t="s">
        <v>539</v>
      </c>
      <c r="EQF39" s="4" t="str" cm="1">
        <f t="array" ref="EQF39:EQH39">IFERROR(VLOOKUP(EQE39,MA!$A$6:$D$26,{2,3,4},0),IFERROR(VLOOKUP(EQE39,MO!$A$6:$D$26,{2,3,4},0),IFERROR(VLOOKUP(EQE39,MQ!$A$6:$D$26,{2,3,4},0),IFERROR(VLOOKUP(EQE39,BA!$A$6:$H$182,{2,5,8},0),{"No encontrado","X","X"}))))</f>
        <v>ARENA DE RIO L.A.B. EN OBRA</v>
      </c>
      <c r="EQG39" s="12" t="str">
        <v>m3</v>
      </c>
      <c r="EQH39" s="4">
        <v>500</v>
      </c>
      <c r="EQI39" s="51">
        <v>0.54</v>
      </c>
      <c r="EQJ39" s="4">
        <f t="shared" si="1809"/>
        <v>270</v>
      </c>
      <c r="EQM39" s="1" t="s">
        <v>539</v>
      </c>
      <c r="EQN39" s="4" t="str" cm="1">
        <f t="array" ref="EQN39:EQP39">IFERROR(VLOOKUP(EQM39,MA!$A$6:$D$26,{2,3,4},0),IFERROR(VLOOKUP(EQM39,MO!$A$6:$D$26,{2,3,4},0),IFERROR(VLOOKUP(EQM39,MQ!$A$6:$D$26,{2,3,4},0),IFERROR(VLOOKUP(EQM39,BA!$A$6:$H$182,{2,5,8},0),{"No encontrado","X","X"}))))</f>
        <v>ARENA DE RIO L.A.B. EN OBRA</v>
      </c>
      <c r="EQO39" s="12" t="str">
        <v>m3</v>
      </c>
      <c r="EQP39" s="4">
        <v>500</v>
      </c>
      <c r="EQQ39" s="51">
        <v>0.54</v>
      </c>
      <c r="EQR39" s="4">
        <f t="shared" si="1810"/>
        <v>270</v>
      </c>
      <c r="EQU39" s="1" t="s">
        <v>539</v>
      </c>
      <c r="EQV39" s="4" t="str" cm="1">
        <f t="array" ref="EQV39:EQX39">IFERROR(VLOOKUP(EQU39,MA!$A$6:$D$26,{2,3,4},0),IFERROR(VLOOKUP(EQU39,MO!$A$6:$D$26,{2,3,4},0),IFERROR(VLOOKUP(EQU39,MQ!$A$6:$D$26,{2,3,4},0),IFERROR(VLOOKUP(EQU39,BA!$A$6:$H$182,{2,5,8},0),{"No encontrado","X","X"}))))</f>
        <v>ARENA DE RIO L.A.B. EN OBRA</v>
      </c>
      <c r="EQW39" s="12" t="str">
        <v>m3</v>
      </c>
      <c r="EQX39" s="4">
        <v>500</v>
      </c>
      <c r="EQY39" s="51">
        <v>0.54</v>
      </c>
      <c r="EQZ39" s="4">
        <f t="shared" si="1811"/>
        <v>270</v>
      </c>
      <c r="ERC39" s="1" t="s">
        <v>539</v>
      </c>
      <c r="ERD39" s="4" t="str" cm="1">
        <f t="array" ref="ERD39:ERF39">IFERROR(VLOOKUP(ERC39,MA!$A$6:$D$26,{2,3,4},0),IFERROR(VLOOKUP(ERC39,MO!$A$6:$D$26,{2,3,4},0),IFERROR(VLOOKUP(ERC39,MQ!$A$6:$D$26,{2,3,4},0),IFERROR(VLOOKUP(ERC39,BA!$A$6:$H$182,{2,5,8},0),{"No encontrado","X","X"}))))</f>
        <v>ARENA DE RIO L.A.B. EN OBRA</v>
      </c>
      <c r="ERE39" s="12" t="str">
        <v>m3</v>
      </c>
      <c r="ERF39" s="4">
        <v>500</v>
      </c>
      <c r="ERG39" s="51">
        <v>0.54</v>
      </c>
      <c r="ERH39" s="4">
        <f t="shared" si="1812"/>
        <v>270</v>
      </c>
      <c r="ERK39" s="1" t="s">
        <v>539</v>
      </c>
      <c r="ERL39" s="4" t="str" cm="1">
        <f t="array" ref="ERL39:ERN39">IFERROR(VLOOKUP(ERK39,MA!$A$6:$D$26,{2,3,4},0),IFERROR(VLOOKUP(ERK39,MO!$A$6:$D$26,{2,3,4},0),IFERROR(VLOOKUP(ERK39,MQ!$A$6:$D$26,{2,3,4},0),IFERROR(VLOOKUP(ERK39,BA!$A$6:$H$182,{2,5,8},0),{"No encontrado","X","X"}))))</f>
        <v>ARENA DE RIO L.A.B. EN OBRA</v>
      </c>
      <c r="ERM39" s="12" t="str">
        <v>m3</v>
      </c>
      <c r="ERN39" s="4">
        <v>500</v>
      </c>
      <c r="ERO39" s="51">
        <v>0.54</v>
      </c>
      <c r="ERP39" s="4">
        <f t="shared" si="1813"/>
        <v>270</v>
      </c>
      <c r="ERS39" s="1" t="s">
        <v>539</v>
      </c>
      <c r="ERT39" s="4" t="str" cm="1">
        <f t="array" ref="ERT39:ERV39">IFERROR(VLOOKUP(ERS39,MA!$A$6:$D$26,{2,3,4},0),IFERROR(VLOOKUP(ERS39,MO!$A$6:$D$26,{2,3,4},0),IFERROR(VLOOKUP(ERS39,MQ!$A$6:$D$26,{2,3,4},0),IFERROR(VLOOKUP(ERS39,BA!$A$6:$H$182,{2,5,8},0),{"No encontrado","X","X"}))))</f>
        <v>ARENA DE RIO L.A.B. EN OBRA</v>
      </c>
      <c r="ERU39" s="12" t="str">
        <v>m3</v>
      </c>
      <c r="ERV39" s="4">
        <v>500</v>
      </c>
      <c r="ERW39" s="51">
        <v>0.54</v>
      </c>
      <c r="ERX39" s="4">
        <f t="shared" si="1814"/>
        <v>270</v>
      </c>
      <c r="ESA39" s="1" t="s">
        <v>539</v>
      </c>
      <c r="ESB39" s="4" t="str" cm="1">
        <f t="array" ref="ESB39:ESD39">IFERROR(VLOOKUP(ESA39,MA!$A$6:$D$26,{2,3,4},0),IFERROR(VLOOKUP(ESA39,MO!$A$6:$D$26,{2,3,4},0),IFERROR(VLOOKUP(ESA39,MQ!$A$6:$D$26,{2,3,4},0),IFERROR(VLOOKUP(ESA39,BA!$A$6:$H$182,{2,5,8},0),{"No encontrado","X","X"}))))</f>
        <v>ARENA DE RIO L.A.B. EN OBRA</v>
      </c>
      <c r="ESC39" s="12" t="str">
        <v>m3</v>
      </c>
      <c r="ESD39" s="4">
        <v>500</v>
      </c>
      <c r="ESE39" s="51">
        <v>0.54</v>
      </c>
      <c r="ESF39" s="4">
        <f t="shared" si="1815"/>
        <v>270</v>
      </c>
      <c r="ESI39" s="1" t="s">
        <v>539</v>
      </c>
      <c r="ESJ39" s="4" t="str" cm="1">
        <f t="array" ref="ESJ39:ESL39">IFERROR(VLOOKUP(ESI39,MA!$A$6:$D$26,{2,3,4},0),IFERROR(VLOOKUP(ESI39,MO!$A$6:$D$26,{2,3,4},0),IFERROR(VLOOKUP(ESI39,MQ!$A$6:$D$26,{2,3,4},0),IFERROR(VLOOKUP(ESI39,BA!$A$6:$H$182,{2,5,8},0),{"No encontrado","X","X"}))))</f>
        <v>ARENA DE RIO L.A.B. EN OBRA</v>
      </c>
      <c r="ESK39" s="12" t="str">
        <v>m3</v>
      </c>
      <c r="ESL39" s="4">
        <v>500</v>
      </c>
      <c r="ESM39" s="51">
        <v>0.54</v>
      </c>
      <c r="ESN39" s="4">
        <f t="shared" si="1816"/>
        <v>270</v>
      </c>
      <c r="ESQ39" s="1" t="s">
        <v>539</v>
      </c>
      <c r="ESR39" s="4" t="str" cm="1">
        <f t="array" ref="ESR39:EST39">IFERROR(VLOOKUP(ESQ39,MA!$A$6:$D$26,{2,3,4},0),IFERROR(VLOOKUP(ESQ39,MO!$A$6:$D$26,{2,3,4},0),IFERROR(VLOOKUP(ESQ39,MQ!$A$6:$D$26,{2,3,4},0),IFERROR(VLOOKUP(ESQ39,BA!$A$6:$H$182,{2,5,8},0),{"No encontrado","X","X"}))))</f>
        <v>ARENA DE RIO L.A.B. EN OBRA</v>
      </c>
      <c r="ESS39" s="12" t="str">
        <v>m3</v>
      </c>
      <c r="EST39" s="4">
        <v>500</v>
      </c>
      <c r="ESU39" s="51">
        <v>0.54</v>
      </c>
      <c r="ESV39" s="4">
        <f t="shared" si="1817"/>
        <v>270</v>
      </c>
      <c r="ESY39" s="1" t="s">
        <v>539</v>
      </c>
      <c r="ESZ39" s="4" t="str" cm="1">
        <f t="array" ref="ESZ39:ETB39">IFERROR(VLOOKUP(ESY39,MA!$A$6:$D$26,{2,3,4},0),IFERROR(VLOOKUP(ESY39,MO!$A$6:$D$26,{2,3,4},0),IFERROR(VLOOKUP(ESY39,MQ!$A$6:$D$26,{2,3,4},0),IFERROR(VLOOKUP(ESY39,BA!$A$6:$H$182,{2,5,8},0),{"No encontrado","X","X"}))))</f>
        <v>ARENA DE RIO L.A.B. EN OBRA</v>
      </c>
      <c r="ETA39" s="12" t="str">
        <v>m3</v>
      </c>
      <c r="ETB39" s="4">
        <v>500</v>
      </c>
      <c r="ETC39" s="51">
        <v>0.54</v>
      </c>
      <c r="ETD39" s="4">
        <f t="shared" si="1818"/>
        <v>270</v>
      </c>
      <c r="ETG39" s="1" t="s">
        <v>539</v>
      </c>
      <c r="ETH39" s="4" t="str" cm="1">
        <f t="array" ref="ETH39:ETJ39">IFERROR(VLOOKUP(ETG39,MA!$A$6:$D$26,{2,3,4},0),IFERROR(VLOOKUP(ETG39,MO!$A$6:$D$26,{2,3,4},0),IFERROR(VLOOKUP(ETG39,MQ!$A$6:$D$26,{2,3,4},0),IFERROR(VLOOKUP(ETG39,BA!$A$6:$H$182,{2,5,8},0),{"No encontrado","X","X"}))))</f>
        <v>ARENA DE RIO L.A.B. EN OBRA</v>
      </c>
      <c r="ETI39" s="12" t="str">
        <v>m3</v>
      </c>
      <c r="ETJ39" s="4">
        <v>500</v>
      </c>
      <c r="ETK39" s="51">
        <v>0.54</v>
      </c>
      <c r="ETL39" s="4">
        <f t="shared" si="1819"/>
        <v>270</v>
      </c>
      <c r="ETO39" s="1" t="s">
        <v>539</v>
      </c>
      <c r="ETP39" s="4" t="str" cm="1">
        <f t="array" ref="ETP39:ETR39">IFERROR(VLOOKUP(ETO39,MA!$A$6:$D$26,{2,3,4},0),IFERROR(VLOOKUP(ETO39,MO!$A$6:$D$26,{2,3,4},0),IFERROR(VLOOKUP(ETO39,MQ!$A$6:$D$26,{2,3,4},0),IFERROR(VLOOKUP(ETO39,BA!$A$6:$H$182,{2,5,8},0),{"No encontrado","X","X"}))))</f>
        <v>ARENA DE RIO L.A.B. EN OBRA</v>
      </c>
      <c r="ETQ39" s="12" t="str">
        <v>m3</v>
      </c>
      <c r="ETR39" s="4">
        <v>500</v>
      </c>
      <c r="ETS39" s="51">
        <v>0.54</v>
      </c>
      <c r="ETT39" s="4">
        <f t="shared" si="1820"/>
        <v>270</v>
      </c>
      <c r="ETW39" s="1" t="s">
        <v>539</v>
      </c>
      <c r="ETX39" s="4" t="str" cm="1">
        <f t="array" ref="ETX39:ETZ39">IFERROR(VLOOKUP(ETW39,MA!$A$6:$D$26,{2,3,4},0),IFERROR(VLOOKUP(ETW39,MO!$A$6:$D$26,{2,3,4},0),IFERROR(VLOOKUP(ETW39,MQ!$A$6:$D$26,{2,3,4},0),IFERROR(VLOOKUP(ETW39,BA!$A$6:$H$182,{2,5,8},0),{"No encontrado","X","X"}))))</f>
        <v>ARENA DE RIO L.A.B. EN OBRA</v>
      </c>
      <c r="ETY39" s="12" t="str">
        <v>m3</v>
      </c>
      <c r="ETZ39" s="4">
        <v>500</v>
      </c>
      <c r="EUA39" s="51">
        <v>0.54</v>
      </c>
      <c r="EUB39" s="4">
        <f t="shared" si="1821"/>
        <v>270</v>
      </c>
      <c r="EUE39" s="1" t="s">
        <v>539</v>
      </c>
      <c r="EUF39" s="4" t="str" cm="1">
        <f t="array" ref="EUF39:EUH39">IFERROR(VLOOKUP(EUE39,MA!$A$6:$D$26,{2,3,4},0),IFERROR(VLOOKUP(EUE39,MO!$A$6:$D$26,{2,3,4},0),IFERROR(VLOOKUP(EUE39,MQ!$A$6:$D$26,{2,3,4},0),IFERROR(VLOOKUP(EUE39,BA!$A$6:$H$182,{2,5,8},0),{"No encontrado","X","X"}))))</f>
        <v>ARENA DE RIO L.A.B. EN OBRA</v>
      </c>
      <c r="EUG39" s="12" t="str">
        <v>m3</v>
      </c>
      <c r="EUH39" s="4">
        <v>500</v>
      </c>
      <c r="EUI39" s="51">
        <v>0.54</v>
      </c>
      <c r="EUJ39" s="4">
        <f t="shared" si="1822"/>
        <v>270</v>
      </c>
      <c r="EUM39" s="1" t="s">
        <v>539</v>
      </c>
      <c r="EUN39" s="4" t="str" cm="1">
        <f t="array" ref="EUN39:EUP39">IFERROR(VLOOKUP(EUM39,MA!$A$6:$D$26,{2,3,4},0),IFERROR(VLOOKUP(EUM39,MO!$A$6:$D$26,{2,3,4},0),IFERROR(VLOOKUP(EUM39,MQ!$A$6:$D$26,{2,3,4},0),IFERROR(VLOOKUP(EUM39,BA!$A$6:$H$182,{2,5,8},0),{"No encontrado","X","X"}))))</f>
        <v>ARENA DE RIO L.A.B. EN OBRA</v>
      </c>
      <c r="EUO39" s="12" t="str">
        <v>m3</v>
      </c>
      <c r="EUP39" s="4">
        <v>500</v>
      </c>
      <c r="EUQ39" s="51">
        <v>0.54</v>
      </c>
      <c r="EUR39" s="4">
        <f t="shared" si="1823"/>
        <v>270</v>
      </c>
      <c r="EUU39" s="1" t="s">
        <v>539</v>
      </c>
      <c r="EUV39" s="4" t="str" cm="1">
        <f t="array" ref="EUV39:EUX39">IFERROR(VLOOKUP(EUU39,MA!$A$6:$D$26,{2,3,4},0),IFERROR(VLOOKUP(EUU39,MO!$A$6:$D$26,{2,3,4},0),IFERROR(VLOOKUP(EUU39,MQ!$A$6:$D$26,{2,3,4},0),IFERROR(VLOOKUP(EUU39,BA!$A$6:$H$182,{2,5,8},0),{"No encontrado","X","X"}))))</f>
        <v>ARENA DE RIO L.A.B. EN OBRA</v>
      </c>
      <c r="EUW39" s="12" t="str">
        <v>m3</v>
      </c>
      <c r="EUX39" s="4">
        <v>500</v>
      </c>
      <c r="EUY39" s="51">
        <v>0.54</v>
      </c>
      <c r="EUZ39" s="4">
        <f t="shared" si="1824"/>
        <v>270</v>
      </c>
      <c r="EVC39" s="1" t="s">
        <v>539</v>
      </c>
      <c r="EVD39" s="4" t="str" cm="1">
        <f t="array" ref="EVD39:EVF39">IFERROR(VLOOKUP(EVC39,MA!$A$6:$D$26,{2,3,4},0),IFERROR(VLOOKUP(EVC39,MO!$A$6:$D$26,{2,3,4},0),IFERROR(VLOOKUP(EVC39,MQ!$A$6:$D$26,{2,3,4},0),IFERROR(VLOOKUP(EVC39,BA!$A$6:$H$182,{2,5,8},0),{"No encontrado","X","X"}))))</f>
        <v>ARENA DE RIO L.A.B. EN OBRA</v>
      </c>
      <c r="EVE39" s="12" t="str">
        <v>m3</v>
      </c>
      <c r="EVF39" s="4">
        <v>500</v>
      </c>
      <c r="EVG39" s="51">
        <v>0.54</v>
      </c>
      <c r="EVH39" s="4">
        <f t="shared" si="1825"/>
        <v>270</v>
      </c>
      <c r="EVK39" s="1" t="s">
        <v>539</v>
      </c>
      <c r="EVL39" s="4" t="str" cm="1">
        <f t="array" ref="EVL39:EVN39">IFERROR(VLOOKUP(EVK39,MA!$A$6:$D$26,{2,3,4},0),IFERROR(VLOOKUP(EVK39,MO!$A$6:$D$26,{2,3,4},0),IFERROR(VLOOKUP(EVK39,MQ!$A$6:$D$26,{2,3,4},0),IFERROR(VLOOKUP(EVK39,BA!$A$6:$H$182,{2,5,8},0),{"No encontrado","X","X"}))))</f>
        <v>ARENA DE RIO L.A.B. EN OBRA</v>
      </c>
      <c r="EVM39" s="12" t="str">
        <v>m3</v>
      </c>
      <c r="EVN39" s="4">
        <v>500</v>
      </c>
      <c r="EVO39" s="51">
        <v>0.54</v>
      </c>
      <c r="EVP39" s="4">
        <f t="shared" si="1826"/>
        <v>270</v>
      </c>
      <c r="EVS39" s="1" t="s">
        <v>539</v>
      </c>
      <c r="EVT39" s="4" t="str" cm="1">
        <f t="array" ref="EVT39:EVV39">IFERROR(VLOOKUP(EVS39,MA!$A$6:$D$26,{2,3,4},0),IFERROR(VLOOKUP(EVS39,MO!$A$6:$D$26,{2,3,4},0),IFERROR(VLOOKUP(EVS39,MQ!$A$6:$D$26,{2,3,4},0),IFERROR(VLOOKUP(EVS39,BA!$A$6:$H$182,{2,5,8},0),{"No encontrado","X","X"}))))</f>
        <v>ARENA DE RIO L.A.B. EN OBRA</v>
      </c>
      <c r="EVU39" s="12" t="str">
        <v>m3</v>
      </c>
      <c r="EVV39" s="4">
        <v>500</v>
      </c>
      <c r="EVW39" s="51">
        <v>0.54</v>
      </c>
      <c r="EVX39" s="4">
        <f t="shared" si="1827"/>
        <v>270</v>
      </c>
      <c r="EWA39" s="1" t="s">
        <v>539</v>
      </c>
      <c r="EWB39" s="4" t="str" cm="1">
        <f t="array" ref="EWB39:EWD39">IFERROR(VLOOKUP(EWA39,MA!$A$6:$D$26,{2,3,4},0),IFERROR(VLOOKUP(EWA39,MO!$A$6:$D$26,{2,3,4},0),IFERROR(VLOOKUP(EWA39,MQ!$A$6:$D$26,{2,3,4},0),IFERROR(VLOOKUP(EWA39,BA!$A$6:$H$182,{2,5,8},0),{"No encontrado","X","X"}))))</f>
        <v>ARENA DE RIO L.A.B. EN OBRA</v>
      </c>
      <c r="EWC39" s="12" t="str">
        <v>m3</v>
      </c>
      <c r="EWD39" s="4">
        <v>500</v>
      </c>
      <c r="EWE39" s="51">
        <v>0.54</v>
      </c>
      <c r="EWF39" s="4">
        <f t="shared" si="1828"/>
        <v>270</v>
      </c>
      <c r="EWI39" s="1" t="s">
        <v>539</v>
      </c>
      <c r="EWJ39" s="4" t="str" cm="1">
        <f t="array" ref="EWJ39:EWL39">IFERROR(VLOOKUP(EWI39,MA!$A$6:$D$26,{2,3,4},0),IFERROR(VLOOKUP(EWI39,MO!$A$6:$D$26,{2,3,4},0),IFERROR(VLOOKUP(EWI39,MQ!$A$6:$D$26,{2,3,4},0),IFERROR(VLOOKUP(EWI39,BA!$A$6:$H$182,{2,5,8},0),{"No encontrado","X","X"}))))</f>
        <v>ARENA DE RIO L.A.B. EN OBRA</v>
      </c>
      <c r="EWK39" s="12" t="str">
        <v>m3</v>
      </c>
      <c r="EWL39" s="4">
        <v>500</v>
      </c>
      <c r="EWM39" s="51">
        <v>0.54</v>
      </c>
      <c r="EWN39" s="4">
        <f t="shared" si="1829"/>
        <v>270</v>
      </c>
      <c r="EWQ39" s="1" t="s">
        <v>539</v>
      </c>
      <c r="EWR39" s="4" t="str" cm="1">
        <f t="array" ref="EWR39:EWT39">IFERROR(VLOOKUP(EWQ39,MA!$A$6:$D$26,{2,3,4},0),IFERROR(VLOOKUP(EWQ39,MO!$A$6:$D$26,{2,3,4},0),IFERROR(VLOOKUP(EWQ39,MQ!$A$6:$D$26,{2,3,4},0),IFERROR(VLOOKUP(EWQ39,BA!$A$6:$H$182,{2,5,8},0),{"No encontrado","X","X"}))))</f>
        <v>ARENA DE RIO L.A.B. EN OBRA</v>
      </c>
      <c r="EWS39" s="12" t="str">
        <v>m3</v>
      </c>
      <c r="EWT39" s="4">
        <v>500</v>
      </c>
      <c r="EWU39" s="51">
        <v>0.54</v>
      </c>
      <c r="EWV39" s="4">
        <f t="shared" si="1830"/>
        <v>270</v>
      </c>
      <c r="EWY39" s="1" t="s">
        <v>539</v>
      </c>
      <c r="EWZ39" s="4" t="str" cm="1">
        <f t="array" ref="EWZ39:EXB39">IFERROR(VLOOKUP(EWY39,MA!$A$6:$D$26,{2,3,4},0),IFERROR(VLOOKUP(EWY39,MO!$A$6:$D$26,{2,3,4},0),IFERROR(VLOOKUP(EWY39,MQ!$A$6:$D$26,{2,3,4},0),IFERROR(VLOOKUP(EWY39,BA!$A$6:$H$182,{2,5,8},0),{"No encontrado","X","X"}))))</f>
        <v>ARENA DE RIO L.A.B. EN OBRA</v>
      </c>
      <c r="EXA39" s="12" t="str">
        <v>m3</v>
      </c>
      <c r="EXB39" s="4">
        <v>500</v>
      </c>
      <c r="EXC39" s="51">
        <v>0.54</v>
      </c>
      <c r="EXD39" s="4">
        <f t="shared" si="1831"/>
        <v>270</v>
      </c>
      <c r="EXG39" s="1" t="s">
        <v>539</v>
      </c>
      <c r="EXH39" s="4" t="str" cm="1">
        <f t="array" ref="EXH39:EXJ39">IFERROR(VLOOKUP(EXG39,MA!$A$6:$D$26,{2,3,4},0),IFERROR(VLOOKUP(EXG39,MO!$A$6:$D$26,{2,3,4},0),IFERROR(VLOOKUP(EXG39,MQ!$A$6:$D$26,{2,3,4},0),IFERROR(VLOOKUP(EXG39,BA!$A$6:$H$182,{2,5,8},0),{"No encontrado","X","X"}))))</f>
        <v>ARENA DE RIO L.A.B. EN OBRA</v>
      </c>
      <c r="EXI39" s="12" t="str">
        <v>m3</v>
      </c>
      <c r="EXJ39" s="4">
        <v>500</v>
      </c>
      <c r="EXK39" s="51">
        <v>0.54</v>
      </c>
      <c r="EXL39" s="4">
        <f t="shared" si="1832"/>
        <v>270</v>
      </c>
      <c r="EXO39" s="1" t="s">
        <v>539</v>
      </c>
      <c r="EXP39" s="4" t="str" cm="1">
        <f t="array" ref="EXP39:EXR39">IFERROR(VLOOKUP(EXO39,MA!$A$6:$D$26,{2,3,4},0),IFERROR(VLOOKUP(EXO39,MO!$A$6:$D$26,{2,3,4},0),IFERROR(VLOOKUP(EXO39,MQ!$A$6:$D$26,{2,3,4},0),IFERROR(VLOOKUP(EXO39,BA!$A$6:$H$182,{2,5,8},0),{"No encontrado","X","X"}))))</f>
        <v>ARENA DE RIO L.A.B. EN OBRA</v>
      </c>
      <c r="EXQ39" s="12" t="str">
        <v>m3</v>
      </c>
      <c r="EXR39" s="4">
        <v>500</v>
      </c>
      <c r="EXS39" s="51">
        <v>0.54</v>
      </c>
      <c r="EXT39" s="4">
        <f t="shared" si="1833"/>
        <v>270</v>
      </c>
      <c r="EXW39" s="1" t="s">
        <v>539</v>
      </c>
      <c r="EXX39" s="4" t="str" cm="1">
        <f t="array" ref="EXX39:EXZ39">IFERROR(VLOOKUP(EXW39,MA!$A$6:$D$26,{2,3,4},0),IFERROR(VLOOKUP(EXW39,MO!$A$6:$D$26,{2,3,4},0),IFERROR(VLOOKUP(EXW39,MQ!$A$6:$D$26,{2,3,4},0),IFERROR(VLOOKUP(EXW39,BA!$A$6:$H$182,{2,5,8},0),{"No encontrado","X","X"}))))</f>
        <v>ARENA DE RIO L.A.B. EN OBRA</v>
      </c>
      <c r="EXY39" s="12" t="str">
        <v>m3</v>
      </c>
      <c r="EXZ39" s="4">
        <v>500</v>
      </c>
      <c r="EYA39" s="51">
        <v>0.54</v>
      </c>
      <c r="EYB39" s="4">
        <f t="shared" si="1834"/>
        <v>270</v>
      </c>
      <c r="EYE39" s="1" t="s">
        <v>539</v>
      </c>
      <c r="EYF39" s="4" t="str" cm="1">
        <f t="array" ref="EYF39:EYH39">IFERROR(VLOOKUP(EYE39,MA!$A$6:$D$26,{2,3,4},0),IFERROR(VLOOKUP(EYE39,MO!$A$6:$D$26,{2,3,4},0),IFERROR(VLOOKUP(EYE39,MQ!$A$6:$D$26,{2,3,4},0),IFERROR(VLOOKUP(EYE39,BA!$A$6:$H$182,{2,5,8},0),{"No encontrado","X","X"}))))</f>
        <v>ARENA DE RIO L.A.B. EN OBRA</v>
      </c>
      <c r="EYG39" s="12" t="str">
        <v>m3</v>
      </c>
      <c r="EYH39" s="4">
        <v>500</v>
      </c>
      <c r="EYI39" s="51">
        <v>0.54</v>
      </c>
      <c r="EYJ39" s="4">
        <f t="shared" si="1835"/>
        <v>270</v>
      </c>
      <c r="EYM39" s="1" t="s">
        <v>539</v>
      </c>
      <c r="EYN39" s="4" t="str" cm="1">
        <f t="array" ref="EYN39:EYP39">IFERROR(VLOOKUP(EYM39,MA!$A$6:$D$26,{2,3,4},0),IFERROR(VLOOKUP(EYM39,MO!$A$6:$D$26,{2,3,4},0),IFERROR(VLOOKUP(EYM39,MQ!$A$6:$D$26,{2,3,4},0),IFERROR(VLOOKUP(EYM39,BA!$A$6:$H$182,{2,5,8},0),{"No encontrado","X","X"}))))</f>
        <v>ARENA DE RIO L.A.B. EN OBRA</v>
      </c>
      <c r="EYO39" s="12" t="str">
        <v>m3</v>
      </c>
      <c r="EYP39" s="4">
        <v>500</v>
      </c>
      <c r="EYQ39" s="51">
        <v>0.54</v>
      </c>
      <c r="EYR39" s="4">
        <f t="shared" si="1836"/>
        <v>270</v>
      </c>
      <c r="EYU39" s="1" t="s">
        <v>539</v>
      </c>
      <c r="EYV39" s="4" t="str" cm="1">
        <f t="array" ref="EYV39:EYX39">IFERROR(VLOOKUP(EYU39,MA!$A$6:$D$26,{2,3,4},0),IFERROR(VLOOKUP(EYU39,MO!$A$6:$D$26,{2,3,4},0),IFERROR(VLOOKUP(EYU39,MQ!$A$6:$D$26,{2,3,4},0),IFERROR(VLOOKUP(EYU39,BA!$A$6:$H$182,{2,5,8},0),{"No encontrado","X","X"}))))</f>
        <v>ARENA DE RIO L.A.B. EN OBRA</v>
      </c>
      <c r="EYW39" s="12" t="str">
        <v>m3</v>
      </c>
      <c r="EYX39" s="4">
        <v>500</v>
      </c>
      <c r="EYY39" s="51">
        <v>0.54</v>
      </c>
      <c r="EYZ39" s="4">
        <f t="shared" si="1837"/>
        <v>270</v>
      </c>
      <c r="EZC39" s="1" t="s">
        <v>539</v>
      </c>
      <c r="EZD39" s="4" t="str" cm="1">
        <f t="array" ref="EZD39:EZF39">IFERROR(VLOOKUP(EZC39,MA!$A$6:$D$26,{2,3,4},0),IFERROR(VLOOKUP(EZC39,MO!$A$6:$D$26,{2,3,4},0),IFERROR(VLOOKUP(EZC39,MQ!$A$6:$D$26,{2,3,4},0),IFERROR(VLOOKUP(EZC39,BA!$A$6:$H$182,{2,5,8},0),{"No encontrado","X","X"}))))</f>
        <v>ARENA DE RIO L.A.B. EN OBRA</v>
      </c>
      <c r="EZE39" s="12" t="str">
        <v>m3</v>
      </c>
      <c r="EZF39" s="4">
        <v>500</v>
      </c>
      <c r="EZG39" s="51">
        <v>0.54</v>
      </c>
      <c r="EZH39" s="4">
        <f t="shared" si="1838"/>
        <v>270</v>
      </c>
      <c r="EZK39" s="1" t="s">
        <v>539</v>
      </c>
      <c r="EZL39" s="4" t="str" cm="1">
        <f t="array" ref="EZL39:EZN39">IFERROR(VLOOKUP(EZK39,MA!$A$6:$D$26,{2,3,4},0),IFERROR(VLOOKUP(EZK39,MO!$A$6:$D$26,{2,3,4},0),IFERROR(VLOOKUP(EZK39,MQ!$A$6:$D$26,{2,3,4},0),IFERROR(VLOOKUP(EZK39,BA!$A$6:$H$182,{2,5,8},0),{"No encontrado","X","X"}))))</f>
        <v>ARENA DE RIO L.A.B. EN OBRA</v>
      </c>
      <c r="EZM39" s="12" t="str">
        <v>m3</v>
      </c>
      <c r="EZN39" s="4">
        <v>500</v>
      </c>
      <c r="EZO39" s="51">
        <v>0.54</v>
      </c>
      <c r="EZP39" s="4">
        <f t="shared" si="1839"/>
        <v>270</v>
      </c>
      <c r="EZS39" s="1" t="s">
        <v>539</v>
      </c>
      <c r="EZT39" s="4" t="str" cm="1">
        <f t="array" ref="EZT39:EZV39">IFERROR(VLOOKUP(EZS39,MA!$A$6:$D$26,{2,3,4},0),IFERROR(VLOOKUP(EZS39,MO!$A$6:$D$26,{2,3,4},0),IFERROR(VLOOKUP(EZS39,MQ!$A$6:$D$26,{2,3,4},0),IFERROR(VLOOKUP(EZS39,BA!$A$6:$H$182,{2,5,8},0),{"No encontrado","X","X"}))))</f>
        <v>ARENA DE RIO L.A.B. EN OBRA</v>
      </c>
      <c r="EZU39" s="12" t="str">
        <v>m3</v>
      </c>
      <c r="EZV39" s="4">
        <v>500</v>
      </c>
      <c r="EZW39" s="51">
        <v>0.54</v>
      </c>
      <c r="EZX39" s="4">
        <f t="shared" si="1840"/>
        <v>270</v>
      </c>
      <c r="FAA39" s="1" t="s">
        <v>539</v>
      </c>
      <c r="FAB39" s="4" t="str" cm="1">
        <f t="array" ref="FAB39:FAD39">IFERROR(VLOOKUP(FAA39,MA!$A$6:$D$26,{2,3,4},0),IFERROR(VLOOKUP(FAA39,MO!$A$6:$D$26,{2,3,4},0),IFERROR(VLOOKUP(FAA39,MQ!$A$6:$D$26,{2,3,4},0),IFERROR(VLOOKUP(FAA39,BA!$A$6:$H$182,{2,5,8},0),{"No encontrado","X","X"}))))</f>
        <v>ARENA DE RIO L.A.B. EN OBRA</v>
      </c>
      <c r="FAC39" s="12" t="str">
        <v>m3</v>
      </c>
      <c r="FAD39" s="4">
        <v>500</v>
      </c>
      <c r="FAE39" s="51">
        <v>0.54</v>
      </c>
      <c r="FAF39" s="4">
        <f t="shared" si="1841"/>
        <v>270</v>
      </c>
      <c r="FAI39" s="1" t="s">
        <v>539</v>
      </c>
      <c r="FAJ39" s="4" t="str" cm="1">
        <f t="array" ref="FAJ39:FAL39">IFERROR(VLOOKUP(FAI39,MA!$A$6:$D$26,{2,3,4},0),IFERROR(VLOOKUP(FAI39,MO!$A$6:$D$26,{2,3,4},0),IFERROR(VLOOKUP(FAI39,MQ!$A$6:$D$26,{2,3,4},0),IFERROR(VLOOKUP(FAI39,BA!$A$6:$H$182,{2,5,8},0),{"No encontrado","X","X"}))))</f>
        <v>ARENA DE RIO L.A.B. EN OBRA</v>
      </c>
      <c r="FAK39" s="12" t="str">
        <v>m3</v>
      </c>
      <c r="FAL39" s="4">
        <v>500</v>
      </c>
      <c r="FAM39" s="51">
        <v>0.54</v>
      </c>
      <c r="FAN39" s="4">
        <f t="shared" si="1842"/>
        <v>270</v>
      </c>
      <c r="FAQ39" s="1" t="s">
        <v>539</v>
      </c>
      <c r="FAR39" s="4" t="str" cm="1">
        <f t="array" ref="FAR39:FAT39">IFERROR(VLOOKUP(FAQ39,MA!$A$6:$D$26,{2,3,4},0),IFERROR(VLOOKUP(FAQ39,MO!$A$6:$D$26,{2,3,4},0),IFERROR(VLOOKUP(FAQ39,MQ!$A$6:$D$26,{2,3,4},0),IFERROR(VLOOKUP(FAQ39,BA!$A$6:$H$182,{2,5,8},0),{"No encontrado","X","X"}))))</f>
        <v>ARENA DE RIO L.A.B. EN OBRA</v>
      </c>
      <c r="FAS39" s="12" t="str">
        <v>m3</v>
      </c>
      <c r="FAT39" s="4">
        <v>500</v>
      </c>
      <c r="FAU39" s="51">
        <v>0.54</v>
      </c>
      <c r="FAV39" s="4">
        <f t="shared" si="1843"/>
        <v>270</v>
      </c>
      <c r="FAY39" s="1" t="s">
        <v>539</v>
      </c>
      <c r="FAZ39" s="4" t="str" cm="1">
        <f t="array" ref="FAZ39:FBB39">IFERROR(VLOOKUP(FAY39,MA!$A$6:$D$26,{2,3,4},0),IFERROR(VLOOKUP(FAY39,MO!$A$6:$D$26,{2,3,4},0),IFERROR(VLOOKUP(FAY39,MQ!$A$6:$D$26,{2,3,4},0),IFERROR(VLOOKUP(FAY39,BA!$A$6:$H$182,{2,5,8},0),{"No encontrado","X","X"}))))</f>
        <v>ARENA DE RIO L.A.B. EN OBRA</v>
      </c>
      <c r="FBA39" s="12" t="str">
        <v>m3</v>
      </c>
      <c r="FBB39" s="4">
        <v>500</v>
      </c>
      <c r="FBC39" s="51">
        <v>0.54</v>
      </c>
      <c r="FBD39" s="4">
        <f t="shared" si="1844"/>
        <v>270</v>
      </c>
      <c r="FBG39" s="1" t="s">
        <v>539</v>
      </c>
      <c r="FBH39" s="4" t="str" cm="1">
        <f t="array" ref="FBH39:FBJ39">IFERROR(VLOOKUP(FBG39,MA!$A$6:$D$26,{2,3,4},0),IFERROR(VLOOKUP(FBG39,MO!$A$6:$D$26,{2,3,4},0),IFERROR(VLOOKUP(FBG39,MQ!$A$6:$D$26,{2,3,4},0),IFERROR(VLOOKUP(FBG39,BA!$A$6:$H$182,{2,5,8},0),{"No encontrado","X","X"}))))</f>
        <v>ARENA DE RIO L.A.B. EN OBRA</v>
      </c>
      <c r="FBI39" s="12" t="str">
        <v>m3</v>
      </c>
      <c r="FBJ39" s="4">
        <v>500</v>
      </c>
      <c r="FBK39" s="51">
        <v>0.54</v>
      </c>
      <c r="FBL39" s="4">
        <f t="shared" si="1845"/>
        <v>270</v>
      </c>
      <c r="FBO39" s="1" t="s">
        <v>539</v>
      </c>
      <c r="FBP39" s="4" t="str" cm="1">
        <f t="array" ref="FBP39:FBR39">IFERROR(VLOOKUP(FBO39,MA!$A$6:$D$26,{2,3,4},0),IFERROR(VLOOKUP(FBO39,MO!$A$6:$D$26,{2,3,4},0),IFERROR(VLOOKUP(FBO39,MQ!$A$6:$D$26,{2,3,4},0),IFERROR(VLOOKUP(FBO39,BA!$A$6:$H$182,{2,5,8},0),{"No encontrado","X","X"}))))</f>
        <v>ARENA DE RIO L.A.B. EN OBRA</v>
      </c>
      <c r="FBQ39" s="12" t="str">
        <v>m3</v>
      </c>
      <c r="FBR39" s="4">
        <v>500</v>
      </c>
      <c r="FBS39" s="51">
        <v>0.54</v>
      </c>
      <c r="FBT39" s="4">
        <f t="shared" si="1846"/>
        <v>270</v>
      </c>
      <c r="FBW39" s="1" t="s">
        <v>539</v>
      </c>
      <c r="FBX39" s="4" t="str" cm="1">
        <f t="array" ref="FBX39:FBZ39">IFERROR(VLOOKUP(FBW39,MA!$A$6:$D$26,{2,3,4},0),IFERROR(VLOOKUP(FBW39,MO!$A$6:$D$26,{2,3,4},0),IFERROR(VLOOKUP(FBW39,MQ!$A$6:$D$26,{2,3,4},0),IFERROR(VLOOKUP(FBW39,BA!$A$6:$H$182,{2,5,8},0),{"No encontrado","X","X"}))))</f>
        <v>ARENA DE RIO L.A.B. EN OBRA</v>
      </c>
      <c r="FBY39" s="12" t="str">
        <v>m3</v>
      </c>
      <c r="FBZ39" s="4">
        <v>500</v>
      </c>
      <c r="FCA39" s="51">
        <v>0.54</v>
      </c>
      <c r="FCB39" s="4">
        <f t="shared" si="1847"/>
        <v>270</v>
      </c>
      <c r="FCE39" s="1" t="s">
        <v>539</v>
      </c>
      <c r="FCF39" s="4" t="str" cm="1">
        <f t="array" ref="FCF39:FCH39">IFERROR(VLOOKUP(FCE39,MA!$A$6:$D$26,{2,3,4},0),IFERROR(VLOOKUP(FCE39,MO!$A$6:$D$26,{2,3,4},0),IFERROR(VLOOKUP(FCE39,MQ!$A$6:$D$26,{2,3,4},0),IFERROR(VLOOKUP(FCE39,BA!$A$6:$H$182,{2,5,8},0),{"No encontrado","X","X"}))))</f>
        <v>ARENA DE RIO L.A.B. EN OBRA</v>
      </c>
      <c r="FCG39" s="12" t="str">
        <v>m3</v>
      </c>
      <c r="FCH39" s="4">
        <v>500</v>
      </c>
      <c r="FCI39" s="51">
        <v>0.54</v>
      </c>
      <c r="FCJ39" s="4">
        <f t="shared" si="1848"/>
        <v>270</v>
      </c>
      <c r="FCM39" s="1" t="s">
        <v>539</v>
      </c>
      <c r="FCN39" s="4" t="str" cm="1">
        <f t="array" ref="FCN39:FCP39">IFERROR(VLOOKUP(FCM39,MA!$A$6:$D$26,{2,3,4},0),IFERROR(VLOOKUP(FCM39,MO!$A$6:$D$26,{2,3,4},0),IFERROR(VLOOKUP(FCM39,MQ!$A$6:$D$26,{2,3,4},0),IFERROR(VLOOKUP(FCM39,BA!$A$6:$H$182,{2,5,8},0),{"No encontrado","X","X"}))))</f>
        <v>ARENA DE RIO L.A.B. EN OBRA</v>
      </c>
      <c r="FCO39" s="12" t="str">
        <v>m3</v>
      </c>
      <c r="FCP39" s="4">
        <v>500</v>
      </c>
      <c r="FCQ39" s="51">
        <v>0.54</v>
      </c>
      <c r="FCR39" s="4">
        <f t="shared" si="1849"/>
        <v>270</v>
      </c>
      <c r="FCU39" s="1" t="s">
        <v>539</v>
      </c>
      <c r="FCV39" s="4" t="str" cm="1">
        <f t="array" ref="FCV39:FCX39">IFERROR(VLOOKUP(FCU39,MA!$A$6:$D$26,{2,3,4},0),IFERROR(VLOOKUP(FCU39,MO!$A$6:$D$26,{2,3,4},0),IFERROR(VLOOKUP(FCU39,MQ!$A$6:$D$26,{2,3,4},0),IFERROR(VLOOKUP(FCU39,BA!$A$6:$H$182,{2,5,8},0),{"No encontrado","X","X"}))))</f>
        <v>ARENA DE RIO L.A.B. EN OBRA</v>
      </c>
      <c r="FCW39" s="12" t="str">
        <v>m3</v>
      </c>
      <c r="FCX39" s="4">
        <v>500</v>
      </c>
      <c r="FCY39" s="51">
        <v>0.54</v>
      </c>
      <c r="FCZ39" s="4">
        <f t="shared" si="1850"/>
        <v>270</v>
      </c>
      <c r="FDC39" s="1" t="s">
        <v>539</v>
      </c>
      <c r="FDD39" s="4" t="str" cm="1">
        <f t="array" ref="FDD39:FDF39">IFERROR(VLOOKUP(FDC39,MA!$A$6:$D$26,{2,3,4},0),IFERROR(VLOOKUP(FDC39,MO!$A$6:$D$26,{2,3,4},0),IFERROR(VLOOKUP(FDC39,MQ!$A$6:$D$26,{2,3,4},0),IFERROR(VLOOKUP(FDC39,BA!$A$6:$H$182,{2,5,8},0),{"No encontrado","X","X"}))))</f>
        <v>ARENA DE RIO L.A.B. EN OBRA</v>
      </c>
      <c r="FDE39" s="12" t="str">
        <v>m3</v>
      </c>
      <c r="FDF39" s="4">
        <v>500</v>
      </c>
      <c r="FDG39" s="51">
        <v>0.54</v>
      </c>
      <c r="FDH39" s="4">
        <f t="shared" si="1851"/>
        <v>270</v>
      </c>
      <c r="FDK39" s="1" t="s">
        <v>539</v>
      </c>
      <c r="FDL39" s="4" t="str" cm="1">
        <f t="array" ref="FDL39:FDN39">IFERROR(VLOOKUP(FDK39,MA!$A$6:$D$26,{2,3,4},0),IFERROR(VLOOKUP(FDK39,MO!$A$6:$D$26,{2,3,4},0),IFERROR(VLOOKUP(FDK39,MQ!$A$6:$D$26,{2,3,4},0),IFERROR(VLOOKUP(FDK39,BA!$A$6:$H$182,{2,5,8},0),{"No encontrado","X","X"}))))</f>
        <v>ARENA DE RIO L.A.B. EN OBRA</v>
      </c>
      <c r="FDM39" s="12" t="str">
        <v>m3</v>
      </c>
      <c r="FDN39" s="4">
        <v>500</v>
      </c>
      <c r="FDO39" s="51">
        <v>0.54</v>
      </c>
      <c r="FDP39" s="4">
        <f t="shared" si="1852"/>
        <v>270</v>
      </c>
      <c r="FDS39" s="1" t="s">
        <v>539</v>
      </c>
      <c r="FDT39" s="4" t="str" cm="1">
        <f t="array" ref="FDT39:FDV39">IFERROR(VLOOKUP(FDS39,MA!$A$6:$D$26,{2,3,4},0),IFERROR(VLOOKUP(FDS39,MO!$A$6:$D$26,{2,3,4},0),IFERROR(VLOOKUP(FDS39,MQ!$A$6:$D$26,{2,3,4},0),IFERROR(VLOOKUP(FDS39,BA!$A$6:$H$182,{2,5,8},0),{"No encontrado","X","X"}))))</f>
        <v>ARENA DE RIO L.A.B. EN OBRA</v>
      </c>
      <c r="FDU39" s="12" t="str">
        <v>m3</v>
      </c>
      <c r="FDV39" s="4">
        <v>500</v>
      </c>
      <c r="FDW39" s="51">
        <v>0.54</v>
      </c>
      <c r="FDX39" s="4">
        <f t="shared" si="1853"/>
        <v>270</v>
      </c>
      <c r="FEA39" s="1" t="s">
        <v>539</v>
      </c>
      <c r="FEB39" s="4" t="str" cm="1">
        <f t="array" ref="FEB39:FED39">IFERROR(VLOOKUP(FEA39,MA!$A$6:$D$26,{2,3,4},0),IFERROR(VLOOKUP(FEA39,MO!$A$6:$D$26,{2,3,4},0),IFERROR(VLOOKUP(FEA39,MQ!$A$6:$D$26,{2,3,4},0),IFERROR(VLOOKUP(FEA39,BA!$A$6:$H$182,{2,5,8},0),{"No encontrado","X","X"}))))</f>
        <v>ARENA DE RIO L.A.B. EN OBRA</v>
      </c>
      <c r="FEC39" s="12" t="str">
        <v>m3</v>
      </c>
      <c r="FED39" s="4">
        <v>500</v>
      </c>
      <c r="FEE39" s="51">
        <v>0.54</v>
      </c>
      <c r="FEF39" s="4">
        <f t="shared" si="1854"/>
        <v>270</v>
      </c>
      <c r="FEI39" s="1" t="s">
        <v>539</v>
      </c>
      <c r="FEJ39" s="4" t="str" cm="1">
        <f t="array" ref="FEJ39:FEL39">IFERROR(VLOOKUP(FEI39,MA!$A$6:$D$26,{2,3,4},0),IFERROR(VLOOKUP(FEI39,MO!$A$6:$D$26,{2,3,4},0),IFERROR(VLOOKUP(FEI39,MQ!$A$6:$D$26,{2,3,4},0),IFERROR(VLOOKUP(FEI39,BA!$A$6:$H$182,{2,5,8},0),{"No encontrado","X","X"}))))</f>
        <v>ARENA DE RIO L.A.B. EN OBRA</v>
      </c>
      <c r="FEK39" s="12" t="str">
        <v>m3</v>
      </c>
      <c r="FEL39" s="4">
        <v>500</v>
      </c>
      <c r="FEM39" s="51">
        <v>0.54</v>
      </c>
      <c r="FEN39" s="4">
        <f t="shared" si="1855"/>
        <v>270</v>
      </c>
      <c r="FEQ39" s="1" t="s">
        <v>539</v>
      </c>
      <c r="FER39" s="4" t="str" cm="1">
        <f t="array" ref="FER39:FET39">IFERROR(VLOOKUP(FEQ39,MA!$A$6:$D$26,{2,3,4},0),IFERROR(VLOOKUP(FEQ39,MO!$A$6:$D$26,{2,3,4},0),IFERROR(VLOOKUP(FEQ39,MQ!$A$6:$D$26,{2,3,4},0),IFERROR(VLOOKUP(FEQ39,BA!$A$6:$H$182,{2,5,8},0),{"No encontrado","X","X"}))))</f>
        <v>ARENA DE RIO L.A.B. EN OBRA</v>
      </c>
      <c r="FES39" s="12" t="str">
        <v>m3</v>
      </c>
      <c r="FET39" s="4">
        <v>500</v>
      </c>
      <c r="FEU39" s="51">
        <v>0.54</v>
      </c>
      <c r="FEV39" s="4">
        <f t="shared" si="1856"/>
        <v>270</v>
      </c>
      <c r="FEY39" s="1" t="s">
        <v>539</v>
      </c>
      <c r="FEZ39" s="4" t="str" cm="1">
        <f t="array" ref="FEZ39:FFB39">IFERROR(VLOOKUP(FEY39,MA!$A$6:$D$26,{2,3,4},0),IFERROR(VLOOKUP(FEY39,MO!$A$6:$D$26,{2,3,4},0),IFERROR(VLOOKUP(FEY39,MQ!$A$6:$D$26,{2,3,4},0),IFERROR(VLOOKUP(FEY39,BA!$A$6:$H$182,{2,5,8},0),{"No encontrado","X","X"}))))</f>
        <v>ARENA DE RIO L.A.B. EN OBRA</v>
      </c>
      <c r="FFA39" s="12" t="str">
        <v>m3</v>
      </c>
      <c r="FFB39" s="4">
        <v>500</v>
      </c>
      <c r="FFC39" s="51">
        <v>0.54</v>
      </c>
      <c r="FFD39" s="4">
        <f t="shared" si="1857"/>
        <v>270</v>
      </c>
      <c r="FFG39" s="1" t="s">
        <v>539</v>
      </c>
      <c r="FFH39" s="4" t="str" cm="1">
        <f t="array" ref="FFH39:FFJ39">IFERROR(VLOOKUP(FFG39,MA!$A$6:$D$26,{2,3,4},0),IFERROR(VLOOKUP(FFG39,MO!$A$6:$D$26,{2,3,4},0),IFERROR(VLOOKUP(FFG39,MQ!$A$6:$D$26,{2,3,4},0),IFERROR(VLOOKUP(FFG39,BA!$A$6:$H$182,{2,5,8},0),{"No encontrado","X","X"}))))</f>
        <v>ARENA DE RIO L.A.B. EN OBRA</v>
      </c>
      <c r="FFI39" s="12" t="str">
        <v>m3</v>
      </c>
      <c r="FFJ39" s="4">
        <v>500</v>
      </c>
      <c r="FFK39" s="51">
        <v>0.54</v>
      </c>
      <c r="FFL39" s="4">
        <f t="shared" si="1858"/>
        <v>270</v>
      </c>
      <c r="FFO39" s="1" t="s">
        <v>539</v>
      </c>
      <c r="FFP39" s="4" t="str" cm="1">
        <f t="array" ref="FFP39:FFR39">IFERROR(VLOOKUP(FFO39,MA!$A$6:$D$26,{2,3,4},0),IFERROR(VLOOKUP(FFO39,MO!$A$6:$D$26,{2,3,4},0),IFERROR(VLOOKUP(FFO39,MQ!$A$6:$D$26,{2,3,4},0),IFERROR(VLOOKUP(FFO39,BA!$A$6:$H$182,{2,5,8},0),{"No encontrado","X","X"}))))</f>
        <v>ARENA DE RIO L.A.B. EN OBRA</v>
      </c>
      <c r="FFQ39" s="12" t="str">
        <v>m3</v>
      </c>
      <c r="FFR39" s="4">
        <v>500</v>
      </c>
      <c r="FFS39" s="51">
        <v>0.54</v>
      </c>
      <c r="FFT39" s="4">
        <f t="shared" si="1859"/>
        <v>270</v>
      </c>
      <c r="FFW39" s="1" t="s">
        <v>539</v>
      </c>
      <c r="FFX39" s="4" t="str" cm="1">
        <f t="array" ref="FFX39:FFZ39">IFERROR(VLOOKUP(FFW39,MA!$A$6:$D$26,{2,3,4},0),IFERROR(VLOOKUP(FFW39,MO!$A$6:$D$26,{2,3,4},0),IFERROR(VLOOKUP(FFW39,MQ!$A$6:$D$26,{2,3,4},0),IFERROR(VLOOKUP(FFW39,BA!$A$6:$H$182,{2,5,8},0),{"No encontrado","X","X"}))))</f>
        <v>ARENA DE RIO L.A.B. EN OBRA</v>
      </c>
      <c r="FFY39" s="12" t="str">
        <v>m3</v>
      </c>
      <c r="FFZ39" s="4">
        <v>500</v>
      </c>
      <c r="FGA39" s="51">
        <v>0.54</v>
      </c>
      <c r="FGB39" s="4">
        <f t="shared" si="1860"/>
        <v>270</v>
      </c>
      <c r="FGE39" s="1" t="s">
        <v>539</v>
      </c>
      <c r="FGF39" s="4" t="str" cm="1">
        <f t="array" ref="FGF39:FGH39">IFERROR(VLOOKUP(FGE39,MA!$A$6:$D$26,{2,3,4},0),IFERROR(VLOOKUP(FGE39,MO!$A$6:$D$26,{2,3,4},0),IFERROR(VLOOKUP(FGE39,MQ!$A$6:$D$26,{2,3,4},0),IFERROR(VLOOKUP(FGE39,BA!$A$6:$H$182,{2,5,8},0),{"No encontrado","X","X"}))))</f>
        <v>ARENA DE RIO L.A.B. EN OBRA</v>
      </c>
      <c r="FGG39" s="12" t="str">
        <v>m3</v>
      </c>
      <c r="FGH39" s="4">
        <v>500</v>
      </c>
      <c r="FGI39" s="51">
        <v>0.54</v>
      </c>
      <c r="FGJ39" s="4">
        <f t="shared" si="1861"/>
        <v>270</v>
      </c>
      <c r="FGM39" s="1" t="s">
        <v>539</v>
      </c>
      <c r="FGN39" s="4" t="str" cm="1">
        <f t="array" ref="FGN39:FGP39">IFERROR(VLOOKUP(FGM39,MA!$A$6:$D$26,{2,3,4},0),IFERROR(VLOOKUP(FGM39,MO!$A$6:$D$26,{2,3,4},0),IFERROR(VLOOKUP(FGM39,MQ!$A$6:$D$26,{2,3,4},0),IFERROR(VLOOKUP(FGM39,BA!$A$6:$H$182,{2,5,8},0),{"No encontrado","X","X"}))))</f>
        <v>ARENA DE RIO L.A.B. EN OBRA</v>
      </c>
      <c r="FGO39" s="12" t="str">
        <v>m3</v>
      </c>
      <c r="FGP39" s="4">
        <v>500</v>
      </c>
      <c r="FGQ39" s="51">
        <v>0.54</v>
      </c>
      <c r="FGR39" s="4">
        <f t="shared" si="1862"/>
        <v>270</v>
      </c>
      <c r="FGU39" s="1" t="s">
        <v>539</v>
      </c>
      <c r="FGV39" s="4" t="str" cm="1">
        <f t="array" ref="FGV39:FGX39">IFERROR(VLOOKUP(FGU39,MA!$A$6:$D$26,{2,3,4},0),IFERROR(VLOOKUP(FGU39,MO!$A$6:$D$26,{2,3,4},0),IFERROR(VLOOKUP(FGU39,MQ!$A$6:$D$26,{2,3,4},0),IFERROR(VLOOKUP(FGU39,BA!$A$6:$H$182,{2,5,8},0),{"No encontrado","X","X"}))))</f>
        <v>ARENA DE RIO L.A.B. EN OBRA</v>
      </c>
      <c r="FGW39" s="12" t="str">
        <v>m3</v>
      </c>
      <c r="FGX39" s="4">
        <v>500</v>
      </c>
      <c r="FGY39" s="51">
        <v>0.54</v>
      </c>
      <c r="FGZ39" s="4">
        <f t="shared" si="1863"/>
        <v>270</v>
      </c>
      <c r="FHC39" s="1" t="s">
        <v>539</v>
      </c>
      <c r="FHD39" s="4" t="str" cm="1">
        <f t="array" ref="FHD39:FHF39">IFERROR(VLOOKUP(FHC39,MA!$A$6:$D$26,{2,3,4},0),IFERROR(VLOOKUP(FHC39,MO!$A$6:$D$26,{2,3,4},0),IFERROR(VLOOKUP(FHC39,MQ!$A$6:$D$26,{2,3,4},0),IFERROR(VLOOKUP(FHC39,BA!$A$6:$H$182,{2,5,8},0),{"No encontrado","X","X"}))))</f>
        <v>ARENA DE RIO L.A.B. EN OBRA</v>
      </c>
      <c r="FHE39" s="12" t="str">
        <v>m3</v>
      </c>
      <c r="FHF39" s="4">
        <v>500</v>
      </c>
      <c r="FHG39" s="51">
        <v>0.54</v>
      </c>
      <c r="FHH39" s="4">
        <f t="shared" si="1864"/>
        <v>270</v>
      </c>
      <c r="FHK39" s="1" t="s">
        <v>539</v>
      </c>
      <c r="FHL39" s="4" t="str" cm="1">
        <f t="array" ref="FHL39:FHN39">IFERROR(VLOOKUP(FHK39,MA!$A$6:$D$26,{2,3,4},0),IFERROR(VLOOKUP(FHK39,MO!$A$6:$D$26,{2,3,4},0),IFERROR(VLOOKUP(FHK39,MQ!$A$6:$D$26,{2,3,4},0),IFERROR(VLOOKUP(FHK39,BA!$A$6:$H$182,{2,5,8},0),{"No encontrado","X","X"}))))</f>
        <v>ARENA DE RIO L.A.B. EN OBRA</v>
      </c>
      <c r="FHM39" s="12" t="str">
        <v>m3</v>
      </c>
      <c r="FHN39" s="4">
        <v>500</v>
      </c>
      <c r="FHO39" s="51">
        <v>0.54</v>
      </c>
      <c r="FHP39" s="4">
        <f t="shared" si="1865"/>
        <v>270</v>
      </c>
      <c r="FHS39" s="1" t="s">
        <v>539</v>
      </c>
      <c r="FHT39" s="4" t="str" cm="1">
        <f t="array" ref="FHT39:FHV39">IFERROR(VLOOKUP(FHS39,MA!$A$6:$D$26,{2,3,4},0),IFERROR(VLOOKUP(FHS39,MO!$A$6:$D$26,{2,3,4},0),IFERROR(VLOOKUP(FHS39,MQ!$A$6:$D$26,{2,3,4},0),IFERROR(VLOOKUP(FHS39,BA!$A$6:$H$182,{2,5,8},0),{"No encontrado","X","X"}))))</f>
        <v>ARENA DE RIO L.A.B. EN OBRA</v>
      </c>
      <c r="FHU39" s="12" t="str">
        <v>m3</v>
      </c>
      <c r="FHV39" s="4">
        <v>500</v>
      </c>
      <c r="FHW39" s="51">
        <v>0.54</v>
      </c>
      <c r="FHX39" s="4">
        <f t="shared" si="1866"/>
        <v>270</v>
      </c>
      <c r="FIA39" s="1" t="s">
        <v>539</v>
      </c>
      <c r="FIB39" s="4" t="str" cm="1">
        <f t="array" ref="FIB39:FID39">IFERROR(VLOOKUP(FIA39,MA!$A$6:$D$26,{2,3,4},0),IFERROR(VLOOKUP(FIA39,MO!$A$6:$D$26,{2,3,4},0),IFERROR(VLOOKUP(FIA39,MQ!$A$6:$D$26,{2,3,4},0),IFERROR(VLOOKUP(FIA39,BA!$A$6:$H$182,{2,5,8},0),{"No encontrado","X","X"}))))</f>
        <v>ARENA DE RIO L.A.B. EN OBRA</v>
      </c>
      <c r="FIC39" s="12" t="str">
        <v>m3</v>
      </c>
      <c r="FID39" s="4">
        <v>500</v>
      </c>
      <c r="FIE39" s="51">
        <v>0.54</v>
      </c>
      <c r="FIF39" s="4">
        <f t="shared" si="1867"/>
        <v>270</v>
      </c>
      <c r="FII39" s="1" t="s">
        <v>539</v>
      </c>
      <c r="FIJ39" s="4" t="str" cm="1">
        <f t="array" ref="FIJ39:FIL39">IFERROR(VLOOKUP(FII39,MA!$A$6:$D$26,{2,3,4},0),IFERROR(VLOOKUP(FII39,MO!$A$6:$D$26,{2,3,4},0),IFERROR(VLOOKUP(FII39,MQ!$A$6:$D$26,{2,3,4},0),IFERROR(VLOOKUP(FII39,BA!$A$6:$H$182,{2,5,8},0),{"No encontrado","X","X"}))))</f>
        <v>ARENA DE RIO L.A.B. EN OBRA</v>
      </c>
      <c r="FIK39" s="12" t="str">
        <v>m3</v>
      </c>
      <c r="FIL39" s="4">
        <v>500</v>
      </c>
      <c r="FIM39" s="51">
        <v>0.54</v>
      </c>
      <c r="FIN39" s="4">
        <f t="shared" si="1868"/>
        <v>270</v>
      </c>
      <c r="FIQ39" s="1" t="s">
        <v>539</v>
      </c>
      <c r="FIR39" s="4" t="str" cm="1">
        <f t="array" ref="FIR39:FIT39">IFERROR(VLOOKUP(FIQ39,MA!$A$6:$D$26,{2,3,4},0),IFERROR(VLOOKUP(FIQ39,MO!$A$6:$D$26,{2,3,4},0),IFERROR(VLOOKUP(FIQ39,MQ!$A$6:$D$26,{2,3,4},0),IFERROR(VLOOKUP(FIQ39,BA!$A$6:$H$182,{2,5,8},0),{"No encontrado","X","X"}))))</f>
        <v>ARENA DE RIO L.A.B. EN OBRA</v>
      </c>
      <c r="FIS39" s="12" t="str">
        <v>m3</v>
      </c>
      <c r="FIT39" s="4">
        <v>500</v>
      </c>
      <c r="FIU39" s="51">
        <v>0.54</v>
      </c>
      <c r="FIV39" s="4">
        <f t="shared" si="1869"/>
        <v>270</v>
      </c>
      <c r="FIY39" s="1" t="s">
        <v>539</v>
      </c>
      <c r="FIZ39" s="4" t="str" cm="1">
        <f t="array" ref="FIZ39:FJB39">IFERROR(VLOOKUP(FIY39,MA!$A$6:$D$26,{2,3,4},0),IFERROR(VLOOKUP(FIY39,MO!$A$6:$D$26,{2,3,4},0),IFERROR(VLOOKUP(FIY39,MQ!$A$6:$D$26,{2,3,4},0),IFERROR(VLOOKUP(FIY39,BA!$A$6:$H$182,{2,5,8},0),{"No encontrado","X","X"}))))</f>
        <v>ARENA DE RIO L.A.B. EN OBRA</v>
      </c>
      <c r="FJA39" s="12" t="str">
        <v>m3</v>
      </c>
      <c r="FJB39" s="4">
        <v>500</v>
      </c>
      <c r="FJC39" s="51">
        <v>0.54</v>
      </c>
      <c r="FJD39" s="4">
        <f t="shared" si="1870"/>
        <v>270</v>
      </c>
      <c r="FJG39" s="1" t="s">
        <v>539</v>
      </c>
      <c r="FJH39" s="4" t="str" cm="1">
        <f t="array" ref="FJH39:FJJ39">IFERROR(VLOOKUP(FJG39,MA!$A$6:$D$26,{2,3,4},0),IFERROR(VLOOKUP(FJG39,MO!$A$6:$D$26,{2,3,4},0),IFERROR(VLOOKUP(FJG39,MQ!$A$6:$D$26,{2,3,4},0),IFERROR(VLOOKUP(FJG39,BA!$A$6:$H$182,{2,5,8},0),{"No encontrado","X","X"}))))</f>
        <v>ARENA DE RIO L.A.B. EN OBRA</v>
      </c>
      <c r="FJI39" s="12" t="str">
        <v>m3</v>
      </c>
      <c r="FJJ39" s="4">
        <v>500</v>
      </c>
      <c r="FJK39" s="51">
        <v>0.54</v>
      </c>
      <c r="FJL39" s="4">
        <f t="shared" si="1871"/>
        <v>270</v>
      </c>
      <c r="FJO39" s="1" t="s">
        <v>539</v>
      </c>
      <c r="FJP39" s="4" t="str" cm="1">
        <f t="array" ref="FJP39:FJR39">IFERROR(VLOOKUP(FJO39,MA!$A$6:$D$26,{2,3,4},0),IFERROR(VLOOKUP(FJO39,MO!$A$6:$D$26,{2,3,4},0),IFERROR(VLOOKUP(FJO39,MQ!$A$6:$D$26,{2,3,4},0),IFERROR(VLOOKUP(FJO39,BA!$A$6:$H$182,{2,5,8},0),{"No encontrado","X","X"}))))</f>
        <v>ARENA DE RIO L.A.B. EN OBRA</v>
      </c>
      <c r="FJQ39" s="12" t="str">
        <v>m3</v>
      </c>
      <c r="FJR39" s="4">
        <v>500</v>
      </c>
      <c r="FJS39" s="51">
        <v>0.54</v>
      </c>
      <c r="FJT39" s="4">
        <f t="shared" si="1872"/>
        <v>270</v>
      </c>
      <c r="FJW39" s="1" t="s">
        <v>539</v>
      </c>
      <c r="FJX39" s="4" t="str" cm="1">
        <f t="array" ref="FJX39:FJZ39">IFERROR(VLOOKUP(FJW39,MA!$A$6:$D$26,{2,3,4},0),IFERROR(VLOOKUP(FJW39,MO!$A$6:$D$26,{2,3,4},0),IFERROR(VLOOKUP(FJW39,MQ!$A$6:$D$26,{2,3,4},0),IFERROR(VLOOKUP(FJW39,BA!$A$6:$H$182,{2,5,8},0),{"No encontrado","X","X"}))))</f>
        <v>ARENA DE RIO L.A.B. EN OBRA</v>
      </c>
      <c r="FJY39" s="12" t="str">
        <v>m3</v>
      </c>
      <c r="FJZ39" s="4">
        <v>500</v>
      </c>
      <c r="FKA39" s="51">
        <v>0.54</v>
      </c>
      <c r="FKB39" s="4">
        <f t="shared" si="1873"/>
        <v>270</v>
      </c>
      <c r="FKE39" s="1" t="s">
        <v>539</v>
      </c>
      <c r="FKF39" s="4" t="str" cm="1">
        <f t="array" ref="FKF39:FKH39">IFERROR(VLOOKUP(FKE39,MA!$A$6:$D$26,{2,3,4},0),IFERROR(VLOOKUP(FKE39,MO!$A$6:$D$26,{2,3,4},0),IFERROR(VLOOKUP(FKE39,MQ!$A$6:$D$26,{2,3,4},0),IFERROR(VLOOKUP(FKE39,BA!$A$6:$H$182,{2,5,8},0),{"No encontrado","X","X"}))))</f>
        <v>ARENA DE RIO L.A.B. EN OBRA</v>
      </c>
      <c r="FKG39" s="12" t="str">
        <v>m3</v>
      </c>
      <c r="FKH39" s="4">
        <v>500</v>
      </c>
      <c r="FKI39" s="51">
        <v>0.54</v>
      </c>
      <c r="FKJ39" s="4">
        <f t="shared" si="1874"/>
        <v>270</v>
      </c>
      <c r="FKM39" s="1" t="s">
        <v>539</v>
      </c>
      <c r="FKN39" s="4" t="str" cm="1">
        <f t="array" ref="FKN39:FKP39">IFERROR(VLOOKUP(FKM39,MA!$A$6:$D$26,{2,3,4},0),IFERROR(VLOOKUP(FKM39,MO!$A$6:$D$26,{2,3,4},0),IFERROR(VLOOKUP(FKM39,MQ!$A$6:$D$26,{2,3,4},0),IFERROR(VLOOKUP(FKM39,BA!$A$6:$H$182,{2,5,8},0),{"No encontrado","X","X"}))))</f>
        <v>ARENA DE RIO L.A.B. EN OBRA</v>
      </c>
      <c r="FKO39" s="12" t="str">
        <v>m3</v>
      </c>
      <c r="FKP39" s="4">
        <v>500</v>
      </c>
      <c r="FKQ39" s="51">
        <v>0.54</v>
      </c>
      <c r="FKR39" s="4">
        <f t="shared" si="1875"/>
        <v>270</v>
      </c>
      <c r="FKU39" s="1" t="s">
        <v>539</v>
      </c>
      <c r="FKV39" s="4" t="str" cm="1">
        <f t="array" ref="FKV39:FKX39">IFERROR(VLOOKUP(FKU39,MA!$A$6:$D$26,{2,3,4},0),IFERROR(VLOOKUP(FKU39,MO!$A$6:$D$26,{2,3,4},0),IFERROR(VLOOKUP(FKU39,MQ!$A$6:$D$26,{2,3,4},0),IFERROR(VLOOKUP(FKU39,BA!$A$6:$H$182,{2,5,8},0),{"No encontrado","X","X"}))))</f>
        <v>ARENA DE RIO L.A.B. EN OBRA</v>
      </c>
      <c r="FKW39" s="12" t="str">
        <v>m3</v>
      </c>
      <c r="FKX39" s="4">
        <v>500</v>
      </c>
      <c r="FKY39" s="51">
        <v>0.54</v>
      </c>
      <c r="FKZ39" s="4">
        <f t="shared" si="1876"/>
        <v>270</v>
      </c>
      <c r="FLC39" s="1" t="s">
        <v>539</v>
      </c>
      <c r="FLD39" s="4" t="str" cm="1">
        <f t="array" ref="FLD39:FLF39">IFERROR(VLOOKUP(FLC39,MA!$A$6:$D$26,{2,3,4},0),IFERROR(VLOOKUP(FLC39,MO!$A$6:$D$26,{2,3,4},0),IFERROR(VLOOKUP(FLC39,MQ!$A$6:$D$26,{2,3,4},0),IFERROR(VLOOKUP(FLC39,BA!$A$6:$H$182,{2,5,8},0),{"No encontrado","X","X"}))))</f>
        <v>ARENA DE RIO L.A.B. EN OBRA</v>
      </c>
      <c r="FLE39" s="12" t="str">
        <v>m3</v>
      </c>
      <c r="FLF39" s="4">
        <v>500</v>
      </c>
      <c r="FLG39" s="51">
        <v>0.54</v>
      </c>
      <c r="FLH39" s="4">
        <f t="shared" si="1877"/>
        <v>270</v>
      </c>
      <c r="FLK39" s="1" t="s">
        <v>539</v>
      </c>
      <c r="FLL39" s="4" t="str" cm="1">
        <f t="array" ref="FLL39:FLN39">IFERROR(VLOOKUP(FLK39,MA!$A$6:$D$26,{2,3,4},0),IFERROR(VLOOKUP(FLK39,MO!$A$6:$D$26,{2,3,4},0),IFERROR(VLOOKUP(FLK39,MQ!$A$6:$D$26,{2,3,4},0),IFERROR(VLOOKUP(FLK39,BA!$A$6:$H$182,{2,5,8},0),{"No encontrado","X","X"}))))</f>
        <v>ARENA DE RIO L.A.B. EN OBRA</v>
      </c>
      <c r="FLM39" s="12" t="str">
        <v>m3</v>
      </c>
      <c r="FLN39" s="4">
        <v>500</v>
      </c>
      <c r="FLO39" s="51">
        <v>0.54</v>
      </c>
      <c r="FLP39" s="4">
        <f t="shared" si="1878"/>
        <v>270</v>
      </c>
      <c r="FLS39" s="1" t="s">
        <v>539</v>
      </c>
      <c r="FLT39" s="4" t="str" cm="1">
        <f t="array" ref="FLT39:FLV39">IFERROR(VLOOKUP(FLS39,MA!$A$6:$D$26,{2,3,4},0),IFERROR(VLOOKUP(FLS39,MO!$A$6:$D$26,{2,3,4},0),IFERROR(VLOOKUP(FLS39,MQ!$A$6:$D$26,{2,3,4},0),IFERROR(VLOOKUP(FLS39,BA!$A$6:$H$182,{2,5,8},0),{"No encontrado","X","X"}))))</f>
        <v>ARENA DE RIO L.A.B. EN OBRA</v>
      </c>
      <c r="FLU39" s="12" t="str">
        <v>m3</v>
      </c>
      <c r="FLV39" s="4">
        <v>500</v>
      </c>
      <c r="FLW39" s="51">
        <v>0.54</v>
      </c>
      <c r="FLX39" s="4">
        <f t="shared" si="1879"/>
        <v>270</v>
      </c>
      <c r="FMA39" s="1" t="s">
        <v>539</v>
      </c>
      <c r="FMB39" s="4" t="str" cm="1">
        <f t="array" ref="FMB39:FMD39">IFERROR(VLOOKUP(FMA39,MA!$A$6:$D$26,{2,3,4},0),IFERROR(VLOOKUP(FMA39,MO!$A$6:$D$26,{2,3,4},0),IFERROR(VLOOKUP(FMA39,MQ!$A$6:$D$26,{2,3,4},0),IFERROR(VLOOKUP(FMA39,BA!$A$6:$H$182,{2,5,8},0),{"No encontrado","X","X"}))))</f>
        <v>ARENA DE RIO L.A.B. EN OBRA</v>
      </c>
      <c r="FMC39" s="12" t="str">
        <v>m3</v>
      </c>
      <c r="FMD39" s="4">
        <v>500</v>
      </c>
      <c r="FME39" s="51">
        <v>0.54</v>
      </c>
      <c r="FMF39" s="4">
        <f t="shared" si="1880"/>
        <v>270</v>
      </c>
      <c r="FMI39" s="1" t="s">
        <v>539</v>
      </c>
      <c r="FMJ39" s="4" t="str" cm="1">
        <f t="array" ref="FMJ39:FML39">IFERROR(VLOOKUP(FMI39,MA!$A$6:$D$26,{2,3,4},0),IFERROR(VLOOKUP(FMI39,MO!$A$6:$D$26,{2,3,4},0),IFERROR(VLOOKUP(FMI39,MQ!$A$6:$D$26,{2,3,4},0),IFERROR(VLOOKUP(FMI39,BA!$A$6:$H$182,{2,5,8},0),{"No encontrado","X","X"}))))</f>
        <v>ARENA DE RIO L.A.B. EN OBRA</v>
      </c>
      <c r="FMK39" s="12" t="str">
        <v>m3</v>
      </c>
      <c r="FML39" s="4">
        <v>500</v>
      </c>
      <c r="FMM39" s="51">
        <v>0.54</v>
      </c>
      <c r="FMN39" s="4">
        <f t="shared" si="1881"/>
        <v>270</v>
      </c>
      <c r="FMQ39" s="1" t="s">
        <v>539</v>
      </c>
      <c r="FMR39" s="4" t="str" cm="1">
        <f t="array" ref="FMR39:FMT39">IFERROR(VLOOKUP(FMQ39,MA!$A$6:$D$26,{2,3,4},0),IFERROR(VLOOKUP(FMQ39,MO!$A$6:$D$26,{2,3,4},0),IFERROR(VLOOKUP(FMQ39,MQ!$A$6:$D$26,{2,3,4},0),IFERROR(VLOOKUP(FMQ39,BA!$A$6:$H$182,{2,5,8},0),{"No encontrado","X","X"}))))</f>
        <v>ARENA DE RIO L.A.B. EN OBRA</v>
      </c>
      <c r="FMS39" s="12" t="str">
        <v>m3</v>
      </c>
      <c r="FMT39" s="4">
        <v>500</v>
      </c>
      <c r="FMU39" s="51">
        <v>0.54</v>
      </c>
      <c r="FMV39" s="4">
        <f t="shared" si="1882"/>
        <v>270</v>
      </c>
      <c r="FMY39" s="1" t="s">
        <v>539</v>
      </c>
      <c r="FMZ39" s="4" t="str" cm="1">
        <f t="array" ref="FMZ39:FNB39">IFERROR(VLOOKUP(FMY39,MA!$A$6:$D$26,{2,3,4},0),IFERROR(VLOOKUP(FMY39,MO!$A$6:$D$26,{2,3,4},0),IFERROR(VLOOKUP(FMY39,MQ!$A$6:$D$26,{2,3,4},0),IFERROR(VLOOKUP(FMY39,BA!$A$6:$H$182,{2,5,8},0),{"No encontrado","X","X"}))))</f>
        <v>ARENA DE RIO L.A.B. EN OBRA</v>
      </c>
      <c r="FNA39" s="12" t="str">
        <v>m3</v>
      </c>
      <c r="FNB39" s="4">
        <v>500</v>
      </c>
      <c r="FNC39" s="51">
        <v>0.54</v>
      </c>
      <c r="FND39" s="4">
        <f t="shared" si="1883"/>
        <v>270</v>
      </c>
      <c r="FNG39" s="1" t="s">
        <v>539</v>
      </c>
      <c r="FNH39" s="4" t="str" cm="1">
        <f t="array" ref="FNH39:FNJ39">IFERROR(VLOOKUP(FNG39,MA!$A$6:$D$26,{2,3,4},0),IFERROR(VLOOKUP(FNG39,MO!$A$6:$D$26,{2,3,4},0),IFERROR(VLOOKUP(FNG39,MQ!$A$6:$D$26,{2,3,4},0),IFERROR(VLOOKUP(FNG39,BA!$A$6:$H$182,{2,5,8},0),{"No encontrado","X","X"}))))</f>
        <v>ARENA DE RIO L.A.B. EN OBRA</v>
      </c>
      <c r="FNI39" s="12" t="str">
        <v>m3</v>
      </c>
      <c r="FNJ39" s="4">
        <v>500</v>
      </c>
      <c r="FNK39" s="51">
        <v>0.54</v>
      </c>
      <c r="FNL39" s="4">
        <f t="shared" si="1884"/>
        <v>270</v>
      </c>
      <c r="FNO39" s="1" t="s">
        <v>539</v>
      </c>
      <c r="FNP39" s="4" t="str" cm="1">
        <f t="array" ref="FNP39:FNR39">IFERROR(VLOOKUP(FNO39,MA!$A$6:$D$26,{2,3,4},0),IFERROR(VLOOKUP(FNO39,MO!$A$6:$D$26,{2,3,4},0),IFERROR(VLOOKUP(FNO39,MQ!$A$6:$D$26,{2,3,4},0),IFERROR(VLOOKUP(FNO39,BA!$A$6:$H$182,{2,5,8},0),{"No encontrado","X","X"}))))</f>
        <v>ARENA DE RIO L.A.B. EN OBRA</v>
      </c>
      <c r="FNQ39" s="12" t="str">
        <v>m3</v>
      </c>
      <c r="FNR39" s="4">
        <v>500</v>
      </c>
      <c r="FNS39" s="51">
        <v>0.54</v>
      </c>
      <c r="FNT39" s="4">
        <f t="shared" si="1885"/>
        <v>270</v>
      </c>
      <c r="FNW39" s="1" t="s">
        <v>539</v>
      </c>
      <c r="FNX39" s="4" t="str" cm="1">
        <f t="array" ref="FNX39:FNZ39">IFERROR(VLOOKUP(FNW39,MA!$A$6:$D$26,{2,3,4},0),IFERROR(VLOOKUP(FNW39,MO!$A$6:$D$26,{2,3,4},0),IFERROR(VLOOKUP(FNW39,MQ!$A$6:$D$26,{2,3,4},0),IFERROR(VLOOKUP(FNW39,BA!$A$6:$H$182,{2,5,8},0),{"No encontrado","X","X"}))))</f>
        <v>ARENA DE RIO L.A.B. EN OBRA</v>
      </c>
      <c r="FNY39" s="12" t="str">
        <v>m3</v>
      </c>
      <c r="FNZ39" s="4">
        <v>500</v>
      </c>
      <c r="FOA39" s="51">
        <v>0.54</v>
      </c>
      <c r="FOB39" s="4">
        <f t="shared" si="1886"/>
        <v>270</v>
      </c>
      <c r="FOE39" s="1" t="s">
        <v>539</v>
      </c>
      <c r="FOF39" s="4" t="str" cm="1">
        <f t="array" ref="FOF39:FOH39">IFERROR(VLOOKUP(FOE39,MA!$A$6:$D$26,{2,3,4},0),IFERROR(VLOOKUP(FOE39,MO!$A$6:$D$26,{2,3,4},0),IFERROR(VLOOKUP(FOE39,MQ!$A$6:$D$26,{2,3,4},0),IFERROR(VLOOKUP(FOE39,BA!$A$6:$H$182,{2,5,8},0),{"No encontrado","X","X"}))))</f>
        <v>ARENA DE RIO L.A.B. EN OBRA</v>
      </c>
      <c r="FOG39" s="12" t="str">
        <v>m3</v>
      </c>
      <c r="FOH39" s="4">
        <v>500</v>
      </c>
      <c r="FOI39" s="51">
        <v>0.54</v>
      </c>
      <c r="FOJ39" s="4">
        <f t="shared" si="1887"/>
        <v>270</v>
      </c>
      <c r="FOM39" s="1" t="s">
        <v>539</v>
      </c>
      <c r="FON39" s="4" t="str" cm="1">
        <f t="array" ref="FON39:FOP39">IFERROR(VLOOKUP(FOM39,MA!$A$6:$D$26,{2,3,4},0),IFERROR(VLOOKUP(FOM39,MO!$A$6:$D$26,{2,3,4},0),IFERROR(VLOOKUP(FOM39,MQ!$A$6:$D$26,{2,3,4},0),IFERROR(VLOOKUP(FOM39,BA!$A$6:$H$182,{2,5,8},0),{"No encontrado","X","X"}))))</f>
        <v>ARENA DE RIO L.A.B. EN OBRA</v>
      </c>
      <c r="FOO39" s="12" t="str">
        <v>m3</v>
      </c>
      <c r="FOP39" s="4">
        <v>500</v>
      </c>
      <c r="FOQ39" s="51">
        <v>0.54</v>
      </c>
      <c r="FOR39" s="4">
        <f t="shared" si="1888"/>
        <v>270</v>
      </c>
      <c r="FOU39" s="1" t="s">
        <v>539</v>
      </c>
      <c r="FOV39" s="4" t="str" cm="1">
        <f t="array" ref="FOV39:FOX39">IFERROR(VLOOKUP(FOU39,MA!$A$6:$D$26,{2,3,4},0),IFERROR(VLOOKUP(FOU39,MO!$A$6:$D$26,{2,3,4},0),IFERROR(VLOOKUP(FOU39,MQ!$A$6:$D$26,{2,3,4},0),IFERROR(VLOOKUP(FOU39,BA!$A$6:$H$182,{2,5,8},0),{"No encontrado","X","X"}))))</f>
        <v>ARENA DE RIO L.A.B. EN OBRA</v>
      </c>
      <c r="FOW39" s="12" t="str">
        <v>m3</v>
      </c>
      <c r="FOX39" s="4">
        <v>500</v>
      </c>
      <c r="FOY39" s="51">
        <v>0.54</v>
      </c>
      <c r="FOZ39" s="4">
        <f t="shared" si="1889"/>
        <v>270</v>
      </c>
      <c r="FPC39" s="1" t="s">
        <v>539</v>
      </c>
      <c r="FPD39" s="4" t="str" cm="1">
        <f t="array" ref="FPD39:FPF39">IFERROR(VLOOKUP(FPC39,MA!$A$6:$D$26,{2,3,4},0),IFERROR(VLOOKUP(FPC39,MO!$A$6:$D$26,{2,3,4},0),IFERROR(VLOOKUP(FPC39,MQ!$A$6:$D$26,{2,3,4},0),IFERROR(VLOOKUP(FPC39,BA!$A$6:$H$182,{2,5,8},0),{"No encontrado","X","X"}))))</f>
        <v>ARENA DE RIO L.A.B. EN OBRA</v>
      </c>
      <c r="FPE39" s="12" t="str">
        <v>m3</v>
      </c>
      <c r="FPF39" s="4">
        <v>500</v>
      </c>
      <c r="FPG39" s="51">
        <v>0.54</v>
      </c>
      <c r="FPH39" s="4">
        <f t="shared" si="1890"/>
        <v>270</v>
      </c>
      <c r="FPK39" s="1" t="s">
        <v>539</v>
      </c>
      <c r="FPL39" s="4" t="str" cm="1">
        <f t="array" ref="FPL39:FPN39">IFERROR(VLOOKUP(FPK39,MA!$A$6:$D$26,{2,3,4},0),IFERROR(VLOOKUP(FPK39,MO!$A$6:$D$26,{2,3,4},0),IFERROR(VLOOKUP(FPK39,MQ!$A$6:$D$26,{2,3,4},0),IFERROR(VLOOKUP(FPK39,BA!$A$6:$H$182,{2,5,8},0),{"No encontrado","X","X"}))))</f>
        <v>ARENA DE RIO L.A.B. EN OBRA</v>
      </c>
      <c r="FPM39" s="12" t="str">
        <v>m3</v>
      </c>
      <c r="FPN39" s="4">
        <v>500</v>
      </c>
      <c r="FPO39" s="51">
        <v>0.54</v>
      </c>
      <c r="FPP39" s="4">
        <f t="shared" si="1891"/>
        <v>270</v>
      </c>
      <c r="FPS39" s="1" t="s">
        <v>539</v>
      </c>
      <c r="FPT39" s="4" t="str" cm="1">
        <f t="array" ref="FPT39:FPV39">IFERROR(VLOOKUP(FPS39,MA!$A$6:$D$26,{2,3,4},0),IFERROR(VLOOKUP(FPS39,MO!$A$6:$D$26,{2,3,4},0),IFERROR(VLOOKUP(FPS39,MQ!$A$6:$D$26,{2,3,4},0),IFERROR(VLOOKUP(FPS39,BA!$A$6:$H$182,{2,5,8},0),{"No encontrado","X","X"}))))</f>
        <v>ARENA DE RIO L.A.B. EN OBRA</v>
      </c>
      <c r="FPU39" s="12" t="str">
        <v>m3</v>
      </c>
      <c r="FPV39" s="4">
        <v>500</v>
      </c>
      <c r="FPW39" s="51">
        <v>0.54</v>
      </c>
      <c r="FPX39" s="4">
        <f t="shared" si="1892"/>
        <v>270</v>
      </c>
      <c r="FQA39" s="1" t="s">
        <v>539</v>
      </c>
      <c r="FQB39" s="4" t="str" cm="1">
        <f t="array" ref="FQB39:FQD39">IFERROR(VLOOKUP(FQA39,MA!$A$6:$D$26,{2,3,4},0),IFERROR(VLOOKUP(FQA39,MO!$A$6:$D$26,{2,3,4},0),IFERROR(VLOOKUP(FQA39,MQ!$A$6:$D$26,{2,3,4},0),IFERROR(VLOOKUP(FQA39,BA!$A$6:$H$182,{2,5,8},0),{"No encontrado","X","X"}))))</f>
        <v>ARENA DE RIO L.A.B. EN OBRA</v>
      </c>
      <c r="FQC39" s="12" t="str">
        <v>m3</v>
      </c>
      <c r="FQD39" s="4">
        <v>500</v>
      </c>
      <c r="FQE39" s="51">
        <v>0.54</v>
      </c>
      <c r="FQF39" s="4">
        <f t="shared" si="1893"/>
        <v>270</v>
      </c>
      <c r="FQI39" s="1" t="s">
        <v>539</v>
      </c>
      <c r="FQJ39" s="4" t="str" cm="1">
        <f t="array" ref="FQJ39:FQL39">IFERROR(VLOOKUP(FQI39,MA!$A$6:$D$26,{2,3,4},0),IFERROR(VLOOKUP(FQI39,MO!$A$6:$D$26,{2,3,4},0),IFERROR(VLOOKUP(FQI39,MQ!$A$6:$D$26,{2,3,4},0),IFERROR(VLOOKUP(FQI39,BA!$A$6:$H$182,{2,5,8},0),{"No encontrado","X","X"}))))</f>
        <v>ARENA DE RIO L.A.B. EN OBRA</v>
      </c>
      <c r="FQK39" s="12" t="str">
        <v>m3</v>
      </c>
      <c r="FQL39" s="4">
        <v>500</v>
      </c>
      <c r="FQM39" s="51">
        <v>0.54</v>
      </c>
      <c r="FQN39" s="4">
        <f t="shared" si="1894"/>
        <v>270</v>
      </c>
      <c r="FQQ39" s="1" t="s">
        <v>539</v>
      </c>
      <c r="FQR39" s="4" t="str" cm="1">
        <f t="array" ref="FQR39:FQT39">IFERROR(VLOOKUP(FQQ39,MA!$A$6:$D$26,{2,3,4},0),IFERROR(VLOOKUP(FQQ39,MO!$A$6:$D$26,{2,3,4},0),IFERROR(VLOOKUP(FQQ39,MQ!$A$6:$D$26,{2,3,4},0),IFERROR(VLOOKUP(FQQ39,BA!$A$6:$H$182,{2,5,8},0),{"No encontrado","X","X"}))))</f>
        <v>ARENA DE RIO L.A.B. EN OBRA</v>
      </c>
      <c r="FQS39" s="12" t="str">
        <v>m3</v>
      </c>
      <c r="FQT39" s="4">
        <v>500</v>
      </c>
      <c r="FQU39" s="51">
        <v>0.54</v>
      </c>
      <c r="FQV39" s="4">
        <f t="shared" si="1895"/>
        <v>270</v>
      </c>
      <c r="FQY39" s="1" t="s">
        <v>539</v>
      </c>
      <c r="FQZ39" s="4" t="str" cm="1">
        <f t="array" ref="FQZ39:FRB39">IFERROR(VLOOKUP(FQY39,MA!$A$6:$D$26,{2,3,4},0),IFERROR(VLOOKUP(FQY39,MO!$A$6:$D$26,{2,3,4},0),IFERROR(VLOOKUP(FQY39,MQ!$A$6:$D$26,{2,3,4},0),IFERROR(VLOOKUP(FQY39,BA!$A$6:$H$182,{2,5,8},0),{"No encontrado","X","X"}))))</f>
        <v>ARENA DE RIO L.A.B. EN OBRA</v>
      </c>
      <c r="FRA39" s="12" t="str">
        <v>m3</v>
      </c>
      <c r="FRB39" s="4">
        <v>500</v>
      </c>
      <c r="FRC39" s="51">
        <v>0.54</v>
      </c>
      <c r="FRD39" s="4">
        <f t="shared" si="1896"/>
        <v>270</v>
      </c>
      <c r="FRG39" s="1" t="s">
        <v>539</v>
      </c>
      <c r="FRH39" s="4" t="str" cm="1">
        <f t="array" ref="FRH39:FRJ39">IFERROR(VLOOKUP(FRG39,MA!$A$6:$D$26,{2,3,4},0),IFERROR(VLOOKUP(FRG39,MO!$A$6:$D$26,{2,3,4},0),IFERROR(VLOOKUP(FRG39,MQ!$A$6:$D$26,{2,3,4},0),IFERROR(VLOOKUP(FRG39,BA!$A$6:$H$182,{2,5,8},0),{"No encontrado","X","X"}))))</f>
        <v>ARENA DE RIO L.A.B. EN OBRA</v>
      </c>
      <c r="FRI39" s="12" t="str">
        <v>m3</v>
      </c>
      <c r="FRJ39" s="4">
        <v>500</v>
      </c>
      <c r="FRK39" s="51">
        <v>0.54</v>
      </c>
      <c r="FRL39" s="4">
        <f t="shared" si="1897"/>
        <v>270</v>
      </c>
      <c r="FRO39" s="1" t="s">
        <v>539</v>
      </c>
      <c r="FRP39" s="4" t="str" cm="1">
        <f t="array" ref="FRP39:FRR39">IFERROR(VLOOKUP(FRO39,MA!$A$6:$D$26,{2,3,4},0),IFERROR(VLOOKUP(FRO39,MO!$A$6:$D$26,{2,3,4},0),IFERROR(VLOOKUP(FRO39,MQ!$A$6:$D$26,{2,3,4},0),IFERROR(VLOOKUP(FRO39,BA!$A$6:$H$182,{2,5,8},0),{"No encontrado","X","X"}))))</f>
        <v>ARENA DE RIO L.A.B. EN OBRA</v>
      </c>
      <c r="FRQ39" s="12" t="str">
        <v>m3</v>
      </c>
      <c r="FRR39" s="4">
        <v>500</v>
      </c>
      <c r="FRS39" s="51">
        <v>0.54</v>
      </c>
      <c r="FRT39" s="4">
        <f t="shared" si="1898"/>
        <v>270</v>
      </c>
      <c r="FRW39" s="1" t="s">
        <v>539</v>
      </c>
      <c r="FRX39" s="4" t="str" cm="1">
        <f t="array" ref="FRX39:FRZ39">IFERROR(VLOOKUP(FRW39,MA!$A$6:$D$26,{2,3,4},0),IFERROR(VLOOKUP(FRW39,MO!$A$6:$D$26,{2,3,4},0),IFERROR(VLOOKUP(FRW39,MQ!$A$6:$D$26,{2,3,4},0),IFERROR(VLOOKUP(FRW39,BA!$A$6:$H$182,{2,5,8},0),{"No encontrado","X","X"}))))</f>
        <v>ARENA DE RIO L.A.B. EN OBRA</v>
      </c>
      <c r="FRY39" s="12" t="str">
        <v>m3</v>
      </c>
      <c r="FRZ39" s="4">
        <v>500</v>
      </c>
      <c r="FSA39" s="51">
        <v>0.54</v>
      </c>
      <c r="FSB39" s="4">
        <f t="shared" si="1899"/>
        <v>270</v>
      </c>
      <c r="FSE39" s="1" t="s">
        <v>539</v>
      </c>
      <c r="FSF39" s="4" t="str" cm="1">
        <f t="array" ref="FSF39:FSH39">IFERROR(VLOOKUP(FSE39,MA!$A$6:$D$26,{2,3,4},0),IFERROR(VLOOKUP(FSE39,MO!$A$6:$D$26,{2,3,4},0),IFERROR(VLOOKUP(FSE39,MQ!$A$6:$D$26,{2,3,4},0),IFERROR(VLOOKUP(FSE39,BA!$A$6:$H$182,{2,5,8},0),{"No encontrado","X","X"}))))</f>
        <v>ARENA DE RIO L.A.B. EN OBRA</v>
      </c>
      <c r="FSG39" s="12" t="str">
        <v>m3</v>
      </c>
      <c r="FSH39" s="4">
        <v>500</v>
      </c>
      <c r="FSI39" s="51">
        <v>0.54</v>
      </c>
      <c r="FSJ39" s="4">
        <f t="shared" si="1900"/>
        <v>270</v>
      </c>
      <c r="FSM39" s="1" t="s">
        <v>539</v>
      </c>
      <c r="FSN39" s="4" t="str" cm="1">
        <f t="array" ref="FSN39:FSP39">IFERROR(VLOOKUP(FSM39,MA!$A$6:$D$26,{2,3,4},0),IFERROR(VLOOKUP(FSM39,MO!$A$6:$D$26,{2,3,4},0),IFERROR(VLOOKUP(FSM39,MQ!$A$6:$D$26,{2,3,4},0),IFERROR(VLOOKUP(FSM39,BA!$A$6:$H$182,{2,5,8},0),{"No encontrado","X","X"}))))</f>
        <v>ARENA DE RIO L.A.B. EN OBRA</v>
      </c>
      <c r="FSO39" s="12" t="str">
        <v>m3</v>
      </c>
      <c r="FSP39" s="4">
        <v>500</v>
      </c>
      <c r="FSQ39" s="51">
        <v>0.54</v>
      </c>
      <c r="FSR39" s="4">
        <f t="shared" si="1901"/>
        <v>270</v>
      </c>
      <c r="FSU39" s="1" t="s">
        <v>539</v>
      </c>
      <c r="FSV39" s="4" t="str" cm="1">
        <f t="array" ref="FSV39:FSX39">IFERROR(VLOOKUP(FSU39,MA!$A$6:$D$26,{2,3,4},0),IFERROR(VLOOKUP(FSU39,MO!$A$6:$D$26,{2,3,4},0),IFERROR(VLOOKUP(FSU39,MQ!$A$6:$D$26,{2,3,4},0),IFERROR(VLOOKUP(FSU39,BA!$A$6:$H$182,{2,5,8},0),{"No encontrado","X","X"}))))</f>
        <v>ARENA DE RIO L.A.B. EN OBRA</v>
      </c>
      <c r="FSW39" s="12" t="str">
        <v>m3</v>
      </c>
      <c r="FSX39" s="4">
        <v>500</v>
      </c>
      <c r="FSY39" s="51">
        <v>0.54</v>
      </c>
      <c r="FSZ39" s="4">
        <f t="shared" si="1902"/>
        <v>270</v>
      </c>
      <c r="FTC39" s="1" t="s">
        <v>539</v>
      </c>
      <c r="FTD39" s="4" t="str" cm="1">
        <f t="array" ref="FTD39:FTF39">IFERROR(VLOOKUP(FTC39,MA!$A$6:$D$26,{2,3,4},0),IFERROR(VLOOKUP(FTC39,MO!$A$6:$D$26,{2,3,4},0),IFERROR(VLOOKUP(FTC39,MQ!$A$6:$D$26,{2,3,4},0),IFERROR(VLOOKUP(FTC39,BA!$A$6:$H$182,{2,5,8},0),{"No encontrado","X","X"}))))</f>
        <v>ARENA DE RIO L.A.B. EN OBRA</v>
      </c>
      <c r="FTE39" s="12" t="str">
        <v>m3</v>
      </c>
      <c r="FTF39" s="4">
        <v>500</v>
      </c>
      <c r="FTG39" s="51">
        <v>0.54</v>
      </c>
      <c r="FTH39" s="4">
        <f t="shared" si="1903"/>
        <v>270</v>
      </c>
      <c r="FTK39" s="1" t="s">
        <v>539</v>
      </c>
      <c r="FTL39" s="4" t="str" cm="1">
        <f t="array" ref="FTL39:FTN39">IFERROR(VLOOKUP(FTK39,MA!$A$6:$D$26,{2,3,4},0),IFERROR(VLOOKUP(FTK39,MO!$A$6:$D$26,{2,3,4},0),IFERROR(VLOOKUP(FTK39,MQ!$A$6:$D$26,{2,3,4},0),IFERROR(VLOOKUP(FTK39,BA!$A$6:$H$182,{2,5,8},0),{"No encontrado","X","X"}))))</f>
        <v>ARENA DE RIO L.A.B. EN OBRA</v>
      </c>
      <c r="FTM39" s="12" t="str">
        <v>m3</v>
      </c>
      <c r="FTN39" s="4">
        <v>500</v>
      </c>
      <c r="FTO39" s="51">
        <v>0.54</v>
      </c>
      <c r="FTP39" s="4">
        <f t="shared" si="1904"/>
        <v>270</v>
      </c>
      <c r="FTS39" s="1" t="s">
        <v>539</v>
      </c>
      <c r="FTT39" s="4" t="str" cm="1">
        <f t="array" ref="FTT39:FTV39">IFERROR(VLOOKUP(FTS39,MA!$A$6:$D$26,{2,3,4},0),IFERROR(VLOOKUP(FTS39,MO!$A$6:$D$26,{2,3,4},0),IFERROR(VLOOKUP(FTS39,MQ!$A$6:$D$26,{2,3,4},0),IFERROR(VLOOKUP(FTS39,BA!$A$6:$H$182,{2,5,8},0),{"No encontrado","X","X"}))))</f>
        <v>ARENA DE RIO L.A.B. EN OBRA</v>
      </c>
      <c r="FTU39" s="12" t="str">
        <v>m3</v>
      </c>
      <c r="FTV39" s="4">
        <v>500</v>
      </c>
      <c r="FTW39" s="51">
        <v>0.54</v>
      </c>
      <c r="FTX39" s="4">
        <f t="shared" si="1905"/>
        <v>270</v>
      </c>
      <c r="FUA39" s="1" t="s">
        <v>539</v>
      </c>
      <c r="FUB39" s="4" t="str" cm="1">
        <f t="array" ref="FUB39:FUD39">IFERROR(VLOOKUP(FUA39,MA!$A$6:$D$26,{2,3,4},0),IFERROR(VLOOKUP(FUA39,MO!$A$6:$D$26,{2,3,4},0),IFERROR(VLOOKUP(FUA39,MQ!$A$6:$D$26,{2,3,4},0),IFERROR(VLOOKUP(FUA39,BA!$A$6:$H$182,{2,5,8},0),{"No encontrado","X","X"}))))</f>
        <v>ARENA DE RIO L.A.B. EN OBRA</v>
      </c>
      <c r="FUC39" s="12" t="str">
        <v>m3</v>
      </c>
      <c r="FUD39" s="4">
        <v>500</v>
      </c>
      <c r="FUE39" s="51">
        <v>0.54</v>
      </c>
      <c r="FUF39" s="4">
        <f t="shared" si="1906"/>
        <v>270</v>
      </c>
      <c r="FUI39" s="1" t="s">
        <v>539</v>
      </c>
      <c r="FUJ39" s="4" t="str" cm="1">
        <f t="array" ref="FUJ39:FUL39">IFERROR(VLOOKUP(FUI39,MA!$A$6:$D$26,{2,3,4},0),IFERROR(VLOOKUP(FUI39,MO!$A$6:$D$26,{2,3,4},0),IFERROR(VLOOKUP(FUI39,MQ!$A$6:$D$26,{2,3,4},0),IFERROR(VLOOKUP(FUI39,BA!$A$6:$H$182,{2,5,8},0),{"No encontrado","X","X"}))))</f>
        <v>ARENA DE RIO L.A.B. EN OBRA</v>
      </c>
      <c r="FUK39" s="12" t="str">
        <v>m3</v>
      </c>
      <c r="FUL39" s="4">
        <v>500</v>
      </c>
      <c r="FUM39" s="51">
        <v>0.54</v>
      </c>
      <c r="FUN39" s="4">
        <f t="shared" si="1907"/>
        <v>270</v>
      </c>
      <c r="FUQ39" s="1" t="s">
        <v>539</v>
      </c>
      <c r="FUR39" s="4" t="str" cm="1">
        <f t="array" ref="FUR39:FUT39">IFERROR(VLOOKUP(FUQ39,MA!$A$6:$D$26,{2,3,4},0),IFERROR(VLOOKUP(FUQ39,MO!$A$6:$D$26,{2,3,4},0),IFERROR(VLOOKUP(FUQ39,MQ!$A$6:$D$26,{2,3,4},0),IFERROR(VLOOKUP(FUQ39,BA!$A$6:$H$182,{2,5,8},0),{"No encontrado","X","X"}))))</f>
        <v>ARENA DE RIO L.A.B. EN OBRA</v>
      </c>
      <c r="FUS39" s="12" t="str">
        <v>m3</v>
      </c>
      <c r="FUT39" s="4">
        <v>500</v>
      </c>
      <c r="FUU39" s="51">
        <v>0.54</v>
      </c>
      <c r="FUV39" s="4">
        <f t="shared" si="1908"/>
        <v>270</v>
      </c>
      <c r="FUY39" s="1" t="s">
        <v>539</v>
      </c>
      <c r="FUZ39" s="4" t="str" cm="1">
        <f t="array" ref="FUZ39:FVB39">IFERROR(VLOOKUP(FUY39,MA!$A$6:$D$26,{2,3,4},0),IFERROR(VLOOKUP(FUY39,MO!$A$6:$D$26,{2,3,4},0),IFERROR(VLOOKUP(FUY39,MQ!$A$6:$D$26,{2,3,4},0),IFERROR(VLOOKUP(FUY39,BA!$A$6:$H$182,{2,5,8},0),{"No encontrado","X","X"}))))</f>
        <v>ARENA DE RIO L.A.B. EN OBRA</v>
      </c>
      <c r="FVA39" s="12" t="str">
        <v>m3</v>
      </c>
      <c r="FVB39" s="4">
        <v>500</v>
      </c>
      <c r="FVC39" s="51">
        <v>0.54</v>
      </c>
      <c r="FVD39" s="4">
        <f t="shared" si="1909"/>
        <v>270</v>
      </c>
      <c r="FVG39" s="1" t="s">
        <v>539</v>
      </c>
      <c r="FVH39" s="4" t="str" cm="1">
        <f t="array" ref="FVH39:FVJ39">IFERROR(VLOOKUP(FVG39,MA!$A$6:$D$26,{2,3,4},0),IFERROR(VLOOKUP(FVG39,MO!$A$6:$D$26,{2,3,4},0),IFERROR(VLOOKUP(FVG39,MQ!$A$6:$D$26,{2,3,4},0),IFERROR(VLOOKUP(FVG39,BA!$A$6:$H$182,{2,5,8},0),{"No encontrado","X","X"}))))</f>
        <v>ARENA DE RIO L.A.B. EN OBRA</v>
      </c>
      <c r="FVI39" s="12" t="str">
        <v>m3</v>
      </c>
      <c r="FVJ39" s="4">
        <v>500</v>
      </c>
      <c r="FVK39" s="51">
        <v>0.54</v>
      </c>
      <c r="FVL39" s="4">
        <f t="shared" si="1910"/>
        <v>270</v>
      </c>
      <c r="FVO39" s="1" t="s">
        <v>539</v>
      </c>
      <c r="FVP39" s="4" t="str" cm="1">
        <f t="array" ref="FVP39:FVR39">IFERROR(VLOOKUP(FVO39,MA!$A$6:$D$26,{2,3,4},0),IFERROR(VLOOKUP(FVO39,MO!$A$6:$D$26,{2,3,4},0),IFERROR(VLOOKUP(FVO39,MQ!$A$6:$D$26,{2,3,4},0),IFERROR(VLOOKUP(FVO39,BA!$A$6:$H$182,{2,5,8},0),{"No encontrado","X","X"}))))</f>
        <v>ARENA DE RIO L.A.B. EN OBRA</v>
      </c>
      <c r="FVQ39" s="12" t="str">
        <v>m3</v>
      </c>
      <c r="FVR39" s="4">
        <v>500</v>
      </c>
      <c r="FVS39" s="51">
        <v>0.54</v>
      </c>
      <c r="FVT39" s="4">
        <f t="shared" si="1911"/>
        <v>270</v>
      </c>
      <c r="FVW39" s="1" t="s">
        <v>539</v>
      </c>
      <c r="FVX39" s="4" t="str" cm="1">
        <f t="array" ref="FVX39:FVZ39">IFERROR(VLOOKUP(FVW39,MA!$A$6:$D$26,{2,3,4},0),IFERROR(VLOOKUP(FVW39,MO!$A$6:$D$26,{2,3,4},0),IFERROR(VLOOKUP(FVW39,MQ!$A$6:$D$26,{2,3,4},0),IFERROR(VLOOKUP(FVW39,BA!$A$6:$H$182,{2,5,8},0),{"No encontrado","X","X"}))))</f>
        <v>ARENA DE RIO L.A.B. EN OBRA</v>
      </c>
      <c r="FVY39" s="12" t="str">
        <v>m3</v>
      </c>
      <c r="FVZ39" s="4">
        <v>500</v>
      </c>
      <c r="FWA39" s="51">
        <v>0.54</v>
      </c>
      <c r="FWB39" s="4">
        <f t="shared" si="1912"/>
        <v>270</v>
      </c>
      <c r="FWE39" s="1" t="s">
        <v>539</v>
      </c>
      <c r="FWF39" s="4" t="str" cm="1">
        <f t="array" ref="FWF39:FWH39">IFERROR(VLOOKUP(FWE39,MA!$A$6:$D$26,{2,3,4},0),IFERROR(VLOOKUP(FWE39,MO!$A$6:$D$26,{2,3,4},0),IFERROR(VLOOKUP(FWE39,MQ!$A$6:$D$26,{2,3,4},0),IFERROR(VLOOKUP(FWE39,BA!$A$6:$H$182,{2,5,8},0),{"No encontrado","X","X"}))))</f>
        <v>ARENA DE RIO L.A.B. EN OBRA</v>
      </c>
      <c r="FWG39" s="12" t="str">
        <v>m3</v>
      </c>
      <c r="FWH39" s="4">
        <v>500</v>
      </c>
      <c r="FWI39" s="51">
        <v>0.54</v>
      </c>
      <c r="FWJ39" s="4">
        <f t="shared" si="1913"/>
        <v>270</v>
      </c>
      <c r="FWM39" s="1" t="s">
        <v>539</v>
      </c>
      <c r="FWN39" s="4" t="str" cm="1">
        <f t="array" ref="FWN39:FWP39">IFERROR(VLOOKUP(FWM39,MA!$A$6:$D$26,{2,3,4},0),IFERROR(VLOOKUP(FWM39,MO!$A$6:$D$26,{2,3,4},0),IFERROR(VLOOKUP(FWM39,MQ!$A$6:$D$26,{2,3,4},0),IFERROR(VLOOKUP(FWM39,BA!$A$6:$H$182,{2,5,8},0),{"No encontrado","X","X"}))))</f>
        <v>ARENA DE RIO L.A.B. EN OBRA</v>
      </c>
      <c r="FWO39" s="12" t="str">
        <v>m3</v>
      </c>
      <c r="FWP39" s="4">
        <v>500</v>
      </c>
      <c r="FWQ39" s="51">
        <v>0.54</v>
      </c>
      <c r="FWR39" s="4">
        <f t="shared" si="1914"/>
        <v>270</v>
      </c>
      <c r="FWU39" s="1" t="s">
        <v>539</v>
      </c>
      <c r="FWV39" s="4" t="str" cm="1">
        <f t="array" ref="FWV39:FWX39">IFERROR(VLOOKUP(FWU39,MA!$A$6:$D$26,{2,3,4},0),IFERROR(VLOOKUP(FWU39,MO!$A$6:$D$26,{2,3,4},0),IFERROR(VLOOKUP(FWU39,MQ!$A$6:$D$26,{2,3,4},0),IFERROR(VLOOKUP(FWU39,BA!$A$6:$H$182,{2,5,8},0),{"No encontrado","X","X"}))))</f>
        <v>ARENA DE RIO L.A.B. EN OBRA</v>
      </c>
      <c r="FWW39" s="12" t="str">
        <v>m3</v>
      </c>
      <c r="FWX39" s="4">
        <v>500</v>
      </c>
      <c r="FWY39" s="51">
        <v>0.54</v>
      </c>
      <c r="FWZ39" s="4">
        <f t="shared" si="1915"/>
        <v>270</v>
      </c>
      <c r="FXC39" s="1" t="s">
        <v>539</v>
      </c>
      <c r="FXD39" s="4" t="str" cm="1">
        <f t="array" ref="FXD39:FXF39">IFERROR(VLOOKUP(FXC39,MA!$A$6:$D$26,{2,3,4},0),IFERROR(VLOOKUP(FXC39,MO!$A$6:$D$26,{2,3,4},0),IFERROR(VLOOKUP(FXC39,MQ!$A$6:$D$26,{2,3,4},0),IFERROR(VLOOKUP(FXC39,BA!$A$6:$H$182,{2,5,8},0),{"No encontrado","X","X"}))))</f>
        <v>ARENA DE RIO L.A.B. EN OBRA</v>
      </c>
      <c r="FXE39" s="12" t="str">
        <v>m3</v>
      </c>
      <c r="FXF39" s="4">
        <v>500</v>
      </c>
      <c r="FXG39" s="51">
        <v>0.54</v>
      </c>
      <c r="FXH39" s="4">
        <f t="shared" si="1916"/>
        <v>270</v>
      </c>
      <c r="FXK39" s="1" t="s">
        <v>539</v>
      </c>
      <c r="FXL39" s="4" t="str" cm="1">
        <f t="array" ref="FXL39:FXN39">IFERROR(VLOOKUP(FXK39,MA!$A$6:$D$26,{2,3,4},0),IFERROR(VLOOKUP(FXK39,MO!$A$6:$D$26,{2,3,4},0),IFERROR(VLOOKUP(FXK39,MQ!$A$6:$D$26,{2,3,4},0),IFERROR(VLOOKUP(FXK39,BA!$A$6:$H$182,{2,5,8},0),{"No encontrado","X","X"}))))</f>
        <v>ARENA DE RIO L.A.B. EN OBRA</v>
      </c>
      <c r="FXM39" s="12" t="str">
        <v>m3</v>
      </c>
      <c r="FXN39" s="4">
        <v>500</v>
      </c>
      <c r="FXO39" s="51">
        <v>0.54</v>
      </c>
      <c r="FXP39" s="4">
        <f t="shared" si="1917"/>
        <v>270</v>
      </c>
      <c r="FXS39" s="1" t="s">
        <v>539</v>
      </c>
      <c r="FXT39" s="4" t="str" cm="1">
        <f t="array" ref="FXT39:FXV39">IFERROR(VLOOKUP(FXS39,MA!$A$6:$D$26,{2,3,4},0),IFERROR(VLOOKUP(FXS39,MO!$A$6:$D$26,{2,3,4},0),IFERROR(VLOOKUP(FXS39,MQ!$A$6:$D$26,{2,3,4},0),IFERROR(VLOOKUP(FXS39,BA!$A$6:$H$182,{2,5,8},0),{"No encontrado","X","X"}))))</f>
        <v>ARENA DE RIO L.A.B. EN OBRA</v>
      </c>
      <c r="FXU39" s="12" t="str">
        <v>m3</v>
      </c>
      <c r="FXV39" s="4">
        <v>500</v>
      </c>
      <c r="FXW39" s="51">
        <v>0.54</v>
      </c>
      <c r="FXX39" s="4">
        <f t="shared" si="1918"/>
        <v>270</v>
      </c>
      <c r="FYA39" s="1" t="s">
        <v>539</v>
      </c>
      <c r="FYB39" s="4" t="str" cm="1">
        <f t="array" ref="FYB39:FYD39">IFERROR(VLOOKUP(FYA39,MA!$A$6:$D$26,{2,3,4},0),IFERROR(VLOOKUP(FYA39,MO!$A$6:$D$26,{2,3,4},0),IFERROR(VLOOKUP(FYA39,MQ!$A$6:$D$26,{2,3,4},0),IFERROR(VLOOKUP(FYA39,BA!$A$6:$H$182,{2,5,8},0),{"No encontrado","X","X"}))))</f>
        <v>ARENA DE RIO L.A.B. EN OBRA</v>
      </c>
      <c r="FYC39" s="12" t="str">
        <v>m3</v>
      </c>
      <c r="FYD39" s="4">
        <v>500</v>
      </c>
      <c r="FYE39" s="51">
        <v>0.54</v>
      </c>
      <c r="FYF39" s="4">
        <f t="shared" si="1919"/>
        <v>270</v>
      </c>
      <c r="FYI39" s="1" t="s">
        <v>539</v>
      </c>
      <c r="FYJ39" s="4" t="str" cm="1">
        <f t="array" ref="FYJ39:FYL39">IFERROR(VLOOKUP(FYI39,MA!$A$6:$D$26,{2,3,4},0),IFERROR(VLOOKUP(FYI39,MO!$A$6:$D$26,{2,3,4},0),IFERROR(VLOOKUP(FYI39,MQ!$A$6:$D$26,{2,3,4},0),IFERROR(VLOOKUP(FYI39,BA!$A$6:$H$182,{2,5,8},0),{"No encontrado","X","X"}))))</f>
        <v>ARENA DE RIO L.A.B. EN OBRA</v>
      </c>
      <c r="FYK39" s="12" t="str">
        <v>m3</v>
      </c>
      <c r="FYL39" s="4">
        <v>500</v>
      </c>
      <c r="FYM39" s="51">
        <v>0.54</v>
      </c>
      <c r="FYN39" s="4">
        <f t="shared" si="1920"/>
        <v>270</v>
      </c>
      <c r="FYQ39" s="1" t="s">
        <v>539</v>
      </c>
      <c r="FYR39" s="4" t="str" cm="1">
        <f t="array" ref="FYR39:FYT39">IFERROR(VLOOKUP(FYQ39,MA!$A$6:$D$26,{2,3,4},0),IFERROR(VLOOKUP(FYQ39,MO!$A$6:$D$26,{2,3,4},0),IFERROR(VLOOKUP(FYQ39,MQ!$A$6:$D$26,{2,3,4},0),IFERROR(VLOOKUP(FYQ39,BA!$A$6:$H$182,{2,5,8},0),{"No encontrado","X","X"}))))</f>
        <v>ARENA DE RIO L.A.B. EN OBRA</v>
      </c>
      <c r="FYS39" s="12" t="str">
        <v>m3</v>
      </c>
      <c r="FYT39" s="4">
        <v>500</v>
      </c>
      <c r="FYU39" s="51">
        <v>0.54</v>
      </c>
      <c r="FYV39" s="4">
        <f t="shared" si="1921"/>
        <v>270</v>
      </c>
      <c r="FYY39" s="1" t="s">
        <v>539</v>
      </c>
      <c r="FYZ39" s="4" t="str" cm="1">
        <f t="array" ref="FYZ39:FZB39">IFERROR(VLOOKUP(FYY39,MA!$A$6:$D$26,{2,3,4},0),IFERROR(VLOOKUP(FYY39,MO!$A$6:$D$26,{2,3,4},0),IFERROR(VLOOKUP(FYY39,MQ!$A$6:$D$26,{2,3,4},0),IFERROR(VLOOKUP(FYY39,BA!$A$6:$H$182,{2,5,8},0),{"No encontrado","X","X"}))))</f>
        <v>ARENA DE RIO L.A.B. EN OBRA</v>
      </c>
      <c r="FZA39" s="12" t="str">
        <v>m3</v>
      </c>
      <c r="FZB39" s="4">
        <v>500</v>
      </c>
      <c r="FZC39" s="51">
        <v>0.54</v>
      </c>
      <c r="FZD39" s="4">
        <f t="shared" si="1922"/>
        <v>270</v>
      </c>
      <c r="FZG39" s="1" t="s">
        <v>539</v>
      </c>
      <c r="FZH39" s="4" t="str" cm="1">
        <f t="array" ref="FZH39:FZJ39">IFERROR(VLOOKUP(FZG39,MA!$A$6:$D$26,{2,3,4},0),IFERROR(VLOOKUP(FZG39,MO!$A$6:$D$26,{2,3,4},0),IFERROR(VLOOKUP(FZG39,MQ!$A$6:$D$26,{2,3,4},0),IFERROR(VLOOKUP(FZG39,BA!$A$6:$H$182,{2,5,8},0),{"No encontrado","X","X"}))))</f>
        <v>ARENA DE RIO L.A.B. EN OBRA</v>
      </c>
      <c r="FZI39" s="12" t="str">
        <v>m3</v>
      </c>
      <c r="FZJ39" s="4">
        <v>500</v>
      </c>
      <c r="FZK39" s="51">
        <v>0.54</v>
      </c>
      <c r="FZL39" s="4">
        <f t="shared" si="1923"/>
        <v>270</v>
      </c>
      <c r="FZO39" s="1" t="s">
        <v>539</v>
      </c>
      <c r="FZP39" s="4" t="str" cm="1">
        <f t="array" ref="FZP39:FZR39">IFERROR(VLOOKUP(FZO39,MA!$A$6:$D$26,{2,3,4},0),IFERROR(VLOOKUP(FZO39,MO!$A$6:$D$26,{2,3,4},0),IFERROR(VLOOKUP(FZO39,MQ!$A$6:$D$26,{2,3,4},0),IFERROR(VLOOKUP(FZO39,BA!$A$6:$H$182,{2,5,8},0),{"No encontrado","X","X"}))))</f>
        <v>ARENA DE RIO L.A.B. EN OBRA</v>
      </c>
      <c r="FZQ39" s="12" t="str">
        <v>m3</v>
      </c>
      <c r="FZR39" s="4">
        <v>500</v>
      </c>
      <c r="FZS39" s="51">
        <v>0.54</v>
      </c>
      <c r="FZT39" s="4">
        <f t="shared" si="1924"/>
        <v>270</v>
      </c>
      <c r="FZW39" s="1" t="s">
        <v>539</v>
      </c>
      <c r="FZX39" s="4" t="str" cm="1">
        <f t="array" ref="FZX39:FZZ39">IFERROR(VLOOKUP(FZW39,MA!$A$6:$D$26,{2,3,4},0),IFERROR(VLOOKUP(FZW39,MO!$A$6:$D$26,{2,3,4},0),IFERROR(VLOOKUP(FZW39,MQ!$A$6:$D$26,{2,3,4},0),IFERROR(VLOOKUP(FZW39,BA!$A$6:$H$182,{2,5,8},0),{"No encontrado","X","X"}))))</f>
        <v>ARENA DE RIO L.A.B. EN OBRA</v>
      </c>
      <c r="FZY39" s="12" t="str">
        <v>m3</v>
      </c>
      <c r="FZZ39" s="4">
        <v>500</v>
      </c>
      <c r="GAA39" s="51">
        <v>0.54</v>
      </c>
      <c r="GAB39" s="4">
        <f t="shared" si="1925"/>
        <v>270</v>
      </c>
      <c r="GAE39" s="1" t="s">
        <v>539</v>
      </c>
      <c r="GAF39" s="4" t="str" cm="1">
        <f t="array" ref="GAF39:GAH39">IFERROR(VLOOKUP(GAE39,MA!$A$6:$D$26,{2,3,4},0),IFERROR(VLOOKUP(GAE39,MO!$A$6:$D$26,{2,3,4},0),IFERROR(VLOOKUP(GAE39,MQ!$A$6:$D$26,{2,3,4},0),IFERROR(VLOOKUP(GAE39,BA!$A$6:$H$182,{2,5,8},0),{"No encontrado","X","X"}))))</f>
        <v>ARENA DE RIO L.A.B. EN OBRA</v>
      </c>
      <c r="GAG39" s="12" t="str">
        <v>m3</v>
      </c>
      <c r="GAH39" s="4">
        <v>500</v>
      </c>
      <c r="GAI39" s="51">
        <v>0.54</v>
      </c>
      <c r="GAJ39" s="4">
        <f t="shared" si="1926"/>
        <v>270</v>
      </c>
      <c r="GAM39" s="1" t="s">
        <v>539</v>
      </c>
      <c r="GAN39" s="4" t="str" cm="1">
        <f t="array" ref="GAN39:GAP39">IFERROR(VLOOKUP(GAM39,MA!$A$6:$D$26,{2,3,4},0),IFERROR(VLOOKUP(GAM39,MO!$A$6:$D$26,{2,3,4},0),IFERROR(VLOOKUP(GAM39,MQ!$A$6:$D$26,{2,3,4},0),IFERROR(VLOOKUP(GAM39,BA!$A$6:$H$182,{2,5,8},0),{"No encontrado","X","X"}))))</f>
        <v>ARENA DE RIO L.A.B. EN OBRA</v>
      </c>
      <c r="GAO39" s="12" t="str">
        <v>m3</v>
      </c>
      <c r="GAP39" s="4">
        <v>500</v>
      </c>
      <c r="GAQ39" s="51">
        <v>0.54</v>
      </c>
      <c r="GAR39" s="4">
        <f t="shared" si="1927"/>
        <v>270</v>
      </c>
      <c r="GAU39" s="1" t="s">
        <v>539</v>
      </c>
      <c r="GAV39" s="4" t="str" cm="1">
        <f t="array" ref="GAV39:GAX39">IFERROR(VLOOKUP(GAU39,MA!$A$6:$D$26,{2,3,4},0),IFERROR(VLOOKUP(GAU39,MO!$A$6:$D$26,{2,3,4},0),IFERROR(VLOOKUP(GAU39,MQ!$A$6:$D$26,{2,3,4},0),IFERROR(VLOOKUP(GAU39,BA!$A$6:$H$182,{2,5,8},0),{"No encontrado","X","X"}))))</f>
        <v>ARENA DE RIO L.A.B. EN OBRA</v>
      </c>
      <c r="GAW39" s="12" t="str">
        <v>m3</v>
      </c>
      <c r="GAX39" s="4">
        <v>500</v>
      </c>
      <c r="GAY39" s="51">
        <v>0.54</v>
      </c>
      <c r="GAZ39" s="4">
        <f t="shared" si="1928"/>
        <v>270</v>
      </c>
      <c r="GBC39" s="1" t="s">
        <v>539</v>
      </c>
      <c r="GBD39" s="4" t="str" cm="1">
        <f t="array" ref="GBD39:GBF39">IFERROR(VLOOKUP(GBC39,MA!$A$6:$D$26,{2,3,4},0),IFERROR(VLOOKUP(GBC39,MO!$A$6:$D$26,{2,3,4},0),IFERROR(VLOOKUP(GBC39,MQ!$A$6:$D$26,{2,3,4},0),IFERROR(VLOOKUP(GBC39,BA!$A$6:$H$182,{2,5,8},0),{"No encontrado","X","X"}))))</f>
        <v>ARENA DE RIO L.A.B. EN OBRA</v>
      </c>
      <c r="GBE39" s="12" t="str">
        <v>m3</v>
      </c>
      <c r="GBF39" s="4">
        <v>500</v>
      </c>
      <c r="GBG39" s="51">
        <v>0.54</v>
      </c>
      <c r="GBH39" s="4">
        <f t="shared" si="1929"/>
        <v>270</v>
      </c>
      <c r="GBK39" s="1" t="s">
        <v>539</v>
      </c>
      <c r="GBL39" s="4" t="str" cm="1">
        <f t="array" ref="GBL39:GBN39">IFERROR(VLOOKUP(GBK39,MA!$A$6:$D$26,{2,3,4},0),IFERROR(VLOOKUP(GBK39,MO!$A$6:$D$26,{2,3,4},0),IFERROR(VLOOKUP(GBK39,MQ!$A$6:$D$26,{2,3,4},0),IFERROR(VLOOKUP(GBK39,BA!$A$6:$H$182,{2,5,8},0),{"No encontrado","X","X"}))))</f>
        <v>ARENA DE RIO L.A.B. EN OBRA</v>
      </c>
      <c r="GBM39" s="12" t="str">
        <v>m3</v>
      </c>
      <c r="GBN39" s="4">
        <v>500</v>
      </c>
      <c r="GBO39" s="51">
        <v>0.54</v>
      </c>
      <c r="GBP39" s="4">
        <f t="shared" si="1930"/>
        <v>270</v>
      </c>
      <c r="GBS39" s="1" t="s">
        <v>539</v>
      </c>
      <c r="GBT39" s="4" t="str" cm="1">
        <f t="array" ref="GBT39:GBV39">IFERROR(VLOOKUP(GBS39,MA!$A$6:$D$26,{2,3,4},0),IFERROR(VLOOKUP(GBS39,MO!$A$6:$D$26,{2,3,4},0),IFERROR(VLOOKUP(GBS39,MQ!$A$6:$D$26,{2,3,4},0),IFERROR(VLOOKUP(GBS39,BA!$A$6:$H$182,{2,5,8},0),{"No encontrado","X","X"}))))</f>
        <v>ARENA DE RIO L.A.B. EN OBRA</v>
      </c>
      <c r="GBU39" s="12" t="str">
        <v>m3</v>
      </c>
      <c r="GBV39" s="4">
        <v>500</v>
      </c>
      <c r="GBW39" s="51">
        <v>0.54</v>
      </c>
      <c r="GBX39" s="4">
        <f t="shared" si="1931"/>
        <v>270</v>
      </c>
      <c r="GCA39" s="1" t="s">
        <v>539</v>
      </c>
      <c r="GCB39" s="4" t="str" cm="1">
        <f t="array" ref="GCB39:GCD39">IFERROR(VLOOKUP(GCA39,MA!$A$6:$D$26,{2,3,4},0),IFERROR(VLOOKUP(GCA39,MO!$A$6:$D$26,{2,3,4},0),IFERROR(VLOOKUP(GCA39,MQ!$A$6:$D$26,{2,3,4},0),IFERROR(VLOOKUP(GCA39,BA!$A$6:$H$182,{2,5,8},0),{"No encontrado","X","X"}))))</f>
        <v>ARENA DE RIO L.A.B. EN OBRA</v>
      </c>
      <c r="GCC39" s="12" t="str">
        <v>m3</v>
      </c>
      <c r="GCD39" s="4">
        <v>500</v>
      </c>
      <c r="GCE39" s="51">
        <v>0.54</v>
      </c>
      <c r="GCF39" s="4">
        <f t="shared" si="1932"/>
        <v>270</v>
      </c>
      <c r="GCI39" s="1" t="s">
        <v>539</v>
      </c>
      <c r="GCJ39" s="4" t="str" cm="1">
        <f t="array" ref="GCJ39:GCL39">IFERROR(VLOOKUP(GCI39,MA!$A$6:$D$26,{2,3,4},0),IFERROR(VLOOKUP(GCI39,MO!$A$6:$D$26,{2,3,4},0),IFERROR(VLOOKUP(GCI39,MQ!$A$6:$D$26,{2,3,4},0),IFERROR(VLOOKUP(GCI39,BA!$A$6:$H$182,{2,5,8},0),{"No encontrado","X","X"}))))</f>
        <v>ARENA DE RIO L.A.B. EN OBRA</v>
      </c>
      <c r="GCK39" s="12" t="str">
        <v>m3</v>
      </c>
      <c r="GCL39" s="4">
        <v>500</v>
      </c>
      <c r="GCM39" s="51">
        <v>0.54</v>
      </c>
      <c r="GCN39" s="4">
        <f t="shared" si="1933"/>
        <v>270</v>
      </c>
      <c r="GCQ39" s="1" t="s">
        <v>539</v>
      </c>
      <c r="GCR39" s="4" t="str" cm="1">
        <f t="array" ref="GCR39:GCT39">IFERROR(VLOOKUP(GCQ39,MA!$A$6:$D$26,{2,3,4},0),IFERROR(VLOOKUP(GCQ39,MO!$A$6:$D$26,{2,3,4},0),IFERROR(VLOOKUP(GCQ39,MQ!$A$6:$D$26,{2,3,4},0),IFERROR(VLOOKUP(GCQ39,BA!$A$6:$H$182,{2,5,8},0),{"No encontrado","X","X"}))))</f>
        <v>ARENA DE RIO L.A.B. EN OBRA</v>
      </c>
      <c r="GCS39" s="12" t="str">
        <v>m3</v>
      </c>
      <c r="GCT39" s="4">
        <v>500</v>
      </c>
      <c r="GCU39" s="51">
        <v>0.54</v>
      </c>
      <c r="GCV39" s="4">
        <f t="shared" si="1934"/>
        <v>270</v>
      </c>
      <c r="GCY39" s="1" t="s">
        <v>539</v>
      </c>
      <c r="GCZ39" s="4" t="str" cm="1">
        <f t="array" ref="GCZ39:GDB39">IFERROR(VLOOKUP(GCY39,MA!$A$6:$D$26,{2,3,4},0),IFERROR(VLOOKUP(GCY39,MO!$A$6:$D$26,{2,3,4},0),IFERROR(VLOOKUP(GCY39,MQ!$A$6:$D$26,{2,3,4},0),IFERROR(VLOOKUP(GCY39,BA!$A$6:$H$182,{2,5,8},0),{"No encontrado","X","X"}))))</f>
        <v>ARENA DE RIO L.A.B. EN OBRA</v>
      </c>
      <c r="GDA39" s="12" t="str">
        <v>m3</v>
      </c>
      <c r="GDB39" s="4">
        <v>500</v>
      </c>
      <c r="GDC39" s="51">
        <v>0.54</v>
      </c>
      <c r="GDD39" s="4">
        <f t="shared" si="1935"/>
        <v>270</v>
      </c>
      <c r="GDG39" s="1" t="s">
        <v>539</v>
      </c>
      <c r="GDH39" s="4" t="str" cm="1">
        <f t="array" ref="GDH39:GDJ39">IFERROR(VLOOKUP(GDG39,MA!$A$6:$D$26,{2,3,4},0),IFERROR(VLOOKUP(GDG39,MO!$A$6:$D$26,{2,3,4},0),IFERROR(VLOOKUP(GDG39,MQ!$A$6:$D$26,{2,3,4},0),IFERROR(VLOOKUP(GDG39,BA!$A$6:$H$182,{2,5,8},0),{"No encontrado","X","X"}))))</f>
        <v>ARENA DE RIO L.A.B. EN OBRA</v>
      </c>
      <c r="GDI39" s="12" t="str">
        <v>m3</v>
      </c>
      <c r="GDJ39" s="4">
        <v>500</v>
      </c>
      <c r="GDK39" s="51">
        <v>0.54</v>
      </c>
      <c r="GDL39" s="4">
        <f t="shared" si="1936"/>
        <v>270</v>
      </c>
      <c r="GDO39" s="1" t="s">
        <v>539</v>
      </c>
      <c r="GDP39" s="4" t="str" cm="1">
        <f t="array" ref="GDP39:GDR39">IFERROR(VLOOKUP(GDO39,MA!$A$6:$D$26,{2,3,4},0),IFERROR(VLOOKUP(GDO39,MO!$A$6:$D$26,{2,3,4},0),IFERROR(VLOOKUP(GDO39,MQ!$A$6:$D$26,{2,3,4},0),IFERROR(VLOOKUP(GDO39,BA!$A$6:$H$182,{2,5,8},0),{"No encontrado","X","X"}))))</f>
        <v>ARENA DE RIO L.A.B. EN OBRA</v>
      </c>
      <c r="GDQ39" s="12" t="str">
        <v>m3</v>
      </c>
      <c r="GDR39" s="4">
        <v>500</v>
      </c>
      <c r="GDS39" s="51">
        <v>0.54</v>
      </c>
      <c r="GDT39" s="4">
        <f t="shared" si="1937"/>
        <v>270</v>
      </c>
      <c r="GDW39" s="1" t="s">
        <v>539</v>
      </c>
      <c r="GDX39" s="4" t="str" cm="1">
        <f t="array" ref="GDX39:GDZ39">IFERROR(VLOOKUP(GDW39,MA!$A$6:$D$26,{2,3,4},0),IFERROR(VLOOKUP(GDW39,MO!$A$6:$D$26,{2,3,4},0),IFERROR(VLOOKUP(GDW39,MQ!$A$6:$D$26,{2,3,4},0),IFERROR(VLOOKUP(GDW39,BA!$A$6:$H$182,{2,5,8},0),{"No encontrado","X","X"}))))</f>
        <v>ARENA DE RIO L.A.B. EN OBRA</v>
      </c>
      <c r="GDY39" s="12" t="str">
        <v>m3</v>
      </c>
      <c r="GDZ39" s="4">
        <v>500</v>
      </c>
      <c r="GEA39" s="51">
        <v>0.54</v>
      </c>
      <c r="GEB39" s="4">
        <f t="shared" si="1938"/>
        <v>270</v>
      </c>
      <c r="GEE39" s="1" t="s">
        <v>539</v>
      </c>
      <c r="GEF39" s="4" t="str" cm="1">
        <f t="array" ref="GEF39:GEH39">IFERROR(VLOOKUP(GEE39,MA!$A$6:$D$26,{2,3,4},0),IFERROR(VLOOKUP(GEE39,MO!$A$6:$D$26,{2,3,4},0),IFERROR(VLOOKUP(GEE39,MQ!$A$6:$D$26,{2,3,4},0),IFERROR(VLOOKUP(GEE39,BA!$A$6:$H$182,{2,5,8},0),{"No encontrado","X","X"}))))</f>
        <v>ARENA DE RIO L.A.B. EN OBRA</v>
      </c>
      <c r="GEG39" s="12" t="str">
        <v>m3</v>
      </c>
      <c r="GEH39" s="4">
        <v>500</v>
      </c>
      <c r="GEI39" s="51">
        <v>0.54</v>
      </c>
      <c r="GEJ39" s="4">
        <f t="shared" si="1939"/>
        <v>270</v>
      </c>
      <c r="GEM39" s="1" t="s">
        <v>539</v>
      </c>
      <c r="GEN39" s="4" t="str" cm="1">
        <f t="array" ref="GEN39:GEP39">IFERROR(VLOOKUP(GEM39,MA!$A$6:$D$26,{2,3,4},0),IFERROR(VLOOKUP(GEM39,MO!$A$6:$D$26,{2,3,4},0),IFERROR(VLOOKUP(GEM39,MQ!$A$6:$D$26,{2,3,4},0),IFERROR(VLOOKUP(GEM39,BA!$A$6:$H$182,{2,5,8},0),{"No encontrado","X","X"}))))</f>
        <v>ARENA DE RIO L.A.B. EN OBRA</v>
      </c>
      <c r="GEO39" s="12" t="str">
        <v>m3</v>
      </c>
      <c r="GEP39" s="4">
        <v>500</v>
      </c>
      <c r="GEQ39" s="51">
        <v>0.54</v>
      </c>
      <c r="GER39" s="4">
        <f t="shared" si="1940"/>
        <v>270</v>
      </c>
      <c r="GEU39" s="1" t="s">
        <v>539</v>
      </c>
      <c r="GEV39" s="4" t="str" cm="1">
        <f t="array" ref="GEV39:GEX39">IFERROR(VLOOKUP(GEU39,MA!$A$6:$D$26,{2,3,4},0),IFERROR(VLOOKUP(GEU39,MO!$A$6:$D$26,{2,3,4},0),IFERROR(VLOOKUP(GEU39,MQ!$A$6:$D$26,{2,3,4},0),IFERROR(VLOOKUP(GEU39,BA!$A$6:$H$182,{2,5,8},0),{"No encontrado","X","X"}))))</f>
        <v>ARENA DE RIO L.A.B. EN OBRA</v>
      </c>
      <c r="GEW39" s="12" t="str">
        <v>m3</v>
      </c>
      <c r="GEX39" s="4">
        <v>500</v>
      </c>
      <c r="GEY39" s="51">
        <v>0.54</v>
      </c>
      <c r="GEZ39" s="4">
        <f t="shared" si="1941"/>
        <v>270</v>
      </c>
      <c r="GFC39" s="1" t="s">
        <v>539</v>
      </c>
      <c r="GFD39" s="4" t="str" cm="1">
        <f t="array" ref="GFD39:GFF39">IFERROR(VLOOKUP(GFC39,MA!$A$6:$D$26,{2,3,4},0),IFERROR(VLOOKUP(GFC39,MO!$A$6:$D$26,{2,3,4},0),IFERROR(VLOOKUP(GFC39,MQ!$A$6:$D$26,{2,3,4},0),IFERROR(VLOOKUP(GFC39,BA!$A$6:$H$182,{2,5,8},0),{"No encontrado","X","X"}))))</f>
        <v>ARENA DE RIO L.A.B. EN OBRA</v>
      </c>
      <c r="GFE39" s="12" t="str">
        <v>m3</v>
      </c>
      <c r="GFF39" s="4">
        <v>500</v>
      </c>
      <c r="GFG39" s="51">
        <v>0.54</v>
      </c>
      <c r="GFH39" s="4">
        <f t="shared" si="1942"/>
        <v>270</v>
      </c>
      <c r="GFK39" s="1" t="s">
        <v>539</v>
      </c>
      <c r="GFL39" s="4" t="str" cm="1">
        <f t="array" ref="GFL39:GFN39">IFERROR(VLOOKUP(GFK39,MA!$A$6:$D$26,{2,3,4},0),IFERROR(VLOOKUP(GFK39,MO!$A$6:$D$26,{2,3,4},0),IFERROR(VLOOKUP(GFK39,MQ!$A$6:$D$26,{2,3,4},0),IFERROR(VLOOKUP(GFK39,BA!$A$6:$H$182,{2,5,8},0),{"No encontrado","X","X"}))))</f>
        <v>ARENA DE RIO L.A.B. EN OBRA</v>
      </c>
      <c r="GFM39" s="12" t="str">
        <v>m3</v>
      </c>
      <c r="GFN39" s="4">
        <v>500</v>
      </c>
      <c r="GFO39" s="51">
        <v>0.54</v>
      </c>
      <c r="GFP39" s="4">
        <f t="shared" si="1943"/>
        <v>270</v>
      </c>
      <c r="GFS39" s="1" t="s">
        <v>539</v>
      </c>
      <c r="GFT39" s="4" t="str" cm="1">
        <f t="array" ref="GFT39:GFV39">IFERROR(VLOOKUP(GFS39,MA!$A$6:$D$26,{2,3,4},0),IFERROR(VLOOKUP(GFS39,MO!$A$6:$D$26,{2,3,4},0),IFERROR(VLOOKUP(GFS39,MQ!$A$6:$D$26,{2,3,4},0),IFERROR(VLOOKUP(GFS39,BA!$A$6:$H$182,{2,5,8},0),{"No encontrado","X","X"}))))</f>
        <v>ARENA DE RIO L.A.B. EN OBRA</v>
      </c>
      <c r="GFU39" s="12" t="str">
        <v>m3</v>
      </c>
      <c r="GFV39" s="4">
        <v>500</v>
      </c>
      <c r="GFW39" s="51">
        <v>0.54</v>
      </c>
      <c r="GFX39" s="4">
        <f t="shared" si="1944"/>
        <v>270</v>
      </c>
      <c r="GGA39" s="1" t="s">
        <v>539</v>
      </c>
      <c r="GGB39" s="4" t="str" cm="1">
        <f t="array" ref="GGB39:GGD39">IFERROR(VLOOKUP(GGA39,MA!$A$6:$D$26,{2,3,4},0),IFERROR(VLOOKUP(GGA39,MO!$A$6:$D$26,{2,3,4},0),IFERROR(VLOOKUP(GGA39,MQ!$A$6:$D$26,{2,3,4},0),IFERROR(VLOOKUP(GGA39,BA!$A$6:$H$182,{2,5,8},0),{"No encontrado","X","X"}))))</f>
        <v>ARENA DE RIO L.A.B. EN OBRA</v>
      </c>
      <c r="GGC39" s="12" t="str">
        <v>m3</v>
      </c>
      <c r="GGD39" s="4">
        <v>500</v>
      </c>
      <c r="GGE39" s="51">
        <v>0.54</v>
      </c>
      <c r="GGF39" s="4">
        <f t="shared" si="1945"/>
        <v>270</v>
      </c>
      <c r="GGI39" s="1" t="s">
        <v>539</v>
      </c>
      <c r="GGJ39" s="4" t="str" cm="1">
        <f t="array" ref="GGJ39:GGL39">IFERROR(VLOOKUP(GGI39,MA!$A$6:$D$26,{2,3,4},0),IFERROR(VLOOKUP(GGI39,MO!$A$6:$D$26,{2,3,4},0),IFERROR(VLOOKUP(GGI39,MQ!$A$6:$D$26,{2,3,4},0),IFERROR(VLOOKUP(GGI39,BA!$A$6:$H$182,{2,5,8},0),{"No encontrado","X","X"}))))</f>
        <v>ARENA DE RIO L.A.B. EN OBRA</v>
      </c>
      <c r="GGK39" s="12" t="str">
        <v>m3</v>
      </c>
      <c r="GGL39" s="4">
        <v>500</v>
      </c>
      <c r="GGM39" s="51">
        <v>0.54</v>
      </c>
      <c r="GGN39" s="4">
        <f t="shared" si="1946"/>
        <v>270</v>
      </c>
      <c r="GGQ39" s="1" t="s">
        <v>539</v>
      </c>
      <c r="GGR39" s="4" t="str" cm="1">
        <f t="array" ref="GGR39:GGT39">IFERROR(VLOOKUP(GGQ39,MA!$A$6:$D$26,{2,3,4},0),IFERROR(VLOOKUP(GGQ39,MO!$A$6:$D$26,{2,3,4},0),IFERROR(VLOOKUP(GGQ39,MQ!$A$6:$D$26,{2,3,4},0),IFERROR(VLOOKUP(GGQ39,BA!$A$6:$H$182,{2,5,8},0),{"No encontrado","X","X"}))))</f>
        <v>ARENA DE RIO L.A.B. EN OBRA</v>
      </c>
      <c r="GGS39" s="12" t="str">
        <v>m3</v>
      </c>
      <c r="GGT39" s="4">
        <v>500</v>
      </c>
      <c r="GGU39" s="51">
        <v>0.54</v>
      </c>
      <c r="GGV39" s="4">
        <f t="shared" si="1947"/>
        <v>270</v>
      </c>
      <c r="GGY39" s="1" t="s">
        <v>539</v>
      </c>
      <c r="GGZ39" s="4" t="str" cm="1">
        <f t="array" ref="GGZ39:GHB39">IFERROR(VLOOKUP(GGY39,MA!$A$6:$D$26,{2,3,4},0),IFERROR(VLOOKUP(GGY39,MO!$A$6:$D$26,{2,3,4},0),IFERROR(VLOOKUP(GGY39,MQ!$A$6:$D$26,{2,3,4},0),IFERROR(VLOOKUP(GGY39,BA!$A$6:$H$182,{2,5,8},0),{"No encontrado","X","X"}))))</f>
        <v>ARENA DE RIO L.A.B. EN OBRA</v>
      </c>
      <c r="GHA39" s="12" t="str">
        <v>m3</v>
      </c>
      <c r="GHB39" s="4">
        <v>500</v>
      </c>
      <c r="GHC39" s="51">
        <v>0.54</v>
      </c>
      <c r="GHD39" s="4">
        <f t="shared" si="1948"/>
        <v>270</v>
      </c>
      <c r="GHG39" s="1" t="s">
        <v>539</v>
      </c>
      <c r="GHH39" s="4" t="str" cm="1">
        <f t="array" ref="GHH39:GHJ39">IFERROR(VLOOKUP(GHG39,MA!$A$6:$D$26,{2,3,4},0),IFERROR(VLOOKUP(GHG39,MO!$A$6:$D$26,{2,3,4},0),IFERROR(VLOOKUP(GHG39,MQ!$A$6:$D$26,{2,3,4},0),IFERROR(VLOOKUP(GHG39,BA!$A$6:$H$182,{2,5,8},0),{"No encontrado","X","X"}))))</f>
        <v>ARENA DE RIO L.A.B. EN OBRA</v>
      </c>
      <c r="GHI39" s="12" t="str">
        <v>m3</v>
      </c>
      <c r="GHJ39" s="4">
        <v>500</v>
      </c>
      <c r="GHK39" s="51">
        <v>0.54</v>
      </c>
      <c r="GHL39" s="4">
        <f t="shared" si="1949"/>
        <v>270</v>
      </c>
      <c r="GHO39" s="1" t="s">
        <v>539</v>
      </c>
      <c r="GHP39" s="4" t="str" cm="1">
        <f t="array" ref="GHP39:GHR39">IFERROR(VLOOKUP(GHO39,MA!$A$6:$D$26,{2,3,4},0),IFERROR(VLOOKUP(GHO39,MO!$A$6:$D$26,{2,3,4},0),IFERROR(VLOOKUP(GHO39,MQ!$A$6:$D$26,{2,3,4},0),IFERROR(VLOOKUP(GHO39,BA!$A$6:$H$182,{2,5,8},0),{"No encontrado","X","X"}))))</f>
        <v>ARENA DE RIO L.A.B. EN OBRA</v>
      </c>
      <c r="GHQ39" s="12" t="str">
        <v>m3</v>
      </c>
      <c r="GHR39" s="4">
        <v>500</v>
      </c>
      <c r="GHS39" s="51">
        <v>0.54</v>
      </c>
      <c r="GHT39" s="4">
        <f t="shared" si="1950"/>
        <v>270</v>
      </c>
      <c r="GHW39" s="1" t="s">
        <v>539</v>
      </c>
      <c r="GHX39" s="4" t="str" cm="1">
        <f t="array" ref="GHX39:GHZ39">IFERROR(VLOOKUP(GHW39,MA!$A$6:$D$26,{2,3,4},0),IFERROR(VLOOKUP(GHW39,MO!$A$6:$D$26,{2,3,4},0),IFERROR(VLOOKUP(GHW39,MQ!$A$6:$D$26,{2,3,4},0),IFERROR(VLOOKUP(GHW39,BA!$A$6:$H$182,{2,5,8},0),{"No encontrado","X","X"}))))</f>
        <v>ARENA DE RIO L.A.B. EN OBRA</v>
      </c>
      <c r="GHY39" s="12" t="str">
        <v>m3</v>
      </c>
      <c r="GHZ39" s="4">
        <v>500</v>
      </c>
      <c r="GIA39" s="51">
        <v>0.54</v>
      </c>
      <c r="GIB39" s="4">
        <f t="shared" si="1951"/>
        <v>270</v>
      </c>
      <c r="GIE39" s="1" t="s">
        <v>539</v>
      </c>
      <c r="GIF39" s="4" t="str" cm="1">
        <f t="array" ref="GIF39:GIH39">IFERROR(VLOOKUP(GIE39,MA!$A$6:$D$26,{2,3,4},0),IFERROR(VLOOKUP(GIE39,MO!$A$6:$D$26,{2,3,4},0),IFERROR(VLOOKUP(GIE39,MQ!$A$6:$D$26,{2,3,4},0),IFERROR(VLOOKUP(GIE39,BA!$A$6:$H$182,{2,5,8},0),{"No encontrado","X","X"}))))</f>
        <v>ARENA DE RIO L.A.B. EN OBRA</v>
      </c>
      <c r="GIG39" s="12" t="str">
        <v>m3</v>
      </c>
      <c r="GIH39" s="4">
        <v>500</v>
      </c>
      <c r="GII39" s="51">
        <v>0.54</v>
      </c>
      <c r="GIJ39" s="4">
        <f t="shared" si="1952"/>
        <v>270</v>
      </c>
      <c r="GIM39" s="1" t="s">
        <v>539</v>
      </c>
      <c r="GIN39" s="4" t="str" cm="1">
        <f t="array" ref="GIN39:GIP39">IFERROR(VLOOKUP(GIM39,MA!$A$6:$D$26,{2,3,4},0),IFERROR(VLOOKUP(GIM39,MO!$A$6:$D$26,{2,3,4},0),IFERROR(VLOOKUP(GIM39,MQ!$A$6:$D$26,{2,3,4},0),IFERROR(VLOOKUP(GIM39,BA!$A$6:$H$182,{2,5,8},0),{"No encontrado","X","X"}))))</f>
        <v>ARENA DE RIO L.A.B. EN OBRA</v>
      </c>
      <c r="GIO39" s="12" t="str">
        <v>m3</v>
      </c>
      <c r="GIP39" s="4">
        <v>500</v>
      </c>
      <c r="GIQ39" s="51">
        <v>0.54</v>
      </c>
      <c r="GIR39" s="4">
        <f t="shared" si="1953"/>
        <v>270</v>
      </c>
      <c r="GIU39" s="1" t="s">
        <v>539</v>
      </c>
      <c r="GIV39" s="4" t="str" cm="1">
        <f t="array" ref="GIV39:GIX39">IFERROR(VLOOKUP(GIU39,MA!$A$6:$D$26,{2,3,4},0),IFERROR(VLOOKUP(GIU39,MO!$A$6:$D$26,{2,3,4},0),IFERROR(VLOOKUP(GIU39,MQ!$A$6:$D$26,{2,3,4},0),IFERROR(VLOOKUP(GIU39,BA!$A$6:$H$182,{2,5,8},0),{"No encontrado","X","X"}))))</f>
        <v>ARENA DE RIO L.A.B. EN OBRA</v>
      </c>
      <c r="GIW39" s="12" t="str">
        <v>m3</v>
      </c>
      <c r="GIX39" s="4">
        <v>500</v>
      </c>
      <c r="GIY39" s="51">
        <v>0.54</v>
      </c>
      <c r="GIZ39" s="4">
        <f t="shared" si="1954"/>
        <v>270</v>
      </c>
      <c r="GJC39" s="1" t="s">
        <v>539</v>
      </c>
      <c r="GJD39" s="4" t="str" cm="1">
        <f t="array" ref="GJD39:GJF39">IFERROR(VLOOKUP(GJC39,MA!$A$6:$D$26,{2,3,4},0),IFERROR(VLOOKUP(GJC39,MO!$A$6:$D$26,{2,3,4},0),IFERROR(VLOOKUP(GJC39,MQ!$A$6:$D$26,{2,3,4},0),IFERROR(VLOOKUP(GJC39,BA!$A$6:$H$182,{2,5,8},0),{"No encontrado","X","X"}))))</f>
        <v>ARENA DE RIO L.A.B. EN OBRA</v>
      </c>
      <c r="GJE39" s="12" t="str">
        <v>m3</v>
      </c>
      <c r="GJF39" s="4">
        <v>500</v>
      </c>
      <c r="GJG39" s="51">
        <v>0.54</v>
      </c>
      <c r="GJH39" s="4">
        <f t="shared" si="1955"/>
        <v>270</v>
      </c>
      <c r="GJK39" s="1" t="s">
        <v>539</v>
      </c>
      <c r="GJL39" s="4" t="str" cm="1">
        <f t="array" ref="GJL39:GJN39">IFERROR(VLOOKUP(GJK39,MA!$A$6:$D$26,{2,3,4},0),IFERROR(VLOOKUP(GJK39,MO!$A$6:$D$26,{2,3,4},0),IFERROR(VLOOKUP(GJK39,MQ!$A$6:$D$26,{2,3,4},0),IFERROR(VLOOKUP(GJK39,BA!$A$6:$H$182,{2,5,8},0),{"No encontrado","X","X"}))))</f>
        <v>ARENA DE RIO L.A.B. EN OBRA</v>
      </c>
      <c r="GJM39" s="12" t="str">
        <v>m3</v>
      </c>
      <c r="GJN39" s="4">
        <v>500</v>
      </c>
      <c r="GJO39" s="51">
        <v>0.54</v>
      </c>
      <c r="GJP39" s="4">
        <f t="shared" si="1956"/>
        <v>270</v>
      </c>
      <c r="GJS39" s="1" t="s">
        <v>539</v>
      </c>
      <c r="GJT39" s="4" t="str" cm="1">
        <f t="array" ref="GJT39:GJV39">IFERROR(VLOOKUP(GJS39,MA!$A$6:$D$26,{2,3,4},0),IFERROR(VLOOKUP(GJS39,MO!$A$6:$D$26,{2,3,4},0),IFERROR(VLOOKUP(GJS39,MQ!$A$6:$D$26,{2,3,4},0),IFERROR(VLOOKUP(GJS39,BA!$A$6:$H$182,{2,5,8},0),{"No encontrado","X","X"}))))</f>
        <v>ARENA DE RIO L.A.B. EN OBRA</v>
      </c>
      <c r="GJU39" s="12" t="str">
        <v>m3</v>
      </c>
      <c r="GJV39" s="4">
        <v>500</v>
      </c>
      <c r="GJW39" s="51">
        <v>0.54</v>
      </c>
      <c r="GJX39" s="4">
        <f t="shared" si="1957"/>
        <v>270</v>
      </c>
      <c r="GKA39" s="1" t="s">
        <v>539</v>
      </c>
      <c r="GKB39" s="4" t="str" cm="1">
        <f t="array" ref="GKB39:GKD39">IFERROR(VLOOKUP(GKA39,MA!$A$6:$D$26,{2,3,4},0),IFERROR(VLOOKUP(GKA39,MO!$A$6:$D$26,{2,3,4},0),IFERROR(VLOOKUP(GKA39,MQ!$A$6:$D$26,{2,3,4},0),IFERROR(VLOOKUP(GKA39,BA!$A$6:$H$182,{2,5,8},0),{"No encontrado","X","X"}))))</f>
        <v>ARENA DE RIO L.A.B. EN OBRA</v>
      </c>
      <c r="GKC39" s="12" t="str">
        <v>m3</v>
      </c>
      <c r="GKD39" s="4">
        <v>500</v>
      </c>
      <c r="GKE39" s="51">
        <v>0.54</v>
      </c>
      <c r="GKF39" s="4">
        <f t="shared" si="1958"/>
        <v>270</v>
      </c>
      <c r="GKI39" s="1" t="s">
        <v>539</v>
      </c>
      <c r="GKJ39" s="4" t="str" cm="1">
        <f t="array" ref="GKJ39:GKL39">IFERROR(VLOOKUP(GKI39,MA!$A$6:$D$26,{2,3,4},0),IFERROR(VLOOKUP(GKI39,MO!$A$6:$D$26,{2,3,4},0),IFERROR(VLOOKUP(GKI39,MQ!$A$6:$D$26,{2,3,4},0),IFERROR(VLOOKUP(GKI39,BA!$A$6:$H$182,{2,5,8},0),{"No encontrado","X","X"}))))</f>
        <v>ARENA DE RIO L.A.B. EN OBRA</v>
      </c>
      <c r="GKK39" s="12" t="str">
        <v>m3</v>
      </c>
      <c r="GKL39" s="4">
        <v>500</v>
      </c>
      <c r="GKM39" s="51">
        <v>0.54</v>
      </c>
      <c r="GKN39" s="4">
        <f t="shared" si="1959"/>
        <v>270</v>
      </c>
      <c r="GKQ39" s="1" t="s">
        <v>539</v>
      </c>
      <c r="GKR39" s="4" t="str" cm="1">
        <f t="array" ref="GKR39:GKT39">IFERROR(VLOOKUP(GKQ39,MA!$A$6:$D$26,{2,3,4},0),IFERROR(VLOOKUP(GKQ39,MO!$A$6:$D$26,{2,3,4},0),IFERROR(VLOOKUP(GKQ39,MQ!$A$6:$D$26,{2,3,4},0),IFERROR(VLOOKUP(GKQ39,BA!$A$6:$H$182,{2,5,8},0),{"No encontrado","X","X"}))))</f>
        <v>ARENA DE RIO L.A.B. EN OBRA</v>
      </c>
      <c r="GKS39" s="12" t="str">
        <v>m3</v>
      </c>
      <c r="GKT39" s="4">
        <v>500</v>
      </c>
      <c r="GKU39" s="51">
        <v>0.54</v>
      </c>
      <c r="GKV39" s="4">
        <f t="shared" si="1960"/>
        <v>270</v>
      </c>
      <c r="GKY39" s="1" t="s">
        <v>539</v>
      </c>
      <c r="GKZ39" s="4" t="str" cm="1">
        <f t="array" ref="GKZ39:GLB39">IFERROR(VLOOKUP(GKY39,MA!$A$6:$D$26,{2,3,4},0),IFERROR(VLOOKUP(GKY39,MO!$A$6:$D$26,{2,3,4},0),IFERROR(VLOOKUP(GKY39,MQ!$A$6:$D$26,{2,3,4},0),IFERROR(VLOOKUP(GKY39,BA!$A$6:$H$182,{2,5,8},0),{"No encontrado","X","X"}))))</f>
        <v>ARENA DE RIO L.A.B. EN OBRA</v>
      </c>
      <c r="GLA39" s="12" t="str">
        <v>m3</v>
      </c>
      <c r="GLB39" s="4">
        <v>500</v>
      </c>
      <c r="GLC39" s="51">
        <v>0.54</v>
      </c>
      <c r="GLD39" s="4">
        <f t="shared" si="1961"/>
        <v>270</v>
      </c>
      <c r="GLG39" s="1" t="s">
        <v>539</v>
      </c>
      <c r="GLH39" s="4" t="str" cm="1">
        <f t="array" ref="GLH39:GLJ39">IFERROR(VLOOKUP(GLG39,MA!$A$6:$D$26,{2,3,4},0),IFERROR(VLOOKUP(GLG39,MO!$A$6:$D$26,{2,3,4},0),IFERROR(VLOOKUP(GLG39,MQ!$A$6:$D$26,{2,3,4},0),IFERROR(VLOOKUP(GLG39,BA!$A$6:$H$182,{2,5,8},0),{"No encontrado","X","X"}))))</f>
        <v>ARENA DE RIO L.A.B. EN OBRA</v>
      </c>
      <c r="GLI39" s="12" t="str">
        <v>m3</v>
      </c>
      <c r="GLJ39" s="4">
        <v>500</v>
      </c>
      <c r="GLK39" s="51">
        <v>0.54</v>
      </c>
      <c r="GLL39" s="4">
        <f t="shared" si="1962"/>
        <v>270</v>
      </c>
      <c r="GLO39" s="1" t="s">
        <v>539</v>
      </c>
      <c r="GLP39" s="4" t="str" cm="1">
        <f t="array" ref="GLP39:GLR39">IFERROR(VLOOKUP(GLO39,MA!$A$6:$D$26,{2,3,4},0),IFERROR(VLOOKUP(GLO39,MO!$A$6:$D$26,{2,3,4},0),IFERROR(VLOOKUP(GLO39,MQ!$A$6:$D$26,{2,3,4},0),IFERROR(VLOOKUP(GLO39,BA!$A$6:$H$182,{2,5,8},0),{"No encontrado","X","X"}))))</f>
        <v>ARENA DE RIO L.A.B. EN OBRA</v>
      </c>
      <c r="GLQ39" s="12" t="str">
        <v>m3</v>
      </c>
      <c r="GLR39" s="4">
        <v>500</v>
      </c>
      <c r="GLS39" s="51">
        <v>0.54</v>
      </c>
      <c r="GLT39" s="4">
        <f t="shared" si="1963"/>
        <v>270</v>
      </c>
      <c r="GLW39" s="1" t="s">
        <v>539</v>
      </c>
      <c r="GLX39" s="4" t="str" cm="1">
        <f t="array" ref="GLX39:GLZ39">IFERROR(VLOOKUP(GLW39,MA!$A$6:$D$26,{2,3,4},0),IFERROR(VLOOKUP(GLW39,MO!$A$6:$D$26,{2,3,4},0),IFERROR(VLOOKUP(GLW39,MQ!$A$6:$D$26,{2,3,4},0),IFERROR(VLOOKUP(GLW39,BA!$A$6:$H$182,{2,5,8},0),{"No encontrado","X","X"}))))</f>
        <v>ARENA DE RIO L.A.B. EN OBRA</v>
      </c>
      <c r="GLY39" s="12" t="str">
        <v>m3</v>
      </c>
      <c r="GLZ39" s="4">
        <v>500</v>
      </c>
      <c r="GMA39" s="51">
        <v>0.54</v>
      </c>
      <c r="GMB39" s="4">
        <f t="shared" si="1964"/>
        <v>270</v>
      </c>
      <c r="GME39" s="1" t="s">
        <v>539</v>
      </c>
      <c r="GMF39" s="4" t="str" cm="1">
        <f t="array" ref="GMF39:GMH39">IFERROR(VLOOKUP(GME39,MA!$A$6:$D$26,{2,3,4},0),IFERROR(VLOOKUP(GME39,MO!$A$6:$D$26,{2,3,4},0),IFERROR(VLOOKUP(GME39,MQ!$A$6:$D$26,{2,3,4},0),IFERROR(VLOOKUP(GME39,BA!$A$6:$H$182,{2,5,8},0),{"No encontrado","X","X"}))))</f>
        <v>ARENA DE RIO L.A.B. EN OBRA</v>
      </c>
      <c r="GMG39" s="12" t="str">
        <v>m3</v>
      </c>
      <c r="GMH39" s="4">
        <v>500</v>
      </c>
      <c r="GMI39" s="51">
        <v>0.54</v>
      </c>
      <c r="GMJ39" s="4">
        <f t="shared" si="1965"/>
        <v>270</v>
      </c>
      <c r="GMM39" s="1" t="s">
        <v>539</v>
      </c>
      <c r="GMN39" s="4" t="str" cm="1">
        <f t="array" ref="GMN39:GMP39">IFERROR(VLOOKUP(GMM39,MA!$A$6:$D$26,{2,3,4},0),IFERROR(VLOOKUP(GMM39,MO!$A$6:$D$26,{2,3,4},0),IFERROR(VLOOKUP(GMM39,MQ!$A$6:$D$26,{2,3,4},0),IFERROR(VLOOKUP(GMM39,BA!$A$6:$H$182,{2,5,8},0),{"No encontrado","X","X"}))))</f>
        <v>ARENA DE RIO L.A.B. EN OBRA</v>
      </c>
      <c r="GMO39" s="12" t="str">
        <v>m3</v>
      </c>
      <c r="GMP39" s="4">
        <v>500</v>
      </c>
      <c r="GMQ39" s="51">
        <v>0.54</v>
      </c>
      <c r="GMR39" s="4">
        <f t="shared" si="1966"/>
        <v>270</v>
      </c>
      <c r="GMU39" s="1" t="s">
        <v>539</v>
      </c>
      <c r="GMV39" s="4" t="str" cm="1">
        <f t="array" ref="GMV39:GMX39">IFERROR(VLOOKUP(GMU39,MA!$A$6:$D$26,{2,3,4},0),IFERROR(VLOOKUP(GMU39,MO!$A$6:$D$26,{2,3,4},0),IFERROR(VLOOKUP(GMU39,MQ!$A$6:$D$26,{2,3,4},0),IFERROR(VLOOKUP(GMU39,BA!$A$6:$H$182,{2,5,8},0),{"No encontrado","X","X"}))))</f>
        <v>ARENA DE RIO L.A.B. EN OBRA</v>
      </c>
      <c r="GMW39" s="12" t="str">
        <v>m3</v>
      </c>
      <c r="GMX39" s="4">
        <v>500</v>
      </c>
      <c r="GMY39" s="51">
        <v>0.54</v>
      </c>
      <c r="GMZ39" s="4">
        <f t="shared" si="1967"/>
        <v>270</v>
      </c>
      <c r="GNC39" s="1" t="s">
        <v>539</v>
      </c>
      <c r="GND39" s="4" t="str" cm="1">
        <f t="array" ref="GND39:GNF39">IFERROR(VLOOKUP(GNC39,MA!$A$6:$D$26,{2,3,4},0),IFERROR(VLOOKUP(GNC39,MO!$A$6:$D$26,{2,3,4},0),IFERROR(VLOOKUP(GNC39,MQ!$A$6:$D$26,{2,3,4},0),IFERROR(VLOOKUP(GNC39,BA!$A$6:$H$182,{2,5,8},0),{"No encontrado","X","X"}))))</f>
        <v>ARENA DE RIO L.A.B. EN OBRA</v>
      </c>
      <c r="GNE39" s="12" t="str">
        <v>m3</v>
      </c>
      <c r="GNF39" s="4">
        <v>500</v>
      </c>
      <c r="GNG39" s="51">
        <v>0.54</v>
      </c>
      <c r="GNH39" s="4">
        <f t="shared" si="1968"/>
        <v>270</v>
      </c>
      <c r="GNK39" s="1" t="s">
        <v>539</v>
      </c>
      <c r="GNL39" s="4" t="str" cm="1">
        <f t="array" ref="GNL39:GNN39">IFERROR(VLOOKUP(GNK39,MA!$A$6:$D$26,{2,3,4},0),IFERROR(VLOOKUP(GNK39,MO!$A$6:$D$26,{2,3,4},0),IFERROR(VLOOKUP(GNK39,MQ!$A$6:$D$26,{2,3,4},0),IFERROR(VLOOKUP(GNK39,BA!$A$6:$H$182,{2,5,8},0),{"No encontrado","X","X"}))))</f>
        <v>ARENA DE RIO L.A.B. EN OBRA</v>
      </c>
      <c r="GNM39" s="12" t="str">
        <v>m3</v>
      </c>
      <c r="GNN39" s="4">
        <v>500</v>
      </c>
      <c r="GNO39" s="51">
        <v>0.54</v>
      </c>
      <c r="GNP39" s="4">
        <f t="shared" si="1969"/>
        <v>270</v>
      </c>
      <c r="GNS39" s="1" t="s">
        <v>539</v>
      </c>
      <c r="GNT39" s="4" t="str" cm="1">
        <f t="array" ref="GNT39:GNV39">IFERROR(VLOOKUP(GNS39,MA!$A$6:$D$26,{2,3,4},0),IFERROR(VLOOKUP(GNS39,MO!$A$6:$D$26,{2,3,4},0),IFERROR(VLOOKUP(GNS39,MQ!$A$6:$D$26,{2,3,4},0),IFERROR(VLOOKUP(GNS39,BA!$A$6:$H$182,{2,5,8},0),{"No encontrado","X","X"}))))</f>
        <v>ARENA DE RIO L.A.B. EN OBRA</v>
      </c>
      <c r="GNU39" s="12" t="str">
        <v>m3</v>
      </c>
      <c r="GNV39" s="4">
        <v>500</v>
      </c>
      <c r="GNW39" s="51">
        <v>0.54</v>
      </c>
      <c r="GNX39" s="4">
        <f t="shared" si="1970"/>
        <v>270</v>
      </c>
      <c r="GOA39" s="1" t="s">
        <v>539</v>
      </c>
      <c r="GOB39" s="4" t="str" cm="1">
        <f t="array" ref="GOB39:GOD39">IFERROR(VLOOKUP(GOA39,MA!$A$6:$D$26,{2,3,4},0),IFERROR(VLOOKUP(GOA39,MO!$A$6:$D$26,{2,3,4},0),IFERROR(VLOOKUP(GOA39,MQ!$A$6:$D$26,{2,3,4},0),IFERROR(VLOOKUP(GOA39,BA!$A$6:$H$182,{2,5,8},0),{"No encontrado","X","X"}))))</f>
        <v>ARENA DE RIO L.A.B. EN OBRA</v>
      </c>
      <c r="GOC39" s="12" t="str">
        <v>m3</v>
      </c>
      <c r="GOD39" s="4">
        <v>500</v>
      </c>
      <c r="GOE39" s="51">
        <v>0.54</v>
      </c>
      <c r="GOF39" s="4">
        <f t="shared" si="1971"/>
        <v>270</v>
      </c>
      <c r="GOI39" s="1" t="s">
        <v>539</v>
      </c>
      <c r="GOJ39" s="4" t="str" cm="1">
        <f t="array" ref="GOJ39:GOL39">IFERROR(VLOOKUP(GOI39,MA!$A$6:$D$26,{2,3,4},0),IFERROR(VLOOKUP(GOI39,MO!$A$6:$D$26,{2,3,4},0),IFERROR(VLOOKUP(GOI39,MQ!$A$6:$D$26,{2,3,4},0),IFERROR(VLOOKUP(GOI39,BA!$A$6:$H$182,{2,5,8},0),{"No encontrado","X","X"}))))</f>
        <v>ARENA DE RIO L.A.B. EN OBRA</v>
      </c>
      <c r="GOK39" s="12" t="str">
        <v>m3</v>
      </c>
      <c r="GOL39" s="4">
        <v>500</v>
      </c>
      <c r="GOM39" s="51">
        <v>0.54</v>
      </c>
      <c r="GON39" s="4">
        <f t="shared" si="1972"/>
        <v>270</v>
      </c>
      <c r="GOQ39" s="1" t="s">
        <v>539</v>
      </c>
      <c r="GOR39" s="4" t="str" cm="1">
        <f t="array" ref="GOR39:GOT39">IFERROR(VLOOKUP(GOQ39,MA!$A$6:$D$26,{2,3,4},0),IFERROR(VLOOKUP(GOQ39,MO!$A$6:$D$26,{2,3,4},0),IFERROR(VLOOKUP(GOQ39,MQ!$A$6:$D$26,{2,3,4},0),IFERROR(VLOOKUP(GOQ39,BA!$A$6:$H$182,{2,5,8},0),{"No encontrado","X","X"}))))</f>
        <v>ARENA DE RIO L.A.B. EN OBRA</v>
      </c>
      <c r="GOS39" s="12" t="str">
        <v>m3</v>
      </c>
      <c r="GOT39" s="4">
        <v>500</v>
      </c>
      <c r="GOU39" s="51">
        <v>0.54</v>
      </c>
      <c r="GOV39" s="4">
        <f t="shared" si="1973"/>
        <v>270</v>
      </c>
      <c r="GOY39" s="1" t="s">
        <v>539</v>
      </c>
      <c r="GOZ39" s="4" t="str" cm="1">
        <f t="array" ref="GOZ39:GPB39">IFERROR(VLOOKUP(GOY39,MA!$A$6:$D$26,{2,3,4},0),IFERROR(VLOOKUP(GOY39,MO!$A$6:$D$26,{2,3,4},0),IFERROR(VLOOKUP(GOY39,MQ!$A$6:$D$26,{2,3,4},0),IFERROR(VLOOKUP(GOY39,BA!$A$6:$H$182,{2,5,8},0),{"No encontrado","X","X"}))))</f>
        <v>ARENA DE RIO L.A.B. EN OBRA</v>
      </c>
      <c r="GPA39" s="12" t="str">
        <v>m3</v>
      </c>
      <c r="GPB39" s="4">
        <v>500</v>
      </c>
      <c r="GPC39" s="51">
        <v>0.54</v>
      </c>
      <c r="GPD39" s="4">
        <f t="shared" si="1974"/>
        <v>270</v>
      </c>
      <c r="GPG39" s="1" t="s">
        <v>539</v>
      </c>
      <c r="GPH39" s="4" t="str" cm="1">
        <f t="array" ref="GPH39:GPJ39">IFERROR(VLOOKUP(GPG39,MA!$A$6:$D$26,{2,3,4},0),IFERROR(VLOOKUP(GPG39,MO!$A$6:$D$26,{2,3,4},0),IFERROR(VLOOKUP(GPG39,MQ!$A$6:$D$26,{2,3,4},0),IFERROR(VLOOKUP(GPG39,BA!$A$6:$H$182,{2,5,8},0),{"No encontrado","X","X"}))))</f>
        <v>ARENA DE RIO L.A.B. EN OBRA</v>
      </c>
      <c r="GPI39" s="12" t="str">
        <v>m3</v>
      </c>
      <c r="GPJ39" s="4">
        <v>500</v>
      </c>
      <c r="GPK39" s="51">
        <v>0.54</v>
      </c>
      <c r="GPL39" s="4">
        <f t="shared" si="1975"/>
        <v>270</v>
      </c>
      <c r="GPO39" s="1" t="s">
        <v>539</v>
      </c>
      <c r="GPP39" s="4" t="str" cm="1">
        <f t="array" ref="GPP39:GPR39">IFERROR(VLOOKUP(GPO39,MA!$A$6:$D$26,{2,3,4},0),IFERROR(VLOOKUP(GPO39,MO!$A$6:$D$26,{2,3,4},0),IFERROR(VLOOKUP(GPO39,MQ!$A$6:$D$26,{2,3,4},0),IFERROR(VLOOKUP(GPO39,BA!$A$6:$H$182,{2,5,8},0),{"No encontrado","X","X"}))))</f>
        <v>ARENA DE RIO L.A.B. EN OBRA</v>
      </c>
      <c r="GPQ39" s="12" t="str">
        <v>m3</v>
      </c>
      <c r="GPR39" s="4">
        <v>500</v>
      </c>
      <c r="GPS39" s="51">
        <v>0.54</v>
      </c>
      <c r="GPT39" s="4">
        <f t="shared" si="1976"/>
        <v>270</v>
      </c>
      <c r="GPW39" s="1" t="s">
        <v>539</v>
      </c>
      <c r="GPX39" s="4" t="str" cm="1">
        <f t="array" ref="GPX39:GPZ39">IFERROR(VLOOKUP(GPW39,MA!$A$6:$D$26,{2,3,4},0),IFERROR(VLOOKUP(GPW39,MO!$A$6:$D$26,{2,3,4},0),IFERROR(VLOOKUP(GPW39,MQ!$A$6:$D$26,{2,3,4},0),IFERROR(VLOOKUP(GPW39,BA!$A$6:$H$182,{2,5,8},0),{"No encontrado","X","X"}))))</f>
        <v>ARENA DE RIO L.A.B. EN OBRA</v>
      </c>
      <c r="GPY39" s="12" t="str">
        <v>m3</v>
      </c>
      <c r="GPZ39" s="4">
        <v>500</v>
      </c>
      <c r="GQA39" s="51">
        <v>0.54</v>
      </c>
      <c r="GQB39" s="4">
        <f t="shared" si="1977"/>
        <v>270</v>
      </c>
      <c r="GQE39" s="1" t="s">
        <v>539</v>
      </c>
      <c r="GQF39" s="4" t="str" cm="1">
        <f t="array" ref="GQF39:GQH39">IFERROR(VLOOKUP(GQE39,MA!$A$6:$D$26,{2,3,4},0),IFERROR(VLOOKUP(GQE39,MO!$A$6:$D$26,{2,3,4},0),IFERROR(VLOOKUP(GQE39,MQ!$A$6:$D$26,{2,3,4},0),IFERROR(VLOOKUP(GQE39,BA!$A$6:$H$182,{2,5,8},0),{"No encontrado","X","X"}))))</f>
        <v>ARENA DE RIO L.A.B. EN OBRA</v>
      </c>
      <c r="GQG39" s="12" t="str">
        <v>m3</v>
      </c>
      <c r="GQH39" s="4">
        <v>500</v>
      </c>
      <c r="GQI39" s="51">
        <v>0.54</v>
      </c>
      <c r="GQJ39" s="4">
        <f t="shared" si="1978"/>
        <v>270</v>
      </c>
      <c r="GQM39" s="1" t="s">
        <v>539</v>
      </c>
      <c r="GQN39" s="4" t="str" cm="1">
        <f t="array" ref="GQN39:GQP39">IFERROR(VLOOKUP(GQM39,MA!$A$6:$D$26,{2,3,4},0),IFERROR(VLOOKUP(GQM39,MO!$A$6:$D$26,{2,3,4},0),IFERROR(VLOOKUP(GQM39,MQ!$A$6:$D$26,{2,3,4},0),IFERROR(VLOOKUP(GQM39,BA!$A$6:$H$182,{2,5,8},0),{"No encontrado","X","X"}))))</f>
        <v>ARENA DE RIO L.A.B. EN OBRA</v>
      </c>
      <c r="GQO39" s="12" t="str">
        <v>m3</v>
      </c>
      <c r="GQP39" s="4">
        <v>500</v>
      </c>
      <c r="GQQ39" s="51">
        <v>0.54</v>
      </c>
      <c r="GQR39" s="4">
        <f t="shared" si="1979"/>
        <v>270</v>
      </c>
      <c r="GQU39" s="1" t="s">
        <v>539</v>
      </c>
      <c r="GQV39" s="4" t="str" cm="1">
        <f t="array" ref="GQV39:GQX39">IFERROR(VLOOKUP(GQU39,MA!$A$6:$D$26,{2,3,4},0),IFERROR(VLOOKUP(GQU39,MO!$A$6:$D$26,{2,3,4},0),IFERROR(VLOOKUP(GQU39,MQ!$A$6:$D$26,{2,3,4},0),IFERROR(VLOOKUP(GQU39,BA!$A$6:$H$182,{2,5,8},0),{"No encontrado","X","X"}))))</f>
        <v>ARENA DE RIO L.A.B. EN OBRA</v>
      </c>
      <c r="GQW39" s="12" t="str">
        <v>m3</v>
      </c>
      <c r="GQX39" s="4">
        <v>500</v>
      </c>
      <c r="GQY39" s="51">
        <v>0.54</v>
      </c>
      <c r="GQZ39" s="4">
        <f t="shared" si="1980"/>
        <v>270</v>
      </c>
      <c r="GRC39" s="1" t="s">
        <v>539</v>
      </c>
      <c r="GRD39" s="4" t="str" cm="1">
        <f t="array" ref="GRD39:GRF39">IFERROR(VLOOKUP(GRC39,MA!$A$6:$D$26,{2,3,4},0),IFERROR(VLOOKUP(GRC39,MO!$A$6:$D$26,{2,3,4},0),IFERROR(VLOOKUP(GRC39,MQ!$A$6:$D$26,{2,3,4},0),IFERROR(VLOOKUP(GRC39,BA!$A$6:$H$182,{2,5,8},0),{"No encontrado","X","X"}))))</f>
        <v>ARENA DE RIO L.A.B. EN OBRA</v>
      </c>
      <c r="GRE39" s="12" t="str">
        <v>m3</v>
      </c>
      <c r="GRF39" s="4">
        <v>500</v>
      </c>
      <c r="GRG39" s="51">
        <v>0.54</v>
      </c>
      <c r="GRH39" s="4">
        <f t="shared" si="1981"/>
        <v>270</v>
      </c>
      <c r="GRK39" s="1" t="s">
        <v>539</v>
      </c>
      <c r="GRL39" s="4" t="str" cm="1">
        <f t="array" ref="GRL39:GRN39">IFERROR(VLOOKUP(GRK39,MA!$A$6:$D$26,{2,3,4},0),IFERROR(VLOOKUP(GRK39,MO!$A$6:$D$26,{2,3,4},0),IFERROR(VLOOKUP(GRK39,MQ!$A$6:$D$26,{2,3,4},0),IFERROR(VLOOKUP(GRK39,BA!$A$6:$H$182,{2,5,8},0),{"No encontrado","X","X"}))))</f>
        <v>ARENA DE RIO L.A.B. EN OBRA</v>
      </c>
      <c r="GRM39" s="12" t="str">
        <v>m3</v>
      </c>
      <c r="GRN39" s="4">
        <v>500</v>
      </c>
      <c r="GRO39" s="51">
        <v>0.54</v>
      </c>
      <c r="GRP39" s="4">
        <f t="shared" si="1982"/>
        <v>270</v>
      </c>
      <c r="GRS39" s="1" t="s">
        <v>539</v>
      </c>
      <c r="GRT39" s="4" t="str" cm="1">
        <f t="array" ref="GRT39:GRV39">IFERROR(VLOOKUP(GRS39,MA!$A$6:$D$26,{2,3,4},0),IFERROR(VLOOKUP(GRS39,MO!$A$6:$D$26,{2,3,4},0),IFERROR(VLOOKUP(GRS39,MQ!$A$6:$D$26,{2,3,4},0),IFERROR(VLOOKUP(GRS39,BA!$A$6:$H$182,{2,5,8},0),{"No encontrado","X","X"}))))</f>
        <v>ARENA DE RIO L.A.B. EN OBRA</v>
      </c>
      <c r="GRU39" s="12" t="str">
        <v>m3</v>
      </c>
      <c r="GRV39" s="4">
        <v>500</v>
      </c>
      <c r="GRW39" s="51">
        <v>0.54</v>
      </c>
      <c r="GRX39" s="4">
        <f t="shared" si="1983"/>
        <v>270</v>
      </c>
      <c r="GSA39" s="1" t="s">
        <v>539</v>
      </c>
      <c r="GSB39" s="4" t="str" cm="1">
        <f t="array" ref="GSB39:GSD39">IFERROR(VLOOKUP(GSA39,MA!$A$6:$D$26,{2,3,4},0),IFERROR(VLOOKUP(GSA39,MO!$A$6:$D$26,{2,3,4},0),IFERROR(VLOOKUP(GSA39,MQ!$A$6:$D$26,{2,3,4},0),IFERROR(VLOOKUP(GSA39,BA!$A$6:$H$182,{2,5,8},0),{"No encontrado","X","X"}))))</f>
        <v>ARENA DE RIO L.A.B. EN OBRA</v>
      </c>
      <c r="GSC39" s="12" t="str">
        <v>m3</v>
      </c>
      <c r="GSD39" s="4">
        <v>500</v>
      </c>
      <c r="GSE39" s="51">
        <v>0.54</v>
      </c>
      <c r="GSF39" s="4">
        <f t="shared" si="1984"/>
        <v>270</v>
      </c>
      <c r="GSI39" s="1" t="s">
        <v>539</v>
      </c>
      <c r="GSJ39" s="4" t="str" cm="1">
        <f t="array" ref="GSJ39:GSL39">IFERROR(VLOOKUP(GSI39,MA!$A$6:$D$26,{2,3,4},0),IFERROR(VLOOKUP(GSI39,MO!$A$6:$D$26,{2,3,4},0),IFERROR(VLOOKUP(GSI39,MQ!$A$6:$D$26,{2,3,4},0),IFERROR(VLOOKUP(GSI39,BA!$A$6:$H$182,{2,5,8},0),{"No encontrado","X","X"}))))</f>
        <v>ARENA DE RIO L.A.B. EN OBRA</v>
      </c>
      <c r="GSK39" s="12" t="str">
        <v>m3</v>
      </c>
      <c r="GSL39" s="4">
        <v>500</v>
      </c>
      <c r="GSM39" s="51">
        <v>0.54</v>
      </c>
      <c r="GSN39" s="4">
        <f t="shared" si="1985"/>
        <v>270</v>
      </c>
      <c r="GSQ39" s="1" t="s">
        <v>539</v>
      </c>
      <c r="GSR39" s="4" t="str" cm="1">
        <f t="array" ref="GSR39:GST39">IFERROR(VLOOKUP(GSQ39,MA!$A$6:$D$26,{2,3,4},0),IFERROR(VLOOKUP(GSQ39,MO!$A$6:$D$26,{2,3,4},0),IFERROR(VLOOKUP(GSQ39,MQ!$A$6:$D$26,{2,3,4},0),IFERROR(VLOOKUP(GSQ39,BA!$A$6:$H$182,{2,5,8},0),{"No encontrado","X","X"}))))</f>
        <v>ARENA DE RIO L.A.B. EN OBRA</v>
      </c>
      <c r="GSS39" s="12" t="str">
        <v>m3</v>
      </c>
      <c r="GST39" s="4">
        <v>500</v>
      </c>
      <c r="GSU39" s="51">
        <v>0.54</v>
      </c>
      <c r="GSV39" s="4">
        <f t="shared" si="1986"/>
        <v>270</v>
      </c>
      <c r="GSY39" s="1" t="s">
        <v>539</v>
      </c>
      <c r="GSZ39" s="4" t="str" cm="1">
        <f t="array" ref="GSZ39:GTB39">IFERROR(VLOOKUP(GSY39,MA!$A$6:$D$26,{2,3,4},0),IFERROR(VLOOKUP(GSY39,MO!$A$6:$D$26,{2,3,4},0),IFERROR(VLOOKUP(GSY39,MQ!$A$6:$D$26,{2,3,4},0),IFERROR(VLOOKUP(GSY39,BA!$A$6:$H$182,{2,5,8},0),{"No encontrado","X","X"}))))</f>
        <v>ARENA DE RIO L.A.B. EN OBRA</v>
      </c>
      <c r="GTA39" s="12" t="str">
        <v>m3</v>
      </c>
      <c r="GTB39" s="4">
        <v>500</v>
      </c>
      <c r="GTC39" s="51">
        <v>0.54</v>
      </c>
      <c r="GTD39" s="4">
        <f t="shared" si="1987"/>
        <v>270</v>
      </c>
      <c r="GTG39" s="1" t="s">
        <v>539</v>
      </c>
      <c r="GTH39" s="4" t="str" cm="1">
        <f t="array" ref="GTH39:GTJ39">IFERROR(VLOOKUP(GTG39,MA!$A$6:$D$26,{2,3,4},0),IFERROR(VLOOKUP(GTG39,MO!$A$6:$D$26,{2,3,4},0),IFERROR(VLOOKUP(GTG39,MQ!$A$6:$D$26,{2,3,4},0),IFERROR(VLOOKUP(GTG39,BA!$A$6:$H$182,{2,5,8},0),{"No encontrado","X","X"}))))</f>
        <v>ARENA DE RIO L.A.B. EN OBRA</v>
      </c>
      <c r="GTI39" s="12" t="str">
        <v>m3</v>
      </c>
      <c r="GTJ39" s="4">
        <v>500</v>
      </c>
      <c r="GTK39" s="51">
        <v>0.54</v>
      </c>
      <c r="GTL39" s="4">
        <f t="shared" si="1988"/>
        <v>270</v>
      </c>
      <c r="GTO39" s="1" t="s">
        <v>539</v>
      </c>
      <c r="GTP39" s="4" t="str" cm="1">
        <f t="array" ref="GTP39:GTR39">IFERROR(VLOOKUP(GTO39,MA!$A$6:$D$26,{2,3,4},0),IFERROR(VLOOKUP(GTO39,MO!$A$6:$D$26,{2,3,4},0),IFERROR(VLOOKUP(GTO39,MQ!$A$6:$D$26,{2,3,4},0),IFERROR(VLOOKUP(GTO39,BA!$A$6:$H$182,{2,5,8},0),{"No encontrado","X","X"}))))</f>
        <v>ARENA DE RIO L.A.B. EN OBRA</v>
      </c>
      <c r="GTQ39" s="12" t="str">
        <v>m3</v>
      </c>
      <c r="GTR39" s="4">
        <v>500</v>
      </c>
      <c r="GTS39" s="51">
        <v>0.54</v>
      </c>
      <c r="GTT39" s="4">
        <f t="shared" si="1989"/>
        <v>270</v>
      </c>
      <c r="GTW39" s="1" t="s">
        <v>539</v>
      </c>
      <c r="GTX39" s="4" t="str" cm="1">
        <f t="array" ref="GTX39:GTZ39">IFERROR(VLOOKUP(GTW39,MA!$A$6:$D$26,{2,3,4},0),IFERROR(VLOOKUP(GTW39,MO!$A$6:$D$26,{2,3,4},0),IFERROR(VLOOKUP(GTW39,MQ!$A$6:$D$26,{2,3,4},0),IFERROR(VLOOKUP(GTW39,BA!$A$6:$H$182,{2,5,8},0),{"No encontrado","X","X"}))))</f>
        <v>ARENA DE RIO L.A.B. EN OBRA</v>
      </c>
      <c r="GTY39" s="12" t="str">
        <v>m3</v>
      </c>
      <c r="GTZ39" s="4">
        <v>500</v>
      </c>
      <c r="GUA39" s="51">
        <v>0.54</v>
      </c>
      <c r="GUB39" s="4">
        <f t="shared" si="1990"/>
        <v>270</v>
      </c>
      <c r="GUE39" s="1" t="s">
        <v>539</v>
      </c>
      <c r="GUF39" s="4" t="str" cm="1">
        <f t="array" ref="GUF39:GUH39">IFERROR(VLOOKUP(GUE39,MA!$A$6:$D$26,{2,3,4},0),IFERROR(VLOOKUP(GUE39,MO!$A$6:$D$26,{2,3,4},0),IFERROR(VLOOKUP(GUE39,MQ!$A$6:$D$26,{2,3,4},0),IFERROR(VLOOKUP(GUE39,BA!$A$6:$H$182,{2,5,8},0),{"No encontrado","X","X"}))))</f>
        <v>ARENA DE RIO L.A.B. EN OBRA</v>
      </c>
      <c r="GUG39" s="12" t="str">
        <v>m3</v>
      </c>
      <c r="GUH39" s="4">
        <v>500</v>
      </c>
      <c r="GUI39" s="51">
        <v>0.54</v>
      </c>
      <c r="GUJ39" s="4">
        <f t="shared" si="1991"/>
        <v>270</v>
      </c>
      <c r="GUM39" s="1" t="s">
        <v>539</v>
      </c>
      <c r="GUN39" s="4" t="str" cm="1">
        <f t="array" ref="GUN39:GUP39">IFERROR(VLOOKUP(GUM39,MA!$A$6:$D$26,{2,3,4},0),IFERROR(VLOOKUP(GUM39,MO!$A$6:$D$26,{2,3,4},0),IFERROR(VLOOKUP(GUM39,MQ!$A$6:$D$26,{2,3,4},0),IFERROR(VLOOKUP(GUM39,BA!$A$6:$H$182,{2,5,8},0),{"No encontrado","X","X"}))))</f>
        <v>ARENA DE RIO L.A.B. EN OBRA</v>
      </c>
      <c r="GUO39" s="12" t="str">
        <v>m3</v>
      </c>
      <c r="GUP39" s="4">
        <v>500</v>
      </c>
      <c r="GUQ39" s="51">
        <v>0.54</v>
      </c>
      <c r="GUR39" s="4">
        <f t="shared" si="1992"/>
        <v>270</v>
      </c>
      <c r="GUU39" s="1" t="s">
        <v>539</v>
      </c>
      <c r="GUV39" s="4" t="str" cm="1">
        <f t="array" ref="GUV39:GUX39">IFERROR(VLOOKUP(GUU39,MA!$A$6:$D$26,{2,3,4},0),IFERROR(VLOOKUP(GUU39,MO!$A$6:$D$26,{2,3,4},0),IFERROR(VLOOKUP(GUU39,MQ!$A$6:$D$26,{2,3,4},0),IFERROR(VLOOKUP(GUU39,BA!$A$6:$H$182,{2,5,8},0),{"No encontrado","X","X"}))))</f>
        <v>ARENA DE RIO L.A.B. EN OBRA</v>
      </c>
      <c r="GUW39" s="12" t="str">
        <v>m3</v>
      </c>
      <c r="GUX39" s="4">
        <v>500</v>
      </c>
      <c r="GUY39" s="51">
        <v>0.54</v>
      </c>
      <c r="GUZ39" s="4">
        <f t="shared" si="1993"/>
        <v>270</v>
      </c>
      <c r="GVC39" s="1" t="s">
        <v>539</v>
      </c>
      <c r="GVD39" s="4" t="str" cm="1">
        <f t="array" ref="GVD39:GVF39">IFERROR(VLOOKUP(GVC39,MA!$A$6:$D$26,{2,3,4},0),IFERROR(VLOOKUP(GVC39,MO!$A$6:$D$26,{2,3,4},0),IFERROR(VLOOKUP(GVC39,MQ!$A$6:$D$26,{2,3,4},0),IFERROR(VLOOKUP(GVC39,BA!$A$6:$H$182,{2,5,8},0),{"No encontrado","X","X"}))))</f>
        <v>ARENA DE RIO L.A.B. EN OBRA</v>
      </c>
      <c r="GVE39" s="12" t="str">
        <v>m3</v>
      </c>
      <c r="GVF39" s="4">
        <v>500</v>
      </c>
      <c r="GVG39" s="51">
        <v>0.54</v>
      </c>
      <c r="GVH39" s="4">
        <f t="shared" si="1994"/>
        <v>270</v>
      </c>
      <c r="GVK39" s="1" t="s">
        <v>539</v>
      </c>
      <c r="GVL39" s="4" t="str" cm="1">
        <f t="array" ref="GVL39:GVN39">IFERROR(VLOOKUP(GVK39,MA!$A$6:$D$26,{2,3,4},0),IFERROR(VLOOKUP(GVK39,MO!$A$6:$D$26,{2,3,4},0),IFERROR(VLOOKUP(GVK39,MQ!$A$6:$D$26,{2,3,4},0),IFERROR(VLOOKUP(GVK39,BA!$A$6:$H$182,{2,5,8},0),{"No encontrado","X","X"}))))</f>
        <v>ARENA DE RIO L.A.B. EN OBRA</v>
      </c>
      <c r="GVM39" s="12" t="str">
        <v>m3</v>
      </c>
      <c r="GVN39" s="4">
        <v>500</v>
      </c>
      <c r="GVO39" s="51">
        <v>0.54</v>
      </c>
      <c r="GVP39" s="4">
        <f t="shared" si="1995"/>
        <v>270</v>
      </c>
      <c r="GVS39" s="1" t="s">
        <v>539</v>
      </c>
      <c r="GVT39" s="4" t="str" cm="1">
        <f t="array" ref="GVT39:GVV39">IFERROR(VLOOKUP(GVS39,MA!$A$6:$D$26,{2,3,4},0),IFERROR(VLOOKUP(GVS39,MO!$A$6:$D$26,{2,3,4},0),IFERROR(VLOOKUP(GVS39,MQ!$A$6:$D$26,{2,3,4},0),IFERROR(VLOOKUP(GVS39,BA!$A$6:$H$182,{2,5,8},0),{"No encontrado","X","X"}))))</f>
        <v>ARENA DE RIO L.A.B. EN OBRA</v>
      </c>
      <c r="GVU39" s="12" t="str">
        <v>m3</v>
      </c>
      <c r="GVV39" s="4">
        <v>500</v>
      </c>
      <c r="GVW39" s="51">
        <v>0.54</v>
      </c>
      <c r="GVX39" s="4">
        <f t="shared" si="1996"/>
        <v>270</v>
      </c>
      <c r="GWA39" s="1" t="s">
        <v>539</v>
      </c>
      <c r="GWB39" s="4" t="str" cm="1">
        <f t="array" ref="GWB39:GWD39">IFERROR(VLOOKUP(GWA39,MA!$A$6:$D$26,{2,3,4},0),IFERROR(VLOOKUP(GWA39,MO!$A$6:$D$26,{2,3,4},0),IFERROR(VLOOKUP(GWA39,MQ!$A$6:$D$26,{2,3,4},0),IFERROR(VLOOKUP(GWA39,BA!$A$6:$H$182,{2,5,8},0),{"No encontrado","X","X"}))))</f>
        <v>ARENA DE RIO L.A.B. EN OBRA</v>
      </c>
      <c r="GWC39" s="12" t="str">
        <v>m3</v>
      </c>
      <c r="GWD39" s="4">
        <v>500</v>
      </c>
      <c r="GWE39" s="51">
        <v>0.54</v>
      </c>
      <c r="GWF39" s="4">
        <f t="shared" si="1997"/>
        <v>270</v>
      </c>
      <c r="GWI39" s="1" t="s">
        <v>539</v>
      </c>
      <c r="GWJ39" s="4" t="str" cm="1">
        <f t="array" ref="GWJ39:GWL39">IFERROR(VLOOKUP(GWI39,MA!$A$6:$D$26,{2,3,4},0),IFERROR(VLOOKUP(GWI39,MO!$A$6:$D$26,{2,3,4},0),IFERROR(VLOOKUP(GWI39,MQ!$A$6:$D$26,{2,3,4},0),IFERROR(VLOOKUP(GWI39,BA!$A$6:$H$182,{2,5,8},0),{"No encontrado","X","X"}))))</f>
        <v>ARENA DE RIO L.A.B. EN OBRA</v>
      </c>
      <c r="GWK39" s="12" t="str">
        <v>m3</v>
      </c>
      <c r="GWL39" s="4">
        <v>500</v>
      </c>
      <c r="GWM39" s="51">
        <v>0.54</v>
      </c>
      <c r="GWN39" s="4">
        <f t="shared" si="1998"/>
        <v>270</v>
      </c>
      <c r="GWQ39" s="1" t="s">
        <v>539</v>
      </c>
      <c r="GWR39" s="4" t="str" cm="1">
        <f t="array" ref="GWR39:GWT39">IFERROR(VLOOKUP(GWQ39,MA!$A$6:$D$26,{2,3,4},0),IFERROR(VLOOKUP(GWQ39,MO!$A$6:$D$26,{2,3,4},0),IFERROR(VLOOKUP(GWQ39,MQ!$A$6:$D$26,{2,3,4},0),IFERROR(VLOOKUP(GWQ39,BA!$A$6:$H$182,{2,5,8},0),{"No encontrado","X","X"}))))</f>
        <v>ARENA DE RIO L.A.B. EN OBRA</v>
      </c>
      <c r="GWS39" s="12" t="str">
        <v>m3</v>
      </c>
      <c r="GWT39" s="4">
        <v>500</v>
      </c>
      <c r="GWU39" s="51">
        <v>0.54</v>
      </c>
      <c r="GWV39" s="4">
        <f t="shared" si="1999"/>
        <v>270</v>
      </c>
      <c r="GWY39" s="1" t="s">
        <v>539</v>
      </c>
      <c r="GWZ39" s="4" t="str" cm="1">
        <f t="array" ref="GWZ39:GXB39">IFERROR(VLOOKUP(GWY39,MA!$A$6:$D$26,{2,3,4},0),IFERROR(VLOOKUP(GWY39,MO!$A$6:$D$26,{2,3,4},0),IFERROR(VLOOKUP(GWY39,MQ!$A$6:$D$26,{2,3,4},0),IFERROR(VLOOKUP(GWY39,BA!$A$6:$H$182,{2,5,8},0),{"No encontrado","X","X"}))))</f>
        <v>ARENA DE RIO L.A.B. EN OBRA</v>
      </c>
      <c r="GXA39" s="12" t="str">
        <v>m3</v>
      </c>
      <c r="GXB39" s="4">
        <v>500</v>
      </c>
      <c r="GXC39" s="51">
        <v>0.54</v>
      </c>
      <c r="GXD39" s="4">
        <f t="shared" si="2000"/>
        <v>270</v>
      </c>
      <c r="GXG39" s="1" t="s">
        <v>539</v>
      </c>
      <c r="GXH39" s="4" t="str" cm="1">
        <f t="array" ref="GXH39:GXJ39">IFERROR(VLOOKUP(GXG39,MA!$A$6:$D$26,{2,3,4},0),IFERROR(VLOOKUP(GXG39,MO!$A$6:$D$26,{2,3,4},0),IFERROR(VLOOKUP(GXG39,MQ!$A$6:$D$26,{2,3,4},0),IFERROR(VLOOKUP(GXG39,BA!$A$6:$H$182,{2,5,8},0),{"No encontrado","X","X"}))))</f>
        <v>ARENA DE RIO L.A.B. EN OBRA</v>
      </c>
      <c r="GXI39" s="12" t="str">
        <v>m3</v>
      </c>
      <c r="GXJ39" s="4">
        <v>500</v>
      </c>
      <c r="GXK39" s="51">
        <v>0.54</v>
      </c>
      <c r="GXL39" s="4">
        <f t="shared" si="2001"/>
        <v>270</v>
      </c>
      <c r="GXO39" s="1" t="s">
        <v>539</v>
      </c>
      <c r="GXP39" s="4" t="str" cm="1">
        <f t="array" ref="GXP39:GXR39">IFERROR(VLOOKUP(GXO39,MA!$A$6:$D$26,{2,3,4},0),IFERROR(VLOOKUP(GXO39,MO!$A$6:$D$26,{2,3,4},0),IFERROR(VLOOKUP(GXO39,MQ!$A$6:$D$26,{2,3,4},0),IFERROR(VLOOKUP(GXO39,BA!$A$6:$H$182,{2,5,8},0),{"No encontrado","X","X"}))))</f>
        <v>ARENA DE RIO L.A.B. EN OBRA</v>
      </c>
      <c r="GXQ39" s="12" t="str">
        <v>m3</v>
      </c>
      <c r="GXR39" s="4">
        <v>500</v>
      </c>
      <c r="GXS39" s="51">
        <v>0.54</v>
      </c>
      <c r="GXT39" s="4">
        <f t="shared" si="2002"/>
        <v>270</v>
      </c>
      <c r="GXW39" s="1" t="s">
        <v>539</v>
      </c>
      <c r="GXX39" s="4" t="str" cm="1">
        <f t="array" ref="GXX39:GXZ39">IFERROR(VLOOKUP(GXW39,MA!$A$6:$D$26,{2,3,4},0),IFERROR(VLOOKUP(GXW39,MO!$A$6:$D$26,{2,3,4},0),IFERROR(VLOOKUP(GXW39,MQ!$A$6:$D$26,{2,3,4},0),IFERROR(VLOOKUP(GXW39,BA!$A$6:$H$182,{2,5,8},0),{"No encontrado","X","X"}))))</f>
        <v>ARENA DE RIO L.A.B. EN OBRA</v>
      </c>
      <c r="GXY39" s="12" t="str">
        <v>m3</v>
      </c>
      <c r="GXZ39" s="4">
        <v>500</v>
      </c>
      <c r="GYA39" s="51">
        <v>0.54</v>
      </c>
      <c r="GYB39" s="4">
        <f t="shared" si="2003"/>
        <v>270</v>
      </c>
      <c r="GYE39" s="1" t="s">
        <v>539</v>
      </c>
      <c r="GYF39" s="4" t="str" cm="1">
        <f t="array" ref="GYF39:GYH39">IFERROR(VLOOKUP(GYE39,MA!$A$6:$D$26,{2,3,4},0),IFERROR(VLOOKUP(GYE39,MO!$A$6:$D$26,{2,3,4},0),IFERROR(VLOOKUP(GYE39,MQ!$A$6:$D$26,{2,3,4},0),IFERROR(VLOOKUP(GYE39,BA!$A$6:$H$182,{2,5,8},0),{"No encontrado","X","X"}))))</f>
        <v>ARENA DE RIO L.A.B. EN OBRA</v>
      </c>
      <c r="GYG39" s="12" t="str">
        <v>m3</v>
      </c>
      <c r="GYH39" s="4">
        <v>500</v>
      </c>
      <c r="GYI39" s="51">
        <v>0.54</v>
      </c>
      <c r="GYJ39" s="4">
        <f t="shared" si="2004"/>
        <v>270</v>
      </c>
      <c r="GYM39" s="1" t="s">
        <v>539</v>
      </c>
      <c r="GYN39" s="4" t="str" cm="1">
        <f t="array" ref="GYN39:GYP39">IFERROR(VLOOKUP(GYM39,MA!$A$6:$D$26,{2,3,4},0),IFERROR(VLOOKUP(GYM39,MO!$A$6:$D$26,{2,3,4},0),IFERROR(VLOOKUP(GYM39,MQ!$A$6:$D$26,{2,3,4},0),IFERROR(VLOOKUP(GYM39,BA!$A$6:$H$182,{2,5,8},0),{"No encontrado","X","X"}))))</f>
        <v>ARENA DE RIO L.A.B. EN OBRA</v>
      </c>
      <c r="GYO39" s="12" t="str">
        <v>m3</v>
      </c>
      <c r="GYP39" s="4">
        <v>500</v>
      </c>
      <c r="GYQ39" s="51">
        <v>0.54</v>
      </c>
      <c r="GYR39" s="4">
        <f t="shared" si="2005"/>
        <v>270</v>
      </c>
      <c r="GYU39" s="1" t="s">
        <v>539</v>
      </c>
      <c r="GYV39" s="4" t="str" cm="1">
        <f t="array" ref="GYV39:GYX39">IFERROR(VLOOKUP(GYU39,MA!$A$6:$D$26,{2,3,4},0),IFERROR(VLOOKUP(GYU39,MO!$A$6:$D$26,{2,3,4},0),IFERROR(VLOOKUP(GYU39,MQ!$A$6:$D$26,{2,3,4},0),IFERROR(VLOOKUP(GYU39,BA!$A$6:$H$182,{2,5,8},0),{"No encontrado","X","X"}))))</f>
        <v>ARENA DE RIO L.A.B. EN OBRA</v>
      </c>
      <c r="GYW39" s="12" t="str">
        <v>m3</v>
      </c>
      <c r="GYX39" s="4">
        <v>500</v>
      </c>
      <c r="GYY39" s="51">
        <v>0.54</v>
      </c>
      <c r="GYZ39" s="4">
        <f t="shared" si="2006"/>
        <v>270</v>
      </c>
      <c r="GZC39" s="1" t="s">
        <v>539</v>
      </c>
      <c r="GZD39" s="4" t="str" cm="1">
        <f t="array" ref="GZD39:GZF39">IFERROR(VLOOKUP(GZC39,MA!$A$6:$D$26,{2,3,4},0),IFERROR(VLOOKUP(GZC39,MO!$A$6:$D$26,{2,3,4},0),IFERROR(VLOOKUP(GZC39,MQ!$A$6:$D$26,{2,3,4},0),IFERROR(VLOOKUP(GZC39,BA!$A$6:$H$182,{2,5,8},0),{"No encontrado","X","X"}))))</f>
        <v>ARENA DE RIO L.A.B. EN OBRA</v>
      </c>
      <c r="GZE39" s="12" t="str">
        <v>m3</v>
      </c>
      <c r="GZF39" s="4">
        <v>500</v>
      </c>
      <c r="GZG39" s="51">
        <v>0.54</v>
      </c>
      <c r="GZH39" s="4">
        <f t="shared" si="2007"/>
        <v>270</v>
      </c>
      <c r="GZK39" s="1" t="s">
        <v>539</v>
      </c>
      <c r="GZL39" s="4" t="str" cm="1">
        <f t="array" ref="GZL39:GZN39">IFERROR(VLOOKUP(GZK39,MA!$A$6:$D$26,{2,3,4},0),IFERROR(VLOOKUP(GZK39,MO!$A$6:$D$26,{2,3,4},0),IFERROR(VLOOKUP(GZK39,MQ!$A$6:$D$26,{2,3,4},0),IFERROR(VLOOKUP(GZK39,BA!$A$6:$H$182,{2,5,8},0),{"No encontrado","X","X"}))))</f>
        <v>ARENA DE RIO L.A.B. EN OBRA</v>
      </c>
      <c r="GZM39" s="12" t="str">
        <v>m3</v>
      </c>
      <c r="GZN39" s="4">
        <v>500</v>
      </c>
      <c r="GZO39" s="51">
        <v>0.54</v>
      </c>
      <c r="GZP39" s="4">
        <f t="shared" si="2008"/>
        <v>270</v>
      </c>
      <c r="GZS39" s="1" t="s">
        <v>539</v>
      </c>
      <c r="GZT39" s="4" t="str" cm="1">
        <f t="array" ref="GZT39:GZV39">IFERROR(VLOOKUP(GZS39,MA!$A$6:$D$26,{2,3,4},0),IFERROR(VLOOKUP(GZS39,MO!$A$6:$D$26,{2,3,4},0),IFERROR(VLOOKUP(GZS39,MQ!$A$6:$D$26,{2,3,4},0),IFERROR(VLOOKUP(GZS39,BA!$A$6:$H$182,{2,5,8},0),{"No encontrado","X","X"}))))</f>
        <v>ARENA DE RIO L.A.B. EN OBRA</v>
      </c>
      <c r="GZU39" s="12" t="str">
        <v>m3</v>
      </c>
      <c r="GZV39" s="4">
        <v>500</v>
      </c>
      <c r="GZW39" s="51">
        <v>0.54</v>
      </c>
      <c r="GZX39" s="4">
        <f t="shared" si="2009"/>
        <v>270</v>
      </c>
      <c r="HAA39" s="1" t="s">
        <v>539</v>
      </c>
      <c r="HAB39" s="4" t="str" cm="1">
        <f t="array" ref="HAB39:HAD39">IFERROR(VLOOKUP(HAA39,MA!$A$6:$D$26,{2,3,4},0),IFERROR(VLOOKUP(HAA39,MO!$A$6:$D$26,{2,3,4},0),IFERROR(VLOOKUP(HAA39,MQ!$A$6:$D$26,{2,3,4},0),IFERROR(VLOOKUP(HAA39,BA!$A$6:$H$182,{2,5,8},0),{"No encontrado","X","X"}))))</f>
        <v>ARENA DE RIO L.A.B. EN OBRA</v>
      </c>
      <c r="HAC39" s="12" t="str">
        <v>m3</v>
      </c>
      <c r="HAD39" s="4">
        <v>500</v>
      </c>
      <c r="HAE39" s="51">
        <v>0.54</v>
      </c>
      <c r="HAF39" s="4">
        <f t="shared" si="2010"/>
        <v>270</v>
      </c>
      <c r="HAI39" s="1" t="s">
        <v>539</v>
      </c>
      <c r="HAJ39" s="4" t="str" cm="1">
        <f t="array" ref="HAJ39:HAL39">IFERROR(VLOOKUP(HAI39,MA!$A$6:$D$26,{2,3,4},0),IFERROR(VLOOKUP(HAI39,MO!$A$6:$D$26,{2,3,4},0),IFERROR(VLOOKUP(HAI39,MQ!$A$6:$D$26,{2,3,4},0),IFERROR(VLOOKUP(HAI39,BA!$A$6:$H$182,{2,5,8},0),{"No encontrado","X","X"}))))</f>
        <v>ARENA DE RIO L.A.B. EN OBRA</v>
      </c>
      <c r="HAK39" s="12" t="str">
        <v>m3</v>
      </c>
      <c r="HAL39" s="4">
        <v>500</v>
      </c>
      <c r="HAM39" s="51">
        <v>0.54</v>
      </c>
      <c r="HAN39" s="4">
        <f t="shared" si="2011"/>
        <v>270</v>
      </c>
      <c r="HAQ39" s="1" t="s">
        <v>539</v>
      </c>
      <c r="HAR39" s="4" t="str" cm="1">
        <f t="array" ref="HAR39:HAT39">IFERROR(VLOOKUP(HAQ39,MA!$A$6:$D$26,{2,3,4},0),IFERROR(VLOOKUP(HAQ39,MO!$A$6:$D$26,{2,3,4},0),IFERROR(VLOOKUP(HAQ39,MQ!$A$6:$D$26,{2,3,4},0),IFERROR(VLOOKUP(HAQ39,BA!$A$6:$H$182,{2,5,8},0),{"No encontrado","X","X"}))))</f>
        <v>ARENA DE RIO L.A.B. EN OBRA</v>
      </c>
      <c r="HAS39" s="12" t="str">
        <v>m3</v>
      </c>
      <c r="HAT39" s="4">
        <v>500</v>
      </c>
      <c r="HAU39" s="51">
        <v>0.54</v>
      </c>
      <c r="HAV39" s="4">
        <f t="shared" si="2012"/>
        <v>270</v>
      </c>
      <c r="HAY39" s="1" t="s">
        <v>539</v>
      </c>
      <c r="HAZ39" s="4" t="str" cm="1">
        <f t="array" ref="HAZ39:HBB39">IFERROR(VLOOKUP(HAY39,MA!$A$6:$D$26,{2,3,4},0),IFERROR(VLOOKUP(HAY39,MO!$A$6:$D$26,{2,3,4},0),IFERROR(VLOOKUP(HAY39,MQ!$A$6:$D$26,{2,3,4},0),IFERROR(VLOOKUP(HAY39,BA!$A$6:$H$182,{2,5,8},0),{"No encontrado","X","X"}))))</f>
        <v>ARENA DE RIO L.A.B. EN OBRA</v>
      </c>
      <c r="HBA39" s="12" t="str">
        <v>m3</v>
      </c>
      <c r="HBB39" s="4">
        <v>500</v>
      </c>
      <c r="HBC39" s="51">
        <v>0.54</v>
      </c>
      <c r="HBD39" s="4">
        <f t="shared" si="2013"/>
        <v>270</v>
      </c>
      <c r="HBG39" s="1" t="s">
        <v>539</v>
      </c>
      <c r="HBH39" s="4" t="str" cm="1">
        <f t="array" ref="HBH39:HBJ39">IFERROR(VLOOKUP(HBG39,MA!$A$6:$D$26,{2,3,4},0),IFERROR(VLOOKUP(HBG39,MO!$A$6:$D$26,{2,3,4},0),IFERROR(VLOOKUP(HBG39,MQ!$A$6:$D$26,{2,3,4},0),IFERROR(VLOOKUP(HBG39,BA!$A$6:$H$182,{2,5,8},0),{"No encontrado","X","X"}))))</f>
        <v>ARENA DE RIO L.A.B. EN OBRA</v>
      </c>
      <c r="HBI39" s="12" t="str">
        <v>m3</v>
      </c>
      <c r="HBJ39" s="4">
        <v>500</v>
      </c>
      <c r="HBK39" s="51">
        <v>0.54</v>
      </c>
      <c r="HBL39" s="4">
        <f t="shared" si="2014"/>
        <v>270</v>
      </c>
      <c r="HBO39" s="1" t="s">
        <v>539</v>
      </c>
      <c r="HBP39" s="4" t="str" cm="1">
        <f t="array" ref="HBP39:HBR39">IFERROR(VLOOKUP(HBO39,MA!$A$6:$D$26,{2,3,4},0),IFERROR(VLOOKUP(HBO39,MO!$A$6:$D$26,{2,3,4},0),IFERROR(VLOOKUP(HBO39,MQ!$A$6:$D$26,{2,3,4},0),IFERROR(VLOOKUP(HBO39,BA!$A$6:$H$182,{2,5,8},0),{"No encontrado","X","X"}))))</f>
        <v>ARENA DE RIO L.A.B. EN OBRA</v>
      </c>
      <c r="HBQ39" s="12" t="str">
        <v>m3</v>
      </c>
      <c r="HBR39" s="4">
        <v>500</v>
      </c>
      <c r="HBS39" s="51">
        <v>0.54</v>
      </c>
      <c r="HBT39" s="4">
        <f t="shared" si="2015"/>
        <v>270</v>
      </c>
      <c r="HBW39" s="1" t="s">
        <v>539</v>
      </c>
      <c r="HBX39" s="4" t="str" cm="1">
        <f t="array" ref="HBX39:HBZ39">IFERROR(VLOOKUP(HBW39,MA!$A$6:$D$26,{2,3,4},0),IFERROR(VLOOKUP(HBW39,MO!$A$6:$D$26,{2,3,4},0),IFERROR(VLOOKUP(HBW39,MQ!$A$6:$D$26,{2,3,4},0),IFERROR(VLOOKUP(HBW39,BA!$A$6:$H$182,{2,5,8},0),{"No encontrado","X","X"}))))</f>
        <v>ARENA DE RIO L.A.B. EN OBRA</v>
      </c>
      <c r="HBY39" s="12" t="str">
        <v>m3</v>
      </c>
      <c r="HBZ39" s="4">
        <v>500</v>
      </c>
      <c r="HCA39" s="51">
        <v>0.54</v>
      </c>
      <c r="HCB39" s="4">
        <f t="shared" si="2016"/>
        <v>270</v>
      </c>
      <c r="HCE39" s="1" t="s">
        <v>539</v>
      </c>
      <c r="HCF39" s="4" t="str" cm="1">
        <f t="array" ref="HCF39:HCH39">IFERROR(VLOOKUP(HCE39,MA!$A$6:$D$26,{2,3,4},0),IFERROR(VLOOKUP(HCE39,MO!$A$6:$D$26,{2,3,4},0),IFERROR(VLOOKUP(HCE39,MQ!$A$6:$D$26,{2,3,4},0),IFERROR(VLOOKUP(HCE39,BA!$A$6:$H$182,{2,5,8},0),{"No encontrado","X","X"}))))</f>
        <v>ARENA DE RIO L.A.B. EN OBRA</v>
      </c>
      <c r="HCG39" s="12" t="str">
        <v>m3</v>
      </c>
      <c r="HCH39" s="4">
        <v>500</v>
      </c>
      <c r="HCI39" s="51">
        <v>0.54</v>
      </c>
      <c r="HCJ39" s="4">
        <f t="shared" si="2017"/>
        <v>270</v>
      </c>
      <c r="HCM39" s="1" t="s">
        <v>539</v>
      </c>
      <c r="HCN39" s="4" t="str" cm="1">
        <f t="array" ref="HCN39:HCP39">IFERROR(VLOOKUP(HCM39,MA!$A$6:$D$26,{2,3,4},0),IFERROR(VLOOKUP(HCM39,MO!$A$6:$D$26,{2,3,4},0),IFERROR(VLOOKUP(HCM39,MQ!$A$6:$D$26,{2,3,4},0),IFERROR(VLOOKUP(HCM39,BA!$A$6:$H$182,{2,5,8},0),{"No encontrado","X","X"}))))</f>
        <v>ARENA DE RIO L.A.B. EN OBRA</v>
      </c>
      <c r="HCO39" s="12" t="str">
        <v>m3</v>
      </c>
      <c r="HCP39" s="4">
        <v>500</v>
      </c>
      <c r="HCQ39" s="51">
        <v>0.54</v>
      </c>
      <c r="HCR39" s="4">
        <f t="shared" si="2018"/>
        <v>270</v>
      </c>
      <c r="HCU39" s="1" t="s">
        <v>539</v>
      </c>
      <c r="HCV39" s="4" t="str" cm="1">
        <f t="array" ref="HCV39:HCX39">IFERROR(VLOOKUP(HCU39,MA!$A$6:$D$26,{2,3,4},0),IFERROR(VLOOKUP(HCU39,MO!$A$6:$D$26,{2,3,4},0),IFERROR(VLOOKUP(HCU39,MQ!$A$6:$D$26,{2,3,4},0),IFERROR(VLOOKUP(HCU39,BA!$A$6:$H$182,{2,5,8},0),{"No encontrado","X","X"}))))</f>
        <v>ARENA DE RIO L.A.B. EN OBRA</v>
      </c>
      <c r="HCW39" s="12" t="str">
        <v>m3</v>
      </c>
      <c r="HCX39" s="4">
        <v>500</v>
      </c>
      <c r="HCY39" s="51">
        <v>0.54</v>
      </c>
      <c r="HCZ39" s="4">
        <f t="shared" si="2019"/>
        <v>270</v>
      </c>
      <c r="HDC39" s="1" t="s">
        <v>539</v>
      </c>
      <c r="HDD39" s="4" t="str" cm="1">
        <f t="array" ref="HDD39:HDF39">IFERROR(VLOOKUP(HDC39,MA!$A$6:$D$26,{2,3,4},0),IFERROR(VLOOKUP(HDC39,MO!$A$6:$D$26,{2,3,4},0),IFERROR(VLOOKUP(HDC39,MQ!$A$6:$D$26,{2,3,4},0),IFERROR(VLOOKUP(HDC39,BA!$A$6:$H$182,{2,5,8},0),{"No encontrado","X","X"}))))</f>
        <v>ARENA DE RIO L.A.B. EN OBRA</v>
      </c>
      <c r="HDE39" s="12" t="str">
        <v>m3</v>
      </c>
      <c r="HDF39" s="4">
        <v>500</v>
      </c>
      <c r="HDG39" s="51">
        <v>0.54</v>
      </c>
      <c r="HDH39" s="4">
        <f t="shared" si="2020"/>
        <v>270</v>
      </c>
      <c r="HDK39" s="1" t="s">
        <v>539</v>
      </c>
      <c r="HDL39" s="4" t="str" cm="1">
        <f t="array" ref="HDL39:HDN39">IFERROR(VLOOKUP(HDK39,MA!$A$6:$D$26,{2,3,4},0),IFERROR(VLOOKUP(HDK39,MO!$A$6:$D$26,{2,3,4},0),IFERROR(VLOOKUP(HDK39,MQ!$A$6:$D$26,{2,3,4},0),IFERROR(VLOOKUP(HDK39,BA!$A$6:$H$182,{2,5,8},0),{"No encontrado","X","X"}))))</f>
        <v>ARENA DE RIO L.A.B. EN OBRA</v>
      </c>
      <c r="HDM39" s="12" t="str">
        <v>m3</v>
      </c>
      <c r="HDN39" s="4">
        <v>500</v>
      </c>
      <c r="HDO39" s="51">
        <v>0.54</v>
      </c>
      <c r="HDP39" s="4">
        <f t="shared" si="2021"/>
        <v>270</v>
      </c>
      <c r="HDS39" s="1" t="s">
        <v>539</v>
      </c>
      <c r="HDT39" s="4" t="str" cm="1">
        <f t="array" ref="HDT39:HDV39">IFERROR(VLOOKUP(HDS39,MA!$A$6:$D$26,{2,3,4},0),IFERROR(VLOOKUP(HDS39,MO!$A$6:$D$26,{2,3,4},0),IFERROR(VLOOKUP(HDS39,MQ!$A$6:$D$26,{2,3,4},0),IFERROR(VLOOKUP(HDS39,BA!$A$6:$H$182,{2,5,8},0),{"No encontrado","X","X"}))))</f>
        <v>ARENA DE RIO L.A.B. EN OBRA</v>
      </c>
      <c r="HDU39" s="12" t="str">
        <v>m3</v>
      </c>
      <c r="HDV39" s="4">
        <v>500</v>
      </c>
      <c r="HDW39" s="51">
        <v>0.54</v>
      </c>
      <c r="HDX39" s="4">
        <f t="shared" si="2022"/>
        <v>270</v>
      </c>
      <c r="HEA39" s="1" t="s">
        <v>539</v>
      </c>
      <c r="HEB39" s="4" t="str" cm="1">
        <f t="array" ref="HEB39:HED39">IFERROR(VLOOKUP(HEA39,MA!$A$6:$D$26,{2,3,4},0),IFERROR(VLOOKUP(HEA39,MO!$A$6:$D$26,{2,3,4},0),IFERROR(VLOOKUP(HEA39,MQ!$A$6:$D$26,{2,3,4},0),IFERROR(VLOOKUP(HEA39,BA!$A$6:$H$182,{2,5,8},0),{"No encontrado","X","X"}))))</f>
        <v>ARENA DE RIO L.A.B. EN OBRA</v>
      </c>
      <c r="HEC39" s="12" t="str">
        <v>m3</v>
      </c>
      <c r="HED39" s="4">
        <v>500</v>
      </c>
      <c r="HEE39" s="51">
        <v>0.54</v>
      </c>
      <c r="HEF39" s="4">
        <f t="shared" si="2023"/>
        <v>270</v>
      </c>
      <c r="HEI39" s="1" t="s">
        <v>539</v>
      </c>
      <c r="HEJ39" s="4" t="str" cm="1">
        <f t="array" ref="HEJ39:HEL39">IFERROR(VLOOKUP(HEI39,MA!$A$6:$D$26,{2,3,4},0),IFERROR(VLOOKUP(HEI39,MO!$A$6:$D$26,{2,3,4},0),IFERROR(VLOOKUP(HEI39,MQ!$A$6:$D$26,{2,3,4},0),IFERROR(VLOOKUP(HEI39,BA!$A$6:$H$182,{2,5,8},0),{"No encontrado","X","X"}))))</f>
        <v>ARENA DE RIO L.A.B. EN OBRA</v>
      </c>
      <c r="HEK39" s="12" t="str">
        <v>m3</v>
      </c>
      <c r="HEL39" s="4">
        <v>500</v>
      </c>
      <c r="HEM39" s="51">
        <v>0.54</v>
      </c>
      <c r="HEN39" s="4">
        <f t="shared" si="2024"/>
        <v>270</v>
      </c>
      <c r="HEQ39" s="1" t="s">
        <v>539</v>
      </c>
      <c r="HER39" s="4" t="str" cm="1">
        <f t="array" ref="HER39:HET39">IFERROR(VLOOKUP(HEQ39,MA!$A$6:$D$26,{2,3,4},0),IFERROR(VLOOKUP(HEQ39,MO!$A$6:$D$26,{2,3,4},0),IFERROR(VLOOKUP(HEQ39,MQ!$A$6:$D$26,{2,3,4},0),IFERROR(VLOOKUP(HEQ39,BA!$A$6:$H$182,{2,5,8},0),{"No encontrado","X","X"}))))</f>
        <v>ARENA DE RIO L.A.B. EN OBRA</v>
      </c>
      <c r="HES39" s="12" t="str">
        <v>m3</v>
      </c>
      <c r="HET39" s="4">
        <v>500</v>
      </c>
      <c r="HEU39" s="51">
        <v>0.54</v>
      </c>
      <c r="HEV39" s="4">
        <f t="shared" si="2025"/>
        <v>270</v>
      </c>
      <c r="HEY39" s="1" t="s">
        <v>539</v>
      </c>
      <c r="HEZ39" s="4" t="str" cm="1">
        <f t="array" ref="HEZ39:HFB39">IFERROR(VLOOKUP(HEY39,MA!$A$6:$D$26,{2,3,4},0),IFERROR(VLOOKUP(HEY39,MO!$A$6:$D$26,{2,3,4},0),IFERROR(VLOOKUP(HEY39,MQ!$A$6:$D$26,{2,3,4},0),IFERROR(VLOOKUP(HEY39,BA!$A$6:$H$182,{2,5,8},0),{"No encontrado","X","X"}))))</f>
        <v>ARENA DE RIO L.A.B. EN OBRA</v>
      </c>
      <c r="HFA39" s="12" t="str">
        <v>m3</v>
      </c>
      <c r="HFB39" s="4">
        <v>500</v>
      </c>
      <c r="HFC39" s="51">
        <v>0.54</v>
      </c>
      <c r="HFD39" s="4">
        <f t="shared" si="2026"/>
        <v>270</v>
      </c>
      <c r="HFG39" s="1" t="s">
        <v>539</v>
      </c>
      <c r="HFH39" s="4" t="str" cm="1">
        <f t="array" ref="HFH39:HFJ39">IFERROR(VLOOKUP(HFG39,MA!$A$6:$D$26,{2,3,4},0),IFERROR(VLOOKUP(HFG39,MO!$A$6:$D$26,{2,3,4},0),IFERROR(VLOOKUP(HFG39,MQ!$A$6:$D$26,{2,3,4},0),IFERROR(VLOOKUP(HFG39,BA!$A$6:$H$182,{2,5,8},0),{"No encontrado","X","X"}))))</f>
        <v>ARENA DE RIO L.A.B. EN OBRA</v>
      </c>
      <c r="HFI39" s="12" t="str">
        <v>m3</v>
      </c>
      <c r="HFJ39" s="4">
        <v>500</v>
      </c>
      <c r="HFK39" s="51">
        <v>0.54</v>
      </c>
      <c r="HFL39" s="4">
        <f t="shared" si="2027"/>
        <v>270</v>
      </c>
      <c r="HFO39" s="1" t="s">
        <v>539</v>
      </c>
      <c r="HFP39" s="4" t="str" cm="1">
        <f t="array" ref="HFP39:HFR39">IFERROR(VLOOKUP(HFO39,MA!$A$6:$D$26,{2,3,4},0),IFERROR(VLOOKUP(HFO39,MO!$A$6:$D$26,{2,3,4},0),IFERROR(VLOOKUP(HFO39,MQ!$A$6:$D$26,{2,3,4},0),IFERROR(VLOOKUP(HFO39,BA!$A$6:$H$182,{2,5,8},0),{"No encontrado","X","X"}))))</f>
        <v>ARENA DE RIO L.A.B. EN OBRA</v>
      </c>
      <c r="HFQ39" s="12" t="str">
        <v>m3</v>
      </c>
      <c r="HFR39" s="4">
        <v>500</v>
      </c>
      <c r="HFS39" s="51">
        <v>0.54</v>
      </c>
      <c r="HFT39" s="4">
        <f t="shared" si="2028"/>
        <v>270</v>
      </c>
      <c r="HFW39" s="1" t="s">
        <v>539</v>
      </c>
      <c r="HFX39" s="4" t="str" cm="1">
        <f t="array" ref="HFX39:HFZ39">IFERROR(VLOOKUP(HFW39,MA!$A$6:$D$26,{2,3,4},0),IFERROR(VLOOKUP(HFW39,MO!$A$6:$D$26,{2,3,4},0),IFERROR(VLOOKUP(HFW39,MQ!$A$6:$D$26,{2,3,4},0),IFERROR(VLOOKUP(HFW39,BA!$A$6:$H$182,{2,5,8},0),{"No encontrado","X","X"}))))</f>
        <v>ARENA DE RIO L.A.B. EN OBRA</v>
      </c>
      <c r="HFY39" s="12" t="str">
        <v>m3</v>
      </c>
      <c r="HFZ39" s="4">
        <v>500</v>
      </c>
      <c r="HGA39" s="51">
        <v>0.54</v>
      </c>
      <c r="HGB39" s="4">
        <f t="shared" si="2029"/>
        <v>270</v>
      </c>
      <c r="HGE39" s="1" t="s">
        <v>539</v>
      </c>
      <c r="HGF39" s="4" t="str" cm="1">
        <f t="array" ref="HGF39:HGH39">IFERROR(VLOOKUP(HGE39,MA!$A$6:$D$26,{2,3,4},0),IFERROR(VLOOKUP(HGE39,MO!$A$6:$D$26,{2,3,4},0),IFERROR(VLOOKUP(HGE39,MQ!$A$6:$D$26,{2,3,4},0),IFERROR(VLOOKUP(HGE39,BA!$A$6:$H$182,{2,5,8},0),{"No encontrado","X","X"}))))</f>
        <v>ARENA DE RIO L.A.B. EN OBRA</v>
      </c>
      <c r="HGG39" s="12" t="str">
        <v>m3</v>
      </c>
      <c r="HGH39" s="4">
        <v>500</v>
      </c>
      <c r="HGI39" s="51">
        <v>0.54</v>
      </c>
      <c r="HGJ39" s="4">
        <f t="shared" si="2030"/>
        <v>270</v>
      </c>
      <c r="HGM39" s="1" t="s">
        <v>539</v>
      </c>
      <c r="HGN39" s="4" t="str" cm="1">
        <f t="array" ref="HGN39:HGP39">IFERROR(VLOOKUP(HGM39,MA!$A$6:$D$26,{2,3,4},0),IFERROR(VLOOKUP(HGM39,MO!$A$6:$D$26,{2,3,4},0),IFERROR(VLOOKUP(HGM39,MQ!$A$6:$D$26,{2,3,4},0),IFERROR(VLOOKUP(HGM39,BA!$A$6:$H$182,{2,5,8},0),{"No encontrado","X","X"}))))</f>
        <v>ARENA DE RIO L.A.B. EN OBRA</v>
      </c>
      <c r="HGO39" s="12" t="str">
        <v>m3</v>
      </c>
      <c r="HGP39" s="4">
        <v>500</v>
      </c>
      <c r="HGQ39" s="51">
        <v>0.54</v>
      </c>
      <c r="HGR39" s="4">
        <f t="shared" si="2031"/>
        <v>270</v>
      </c>
      <c r="HGU39" s="1" t="s">
        <v>539</v>
      </c>
      <c r="HGV39" s="4" t="str" cm="1">
        <f t="array" ref="HGV39:HGX39">IFERROR(VLOOKUP(HGU39,MA!$A$6:$D$26,{2,3,4},0),IFERROR(VLOOKUP(HGU39,MO!$A$6:$D$26,{2,3,4},0),IFERROR(VLOOKUP(HGU39,MQ!$A$6:$D$26,{2,3,4},0),IFERROR(VLOOKUP(HGU39,BA!$A$6:$H$182,{2,5,8},0),{"No encontrado","X","X"}))))</f>
        <v>ARENA DE RIO L.A.B. EN OBRA</v>
      </c>
      <c r="HGW39" s="12" t="str">
        <v>m3</v>
      </c>
      <c r="HGX39" s="4">
        <v>500</v>
      </c>
      <c r="HGY39" s="51">
        <v>0.54</v>
      </c>
      <c r="HGZ39" s="4">
        <f t="shared" si="2032"/>
        <v>270</v>
      </c>
      <c r="HHC39" s="1" t="s">
        <v>539</v>
      </c>
      <c r="HHD39" s="4" t="str" cm="1">
        <f t="array" ref="HHD39:HHF39">IFERROR(VLOOKUP(HHC39,MA!$A$6:$D$26,{2,3,4},0),IFERROR(VLOOKUP(HHC39,MO!$A$6:$D$26,{2,3,4},0),IFERROR(VLOOKUP(HHC39,MQ!$A$6:$D$26,{2,3,4},0),IFERROR(VLOOKUP(HHC39,BA!$A$6:$H$182,{2,5,8},0),{"No encontrado","X","X"}))))</f>
        <v>ARENA DE RIO L.A.B. EN OBRA</v>
      </c>
      <c r="HHE39" s="12" t="str">
        <v>m3</v>
      </c>
      <c r="HHF39" s="4">
        <v>500</v>
      </c>
      <c r="HHG39" s="51">
        <v>0.54</v>
      </c>
      <c r="HHH39" s="4">
        <f t="shared" si="2033"/>
        <v>270</v>
      </c>
      <c r="HHK39" s="1" t="s">
        <v>539</v>
      </c>
      <c r="HHL39" s="4" t="str" cm="1">
        <f t="array" ref="HHL39:HHN39">IFERROR(VLOOKUP(HHK39,MA!$A$6:$D$26,{2,3,4},0),IFERROR(VLOOKUP(HHK39,MO!$A$6:$D$26,{2,3,4},0),IFERROR(VLOOKUP(HHK39,MQ!$A$6:$D$26,{2,3,4},0),IFERROR(VLOOKUP(HHK39,BA!$A$6:$H$182,{2,5,8},0),{"No encontrado","X","X"}))))</f>
        <v>ARENA DE RIO L.A.B. EN OBRA</v>
      </c>
      <c r="HHM39" s="12" t="str">
        <v>m3</v>
      </c>
      <c r="HHN39" s="4">
        <v>500</v>
      </c>
      <c r="HHO39" s="51">
        <v>0.54</v>
      </c>
      <c r="HHP39" s="4">
        <f t="shared" si="2034"/>
        <v>270</v>
      </c>
      <c r="HHS39" s="1" t="s">
        <v>539</v>
      </c>
      <c r="HHT39" s="4" t="str" cm="1">
        <f t="array" ref="HHT39:HHV39">IFERROR(VLOOKUP(HHS39,MA!$A$6:$D$26,{2,3,4},0),IFERROR(VLOOKUP(HHS39,MO!$A$6:$D$26,{2,3,4},0),IFERROR(VLOOKUP(HHS39,MQ!$A$6:$D$26,{2,3,4},0),IFERROR(VLOOKUP(HHS39,BA!$A$6:$H$182,{2,5,8},0),{"No encontrado","X","X"}))))</f>
        <v>ARENA DE RIO L.A.B. EN OBRA</v>
      </c>
      <c r="HHU39" s="12" t="str">
        <v>m3</v>
      </c>
      <c r="HHV39" s="4">
        <v>500</v>
      </c>
      <c r="HHW39" s="51">
        <v>0.54</v>
      </c>
      <c r="HHX39" s="4">
        <f t="shared" si="2035"/>
        <v>270</v>
      </c>
      <c r="HIA39" s="1" t="s">
        <v>539</v>
      </c>
      <c r="HIB39" s="4" t="str" cm="1">
        <f t="array" ref="HIB39:HID39">IFERROR(VLOOKUP(HIA39,MA!$A$6:$D$26,{2,3,4},0),IFERROR(VLOOKUP(HIA39,MO!$A$6:$D$26,{2,3,4},0),IFERROR(VLOOKUP(HIA39,MQ!$A$6:$D$26,{2,3,4},0),IFERROR(VLOOKUP(HIA39,BA!$A$6:$H$182,{2,5,8},0),{"No encontrado","X","X"}))))</f>
        <v>ARENA DE RIO L.A.B. EN OBRA</v>
      </c>
      <c r="HIC39" s="12" t="str">
        <v>m3</v>
      </c>
      <c r="HID39" s="4">
        <v>500</v>
      </c>
      <c r="HIE39" s="51">
        <v>0.54</v>
      </c>
      <c r="HIF39" s="4">
        <f t="shared" si="2036"/>
        <v>270</v>
      </c>
      <c r="HII39" s="1" t="s">
        <v>539</v>
      </c>
      <c r="HIJ39" s="4" t="str" cm="1">
        <f t="array" ref="HIJ39:HIL39">IFERROR(VLOOKUP(HII39,MA!$A$6:$D$26,{2,3,4},0),IFERROR(VLOOKUP(HII39,MO!$A$6:$D$26,{2,3,4},0),IFERROR(VLOOKUP(HII39,MQ!$A$6:$D$26,{2,3,4},0),IFERROR(VLOOKUP(HII39,BA!$A$6:$H$182,{2,5,8},0),{"No encontrado","X","X"}))))</f>
        <v>ARENA DE RIO L.A.B. EN OBRA</v>
      </c>
      <c r="HIK39" s="12" t="str">
        <v>m3</v>
      </c>
      <c r="HIL39" s="4">
        <v>500</v>
      </c>
      <c r="HIM39" s="51">
        <v>0.54</v>
      </c>
      <c r="HIN39" s="4">
        <f t="shared" si="2037"/>
        <v>270</v>
      </c>
      <c r="HIQ39" s="1" t="s">
        <v>539</v>
      </c>
      <c r="HIR39" s="4" t="str" cm="1">
        <f t="array" ref="HIR39:HIT39">IFERROR(VLOOKUP(HIQ39,MA!$A$6:$D$26,{2,3,4},0),IFERROR(VLOOKUP(HIQ39,MO!$A$6:$D$26,{2,3,4},0),IFERROR(VLOOKUP(HIQ39,MQ!$A$6:$D$26,{2,3,4},0),IFERROR(VLOOKUP(HIQ39,BA!$A$6:$H$182,{2,5,8},0),{"No encontrado","X","X"}))))</f>
        <v>ARENA DE RIO L.A.B. EN OBRA</v>
      </c>
      <c r="HIS39" s="12" t="str">
        <v>m3</v>
      </c>
      <c r="HIT39" s="4">
        <v>500</v>
      </c>
      <c r="HIU39" s="51">
        <v>0.54</v>
      </c>
      <c r="HIV39" s="4">
        <f t="shared" si="2038"/>
        <v>270</v>
      </c>
      <c r="HIY39" s="1" t="s">
        <v>539</v>
      </c>
      <c r="HIZ39" s="4" t="str" cm="1">
        <f t="array" ref="HIZ39:HJB39">IFERROR(VLOOKUP(HIY39,MA!$A$6:$D$26,{2,3,4},0),IFERROR(VLOOKUP(HIY39,MO!$A$6:$D$26,{2,3,4},0),IFERROR(VLOOKUP(HIY39,MQ!$A$6:$D$26,{2,3,4},0),IFERROR(VLOOKUP(HIY39,BA!$A$6:$H$182,{2,5,8},0),{"No encontrado","X","X"}))))</f>
        <v>ARENA DE RIO L.A.B. EN OBRA</v>
      </c>
      <c r="HJA39" s="12" t="str">
        <v>m3</v>
      </c>
      <c r="HJB39" s="4">
        <v>500</v>
      </c>
      <c r="HJC39" s="51">
        <v>0.54</v>
      </c>
      <c r="HJD39" s="4">
        <f t="shared" si="2039"/>
        <v>270</v>
      </c>
      <c r="HJG39" s="1" t="s">
        <v>539</v>
      </c>
      <c r="HJH39" s="4" t="str" cm="1">
        <f t="array" ref="HJH39:HJJ39">IFERROR(VLOOKUP(HJG39,MA!$A$6:$D$26,{2,3,4},0),IFERROR(VLOOKUP(HJG39,MO!$A$6:$D$26,{2,3,4},0),IFERROR(VLOOKUP(HJG39,MQ!$A$6:$D$26,{2,3,4},0),IFERROR(VLOOKUP(HJG39,BA!$A$6:$H$182,{2,5,8},0),{"No encontrado","X","X"}))))</f>
        <v>ARENA DE RIO L.A.B. EN OBRA</v>
      </c>
      <c r="HJI39" s="12" t="str">
        <v>m3</v>
      </c>
      <c r="HJJ39" s="4">
        <v>500</v>
      </c>
      <c r="HJK39" s="51">
        <v>0.54</v>
      </c>
      <c r="HJL39" s="4">
        <f t="shared" si="2040"/>
        <v>270</v>
      </c>
      <c r="HJO39" s="1" t="s">
        <v>539</v>
      </c>
      <c r="HJP39" s="4" t="str" cm="1">
        <f t="array" ref="HJP39:HJR39">IFERROR(VLOOKUP(HJO39,MA!$A$6:$D$26,{2,3,4},0),IFERROR(VLOOKUP(HJO39,MO!$A$6:$D$26,{2,3,4},0),IFERROR(VLOOKUP(HJO39,MQ!$A$6:$D$26,{2,3,4},0),IFERROR(VLOOKUP(HJO39,BA!$A$6:$H$182,{2,5,8},0),{"No encontrado","X","X"}))))</f>
        <v>ARENA DE RIO L.A.B. EN OBRA</v>
      </c>
      <c r="HJQ39" s="12" t="str">
        <v>m3</v>
      </c>
      <c r="HJR39" s="4">
        <v>500</v>
      </c>
      <c r="HJS39" s="51">
        <v>0.54</v>
      </c>
      <c r="HJT39" s="4">
        <f t="shared" si="2041"/>
        <v>270</v>
      </c>
      <c r="HJW39" s="1" t="s">
        <v>539</v>
      </c>
      <c r="HJX39" s="4" t="str" cm="1">
        <f t="array" ref="HJX39:HJZ39">IFERROR(VLOOKUP(HJW39,MA!$A$6:$D$26,{2,3,4},0),IFERROR(VLOOKUP(HJW39,MO!$A$6:$D$26,{2,3,4},0),IFERROR(VLOOKUP(HJW39,MQ!$A$6:$D$26,{2,3,4},0),IFERROR(VLOOKUP(HJW39,BA!$A$6:$H$182,{2,5,8},0),{"No encontrado","X","X"}))))</f>
        <v>ARENA DE RIO L.A.B. EN OBRA</v>
      </c>
      <c r="HJY39" s="12" t="str">
        <v>m3</v>
      </c>
      <c r="HJZ39" s="4">
        <v>500</v>
      </c>
      <c r="HKA39" s="51">
        <v>0.54</v>
      </c>
      <c r="HKB39" s="4">
        <f t="shared" si="2042"/>
        <v>270</v>
      </c>
      <c r="HKE39" s="1" t="s">
        <v>539</v>
      </c>
      <c r="HKF39" s="4" t="str" cm="1">
        <f t="array" ref="HKF39:HKH39">IFERROR(VLOOKUP(HKE39,MA!$A$6:$D$26,{2,3,4},0),IFERROR(VLOOKUP(HKE39,MO!$A$6:$D$26,{2,3,4},0),IFERROR(VLOOKUP(HKE39,MQ!$A$6:$D$26,{2,3,4},0),IFERROR(VLOOKUP(HKE39,BA!$A$6:$H$182,{2,5,8},0),{"No encontrado","X","X"}))))</f>
        <v>ARENA DE RIO L.A.B. EN OBRA</v>
      </c>
      <c r="HKG39" s="12" t="str">
        <v>m3</v>
      </c>
      <c r="HKH39" s="4">
        <v>500</v>
      </c>
      <c r="HKI39" s="51">
        <v>0.54</v>
      </c>
      <c r="HKJ39" s="4">
        <f t="shared" si="2043"/>
        <v>270</v>
      </c>
      <c r="HKM39" s="1" t="s">
        <v>539</v>
      </c>
      <c r="HKN39" s="4" t="str" cm="1">
        <f t="array" ref="HKN39:HKP39">IFERROR(VLOOKUP(HKM39,MA!$A$6:$D$26,{2,3,4},0),IFERROR(VLOOKUP(HKM39,MO!$A$6:$D$26,{2,3,4},0),IFERROR(VLOOKUP(HKM39,MQ!$A$6:$D$26,{2,3,4},0),IFERROR(VLOOKUP(HKM39,BA!$A$6:$H$182,{2,5,8},0),{"No encontrado","X","X"}))))</f>
        <v>ARENA DE RIO L.A.B. EN OBRA</v>
      </c>
      <c r="HKO39" s="12" t="str">
        <v>m3</v>
      </c>
      <c r="HKP39" s="4">
        <v>500</v>
      </c>
      <c r="HKQ39" s="51">
        <v>0.54</v>
      </c>
      <c r="HKR39" s="4">
        <f t="shared" si="2044"/>
        <v>270</v>
      </c>
      <c r="HKU39" s="1" t="s">
        <v>539</v>
      </c>
      <c r="HKV39" s="4" t="str" cm="1">
        <f t="array" ref="HKV39:HKX39">IFERROR(VLOOKUP(HKU39,MA!$A$6:$D$26,{2,3,4},0),IFERROR(VLOOKUP(HKU39,MO!$A$6:$D$26,{2,3,4},0),IFERROR(VLOOKUP(HKU39,MQ!$A$6:$D$26,{2,3,4},0),IFERROR(VLOOKUP(HKU39,BA!$A$6:$H$182,{2,5,8},0),{"No encontrado","X","X"}))))</f>
        <v>ARENA DE RIO L.A.B. EN OBRA</v>
      </c>
      <c r="HKW39" s="12" t="str">
        <v>m3</v>
      </c>
      <c r="HKX39" s="4">
        <v>500</v>
      </c>
      <c r="HKY39" s="51">
        <v>0.54</v>
      </c>
      <c r="HKZ39" s="4">
        <f t="shared" si="2045"/>
        <v>270</v>
      </c>
      <c r="HLC39" s="1" t="s">
        <v>539</v>
      </c>
      <c r="HLD39" s="4" t="str" cm="1">
        <f t="array" ref="HLD39:HLF39">IFERROR(VLOOKUP(HLC39,MA!$A$6:$D$26,{2,3,4},0),IFERROR(VLOOKUP(HLC39,MO!$A$6:$D$26,{2,3,4},0),IFERROR(VLOOKUP(HLC39,MQ!$A$6:$D$26,{2,3,4},0),IFERROR(VLOOKUP(HLC39,BA!$A$6:$H$182,{2,5,8},0),{"No encontrado","X","X"}))))</f>
        <v>ARENA DE RIO L.A.B. EN OBRA</v>
      </c>
      <c r="HLE39" s="12" t="str">
        <v>m3</v>
      </c>
      <c r="HLF39" s="4">
        <v>500</v>
      </c>
      <c r="HLG39" s="51">
        <v>0.54</v>
      </c>
      <c r="HLH39" s="4">
        <f t="shared" si="2046"/>
        <v>270</v>
      </c>
      <c r="HLK39" s="1" t="s">
        <v>539</v>
      </c>
      <c r="HLL39" s="4" t="str" cm="1">
        <f t="array" ref="HLL39:HLN39">IFERROR(VLOOKUP(HLK39,MA!$A$6:$D$26,{2,3,4},0),IFERROR(VLOOKUP(HLK39,MO!$A$6:$D$26,{2,3,4},0),IFERROR(VLOOKUP(HLK39,MQ!$A$6:$D$26,{2,3,4},0),IFERROR(VLOOKUP(HLK39,BA!$A$6:$H$182,{2,5,8},0),{"No encontrado","X","X"}))))</f>
        <v>ARENA DE RIO L.A.B. EN OBRA</v>
      </c>
      <c r="HLM39" s="12" t="str">
        <v>m3</v>
      </c>
      <c r="HLN39" s="4">
        <v>500</v>
      </c>
      <c r="HLO39" s="51">
        <v>0.54</v>
      </c>
      <c r="HLP39" s="4">
        <f t="shared" si="2047"/>
        <v>270</v>
      </c>
      <c r="HLS39" s="1" t="s">
        <v>539</v>
      </c>
      <c r="HLT39" s="4" t="str" cm="1">
        <f t="array" ref="HLT39:HLV39">IFERROR(VLOOKUP(HLS39,MA!$A$6:$D$26,{2,3,4},0),IFERROR(VLOOKUP(HLS39,MO!$A$6:$D$26,{2,3,4},0),IFERROR(VLOOKUP(HLS39,MQ!$A$6:$D$26,{2,3,4},0),IFERROR(VLOOKUP(HLS39,BA!$A$6:$H$182,{2,5,8},0),{"No encontrado","X","X"}))))</f>
        <v>ARENA DE RIO L.A.B. EN OBRA</v>
      </c>
      <c r="HLU39" s="12" t="str">
        <v>m3</v>
      </c>
      <c r="HLV39" s="4">
        <v>500</v>
      </c>
      <c r="HLW39" s="51">
        <v>0.54</v>
      </c>
      <c r="HLX39" s="4">
        <f t="shared" si="2048"/>
        <v>270</v>
      </c>
      <c r="HMA39" s="1" t="s">
        <v>539</v>
      </c>
      <c r="HMB39" s="4" t="str" cm="1">
        <f t="array" ref="HMB39:HMD39">IFERROR(VLOOKUP(HMA39,MA!$A$6:$D$26,{2,3,4},0),IFERROR(VLOOKUP(HMA39,MO!$A$6:$D$26,{2,3,4},0),IFERROR(VLOOKUP(HMA39,MQ!$A$6:$D$26,{2,3,4},0),IFERROR(VLOOKUP(HMA39,BA!$A$6:$H$182,{2,5,8},0),{"No encontrado","X","X"}))))</f>
        <v>ARENA DE RIO L.A.B. EN OBRA</v>
      </c>
      <c r="HMC39" s="12" t="str">
        <v>m3</v>
      </c>
      <c r="HMD39" s="4">
        <v>500</v>
      </c>
      <c r="HME39" s="51">
        <v>0.54</v>
      </c>
      <c r="HMF39" s="4">
        <f t="shared" si="2049"/>
        <v>270</v>
      </c>
      <c r="HMI39" s="1" t="s">
        <v>539</v>
      </c>
      <c r="HMJ39" s="4" t="str" cm="1">
        <f t="array" ref="HMJ39:HML39">IFERROR(VLOOKUP(HMI39,MA!$A$6:$D$26,{2,3,4},0),IFERROR(VLOOKUP(HMI39,MO!$A$6:$D$26,{2,3,4},0),IFERROR(VLOOKUP(HMI39,MQ!$A$6:$D$26,{2,3,4},0),IFERROR(VLOOKUP(HMI39,BA!$A$6:$H$182,{2,5,8},0),{"No encontrado","X","X"}))))</f>
        <v>ARENA DE RIO L.A.B. EN OBRA</v>
      </c>
      <c r="HMK39" s="12" t="str">
        <v>m3</v>
      </c>
      <c r="HML39" s="4">
        <v>500</v>
      </c>
      <c r="HMM39" s="51">
        <v>0.54</v>
      </c>
      <c r="HMN39" s="4">
        <f t="shared" si="2050"/>
        <v>270</v>
      </c>
      <c r="HMQ39" s="1" t="s">
        <v>539</v>
      </c>
      <c r="HMR39" s="4" t="str" cm="1">
        <f t="array" ref="HMR39:HMT39">IFERROR(VLOOKUP(HMQ39,MA!$A$6:$D$26,{2,3,4},0),IFERROR(VLOOKUP(HMQ39,MO!$A$6:$D$26,{2,3,4},0),IFERROR(VLOOKUP(HMQ39,MQ!$A$6:$D$26,{2,3,4},0),IFERROR(VLOOKUP(HMQ39,BA!$A$6:$H$182,{2,5,8},0),{"No encontrado","X","X"}))))</f>
        <v>ARENA DE RIO L.A.B. EN OBRA</v>
      </c>
      <c r="HMS39" s="12" t="str">
        <v>m3</v>
      </c>
      <c r="HMT39" s="4">
        <v>500</v>
      </c>
      <c r="HMU39" s="51">
        <v>0.54</v>
      </c>
      <c r="HMV39" s="4">
        <f t="shared" si="2051"/>
        <v>270</v>
      </c>
      <c r="HMY39" s="1" t="s">
        <v>539</v>
      </c>
      <c r="HMZ39" s="4" t="str" cm="1">
        <f t="array" ref="HMZ39:HNB39">IFERROR(VLOOKUP(HMY39,MA!$A$6:$D$26,{2,3,4},0),IFERROR(VLOOKUP(HMY39,MO!$A$6:$D$26,{2,3,4},0),IFERROR(VLOOKUP(HMY39,MQ!$A$6:$D$26,{2,3,4},0),IFERROR(VLOOKUP(HMY39,BA!$A$6:$H$182,{2,5,8},0),{"No encontrado","X","X"}))))</f>
        <v>ARENA DE RIO L.A.B. EN OBRA</v>
      </c>
      <c r="HNA39" s="12" t="str">
        <v>m3</v>
      </c>
      <c r="HNB39" s="4">
        <v>500</v>
      </c>
      <c r="HNC39" s="51">
        <v>0.54</v>
      </c>
      <c r="HND39" s="4">
        <f t="shared" si="2052"/>
        <v>270</v>
      </c>
      <c r="HNG39" s="1" t="s">
        <v>539</v>
      </c>
      <c r="HNH39" s="4" t="str" cm="1">
        <f t="array" ref="HNH39:HNJ39">IFERROR(VLOOKUP(HNG39,MA!$A$6:$D$26,{2,3,4},0),IFERROR(VLOOKUP(HNG39,MO!$A$6:$D$26,{2,3,4},0),IFERROR(VLOOKUP(HNG39,MQ!$A$6:$D$26,{2,3,4},0),IFERROR(VLOOKUP(HNG39,BA!$A$6:$H$182,{2,5,8},0),{"No encontrado","X","X"}))))</f>
        <v>ARENA DE RIO L.A.B. EN OBRA</v>
      </c>
      <c r="HNI39" s="12" t="str">
        <v>m3</v>
      </c>
      <c r="HNJ39" s="4">
        <v>500</v>
      </c>
      <c r="HNK39" s="51">
        <v>0.54</v>
      </c>
      <c r="HNL39" s="4">
        <f t="shared" si="2053"/>
        <v>270</v>
      </c>
      <c r="HNO39" s="1" t="s">
        <v>539</v>
      </c>
      <c r="HNP39" s="4" t="str" cm="1">
        <f t="array" ref="HNP39:HNR39">IFERROR(VLOOKUP(HNO39,MA!$A$6:$D$26,{2,3,4},0),IFERROR(VLOOKUP(HNO39,MO!$A$6:$D$26,{2,3,4},0),IFERROR(VLOOKUP(HNO39,MQ!$A$6:$D$26,{2,3,4},0),IFERROR(VLOOKUP(HNO39,BA!$A$6:$H$182,{2,5,8},0),{"No encontrado","X","X"}))))</f>
        <v>ARENA DE RIO L.A.B. EN OBRA</v>
      </c>
      <c r="HNQ39" s="12" t="str">
        <v>m3</v>
      </c>
      <c r="HNR39" s="4">
        <v>500</v>
      </c>
      <c r="HNS39" s="51">
        <v>0.54</v>
      </c>
      <c r="HNT39" s="4">
        <f t="shared" si="2054"/>
        <v>270</v>
      </c>
      <c r="HNW39" s="1" t="s">
        <v>539</v>
      </c>
      <c r="HNX39" s="4" t="str" cm="1">
        <f t="array" ref="HNX39:HNZ39">IFERROR(VLOOKUP(HNW39,MA!$A$6:$D$26,{2,3,4},0),IFERROR(VLOOKUP(HNW39,MO!$A$6:$D$26,{2,3,4},0),IFERROR(VLOOKUP(HNW39,MQ!$A$6:$D$26,{2,3,4},0),IFERROR(VLOOKUP(HNW39,BA!$A$6:$H$182,{2,5,8},0),{"No encontrado","X","X"}))))</f>
        <v>ARENA DE RIO L.A.B. EN OBRA</v>
      </c>
      <c r="HNY39" s="12" t="str">
        <v>m3</v>
      </c>
      <c r="HNZ39" s="4">
        <v>500</v>
      </c>
      <c r="HOA39" s="51">
        <v>0.54</v>
      </c>
      <c r="HOB39" s="4">
        <f t="shared" si="2055"/>
        <v>270</v>
      </c>
      <c r="HOE39" s="1" t="s">
        <v>539</v>
      </c>
      <c r="HOF39" s="4" t="str" cm="1">
        <f t="array" ref="HOF39:HOH39">IFERROR(VLOOKUP(HOE39,MA!$A$6:$D$26,{2,3,4},0),IFERROR(VLOOKUP(HOE39,MO!$A$6:$D$26,{2,3,4},0),IFERROR(VLOOKUP(HOE39,MQ!$A$6:$D$26,{2,3,4},0),IFERROR(VLOOKUP(HOE39,BA!$A$6:$H$182,{2,5,8},0),{"No encontrado","X","X"}))))</f>
        <v>ARENA DE RIO L.A.B. EN OBRA</v>
      </c>
      <c r="HOG39" s="12" t="str">
        <v>m3</v>
      </c>
      <c r="HOH39" s="4">
        <v>500</v>
      </c>
      <c r="HOI39" s="51">
        <v>0.54</v>
      </c>
      <c r="HOJ39" s="4">
        <f t="shared" si="2056"/>
        <v>270</v>
      </c>
      <c r="HOM39" s="1" t="s">
        <v>539</v>
      </c>
      <c r="HON39" s="4" t="str" cm="1">
        <f t="array" ref="HON39:HOP39">IFERROR(VLOOKUP(HOM39,MA!$A$6:$D$26,{2,3,4},0),IFERROR(VLOOKUP(HOM39,MO!$A$6:$D$26,{2,3,4},0),IFERROR(VLOOKUP(HOM39,MQ!$A$6:$D$26,{2,3,4},0),IFERROR(VLOOKUP(HOM39,BA!$A$6:$H$182,{2,5,8},0),{"No encontrado","X","X"}))))</f>
        <v>ARENA DE RIO L.A.B. EN OBRA</v>
      </c>
      <c r="HOO39" s="12" t="str">
        <v>m3</v>
      </c>
      <c r="HOP39" s="4">
        <v>500</v>
      </c>
      <c r="HOQ39" s="51">
        <v>0.54</v>
      </c>
      <c r="HOR39" s="4">
        <f t="shared" si="2057"/>
        <v>270</v>
      </c>
      <c r="HOU39" s="1" t="s">
        <v>539</v>
      </c>
      <c r="HOV39" s="4" t="str" cm="1">
        <f t="array" ref="HOV39:HOX39">IFERROR(VLOOKUP(HOU39,MA!$A$6:$D$26,{2,3,4},0),IFERROR(VLOOKUP(HOU39,MO!$A$6:$D$26,{2,3,4},0),IFERROR(VLOOKUP(HOU39,MQ!$A$6:$D$26,{2,3,4},0),IFERROR(VLOOKUP(HOU39,BA!$A$6:$H$182,{2,5,8},0),{"No encontrado","X","X"}))))</f>
        <v>ARENA DE RIO L.A.B. EN OBRA</v>
      </c>
      <c r="HOW39" s="12" t="str">
        <v>m3</v>
      </c>
      <c r="HOX39" s="4">
        <v>500</v>
      </c>
      <c r="HOY39" s="51">
        <v>0.54</v>
      </c>
      <c r="HOZ39" s="4">
        <f t="shared" si="2058"/>
        <v>270</v>
      </c>
      <c r="HPC39" s="1" t="s">
        <v>539</v>
      </c>
      <c r="HPD39" s="4" t="str" cm="1">
        <f t="array" ref="HPD39:HPF39">IFERROR(VLOOKUP(HPC39,MA!$A$6:$D$26,{2,3,4},0),IFERROR(VLOOKUP(HPC39,MO!$A$6:$D$26,{2,3,4},0),IFERROR(VLOOKUP(HPC39,MQ!$A$6:$D$26,{2,3,4},0),IFERROR(VLOOKUP(HPC39,BA!$A$6:$H$182,{2,5,8},0),{"No encontrado","X","X"}))))</f>
        <v>ARENA DE RIO L.A.B. EN OBRA</v>
      </c>
      <c r="HPE39" s="12" t="str">
        <v>m3</v>
      </c>
      <c r="HPF39" s="4">
        <v>500</v>
      </c>
      <c r="HPG39" s="51">
        <v>0.54</v>
      </c>
      <c r="HPH39" s="4">
        <f t="shared" si="2059"/>
        <v>270</v>
      </c>
      <c r="HPK39" s="1" t="s">
        <v>539</v>
      </c>
      <c r="HPL39" s="4" t="str" cm="1">
        <f t="array" ref="HPL39:HPN39">IFERROR(VLOOKUP(HPK39,MA!$A$6:$D$26,{2,3,4},0),IFERROR(VLOOKUP(HPK39,MO!$A$6:$D$26,{2,3,4},0),IFERROR(VLOOKUP(HPK39,MQ!$A$6:$D$26,{2,3,4},0),IFERROR(VLOOKUP(HPK39,BA!$A$6:$H$182,{2,5,8},0),{"No encontrado","X","X"}))))</f>
        <v>ARENA DE RIO L.A.B. EN OBRA</v>
      </c>
      <c r="HPM39" s="12" t="str">
        <v>m3</v>
      </c>
      <c r="HPN39" s="4">
        <v>500</v>
      </c>
      <c r="HPO39" s="51">
        <v>0.54</v>
      </c>
      <c r="HPP39" s="4">
        <f t="shared" si="2060"/>
        <v>270</v>
      </c>
      <c r="HPS39" s="1" t="s">
        <v>539</v>
      </c>
      <c r="HPT39" s="4" t="str" cm="1">
        <f t="array" ref="HPT39:HPV39">IFERROR(VLOOKUP(HPS39,MA!$A$6:$D$26,{2,3,4},0),IFERROR(VLOOKUP(HPS39,MO!$A$6:$D$26,{2,3,4},0),IFERROR(VLOOKUP(HPS39,MQ!$A$6:$D$26,{2,3,4},0),IFERROR(VLOOKUP(HPS39,BA!$A$6:$H$182,{2,5,8},0),{"No encontrado","X","X"}))))</f>
        <v>ARENA DE RIO L.A.B. EN OBRA</v>
      </c>
      <c r="HPU39" s="12" t="str">
        <v>m3</v>
      </c>
      <c r="HPV39" s="4">
        <v>500</v>
      </c>
      <c r="HPW39" s="51">
        <v>0.54</v>
      </c>
      <c r="HPX39" s="4">
        <f t="shared" si="2061"/>
        <v>270</v>
      </c>
      <c r="HQA39" s="1" t="s">
        <v>539</v>
      </c>
      <c r="HQB39" s="4" t="str" cm="1">
        <f t="array" ref="HQB39:HQD39">IFERROR(VLOOKUP(HQA39,MA!$A$6:$D$26,{2,3,4},0),IFERROR(VLOOKUP(HQA39,MO!$A$6:$D$26,{2,3,4},0),IFERROR(VLOOKUP(HQA39,MQ!$A$6:$D$26,{2,3,4},0),IFERROR(VLOOKUP(HQA39,BA!$A$6:$H$182,{2,5,8},0),{"No encontrado","X","X"}))))</f>
        <v>ARENA DE RIO L.A.B. EN OBRA</v>
      </c>
      <c r="HQC39" s="12" t="str">
        <v>m3</v>
      </c>
      <c r="HQD39" s="4">
        <v>500</v>
      </c>
      <c r="HQE39" s="51">
        <v>0.54</v>
      </c>
      <c r="HQF39" s="4">
        <f t="shared" si="2062"/>
        <v>270</v>
      </c>
      <c r="HQI39" s="1" t="s">
        <v>539</v>
      </c>
      <c r="HQJ39" s="4" t="str" cm="1">
        <f t="array" ref="HQJ39:HQL39">IFERROR(VLOOKUP(HQI39,MA!$A$6:$D$26,{2,3,4},0),IFERROR(VLOOKUP(HQI39,MO!$A$6:$D$26,{2,3,4},0),IFERROR(VLOOKUP(HQI39,MQ!$A$6:$D$26,{2,3,4},0),IFERROR(VLOOKUP(HQI39,BA!$A$6:$H$182,{2,5,8},0),{"No encontrado","X","X"}))))</f>
        <v>ARENA DE RIO L.A.B. EN OBRA</v>
      </c>
      <c r="HQK39" s="12" t="str">
        <v>m3</v>
      </c>
      <c r="HQL39" s="4">
        <v>500</v>
      </c>
      <c r="HQM39" s="51">
        <v>0.54</v>
      </c>
      <c r="HQN39" s="4">
        <f t="shared" si="2063"/>
        <v>270</v>
      </c>
      <c r="HQQ39" s="1" t="s">
        <v>539</v>
      </c>
      <c r="HQR39" s="4" t="str" cm="1">
        <f t="array" ref="HQR39:HQT39">IFERROR(VLOOKUP(HQQ39,MA!$A$6:$D$26,{2,3,4},0),IFERROR(VLOOKUP(HQQ39,MO!$A$6:$D$26,{2,3,4},0),IFERROR(VLOOKUP(HQQ39,MQ!$A$6:$D$26,{2,3,4},0),IFERROR(VLOOKUP(HQQ39,BA!$A$6:$H$182,{2,5,8},0),{"No encontrado","X","X"}))))</f>
        <v>ARENA DE RIO L.A.B. EN OBRA</v>
      </c>
      <c r="HQS39" s="12" t="str">
        <v>m3</v>
      </c>
      <c r="HQT39" s="4">
        <v>500</v>
      </c>
      <c r="HQU39" s="51">
        <v>0.54</v>
      </c>
      <c r="HQV39" s="4">
        <f t="shared" si="2064"/>
        <v>270</v>
      </c>
      <c r="HQY39" s="1" t="s">
        <v>539</v>
      </c>
      <c r="HQZ39" s="4" t="str" cm="1">
        <f t="array" ref="HQZ39:HRB39">IFERROR(VLOOKUP(HQY39,MA!$A$6:$D$26,{2,3,4},0),IFERROR(VLOOKUP(HQY39,MO!$A$6:$D$26,{2,3,4},0),IFERROR(VLOOKUP(HQY39,MQ!$A$6:$D$26,{2,3,4},0),IFERROR(VLOOKUP(HQY39,BA!$A$6:$H$182,{2,5,8},0),{"No encontrado","X","X"}))))</f>
        <v>ARENA DE RIO L.A.B. EN OBRA</v>
      </c>
      <c r="HRA39" s="12" t="str">
        <v>m3</v>
      </c>
      <c r="HRB39" s="4">
        <v>500</v>
      </c>
      <c r="HRC39" s="51">
        <v>0.54</v>
      </c>
      <c r="HRD39" s="4">
        <f t="shared" si="2065"/>
        <v>270</v>
      </c>
      <c r="HRG39" s="1" t="s">
        <v>539</v>
      </c>
      <c r="HRH39" s="4" t="str" cm="1">
        <f t="array" ref="HRH39:HRJ39">IFERROR(VLOOKUP(HRG39,MA!$A$6:$D$26,{2,3,4},0),IFERROR(VLOOKUP(HRG39,MO!$A$6:$D$26,{2,3,4},0),IFERROR(VLOOKUP(HRG39,MQ!$A$6:$D$26,{2,3,4},0),IFERROR(VLOOKUP(HRG39,BA!$A$6:$H$182,{2,5,8},0),{"No encontrado","X","X"}))))</f>
        <v>ARENA DE RIO L.A.B. EN OBRA</v>
      </c>
      <c r="HRI39" s="12" t="str">
        <v>m3</v>
      </c>
      <c r="HRJ39" s="4">
        <v>500</v>
      </c>
      <c r="HRK39" s="51">
        <v>0.54</v>
      </c>
      <c r="HRL39" s="4">
        <f t="shared" si="2066"/>
        <v>270</v>
      </c>
      <c r="HRO39" s="1" t="s">
        <v>539</v>
      </c>
      <c r="HRP39" s="4" t="str" cm="1">
        <f t="array" ref="HRP39:HRR39">IFERROR(VLOOKUP(HRO39,MA!$A$6:$D$26,{2,3,4},0),IFERROR(VLOOKUP(HRO39,MO!$A$6:$D$26,{2,3,4},0),IFERROR(VLOOKUP(HRO39,MQ!$A$6:$D$26,{2,3,4},0),IFERROR(VLOOKUP(HRO39,BA!$A$6:$H$182,{2,5,8},0),{"No encontrado","X","X"}))))</f>
        <v>ARENA DE RIO L.A.B. EN OBRA</v>
      </c>
      <c r="HRQ39" s="12" t="str">
        <v>m3</v>
      </c>
      <c r="HRR39" s="4">
        <v>500</v>
      </c>
      <c r="HRS39" s="51">
        <v>0.54</v>
      </c>
      <c r="HRT39" s="4">
        <f t="shared" si="2067"/>
        <v>270</v>
      </c>
      <c r="HRW39" s="1" t="s">
        <v>539</v>
      </c>
      <c r="HRX39" s="4" t="str" cm="1">
        <f t="array" ref="HRX39:HRZ39">IFERROR(VLOOKUP(HRW39,MA!$A$6:$D$26,{2,3,4},0),IFERROR(VLOOKUP(HRW39,MO!$A$6:$D$26,{2,3,4},0),IFERROR(VLOOKUP(HRW39,MQ!$A$6:$D$26,{2,3,4},0),IFERROR(VLOOKUP(HRW39,BA!$A$6:$H$182,{2,5,8},0),{"No encontrado","X","X"}))))</f>
        <v>ARENA DE RIO L.A.B. EN OBRA</v>
      </c>
      <c r="HRY39" s="12" t="str">
        <v>m3</v>
      </c>
      <c r="HRZ39" s="4">
        <v>500</v>
      </c>
      <c r="HSA39" s="51">
        <v>0.54</v>
      </c>
      <c r="HSB39" s="4">
        <f t="shared" si="2068"/>
        <v>270</v>
      </c>
      <c r="HSE39" s="1" t="s">
        <v>539</v>
      </c>
      <c r="HSF39" s="4" t="str" cm="1">
        <f t="array" ref="HSF39:HSH39">IFERROR(VLOOKUP(HSE39,MA!$A$6:$D$26,{2,3,4},0),IFERROR(VLOOKUP(HSE39,MO!$A$6:$D$26,{2,3,4},0),IFERROR(VLOOKUP(HSE39,MQ!$A$6:$D$26,{2,3,4},0),IFERROR(VLOOKUP(HSE39,BA!$A$6:$H$182,{2,5,8},0),{"No encontrado","X","X"}))))</f>
        <v>ARENA DE RIO L.A.B. EN OBRA</v>
      </c>
      <c r="HSG39" s="12" t="str">
        <v>m3</v>
      </c>
      <c r="HSH39" s="4">
        <v>500</v>
      </c>
      <c r="HSI39" s="51">
        <v>0.54</v>
      </c>
      <c r="HSJ39" s="4">
        <f t="shared" si="2069"/>
        <v>270</v>
      </c>
      <c r="HSM39" s="1" t="s">
        <v>539</v>
      </c>
      <c r="HSN39" s="4" t="str" cm="1">
        <f t="array" ref="HSN39:HSP39">IFERROR(VLOOKUP(HSM39,MA!$A$6:$D$26,{2,3,4},0),IFERROR(VLOOKUP(HSM39,MO!$A$6:$D$26,{2,3,4},0),IFERROR(VLOOKUP(HSM39,MQ!$A$6:$D$26,{2,3,4},0),IFERROR(VLOOKUP(HSM39,BA!$A$6:$H$182,{2,5,8},0),{"No encontrado","X","X"}))))</f>
        <v>ARENA DE RIO L.A.B. EN OBRA</v>
      </c>
      <c r="HSO39" s="12" t="str">
        <v>m3</v>
      </c>
      <c r="HSP39" s="4">
        <v>500</v>
      </c>
      <c r="HSQ39" s="51">
        <v>0.54</v>
      </c>
      <c r="HSR39" s="4">
        <f t="shared" si="2070"/>
        <v>270</v>
      </c>
      <c r="HSU39" s="1" t="s">
        <v>539</v>
      </c>
      <c r="HSV39" s="4" t="str" cm="1">
        <f t="array" ref="HSV39:HSX39">IFERROR(VLOOKUP(HSU39,MA!$A$6:$D$26,{2,3,4},0),IFERROR(VLOOKUP(HSU39,MO!$A$6:$D$26,{2,3,4},0),IFERROR(VLOOKUP(HSU39,MQ!$A$6:$D$26,{2,3,4},0),IFERROR(VLOOKUP(HSU39,BA!$A$6:$H$182,{2,5,8},0),{"No encontrado","X","X"}))))</f>
        <v>ARENA DE RIO L.A.B. EN OBRA</v>
      </c>
      <c r="HSW39" s="12" t="str">
        <v>m3</v>
      </c>
      <c r="HSX39" s="4">
        <v>500</v>
      </c>
      <c r="HSY39" s="51">
        <v>0.54</v>
      </c>
      <c r="HSZ39" s="4">
        <f t="shared" si="2071"/>
        <v>270</v>
      </c>
      <c r="HTC39" s="1" t="s">
        <v>539</v>
      </c>
      <c r="HTD39" s="4" t="str" cm="1">
        <f t="array" ref="HTD39:HTF39">IFERROR(VLOOKUP(HTC39,MA!$A$6:$D$26,{2,3,4},0),IFERROR(VLOOKUP(HTC39,MO!$A$6:$D$26,{2,3,4},0),IFERROR(VLOOKUP(HTC39,MQ!$A$6:$D$26,{2,3,4},0),IFERROR(VLOOKUP(HTC39,BA!$A$6:$H$182,{2,5,8},0),{"No encontrado","X","X"}))))</f>
        <v>ARENA DE RIO L.A.B. EN OBRA</v>
      </c>
      <c r="HTE39" s="12" t="str">
        <v>m3</v>
      </c>
      <c r="HTF39" s="4">
        <v>500</v>
      </c>
      <c r="HTG39" s="51">
        <v>0.54</v>
      </c>
      <c r="HTH39" s="4">
        <f t="shared" si="2072"/>
        <v>270</v>
      </c>
      <c r="HTK39" s="1" t="s">
        <v>539</v>
      </c>
      <c r="HTL39" s="4" t="str" cm="1">
        <f t="array" ref="HTL39:HTN39">IFERROR(VLOOKUP(HTK39,MA!$A$6:$D$26,{2,3,4},0),IFERROR(VLOOKUP(HTK39,MO!$A$6:$D$26,{2,3,4},0),IFERROR(VLOOKUP(HTK39,MQ!$A$6:$D$26,{2,3,4},0),IFERROR(VLOOKUP(HTK39,BA!$A$6:$H$182,{2,5,8},0),{"No encontrado","X","X"}))))</f>
        <v>ARENA DE RIO L.A.B. EN OBRA</v>
      </c>
      <c r="HTM39" s="12" t="str">
        <v>m3</v>
      </c>
      <c r="HTN39" s="4">
        <v>500</v>
      </c>
      <c r="HTO39" s="51">
        <v>0.54</v>
      </c>
      <c r="HTP39" s="4">
        <f t="shared" si="2073"/>
        <v>270</v>
      </c>
      <c r="HTS39" s="1" t="s">
        <v>539</v>
      </c>
      <c r="HTT39" s="4" t="str" cm="1">
        <f t="array" ref="HTT39:HTV39">IFERROR(VLOOKUP(HTS39,MA!$A$6:$D$26,{2,3,4},0),IFERROR(VLOOKUP(HTS39,MO!$A$6:$D$26,{2,3,4},0),IFERROR(VLOOKUP(HTS39,MQ!$A$6:$D$26,{2,3,4},0),IFERROR(VLOOKUP(HTS39,BA!$A$6:$H$182,{2,5,8},0),{"No encontrado","X","X"}))))</f>
        <v>ARENA DE RIO L.A.B. EN OBRA</v>
      </c>
      <c r="HTU39" s="12" t="str">
        <v>m3</v>
      </c>
      <c r="HTV39" s="4">
        <v>500</v>
      </c>
      <c r="HTW39" s="51">
        <v>0.54</v>
      </c>
      <c r="HTX39" s="4">
        <f t="shared" si="2074"/>
        <v>270</v>
      </c>
      <c r="HUA39" s="1" t="s">
        <v>539</v>
      </c>
      <c r="HUB39" s="4" t="str" cm="1">
        <f t="array" ref="HUB39:HUD39">IFERROR(VLOOKUP(HUA39,MA!$A$6:$D$26,{2,3,4},0),IFERROR(VLOOKUP(HUA39,MO!$A$6:$D$26,{2,3,4},0),IFERROR(VLOOKUP(HUA39,MQ!$A$6:$D$26,{2,3,4},0),IFERROR(VLOOKUP(HUA39,BA!$A$6:$H$182,{2,5,8},0),{"No encontrado","X","X"}))))</f>
        <v>ARENA DE RIO L.A.B. EN OBRA</v>
      </c>
      <c r="HUC39" s="12" t="str">
        <v>m3</v>
      </c>
      <c r="HUD39" s="4">
        <v>500</v>
      </c>
      <c r="HUE39" s="51">
        <v>0.54</v>
      </c>
      <c r="HUF39" s="4">
        <f t="shared" si="2075"/>
        <v>270</v>
      </c>
      <c r="HUI39" s="1" t="s">
        <v>539</v>
      </c>
      <c r="HUJ39" s="4" t="str" cm="1">
        <f t="array" ref="HUJ39:HUL39">IFERROR(VLOOKUP(HUI39,MA!$A$6:$D$26,{2,3,4},0),IFERROR(VLOOKUP(HUI39,MO!$A$6:$D$26,{2,3,4},0),IFERROR(VLOOKUP(HUI39,MQ!$A$6:$D$26,{2,3,4},0),IFERROR(VLOOKUP(HUI39,BA!$A$6:$H$182,{2,5,8},0),{"No encontrado","X","X"}))))</f>
        <v>ARENA DE RIO L.A.B. EN OBRA</v>
      </c>
      <c r="HUK39" s="12" t="str">
        <v>m3</v>
      </c>
      <c r="HUL39" s="4">
        <v>500</v>
      </c>
      <c r="HUM39" s="51">
        <v>0.54</v>
      </c>
      <c r="HUN39" s="4">
        <f t="shared" si="2076"/>
        <v>270</v>
      </c>
      <c r="HUQ39" s="1" t="s">
        <v>539</v>
      </c>
      <c r="HUR39" s="4" t="str" cm="1">
        <f t="array" ref="HUR39:HUT39">IFERROR(VLOOKUP(HUQ39,MA!$A$6:$D$26,{2,3,4},0),IFERROR(VLOOKUP(HUQ39,MO!$A$6:$D$26,{2,3,4},0),IFERROR(VLOOKUP(HUQ39,MQ!$A$6:$D$26,{2,3,4},0),IFERROR(VLOOKUP(HUQ39,BA!$A$6:$H$182,{2,5,8},0),{"No encontrado","X","X"}))))</f>
        <v>ARENA DE RIO L.A.B. EN OBRA</v>
      </c>
      <c r="HUS39" s="12" t="str">
        <v>m3</v>
      </c>
      <c r="HUT39" s="4">
        <v>500</v>
      </c>
      <c r="HUU39" s="51">
        <v>0.54</v>
      </c>
      <c r="HUV39" s="4">
        <f t="shared" si="2077"/>
        <v>270</v>
      </c>
      <c r="HUY39" s="1" t="s">
        <v>539</v>
      </c>
      <c r="HUZ39" s="4" t="str" cm="1">
        <f t="array" ref="HUZ39:HVB39">IFERROR(VLOOKUP(HUY39,MA!$A$6:$D$26,{2,3,4},0),IFERROR(VLOOKUP(HUY39,MO!$A$6:$D$26,{2,3,4},0),IFERROR(VLOOKUP(HUY39,MQ!$A$6:$D$26,{2,3,4},0),IFERROR(VLOOKUP(HUY39,BA!$A$6:$H$182,{2,5,8},0),{"No encontrado","X","X"}))))</f>
        <v>ARENA DE RIO L.A.B. EN OBRA</v>
      </c>
      <c r="HVA39" s="12" t="str">
        <v>m3</v>
      </c>
      <c r="HVB39" s="4">
        <v>500</v>
      </c>
      <c r="HVC39" s="51">
        <v>0.54</v>
      </c>
      <c r="HVD39" s="4">
        <f t="shared" si="2078"/>
        <v>270</v>
      </c>
      <c r="HVG39" s="1" t="s">
        <v>539</v>
      </c>
      <c r="HVH39" s="4" t="str" cm="1">
        <f t="array" ref="HVH39:HVJ39">IFERROR(VLOOKUP(HVG39,MA!$A$6:$D$26,{2,3,4},0),IFERROR(VLOOKUP(HVG39,MO!$A$6:$D$26,{2,3,4},0),IFERROR(VLOOKUP(HVG39,MQ!$A$6:$D$26,{2,3,4},0),IFERROR(VLOOKUP(HVG39,BA!$A$6:$H$182,{2,5,8},0),{"No encontrado","X","X"}))))</f>
        <v>ARENA DE RIO L.A.B. EN OBRA</v>
      </c>
      <c r="HVI39" s="12" t="str">
        <v>m3</v>
      </c>
      <c r="HVJ39" s="4">
        <v>500</v>
      </c>
      <c r="HVK39" s="51">
        <v>0.54</v>
      </c>
      <c r="HVL39" s="4">
        <f t="shared" si="2079"/>
        <v>270</v>
      </c>
      <c r="HVO39" s="1" t="s">
        <v>539</v>
      </c>
      <c r="HVP39" s="4" t="str" cm="1">
        <f t="array" ref="HVP39:HVR39">IFERROR(VLOOKUP(HVO39,MA!$A$6:$D$26,{2,3,4},0),IFERROR(VLOOKUP(HVO39,MO!$A$6:$D$26,{2,3,4},0),IFERROR(VLOOKUP(HVO39,MQ!$A$6:$D$26,{2,3,4},0),IFERROR(VLOOKUP(HVO39,BA!$A$6:$H$182,{2,5,8},0),{"No encontrado","X","X"}))))</f>
        <v>ARENA DE RIO L.A.B. EN OBRA</v>
      </c>
      <c r="HVQ39" s="12" t="str">
        <v>m3</v>
      </c>
      <c r="HVR39" s="4">
        <v>500</v>
      </c>
      <c r="HVS39" s="51">
        <v>0.54</v>
      </c>
      <c r="HVT39" s="4">
        <f t="shared" si="2080"/>
        <v>270</v>
      </c>
      <c r="HVW39" s="1" t="s">
        <v>539</v>
      </c>
      <c r="HVX39" s="4" t="str" cm="1">
        <f t="array" ref="HVX39:HVZ39">IFERROR(VLOOKUP(HVW39,MA!$A$6:$D$26,{2,3,4},0),IFERROR(VLOOKUP(HVW39,MO!$A$6:$D$26,{2,3,4},0),IFERROR(VLOOKUP(HVW39,MQ!$A$6:$D$26,{2,3,4},0),IFERROR(VLOOKUP(HVW39,BA!$A$6:$H$182,{2,5,8},0),{"No encontrado","X","X"}))))</f>
        <v>ARENA DE RIO L.A.B. EN OBRA</v>
      </c>
      <c r="HVY39" s="12" t="str">
        <v>m3</v>
      </c>
      <c r="HVZ39" s="4">
        <v>500</v>
      </c>
      <c r="HWA39" s="51">
        <v>0.54</v>
      </c>
      <c r="HWB39" s="4">
        <f t="shared" si="2081"/>
        <v>270</v>
      </c>
      <c r="HWE39" s="1" t="s">
        <v>539</v>
      </c>
      <c r="HWF39" s="4" t="str" cm="1">
        <f t="array" ref="HWF39:HWH39">IFERROR(VLOOKUP(HWE39,MA!$A$6:$D$26,{2,3,4},0),IFERROR(VLOOKUP(HWE39,MO!$A$6:$D$26,{2,3,4},0),IFERROR(VLOOKUP(HWE39,MQ!$A$6:$D$26,{2,3,4},0),IFERROR(VLOOKUP(HWE39,BA!$A$6:$H$182,{2,5,8},0),{"No encontrado","X","X"}))))</f>
        <v>ARENA DE RIO L.A.B. EN OBRA</v>
      </c>
      <c r="HWG39" s="12" t="str">
        <v>m3</v>
      </c>
      <c r="HWH39" s="4">
        <v>500</v>
      </c>
      <c r="HWI39" s="51">
        <v>0.54</v>
      </c>
      <c r="HWJ39" s="4">
        <f t="shared" si="2082"/>
        <v>270</v>
      </c>
      <c r="HWM39" s="1" t="s">
        <v>539</v>
      </c>
      <c r="HWN39" s="4" t="str" cm="1">
        <f t="array" ref="HWN39:HWP39">IFERROR(VLOOKUP(HWM39,MA!$A$6:$D$26,{2,3,4},0),IFERROR(VLOOKUP(HWM39,MO!$A$6:$D$26,{2,3,4},0),IFERROR(VLOOKUP(HWM39,MQ!$A$6:$D$26,{2,3,4},0),IFERROR(VLOOKUP(HWM39,BA!$A$6:$H$182,{2,5,8},0),{"No encontrado","X","X"}))))</f>
        <v>ARENA DE RIO L.A.B. EN OBRA</v>
      </c>
      <c r="HWO39" s="12" t="str">
        <v>m3</v>
      </c>
      <c r="HWP39" s="4">
        <v>500</v>
      </c>
      <c r="HWQ39" s="51">
        <v>0.54</v>
      </c>
      <c r="HWR39" s="4">
        <f t="shared" si="2083"/>
        <v>270</v>
      </c>
      <c r="HWU39" s="1" t="s">
        <v>539</v>
      </c>
      <c r="HWV39" s="4" t="str" cm="1">
        <f t="array" ref="HWV39:HWX39">IFERROR(VLOOKUP(HWU39,MA!$A$6:$D$26,{2,3,4},0),IFERROR(VLOOKUP(HWU39,MO!$A$6:$D$26,{2,3,4},0),IFERROR(VLOOKUP(HWU39,MQ!$A$6:$D$26,{2,3,4},0),IFERROR(VLOOKUP(HWU39,BA!$A$6:$H$182,{2,5,8},0),{"No encontrado","X","X"}))))</f>
        <v>ARENA DE RIO L.A.B. EN OBRA</v>
      </c>
      <c r="HWW39" s="12" t="str">
        <v>m3</v>
      </c>
      <c r="HWX39" s="4">
        <v>500</v>
      </c>
      <c r="HWY39" s="51">
        <v>0.54</v>
      </c>
      <c r="HWZ39" s="4">
        <f t="shared" si="2084"/>
        <v>270</v>
      </c>
      <c r="HXC39" s="1" t="s">
        <v>539</v>
      </c>
      <c r="HXD39" s="4" t="str" cm="1">
        <f t="array" ref="HXD39:HXF39">IFERROR(VLOOKUP(HXC39,MA!$A$6:$D$26,{2,3,4},0),IFERROR(VLOOKUP(HXC39,MO!$A$6:$D$26,{2,3,4},0),IFERROR(VLOOKUP(HXC39,MQ!$A$6:$D$26,{2,3,4},0),IFERROR(VLOOKUP(HXC39,BA!$A$6:$H$182,{2,5,8},0),{"No encontrado","X","X"}))))</f>
        <v>ARENA DE RIO L.A.B. EN OBRA</v>
      </c>
      <c r="HXE39" s="12" t="str">
        <v>m3</v>
      </c>
      <c r="HXF39" s="4">
        <v>500</v>
      </c>
      <c r="HXG39" s="51">
        <v>0.54</v>
      </c>
      <c r="HXH39" s="4">
        <f t="shared" si="2085"/>
        <v>270</v>
      </c>
      <c r="HXK39" s="1" t="s">
        <v>539</v>
      </c>
      <c r="HXL39" s="4" t="str" cm="1">
        <f t="array" ref="HXL39:HXN39">IFERROR(VLOOKUP(HXK39,MA!$A$6:$D$26,{2,3,4},0),IFERROR(VLOOKUP(HXK39,MO!$A$6:$D$26,{2,3,4},0),IFERROR(VLOOKUP(HXK39,MQ!$A$6:$D$26,{2,3,4},0),IFERROR(VLOOKUP(HXK39,BA!$A$6:$H$182,{2,5,8},0),{"No encontrado","X","X"}))))</f>
        <v>ARENA DE RIO L.A.B. EN OBRA</v>
      </c>
      <c r="HXM39" s="12" t="str">
        <v>m3</v>
      </c>
      <c r="HXN39" s="4">
        <v>500</v>
      </c>
      <c r="HXO39" s="51">
        <v>0.54</v>
      </c>
      <c r="HXP39" s="4">
        <f t="shared" si="2086"/>
        <v>270</v>
      </c>
      <c r="HXS39" s="1" t="s">
        <v>539</v>
      </c>
      <c r="HXT39" s="4" t="str" cm="1">
        <f t="array" ref="HXT39:HXV39">IFERROR(VLOOKUP(HXS39,MA!$A$6:$D$26,{2,3,4},0),IFERROR(VLOOKUP(HXS39,MO!$A$6:$D$26,{2,3,4},0),IFERROR(VLOOKUP(HXS39,MQ!$A$6:$D$26,{2,3,4},0),IFERROR(VLOOKUP(HXS39,BA!$A$6:$H$182,{2,5,8},0),{"No encontrado","X","X"}))))</f>
        <v>ARENA DE RIO L.A.B. EN OBRA</v>
      </c>
      <c r="HXU39" s="12" t="str">
        <v>m3</v>
      </c>
      <c r="HXV39" s="4">
        <v>500</v>
      </c>
      <c r="HXW39" s="51">
        <v>0.54</v>
      </c>
      <c r="HXX39" s="4">
        <f t="shared" si="2087"/>
        <v>270</v>
      </c>
      <c r="HYA39" s="1" t="s">
        <v>539</v>
      </c>
      <c r="HYB39" s="4" t="str" cm="1">
        <f t="array" ref="HYB39:HYD39">IFERROR(VLOOKUP(HYA39,MA!$A$6:$D$26,{2,3,4},0),IFERROR(VLOOKUP(HYA39,MO!$A$6:$D$26,{2,3,4},0),IFERROR(VLOOKUP(HYA39,MQ!$A$6:$D$26,{2,3,4},0),IFERROR(VLOOKUP(HYA39,BA!$A$6:$H$182,{2,5,8},0),{"No encontrado","X","X"}))))</f>
        <v>ARENA DE RIO L.A.B. EN OBRA</v>
      </c>
      <c r="HYC39" s="12" t="str">
        <v>m3</v>
      </c>
      <c r="HYD39" s="4">
        <v>500</v>
      </c>
      <c r="HYE39" s="51">
        <v>0.54</v>
      </c>
      <c r="HYF39" s="4">
        <f t="shared" si="2088"/>
        <v>270</v>
      </c>
      <c r="HYI39" s="1" t="s">
        <v>539</v>
      </c>
      <c r="HYJ39" s="4" t="str" cm="1">
        <f t="array" ref="HYJ39:HYL39">IFERROR(VLOOKUP(HYI39,MA!$A$6:$D$26,{2,3,4},0),IFERROR(VLOOKUP(HYI39,MO!$A$6:$D$26,{2,3,4},0),IFERROR(VLOOKUP(HYI39,MQ!$A$6:$D$26,{2,3,4},0),IFERROR(VLOOKUP(HYI39,BA!$A$6:$H$182,{2,5,8},0),{"No encontrado","X","X"}))))</f>
        <v>ARENA DE RIO L.A.B. EN OBRA</v>
      </c>
      <c r="HYK39" s="12" t="str">
        <v>m3</v>
      </c>
      <c r="HYL39" s="4">
        <v>500</v>
      </c>
      <c r="HYM39" s="51">
        <v>0.54</v>
      </c>
      <c r="HYN39" s="4">
        <f t="shared" si="2089"/>
        <v>270</v>
      </c>
      <c r="HYQ39" s="1" t="s">
        <v>539</v>
      </c>
      <c r="HYR39" s="4" t="str" cm="1">
        <f t="array" ref="HYR39:HYT39">IFERROR(VLOOKUP(HYQ39,MA!$A$6:$D$26,{2,3,4},0),IFERROR(VLOOKUP(HYQ39,MO!$A$6:$D$26,{2,3,4},0),IFERROR(VLOOKUP(HYQ39,MQ!$A$6:$D$26,{2,3,4},0),IFERROR(VLOOKUP(HYQ39,BA!$A$6:$H$182,{2,5,8},0),{"No encontrado","X","X"}))))</f>
        <v>ARENA DE RIO L.A.B. EN OBRA</v>
      </c>
      <c r="HYS39" s="12" t="str">
        <v>m3</v>
      </c>
      <c r="HYT39" s="4">
        <v>500</v>
      </c>
      <c r="HYU39" s="51">
        <v>0.54</v>
      </c>
      <c r="HYV39" s="4">
        <f t="shared" si="2090"/>
        <v>270</v>
      </c>
      <c r="HYY39" s="1" t="s">
        <v>539</v>
      </c>
      <c r="HYZ39" s="4" t="str" cm="1">
        <f t="array" ref="HYZ39:HZB39">IFERROR(VLOOKUP(HYY39,MA!$A$6:$D$26,{2,3,4},0),IFERROR(VLOOKUP(HYY39,MO!$A$6:$D$26,{2,3,4},0),IFERROR(VLOOKUP(HYY39,MQ!$A$6:$D$26,{2,3,4},0),IFERROR(VLOOKUP(HYY39,BA!$A$6:$H$182,{2,5,8},0),{"No encontrado","X","X"}))))</f>
        <v>ARENA DE RIO L.A.B. EN OBRA</v>
      </c>
      <c r="HZA39" s="12" t="str">
        <v>m3</v>
      </c>
      <c r="HZB39" s="4">
        <v>500</v>
      </c>
      <c r="HZC39" s="51">
        <v>0.54</v>
      </c>
      <c r="HZD39" s="4">
        <f t="shared" si="2091"/>
        <v>270</v>
      </c>
      <c r="HZG39" s="1" t="s">
        <v>539</v>
      </c>
      <c r="HZH39" s="4" t="str" cm="1">
        <f t="array" ref="HZH39:HZJ39">IFERROR(VLOOKUP(HZG39,MA!$A$6:$D$26,{2,3,4},0),IFERROR(VLOOKUP(HZG39,MO!$A$6:$D$26,{2,3,4},0),IFERROR(VLOOKUP(HZG39,MQ!$A$6:$D$26,{2,3,4},0),IFERROR(VLOOKUP(HZG39,BA!$A$6:$H$182,{2,5,8},0),{"No encontrado","X","X"}))))</f>
        <v>ARENA DE RIO L.A.B. EN OBRA</v>
      </c>
      <c r="HZI39" s="12" t="str">
        <v>m3</v>
      </c>
      <c r="HZJ39" s="4">
        <v>500</v>
      </c>
      <c r="HZK39" s="51">
        <v>0.54</v>
      </c>
      <c r="HZL39" s="4">
        <f t="shared" si="2092"/>
        <v>270</v>
      </c>
      <c r="HZO39" s="1" t="s">
        <v>539</v>
      </c>
      <c r="HZP39" s="4" t="str" cm="1">
        <f t="array" ref="HZP39:HZR39">IFERROR(VLOOKUP(HZO39,MA!$A$6:$D$26,{2,3,4},0),IFERROR(VLOOKUP(HZO39,MO!$A$6:$D$26,{2,3,4},0),IFERROR(VLOOKUP(HZO39,MQ!$A$6:$D$26,{2,3,4},0),IFERROR(VLOOKUP(HZO39,BA!$A$6:$H$182,{2,5,8},0),{"No encontrado","X","X"}))))</f>
        <v>ARENA DE RIO L.A.B. EN OBRA</v>
      </c>
      <c r="HZQ39" s="12" t="str">
        <v>m3</v>
      </c>
      <c r="HZR39" s="4">
        <v>500</v>
      </c>
      <c r="HZS39" s="51">
        <v>0.54</v>
      </c>
      <c r="HZT39" s="4">
        <f t="shared" si="2093"/>
        <v>270</v>
      </c>
      <c r="HZW39" s="1" t="s">
        <v>539</v>
      </c>
      <c r="HZX39" s="4" t="str" cm="1">
        <f t="array" ref="HZX39:HZZ39">IFERROR(VLOOKUP(HZW39,MA!$A$6:$D$26,{2,3,4},0),IFERROR(VLOOKUP(HZW39,MO!$A$6:$D$26,{2,3,4},0),IFERROR(VLOOKUP(HZW39,MQ!$A$6:$D$26,{2,3,4},0),IFERROR(VLOOKUP(HZW39,BA!$A$6:$H$182,{2,5,8},0),{"No encontrado","X","X"}))))</f>
        <v>ARENA DE RIO L.A.B. EN OBRA</v>
      </c>
      <c r="HZY39" s="12" t="str">
        <v>m3</v>
      </c>
      <c r="HZZ39" s="4">
        <v>500</v>
      </c>
      <c r="IAA39" s="51">
        <v>0.54</v>
      </c>
      <c r="IAB39" s="4">
        <f t="shared" si="2094"/>
        <v>270</v>
      </c>
      <c r="IAE39" s="1" t="s">
        <v>539</v>
      </c>
      <c r="IAF39" s="4" t="str" cm="1">
        <f t="array" ref="IAF39:IAH39">IFERROR(VLOOKUP(IAE39,MA!$A$6:$D$26,{2,3,4},0),IFERROR(VLOOKUP(IAE39,MO!$A$6:$D$26,{2,3,4},0),IFERROR(VLOOKUP(IAE39,MQ!$A$6:$D$26,{2,3,4},0),IFERROR(VLOOKUP(IAE39,BA!$A$6:$H$182,{2,5,8},0),{"No encontrado","X","X"}))))</f>
        <v>ARENA DE RIO L.A.B. EN OBRA</v>
      </c>
      <c r="IAG39" s="12" t="str">
        <v>m3</v>
      </c>
      <c r="IAH39" s="4">
        <v>500</v>
      </c>
      <c r="IAI39" s="51">
        <v>0.54</v>
      </c>
      <c r="IAJ39" s="4">
        <f t="shared" si="2095"/>
        <v>270</v>
      </c>
      <c r="IAM39" s="1" t="s">
        <v>539</v>
      </c>
      <c r="IAN39" s="4" t="str" cm="1">
        <f t="array" ref="IAN39:IAP39">IFERROR(VLOOKUP(IAM39,MA!$A$6:$D$26,{2,3,4},0),IFERROR(VLOOKUP(IAM39,MO!$A$6:$D$26,{2,3,4},0),IFERROR(VLOOKUP(IAM39,MQ!$A$6:$D$26,{2,3,4},0),IFERROR(VLOOKUP(IAM39,BA!$A$6:$H$182,{2,5,8},0),{"No encontrado","X","X"}))))</f>
        <v>ARENA DE RIO L.A.B. EN OBRA</v>
      </c>
      <c r="IAO39" s="12" t="str">
        <v>m3</v>
      </c>
      <c r="IAP39" s="4">
        <v>500</v>
      </c>
      <c r="IAQ39" s="51">
        <v>0.54</v>
      </c>
      <c r="IAR39" s="4">
        <f t="shared" si="2096"/>
        <v>270</v>
      </c>
      <c r="IAU39" s="1" t="s">
        <v>539</v>
      </c>
      <c r="IAV39" s="4" t="str" cm="1">
        <f t="array" ref="IAV39:IAX39">IFERROR(VLOOKUP(IAU39,MA!$A$6:$D$26,{2,3,4},0),IFERROR(VLOOKUP(IAU39,MO!$A$6:$D$26,{2,3,4},0),IFERROR(VLOOKUP(IAU39,MQ!$A$6:$D$26,{2,3,4},0),IFERROR(VLOOKUP(IAU39,BA!$A$6:$H$182,{2,5,8},0),{"No encontrado","X","X"}))))</f>
        <v>ARENA DE RIO L.A.B. EN OBRA</v>
      </c>
      <c r="IAW39" s="12" t="str">
        <v>m3</v>
      </c>
      <c r="IAX39" s="4">
        <v>500</v>
      </c>
      <c r="IAY39" s="51">
        <v>0.54</v>
      </c>
      <c r="IAZ39" s="4">
        <f t="shared" si="2097"/>
        <v>270</v>
      </c>
      <c r="IBC39" s="1" t="s">
        <v>539</v>
      </c>
      <c r="IBD39" s="4" t="str" cm="1">
        <f t="array" ref="IBD39:IBF39">IFERROR(VLOOKUP(IBC39,MA!$A$6:$D$26,{2,3,4},0),IFERROR(VLOOKUP(IBC39,MO!$A$6:$D$26,{2,3,4},0),IFERROR(VLOOKUP(IBC39,MQ!$A$6:$D$26,{2,3,4},0),IFERROR(VLOOKUP(IBC39,BA!$A$6:$H$182,{2,5,8},0),{"No encontrado","X","X"}))))</f>
        <v>ARENA DE RIO L.A.B. EN OBRA</v>
      </c>
      <c r="IBE39" s="12" t="str">
        <v>m3</v>
      </c>
      <c r="IBF39" s="4">
        <v>500</v>
      </c>
      <c r="IBG39" s="51">
        <v>0.54</v>
      </c>
      <c r="IBH39" s="4">
        <f t="shared" si="2098"/>
        <v>270</v>
      </c>
      <c r="IBK39" s="1" t="s">
        <v>539</v>
      </c>
      <c r="IBL39" s="4" t="str" cm="1">
        <f t="array" ref="IBL39:IBN39">IFERROR(VLOOKUP(IBK39,MA!$A$6:$D$26,{2,3,4},0),IFERROR(VLOOKUP(IBK39,MO!$A$6:$D$26,{2,3,4},0),IFERROR(VLOOKUP(IBK39,MQ!$A$6:$D$26,{2,3,4},0),IFERROR(VLOOKUP(IBK39,BA!$A$6:$H$182,{2,5,8},0),{"No encontrado","X","X"}))))</f>
        <v>ARENA DE RIO L.A.B. EN OBRA</v>
      </c>
      <c r="IBM39" s="12" t="str">
        <v>m3</v>
      </c>
      <c r="IBN39" s="4">
        <v>500</v>
      </c>
      <c r="IBO39" s="51">
        <v>0.54</v>
      </c>
      <c r="IBP39" s="4">
        <f t="shared" si="2099"/>
        <v>270</v>
      </c>
      <c r="IBS39" s="1" t="s">
        <v>539</v>
      </c>
      <c r="IBT39" s="4" t="str" cm="1">
        <f t="array" ref="IBT39:IBV39">IFERROR(VLOOKUP(IBS39,MA!$A$6:$D$26,{2,3,4},0),IFERROR(VLOOKUP(IBS39,MO!$A$6:$D$26,{2,3,4},0),IFERROR(VLOOKUP(IBS39,MQ!$A$6:$D$26,{2,3,4},0),IFERROR(VLOOKUP(IBS39,BA!$A$6:$H$182,{2,5,8},0),{"No encontrado","X","X"}))))</f>
        <v>ARENA DE RIO L.A.B. EN OBRA</v>
      </c>
      <c r="IBU39" s="12" t="str">
        <v>m3</v>
      </c>
      <c r="IBV39" s="4">
        <v>500</v>
      </c>
      <c r="IBW39" s="51">
        <v>0.54</v>
      </c>
      <c r="IBX39" s="4">
        <f t="shared" si="2100"/>
        <v>270</v>
      </c>
      <c r="ICA39" s="1" t="s">
        <v>539</v>
      </c>
      <c r="ICB39" s="4" t="str" cm="1">
        <f t="array" ref="ICB39:ICD39">IFERROR(VLOOKUP(ICA39,MA!$A$6:$D$26,{2,3,4},0),IFERROR(VLOOKUP(ICA39,MO!$A$6:$D$26,{2,3,4},0),IFERROR(VLOOKUP(ICA39,MQ!$A$6:$D$26,{2,3,4},0),IFERROR(VLOOKUP(ICA39,BA!$A$6:$H$182,{2,5,8},0),{"No encontrado","X","X"}))))</f>
        <v>ARENA DE RIO L.A.B. EN OBRA</v>
      </c>
      <c r="ICC39" s="12" t="str">
        <v>m3</v>
      </c>
      <c r="ICD39" s="4">
        <v>500</v>
      </c>
      <c r="ICE39" s="51">
        <v>0.54</v>
      </c>
      <c r="ICF39" s="4">
        <f t="shared" si="2101"/>
        <v>270</v>
      </c>
      <c r="ICI39" s="1" t="s">
        <v>539</v>
      </c>
      <c r="ICJ39" s="4" t="str" cm="1">
        <f t="array" ref="ICJ39:ICL39">IFERROR(VLOOKUP(ICI39,MA!$A$6:$D$26,{2,3,4},0),IFERROR(VLOOKUP(ICI39,MO!$A$6:$D$26,{2,3,4},0),IFERROR(VLOOKUP(ICI39,MQ!$A$6:$D$26,{2,3,4},0),IFERROR(VLOOKUP(ICI39,BA!$A$6:$H$182,{2,5,8},0),{"No encontrado","X","X"}))))</f>
        <v>ARENA DE RIO L.A.B. EN OBRA</v>
      </c>
      <c r="ICK39" s="12" t="str">
        <v>m3</v>
      </c>
      <c r="ICL39" s="4">
        <v>500</v>
      </c>
      <c r="ICM39" s="51">
        <v>0.54</v>
      </c>
      <c r="ICN39" s="4">
        <f t="shared" si="2102"/>
        <v>270</v>
      </c>
      <c r="ICQ39" s="1" t="s">
        <v>539</v>
      </c>
      <c r="ICR39" s="4" t="str" cm="1">
        <f t="array" ref="ICR39:ICT39">IFERROR(VLOOKUP(ICQ39,MA!$A$6:$D$26,{2,3,4},0),IFERROR(VLOOKUP(ICQ39,MO!$A$6:$D$26,{2,3,4},0),IFERROR(VLOOKUP(ICQ39,MQ!$A$6:$D$26,{2,3,4},0),IFERROR(VLOOKUP(ICQ39,BA!$A$6:$H$182,{2,5,8},0),{"No encontrado","X","X"}))))</f>
        <v>ARENA DE RIO L.A.B. EN OBRA</v>
      </c>
      <c r="ICS39" s="12" t="str">
        <v>m3</v>
      </c>
      <c r="ICT39" s="4">
        <v>500</v>
      </c>
      <c r="ICU39" s="51">
        <v>0.54</v>
      </c>
      <c r="ICV39" s="4">
        <f t="shared" si="2103"/>
        <v>270</v>
      </c>
      <c r="ICY39" s="1" t="s">
        <v>539</v>
      </c>
      <c r="ICZ39" s="4" t="str" cm="1">
        <f t="array" ref="ICZ39:IDB39">IFERROR(VLOOKUP(ICY39,MA!$A$6:$D$26,{2,3,4},0),IFERROR(VLOOKUP(ICY39,MO!$A$6:$D$26,{2,3,4},0),IFERROR(VLOOKUP(ICY39,MQ!$A$6:$D$26,{2,3,4},0),IFERROR(VLOOKUP(ICY39,BA!$A$6:$H$182,{2,5,8},0),{"No encontrado","X","X"}))))</f>
        <v>ARENA DE RIO L.A.B. EN OBRA</v>
      </c>
      <c r="IDA39" s="12" t="str">
        <v>m3</v>
      </c>
      <c r="IDB39" s="4">
        <v>500</v>
      </c>
      <c r="IDC39" s="51">
        <v>0.54</v>
      </c>
      <c r="IDD39" s="4">
        <f t="shared" si="2104"/>
        <v>270</v>
      </c>
      <c r="IDG39" s="1" t="s">
        <v>539</v>
      </c>
      <c r="IDH39" s="4" t="str" cm="1">
        <f t="array" ref="IDH39:IDJ39">IFERROR(VLOOKUP(IDG39,MA!$A$6:$D$26,{2,3,4},0),IFERROR(VLOOKUP(IDG39,MO!$A$6:$D$26,{2,3,4},0),IFERROR(VLOOKUP(IDG39,MQ!$A$6:$D$26,{2,3,4},0),IFERROR(VLOOKUP(IDG39,BA!$A$6:$H$182,{2,5,8},0),{"No encontrado","X","X"}))))</f>
        <v>ARENA DE RIO L.A.B. EN OBRA</v>
      </c>
      <c r="IDI39" s="12" t="str">
        <v>m3</v>
      </c>
      <c r="IDJ39" s="4">
        <v>500</v>
      </c>
      <c r="IDK39" s="51">
        <v>0.54</v>
      </c>
      <c r="IDL39" s="4">
        <f t="shared" si="2105"/>
        <v>270</v>
      </c>
      <c r="IDO39" s="1" t="s">
        <v>539</v>
      </c>
      <c r="IDP39" s="4" t="str" cm="1">
        <f t="array" ref="IDP39:IDR39">IFERROR(VLOOKUP(IDO39,MA!$A$6:$D$26,{2,3,4},0),IFERROR(VLOOKUP(IDO39,MO!$A$6:$D$26,{2,3,4},0),IFERROR(VLOOKUP(IDO39,MQ!$A$6:$D$26,{2,3,4},0),IFERROR(VLOOKUP(IDO39,BA!$A$6:$H$182,{2,5,8},0),{"No encontrado","X","X"}))))</f>
        <v>ARENA DE RIO L.A.B. EN OBRA</v>
      </c>
      <c r="IDQ39" s="12" t="str">
        <v>m3</v>
      </c>
      <c r="IDR39" s="4">
        <v>500</v>
      </c>
      <c r="IDS39" s="51">
        <v>0.54</v>
      </c>
      <c r="IDT39" s="4">
        <f t="shared" si="2106"/>
        <v>270</v>
      </c>
      <c r="IDW39" s="1" t="s">
        <v>539</v>
      </c>
      <c r="IDX39" s="4" t="str" cm="1">
        <f t="array" ref="IDX39:IDZ39">IFERROR(VLOOKUP(IDW39,MA!$A$6:$D$26,{2,3,4},0),IFERROR(VLOOKUP(IDW39,MO!$A$6:$D$26,{2,3,4},0),IFERROR(VLOOKUP(IDW39,MQ!$A$6:$D$26,{2,3,4},0),IFERROR(VLOOKUP(IDW39,BA!$A$6:$H$182,{2,5,8},0),{"No encontrado","X","X"}))))</f>
        <v>ARENA DE RIO L.A.B. EN OBRA</v>
      </c>
      <c r="IDY39" s="12" t="str">
        <v>m3</v>
      </c>
      <c r="IDZ39" s="4">
        <v>500</v>
      </c>
      <c r="IEA39" s="51">
        <v>0.54</v>
      </c>
      <c r="IEB39" s="4">
        <f t="shared" si="2107"/>
        <v>270</v>
      </c>
      <c r="IEE39" s="1" t="s">
        <v>539</v>
      </c>
      <c r="IEF39" s="4" t="str" cm="1">
        <f t="array" ref="IEF39:IEH39">IFERROR(VLOOKUP(IEE39,MA!$A$6:$D$26,{2,3,4},0),IFERROR(VLOOKUP(IEE39,MO!$A$6:$D$26,{2,3,4},0),IFERROR(VLOOKUP(IEE39,MQ!$A$6:$D$26,{2,3,4},0),IFERROR(VLOOKUP(IEE39,BA!$A$6:$H$182,{2,5,8},0),{"No encontrado","X","X"}))))</f>
        <v>ARENA DE RIO L.A.B. EN OBRA</v>
      </c>
      <c r="IEG39" s="12" t="str">
        <v>m3</v>
      </c>
      <c r="IEH39" s="4">
        <v>500</v>
      </c>
      <c r="IEI39" s="51">
        <v>0.54</v>
      </c>
      <c r="IEJ39" s="4">
        <f t="shared" si="2108"/>
        <v>270</v>
      </c>
      <c r="IEM39" s="1" t="s">
        <v>539</v>
      </c>
      <c r="IEN39" s="4" t="str" cm="1">
        <f t="array" ref="IEN39:IEP39">IFERROR(VLOOKUP(IEM39,MA!$A$6:$D$26,{2,3,4},0),IFERROR(VLOOKUP(IEM39,MO!$A$6:$D$26,{2,3,4},0),IFERROR(VLOOKUP(IEM39,MQ!$A$6:$D$26,{2,3,4},0),IFERROR(VLOOKUP(IEM39,BA!$A$6:$H$182,{2,5,8},0),{"No encontrado","X","X"}))))</f>
        <v>ARENA DE RIO L.A.B. EN OBRA</v>
      </c>
      <c r="IEO39" s="12" t="str">
        <v>m3</v>
      </c>
      <c r="IEP39" s="4">
        <v>500</v>
      </c>
      <c r="IEQ39" s="51">
        <v>0.54</v>
      </c>
      <c r="IER39" s="4">
        <f t="shared" si="2109"/>
        <v>270</v>
      </c>
      <c r="IEU39" s="1" t="s">
        <v>539</v>
      </c>
      <c r="IEV39" s="4" t="str" cm="1">
        <f t="array" ref="IEV39:IEX39">IFERROR(VLOOKUP(IEU39,MA!$A$6:$D$26,{2,3,4},0),IFERROR(VLOOKUP(IEU39,MO!$A$6:$D$26,{2,3,4},0),IFERROR(VLOOKUP(IEU39,MQ!$A$6:$D$26,{2,3,4},0),IFERROR(VLOOKUP(IEU39,BA!$A$6:$H$182,{2,5,8},0),{"No encontrado","X","X"}))))</f>
        <v>ARENA DE RIO L.A.B. EN OBRA</v>
      </c>
      <c r="IEW39" s="12" t="str">
        <v>m3</v>
      </c>
      <c r="IEX39" s="4">
        <v>500</v>
      </c>
      <c r="IEY39" s="51">
        <v>0.54</v>
      </c>
      <c r="IEZ39" s="4">
        <f t="shared" si="2110"/>
        <v>270</v>
      </c>
      <c r="IFC39" s="1" t="s">
        <v>539</v>
      </c>
      <c r="IFD39" s="4" t="str" cm="1">
        <f t="array" ref="IFD39:IFF39">IFERROR(VLOOKUP(IFC39,MA!$A$6:$D$26,{2,3,4},0),IFERROR(VLOOKUP(IFC39,MO!$A$6:$D$26,{2,3,4},0),IFERROR(VLOOKUP(IFC39,MQ!$A$6:$D$26,{2,3,4},0),IFERROR(VLOOKUP(IFC39,BA!$A$6:$H$182,{2,5,8},0),{"No encontrado","X","X"}))))</f>
        <v>ARENA DE RIO L.A.B. EN OBRA</v>
      </c>
      <c r="IFE39" s="12" t="str">
        <v>m3</v>
      </c>
      <c r="IFF39" s="4">
        <v>500</v>
      </c>
      <c r="IFG39" s="51">
        <v>0.54</v>
      </c>
      <c r="IFH39" s="4">
        <f t="shared" si="2111"/>
        <v>270</v>
      </c>
      <c r="IFK39" s="1" t="s">
        <v>539</v>
      </c>
      <c r="IFL39" s="4" t="str" cm="1">
        <f t="array" ref="IFL39:IFN39">IFERROR(VLOOKUP(IFK39,MA!$A$6:$D$26,{2,3,4},0),IFERROR(VLOOKUP(IFK39,MO!$A$6:$D$26,{2,3,4},0),IFERROR(VLOOKUP(IFK39,MQ!$A$6:$D$26,{2,3,4},0),IFERROR(VLOOKUP(IFK39,BA!$A$6:$H$182,{2,5,8},0),{"No encontrado","X","X"}))))</f>
        <v>ARENA DE RIO L.A.B. EN OBRA</v>
      </c>
      <c r="IFM39" s="12" t="str">
        <v>m3</v>
      </c>
      <c r="IFN39" s="4">
        <v>500</v>
      </c>
      <c r="IFO39" s="51">
        <v>0.54</v>
      </c>
      <c r="IFP39" s="4">
        <f t="shared" si="2112"/>
        <v>270</v>
      </c>
      <c r="IFS39" s="1" t="s">
        <v>539</v>
      </c>
      <c r="IFT39" s="4" t="str" cm="1">
        <f t="array" ref="IFT39:IFV39">IFERROR(VLOOKUP(IFS39,MA!$A$6:$D$26,{2,3,4},0),IFERROR(VLOOKUP(IFS39,MO!$A$6:$D$26,{2,3,4},0),IFERROR(VLOOKUP(IFS39,MQ!$A$6:$D$26,{2,3,4},0),IFERROR(VLOOKUP(IFS39,BA!$A$6:$H$182,{2,5,8},0),{"No encontrado","X","X"}))))</f>
        <v>ARENA DE RIO L.A.B. EN OBRA</v>
      </c>
      <c r="IFU39" s="12" t="str">
        <v>m3</v>
      </c>
      <c r="IFV39" s="4">
        <v>500</v>
      </c>
      <c r="IFW39" s="51">
        <v>0.54</v>
      </c>
      <c r="IFX39" s="4">
        <f t="shared" si="2113"/>
        <v>270</v>
      </c>
      <c r="IGA39" s="1" t="s">
        <v>539</v>
      </c>
      <c r="IGB39" s="4" t="str" cm="1">
        <f t="array" ref="IGB39:IGD39">IFERROR(VLOOKUP(IGA39,MA!$A$6:$D$26,{2,3,4},0),IFERROR(VLOOKUP(IGA39,MO!$A$6:$D$26,{2,3,4},0),IFERROR(VLOOKUP(IGA39,MQ!$A$6:$D$26,{2,3,4},0),IFERROR(VLOOKUP(IGA39,BA!$A$6:$H$182,{2,5,8},0),{"No encontrado","X","X"}))))</f>
        <v>ARENA DE RIO L.A.B. EN OBRA</v>
      </c>
      <c r="IGC39" s="12" t="str">
        <v>m3</v>
      </c>
      <c r="IGD39" s="4">
        <v>500</v>
      </c>
      <c r="IGE39" s="51">
        <v>0.54</v>
      </c>
      <c r="IGF39" s="4">
        <f t="shared" si="2114"/>
        <v>270</v>
      </c>
      <c r="IGI39" s="1" t="s">
        <v>539</v>
      </c>
      <c r="IGJ39" s="4" t="str" cm="1">
        <f t="array" ref="IGJ39:IGL39">IFERROR(VLOOKUP(IGI39,MA!$A$6:$D$26,{2,3,4},0),IFERROR(VLOOKUP(IGI39,MO!$A$6:$D$26,{2,3,4},0),IFERROR(VLOOKUP(IGI39,MQ!$A$6:$D$26,{2,3,4},0),IFERROR(VLOOKUP(IGI39,BA!$A$6:$H$182,{2,5,8},0),{"No encontrado","X","X"}))))</f>
        <v>ARENA DE RIO L.A.B. EN OBRA</v>
      </c>
      <c r="IGK39" s="12" t="str">
        <v>m3</v>
      </c>
      <c r="IGL39" s="4">
        <v>500</v>
      </c>
      <c r="IGM39" s="51">
        <v>0.54</v>
      </c>
      <c r="IGN39" s="4">
        <f t="shared" si="2115"/>
        <v>270</v>
      </c>
      <c r="IGQ39" s="1" t="s">
        <v>539</v>
      </c>
      <c r="IGR39" s="4" t="str" cm="1">
        <f t="array" ref="IGR39:IGT39">IFERROR(VLOOKUP(IGQ39,MA!$A$6:$D$26,{2,3,4},0),IFERROR(VLOOKUP(IGQ39,MO!$A$6:$D$26,{2,3,4},0),IFERROR(VLOOKUP(IGQ39,MQ!$A$6:$D$26,{2,3,4},0),IFERROR(VLOOKUP(IGQ39,BA!$A$6:$H$182,{2,5,8},0),{"No encontrado","X","X"}))))</f>
        <v>ARENA DE RIO L.A.B. EN OBRA</v>
      </c>
      <c r="IGS39" s="12" t="str">
        <v>m3</v>
      </c>
      <c r="IGT39" s="4">
        <v>500</v>
      </c>
      <c r="IGU39" s="51">
        <v>0.54</v>
      </c>
      <c r="IGV39" s="4">
        <f t="shared" si="2116"/>
        <v>270</v>
      </c>
      <c r="IGY39" s="1" t="s">
        <v>539</v>
      </c>
      <c r="IGZ39" s="4" t="str" cm="1">
        <f t="array" ref="IGZ39:IHB39">IFERROR(VLOOKUP(IGY39,MA!$A$6:$D$26,{2,3,4},0),IFERROR(VLOOKUP(IGY39,MO!$A$6:$D$26,{2,3,4},0),IFERROR(VLOOKUP(IGY39,MQ!$A$6:$D$26,{2,3,4},0),IFERROR(VLOOKUP(IGY39,BA!$A$6:$H$182,{2,5,8},0),{"No encontrado","X","X"}))))</f>
        <v>ARENA DE RIO L.A.B. EN OBRA</v>
      </c>
      <c r="IHA39" s="12" t="str">
        <v>m3</v>
      </c>
      <c r="IHB39" s="4">
        <v>500</v>
      </c>
      <c r="IHC39" s="51">
        <v>0.54</v>
      </c>
      <c r="IHD39" s="4">
        <f t="shared" si="2117"/>
        <v>270</v>
      </c>
      <c r="IHG39" s="1" t="s">
        <v>539</v>
      </c>
      <c r="IHH39" s="4" t="str" cm="1">
        <f t="array" ref="IHH39:IHJ39">IFERROR(VLOOKUP(IHG39,MA!$A$6:$D$26,{2,3,4},0),IFERROR(VLOOKUP(IHG39,MO!$A$6:$D$26,{2,3,4},0),IFERROR(VLOOKUP(IHG39,MQ!$A$6:$D$26,{2,3,4},0),IFERROR(VLOOKUP(IHG39,BA!$A$6:$H$182,{2,5,8},0),{"No encontrado","X","X"}))))</f>
        <v>ARENA DE RIO L.A.B. EN OBRA</v>
      </c>
      <c r="IHI39" s="12" t="str">
        <v>m3</v>
      </c>
      <c r="IHJ39" s="4">
        <v>500</v>
      </c>
      <c r="IHK39" s="51">
        <v>0.54</v>
      </c>
      <c r="IHL39" s="4">
        <f t="shared" si="2118"/>
        <v>270</v>
      </c>
      <c r="IHO39" s="1" t="s">
        <v>539</v>
      </c>
      <c r="IHP39" s="4" t="str" cm="1">
        <f t="array" ref="IHP39:IHR39">IFERROR(VLOOKUP(IHO39,MA!$A$6:$D$26,{2,3,4},0),IFERROR(VLOOKUP(IHO39,MO!$A$6:$D$26,{2,3,4},0),IFERROR(VLOOKUP(IHO39,MQ!$A$6:$D$26,{2,3,4},0),IFERROR(VLOOKUP(IHO39,BA!$A$6:$H$182,{2,5,8},0),{"No encontrado","X","X"}))))</f>
        <v>ARENA DE RIO L.A.B. EN OBRA</v>
      </c>
      <c r="IHQ39" s="12" t="str">
        <v>m3</v>
      </c>
      <c r="IHR39" s="4">
        <v>500</v>
      </c>
      <c r="IHS39" s="51">
        <v>0.54</v>
      </c>
      <c r="IHT39" s="4">
        <f t="shared" si="2119"/>
        <v>270</v>
      </c>
      <c r="IHW39" s="1" t="s">
        <v>539</v>
      </c>
      <c r="IHX39" s="4" t="str" cm="1">
        <f t="array" ref="IHX39:IHZ39">IFERROR(VLOOKUP(IHW39,MA!$A$6:$D$26,{2,3,4},0),IFERROR(VLOOKUP(IHW39,MO!$A$6:$D$26,{2,3,4},0),IFERROR(VLOOKUP(IHW39,MQ!$A$6:$D$26,{2,3,4},0),IFERROR(VLOOKUP(IHW39,BA!$A$6:$H$182,{2,5,8},0),{"No encontrado","X","X"}))))</f>
        <v>ARENA DE RIO L.A.B. EN OBRA</v>
      </c>
      <c r="IHY39" s="12" t="str">
        <v>m3</v>
      </c>
      <c r="IHZ39" s="4">
        <v>500</v>
      </c>
      <c r="IIA39" s="51">
        <v>0.54</v>
      </c>
      <c r="IIB39" s="4">
        <f t="shared" si="2120"/>
        <v>270</v>
      </c>
      <c r="IIE39" s="1" t="s">
        <v>539</v>
      </c>
      <c r="IIF39" s="4" t="str" cm="1">
        <f t="array" ref="IIF39:IIH39">IFERROR(VLOOKUP(IIE39,MA!$A$6:$D$26,{2,3,4},0),IFERROR(VLOOKUP(IIE39,MO!$A$6:$D$26,{2,3,4},0),IFERROR(VLOOKUP(IIE39,MQ!$A$6:$D$26,{2,3,4},0),IFERROR(VLOOKUP(IIE39,BA!$A$6:$H$182,{2,5,8},0),{"No encontrado","X","X"}))))</f>
        <v>ARENA DE RIO L.A.B. EN OBRA</v>
      </c>
      <c r="IIG39" s="12" t="str">
        <v>m3</v>
      </c>
      <c r="IIH39" s="4">
        <v>500</v>
      </c>
      <c r="III39" s="51">
        <v>0.54</v>
      </c>
      <c r="IIJ39" s="4">
        <f t="shared" si="2121"/>
        <v>270</v>
      </c>
      <c r="IIM39" s="1" t="s">
        <v>539</v>
      </c>
      <c r="IIN39" s="4" t="str" cm="1">
        <f t="array" ref="IIN39:IIP39">IFERROR(VLOOKUP(IIM39,MA!$A$6:$D$26,{2,3,4},0),IFERROR(VLOOKUP(IIM39,MO!$A$6:$D$26,{2,3,4},0),IFERROR(VLOOKUP(IIM39,MQ!$A$6:$D$26,{2,3,4},0),IFERROR(VLOOKUP(IIM39,BA!$A$6:$H$182,{2,5,8},0),{"No encontrado","X","X"}))))</f>
        <v>ARENA DE RIO L.A.B. EN OBRA</v>
      </c>
      <c r="IIO39" s="12" t="str">
        <v>m3</v>
      </c>
      <c r="IIP39" s="4">
        <v>500</v>
      </c>
      <c r="IIQ39" s="51">
        <v>0.54</v>
      </c>
      <c r="IIR39" s="4">
        <f t="shared" si="2122"/>
        <v>270</v>
      </c>
      <c r="IIU39" s="1" t="s">
        <v>539</v>
      </c>
      <c r="IIV39" s="4" t="str" cm="1">
        <f t="array" ref="IIV39:IIX39">IFERROR(VLOOKUP(IIU39,MA!$A$6:$D$26,{2,3,4},0),IFERROR(VLOOKUP(IIU39,MO!$A$6:$D$26,{2,3,4},0),IFERROR(VLOOKUP(IIU39,MQ!$A$6:$D$26,{2,3,4},0),IFERROR(VLOOKUP(IIU39,BA!$A$6:$H$182,{2,5,8},0),{"No encontrado","X","X"}))))</f>
        <v>ARENA DE RIO L.A.B. EN OBRA</v>
      </c>
      <c r="IIW39" s="12" t="str">
        <v>m3</v>
      </c>
      <c r="IIX39" s="4">
        <v>500</v>
      </c>
      <c r="IIY39" s="51">
        <v>0.54</v>
      </c>
      <c r="IIZ39" s="4">
        <f t="shared" si="2123"/>
        <v>270</v>
      </c>
      <c r="IJC39" s="1" t="s">
        <v>539</v>
      </c>
      <c r="IJD39" s="4" t="str" cm="1">
        <f t="array" ref="IJD39:IJF39">IFERROR(VLOOKUP(IJC39,MA!$A$6:$D$26,{2,3,4},0),IFERROR(VLOOKUP(IJC39,MO!$A$6:$D$26,{2,3,4},0),IFERROR(VLOOKUP(IJC39,MQ!$A$6:$D$26,{2,3,4},0),IFERROR(VLOOKUP(IJC39,BA!$A$6:$H$182,{2,5,8},0),{"No encontrado","X","X"}))))</f>
        <v>ARENA DE RIO L.A.B. EN OBRA</v>
      </c>
      <c r="IJE39" s="12" t="str">
        <v>m3</v>
      </c>
      <c r="IJF39" s="4">
        <v>500</v>
      </c>
      <c r="IJG39" s="51">
        <v>0.54</v>
      </c>
      <c r="IJH39" s="4">
        <f t="shared" si="2124"/>
        <v>270</v>
      </c>
      <c r="IJK39" s="1" t="s">
        <v>539</v>
      </c>
      <c r="IJL39" s="4" t="str" cm="1">
        <f t="array" ref="IJL39:IJN39">IFERROR(VLOOKUP(IJK39,MA!$A$6:$D$26,{2,3,4},0),IFERROR(VLOOKUP(IJK39,MO!$A$6:$D$26,{2,3,4},0),IFERROR(VLOOKUP(IJK39,MQ!$A$6:$D$26,{2,3,4},0),IFERROR(VLOOKUP(IJK39,BA!$A$6:$H$182,{2,5,8},0),{"No encontrado","X","X"}))))</f>
        <v>ARENA DE RIO L.A.B. EN OBRA</v>
      </c>
      <c r="IJM39" s="12" t="str">
        <v>m3</v>
      </c>
      <c r="IJN39" s="4">
        <v>500</v>
      </c>
      <c r="IJO39" s="51">
        <v>0.54</v>
      </c>
      <c r="IJP39" s="4">
        <f t="shared" si="2125"/>
        <v>270</v>
      </c>
      <c r="IJS39" s="1" t="s">
        <v>539</v>
      </c>
      <c r="IJT39" s="4" t="str" cm="1">
        <f t="array" ref="IJT39:IJV39">IFERROR(VLOOKUP(IJS39,MA!$A$6:$D$26,{2,3,4},0),IFERROR(VLOOKUP(IJS39,MO!$A$6:$D$26,{2,3,4},0),IFERROR(VLOOKUP(IJS39,MQ!$A$6:$D$26,{2,3,4},0),IFERROR(VLOOKUP(IJS39,BA!$A$6:$H$182,{2,5,8},0),{"No encontrado","X","X"}))))</f>
        <v>ARENA DE RIO L.A.B. EN OBRA</v>
      </c>
      <c r="IJU39" s="12" t="str">
        <v>m3</v>
      </c>
      <c r="IJV39" s="4">
        <v>500</v>
      </c>
      <c r="IJW39" s="51">
        <v>0.54</v>
      </c>
      <c r="IJX39" s="4">
        <f t="shared" si="2126"/>
        <v>270</v>
      </c>
      <c r="IKA39" s="1" t="s">
        <v>539</v>
      </c>
      <c r="IKB39" s="4" t="str" cm="1">
        <f t="array" ref="IKB39:IKD39">IFERROR(VLOOKUP(IKA39,MA!$A$6:$D$26,{2,3,4},0),IFERROR(VLOOKUP(IKA39,MO!$A$6:$D$26,{2,3,4},0),IFERROR(VLOOKUP(IKA39,MQ!$A$6:$D$26,{2,3,4},0),IFERROR(VLOOKUP(IKA39,BA!$A$6:$H$182,{2,5,8},0),{"No encontrado","X","X"}))))</f>
        <v>ARENA DE RIO L.A.B. EN OBRA</v>
      </c>
      <c r="IKC39" s="12" t="str">
        <v>m3</v>
      </c>
      <c r="IKD39" s="4">
        <v>500</v>
      </c>
      <c r="IKE39" s="51">
        <v>0.54</v>
      </c>
      <c r="IKF39" s="4">
        <f t="shared" si="2127"/>
        <v>270</v>
      </c>
      <c r="IKI39" s="1" t="s">
        <v>539</v>
      </c>
      <c r="IKJ39" s="4" t="str" cm="1">
        <f t="array" ref="IKJ39:IKL39">IFERROR(VLOOKUP(IKI39,MA!$A$6:$D$26,{2,3,4},0),IFERROR(VLOOKUP(IKI39,MO!$A$6:$D$26,{2,3,4},0),IFERROR(VLOOKUP(IKI39,MQ!$A$6:$D$26,{2,3,4},0),IFERROR(VLOOKUP(IKI39,BA!$A$6:$H$182,{2,5,8},0),{"No encontrado","X","X"}))))</f>
        <v>ARENA DE RIO L.A.B. EN OBRA</v>
      </c>
      <c r="IKK39" s="12" t="str">
        <v>m3</v>
      </c>
      <c r="IKL39" s="4">
        <v>500</v>
      </c>
      <c r="IKM39" s="51">
        <v>0.54</v>
      </c>
      <c r="IKN39" s="4">
        <f t="shared" si="2128"/>
        <v>270</v>
      </c>
      <c r="IKQ39" s="1" t="s">
        <v>539</v>
      </c>
      <c r="IKR39" s="4" t="str" cm="1">
        <f t="array" ref="IKR39:IKT39">IFERROR(VLOOKUP(IKQ39,MA!$A$6:$D$26,{2,3,4},0),IFERROR(VLOOKUP(IKQ39,MO!$A$6:$D$26,{2,3,4},0),IFERROR(VLOOKUP(IKQ39,MQ!$A$6:$D$26,{2,3,4},0),IFERROR(VLOOKUP(IKQ39,BA!$A$6:$H$182,{2,5,8},0),{"No encontrado","X","X"}))))</f>
        <v>ARENA DE RIO L.A.B. EN OBRA</v>
      </c>
      <c r="IKS39" s="12" t="str">
        <v>m3</v>
      </c>
      <c r="IKT39" s="4">
        <v>500</v>
      </c>
      <c r="IKU39" s="51">
        <v>0.54</v>
      </c>
      <c r="IKV39" s="4">
        <f t="shared" si="2129"/>
        <v>270</v>
      </c>
      <c r="IKY39" s="1" t="s">
        <v>539</v>
      </c>
      <c r="IKZ39" s="4" t="str" cm="1">
        <f t="array" ref="IKZ39:ILB39">IFERROR(VLOOKUP(IKY39,MA!$A$6:$D$26,{2,3,4},0),IFERROR(VLOOKUP(IKY39,MO!$A$6:$D$26,{2,3,4},0),IFERROR(VLOOKUP(IKY39,MQ!$A$6:$D$26,{2,3,4},0),IFERROR(VLOOKUP(IKY39,BA!$A$6:$H$182,{2,5,8},0),{"No encontrado","X","X"}))))</f>
        <v>ARENA DE RIO L.A.B. EN OBRA</v>
      </c>
      <c r="ILA39" s="12" t="str">
        <v>m3</v>
      </c>
      <c r="ILB39" s="4">
        <v>500</v>
      </c>
      <c r="ILC39" s="51">
        <v>0.54</v>
      </c>
      <c r="ILD39" s="4">
        <f t="shared" si="2130"/>
        <v>270</v>
      </c>
      <c r="ILG39" s="1" t="s">
        <v>539</v>
      </c>
      <c r="ILH39" s="4" t="str" cm="1">
        <f t="array" ref="ILH39:ILJ39">IFERROR(VLOOKUP(ILG39,MA!$A$6:$D$26,{2,3,4},0),IFERROR(VLOOKUP(ILG39,MO!$A$6:$D$26,{2,3,4},0),IFERROR(VLOOKUP(ILG39,MQ!$A$6:$D$26,{2,3,4},0),IFERROR(VLOOKUP(ILG39,BA!$A$6:$H$182,{2,5,8},0),{"No encontrado","X","X"}))))</f>
        <v>ARENA DE RIO L.A.B. EN OBRA</v>
      </c>
      <c r="ILI39" s="12" t="str">
        <v>m3</v>
      </c>
      <c r="ILJ39" s="4">
        <v>500</v>
      </c>
      <c r="ILK39" s="51">
        <v>0.54</v>
      </c>
      <c r="ILL39" s="4">
        <f t="shared" si="2131"/>
        <v>270</v>
      </c>
      <c r="ILO39" s="1" t="s">
        <v>539</v>
      </c>
      <c r="ILP39" s="4" t="str" cm="1">
        <f t="array" ref="ILP39:ILR39">IFERROR(VLOOKUP(ILO39,MA!$A$6:$D$26,{2,3,4},0),IFERROR(VLOOKUP(ILO39,MO!$A$6:$D$26,{2,3,4},0),IFERROR(VLOOKUP(ILO39,MQ!$A$6:$D$26,{2,3,4},0),IFERROR(VLOOKUP(ILO39,BA!$A$6:$H$182,{2,5,8},0),{"No encontrado","X","X"}))))</f>
        <v>ARENA DE RIO L.A.B. EN OBRA</v>
      </c>
      <c r="ILQ39" s="12" t="str">
        <v>m3</v>
      </c>
      <c r="ILR39" s="4">
        <v>500</v>
      </c>
      <c r="ILS39" s="51">
        <v>0.54</v>
      </c>
      <c r="ILT39" s="4">
        <f t="shared" si="2132"/>
        <v>270</v>
      </c>
      <c r="ILW39" s="1" t="s">
        <v>539</v>
      </c>
      <c r="ILX39" s="4" t="str" cm="1">
        <f t="array" ref="ILX39:ILZ39">IFERROR(VLOOKUP(ILW39,MA!$A$6:$D$26,{2,3,4},0),IFERROR(VLOOKUP(ILW39,MO!$A$6:$D$26,{2,3,4},0),IFERROR(VLOOKUP(ILW39,MQ!$A$6:$D$26,{2,3,4},0),IFERROR(VLOOKUP(ILW39,BA!$A$6:$H$182,{2,5,8},0),{"No encontrado","X","X"}))))</f>
        <v>ARENA DE RIO L.A.B. EN OBRA</v>
      </c>
      <c r="ILY39" s="12" t="str">
        <v>m3</v>
      </c>
      <c r="ILZ39" s="4">
        <v>500</v>
      </c>
      <c r="IMA39" s="51">
        <v>0.54</v>
      </c>
      <c r="IMB39" s="4">
        <f t="shared" si="2133"/>
        <v>270</v>
      </c>
      <c r="IME39" s="1" t="s">
        <v>539</v>
      </c>
      <c r="IMF39" s="4" t="str" cm="1">
        <f t="array" ref="IMF39:IMH39">IFERROR(VLOOKUP(IME39,MA!$A$6:$D$26,{2,3,4},0),IFERROR(VLOOKUP(IME39,MO!$A$6:$D$26,{2,3,4},0),IFERROR(VLOOKUP(IME39,MQ!$A$6:$D$26,{2,3,4},0),IFERROR(VLOOKUP(IME39,BA!$A$6:$H$182,{2,5,8},0),{"No encontrado","X","X"}))))</f>
        <v>ARENA DE RIO L.A.B. EN OBRA</v>
      </c>
      <c r="IMG39" s="12" t="str">
        <v>m3</v>
      </c>
      <c r="IMH39" s="4">
        <v>500</v>
      </c>
      <c r="IMI39" s="51">
        <v>0.54</v>
      </c>
      <c r="IMJ39" s="4">
        <f t="shared" si="2134"/>
        <v>270</v>
      </c>
      <c r="IMM39" s="1" t="s">
        <v>539</v>
      </c>
      <c r="IMN39" s="4" t="str" cm="1">
        <f t="array" ref="IMN39:IMP39">IFERROR(VLOOKUP(IMM39,MA!$A$6:$D$26,{2,3,4},0),IFERROR(VLOOKUP(IMM39,MO!$A$6:$D$26,{2,3,4},0),IFERROR(VLOOKUP(IMM39,MQ!$A$6:$D$26,{2,3,4},0),IFERROR(VLOOKUP(IMM39,BA!$A$6:$H$182,{2,5,8},0),{"No encontrado","X","X"}))))</f>
        <v>ARENA DE RIO L.A.B. EN OBRA</v>
      </c>
      <c r="IMO39" s="12" t="str">
        <v>m3</v>
      </c>
      <c r="IMP39" s="4">
        <v>500</v>
      </c>
      <c r="IMQ39" s="51">
        <v>0.54</v>
      </c>
      <c r="IMR39" s="4">
        <f t="shared" si="2135"/>
        <v>270</v>
      </c>
      <c r="IMU39" s="1" t="s">
        <v>539</v>
      </c>
      <c r="IMV39" s="4" t="str" cm="1">
        <f t="array" ref="IMV39:IMX39">IFERROR(VLOOKUP(IMU39,MA!$A$6:$D$26,{2,3,4},0),IFERROR(VLOOKUP(IMU39,MO!$A$6:$D$26,{2,3,4},0),IFERROR(VLOOKUP(IMU39,MQ!$A$6:$D$26,{2,3,4},0),IFERROR(VLOOKUP(IMU39,BA!$A$6:$H$182,{2,5,8},0),{"No encontrado","X","X"}))))</f>
        <v>ARENA DE RIO L.A.B. EN OBRA</v>
      </c>
      <c r="IMW39" s="12" t="str">
        <v>m3</v>
      </c>
      <c r="IMX39" s="4">
        <v>500</v>
      </c>
      <c r="IMY39" s="51">
        <v>0.54</v>
      </c>
      <c r="IMZ39" s="4">
        <f t="shared" si="2136"/>
        <v>270</v>
      </c>
      <c r="INC39" s="1" t="s">
        <v>539</v>
      </c>
      <c r="IND39" s="4" t="str" cm="1">
        <f t="array" ref="IND39:INF39">IFERROR(VLOOKUP(INC39,MA!$A$6:$D$26,{2,3,4},0),IFERROR(VLOOKUP(INC39,MO!$A$6:$D$26,{2,3,4},0),IFERROR(VLOOKUP(INC39,MQ!$A$6:$D$26,{2,3,4},0),IFERROR(VLOOKUP(INC39,BA!$A$6:$H$182,{2,5,8},0),{"No encontrado","X","X"}))))</f>
        <v>ARENA DE RIO L.A.B. EN OBRA</v>
      </c>
      <c r="INE39" s="12" t="str">
        <v>m3</v>
      </c>
      <c r="INF39" s="4">
        <v>500</v>
      </c>
      <c r="ING39" s="51">
        <v>0.54</v>
      </c>
      <c r="INH39" s="4">
        <f t="shared" si="2137"/>
        <v>270</v>
      </c>
      <c r="INK39" s="1" t="s">
        <v>539</v>
      </c>
      <c r="INL39" s="4" t="str" cm="1">
        <f t="array" ref="INL39:INN39">IFERROR(VLOOKUP(INK39,MA!$A$6:$D$26,{2,3,4},0),IFERROR(VLOOKUP(INK39,MO!$A$6:$D$26,{2,3,4},0),IFERROR(VLOOKUP(INK39,MQ!$A$6:$D$26,{2,3,4},0),IFERROR(VLOOKUP(INK39,BA!$A$6:$H$182,{2,5,8},0),{"No encontrado","X","X"}))))</f>
        <v>ARENA DE RIO L.A.B. EN OBRA</v>
      </c>
      <c r="INM39" s="12" t="str">
        <v>m3</v>
      </c>
      <c r="INN39" s="4">
        <v>500</v>
      </c>
      <c r="INO39" s="51">
        <v>0.54</v>
      </c>
      <c r="INP39" s="4">
        <f t="shared" si="2138"/>
        <v>270</v>
      </c>
      <c r="INS39" s="1" t="s">
        <v>539</v>
      </c>
      <c r="INT39" s="4" t="str" cm="1">
        <f t="array" ref="INT39:INV39">IFERROR(VLOOKUP(INS39,MA!$A$6:$D$26,{2,3,4},0),IFERROR(VLOOKUP(INS39,MO!$A$6:$D$26,{2,3,4},0),IFERROR(VLOOKUP(INS39,MQ!$A$6:$D$26,{2,3,4},0),IFERROR(VLOOKUP(INS39,BA!$A$6:$H$182,{2,5,8},0),{"No encontrado","X","X"}))))</f>
        <v>ARENA DE RIO L.A.B. EN OBRA</v>
      </c>
      <c r="INU39" s="12" t="str">
        <v>m3</v>
      </c>
      <c r="INV39" s="4">
        <v>500</v>
      </c>
      <c r="INW39" s="51">
        <v>0.54</v>
      </c>
      <c r="INX39" s="4">
        <f t="shared" si="2139"/>
        <v>270</v>
      </c>
      <c r="IOA39" s="1" t="s">
        <v>539</v>
      </c>
      <c r="IOB39" s="4" t="str" cm="1">
        <f t="array" ref="IOB39:IOD39">IFERROR(VLOOKUP(IOA39,MA!$A$6:$D$26,{2,3,4},0),IFERROR(VLOOKUP(IOA39,MO!$A$6:$D$26,{2,3,4},0),IFERROR(VLOOKUP(IOA39,MQ!$A$6:$D$26,{2,3,4},0),IFERROR(VLOOKUP(IOA39,BA!$A$6:$H$182,{2,5,8},0),{"No encontrado","X","X"}))))</f>
        <v>ARENA DE RIO L.A.B. EN OBRA</v>
      </c>
      <c r="IOC39" s="12" t="str">
        <v>m3</v>
      </c>
      <c r="IOD39" s="4">
        <v>500</v>
      </c>
      <c r="IOE39" s="51">
        <v>0.54</v>
      </c>
      <c r="IOF39" s="4">
        <f t="shared" si="2140"/>
        <v>270</v>
      </c>
      <c r="IOI39" s="1" t="s">
        <v>539</v>
      </c>
      <c r="IOJ39" s="4" t="str" cm="1">
        <f t="array" ref="IOJ39:IOL39">IFERROR(VLOOKUP(IOI39,MA!$A$6:$D$26,{2,3,4},0),IFERROR(VLOOKUP(IOI39,MO!$A$6:$D$26,{2,3,4},0),IFERROR(VLOOKUP(IOI39,MQ!$A$6:$D$26,{2,3,4},0),IFERROR(VLOOKUP(IOI39,BA!$A$6:$H$182,{2,5,8},0),{"No encontrado","X","X"}))))</f>
        <v>ARENA DE RIO L.A.B. EN OBRA</v>
      </c>
      <c r="IOK39" s="12" t="str">
        <v>m3</v>
      </c>
      <c r="IOL39" s="4">
        <v>500</v>
      </c>
      <c r="IOM39" s="51">
        <v>0.54</v>
      </c>
      <c r="ION39" s="4">
        <f t="shared" si="2141"/>
        <v>270</v>
      </c>
      <c r="IOQ39" s="1" t="s">
        <v>539</v>
      </c>
      <c r="IOR39" s="4" t="str" cm="1">
        <f t="array" ref="IOR39:IOT39">IFERROR(VLOOKUP(IOQ39,MA!$A$6:$D$26,{2,3,4},0),IFERROR(VLOOKUP(IOQ39,MO!$A$6:$D$26,{2,3,4},0),IFERROR(VLOOKUP(IOQ39,MQ!$A$6:$D$26,{2,3,4},0),IFERROR(VLOOKUP(IOQ39,BA!$A$6:$H$182,{2,5,8},0),{"No encontrado","X","X"}))))</f>
        <v>ARENA DE RIO L.A.B. EN OBRA</v>
      </c>
      <c r="IOS39" s="12" t="str">
        <v>m3</v>
      </c>
      <c r="IOT39" s="4">
        <v>500</v>
      </c>
      <c r="IOU39" s="51">
        <v>0.54</v>
      </c>
      <c r="IOV39" s="4">
        <f t="shared" si="2142"/>
        <v>270</v>
      </c>
      <c r="IOY39" s="1" t="s">
        <v>539</v>
      </c>
      <c r="IOZ39" s="4" t="str" cm="1">
        <f t="array" ref="IOZ39:IPB39">IFERROR(VLOOKUP(IOY39,MA!$A$6:$D$26,{2,3,4},0),IFERROR(VLOOKUP(IOY39,MO!$A$6:$D$26,{2,3,4},0),IFERROR(VLOOKUP(IOY39,MQ!$A$6:$D$26,{2,3,4},0),IFERROR(VLOOKUP(IOY39,BA!$A$6:$H$182,{2,5,8},0),{"No encontrado","X","X"}))))</f>
        <v>ARENA DE RIO L.A.B. EN OBRA</v>
      </c>
      <c r="IPA39" s="12" t="str">
        <v>m3</v>
      </c>
      <c r="IPB39" s="4">
        <v>500</v>
      </c>
      <c r="IPC39" s="51">
        <v>0.54</v>
      </c>
      <c r="IPD39" s="4">
        <f t="shared" si="2143"/>
        <v>270</v>
      </c>
      <c r="IPG39" s="1" t="s">
        <v>539</v>
      </c>
      <c r="IPH39" s="4" t="str" cm="1">
        <f t="array" ref="IPH39:IPJ39">IFERROR(VLOOKUP(IPG39,MA!$A$6:$D$26,{2,3,4},0),IFERROR(VLOOKUP(IPG39,MO!$A$6:$D$26,{2,3,4},0),IFERROR(VLOOKUP(IPG39,MQ!$A$6:$D$26,{2,3,4},0),IFERROR(VLOOKUP(IPG39,BA!$A$6:$H$182,{2,5,8},0),{"No encontrado","X","X"}))))</f>
        <v>ARENA DE RIO L.A.B. EN OBRA</v>
      </c>
      <c r="IPI39" s="12" t="str">
        <v>m3</v>
      </c>
      <c r="IPJ39" s="4">
        <v>500</v>
      </c>
      <c r="IPK39" s="51">
        <v>0.54</v>
      </c>
      <c r="IPL39" s="4">
        <f t="shared" si="2144"/>
        <v>270</v>
      </c>
      <c r="IPO39" s="1" t="s">
        <v>539</v>
      </c>
      <c r="IPP39" s="4" t="str" cm="1">
        <f t="array" ref="IPP39:IPR39">IFERROR(VLOOKUP(IPO39,MA!$A$6:$D$26,{2,3,4},0),IFERROR(VLOOKUP(IPO39,MO!$A$6:$D$26,{2,3,4},0),IFERROR(VLOOKUP(IPO39,MQ!$A$6:$D$26,{2,3,4},0),IFERROR(VLOOKUP(IPO39,BA!$A$6:$H$182,{2,5,8},0),{"No encontrado","X","X"}))))</f>
        <v>ARENA DE RIO L.A.B. EN OBRA</v>
      </c>
      <c r="IPQ39" s="12" t="str">
        <v>m3</v>
      </c>
      <c r="IPR39" s="4">
        <v>500</v>
      </c>
      <c r="IPS39" s="51">
        <v>0.54</v>
      </c>
      <c r="IPT39" s="4">
        <f t="shared" si="2145"/>
        <v>270</v>
      </c>
      <c r="IPW39" s="1" t="s">
        <v>539</v>
      </c>
      <c r="IPX39" s="4" t="str" cm="1">
        <f t="array" ref="IPX39:IPZ39">IFERROR(VLOOKUP(IPW39,MA!$A$6:$D$26,{2,3,4},0),IFERROR(VLOOKUP(IPW39,MO!$A$6:$D$26,{2,3,4},0),IFERROR(VLOOKUP(IPW39,MQ!$A$6:$D$26,{2,3,4},0),IFERROR(VLOOKUP(IPW39,BA!$A$6:$H$182,{2,5,8},0),{"No encontrado","X","X"}))))</f>
        <v>ARENA DE RIO L.A.B. EN OBRA</v>
      </c>
      <c r="IPY39" s="12" t="str">
        <v>m3</v>
      </c>
      <c r="IPZ39" s="4">
        <v>500</v>
      </c>
      <c r="IQA39" s="51">
        <v>0.54</v>
      </c>
      <c r="IQB39" s="4">
        <f t="shared" si="2146"/>
        <v>270</v>
      </c>
      <c r="IQE39" s="1" t="s">
        <v>539</v>
      </c>
      <c r="IQF39" s="4" t="str" cm="1">
        <f t="array" ref="IQF39:IQH39">IFERROR(VLOOKUP(IQE39,MA!$A$6:$D$26,{2,3,4},0),IFERROR(VLOOKUP(IQE39,MO!$A$6:$D$26,{2,3,4},0),IFERROR(VLOOKUP(IQE39,MQ!$A$6:$D$26,{2,3,4},0),IFERROR(VLOOKUP(IQE39,BA!$A$6:$H$182,{2,5,8},0),{"No encontrado","X","X"}))))</f>
        <v>ARENA DE RIO L.A.B. EN OBRA</v>
      </c>
      <c r="IQG39" s="12" t="str">
        <v>m3</v>
      </c>
      <c r="IQH39" s="4">
        <v>500</v>
      </c>
      <c r="IQI39" s="51">
        <v>0.54</v>
      </c>
      <c r="IQJ39" s="4">
        <f t="shared" si="2147"/>
        <v>270</v>
      </c>
      <c r="IQM39" s="1" t="s">
        <v>539</v>
      </c>
      <c r="IQN39" s="4" t="str" cm="1">
        <f t="array" ref="IQN39:IQP39">IFERROR(VLOOKUP(IQM39,MA!$A$6:$D$26,{2,3,4},0),IFERROR(VLOOKUP(IQM39,MO!$A$6:$D$26,{2,3,4},0),IFERROR(VLOOKUP(IQM39,MQ!$A$6:$D$26,{2,3,4},0),IFERROR(VLOOKUP(IQM39,BA!$A$6:$H$182,{2,5,8},0),{"No encontrado","X","X"}))))</f>
        <v>ARENA DE RIO L.A.B. EN OBRA</v>
      </c>
      <c r="IQO39" s="12" t="str">
        <v>m3</v>
      </c>
      <c r="IQP39" s="4">
        <v>500</v>
      </c>
      <c r="IQQ39" s="51">
        <v>0.54</v>
      </c>
      <c r="IQR39" s="4">
        <f t="shared" si="2148"/>
        <v>270</v>
      </c>
      <c r="IQU39" s="1" t="s">
        <v>539</v>
      </c>
      <c r="IQV39" s="4" t="str" cm="1">
        <f t="array" ref="IQV39:IQX39">IFERROR(VLOOKUP(IQU39,MA!$A$6:$D$26,{2,3,4},0),IFERROR(VLOOKUP(IQU39,MO!$A$6:$D$26,{2,3,4},0),IFERROR(VLOOKUP(IQU39,MQ!$A$6:$D$26,{2,3,4},0),IFERROR(VLOOKUP(IQU39,BA!$A$6:$H$182,{2,5,8},0),{"No encontrado","X","X"}))))</f>
        <v>ARENA DE RIO L.A.B. EN OBRA</v>
      </c>
      <c r="IQW39" s="12" t="str">
        <v>m3</v>
      </c>
      <c r="IQX39" s="4">
        <v>500</v>
      </c>
      <c r="IQY39" s="51">
        <v>0.54</v>
      </c>
      <c r="IQZ39" s="4">
        <f t="shared" si="2149"/>
        <v>270</v>
      </c>
      <c r="IRC39" s="1" t="s">
        <v>539</v>
      </c>
      <c r="IRD39" s="4" t="str" cm="1">
        <f t="array" ref="IRD39:IRF39">IFERROR(VLOOKUP(IRC39,MA!$A$6:$D$26,{2,3,4},0),IFERROR(VLOOKUP(IRC39,MO!$A$6:$D$26,{2,3,4},0),IFERROR(VLOOKUP(IRC39,MQ!$A$6:$D$26,{2,3,4},0),IFERROR(VLOOKUP(IRC39,BA!$A$6:$H$182,{2,5,8},0),{"No encontrado","X","X"}))))</f>
        <v>ARENA DE RIO L.A.B. EN OBRA</v>
      </c>
      <c r="IRE39" s="12" t="str">
        <v>m3</v>
      </c>
      <c r="IRF39" s="4">
        <v>500</v>
      </c>
      <c r="IRG39" s="51">
        <v>0.54</v>
      </c>
      <c r="IRH39" s="4">
        <f t="shared" si="2150"/>
        <v>270</v>
      </c>
      <c r="IRK39" s="1" t="s">
        <v>539</v>
      </c>
      <c r="IRL39" s="4" t="str" cm="1">
        <f t="array" ref="IRL39:IRN39">IFERROR(VLOOKUP(IRK39,MA!$A$6:$D$26,{2,3,4},0),IFERROR(VLOOKUP(IRK39,MO!$A$6:$D$26,{2,3,4},0),IFERROR(VLOOKUP(IRK39,MQ!$A$6:$D$26,{2,3,4},0),IFERROR(VLOOKUP(IRK39,BA!$A$6:$H$182,{2,5,8},0),{"No encontrado","X","X"}))))</f>
        <v>ARENA DE RIO L.A.B. EN OBRA</v>
      </c>
      <c r="IRM39" s="12" t="str">
        <v>m3</v>
      </c>
      <c r="IRN39" s="4">
        <v>500</v>
      </c>
      <c r="IRO39" s="51">
        <v>0.54</v>
      </c>
      <c r="IRP39" s="4">
        <f t="shared" si="2151"/>
        <v>270</v>
      </c>
      <c r="IRS39" s="1" t="s">
        <v>539</v>
      </c>
      <c r="IRT39" s="4" t="str" cm="1">
        <f t="array" ref="IRT39:IRV39">IFERROR(VLOOKUP(IRS39,MA!$A$6:$D$26,{2,3,4},0),IFERROR(VLOOKUP(IRS39,MO!$A$6:$D$26,{2,3,4},0),IFERROR(VLOOKUP(IRS39,MQ!$A$6:$D$26,{2,3,4},0),IFERROR(VLOOKUP(IRS39,BA!$A$6:$H$182,{2,5,8},0),{"No encontrado","X","X"}))))</f>
        <v>ARENA DE RIO L.A.B. EN OBRA</v>
      </c>
      <c r="IRU39" s="12" t="str">
        <v>m3</v>
      </c>
      <c r="IRV39" s="4">
        <v>500</v>
      </c>
      <c r="IRW39" s="51">
        <v>0.54</v>
      </c>
      <c r="IRX39" s="4">
        <f t="shared" si="2152"/>
        <v>270</v>
      </c>
      <c r="ISA39" s="1" t="s">
        <v>539</v>
      </c>
      <c r="ISB39" s="4" t="str" cm="1">
        <f t="array" ref="ISB39:ISD39">IFERROR(VLOOKUP(ISA39,MA!$A$6:$D$26,{2,3,4},0),IFERROR(VLOOKUP(ISA39,MO!$A$6:$D$26,{2,3,4},0),IFERROR(VLOOKUP(ISA39,MQ!$A$6:$D$26,{2,3,4},0),IFERROR(VLOOKUP(ISA39,BA!$A$6:$H$182,{2,5,8},0),{"No encontrado","X","X"}))))</f>
        <v>ARENA DE RIO L.A.B. EN OBRA</v>
      </c>
      <c r="ISC39" s="12" t="str">
        <v>m3</v>
      </c>
      <c r="ISD39" s="4">
        <v>500</v>
      </c>
      <c r="ISE39" s="51">
        <v>0.54</v>
      </c>
      <c r="ISF39" s="4">
        <f t="shared" si="2153"/>
        <v>270</v>
      </c>
      <c r="ISI39" s="1" t="s">
        <v>539</v>
      </c>
      <c r="ISJ39" s="4" t="str" cm="1">
        <f t="array" ref="ISJ39:ISL39">IFERROR(VLOOKUP(ISI39,MA!$A$6:$D$26,{2,3,4},0),IFERROR(VLOOKUP(ISI39,MO!$A$6:$D$26,{2,3,4},0),IFERROR(VLOOKUP(ISI39,MQ!$A$6:$D$26,{2,3,4},0),IFERROR(VLOOKUP(ISI39,BA!$A$6:$H$182,{2,5,8},0),{"No encontrado","X","X"}))))</f>
        <v>ARENA DE RIO L.A.B. EN OBRA</v>
      </c>
      <c r="ISK39" s="12" t="str">
        <v>m3</v>
      </c>
      <c r="ISL39" s="4">
        <v>500</v>
      </c>
      <c r="ISM39" s="51">
        <v>0.54</v>
      </c>
      <c r="ISN39" s="4">
        <f t="shared" si="2154"/>
        <v>270</v>
      </c>
      <c r="ISQ39" s="1" t="s">
        <v>539</v>
      </c>
      <c r="ISR39" s="4" t="str" cm="1">
        <f t="array" ref="ISR39:IST39">IFERROR(VLOOKUP(ISQ39,MA!$A$6:$D$26,{2,3,4},0),IFERROR(VLOOKUP(ISQ39,MO!$A$6:$D$26,{2,3,4},0),IFERROR(VLOOKUP(ISQ39,MQ!$A$6:$D$26,{2,3,4},0),IFERROR(VLOOKUP(ISQ39,BA!$A$6:$H$182,{2,5,8},0),{"No encontrado","X","X"}))))</f>
        <v>ARENA DE RIO L.A.B. EN OBRA</v>
      </c>
      <c r="ISS39" s="12" t="str">
        <v>m3</v>
      </c>
      <c r="IST39" s="4">
        <v>500</v>
      </c>
      <c r="ISU39" s="51">
        <v>0.54</v>
      </c>
      <c r="ISV39" s="4">
        <f t="shared" si="2155"/>
        <v>270</v>
      </c>
      <c r="ISY39" s="1" t="s">
        <v>539</v>
      </c>
      <c r="ISZ39" s="4" t="str" cm="1">
        <f t="array" ref="ISZ39:ITB39">IFERROR(VLOOKUP(ISY39,MA!$A$6:$D$26,{2,3,4},0),IFERROR(VLOOKUP(ISY39,MO!$A$6:$D$26,{2,3,4},0),IFERROR(VLOOKUP(ISY39,MQ!$A$6:$D$26,{2,3,4},0),IFERROR(VLOOKUP(ISY39,BA!$A$6:$H$182,{2,5,8},0),{"No encontrado","X","X"}))))</f>
        <v>ARENA DE RIO L.A.B. EN OBRA</v>
      </c>
      <c r="ITA39" s="12" t="str">
        <v>m3</v>
      </c>
      <c r="ITB39" s="4">
        <v>500</v>
      </c>
      <c r="ITC39" s="51">
        <v>0.54</v>
      </c>
      <c r="ITD39" s="4">
        <f t="shared" si="2156"/>
        <v>270</v>
      </c>
      <c r="ITG39" s="1" t="s">
        <v>539</v>
      </c>
      <c r="ITH39" s="4" t="str" cm="1">
        <f t="array" ref="ITH39:ITJ39">IFERROR(VLOOKUP(ITG39,MA!$A$6:$D$26,{2,3,4},0),IFERROR(VLOOKUP(ITG39,MO!$A$6:$D$26,{2,3,4},0),IFERROR(VLOOKUP(ITG39,MQ!$A$6:$D$26,{2,3,4},0),IFERROR(VLOOKUP(ITG39,BA!$A$6:$H$182,{2,5,8},0),{"No encontrado","X","X"}))))</f>
        <v>ARENA DE RIO L.A.B. EN OBRA</v>
      </c>
      <c r="ITI39" s="12" t="str">
        <v>m3</v>
      </c>
      <c r="ITJ39" s="4">
        <v>500</v>
      </c>
      <c r="ITK39" s="51">
        <v>0.54</v>
      </c>
      <c r="ITL39" s="4">
        <f t="shared" si="2157"/>
        <v>270</v>
      </c>
      <c r="ITO39" s="1" t="s">
        <v>539</v>
      </c>
      <c r="ITP39" s="4" t="str" cm="1">
        <f t="array" ref="ITP39:ITR39">IFERROR(VLOOKUP(ITO39,MA!$A$6:$D$26,{2,3,4},0),IFERROR(VLOOKUP(ITO39,MO!$A$6:$D$26,{2,3,4},0),IFERROR(VLOOKUP(ITO39,MQ!$A$6:$D$26,{2,3,4},0),IFERROR(VLOOKUP(ITO39,BA!$A$6:$H$182,{2,5,8},0),{"No encontrado","X","X"}))))</f>
        <v>ARENA DE RIO L.A.B. EN OBRA</v>
      </c>
      <c r="ITQ39" s="12" t="str">
        <v>m3</v>
      </c>
      <c r="ITR39" s="4">
        <v>500</v>
      </c>
      <c r="ITS39" s="51">
        <v>0.54</v>
      </c>
      <c r="ITT39" s="4">
        <f t="shared" si="2158"/>
        <v>270</v>
      </c>
      <c r="ITW39" s="1" t="s">
        <v>539</v>
      </c>
      <c r="ITX39" s="4" t="str" cm="1">
        <f t="array" ref="ITX39:ITZ39">IFERROR(VLOOKUP(ITW39,MA!$A$6:$D$26,{2,3,4},0),IFERROR(VLOOKUP(ITW39,MO!$A$6:$D$26,{2,3,4},0),IFERROR(VLOOKUP(ITW39,MQ!$A$6:$D$26,{2,3,4},0),IFERROR(VLOOKUP(ITW39,BA!$A$6:$H$182,{2,5,8},0),{"No encontrado","X","X"}))))</f>
        <v>ARENA DE RIO L.A.B. EN OBRA</v>
      </c>
      <c r="ITY39" s="12" t="str">
        <v>m3</v>
      </c>
      <c r="ITZ39" s="4">
        <v>500</v>
      </c>
      <c r="IUA39" s="51">
        <v>0.54</v>
      </c>
      <c r="IUB39" s="4">
        <f t="shared" si="2159"/>
        <v>270</v>
      </c>
      <c r="IUE39" s="1" t="s">
        <v>539</v>
      </c>
      <c r="IUF39" s="4" t="str" cm="1">
        <f t="array" ref="IUF39:IUH39">IFERROR(VLOOKUP(IUE39,MA!$A$6:$D$26,{2,3,4},0),IFERROR(VLOOKUP(IUE39,MO!$A$6:$D$26,{2,3,4},0),IFERROR(VLOOKUP(IUE39,MQ!$A$6:$D$26,{2,3,4},0),IFERROR(VLOOKUP(IUE39,BA!$A$6:$H$182,{2,5,8},0),{"No encontrado","X","X"}))))</f>
        <v>ARENA DE RIO L.A.B. EN OBRA</v>
      </c>
      <c r="IUG39" s="12" t="str">
        <v>m3</v>
      </c>
      <c r="IUH39" s="4">
        <v>500</v>
      </c>
      <c r="IUI39" s="51">
        <v>0.54</v>
      </c>
      <c r="IUJ39" s="4">
        <f t="shared" si="2160"/>
        <v>270</v>
      </c>
      <c r="IUM39" s="1" t="s">
        <v>539</v>
      </c>
      <c r="IUN39" s="4" t="str" cm="1">
        <f t="array" ref="IUN39:IUP39">IFERROR(VLOOKUP(IUM39,MA!$A$6:$D$26,{2,3,4},0),IFERROR(VLOOKUP(IUM39,MO!$A$6:$D$26,{2,3,4},0),IFERROR(VLOOKUP(IUM39,MQ!$A$6:$D$26,{2,3,4},0),IFERROR(VLOOKUP(IUM39,BA!$A$6:$H$182,{2,5,8},0),{"No encontrado","X","X"}))))</f>
        <v>ARENA DE RIO L.A.B. EN OBRA</v>
      </c>
      <c r="IUO39" s="12" t="str">
        <v>m3</v>
      </c>
      <c r="IUP39" s="4">
        <v>500</v>
      </c>
      <c r="IUQ39" s="51">
        <v>0.54</v>
      </c>
      <c r="IUR39" s="4">
        <f t="shared" si="2161"/>
        <v>270</v>
      </c>
      <c r="IUU39" s="1" t="s">
        <v>539</v>
      </c>
      <c r="IUV39" s="4" t="str" cm="1">
        <f t="array" ref="IUV39:IUX39">IFERROR(VLOOKUP(IUU39,MA!$A$6:$D$26,{2,3,4},0),IFERROR(VLOOKUP(IUU39,MO!$A$6:$D$26,{2,3,4},0),IFERROR(VLOOKUP(IUU39,MQ!$A$6:$D$26,{2,3,4},0),IFERROR(VLOOKUP(IUU39,BA!$A$6:$H$182,{2,5,8},0),{"No encontrado","X","X"}))))</f>
        <v>ARENA DE RIO L.A.B. EN OBRA</v>
      </c>
      <c r="IUW39" s="12" t="str">
        <v>m3</v>
      </c>
      <c r="IUX39" s="4">
        <v>500</v>
      </c>
      <c r="IUY39" s="51">
        <v>0.54</v>
      </c>
      <c r="IUZ39" s="4">
        <f t="shared" si="2162"/>
        <v>270</v>
      </c>
      <c r="IVC39" s="1" t="s">
        <v>539</v>
      </c>
      <c r="IVD39" s="4" t="str" cm="1">
        <f t="array" ref="IVD39:IVF39">IFERROR(VLOOKUP(IVC39,MA!$A$6:$D$26,{2,3,4},0),IFERROR(VLOOKUP(IVC39,MO!$A$6:$D$26,{2,3,4},0),IFERROR(VLOOKUP(IVC39,MQ!$A$6:$D$26,{2,3,4},0),IFERROR(VLOOKUP(IVC39,BA!$A$6:$H$182,{2,5,8},0),{"No encontrado","X","X"}))))</f>
        <v>ARENA DE RIO L.A.B. EN OBRA</v>
      </c>
      <c r="IVE39" s="12" t="str">
        <v>m3</v>
      </c>
      <c r="IVF39" s="4">
        <v>500</v>
      </c>
      <c r="IVG39" s="51">
        <v>0.54</v>
      </c>
      <c r="IVH39" s="4">
        <f t="shared" si="2163"/>
        <v>270</v>
      </c>
      <c r="IVK39" s="1" t="s">
        <v>539</v>
      </c>
      <c r="IVL39" s="4" t="str" cm="1">
        <f t="array" ref="IVL39:IVN39">IFERROR(VLOOKUP(IVK39,MA!$A$6:$D$26,{2,3,4},0),IFERROR(VLOOKUP(IVK39,MO!$A$6:$D$26,{2,3,4},0),IFERROR(VLOOKUP(IVK39,MQ!$A$6:$D$26,{2,3,4},0),IFERROR(VLOOKUP(IVK39,BA!$A$6:$H$182,{2,5,8},0),{"No encontrado","X","X"}))))</f>
        <v>ARENA DE RIO L.A.B. EN OBRA</v>
      </c>
      <c r="IVM39" s="12" t="str">
        <v>m3</v>
      </c>
      <c r="IVN39" s="4">
        <v>500</v>
      </c>
      <c r="IVO39" s="51">
        <v>0.54</v>
      </c>
      <c r="IVP39" s="4">
        <f t="shared" si="2164"/>
        <v>270</v>
      </c>
      <c r="IVS39" s="1" t="s">
        <v>539</v>
      </c>
      <c r="IVT39" s="4" t="str" cm="1">
        <f t="array" ref="IVT39:IVV39">IFERROR(VLOOKUP(IVS39,MA!$A$6:$D$26,{2,3,4},0),IFERROR(VLOOKUP(IVS39,MO!$A$6:$D$26,{2,3,4},0),IFERROR(VLOOKUP(IVS39,MQ!$A$6:$D$26,{2,3,4},0),IFERROR(VLOOKUP(IVS39,BA!$A$6:$H$182,{2,5,8},0),{"No encontrado","X","X"}))))</f>
        <v>ARENA DE RIO L.A.B. EN OBRA</v>
      </c>
      <c r="IVU39" s="12" t="str">
        <v>m3</v>
      </c>
      <c r="IVV39" s="4">
        <v>500</v>
      </c>
      <c r="IVW39" s="51">
        <v>0.54</v>
      </c>
      <c r="IVX39" s="4">
        <f t="shared" si="2165"/>
        <v>270</v>
      </c>
      <c r="IWA39" s="1" t="s">
        <v>539</v>
      </c>
      <c r="IWB39" s="4" t="str" cm="1">
        <f t="array" ref="IWB39:IWD39">IFERROR(VLOOKUP(IWA39,MA!$A$6:$D$26,{2,3,4},0),IFERROR(VLOOKUP(IWA39,MO!$A$6:$D$26,{2,3,4},0),IFERROR(VLOOKUP(IWA39,MQ!$A$6:$D$26,{2,3,4},0),IFERROR(VLOOKUP(IWA39,BA!$A$6:$H$182,{2,5,8},0),{"No encontrado","X","X"}))))</f>
        <v>ARENA DE RIO L.A.B. EN OBRA</v>
      </c>
      <c r="IWC39" s="12" t="str">
        <v>m3</v>
      </c>
      <c r="IWD39" s="4">
        <v>500</v>
      </c>
      <c r="IWE39" s="51">
        <v>0.54</v>
      </c>
      <c r="IWF39" s="4">
        <f t="shared" si="2166"/>
        <v>270</v>
      </c>
      <c r="IWI39" s="1" t="s">
        <v>539</v>
      </c>
      <c r="IWJ39" s="4" t="str" cm="1">
        <f t="array" ref="IWJ39:IWL39">IFERROR(VLOOKUP(IWI39,MA!$A$6:$D$26,{2,3,4},0),IFERROR(VLOOKUP(IWI39,MO!$A$6:$D$26,{2,3,4},0),IFERROR(VLOOKUP(IWI39,MQ!$A$6:$D$26,{2,3,4},0),IFERROR(VLOOKUP(IWI39,BA!$A$6:$H$182,{2,5,8},0),{"No encontrado","X","X"}))))</f>
        <v>ARENA DE RIO L.A.B. EN OBRA</v>
      </c>
      <c r="IWK39" s="12" t="str">
        <v>m3</v>
      </c>
      <c r="IWL39" s="4">
        <v>500</v>
      </c>
      <c r="IWM39" s="51">
        <v>0.54</v>
      </c>
      <c r="IWN39" s="4">
        <f t="shared" si="2167"/>
        <v>270</v>
      </c>
      <c r="IWQ39" s="1" t="s">
        <v>539</v>
      </c>
      <c r="IWR39" s="4" t="str" cm="1">
        <f t="array" ref="IWR39:IWT39">IFERROR(VLOOKUP(IWQ39,MA!$A$6:$D$26,{2,3,4},0),IFERROR(VLOOKUP(IWQ39,MO!$A$6:$D$26,{2,3,4},0),IFERROR(VLOOKUP(IWQ39,MQ!$A$6:$D$26,{2,3,4},0),IFERROR(VLOOKUP(IWQ39,BA!$A$6:$H$182,{2,5,8},0),{"No encontrado","X","X"}))))</f>
        <v>ARENA DE RIO L.A.B. EN OBRA</v>
      </c>
      <c r="IWS39" s="12" t="str">
        <v>m3</v>
      </c>
      <c r="IWT39" s="4">
        <v>500</v>
      </c>
      <c r="IWU39" s="51">
        <v>0.54</v>
      </c>
      <c r="IWV39" s="4">
        <f t="shared" si="2168"/>
        <v>270</v>
      </c>
      <c r="IWY39" s="1" t="s">
        <v>539</v>
      </c>
      <c r="IWZ39" s="4" t="str" cm="1">
        <f t="array" ref="IWZ39:IXB39">IFERROR(VLOOKUP(IWY39,MA!$A$6:$D$26,{2,3,4},0),IFERROR(VLOOKUP(IWY39,MO!$A$6:$D$26,{2,3,4},0),IFERROR(VLOOKUP(IWY39,MQ!$A$6:$D$26,{2,3,4},0),IFERROR(VLOOKUP(IWY39,BA!$A$6:$H$182,{2,5,8},0),{"No encontrado","X","X"}))))</f>
        <v>ARENA DE RIO L.A.B. EN OBRA</v>
      </c>
      <c r="IXA39" s="12" t="str">
        <v>m3</v>
      </c>
      <c r="IXB39" s="4">
        <v>500</v>
      </c>
      <c r="IXC39" s="51">
        <v>0.54</v>
      </c>
      <c r="IXD39" s="4">
        <f t="shared" si="2169"/>
        <v>270</v>
      </c>
      <c r="IXG39" s="1" t="s">
        <v>539</v>
      </c>
      <c r="IXH39" s="4" t="str" cm="1">
        <f t="array" ref="IXH39:IXJ39">IFERROR(VLOOKUP(IXG39,MA!$A$6:$D$26,{2,3,4},0),IFERROR(VLOOKUP(IXG39,MO!$A$6:$D$26,{2,3,4},0),IFERROR(VLOOKUP(IXG39,MQ!$A$6:$D$26,{2,3,4},0),IFERROR(VLOOKUP(IXG39,BA!$A$6:$H$182,{2,5,8},0),{"No encontrado","X","X"}))))</f>
        <v>ARENA DE RIO L.A.B. EN OBRA</v>
      </c>
      <c r="IXI39" s="12" t="str">
        <v>m3</v>
      </c>
      <c r="IXJ39" s="4">
        <v>500</v>
      </c>
      <c r="IXK39" s="51">
        <v>0.54</v>
      </c>
      <c r="IXL39" s="4">
        <f t="shared" si="2170"/>
        <v>270</v>
      </c>
      <c r="IXO39" s="1" t="s">
        <v>539</v>
      </c>
      <c r="IXP39" s="4" t="str" cm="1">
        <f t="array" ref="IXP39:IXR39">IFERROR(VLOOKUP(IXO39,MA!$A$6:$D$26,{2,3,4},0),IFERROR(VLOOKUP(IXO39,MO!$A$6:$D$26,{2,3,4},0),IFERROR(VLOOKUP(IXO39,MQ!$A$6:$D$26,{2,3,4},0),IFERROR(VLOOKUP(IXO39,BA!$A$6:$H$182,{2,5,8},0),{"No encontrado","X","X"}))))</f>
        <v>ARENA DE RIO L.A.B. EN OBRA</v>
      </c>
      <c r="IXQ39" s="12" t="str">
        <v>m3</v>
      </c>
      <c r="IXR39" s="4">
        <v>500</v>
      </c>
      <c r="IXS39" s="51">
        <v>0.54</v>
      </c>
      <c r="IXT39" s="4">
        <f t="shared" si="2171"/>
        <v>270</v>
      </c>
      <c r="IXW39" s="1" t="s">
        <v>539</v>
      </c>
      <c r="IXX39" s="4" t="str" cm="1">
        <f t="array" ref="IXX39:IXZ39">IFERROR(VLOOKUP(IXW39,MA!$A$6:$D$26,{2,3,4},0),IFERROR(VLOOKUP(IXW39,MO!$A$6:$D$26,{2,3,4},0),IFERROR(VLOOKUP(IXW39,MQ!$A$6:$D$26,{2,3,4},0),IFERROR(VLOOKUP(IXW39,BA!$A$6:$H$182,{2,5,8},0),{"No encontrado","X","X"}))))</f>
        <v>ARENA DE RIO L.A.B. EN OBRA</v>
      </c>
      <c r="IXY39" s="12" t="str">
        <v>m3</v>
      </c>
      <c r="IXZ39" s="4">
        <v>500</v>
      </c>
      <c r="IYA39" s="51">
        <v>0.54</v>
      </c>
      <c r="IYB39" s="4">
        <f t="shared" si="2172"/>
        <v>270</v>
      </c>
      <c r="IYE39" s="1" t="s">
        <v>539</v>
      </c>
      <c r="IYF39" s="4" t="str" cm="1">
        <f t="array" ref="IYF39:IYH39">IFERROR(VLOOKUP(IYE39,MA!$A$6:$D$26,{2,3,4},0),IFERROR(VLOOKUP(IYE39,MO!$A$6:$D$26,{2,3,4},0),IFERROR(VLOOKUP(IYE39,MQ!$A$6:$D$26,{2,3,4},0),IFERROR(VLOOKUP(IYE39,BA!$A$6:$H$182,{2,5,8},0),{"No encontrado","X","X"}))))</f>
        <v>ARENA DE RIO L.A.B. EN OBRA</v>
      </c>
      <c r="IYG39" s="12" t="str">
        <v>m3</v>
      </c>
      <c r="IYH39" s="4">
        <v>500</v>
      </c>
      <c r="IYI39" s="51">
        <v>0.54</v>
      </c>
      <c r="IYJ39" s="4">
        <f t="shared" si="2173"/>
        <v>270</v>
      </c>
      <c r="IYM39" s="1" t="s">
        <v>539</v>
      </c>
      <c r="IYN39" s="4" t="str" cm="1">
        <f t="array" ref="IYN39:IYP39">IFERROR(VLOOKUP(IYM39,MA!$A$6:$D$26,{2,3,4},0),IFERROR(VLOOKUP(IYM39,MO!$A$6:$D$26,{2,3,4},0),IFERROR(VLOOKUP(IYM39,MQ!$A$6:$D$26,{2,3,4},0),IFERROR(VLOOKUP(IYM39,BA!$A$6:$H$182,{2,5,8},0),{"No encontrado","X","X"}))))</f>
        <v>ARENA DE RIO L.A.B. EN OBRA</v>
      </c>
      <c r="IYO39" s="12" t="str">
        <v>m3</v>
      </c>
      <c r="IYP39" s="4">
        <v>500</v>
      </c>
      <c r="IYQ39" s="51">
        <v>0.54</v>
      </c>
      <c r="IYR39" s="4">
        <f t="shared" si="2174"/>
        <v>270</v>
      </c>
      <c r="IYU39" s="1" t="s">
        <v>539</v>
      </c>
      <c r="IYV39" s="4" t="str" cm="1">
        <f t="array" ref="IYV39:IYX39">IFERROR(VLOOKUP(IYU39,MA!$A$6:$D$26,{2,3,4},0),IFERROR(VLOOKUP(IYU39,MO!$A$6:$D$26,{2,3,4},0),IFERROR(VLOOKUP(IYU39,MQ!$A$6:$D$26,{2,3,4},0),IFERROR(VLOOKUP(IYU39,BA!$A$6:$H$182,{2,5,8},0),{"No encontrado","X","X"}))))</f>
        <v>ARENA DE RIO L.A.B. EN OBRA</v>
      </c>
      <c r="IYW39" s="12" t="str">
        <v>m3</v>
      </c>
      <c r="IYX39" s="4">
        <v>500</v>
      </c>
      <c r="IYY39" s="51">
        <v>0.54</v>
      </c>
      <c r="IYZ39" s="4">
        <f t="shared" si="2175"/>
        <v>270</v>
      </c>
      <c r="IZC39" s="1" t="s">
        <v>539</v>
      </c>
      <c r="IZD39" s="4" t="str" cm="1">
        <f t="array" ref="IZD39:IZF39">IFERROR(VLOOKUP(IZC39,MA!$A$6:$D$26,{2,3,4},0),IFERROR(VLOOKUP(IZC39,MO!$A$6:$D$26,{2,3,4},0),IFERROR(VLOOKUP(IZC39,MQ!$A$6:$D$26,{2,3,4},0),IFERROR(VLOOKUP(IZC39,BA!$A$6:$H$182,{2,5,8},0),{"No encontrado","X","X"}))))</f>
        <v>ARENA DE RIO L.A.B. EN OBRA</v>
      </c>
      <c r="IZE39" s="12" t="str">
        <v>m3</v>
      </c>
      <c r="IZF39" s="4">
        <v>500</v>
      </c>
      <c r="IZG39" s="51">
        <v>0.54</v>
      </c>
      <c r="IZH39" s="4">
        <f t="shared" si="2176"/>
        <v>270</v>
      </c>
      <c r="IZK39" s="1" t="s">
        <v>539</v>
      </c>
      <c r="IZL39" s="4" t="str" cm="1">
        <f t="array" ref="IZL39:IZN39">IFERROR(VLOOKUP(IZK39,MA!$A$6:$D$26,{2,3,4},0),IFERROR(VLOOKUP(IZK39,MO!$A$6:$D$26,{2,3,4},0),IFERROR(VLOOKUP(IZK39,MQ!$A$6:$D$26,{2,3,4},0),IFERROR(VLOOKUP(IZK39,BA!$A$6:$H$182,{2,5,8},0),{"No encontrado","X","X"}))))</f>
        <v>ARENA DE RIO L.A.B. EN OBRA</v>
      </c>
      <c r="IZM39" s="12" t="str">
        <v>m3</v>
      </c>
      <c r="IZN39" s="4">
        <v>500</v>
      </c>
      <c r="IZO39" s="51">
        <v>0.54</v>
      </c>
      <c r="IZP39" s="4">
        <f t="shared" si="2177"/>
        <v>270</v>
      </c>
      <c r="IZS39" s="1" t="s">
        <v>539</v>
      </c>
      <c r="IZT39" s="4" t="str" cm="1">
        <f t="array" ref="IZT39:IZV39">IFERROR(VLOOKUP(IZS39,MA!$A$6:$D$26,{2,3,4},0),IFERROR(VLOOKUP(IZS39,MO!$A$6:$D$26,{2,3,4},0),IFERROR(VLOOKUP(IZS39,MQ!$A$6:$D$26,{2,3,4},0),IFERROR(VLOOKUP(IZS39,BA!$A$6:$H$182,{2,5,8},0),{"No encontrado","X","X"}))))</f>
        <v>ARENA DE RIO L.A.B. EN OBRA</v>
      </c>
      <c r="IZU39" s="12" t="str">
        <v>m3</v>
      </c>
      <c r="IZV39" s="4">
        <v>500</v>
      </c>
      <c r="IZW39" s="51">
        <v>0.54</v>
      </c>
      <c r="IZX39" s="4">
        <f t="shared" si="2178"/>
        <v>270</v>
      </c>
      <c r="JAA39" s="1" t="s">
        <v>539</v>
      </c>
      <c r="JAB39" s="4" t="str" cm="1">
        <f t="array" ref="JAB39:JAD39">IFERROR(VLOOKUP(JAA39,MA!$A$6:$D$26,{2,3,4},0),IFERROR(VLOOKUP(JAA39,MO!$A$6:$D$26,{2,3,4},0),IFERROR(VLOOKUP(JAA39,MQ!$A$6:$D$26,{2,3,4},0),IFERROR(VLOOKUP(JAA39,BA!$A$6:$H$182,{2,5,8},0),{"No encontrado","X","X"}))))</f>
        <v>ARENA DE RIO L.A.B. EN OBRA</v>
      </c>
      <c r="JAC39" s="12" t="str">
        <v>m3</v>
      </c>
      <c r="JAD39" s="4">
        <v>500</v>
      </c>
      <c r="JAE39" s="51">
        <v>0.54</v>
      </c>
      <c r="JAF39" s="4">
        <f t="shared" si="2179"/>
        <v>270</v>
      </c>
      <c r="JAI39" s="1" t="s">
        <v>539</v>
      </c>
      <c r="JAJ39" s="4" t="str" cm="1">
        <f t="array" ref="JAJ39:JAL39">IFERROR(VLOOKUP(JAI39,MA!$A$6:$D$26,{2,3,4},0),IFERROR(VLOOKUP(JAI39,MO!$A$6:$D$26,{2,3,4},0),IFERROR(VLOOKUP(JAI39,MQ!$A$6:$D$26,{2,3,4},0),IFERROR(VLOOKUP(JAI39,BA!$A$6:$H$182,{2,5,8},0),{"No encontrado","X","X"}))))</f>
        <v>ARENA DE RIO L.A.B. EN OBRA</v>
      </c>
      <c r="JAK39" s="12" t="str">
        <v>m3</v>
      </c>
      <c r="JAL39" s="4">
        <v>500</v>
      </c>
      <c r="JAM39" s="51">
        <v>0.54</v>
      </c>
      <c r="JAN39" s="4">
        <f t="shared" si="2180"/>
        <v>270</v>
      </c>
      <c r="JAQ39" s="1" t="s">
        <v>539</v>
      </c>
      <c r="JAR39" s="4" t="str" cm="1">
        <f t="array" ref="JAR39:JAT39">IFERROR(VLOOKUP(JAQ39,MA!$A$6:$D$26,{2,3,4},0),IFERROR(VLOOKUP(JAQ39,MO!$A$6:$D$26,{2,3,4},0),IFERROR(VLOOKUP(JAQ39,MQ!$A$6:$D$26,{2,3,4},0),IFERROR(VLOOKUP(JAQ39,BA!$A$6:$H$182,{2,5,8},0),{"No encontrado","X","X"}))))</f>
        <v>ARENA DE RIO L.A.B. EN OBRA</v>
      </c>
      <c r="JAS39" s="12" t="str">
        <v>m3</v>
      </c>
      <c r="JAT39" s="4">
        <v>500</v>
      </c>
      <c r="JAU39" s="51">
        <v>0.54</v>
      </c>
      <c r="JAV39" s="4">
        <f t="shared" si="2181"/>
        <v>270</v>
      </c>
      <c r="JAY39" s="1" t="s">
        <v>539</v>
      </c>
      <c r="JAZ39" s="4" t="str" cm="1">
        <f t="array" ref="JAZ39:JBB39">IFERROR(VLOOKUP(JAY39,MA!$A$6:$D$26,{2,3,4},0),IFERROR(VLOOKUP(JAY39,MO!$A$6:$D$26,{2,3,4},0),IFERROR(VLOOKUP(JAY39,MQ!$A$6:$D$26,{2,3,4},0),IFERROR(VLOOKUP(JAY39,BA!$A$6:$H$182,{2,5,8},0),{"No encontrado","X","X"}))))</f>
        <v>ARENA DE RIO L.A.B. EN OBRA</v>
      </c>
      <c r="JBA39" s="12" t="str">
        <v>m3</v>
      </c>
      <c r="JBB39" s="4">
        <v>500</v>
      </c>
      <c r="JBC39" s="51">
        <v>0.54</v>
      </c>
      <c r="JBD39" s="4">
        <f t="shared" si="2182"/>
        <v>270</v>
      </c>
      <c r="JBG39" s="1" t="s">
        <v>539</v>
      </c>
      <c r="JBH39" s="4" t="str" cm="1">
        <f t="array" ref="JBH39:JBJ39">IFERROR(VLOOKUP(JBG39,MA!$A$6:$D$26,{2,3,4},0),IFERROR(VLOOKUP(JBG39,MO!$A$6:$D$26,{2,3,4},0),IFERROR(VLOOKUP(JBG39,MQ!$A$6:$D$26,{2,3,4},0),IFERROR(VLOOKUP(JBG39,BA!$A$6:$H$182,{2,5,8},0),{"No encontrado","X","X"}))))</f>
        <v>ARENA DE RIO L.A.B. EN OBRA</v>
      </c>
      <c r="JBI39" s="12" t="str">
        <v>m3</v>
      </c>
      <c r="JBJ39" s="4">
        <v>500</v>
      </c>
      <c r="JBK39" s="51">
        <v>0.54</v>
      </c>
      <c r="JBL39" s="4">
        <f t="shared" si="2183"/>
        <v>270</v>
      </c>
      <c r="JBO39" s="1" t="s">
        <v>539</v>
      </c>
      <c r="JBP39" s="4" t="str" cm="1">
        <f t="array" ref="JBP39:JBR39">IFERROR(VLOOKUP(JBO39,MA!$A$6:$D$26,{2,3,4},0),IFERROR(VLOOKUP(JBO39,MO!$A$6:$D$26,{2,3,4},0),IFERROR(VLOOKUP(JBO39,MQ!$A$6:$D$26,{2,3,4},0),IFERROR(VLOOKUP(JBO39,BA!$A$6:$H$182,{2,5,8},0),{"No encontrado","X","X"}))))</f>
        <v>ARENA DE RIO L.A.B. EN OBRA</v>
      </c>
      <c r="JBQ39" s="12" t="str">
        <v>m3</v>
      </c>
      <c r="JBR39" s="4">
        <v>500</v>
      </c>
      <c r="JBS39" s="51">
        <v>0.54</v>
      </c>
      <c r="JBT39" s="4">
        <f t="shared" si="2184"/>
        <v>270</v>
      </c>
      <c r="JBW39" s="1" t="s">
        <v>539</v>
      </c>
      <c r="JBX39" s="4" t="str" cm="1">
        <f t="array" ref="JBX39:JBZ39">IFERROR(VLOOKUP(JBW39,MA!$A$6:$D$26,{2,3,4},0),IFERROR(VLOOKUP(JBW39,MO!$A$6:$D$26,{2,3,4},0),IFERROR(VLOOKUP(JBW39,MQ!$A$6:$D$26,{2,3,4},0),IFERROR(VLOOKUP(JBW39,BA!$A$6:$H$182,{2,5,8},0),{"No encontrado","X","X"}))))</f>
        <v>ARENA DE RIO L.A.B. EN OBRA</v>
      </c>
      <c r="JBY39" s="12" t="str">
        <v>m3</v>
      </c>
      <c r="JBZ39" s="4">
        <v>500</v>
      </c>
      <c r="JCA39" s="51">
        <v>0.54</v>
      </c>
      <c r="JCB39" s="4">
        <f t="shared" si="2185"/>
        <v>270</v>
      </c>
      <c r="JCE39" s="1" t="s">
        <v>539</v>
      </c>
      <c r="JCF39" s="4" t="str" cm="1">
        <f t="array" ref="JCF39:JCH39">IFERROR(VLOOKUP(JCE39,MA!$A$6:$D$26,{2,3,4},0),IFERROR(VLOOKUP(JCE39,MO!$A$6:$D$26,{2,3,4},0),IFERROR(VLOOKUP(JCE39,MQ!$A$6:$D$26,{2,3,4},0),IFERROR(VLOOKUP(JCE39,BA!$A$6:$H$182,{2,5,8},0),{"No encontrado","X","X"}))))</f>
        <v>ARENA DE RIO L.A.B. EN OBRA</v>
      </c>
      <c r="JCG39" s="12" t="str">
        <v>m3</v>
      </c>
      <c r="JCH39" s="4">
        <v>500</v>
      </c>
      <c r="JCI39" s="51">
        <v>0.54</v>
      </c>
      <c r="JCJ39" s="4">
        <f t="shared" si="2186"/>
        <v>270</v>
      </c>
      <c r="JCM39" s="1" t="s">
        <v>539</v>
      </c>
      <c r="JCN39" s="4" t="str" cm="1">
        <f t="array" ref="JCN39:JCP39">IFERROR(VLOOKUP(JCM39,MA!$A$6:$D$26,{2,3,4},0),IFERROR(VLOOKUP(JCM39,MO!$A$6:$D$26,{2,3,4},0),IFERROR(VLOOKUP(JCM39,MQ!$A$6:$D$26,{2,3,4},0),IFERROR(VLOOKUP(JCM39,BA!$A$6:$H$182,{2,5,8},0),{"No encontrado","X","X"}))))</f>
        <v>ARENA DE RIO L.A.B. EN OBRA</v>
      </c>
      <c r="JCO39" s="12" t="str">
        <v>m3</v>
      </c>
      <c r="JCP39" s="4">
        <v>500</v>
      </c>
      <c r="JCQ39" s="51">
        <v>0.54</v>
      </c>
      <c r="JCR39" s="4">
        <f t="shared" si="2187"/>
        <v>270</v>
      </c>
      <c r="JCU39" s="1" t="s">
        <v>539</v>
      </c>
      <c r="JCV39" s="4" t="str" cm="1">
        <f t="array" ref="JCV39:JCX39">IFERROR(VLOOKUP(JCU39,MA!$A$6:$D$26,{2,3,4},0),IFERROR(VLOOKUP(JCU39,MO!$A$6:$D$26,{2,3,4},0),IFERROR(VLOOKUP(JCU39,MQ!$A$6:$D$26,{2,3,4},0),IFERROR(VLOOKUP(JCU39,BA!$A$6:$H$182,{2,5,8},0),{"No encontrado","X","X"}))))</f>
        <v>ARENA DE RIO L.A.B. EN OBRA</v>
      </c>
      <c r="JCW39" s="12" t="str">
        <v>m3</v>
      </c>
      <c r="JCX39" s="4">
        <v>500</v>
      </c>
      <c r="JCY39" s="51">
        <v>0.54</v>
      </c>
      <c r="JCZ39" s="4">
        <f t="shared" si="2188"/>
        <v>270</v>
      </c>
      <c r="JDC39" s="1" t="s">
        <v>539</v>
      </c>
      <c r="JDD39" s="4" t="str" cm="1">
        <f t="array" ref="JDD39:JDF39">IFERROR(VLOOKUP(JDC39,MA!$A$6:$D$26,{2,3,4},0),IFERROR(VLOOKUP(JDC39,MO!$A$6:$D$26,{2,3,4},0),IFERROR(VLOOKUP(JDC39,MQ!$A$6:$D$26,{2,3,4},0),IFERROR(VLOOKUP(JDC39,BA!$A$6:$H$182,{2,5,8},0),{"No encontrado","X","X"}))))</f>
        <v>ARENA DE RIO L.A.B. EN OBRA</v>
      </c>
      <c r="JDE39" s="12" t="str">
        <v>m3</v>
      </c>
      <c r="JDF39" s="4">
        <v>500</v>
      </c>
      <c r="JDG39" s="51">
        <v>0.54</v>
      </c>
      <c r="JDH39" s="4">
        <f t="shared" si="2189"/>
        <v>270</v>
      </c>
      <c r="JDK39" s="1" t="s">
        <v>539</v>
      </c>
      <c r="JDL39" s="4" t="str" cm="1">
        <f t="array" ref="JDL39:JDN39">IFERROR(VLOOKUP(JDK39,MA!$A$6:$D$26,{2,3,4},0),IFERROR(VLOOKUP(JDK39,MO!$A$6:$D$26,{2,3,4},0),IFERROR(VLOOKUP(JDK39,MQ!$A$6:$D$26,{2,3,4},0),IFERROR(VLOOKUP(JDK39,BA!$A$6:$H$182,{2,5,8},0),{"No encontrado","X","X"}))))</f>
        <v>ARENA DE RIO L.A.B. EN OBRA</v>
      </c>
      <c r="JDM39" s="12" t="str">
        <v>m3</v>
      </c>
      <c r="JDN39" s="4">
        <v>500</v>
      </c>
      <c r="JDO39" s="51">
        <v>0.54</v>
      </c>
      <c r="JDP39" s="4">
        <f t="shared" si="2190"/>
        <v>270</v>
      </c>
      <c r="JDS39" s="1" t="s">
        <v>539</v>
      </c>
      <c r="JDT39" s="4" t="str" cm="1">
        <f t="array" ref="JDT39:JDV39">IFERROR(VLOOKUP(JDS39,MA!$A$6:$D$26,{2,3,4},0),IFERROR(VLOOKUP(JDS39,MO!$A$6:$D$26,{2,3,4},0),IFERROR(VLOOKUP(JDS39,MQ!$A$6:$D$26,{2,3,4},0),IFERROR(VLOOKUP(JDS39,BA!$A$6:$H$182,{2,5,8},0),{"No encontrado","X","X"}))))</f>
        <v>ARENA DE RIO L.A.B. EN OBRA</v>
      </c>
      <c r="JDU39" s="12" t="str">
        <v>m3</v>
      </c>
      <c r="JDV39" s="4">
        <v>500</v>
      </c>
      <c r="JDW39" s="51">
        <v>0.54</v>
      </c>
      <c r="JDX39" s="4">
        <f t="shared" si="2191"/>
        <v>270</v>
      </c>
      <c r="JEA39" s="1" t="s">
        <v>539</v>
      </c>
      <c r="JEB39" s="4" t="str" cm="1">
        <f t="array" ref="JEB39:JED39">IFERROR(VLOOKUP(JEA39,MA!$A$6:$D$26,{2,3,4},0),IFERROR(VLOOKUP(JEA39,MO!$A$6:$D$26,{2,3,4},0),IFERROR(VLOOKUP(JEA39,MQ!$A$6:$D$26,{2,3,4},0),IFERROR(VLOOKUP(JEA39,BA!$A$6:$H$182,{2,5,8},0),{"No encontrado","X","X"}))))</f>
        <v>ARENA DE RIO L.A.B. EN OBRA</v>
      </c>
      <c r="JEC39" s="12" t="str">
        <v>m3</v>
      </c>
      <c r="JED39" s="4">
        <v>500</v>
      </c>
      <c r="JEE39" s="51">
        <v>0.54</v>
      </c>
      <c r="JEF39" s="4">
        <f t="shared" si="2192"/>
        <v>270</v>
      </c>
      <c r="JEI39" s="1" t="s">
        <v>539</v>
      </c>
      <c r="JEJ39" s="4" t="str" cm="1">
        <f t="array" ref="JEJ39:JEL39">IFERROR(VLOOKUP(JEI39,MA!$A$6:$D$26,{2,3,4},0),IFERROR(VLOOKUP(JEI39,MO!$A$6:$D$26,{2,3,4},0),IFERROR(VLOOKUP(JEI39,MQ!$A$6:$D$26,{2,3,4},0),IFERROR(VLOOKUP(JEI39,BA!$A$6:$H$182,{2,5,8},0),{"No encontrado","X","X"}))))</f>
        <v>ARENA DE RIO L.A.B. EN OBRA</v>
      </c>
      <c r="JEK39" s="12" t="str">
        <v>m3</v>
      </c>
      <c r="JEL39" s="4">
        <v>500</v>
      </c>
      <c r="JEM39" s="51">
        <v>0.54</v>
      </c>
      <c r="JEN39" s="4">
        <f t="shared" si="2193"/>
        <v>270</v>
      </c>
      <c r="JEQ39" s="1" t="s">
        <v>539</v>
      </c>
      <c r="JER39" s="4" t="str" cm="1">
        <f t="array" ref="JER39:JET39">IFERROR(VLOOKUP(JEQ39,MA!$A$6:$D$26,{2,3,4},0),IFERROR(VLOOKUP(JEQ39,MO!$A$6:$D$26,{2,3,4},0),IFERROR(VLOOKUP(JEQ39,MQ!$A$6:$D$26,{2,3,4},0),IFERROR(VLOOKUP(JEQ39,BA!$A$6:$H$182,{2,5,8},0),{"No encontrado","X","X"}))))</f>
        <v>ARENA DE RIO L.A.B. EN OBRA</v>
      </c>
      <c r="JES39" s="12" t="str">
        <v>m3</v>
      </c>
      <c r="JET39" s="4">
        <v>500</v>
      </c>
      <c r="JEU39" s="51">
        <v>0.54</v>
      </c>
      <c r="JEV39" s="4">
        <f t="shared" si="2194"/>
        <v>270</v>
      </c>
      <c r="JEY39" s="1" t="s">
        <v>539</v>
      </c>
      <c r="JEZ39" s="4" t="str" cm="1">
        <f t="array" ref="JEZ39:JFB39">IFERROR(VLOOKUP(JEY39,MA!$A$6:$D$26,{2,3,4},0),IFERROR(VLOOKUP(JEY39,MO!$A$6:$D$26,{2,3,4},0),IFERROR(VLOOKUP(JEY39,MQ!$A$6:$D$26,{2,3,4},0),IFERROR(VLOOKUP(JEY39,BA!$A$6:$H$182,{2,5,8},0),{"No encontrado","X","X"}))))</f>
        <v>ARENA DE RIO L.A.B. EN OBRA</v>
      </c>
      <c r="JFA39" s="12" t="str">
        <v>m3</v>
      </c>
      <c r="JFB39" s="4">
        <v>500</v>
      </c>
      <c r="JFC39" s="51">
        <v>0.54</v>
      </c>
      <c r="JFD39" s="4">
        <f t="shared" si="2195"/>
        <v>270</v>
      </c>
      <c r="JFG39" s="1" t="s">
        <v>539</v>
      </c>
      <c r="JFH39" s="4" t="str" cm="1">
        <f t="array" ref="JFH39:JFJ39">IFERROR(VLOOKUP(JFG39,MA!$A$6:$D$26,{2,3,4},0),IFERROR(VLOOKUP(JFG39,MO!$A$6:$D$26,{2,3,4},0),IFERROR(VLOOKUP(JFG39,MQ!$A$6:$D$26,{2,3,4},0),IFERROR(VLOOKUP(JFG39,BA!$A$6:$H$182,{2,5,8},0),{"No encontrado","X","X"}))))</f>
        <v>ARENA DE RIO L.A.B. EN OBRA</v>
      </c>
      <c r="JFI39" s="12" t="str">
        <v>m3</v>
      </c>
      <c r="JFJ39" s="4">
        <v>500</v>
      </c>
      <c r="JFK39" s="51">
        <v>0.54</v>
      </c>
      <c r="JFL39" s="4">
        <f t="shared" si="2196"/>
        <v>270</v>
      </c>
      <c r="JFO39" s="1" t="s">
        <v>539</v>
      </c>
      <c r="JFP39" s="4" t="str" cm="1">
        <f t="array" ref="JFP39:JFR39">IFERROR(VLOOKUP(JFO39,MA!$A$6:$D$26,{2,3,4},0),IFERROR(VLOOKUP(JFO39,MO!$A$6:$D$26,{2,3,4},0),IFERROR(VLOOKUP(JFO39,MQ!$A$6:$D$26,{2,3,4},0),IFERROR(VLOOKUP(JFO39,BA!$A$6:$H$182,{2,5,8},0),{"No encontrado","X","X"}))))</f>
        <v>ARENA DE RIO L.A.B. EN OBRA</v>
      </c>
      <c r="JFQ39" s="12" t="str">
        <v>m3</v>
      </c>
      <c r="JFR39" s="4">
        <v>500</v>
      </c>
      <c r="JFS39" s="51">
        <v>0.54</v>
      </c>
      <c r="JFT39" s="4">
        <f t="shared" si="2197"/>
        <v>270</v>
      </c>
      <c r="JFW39" s="1" t="s">
        <v>539</v>
      </c>
      <c r="JFX39" s="4" t="str" cm="1">
        <f t="array" ref="JFX39:JFZ39">IFERROR(VLOOKUP(JFW39,MA!$A$6:$D$26,{2,3,4},0),IFERROR(VLOOKUP(JFW39,MO!$A$6:$D$26,{2,3,4},0),IFERROR(VLOOKUP(JFW39,MQ!$A$6:$D$26,{2,3,4},0),IFERROR(VLOOKUP(JFW39,BA!$A$6:$H$182,{2,5,8},0),{"No encontrado","X","X"}))))</f>
        <v>ARENA DE RIO L.A.B. EN OBRA</v>
      </c>
      <c r="JFY39" s="12" t="str">
        <v>m3</v>
      </c>
      <c r="JFZ39" s="4">
        <v>500</v>
      </c>
      <c r="JGA39" s="51">
        <v>0.54</v>
      </c>
      <c r="JGB39" s="4">
        <f t="shared" si="2198"/>
        <v>270</v>
      </c>
      <c r="JGE39" s="1" t="s">
        <v>539</v>
      </c>
      <c r="JGF39" s="4" t="str" cm="1">
        <f t="array" ref="JGF39:JGH39">IFERROR(VLOOKUP(JGE39,MA!$A$6:$D$26,{2,3,4},0),IFERROR(VLOOKUP(JGE39,MO!$A$6:$D$26,{2,3,4},0),IFERROR(VLOOKUP(JGE39,MQ!$A$6:$D$26,{2,3,4},0),IFERROR(VLOOKUP(JGE39,BA!$A$6:$H$182,{2,5,8},0),{"No encontrado","X","X"}))))</f>
        <v>ARENA DE RIO L.A.B. EN OBRA</v>
      </c>
      <c r="JGG39" s="12" t="str">
        <v>m3</v>
      </c>
      <c r="JGH39" s="4">
        <v>500</v>
      </c>
      <c r="JGI39" s="51">
        <v>0.54</v>
      </c>
      <c r="JGJ39" s="4">
        <f t="shared" si="2199"/>
        <v>270</v>
      </c>
      <c r="JGM39" s="1" t="s">
        <v>539</v>
      </c>
      <c r="JGN39" s="4" t="str" cm="1">
        <f t="array" ref="JGN39:JGP39">IFERROR(VLOOKUP(JGM39,MA!$A$6:$D$26,{2,3,4},0),IFERROR(VLOOKUP(JGM39,MO!$A$6:$D$26,{2,3,4},0),IFERROR(VLOOKUP(JGM39,MQ!$A$6:$D$26,{2,3,4},0),IFERROR(VLOOKUP(JGM39,BA!$A$6:$H$182,{2,5,8},0),{"No encontrado","X","X"}))))</f>
        <v>ARENA DE RIO L.A.B. EN OBRA</v>
      </c>
      <c r="JGO39" s="12" t="str">
        <v>m3</v>
      </c>
      <c r="JGP39" s="4">
        <v>500</v>
      </c>
      <c r="JGQ39" s="51">
        <v>0.54</v>
      </c>
      <c r="JGR39" s="4">
        <f t="shared" si="2200"/>
        <v>270</v>
      </c>
      <c r="JGU39" s="1" t="s">
        <v>539</v>
      </c>
      <c r="JGV39" s="4" t="str" cm="1">
        <f t="array" ref="JGV39:JGX39">IFERROR(VLOOKUP(JGU39,MA!$A$6:$D$26,{2,3,4},0),IFERROR(VLOOKUP(JGU39,MO!$A$6:$D$26,{2,3,4},0),IFERROR(VLOOKUP(JGU39,MQ!$A$6:$D$26,{2,3,4},0),IFERROR(VLOOKUP(JGU39,BA!$A$6:$H$182,{2,5,8},0),{"No encontrado","X","X"}))))</f>
        <v>ARENA DE RIO L.A.B. EN OBRA</v>
      </c>
      <c r="JGW39" s="12" t="str">
        <v>m3</v>
      </c>
      <c r="JGX39" s="4">
        <v>500</v>
      </c>
      <c r="JGY39" s="51">
        <v>0.54</v>
      </c>
      <c r="JGZ39" s="4">
        <f t="shared" si="2201"/>
        <v>270</v>
      </c>
      <c r="JHC39" s="1" t="s">
        <v>539</v>
      </c>
      <c r="JHD39" s="4" t="str" cm="1">
        <f t="array" ref="JHD39:JHF39">IFERROR(VLOOKUP(JHC39,MA!$A$6:$D$26,{2,3,4},0),IFERROR(VLOOKUP(JHC39,MO!$A$6:$D$26,{2,3,4},0),IFERROR(VLOOKUP(JHC39,MQ!$A$6:$D$26,{2,3,4},0),IFERROR(VLOOKUP(JHC39,BA!$A$6:$H$182,{2,5,8},0),{"No encontrado","X","X"}))))</f>
        <v>ARENA DE RIO L.A.B. EN OBRA</v>
      </c>
      <c r="JHE39" s="12" t="str">
        <v>m3</v>
      </c>
      <c r="JHF39" s="4">
        <v>500</v>
      </c>
      <c r="JHG39" s="51">
        <v>0.54</v>
      </c>
      <c r="JHH39" s="4">
        <f t="shared" si="2202"/>
        <v>270</v>
      </c>
      <c r="JHK39" s="1" t="s">
        <v>539</v>
      </c>
      <c r="JHL39" s="4" t="str" cm="1">
        <f t="array" ref="JHL39:JHN39">IFERROR(VLOOKUP(JHK39,MA!$A$6:$D$26,{2,3,4},0),IFERROR(VLOOKUP(JHK39,MO!$A$6:$D$26,{2,3,4},0),IFERROR(VLOOKUP(JHK39,MQ!$A$6:$D$26,{2,3,4},0),IFERROR(VLOOKUP(JHK39,BA!$A$6:$H$182,{2,5,8},0),{"No encontrado","X","X"}))))</f>
        <v>ARENA DE RIO L.A.B. EN OBRA</v>
      </c>
      <c r="JHM39" s="12" t="str">
        <v>m3</v>
      </c>
      <c r="JHN39" s="4">
        <v>500</v>
      </c>
      <c r="JHO39" s="51">
        <v>0.54</v>
      </c>
      <c r="JHP39" s="4">
        <f t="shared" si="2203"/>
        <v>270</v>
      </c>
      <c r="JHS39" s="1" t="s">
        <v>539</v>
      </c>
      <c r="JHT39" s="4" t="str" cm="1">
        <f t="array" ref="JHT39:JHV39">IFERROR(VLOOKUP(JHS39,MA!$A$6:$D$26,{2,3,4},0),IFERROR(VLOOKUP(JHS39,MO!$A$6:$D$26,{2,3,4},0),IFERROR(VLOOKUP(JHS39,MQ!$A$6:$D$26,{2,3,4},0),IFERROR(VLOOKUP(JHS39,BA!$A$6:$H$182,{2,5,8},0),{"No encontrado","X","X"}))))</f>
        <v>ARENA DE RIO L.A.B. EN OBRA</v>
      </c>
      <c r="JHU39" s="12" t="str">
        <v>m3</v>
      </c>
      <c r="JHV39" s="4">
        <v>500</v>
      </c>
      <c r="JHW39" s="51">
        <v>0.54</v>
      </c>
      <c r="JHX39" s="4">
        <f t="shared" si="2204"/>
        <v>270</v>
      </c>
      <c r="JIA39" s="1" t="s">
        <v>539</v>
      </c>
      <c r="JIB39" s="4" t="str" cm="1">
        <f t="array" ref="JIB39:JID39">IFERROR(VLOOKUP(JIA39,MA!$A$6:$D$26,{2,3,4},0),IFERROR(VLOOKUP(JIA39,MO!$A$6:$D$26,{2,3,4},0),IFERROR(VLOOKUP(JIA39,MQ!$A$6:$D$26,{2,3,4},0),IFERROR(VLOOKUP(JIA39,BA!$A$6:$H$182,{2,5,8},0),{"No encontrado","X","X"}))))</f>
        <v>ARENA DE RIO L.A.B. EN OBRA</v>
      </c>
      <c r="JIC39" s="12" t="str">
        <v>m3</v>
      </c>
      <c r="JID39" s="4">
        <v>500</v>
      </c>
      <c r="JIE39" s="51">
        <v>0.54</v>
      </c>
      <c r="JIF39" s="4">
        <f t="shared" si="2205"/>
        <v>270</v>
      </c>
      <c r="JII39" s="1" t="s">
        <v>539</v>
      </c>
      <c r="JIJ39" s="4" t="str" cm="1">
        <f t="array" ref="JIJ39:JIL39">IFERROR(VLOOKUP(JII39,MA!$A$6:$D$26,{2,3,4},0),IFERROR(VLOOKUP(JII39,MO!$A$6:$D$26,{2,3,4},0),IFERROR(VLOOKUP(JII39,MQ!$A$6:$D$26,{2,3,4},0),IFERROR(VLOOKUP(JII39,BA!$A$6:$H$182,{2,5,8},0),{"No encontrado","X","X"}))))</f>
        <v>ARENA DE RIO L.A.B. EN OBRA</v>
      </c>
      <c r="JIK39" s="12" t="str">
        <v>m3</v>
      </c>
      <c r="JIL39" s="4">
        <v>500</v>
      </c>
      <c r="JIM39" s="51">
        <v>0.54</v>
      </c>
      <c r="JIN39" s="4">
        <f t="shared" si="2206"/>
        <v>270</v>
      </c>
      <c r="JIQ39" s="1" t="s">
        <v>539</v>
      </c>
      <c r="JIR39" s="4" t="str" cm="1">
        <f t="array" ref="JIR39:JIT39">IFERROR(VLOOKUP(JIQ39,MA!$A$6:$D$26,{2,3,4},0),IFERROR(VLOOKUP(JIQ39,MO!$A$6:$D$26,{2,3,4},0),IFERROR(VLOOKUP(JIQ39,MQ!$A$6:$D$26,{2,3,4},0),IFERROR(VLOOKUP(JIQ39,BA!$A$6:$H$182,{2,5,8},0),{"No encontrado","X","X"}))))</f>
        <v>ARENA DE RIO L.A.B. EN OBRA</v>
      </c>
      <c r="JIS39" s="12" t="str">
        <v>m3</v>
      </c>
      <c r="JIT39" s="4">
        <v>500</v>
      </c>
      <c r="JIU39" s="51">
        <v>0.54</v>
      </c>
      <c r="JIV39" s="4">
        <f t="shared" si="2207"/>
        <v>270</v>
      </c>
      <c r="JIY39" s="1" t="s">
        <v>539</v>
      </c>
      <c r="JIZ39" s="4" t="str" cm="1">
        <f t="array" ref="JIZ39:JJB39">IFERROR(VLOOKUP(JIY39,MA!$A$6:$D$26,{2,3,4},0),IFERROR(VLOOKUP(JIY39,MO!$A$6:$D$26,{2,3,4},0),IFERROR(VLOOKUP(JIY39,MQ!$A$6:$D$26,{2,3,4},0),IFERROR(VLOOKUP(JIY39,BA!$A$6:$H$182,{2,5,8},0),{"No encontrado","X","X"}))))</f>
        <v>ARENA DE RIO L.A.B. EN OBRA</v>
      </c>
      <c r="JJA39" s="12" t="str">
        <v>m3</v>
      </c>
      <c r="JJB39" s="4">
        <v>500</v>
      </c>
      <c r="JJC39" s="51">
        <v>0.54</v>
      </c>
      <c r="JJD39" s="4">
        <f t="shared" si="2208"/>
        <v>270</v>
      </c>
      <c r="JJG39" s="1" t="s">
        <v>539</v>
      </c>
      <c r="JJH39" s="4" t="str" cm="1">
        <f t="array" ref="JJH39:JJJ39">IFERROR(VLOOKUP(JJG39,MA!$A$6:$D$26,{2,3,4},0),IFERROR(VLOOKUP(JJG39,MO!$A$6:$D$26,{2,3,4},0),IFERROR(VLOOKUP(JJG39,MQ!$A$6:$D$26,{2,3,4},0),IFERROR(VLOOKUP(JJG39,BA!$A$6:$H$182,{2,5,8},0),{"No encontrado","X","X"}))))</f>
        <v>ARENA DE RIO L.A.B. EN OBRA</v>
      </c>
      <c r="JJI39" s="12" t="str">
        <v>m3</v>
      </c>
      <c r="JJJ39" s="4">
        <v>500</v>
      </c>
      <c r="JJK39" s="51">
        <v>0.54</v>
      </c>
      <c r="JJL39" s="4">
        <f t="shared" si="2209"/>
        <v>270</v>
      </c>
      <c r="JJO39" s="1" t="s">
        <v>539</v>
      </c>
      <c r="JJP39" s="4" t="str" cm="1">
        <f t="array" ref="JJP39:JJR39">IFERROR(VLOOKUP(JJO39,MA!$A$6:$D$26,{2,3,4},0),IFERROR(VLOOKUP(JJO39,MO!$A$6:$D$26,{2,3,4},0),IFERROR(VLOOKUP(JJO39,MQ!$A$6:$D$26,{2,3,4},0),IFERROR(VLOOKUP(JJO39,BA!$A$6:$H$182,{2,5,8},0),{"No encontrado","X","X"}))))</f>
        <v>ARENA DE RIO L.A.B. EN OBRA</v>
      </c>
      <c r="JJQ39" s="12" t="str">
        <v>m3</v>
      </c>
      <c r="JJR39" s="4">
        <v>500</v>
      </c>
      <c r="JJS39" s="51">
        <v>0.54</v>
      </c>
      <c r="JJT39" s="4">
        <f t="shared" si="2210"/>
        <v>270</v>
      </c>
      <c r="JJW39" s="1" t="s">
        <v>539</v>
      </c>
      <c r="JJX39" s="4" t="str" cm="1">
        <f t="array" ref="JJX39:JJZ39">IFERROR(VLOOKUP(JJW39,MA!$A$6:$D$26,{2,3,4},0),IFERROR(VLOOKUP(JJW39,MO!$A$6:$D$26,{2,3,4},0),IFERROR(VLOOKUP(JJW39,MQ!$A$6:$D$26,{2,3,4},0),IFERROR(VLOOKUP(JJW39,BA!$A$6:$H$182,{2,5,8},0),{"No encontrado","X","X"}))))</f>
        <v>ARENA DE RIO L.A.B. EN OBRA</v>
      </c>
      <c r="JJY39" s="12" t="str">
        <v>m3</v>
      </c>
      <c r="JJZ39" s="4">
        <v>500</v>
      </c>
      <c r="JKA39" s="51">
        <v>0.54</v>
      </c>
      <c r="JKB39" s="4">
        <f t="shared" si="2211"/>
        <v>270</v>
      </c>
      <c r="JKE39" s="1" t="s">
        <v>539</v>
      </c>
      <c r="JKF39" s="4" t="str" cm="1">
        <f t="array" ref="JKF39:JKH39">IFERROR(VLOOKUP(JKE39,MA!$A$6:$D$26,{2,3,4},0),IFERROR(VLOOKUP(JKE39,MO!$A$6:$D$26,{2,3,4},0),IFERROR(VLOOKUP(JKE39,MQ!$A$6:$D$26,{2,3,4},0),IFERROR(VLOOKUP(JKE39,BA!$A$6:$H$182,{2,5,8},0),{"No encontrado","X","X"}))))</f>
        <v>ARENA DE RIO L.A.B. EN OBRA</v>
      </c>
      <c r="JKG39" s="12" t="str">
        <v>m3</v>
      </c>
      <c r="JKH39" s="4">
        <v>500</v>
      </c>
      <c r="JKI39" s="51">
        <v>0.54</v>
      </c>
      <c r="JKJ39" s="4">
        <f t="shared" si="2212"/>
        <v>270</v>
      </c>
      <c r="JKM39" s="1" t="s">
        <v>539</v>
      </c>
      <c r="JKN39" s="4" t="str" cm="1">
        <f t="array" ref="JKN39:JKP39">IFERROR(VLOOKUP(JKM39,MA!$A$6:$D$26,{2,3,4},0),IFERROR(VLOOKUP(JKM39,MO!$A$6:$D$26,{2,3,4},0),IFERROR(VLOOKUP(JKM39,MQ!$A$6:$D$26,{2,3,4},0),IFERROR(VLOOKUP(JKM39,BA!$A$6:$H$182,{2,5,8},0),{"No encontrado","X","X"}))))</f>
        <v>ARENA DE RIO L.A.B. EN OBRA</v>
      </c>
      <c r="JKO39" s="12" t="str">
        <v>m3</v>
      </c>
      <c r="JKP39" s="4">
        <v>500</v>
      </c>
      <c r="JKQ39" s="51">
        <v>0.54</v>
      </c>
      <c r="JKR39" s="4">
        <f t="shared" si="2213"/>
        <v>270</v>
      </c>
      <c r="JKU39" s="1" t="s">
        <v>539</v>
      </c>
      <c r="JKV39" s="4" t="str" cm="1">
        <f t="array" ref="JKV39:JKX39">IFERROR(VLOOKUP(JKU39,MA!$A$6:$D$26,{2,3,4},0),IFERROR(VLOOKUP(JKU39,MO!$A$6:$D$26,{2,3,4},0),IFERROR(VLOOKUP(JKU39,MQ!$A$6:$D$26,{2,3,4},0),IFERROR(VLOOKUP(JKU39,BA!$A$6:$H$182,{2,5,8},0),{"No encontrado","X","X"}))))</f>
        <v>ARENA DE RIO L.A.B. EN OBRA</v>
      </c>
      <c r="JKW39" s="12" t="str">
        <v>m3</v>
      </c>
      <c r="JKX39" s="4">
        <v>500</v>
      </c>
      <c r="JKY39" s="51">
        <v>0.54</v>
      </c>
      <c r="JKZ39" s="4">
        <f t="shared" si="2214"/>
        <v>270</v>
      </c>
      <c r="JLC39" s="1" t="s">
        <v>539</v>
      </c>
      <c r="JLD39" s="4" t="str" cm="1">
        <f t="array" ref="JLD39:JLF39">IFERROR(VLOOKUP(JLC39,MA!$A$6:$D$26,{2,3,4},0),IFERROR(VLOOKUP(JLC39,MO!$A$6:$D$26,{2,3,4},0),IFERROR(VLOOKUP(JLC39,MQ!$A$6:$D$26,{2,3,4},0),IFERROR(VLOOKUP(JLC39,BA!$A$6:$H$182,{2,5,8},0),{"No encontrado","X","X"}))))</f>
        <v>ARENA DE RIO L.A.B. EN OBRA</v>
      </c>
      <c r="JLE39" s="12" t="str">
        <v>m3</v>
      </c>
      <c r="JLF39" s="4">
        <v>500</v>
      </c>
      <c r="JLG39" s="51">
        <v>0.54</v>
      </c>
      <c r="JLH39" s="4">
        <f t="shared" si="2215"/>
        <v>270</v>
      </c>
      <c r="JLK39" s="1" t="s">
        <v>539</v>
      </c>
      <c r="JLL39" s="4" t="str" cm="1">
        <f t="array" ref="JLL39:JLN39">IFERROR(VLOOKUP(JLK39,MA!$A$6:$D$26,{2,3,4},0),IFERROR(VLOOKUP(JLK39,MO!$A$6:$D$26,{2,3,4},0),IFERROR(VLOOKUP(JLK39,MQ!$A$6:$D$26,{2,3,4},0),IFERROR(VLOOKUP(JLK39,BA!$A$6:$H$182,{2,5,8},0),{"No encontrado","X","X"}))))</f>
        <v>ARENA DE RIO L.A.B. EN OBRA</v>
      </c>
      <c r="JLM39" s="12" t="str">
        <v>m3</v>
      </c>
      <c r="JLN39" s="4">
        <v>500</v>
      </c>
      <c r="JLO39" s="51">
        <v>0.54</v>
      </c>
      <c r="JLP39" s="4">
        <f t="shared" si="2216"/>
        <v>270</v>
      </c>
      <c r="JLS39" s="1" t="s">
        <v>539</v>
      </c>
      <c r="JLT39" s="4" t="str" cm="1">
        <f t="array" ref="JLT39:JLV39">IFERROR(VLOOKUP(JLS39,MA!$A$6:$D$26,{2,3,4},0),IFERROR(VLOOKUP(JLS39,MO!$A$6:$D$26,{2,3,4},0),IFERROR(VLOOKUP(JLS39,MQ!$A$6:$D$26,{2,3,4},0),IFERROR(VLOOKUP(JLS39,BA!$A$6:$H$182,{2,5,8},0),{"No encontrado","X","X"}))))</f>
        <v>ARENA DE RIO L.A.B. EN OBRA</v>
      </c>
      <c r="JLU39" s="12" t="str">
        <v>m3</v>
      </c>
      <c r="JLV39" s="4">
        <v>500</v>
      </c>
      <c r="JLW39" s="51">
        <v>0.54</v>
      </c>
      <c r="JLX39" s="4">
        <f t="shared" si="2217"/>
        <v>270</v>
      </c>
      <c r="JMA39" s="1" t="s">
        <v>539</v>
      </c>
      <c r="JMB39" s="4" t="str" cm="1">
        <f t="array" ref="JMB39:JMD39">IFERROR(VLOOKUP(JMA39,MA!$A$6:$D$26,{2,3,4},0),IFERROR(VLOOKUP(JMA39,MO!$A$6:$D$26,{2,3,4},0),IFERROR(VLOOKUP(JMA39,MQ!$A$6:$D$26,{2,3,4},0),IFERROR(VLOOKUP(JMA39,BA!$A$6:$H$182,{2,5,8},0),{"No encontrado","X","X"}))))</f>
        <v>ARENA DE RIO L.A.B. EN OBRA</v>
      </c>
      <c r="JMC39" s="12" t="str">
        <v>m3</v>
      </c>
      <c r="JMD39" s="4">
        <v>500</v>
      </c>
      <c r="JME39" s="51">
        <v>0.54</v>
      </c>
      <c r="JMF39" s="4">
        <f t="shared" si="2218"/>
        <v>270</v>
      </c>
      <c r="JMI39" s="1" t="s">
        <v>539</v>
      </c>
      <c r="JMJ39" s="4" t="str" cm="1">
        <f t="array" ref="JMJ39:JML39">IFERROR(VLOOKUP(JMI39,MA!$A$6:$D$26,{2,3,4},0),IFERROR(VLOOKUP(JMI39,MO!$A$6:$D$26,{2,3,4},0),IFERROR(VLOOKUP(JMI39,MQ!$A$6:$D$26,{2,3,4},0),IFERROR(VLOOKUP(JMI39,BA!$A$6:$H$182,{2,5,8},0),{"No encontrado","X","X"}))))</f>
        <v>ARENA DE RIO L.A.B. EN OBRA</v>
      </c>
      <c r="JMK39" s="12" t="str">
        <v>m3</v>
      </c>
      <c r="JML39" s="4">
        <v>500</v>
      </c>
      <c r="JMM39" s="51">
        <v>0.54</v>
      </c>
      <c r="JMN39" s="4">
        <f t="shared" si="2219"/>
        <v>270</v>
      </c>
      <c r="JMQ39" s="1" t="s">
        <v>539</v>
      </c>
      <c r="JMR39" s="4" t="str" cm="1">
        <f t="array" ref="JMR39:JMT39">IFERROR(VLOOKUP(JMQ39,MA!$A$6:$D$26,{2,3,4},0),IFERROR(VLOOKUP(JMQ39,MO!$A$6:$D$26,{2,3,4},0),IFERROR(VLOOKUP(JMQ39,MQ!$A$6:$D$26,{2,3,4},0),IFERROR(VLOOKUP(JMQ39,BA!$A$6:$H$182,{2,5,8},0),{"No encontrado","X","X"}))))</f>
        <v>ARENA DE RIO L.A.B. EN OBRA</v>
      </c>
      <c r="JMS39" s="12" t="str">
        <v>m3</v>
      </c>
      <c r="JMT39" s="4">
        <v>500</v>
      </c>
      <c r="JMU39" s="51">
        <v>0.54</v>
      </c>
      <c r="JMV39" s="4">
        <f t="shared" si="2220"/>
        <v>270</v>
      </c>
      <c r="JMY39" s="1" t="s">
        <v>539</v>
      </c>
      <c r="JMZ39" s="4" t="str" cm="1">
        <f t="array" ref="JMZ39:JNB39">IFERROR(VLOOKUP(JMY39,MA!$A$6:$D$26,{2,3,4},0),IFERROR(VLOOKUP(JMY39,MO!$A$6:$D$26,{2,3,4},0),IFERROR(VLOOKUP(JMY39,MQ!$A$6:$D$26,{2,3,4},0),IFERROR(VLOOKUP(JMY39,BA!$A$6:$H$182,{2,5,8},0),{"No encontrado","X","X"}))))</f>
        <v>ARENA DE RIO L.A.B. EN OBRA</v>
      </c>
      <c r="JNA39" s="12" t="str">
        <v>m3</v>
      </c>
      <c r="JNB39" s="4">
        <v>500</v>
      </c>
      <c r="JNC39" s="51">
        <v>0.54</v>
      </c>
      <c r="JND39" s="4">
        <f t="shared" si="2221"/>
        <v>270</v>
      </c>
      <c r="JNG39" s="1" t="s">
        <v>539</v>
      </c>
      <c r="JNH39" s="4" t="str" cm="1">
        <f t="array" ref="JNH39:JNJ39">IFERROR(VLOOKUP(JNG39,MA!$A$6:$D$26,{2,3,4},0),IFERROR(VLOOKUP(JNG39,MO!$A$6:$D$26,{2,3,4},0),IFERROR(VLOOKUP(JNG39,MQ!$A$6:$D$26,{2,3,4},0),IFERROR(VLOOKUP(JNG39,BA!$A$6:$H$182,{2,5,8},0),{"No encontrado","X","X"}))))</f>
        <v>ARENA DE RIO L.A.B. EN OBRA</v>
      </c>
      <c r="JNI39" s="12" t="str">
        <v>m3</v>
      </c>
      <c r="JNJ39" s="4">
        <v>500</v>
      </c>
      <c r="JNK39" s="51">
        <v>0.54</v>
      </c>
      <c r="JNL39" s="4">
        <f t="shared" si="2222"/>
        <v>270</v>
      </c>
      <c r="JNO39" s="1" t="s">
        <v>539</v>
      </c>
      <c r="JNP39" s="4" t="str" cm="1">
        <f t="array" ref="JNP39:JNR39">IFERROR(VLOOKUP(JNO39,MA!$A$6:$D$26,{2,3,4},0),IFERROR(VLOOKUP(JNO39,MO!$A$6:$D$26,{2,3,4},0),IFERROR(VLOOKUP(JNO39,MQ!$A$6:$D$26,{2,3,4},0),IFERROR(VLOOKUP(JNO39,BA!$A$6:$H$182,{2,5,8},0),{"No encontrado","X","X"}))))</f>
        <v>ARENA DE RIO L.A.B. EN OBRA</v>
      </c>
      <c r="JNQ39" s="12" t="str">
        <v>m3</v>
      </c>
      <c r="JNR39" s="4">
        <v>500</v>
      </c>
      <c r="JNS39" s="51">
        <v>0.54</v>
      </c>
      <c r="JNT39" s="4">
        <f t="shared" si="2223"/>
        <v>270</v>
      </c>
      <c r="JNW39" s="1" t="s">
        <v>539</v>
      </c>
      <c r="JNX39" s="4" t="str" cm="1">
        <f t="array" ref="JNX39:JNZ39">IFERROR(VLOOKUP(JNW39,MA!$A$6:$D$26,{2,3,4},0),IFERROR(VLOOKUP(JNW39,MO!$A$6:$D$26,{2,3,4},0),IFERROR(VLOOKUP(JNW39,MQ!$A$6:$D$26,{2,3,4},0),IFERROR(VLOOKUP(JNW39,BA!$A$6:$H$182,{2,5,8},0),{"No encontrado","X","X"}))))</f>
        <v>ARENA DE RIO L.A.B. EN OBRA</v>
      </c>
      <c r="JNY39" s="12" t="str">
        <v>m3</v>
      </c>
      <c r="JNZ39" s="4">
        <v>500</v>
      </c>
      <c r="JOA39" s="51">
        <v>0.54</v>
      </c>
      <c r="JOB39" s="4">
        <f t="shared" si="2224"/>
        <v>270</v>
      </c>
      <c r="JOE39" s="1" t="s">
        <v>539</v>
      </c>
      <c r="JOF39" s="4" t="str" cm="1">
        <f t="array" ref="JOF39:JOH39">IFERROR(VLOOKUP(JOE39,MA!$A$6:$D$26,{2,3,4},0),IFERROR(VLOOKUP(JOE39,MO!$A$6:$D$26,{2,3,4},0),IFERROR(VLOOKUP(JOE39,MQ!$A$6:$D$26,{2,3,4},0),IFERROR(VLOOKUP(JOE39,BA!$A$6:$H$182,{2,5,8},0),{"No encontrado","X","X"}))))</f>
        <v>ARENA DE RIO L.A.B. EN OBRA</v>
      </c>
      <c r="JOG39" s="12" t="str">
        <v>m3</v>
      </c>
      <c r="JOH39" s="4">
        <v>500</v>
      </c>
      <c r="JOI39" s="51">
        <v>0.54</v>
      </c>
      <c r="JOJ39" s="4">
        <f t="shared" si="2225"/>
        <v>270</v>
      </c>
      <c r="JOM39" s="1" t="s">
        <v>539</v>
      </c>
      <c r="JON39" s="4" t="str" cm="1">
        <f t="array" ref="JON39:JOP39">IFERROR(VLOOKUP(JOM39,MA!$A$6:$D$26,{2,3,4},0),IFERROR(VLOOKUP(JOM39,MO!$A$6:$D$26,{2,3,4},0),IFERROR(VLOOKUP(JOM39,MQ!$A$6:$D$26,{2,3,4},0),IFERROR(VLOOKUP(JOM39,BA!$A$6:$H$182,{2,5,8},0),{"No encontrado","X","X"}))))</f>
        <v>ARENA DE RIO L.A.B. EN OBRA</v>
      </c>
      <c r="JOO39" s="12" t="str">
        <v>m3</v>
      </c>
      <c r="JOP39" s="4">
        <v>500</v>
      </c>
      <c r="JOQ39" s="51">
        <v>0.54</v>
      </c>
      <c r="JOR39" s="4">
        <f t="shared" si="2226"/>
        <v>270</v>
      </c>
      <c r="JOU39" s="1" t="s">
        <v>539</v>
      </c>
      <c r="JOV39" s="4" t="str" cm="1">
        <f t="array" ref="JOV39:JOX39">IFERROR(VLOOKUP(JOU39,MA!$A$6:$D$26,{2,3,4},0),IFERROR(VLOOKUP(JOU39,MO!$A$6:$D$26,{2,3,4},0),IFERROR(VLOOKUP(JOU39,MQ!$A$6:$D$26,{2,3,4},0),IFERROR(VLOOKUP(JOU39,BA!$A$6:$H$182,{2,5,8},0),{"No encontrado","X","X"}))))</f>
        <v>ARENA DE RIO L.A.B. EN OBRA</v>
      </c>
      <c r="JOW39" s="12" t="str">
        <v>m3</v>
      </c>
      <c r="JOX39" s="4">
        <v>500</v>
      </c>
      <c r="JOY39" s="51">
        <v>0.54</v>
      </c>
      <c r="JOZ39" s="4">
        <f t="shared" si="2227"/>
        <v>270</v>
      </c>
      <c r="JPC39" s="1" t="s">
        <v>539</v>
      </c>
      <c r="JPD39" s="4" t="str" cm="1">
        <f t="array" ref="JPD39:JPF39">IFERROR(VLOOKUP(JPC39,MA!$A$6:$D$26,{2,3,4},0),IFERROR(VLOOKUP(JPC39,MO!$A$6:$D$26,{2,3,4},0),IFERROR(VLOOKUP(JPC39,MQ!$A$6:$D$26,{2,3,4},0),IFERROR(VLOOKUP(JPC39,BA!$A$6:$H$182,{2,5,8},0),{"No encontrado","X","X"}))))</f>
        <v>ARENA DE RIO L.A.B. EN OBRA</v>
      </c>
      <c r="JPE39" s="12" t="str">
        <v>m3</v>
      </c>
      <c r="JPF39" s="4">
        <v>500</v>
      </c>
      <c r="JPG39" s="51">
        <v>0.54</v>
      </c>
      <c r="JPH39" s="4">
        <f t="shared" si="2228"/>
        <v>270</v>
      </c>
      <c r="JPK39" s="1" t="s">
        <v>539</v>
      </c>
      <c r="JPL39" s="4" t="str" cm="1">
        <f t="array" ref="JPL39:JPN39">IFERROR(VLOOKUP(JPK39,MA!$A$6:$D$26,{2,3,4},0),IFERROR(VLOOKUP(JPK39,MO!$A$6:$D$26,{2,3,4},0),IFERROR(VLOOKUP(JPK39,MQ!$A$6:$D$26,{2,3,4},0),IFERROR(VLOOKUP(JPK39,BA!$A$6:$H$182,{2,5,8},0),{"No encontrado","X","X"}))))</f>
        <v>ARENA DE RIO L.A.B. EN OBRA</v>
      </c>
      <c r="JPM39" s="12" t="str">
        <v>m3</v>
      </c>
      <c r="JPN39" s="4">
        <v>500</v>
      </c>
      <c r="JPO39" s="51">
        <v>0.54</v>
      </c>
      <c r="JPP39" s="4">
        <f t="shared" si="2229"/>
        <v>270</v>
      </c>
      <c r="JPS39" s="1" t="s">
        <v>539</v>
      </c>
      <c r="JPT39" s="4" t="str" cm="1">
        <f t="array" ref="JPT39:JPV39">IFERROR(VLOOKUP(JPS39,MA!$A$6:$D$26,{2,3,4},0),IFERROR(VLOOKUP(JPS39,MO!$A$6:$D$26,{2,3,4},0),IFERROR(VLOOKUP(JPS39,MQ!$A$6:$D$26,{2,3,4},0),IFERROR(VLOOKUP(JPS39,BA!$A$6:$H$182,{2,5,8},0),{"No encontrado","X","X"}))))</f>
        <v>ARENA DE RIO L.A.B. EN OBRA</v>
      </c>
      <c r="JPU39" s="12" t="str">
        <v>m3</v>
      </c>
      <c r="JPV39" s="4">
        <v>500</v>
      </c>
      <c r="JPW39" s="51">
        <v>0.54</v>
      </c>
      <c r="JPX39" s="4">
        <f t="shared" si="2230"/>
        <v>270</v>
      </c>
      <c r="JQA39" s="1" t="s">
        <v>539</v>
      </c>
      <c r="JQB39" s="4" t="str" cm="1">
        <f t="array" ref="JQB39:JQD39">IFERROR(VLOOKUP(JQA39,MA!$A$6:$D$26,{2,3,4},0),IFERROR(VLOOKUP(JQA39,MO!$A$6:$D$26,{2,3,4},0),IFERROR(VLOOKUP(JQA39,MQ!$A$6:$D$26,{2,3,4},0),IFERROR(VLOOKUP(JQA39,BA!$A$6:$H$182,{2,5,8},0),{"No encontrado","X","X"}))))</f>
        <v>ARENA DE RIO L.A.B. EN OBRA</v>
      </c>
      <c r="JQC39" s="12" t="str">
        <v>m3</v>
      </c>
      <c r="JQD39" s="4">
        <v>500</v>
      </c>
      <c r="JQE39" s="51">
        <v>0.54</v>
      </c>
      <c r="JQF39" s="4">
        <f t="shared" si="2231"/>
        <v>270</v>
      </c>
      <c r="JQI39" s="1" t="s">
        <v>539</v>
      </c>
      <c r="JQJ39" s="4" t="str" cm="1">
        <f t="array" ref="JQJ39:JQL39">IFERROR(VLOOKUP(JQI39,MA!$A$6:$D$26,{2,3,4},0),IFERROR(VLOOKUP(JQI39,MO!$A$6:$D$26,{2,3,4},0),IFERROR(VLOOKUP(JQI39,MQ!$A$6:$D$26,{2,3,4},0),IFERROR(VLOOKUP(JQI39,BA!$A$6:$H$182,{2,5,8},0),{"No encontrado","X","X"}))))</f>
        <v>ARENA DE RIO L.A.B. EN OBRA</v>
      </c>
      <c r="JQK39" s="12" t="str">
        <v>m3</v>
      </c>
      <c r="JQL39" s="4">
        <v>500</v>
      </c>
      <c r="JQM39" s="51">
        <v>0.54</v>
      </c>
      <c r="JQN39" s="4">
        <f t="shared" si="2232"/>
        <v>270</v>
      </c>
      <c r="JQQ39" s="1" t="s">
        <v>539</v>
      </c>
      <c r="JQR39" s="4" t="str" cm="1">
        <f t="array" ref="JQR39:JQT39">IFERROR(VLOOKUP(JQQ39,MA!$A$6:$D$26,{2,3,4},0),IFERROR(VLOOKUP(JQQ39,MO!$A$6:$D$26,{2,3,4},0),IFERROR(VLOOKUP(JQQ39,MQ!$A$6:$D$26,{2,3,4},0),IFERROR(VLOOKUP(JQQ39,BA!$A$6:$H$182,{2,5,8},0),{"No encontrado","X","X"}))))</f>
        <v>ARENA DE RIO L.A.B. EN OBRA</v>
      </c>
      <c r="JQS39" s="12" t="str">
        <v>m3</v>
      </c>
      <c r="JQT39" s="4">
        <v>500</v>
      </c>
      <c r="JQU39" s="51">
        <v>0.54</v>
      </c>
      <c r="JQV39" s="4">
        <f t="shared" si="2233"/>
        <v>270</v>
      </c>
      <c r="JQY39" s="1" t="s">
        <v>539</v>
      </c>
      <c r="JQZ39" s="4" t="str" cm="1">
        <f t="array" ref="JQZ39:JRB39">IFERROR(VLOOKUP(JQY39,MA!$A$6:$D$26,{2,3,4},0),IFERROR(VLOOKUP(JQY39,MO!$A$6:$D$26,{2,3,4},0),IFERROR(VLOOKUP(JQY39,MQ!$A$6:$D$26,{2,3,4},0),IFERROR(VLOOKUP(JQY39,BA!$A$6:$H$182,{2,5,8},0),{"No encontrado","X","X"}))))</f>
        <v>ARENA DE RIO L.A.B. EN OBRA</v>
      </c>
      <c r="JRA39" s="12" t="str">
        <v>m3</v>
      </c>
      <c r="JRB39" s="4">
        <v>500</v>
      </c>
      <c r="JRC39" s="51">
        <v>0.54</v>
      </c>
      <c r="JRD39" s="4">
        <f t="shared" si="2234"/>
        <v>270</v>
      </c>
      <c r="JRG39" s="1" t="s">
        <v>539</v>
      </c>
      <c r="JRH39" s="4" t="str" cm="1">
        <f t="array" ref="JRH39:JRJ39">IFERROR(VLOOKUP(JRG39,MA!$A$6:$D$26,{2,3,4},0),IFERROR(VLOOKUP(JRG39,MO!$A$6:$D$26,{2,3,4},0),IFERROR(VLOOKUP(JRG39,MQ!$A$6:$D$26,{2,3,4},0),IFERROR(VLOOKUP(JRG39,BA!$A$6:$H$182,{2,5,8},0),{"No encontrado","X","X"}))))</f>
        <v>ARENA DE RIO L.A.B. EN OBRA</v>
      </c>
      <c r="JRI39" s="12" t="str">
        <v>m3</v>
      </c>
      <c r="JRJ39" s="4">
        <v>500</v>
      </c>
      <c r="JRK39" s="51">
        <v>0.54</v>
      </c>
      <c r="JRL39" s="4">
        <f t="shared" si="2235"/>
        <v>270</v>
      </c>
      <c r="JRO39" s="1" t="s">
        <v>539</v>
      </c>
      <c r="JRP39" s="4" t="str" cm="1">
        <f t="array" ref="JRP39:JRR39">IFERROR(VLOOKUP(JRO39,MA!$A$6:$D$26,{2,3,4},0),IFERROR(VLOOKUP(JRO39,MO!$A$6:$D$26,{2,3,4},0),IFERROR(VLOOKUP(JRO39,MQ!$A$6:$D$26,{2,3,4},0),IFERROR(VLOOKUP(JRO39,BA!$A$6:$H$182,{2,5,8},0),{"No encontrado","X","X"}))))</f>
        <v>ARENA DE RIO L.A.B. EN OBRA</v>
      </c>
      <c r="JRQ39" s="12" t="str">
        <v>m3</v>
      </c>
      <c r="JRR39" s="4">
        <v>500</v>
      </c>
      <c r="JRS39" s="51">
        <v>0.54</v>
      </c>
      <c r="JRT39" s="4">
        <f t="shared" si="2236"/>
        <v>270</v>
      </c>
      <c r="JRW39" s="1" t="s">
        <v>539</v>
      </c>
      <c r="JRX39" s="4" t="str" cm="1">
        <f t="array" ref="JRX39:JRZ39">IFERROR(VLOOKUP(JRW39,MA!$A$6:$D$26,{2,3,4},0),IFERROR(VLOOKUP(JRW39,MO!$A$6:$D$26,{2,3,4},0),IFERROR(VLOOKUP(JRW39,MQ!$A$6:$D$26,{2,3,4},0),IFERROR(VLOOKUP(JRW39,BA!$A$6:$H$182,{2,5,8},0),{"No encontrado","X","X"}))))</f>
        <v>ARENA DE RIO L.A.B. EN OBRA</v>
      </c>
      <c r="JRY39" s="12" t="str">
        <v>m3</v>
      </c>
      <c r="JRZ39" s="4">
        <v>500</v>
      </c>
      <c r="JSA39" s="51">
        <v>0.54</v>
      </c>
      <c r="JSB39" s="4">
        <f t="shared" si="2237"/>
        <v>270</v>
      </c>
      <c r="JSE39" s="1" t="s">
        <v>539</v>
      </c>
      <c r="JSF39" s="4" t="str" cm="1">
        <f t="array" ref="JSF39:JSH39">IFERROR(VLOOKUP(JSE39,MA!$A$6:$D$26,{2,3,4},0),IFERROR(VLOOKUP(JSE39,MO!$A$6:$D$26,{2,3,4},0),IFERROR(VLOOKUP(JSE39,MQ!$A$6:$D$26,{2,3,4},0),IFERROR(VLOOKUP(JSE39,BA!$A$6:$H$182,{2,5,8},0),{"No encontrado","X","X"}))))</f>
        <v>ARENA DE RIO L.A.B. EN OBRA</v>
      </c>
      <c r="JSG39" s="12" t="str">
        <v>m3</v>
      </c>
      <c r="JSH39" s="4">
        <v>500</v>
      </c>
      <c r="JSI39" s="51">
        <v>0.54</v>
      </c>
      <c r="JSJ39" s="4">
        <f t="shared" si="2238"/>
        <v>270</v>
      </c>
      <c r="JSM39" s="1" t="s">
        <v>539</v>
      </c>
      <c r="JSN39" s="4" t="str" cm="1">
        <f t="array" ref="JSN39:JSP39">IFERROR(VLOOKUP(JSM39,MA!$A$6:$D$26,{2,3,4},0),IFERROR(VLOOKUP(JSM39,MO!$A$6:$D$26,{2,3,4},0),IFERROR(VLOOKUP(JSM39,MQ!$A$6:$D$26,{2,3,4},0),IFERROR(VLOOKUP(JSM39,BA!$A$6:$H$182,{2,5,8},0),{"No encontrado","X","X"}))))</f>
        <v>ARENA DE RIO L.A.B. EN OBRA</v>
      </c>
      <c r="JSO39" s="12" t="str">
        <v>m3</v>
      </c>
      <c r="JSP39" s="4">
        <v>500</v>
      </c>
      <c r="JSQ39" s="51">
        <v>0.54</v>
      </c>
      <c r="JSR39" s="4">
        <f t="shared" si="2239"/>
        <v>270</v>
      </c>
      <c r="JSU39" s="1" t="s">
        <v>539</v>
      </c>
      <c r="JSV39" s="4" t="str" cm="1">
        <f t="array" ref="JSV39:JSX39">IFERROR(VLOOKUP(JSU39,MA!$A$6:$D$26,{2,3,4},0),IFERROR(VLOOKUP(JSU39,MO!$A$6:$D$26,{2,3,4},0),IFERROR(VLOOKUP(JSU39,MQ!$A$6:$D$26,{2,3,4},0),IFERROR(VLOOKUP(JSU39,BA!$A$6:$H$182,{2,5,8},0),{"No encontrado","X","X"}))))</f>
        <v>ARENA DE RIO L.A.B. EN OBRA</v>
      </c>
      <c r="JSW39" s="12" t="str">
        <v>m3</v>
      </c>
      <c r="JSX39" s="4">
        <v>500</v>
      </c>
      <c r="JSY39" s="51">
        <v>0.54</v>
      </c>
      <c r="JSZ39" s="4">
        <f t="shared" si="2240"/>
        <v>270</v>
      </c>
      <c r="JTC39" s="1" t="s">
        <v>539</v>
      </c>
      <c r="JTD39" s="4" t="str" cm="1">
        <f t="array" ref="JTD39:JTF39">IFERROR(VLOOKUP(JTC39,MA!$A$6:$D$26,{2,3,4},0),IFERROR(VLOOKUP(JTC39,MO!$A$6:$D$26,{2,3,4},0),IFERROR(VLOOKUP(JTC39,MQ!$A$6:$D$26,{2,3,4},0),IFERROR(VLOOKUP(JTC39,BA!$A$6:$H$182,{2,5,8},0),{"No encontrado","X","X"}))))</f>
        <v>ARENA DE RIO L.A.B. EN OBRA</v>
      </c>
      <c r="JTE39" s="12" t="str">
        <v>m3</v>
      </c>
      <c r="JTF39" s="4">
        <v>500</v>
      </c>
      <c r="JTG39" s="51">
        <v>0.54</v>
      </c>
      <c r="JTH39" s="4">
        <f t="shared" si="2241"/>
        <v>270</v>
      </c>
      <c r="JTK39" s="1" t="s">
        <v>539</v>
      </c>
      <c r="JTL39" s="4" t="str" cm="1">
        <f t="array" ref="JTL39:JTN39">IFERROR(VLOOKUP(JTK39,MA!$A$6:$D$26,{2,3,4},0),IFERROR(VLOOKUP(JTK39,MO!$A$6:$D$26,{2,3,4},0),IFERROR(VLOOKUP(JTK39,MQ!$A$6:$D$26,{2,3,4},0),IFERROR(VLOOKUP(JTK39,BA!$A$6:$H$182,{2,5,8},0),{"No encontrado","X","X"}))))</f>
        <v>ARENA DE RIO L.A.B. EN OBRA</v>
      </c>
      <c r="JTM39" s="12" t="str">
        <v>m3</v>
      </c>
      <c r="JTN39" s="4">
        <v>500</v>
      </c>
      <c r="JTO39" s="51">
        <v>0.54</v>
      </c>
      <c r="JTP39" s="4">
        <f t="shared" si="2242"/>
        <v>270</v>
      </c>
      <c r="JTS39" s="1" t="s">
        <v>539</v>
      </c>
      <c r="JTT39" s="4" t="str" cm="1">
        <f t="array" ref="JTT39:JTV39">IFERROR(VLOOKUP(JTS39,MA!$A$6:$D$26,{2,3,4},0),IFERROR(VLOOKUP(JTS39,MO!$A$6:$D$26,{2,3,4},0),IFERROR(VLOOKUP(JTS39,MQ!$A$6:$D$26,{2,3,4},0),IFERROR(VLOOKUP(JTS39,BA!$A$6:$H$182,{2,5,8},0),{"No encontrado","X","X"}))))</f>
        <v>ARENA DE RIO L.A.B. EN OBRA</v>
      </c>
      <c r="JTU39" s="12" t="str">
        <v>m3</v>
      </c>
      <c r="JTV39" s="4">
        <v>500</v>
      </c>
      <c r="JTW39" s="51">
        <v>0.54</v>
      </c>
      <c r="JTX39" s="4">
        <f t="shared" si="2243"/>
        <v>270</v>
      </c>
      <c r="JUA39" s="1" t="s">
        <v>539</v>
      </c>
      <c r="JUB39" s="4" t="str" cm="1">
        <f t="array" ref="JUB39:JUD39">IFERROR(VLOOKUP(JUA39,MA!$A$6:$D$26,{2,3,4},0),IFERROR(VLOOKUP(JUA39,MO!$A$6:$D$26,{2,3,4},0),IFERROR(VLOOKUP(JUA39,MQ!$A$6:$D$26,{2,3,4},0),IFERROR(VLOOKUP(JUA39,BA!$A$6:$H$182,{2,5,8},0),{"No encontrado","X","X"}))))</f>
        <v>ARENA DE RIO L.A.B. EN OBRA</v>
      </c>
      <c r="JUC39" s="12" t="str">
        <v>m3</v>
      </c>
      <c r="JUD39" s="4">
        <v>500</v>
      </c>
      <c r="JUE39" s="51">
        <v>0.54</v>
      </c>
      <c r="JUF39" s="4">
        <f t="shared" si="2244"/>
        <v>270</v>
      </c>
      <c r="JUI39" s="1" t="s">
        <v>539</v>
      </c>
      <c r="JUJ39" s="4" t="str" cm="1">
        <f t="array" ref="JUJ39:JUL39">IFERROR(VLOOKUP(JUI39,MA!$A$6:$D$26,{2,3,4},0),IFERROR(VLOOKUP(JUI39,MO!$A$6:$D$26,{2,3,4},0),IFERROR(VLOOKUP(JUI39,MQ!$A$6:$D$26,{2,3,4},0),IFERROR(VLOOKUP(JUI39,BA!$A$6:$H$182,{2,5,8},0),{"No encontrado","X","X"}))))</f>
        <v>ARENA DE RIO L.A.B. EN OBRA</v>
      </c>
      <c r="JUK39" s="12" t="str">
        <v>m3</v>
      </c>
      <c r="JUL39" s="4">
        <v>500</v>
      </c>
      <c r="JUM39" s="51">
        <v>0.54</v>
      </c>
      <c r="JUN39" s="4">
        <f t="shared" si="2245"/>
        <v>270</v>
      </c>
      <c r="JUQ39" s="1" t="s">
        <v>539</v>
      </c>
      <c r="JUR39" s="4" t="str" cm="1">
        <f t="array" ref="JUR39:JUT39">IFERROR(VLOOKUP(JUQ39,MA!$A$6:$D$26,{2,3,4},0),IFERROR(VLOOKUP(JUQ39,MO!$A$6:$D$26,{2,3,4},0),IFERROR(VLOOKUP(JUQ39,MQ!$A$6:$D$26,{2,3,4},0),IFERROR(VLOOKUP(JUQ39,BA!$A$6:$H$182,{2,5,8},0),{"No encontrado","X","X"}))))</f>
        <v>ARENA DE RIO L.A.B. EN OBRA</v>
      </c>
      <c r="JUS39" s="12" t="str">
        <v>m3</v>
      </c>
      <c r="JUT39" s="4">
        <v>500</v>
      </c>
      <c r="JUU39" s="51">
        <v>0.54</v>
      </c>
      <c r="JUV39" s="4">
        <f t="shared" si="2246"/>
        <v>270</v>
      </c>
      <c r="JUY39" s="1" t="s">
        <v>539</v>
      </c>
      <c r="JUZ39" s="4" t="str" cm="1">
        <f t="array" ref="JUZ39:JVB39">IFERROR(VLOOKUP(JUY39,MA!$A$6:$D$26,{2,3,4},0),IFERROR(VLOOKUP(JUY39,MO!$A$6:$D$26,{2,3,4},0),IFERROR(VLOOKUP(JUY39,MQ!$A$6:$D$26,{2,3,4},0),IFERROR(VLOOKUP(JUY39,BA!$A$6:$H$182,{2,5,8},0),{"No encontrado","X","X"}))))</f>
        <v>ARENA DE RIO L.A.B. EN OBRA</v>
      </c>
      <c r="JVA39" s="12" t="str">
        <v>m3</v>
      </c>
      <c r="JVB39" s="4">
        <v>500</v>
      </c>
      <c r="JVC39" s="51">
        <v>0.54</v>
      </c>
      <c r="JVD39" s="4">
        <f t="shared" si="2247"/>
        <v>270</v>
      </c>
      <c r="JVG39" s="1" t="s">
        <v>539</v>
      </c>
      <c r="JVH39" s="4" t="str" cm="1">
        <f t="array" ref="JVH39:JVJ39">IFERROR(VLOOKUP(JVG39,MA!$A$6:$D$26,{2,3,4},0),IFERROR(VLOOKUP(JVG39,MO!$A$6:$D$26,{2,3,4},0),IFERROR(VLOOKUP(JVG39,MQ!$A$6:$D$26,{2,3,4},0),IFERROR(VLOOKUP(JVG39,BA!$A$6:$H$182,{2,5,8},0),{"No encontrado","X","X"}))))</f>
        <v>ARENA DE RIO L.A.B. EN OBRA</v>
      </c>
      <c r="JVI39" s="12" t="str">
        <v>m3</v>
      </c>
      <c r="JVJ39" s="4">
        <v>500</v>
      </c>
      <c r="JVK39" s="51">
        <v>0.54</v>
      </c>
      <c r="JVL39" s="4">
        <f t="shared" si="2248"/>
        <v>270</v>
      </c>
      <c r="JVO39" s="1" t="s">
        <v>539</v>
      </c>
      <c r="JVP39" s="4" t="str" cm="1">
        <f t="array" ref="JVP39:JVR39">IFERROR(VLOOKUP(JVO39,MA!$A$6:$D$26,{2,3,4},0),IFERROR(VLOOKUP(JVO39,MO!$A$6:$D$26,{2,3,4},0),IFERROR(VLOOKUP(JVO39,MQ!$A$6:$D$26,{2,3,4},0),IFERROR(VLOOKUP(JVO39,BA!$A$6:$H$182,{2,5,8},0),{"No encontrado","X","X"}))))</f>
        <v>ARENA DE RIO L.A.B. EN OBRA</v>
      </c>
      <c r="JVQ39" s="12" t="str">
        <v>m3</v>
      </c>
      <c r="JVR39" s="4">
        <v>500</v>
      </c>
      <c r="JVS39" s="51">
        <v>0.54</v>
      </c>
      <c r="JVT39" s="4">
        <f t="shared" si="2249"/>
        <v>270</v>
      </c>
      <c r="JVW39" s="1" t="s">
        <v>539</v>
      </c>
      <c r="JVX39" s="4" t="str" cm="1">
        <f t="array" ref="JVX39:JVZ39">IFERROR(VLOOKUP(JVW39,MA!$A$6:$D$26,{2,3,4},0),IFERROR(VLOOKUP(JVW39,MO!$A$6:$D$26,{2,3,4},0),IFERROR(VLOOKUP(JVW39,MQ!$A$6:$D$26,{2,3,4},0),IFERROR(VLOOKUP(JVW39,BA!$A$6:$H$182,{2,5,8},0),{"No encontrado","X","X"}))))</f>
        <v>ARENA DE RIO L.A.B. EN OBRA</v>
      </c>
      <c r="JVY39" s="12" t="str">
        <v>m3</v>
      </c>
      <c r="JVZ39" s="4">
        <v>500</v>
      </c>
      <c r="JWA39" s="51">
        <v>0.54</v>
      </c>
      <c r="JWB39" s="4">
        <f t="shared" si="2250"/>
        <v>270</v>
      </c>
      <c r="JWE39" s="1" t="s">
        <v>539</v>
      </c>
      <c r="JWF39" s="4" t="str" cm="1">
        <f t="array" ref="JWF39:JWH39">IFERROR(VLOOKUP(JWE39,MA!$A$6:$D$26,{2,3,4},0),IFERROR(VLOOKUP(JWE39,MO!$A$6:$D$26,{2,3,4},0),IFERROR(VLOOKUP(JWE39,MQ!$A$6:$D$26,{2,3,4},0),IFERROR(VLOOKUP(JWE39,BA!$A$6:$H$182,{2,5,8},0),{"No encontrado","X","X"}))))</f>
        <v>ARENA DE RIO L.A.B. EN OBRA</v>
      </c>
      <c r="JWG39" s="12" t="str">
        <v>m3</v>
      </c>
      <c r="JWH39" s="4">
        <v>500</v>
      </c>
      <c r="JWI39" s="51">
        <v>0.54</v>
      </c>
      <c r="JWJ39" s="4">
        <f t="shared" si="2251"/>
        <v>270</v>
      </c>
      <c r="JWM39" s="1" t="s">
        <v>539</v>
      </c>
      <c r="JWN39" s="4" t="str" cm="1">
        <f t="array" ref="JWN39:JWP39">IFERROR(VLOOKUP(JWM39,MA!$A$6:$D$26,{2,3,4},0),IFERROR(VLOOKUP(JWM39,MO!$A$6:$D$26,{2,3,4},0),IFERROR(VLOOKUP(JWM39,MQ!$A$6:$D$26,{2,3,4},0),IFERROR(VLOOKUP(JWM39,BA!$A$6:$H$182,{2,5,8},0),{"No encontrado","X","X"}))))</f>
        <v>ARENA DE RIO L.A.B. EN OBRA</v>
      </c>
      <c r="JWO39" s="12" t="str">
        <v>m3</v>
      </c>
      <c r="JWP39" s="4">
        <v>500</v>
      </c>
      <c r="JWQ39" s="51">
        <v>0.54</v>
      </c>
      <c r="JWR39" s="4">
        <f t="shared" si="2252"/>
        <v>270</v>
      </c>
      <c r="JWU39" s="1" t="s">
        <v>539</v>
      </c>
      <c r="JWV39" s="4" t="str" cm="1">
        <f t="array" ref="JWV39:JWX39">IFERROR(VLOOKUP(JWU39,MA!$A$6:$D$26,{2,3,4},0),IFERROR(VLOOKUP(JWU39,MO!$A$6:$D$26,{2,3,4},0),IFERROR(VLOOKUP(JWU39,MQ!$A$6:$D$26,{2,3,4},0),IFERROR(VLOOKUP(JWU39,BA!$A$6:$H$182,{2,5,8},0),{"No encontrado","X","X"}))))</f>
        <v>ARENA DE RIO L.A.B. EN OBRA</v>
      </c>
      <c r="JWW39" s="12" t="str">
        <v>m3</v>
      </c>
      <c r="JWX39" s="4">
        <v>500</v>
      </c>
      <c r="JWY39" s="51">
        <v>0.54</v>
      </c>
      <c r="JWZ39" s="4">
        <f t="shared" si="2253"/>
        <v>270</v>
      </c>
      <c r="JXC39" s="1" t="s">
        <v>539</v>
      </c>
      <c r="JXD39" s="4" t="str" cm="1">
        <f t="array" ref="JXD39:JXF39">IFERROR(VLOOKUP(JXC39,MA!$A$6:$D$26,{2,3,4},0),IFERROR(VLOOKUP(JXC39,MO!$A$6:$D$26,{2,3,4},0),IFERROR(VLOOKUP(JXC39,MQ!$A$6:$D$26,{2,3,4},0),IFERROR(VLOOKUP(JXC39,BA!$A$6:$H$182,{2,5,8},0),{"No encontrado","X","X"}))))</f>
        <v>ARENA DE RIO L.A.B. EN OBRA</v>
      </c>
      <c r="JXE39" s="12" t="str">
        <v>m3</v>
      </c>
      <c r="JXF39" s="4">
        <v>500</v>
      </c>
      <c r="JXG39" s="51">
        <v>0.54</v>
      </c>
      <c r="JXH39" s="4">
        <f t="shared" si="2254"/>
        <v>270</v>
      </c>
      <c r="JXK39" s="1" t="s">
        <v>539</v>
      </c>
      <c r="JXL39" s="4" t="str" cm="1">
        <f t="array" ref="JXL39:JXN39">IFERROR(VLOOKUP(JXK39,MA!$A$6:$D$26,{2,3,4},0),IFERROR(VLOOKUP(JXK39,MO!$A$6:$D$26,{2,3,4},0),IFERROR(VLOOKUP(JXK39,MQ!$A$6:$D$26,{2,3,4},0),IFERROR(VLOOKUP(JXK39,BA!$A$6:$H$182,{2,5,8},0),{"No encontrado","X","X"}))))</f>
        <v>ARENA DE RIO L.A.B. EN OBRA</v>
      </c>
      <c r="JXM39" s="12" t="str">
        <v>m3</v>
      </c>
      <c r="JXN39" s="4">
        <v>500</v>
      </c>
      <c r="JXO39" s="51">
        <v>0.54</v>
      </c>
      <c r="JXP39" s="4">
        <f t="shared" si="2255"/>
        <v>270</v>
      </c>
      <c r="JXS39" s="1" t="s">
        <v>539</v>
      </c>
      <c r="JXT39" s="4" t="str" cm="1">
        <f t="array" ref="JXT39:JXV39">IFERROR(VLOOKUP(JXS39,MA!$A$6:$D$26,{2,3,4},0),IFERROR(VLOOKUP(JXS39,MO!$A$6:$D$26,{2,3,4},0),IFERROR(VLOOKUP(JXS39,MQ!$A$6:$D$26,{2,3,4},0),IFERROR(VLOOKUP(JXS39,BA!$A$6:$H$182,{2,5,8},0),{"No encontrado","X","X"}))))</f>
        <v>ARENA DE RIO L.A.B. EN OBRA</v>
      </c>
      <c r="JXU39" s="12" t="str">
        <v>m3</v>
      </c>
      <c r="JXV39" s="4">
        <v>500</v>
      </c>
      <c r="JXW39" s="51">
        <v>0.54</v>
      </c>
      <c r="JXX39" s="4">
        <f t="shared" si="2256"/>
        <v>270</v>
      </c>
      <c r="JYA39" s="1" t="s">
        <v>539</v>
      </c>
      <c r="JYB39" s="4" t="str" cm="1">
        <f t="array" ref="JYB39:JYD39">IFERROR(VLOOKUP(JYA39,MA!$A$6:$D$26,{2,3,4},0),IFERROR(VLOOKUP(JYA39,MO!$A$6:$D$26,{2,3,4},0),IFERROR(VLOOKUP(JYA39,MQ!$A$6:$D$26,{2,3,4},0),IFERROR(VLOOKUP(JYA39,BA!$A$6:$H$182,{2,5,8},0),{"No encontrado","X","X"}))))</f>
        <v>ARENA DE RIO L.A.B. EN OBRA</v>
      </c>
      <c r="JYC39" s="12" t="str">
        <v>m3</v>
      </c>
      <c r="JYD39" s="4">
        <v>500</v>
      </c>
      <c r="JYE39" s="51">
        <v>0.54</v>
      </c>
      <c r="JYF39" s="4">
        <f t="shared" si="2257"/>
        <v>270</v>
      </c>
      <c r="JYI39" s="1" t="s">
        <v>539</v>
      </c>
      <c r="JYJ39" s="4" t="str" cm="1">
        <f t="array" ref="JYJ39:JYL39">IFERROR(VLOOKUP(JYI39,MA!$A$6:$D$26,{2,3,4},0),IFERROR(VLOOKUP(JYI39,MO!$A$6:$D$26,{2,3,4},0),IFERROR(VLOOKUP(JYI39,MQ!$A$6:$D$26,{2,3,4},0),IFERROR(VLOOKUP(JYI39,BA!$A$6:$H$182,{2,5,8},0),{"No encontrado","X","X"}))))</f>
        <v>ARENA DE RIO L.A.B. EN OBRA</v>
      </c>
      <c r="JYK39" s="12" t="str">
        <v>m3</v>
      </c>
      <c r="JYL39" s="4">
        <v>500</v>
      </c>
      <c r="JYM39" s="51">
        <v>0.54</v>
      </c>
      <c r="JYN39" s="4">
        <f t="shared" si="2258"/>
        <v>270</v>
      </c>
      <c r="JYQ39" s="1" t="s">
        <v>539</v>
      </c>
      <c r="JYR39" s="4" t="str" cm="1">
        <f t="array" ref="JYR39:JYT39">IFERROR(VLOOKUP(JYQ39,MA!$A$6:$D$26,{2,3,4},0),IFERROR(VLOOKUP(JYQ39,MO!$A$6:$D$26,{2,3,4},0),IFERROR(VLOOKUP(JYQ39,MQ!$A$6:$D$26,{2,3,4},0),IFERROR(VLOOKUP(JYQ39,BA!$A$6:$H$182,{2,5,8},0),{"No encontrado","X","X"}))))</f>
        <v>ARENA DE RIO L.A.B. EN OBRA</v>
      </c>
      <c r="JYS39" s="12" t="str">
        <v>m3</v>
      </c>
      <c r="JYT39" s="4">
        <v>500</v>
      </c>
      <c r="JYU39" s="51">
        <v>0.54</v>
      </c>
      <c r="JYV39" s="4">
        <f t="shared" si="2259"/>
        <v>270</v>
      </c>
      <c r="JYY39" s="1" t="s">
        <v>539</v>
      </c>
      <c r="JYZ39" s="4" t="str" cm="1">
        <f t="array" ref="JYZ39:JZB39">IFERROR(VLOOKUP(JYY39,MA!$A$6:$D$26,{2,3,4},0),IFERROR(VLOOKUP(JYY39,MO!$A$6:$D$26,{2,3,4},0),IFERROR(VLOOKUP(JYY39,MQ!$A$6:$D$26,{2,3,4},0),IFERROR(VLOOKUP(JYY39,BA!$A$6:$H$182,{2,5,8},0),{"No encontrado","X","X"}))))</f>
        <v>ARENA DE RIO L.A.B. EN OBRA</v>
      </c>
      <c r="JZA39" s="12" t="str">
        <v>m3</v>
      </c>
      <c r="JZB39" s="4">
        <v>500</v>
      </c>
      <c r="JZC39" s="51">
        <v>0.54</v>
      </c>
      <c r="JZD39" s="4">
        <f t="shared" si="2260"/>
        <v>270</v>
      </c>
      <c r="JZG39" s="1" t="s">
        <v>539</v>
      </c>
      <c r="JZH39" s="4" t="str" cm="1">
        <f t="array" ref="JZH39:JZJ39">IFERROR(VLOOKUP(JZG39,MA!$A$6:$D$26,{2,3,4},0),IFERROR(VLOOKUP(JZG39,MO!$A$6:$D$26,{2,3,4},0),IFERROR(VLOOKUP(JZG39,MQ!$A$6:$D$26,{2,3,4},0),IFERROR(VLOOKUP(JZG39,BA!$A$6:$H$182,{2,5,8},0),{"No encontrado","X","X"}))))</f>
        <v>ARENA DE RIO L.A.B. EN OBRA</v>
      </c>
      <c r="JZI39" s="12" t="str">
        <v>m3</v>
      </c>
      <c r="JZJ39" s="4">
        <v>500</v>
      </c>
      <c r="JZK39" s="51">
        <v>0.54</v>
      </c>
      <c r="JZL39" s="4">
        <f t="shared" si="2261"/>
        <v>270</v>
      </c>
      <c r="JZO39" s="1" t="s">
        <v>539</v>
      </c>
      <c r="JZP39" s="4" t="str" cm="1">
        <f t="array" ref="JZP39:JZR39">IFERROR(VLOOKUP(JZO39,MA!$A$6:$D$26,{2,3,4},0),IFERROR(VLOOKUP(JZO39,MO!$A$6:$D$26,{2,3,4},0),IFERROR(VLOOKUP(JZO39,MQ!$A$6:$D$26,{2,3,4},0),IFERROR(VLOOKUP(JZO39,BA!$A$6:$H$182,{2,5,8},0),{"No encontrado","X","X"}))))</f>
        <v>ARENA DE RIO L.A.B. EN OBRA</v>
      </c>
      <c r="JZQ39" s="12" t="str">
        <v>m3</v>
      </c>
      <c r="JZR39" s="4">
        <v>500</v>
      </c>
      <c r="JZS39" s="51">
        <v>0.54</v>
      </c>
      <c r="JZT39" s="4">
        <f t="shared" si="2262"/>
        <v>270</v>
      </c>
      <c r="JZW39" s="1" t="s">
        <v>539</v>
      </c>
      <c r="JZX39" s="4" t="str" cm="1">
        <f t="array" ref="JZX39:JZZ39">IFERROR(VLOOKUP(JZW39,MA!$A$6:$D$26,{2,3,4},0),IFERROR(VLOOKUP(JZW39,MO!$A$6:$D$26,{2,3,4},0),IFERROR(VLOOKUP(JZW39,MQ!$A$6:$D$26,{2,3,4},0),IFERROR(VLOOKUP(JZW39,BA!$A$6:$H$182,{2,5,8},0),{"No encontrado","X","X"}))))</f>
        <v>ARENA DE RIO L.A.B. EN OBRA</v>
      </c>
      <c r="JZY39" s="12" t="str">
        <v>m3</v>
      </c>
      <c r="JZZ39" s="4">
        <v>500</v>
      </c>
      <c r="KAA39" s="51">
        <v>0.54</v>
      </c>
      <c r="KAB39" s="4">
        <f t="shared" si="2263"/>
        <v>270</v>
      </c>
      <c r="KAE39" s="1" t="s">
        <v>539</v>
      </c>
      <c r="KAF39" s="4" t="str" cm="1">
        <f t="array" ref="KAF39:KAH39">IFERROR(VLOOKUP(KAE39,MA!$A$6:$D$26,{2,3,4},0),IFERROR(VLOOKUP(KAE39,MO!$A$6:$D$26,{2,3,4},0),IFERROR(VLOOKUP(KAE39,MQ!$A$6:$D$26,{2,3,4},0),IFERROR(VLOOKUP(KAE39,BA!$A$6:$H$182,{2,5,8},0),{"No encontrado","X","X"}))))</f>
        <v>ARENA DE RIO L.A.B. EN OBRA</v>
      </c>
      <c r="KAG39" s="12" t="str">
        <v>m3</v>
      </c>
      <c r="KAH39" s="4">
        <v>500</v>
      </c>
      <c r="KAI39" s="51">
        <v>0.54</v>
      </c>
      <c r="KAJ39" s="4">
        <f t="shared" si="2264"/>
        <v>270</v>
      </c>
      <c r="KAM39" s="1" t="s">
        <v>539</v>
      </c>
      <c r="KAN39" s="4" t="str" cm="1">
        <f t="array" ref="KAN39:KAP39">IFERROR(VLOOKUP(KAM39,MA!$A$6:$D$26,{2,3,4},0),IFERROR(VLOOKUP(KAM39,MO!$A$6:$D$26,{2,3,4},0),IFERROR(VLOOKUP(KAM39,MQ!$A$6:$D$26,{2,3,4},0),IFERROR(VLOOKUP(KAM39,BA!$A$6:$H$182,{2,5,8},0),{"No encontrado","X","X"}))))</f>
        <v>ARENA DE RIO L.A.B. EN OBRA</v>
      </c>
      <c r="KAO39" s="12" t="str">
        <v>m3</v>
      </c>
      <c r="KAP39" s="4">
        <v>500</v>
      </c>
      <c r="KAQ39" s="51">
        <v>0.54</v>
      </c>
      <c r="KAR39" s="4">
        <f t="shared" si="2265"/>
        <v>270</v>
      </c>
      <c r="KAU39" s="1" t="s">
        <v>539</v>
      </c>
      <c r="KAV39" s="4" t="str" cm="1">
        <f t="array" ref="KAV39:KAX39">IFERROR(VLOOKUP(KAU39,MA!$A$6:$D$26,{2,3,4},0),IFERROR(VLOOKUP(KAU39,MO!$A$6:$D$26,{2,3,4},0),IFERROR(VLOOKUP(KAU39,MQ!$A$6:$D$26,{2,3,4},0),IFERROR(VLOOKUP(KAU39,BA!$A$6:$H$182,{2,5,8},0),{"No encontrado","X","X"}))))</f>
        <v>ARENA DE RIO L.A.B. EN OBRA</v>
      </c>
      <c r="KAW39" s="12" t="str">
        <v>m3</v>
      </c>
      <c r="KAX39" s="4">
        <v>500</v>
      </c>
      <c r="KAY39" s="51">
        <v>0.54</v>
      </c>
      <c r="KAZ39" s="4">
        <f t="shared" si="2266"/>
        <v>270</v>
      </c>
      <c r="KBC39" s="1" t="s">
        <v>539</v>
      </c>
      <c r="KBD39" s="4" t="str" cm="1">
        <f t="array" ref="KBD39:KBF39">IFERROR(VLOOKUP(KBC39,MA!$A$6:$D$26,{2,3,4},0),IFERROR(VLOOKUP(KBC39,MO!$A$6:$D$26,{2,3,4},0),IFERROR(VLOOKUP(KBC39,MQ!$A$6:$D$26,{2,3,4},0),IFERROR(VLOOKUP(KBC39,BA!$A$6:$H$182,{2,5,8},0),{"No encontrado","X","X"}))))</f>
        <v>ARENA DE RIO L.A.B. EN OBRA</v>
      </c>
      <c r="KBE39" s="12" t="str">
        <v>m3</v>
      </c>
      <c r="KBF39" s="4">
        <v>500</v>
      </c>
      <c r="KBG39" s="51">
        <v>0.54</v>
      </c>
      <c r="KBH39" s="4">
        <f t="shared" si="2267"/>
        <v>270</v>
      </c>
      <c r="KBK39" s="1" t="s">
        <v>539</v>
      </c>
      <c r="KBL39" s="4" t="str" cm="1">
        <f t="array" ref="KBL39:KBN39">IFERROR(VLOOKUP(KBK39,MA!$A$6:$D$26,{2,3,4},0),IFERROR(VLOOKUP(KBK39,MO!$A$6:$D$26,{2,3,4},0),IFERROR(VLOOKUP(KBK39,MQ!$A$6:$D$26,{2,3,4},0),IFERROR(VLOOKUP(KBK39,BA!$A$6:$H$182,{2,5,8},0),{"No encontrado","X","X"}))))</f>
        <v>ARENA DE RIO L.A.B. EN OBRA</v>
      </c>
      <c r="KBM39" s="12" t="str">
        <v>m3</v>
      </c>
      <c r="KBN39" s="4">
        <v>500</v>
      </c>
      <c r="KBO39" s="51">
        <v>0.54</v>
      </c>
      <c r="KBP39" s="4">
        <f t="shared" si="2268"/>
        <v>270</v>
      </c>
      <c r="KBS39" s="1" t="s">
        <v>539</v>
      </c>
      <c r="KBT39" s="4" t="str" cm="1">
        <f t="array" ref="KBT39:KBV39">IFERROR(VLOOKUP(KBS39,MA!$A$6:$D$26,{2,3,4},0),IFERROR(VLOOKUP(KBS39,MO!$A$6:$D$26,{2,3,4},0),IFERROR(VLOOKUP(KBS39,MQ!$A$6:$D$26,{2,3,4},0),IFERROR(VLOOKUP(KBS39,BA!$A$6:$H$182,{2,5,8},0),{"No encontrado","X","X"}))))</f>
        <v>ARENA DE RIO L.A.B. EN OBRA</v>
      </c>
      <c r="KBU39" s="12" t="str">
        <v>m3</v>
      </c>
      <c r="KBV39" s="4">
        <v>500</v>
      </c>
      <c r="KBW39" s="51">
        <v>0.54</v>
      </c>
      <c r="KBX39" s="4">
        <f t="shared" si="2269"/>
        <v>270</v>
      </c>
      <c r="KCA39" s="1" t="s">
        <v>539</v>
      </c>
      <c r="KCB39" s="4" t="str" cm="1">
        <f t="array" ref="KCB39:KCD39">IFERROR(VLOOKUP(KCA39,MA!$A$6:$D$26,{2,3,4},0),IFERROR(VLOOKUP(KCA39,MO!$A$6:$D$26,{2,3,4},0),IFERROR(VLOOKUP(KCA39,MQ!$A$6:$D$26,{2,3,4},0),IFERROR(VLOOKUP(KCA39,BA!$A$6:$H$182,{2,5,8},0),{"No encontrado","X","X"}))))</f>
        <v>ARENA DE RIO L.A.B. EN OBRA</v>
      </c>
      <c r="KCC39" s="12" t="str">
        <v>m3</v>
      </c>
      <c r="KCD39" s="4">
        <v>500</v>
      </c>
      <c r="KCE39" s="51">
        <v>0.54</v>
      </c>
      <c r="KCF39" s="4">
        <f t="shared" si="2270"/>
        <v>270</v>
      </c>
      <c r="KCI39" s="1" t="s">
        <v>539</v>
      </c>
      <c r="KCJ39" s="4" t="str" cm="1">
        <f t="array" ref="KCJ39:KCL39">IFERROR(VLOOKUP(KCI39,MA!$A$6:$D$26,{2,3,4},0),IFERROR(VLOOKUP(KCI39,MO!$A$6:$D$26,{2,3,4},0),IFERROR(VLOOKUP(KCI39,MQ!$A$6:$D$26,{2,3,4},0),IFERROR(VLOOKUP(KCI39,BA!$A$6:$H$182,{2,5,8},0),{"No encontrado","X","X"}))))</f>
        <v>ARENA DE RIO L.A.B. EN OBRA</v>
      </c>
      <c r="KCK39" s="12" t="str">
        <v>m3</v>
      </c>
      <c r="KCL39" s="4">
        <v>500</v>
      </c>
      <c r="KCM39" s="51">
        <v>0.54</v>
      </c>
      <c r="KCN39" s="4">
        <f t="shared" si="2271"/>
        <v>270</v>
      </c>
      <c r="KCQ39" s="1" t="s">
        <v>539</v>
      </c>
      <c r="KCR39" s="4" t="str" cm="1">
        <f t="array" ref="KCR39:KCT39">IFERROR(VLOOKUP(KCQ39,MA!$A$6:$D$26,{2,3,4},0),IFERROR(VLOOKUP(KCQ39,MO!$A$6:$D$26,{2,3,4},0),IFERROR(VLOOKUP(KCQ39,MQ!$A$6:$D$26,{2,3,4},0),IFERROR(VLOOKUP(KCQ39,BA!$A$6:$H$182,{2,5,8},0),{"No encontrado","X","X"}))))</f>
        <v>ARENA DE RIO L.A.B. EN OBRA</v>
      </c>
      <c r="KCS39" s="12" t="str">
        <v>m3</v>
      </c>
      <c r="KCT39" s="4">
        <v>500</v>
      </c>
      <c r="KCU39" s="51">
        <v>0.54</v>
      </c>
      <c r="KCV39" s="4">
        <f t="shared" si="2272"/>
        <v>270</v>
      </c>
      <c r="KCY39" s="1" t="s">
        <v>539</v>
      </c>
      <c r="KCZ39" s="4" t="str" cm="1">
        <f t="array" ref="KCZ39:KDB39">IFERROR(VLOOKUP(KCY39,MA!$A$6:$D$26,{2,3,4},0),IFERROR(VLOOKUP(KCY39,MO!$A$6:$D$26,{2,3,4},0),IFERROR(VLOOKUP(KCY39,MQ!$A$6:$D$26,{2,3,4},0),IFERROR(VLOOKUP(KCY39,BA!$A$6:$H$182,{2,5,8},0),{"No encontrado","X","X"}))))</f>
        <v>ARENA DE RIO L.A.B. EN OBRA</v>
      </c>
      <c r="KDA39" s="12" t="str">
        <v>m3</v>
      </c>
      <c r="KDB39" s="4">
        <v>500</v>
      </c>
      <c r="KDC39" s="51">
        <v>0.54</v>
      </c>
      <c r="KDD39" s="4">
        <f t="shared" si="2273"/>
        <v>270</v>
      </c>
      <c r="KDG39" s="1" t="s">
        <v>539</v>
      </c>
      <c r="KDH39" s="4" t="str" cm="1">
        <f t="array" ref="KDH39:KDJ39">IFERROR(VLOOKUP(KDG39,MA!$A$6:$D$26,{2,3,4},0),IFERROR(VLOOKUP(KDG39,MO!$A$6:$D$26,{2,3,4},0),IFERROR(VLOOKUP(KDG39,MQ!$A$6:$D$26,{2,3,4},0),IFERROR(VLOOKUP(KDG39,BA!$A$6:$H$182,{2,5,8},0),{"No encontrado","X","X"}))))</f>
        <v>ARENA DE RIO L.A.B. EN OBRA</v>
      </c>
      <c r="KDI39" s="12" t="str">
        <v>m3</v>
      </c>
      <c r="KDJ39" s="4">
        <v>500</v>
      </c>
      <c r="KDK39" s="51">
        <v>0.54</v>
      </c>
      <c r="KDL39" s="4">
        <f t="shared" si="2274"/>
        <v>270</v>
      </c>
      <c r="KDO39" s="1" t="s">
        <v>539</v>
      </c>
      <c r="KDP39" s="4" t="str" cm="1">
        <f t="array" ref="KDP39:KDR39">IFERROR(VLOOKUP(KDO39,MA!$A$6:$D$26,{2,3,4},0),IFERROR(VLOOKUP(KDO39,MO!$A$6:$D$26,{2,3,4},0),IFERROR(VLOOKUP(KDO39,MQ!$A$6:$D$26,{2,3,4},0),IFERROR(VLOOKUP(KDO39,BA!$A$6:$H$182,{2,5,8},0),{"No encontrado","X","X"}))))</f>
        <v>ARENA DE RIO L.A.B. EN OBRA</v>
      </c>
      <c r="KDQ39" s="12" t="str">
        <v>m3</v>
      </c>
      <c r="KDR39" s="4">
        <v>500</v>
      </c>
      <c r="KDS39" s="51">
        <v>0.54</v>
      </c>
      <c r="KDT39" s="4">
        <f t="shared" si="2275"/>
        <v>270</v>
      </c>
      <c r="KDW39" s="1" t="s">
        <v>539</v>
      </c>
      <c r="KDX39" s="4" t="str" cm="1">
        <f t="array" ref="KDX39:KDZ39">IFERROR(VLOOKUP(KDW39,MA!$A$6:$D$26,{2,3,4},0),IFERROR(VLOOKUP(KDW39,MO!$A$6:$D$26,{2,3,4},0),IFERROR(VLOOKUP(KDW39,MQ!$A$6:$D$26,{2,3,4},0),IFERROR(VLOOKUP(KDW39,BA!$A$6:$H$182,{2,5,8},0),{"No encontrado","X","X"}))))</f>
        <v>ARENA DE RIO L.A.B. EN OBRA</v>
      </c>
      <c r="KDY39" s="12" t="str">
        <v>m3</v>
      </c>
      <c r="KDZ39" s="4">
        <v>500</v>
      </c>
      <c r="KEA39" s="51">
        <v>0.54</v>
      </c>
      <c r="KEB39" s="4">
        <f t="shared" si="2276"/>
        <v>270</v>
      </c>
      <c r="KEE39" s="1" t="s">
        <v>539</v>
      </c>
      <c r="KEF39" s="4" t="str" cm="1">
        <f t="array" ref="KEF39:KEH39">IFERROR(VLOOKUP(KEE39,MA!$A$6:$D$26,{2,3,4},0),IFERROR(VLOOKUP(KEE39,MO!$A$6:$D$26,{2,3,4},0),IFERROR(VLOOKUP(KEE39,MQ!$A$6:$D$26,{2,3,4},0),IFERROR(VLOOKUP(KEE39,BA!$A$6:$H$182,{2,5,8},0),{"No encontrado","X","X"}))))</f>
        <v>ARENA DE RIO L.A.B. EN OBRA</v>
      </c>
      <c r="KEG39" s="12" t="str">
        <v>m3</v>
      </c>
      <c r="KEH39" s="4">
        <v>500</v>
      </c>
      <c r="KEI39" s="51">
        <v>0.54</v>
      </c>
      <c r="KEJ39" s="4">
        <f t="shared" si="2277"/>
        <v>270</v>
      </c>
      <c r="KEM39" s="1" t="s">
        <v>539</v>
      </c>
      <c r="KEN39" s="4" t="str" cm="1">
        <f t="array" ref="KEN39:KEP39">IFERROR(VLOOKUP(KEM39,MA!$A$6:$D$26,{2,3,4},0),IFERROR(VLOOKUP(KEM39,MO!$A$6:$D$26,{2,3,4},0),IFERROR(VLOOKUP(KEM39,MQ!$A$6:$D$26,{2,3,4},0),IFERROR(VLOOKUP(KEM39,BA!$A$6:$H$182,{2,5,8},0),{"No encontrado","X","X"}))))</f>
        <v>ARENA DE RIO L.A.B. EN OBRA</v>
      </c>
      <c r="KEO39" s="12" t="str">
        <v>m3</v>
      </c>
      <c r="KEP39" s="4">
        <v>500</v>
      </c>
      <c r="KEQ39" s="51">
        <v>0.54</v>
      </c>
      <c r="KER39" s="4">
        <f t="shared" si="2278"/>
        <v>270</v>
      </c>
      <c r="KEU39" s="1" t="s">
        <v>539</v>
      </c>
      <c r="KEV39" s="4" t="str" cm="1">
        <f t="array" ref="KEV39:KEX39">IFERROR(VLOOKUP(KEU39,MA!$A$6:$D$26,{2,3,4},0),IFERROR(VLOOKUP(KEU39,MO!$A$6:$D$26,{2,3,4},0),IFERROR(VLOOKUP(KEU39,MQ!$A$6:$D$26,{2,3,4},0),IFERROR(VLOOKUP(KEU39,BA!$A$6:$H$182,{2,5,8},0),{"No encontrado","X","X"}))))</f>
        <v>ARENA DE RIO L.A.B. EN OBRA</v>
      </c>
      <c r="KEW39" s="12" t="str">
        <v>m3</v>
      </c>
      <c r="KEX39" s="4">
        <v>500</v>
      </c>
      <c r="KEY39" s="51">
        <v>0.54</v>
      </c>
      <c r="KEZ39" s="4">
        <f t="shared" si="2279"/>
        <v>270</v>
      </c>
      <c r="KFC39" s="1" t="s">
        <v>539</v>
      </c>
      <c r="KFD39" s="4" t="str" cm="1">
        <f t="array" ref="KFD39:KFF39">IFERROR(VLOOKUP(KFC39,MA!$A$6:$D$26,{2,3,4},0),IFERROR(VLOOKUP(KFC39,MO!$A$6:$D$26,{2,3,4},0),IFERROR(VLOOKUP(KFC39,MQ!$A$6:$D$26,{2,3,4},0),IFERROR(VLOOKUP(KFC39,BA!$A$6:$H$182,{2,5,8},0),{"No encontrado","X","X"}))))</f>
        <v>ARENA DE RIO L.A.B. EN OBRA</v>
      </c>
      <c r="KFE39" s="12" t="str">
        <v>m3</v>
      </c>
      <c r="KFF39" s="4">
        <v>500</v>
      </c>
      <c r="KFG39" s="51">
        <v>0.54</v>
      </c>
      <c r="KFH39" s="4">
        <f t="shared" si="2280"/>
        <v>270</v>
      </c>
      <c r="KFK39" s="1" t="s">
        <v>539</v>
      </c>
      <c r="KFL39" s="4" t="str" cm="1">
        <f t="array" ref="KFL39:KFN39">IFERROR(VLOOKUP(KFK39,MA!$A$6:$D$26,{2,3,4},0),IFERROR(VLOOKUP(KFK39,MO!$A$6:$D$26,{2,3,4},0),IFERROR(VLOOKUP(KFK39,MQ!$A$6:$D$26,{2,3,4},0),IFERROR(VLOOKUP(KFK39,BA!$A$6:$H$182,{2,5,8},0),{"No encontrado","X","X"}))))</f>
        <v>ARENA DE RIO L.A.B. EN OBRA</v>
      </c>
      <c r="KFM39" s="12" t="str">
        <v>m3</v>
      </c>
      <c r="KFN39" s="4">
        <v>500</v>
      </c>
      <c r="KFO39" s="51">
        <v>0.54</v>
      </c>
      <c r="KFP39" s="4">
        <f t="shared" si="2281"/>
        <v>270</v>
      </c>
      <c r="KFS39" s="1" t="s">
        <v>539</v>
      </c>
      <c r="KFT39" s="4" t="str" cm="1">
        <f t="array" ref="KFT39:KFV39">IFERROR(VLOOKUP(KFS39,MA!$A$6:$D$26,{2,3,4},0),IFERROR(VLOOKUP(KFS39,MO!$A$6:$D$26,{2,3,4},0),IFERROR(VLOOKUP(KFS39,MQ!$A$6:$D$26,{2,3,4},0),IFERROR(VLOOKUP(KFS39,BA!$A$6:$H$182,{2,5,8},0),{"No encontrado","X","X"}))))</f>
        <v>ARENA DE RIO L.A.B. EN OBRA</v>
      </c>
      <c r="KFU39" s="12" t="str">
        <v>m3</v>
      </c>
      <c r="KFV39" s="4">
        <v>500</v>
      </c>
      <c r="KFW39" s="51">
        <v>0.54</v>
      </c>
      <c r="KFX39" s="4">
        <f t="shared" si="2282"/>
        <v>270</v>
      </c>
      <c r="KGA39" s="1" t="s">
        <v>539</v>
      </c>
      <c r="KGB39" s="4" t="str" cm="1">
        <f t="array" ref="KGB39:KGD39">IFERROR(VLOOKUP(KGA39,MA!$A$6:$D$26,{2,3,4},0),IFERROR(VLOOKUP(KGA39,MO!$A$6:$D$26,{2,3,4},0),IFERROR(VLOOKUP(KGA39,MQ!$A$6:$D$26,{2,3,4},0),IFERROR(VLOOKUP(KGA39,BA!$A$6:$H$182,{2,5,8},0),{"No encontrado","X","X"}))))</f>
        <v>ARENA DE RIO L.A.B. EN OBRA</v>
      </c>
      <c r="KGC39" s="12" t="str">
        <v>m3</v>
      </c>
      <c r="KGD39" s="4">
        <v>500</v>
      </c>
      <c r="KGE39" s="51">
        <v>0.54</v>
      </c>
      <c r="KGF39" s="4">
        <f t="shared" si="2283"/>
        <v>270</v>
      </c>
      <c r="KGI39" s="1" t="s">
        <v>539</v>
      </c>
      <c r="KGJ39" s="4" t="str" cm="1">
        <f t="array" ref="KGJ39:KGL39">IFERROR(VLOOKUP(KGI39,MA!$A$6:$D$26,{2,3,4},0),IFERROR(VLOOKUP(KGI39,MO!$A$6:$D$26,{2,3,4},0),IFERROR(VLOOKUP(KGI39,MQ!$A$6:$D$26,{2,3,4},0),IFERROR(VLOOKUP(KGI39,BA!$A$6:$H$182,{2,5,8},0),{"No encontrado","X","X"}))))</f>
        <v>ARENA DE RIO L.A.B. EN OBRA</v>
      </c>
      <c r="KGK39" s="12" t="str">
        <v>m3</v>
      </c>
      <c r="KGL39" s="4">
        <v>500</v>
      </c>
      <c r="KGM39" s="51">
        <v>0.54</v>
      </c>
      <c r="KGN39" s="4">
        <f t="shared" si="2284"/>
        <v>270</v>
      </c>
      <c r="KGQ39" s="1" t="s">
        <v>539</v>
      </c>
      <c r="KGR39" s="4" t="str" cm="1">
        <f t="array" ref="KGR39:KGT39">IFERROR(VLOOKUP(KGQ39,MA!$A$6:$D$26,{2,3,4},0),IFERROR(VLOOKUP(KGQ39,MO!$A$6:$D$26,{2,3,4},0),IFERROR(VLOOKUP(KGQ39,MQ!$A$6:$D$26,{2,3,4},0),IFERROR(VLOOKUP(KGQ39,BA!$A$6:$H$182,{2,5,8},0),{"No encontrado","X","X"}))))</f>
        <v>ARENA DE RIO L.A.B. EN OBRA</v>
      </c>
      <c r="KGS39" s="12" t="str">
        <v>m3</v>
      </c>
      <c r="KGT39" s="4">
        <v>500</v>
      </c>
      <c r="KGU39" s="51">
        <v>0.54</v>
      </c>
      <c r="KGV39" s="4">
        <f t="shared" si="2285"/>
        <v>270</v>
      </c>
      <c r="KGY39" s="1" t="s">
        <v>539</v>
      </c>
      <c r="KGZ39" s="4" t="str" cm="1">
        <f t="array" ref="KGZ39:KHB39">IFERROR(VLOOKUP(KGY39,MA!$A$6:$D$26,{2,3,4},0),IFERROR(VLOOKUP(KGY39,MO!$A$6:$D$26,{2,3,4},0),IFERROR(VLOOKUP(KGY39,MQ!$A$6:$D$26,{2,3,4},0),IFERROR(VLOOKUP(KGY39,BA!$A$6:$H$182,{2,5,8},0),{"No encontrado","X","X"}))))</f>
        <v>ARENA DE RIO L.A.B. EN OBRA</v>
      </c>
      <c r="KHA39" s="12" t="str">
        <v>m3</v>
      </c>
      <c r="KHB39" s="4">
        <v>500</v>
      </c>
      <c r="KHC39" s="51">
        <v>0.54</v>
      </c>
      <c r="KHD39" s="4">
        <f t="shared" si="2286"/>
        <v>270</v>
      </c>
      <c r="KHG39" s="1" t="s">
        <v>539</v>
      </c>
      <c r="KHH39" s="4" t="str" cm="1">
        <f t="array" ref="KHH39:KHJ39">IFERROR(VLOOKUP(KHG39,MA!$A$6:$D$26,{2,3,4},0),IFERROR(VLOOKUP(KHG39,MO!$A$6:$D$26,{2,3,4},0),IFERROR(VLOOKUP(KHG39,MQ!$A$6:$D$26,{2,3,4},0),IFERROR(VLOOKUP(KHG39,BA!$A$6:$H$182,{2,5,8},0),{"No encontrado","X","X"}))))</f>
        <v>ARENA DE RIO L.A.B. EN OBRA</v>
      </c>
      <c r="KHI39" s="12" t="str">
        <v>m3</v>
      </c>
      <c r="KHJ39" s="4">
        <v>500</v>
      </c>
      <c r="KHK39" s="51">
        <v>0.54</v>
      </c>
      <c r="KHL39" s="4">
        <f t="shared" si="2287"/>
        <v>270</v>
      </c>
      <c r="KHO39" s="1" t="s">
        <v>539</v>
      </c>
      <c r="KHP39" s="4" t="str" cm="1">
        <f t="array" ref="KHP39:KHR39">IFERROR(VLOOKUP(KHO39,MA!$A$6:$D$26,{2,3,4},0),IFERROR(VLOOKUP(KHO39,MO!$A$6:$D$26,{2,3,4},0),IFERROR(VLOOKUP(KHO39,MQ!$A$6:$D$26,{2,3,4},0),IFERROR(VLOOKUP(KHO39,BA!$A$6:$H$182,{2,5,8},0),{"No encontrado","X","X"}))))</f>
        <v>ARENA DE RIO L.A.B. EN OBRA</v>
      </c>
      <c r="KHQ39" s="12" t="str">
        <v>m3</v>
      </c>
      <c r="KHR39" s="4">
        <v>500</v>
      </c>
      <c r="KHS39" s="51">
        <v>0.54</v>
      </c>
      <c r="KHT39" s="4">
        <f t="shared" si="2288"/>
        <v>270</v>
      </c>
      <c r="KHW39" s="1" t="s">
        <v>539</v>
      </c>
      <c r="KHX39" s="4" t="str" cm="1">
        <f t="array" ref="KHX39:KHZ39">IFERROR(VLOOKUP(KHW39,MA!$A$6:$D$26,{2,3,4},0),IFERROR(VLOOKUP(KHW39,MO!$A$6:$D$26,{2,3,4},0),IFERROR(VLOOKUP(KHW39,MQ!$A$6:$D$26,{2,3,4},0),IFERROR(VLOOKUP(KHW39,BA!$A$6:$H$182,{2,5,8},0),{"No encontrado","X","X"}))))</f>
        <v>ARENA DE RIO L.A.B. EN OBRA</v>
      </c>
      <c r="KHY39" s="12" t="str">
        <v>m3</v>
      </c>
      <c r="KHZ39" s="4">
        <v>500</v>
      </c>
      <c r="KIA39" s="51">
        <v>0.54</v>
      </c>
      <c r="KIB39" s="4">
        <f t="shared" si="2289"/>
        <v>270</v>
      </c>
      <c r="KIE39" s="1" t="s">
        <v>539</v>
      </c>
      <c r="KIF39" s="4" t="str" cm="1">
        <f t="array" ref="KIF39:KIH39">IFERROR(VLOOKUP(KIE39,MA!$A$6:$D$26,{2,3,4},0),IFERROR(VLOOKUP(KIE39,MO!$A$6:$D$26,{2,3,4},0),IFERROR(VLOOKUP(KIE39,MQ!$A$6:$D$26,{2,3,4},0),IFERROR(VLOOKUP(KIE39,BA!$A$6:$H$182,{2,5,8},0),{"No encontrado","X","X"}))))</f>
        <v>ARENA DE RIO L.A.B. EN OBRA</v>
      </c>
      <c r="KIG39" s="12" t="str">
        <v>m3</v>
      </c>
      <c r="KIH39" s="4">
        <v>500</v>
      </c>
      <c r="KII39" s="51">
        <v>0.54</v>
      </c>
      <c r="KIJ39" s="4">
        <f t="shared" si="2290"/>
        <v>270</v>
      </c>
      <c r="KIM39" s="1" t="s">
        <v>539</v>
      </c>
      <c r="KIN39" s="4" t="str" cm="1">
        <f t="array" ref="KIN39:KIP39">IFERROR(VLOOKUP(KIM39,MA!$A$6:$D$26,{2,3,4},0),IFERROR(VLOOKUP(KIM39,MO!$A$6:$D$26,{2,3,4},0),IFERROR(VLOOKUP(KIM39,MQ!$A$6:$D$26,{2,3,4},0),IFERROR(VLOOKUP(KIM39,BA!$A$6:$H$182,{2,5,8},0),{"No encontrado","X","X"}))))</f>
        <v>ARENA DE RIO L.A.B. EN OBRA</v>
      </c>
      <c r="KIO39" s="12" t="str">
        <v>m3</v>
      </c>
      <c r="KIP39" s="4">
        <v>500</v>
      </c>
      <c r="KIQ39" s="51">
        <v>0.54</v>
      </c>
      <c r="KIR39" s="4">
        <f t="shared" si="2291"/>
        <v>270</v>
      </c>
      <c r="KIU39" s="1" t="s">
        <v>539</v>
      </c>
      <c r="KIV39" s="4" t="str" cm="1">
        <f t="array" ref="KIV39:KIX39">IFERROR(VLOOKUP(KIU39,MA!$A$6:$D$26,{2,3,4},0),IFERROR(VLOOKUP(KIU39,MO!$A$6:$D$26,{2,3,4},0),IFERROR(VLOOKUP(KIU39,MQ!$A$6:$D$26,{2,3,4},0),IFERROR(VLOOKUP(KIU39,BA!$A$6:$H$182,{2,5,8},0),{"No encontrado","X","X"}))))</f>
        <v>ARENA DE RIO L.A.B. EN OBRA</v>
      </c>
      <c r="KIW39" s="12" t="str">
        <v>m3</v>
      </c>
      <c r="KIX39" s="4">
        <v>500</v>
      </c>
      <c r="KIY39" s="51">
        <v>0.54</v>
      </c>
      <c r="KIZ39" s="4">
        <f t="shared" si="2292"/>
        <v>270</v>
      </c>
      <c r="KJC39" s="1" t="s">
        <v>539</v>
      </c>
      <c r="KJD39" s="4" t="str" cm="1">
        <f t="array" ref="KJD39:KJF39">IFERROR(VLOOKUP(KJC39,MA!$A$6:$D$26,{2,3,4},0),IFERROR(VLOOKUP(KJC39,MO!$A$6:$D$26,{2,3,4},0),IFERROR(VLOOKUP(KJC39,MQ!$A$6:$D$26,{2,3,4},0),IFERROR(VLOOKUP(KJC39,BA!$A$6:$H$182,{2,5,8},0),{"No encontrado","X","X"}))))</f>
        <v>ARENA DE RIO L.A.B. EN OBRA</v>
      </c>
      <c r="KJE39" s="12" t="str">
        <v>m3</v>
      </c>
      <c r="KJF39" s="4">
        <v>500</v>
      </c>
      <c r="KJG39" s="51">
        <v>0.54</v>
      </c>
      <c r="KJH39" s="4">
        <f t="shared" si="2293"/>
        <v>270</v>
      </c>
      <c r="KJK39" s="1" t="s">
        <v>539</v>
      </c>
      <c r="KJL39" s="4" t="str" cm="1">
        <f t="array" ref="KJL39:KJN39">IFERROR(VLOOKUP(KJK39,MA!$A$6:$D$26,{2,3,4},0),IFERROR(VLOOKUP(KJK39,MO!$A$6:$D$26,{2,3,4},0),IFERROR(VLOOKUP(KJK39,MQ!$A$6:$D$26,{2,3,4},0),IFERROR(VLOOKUP(KJK39,BA!$A$6:$H$182,{2,5,8},0),{"No encontrado","X","X"}))))</f>
        <v>ARENA DE RIO L.A.B. EN OBRA</v>
      </c>
      <c r="KJM39" s="12" t="str">
        <v>m3</v>
      </c>
      <c r="KJN39" s="4">
        <v>500</v>
      </c>
      <c r="KJO39" s="51">
        <v>0.54</v>
      </c>
      <c r="KJP39" s="4">
        <f t="shared" si="2294"/>
        <v>270</v>
      </c>
      <c r="KJS39" s="1" t="s">
        <v>539</v>
      </c>
      <c r="KJT39" s="4" t="str" cm="1">
        <f t="array" ref="KJT39:KJV39">IFERROR(VLOOKUP(KJS39,MA!$A$6:$D$26,{2,3,4},0),IFERROR(VLOOKUP(KJS39,MO!$A$6:$D$26,{2,3,4},0),IFERROR(VLOOKUP(KJS39,MQ!$A$6:$D$26,{2,3,4},0),IFERROR(VLOOKUP(KJS39,BA!$A$6:$H$182,{2,5,8},0),{"No encontrado","X","X"}))))</f>
        <v>ARENA DE RIO L.A.B. EN OBRA</v>
      </c>
      <c r="KJU39" s="12" t="str">
        <v>m3</v>
      </c>
      <c r="KJV39" s="4">
        <v>500</v>
      </c>
      <c r="KJW39" s="51">
        <v>0.54</v>
      </c>
      <c r="KJX39" s="4">
        <f t="shared" si="2295"/>
        <v>270</v>
      </c>
      <c r="KKA39" s="1" t="s">
        <v>539</v>
      </c>
      <c r="KKB39" s="4" t="str" cm="1">
        <f t="array" ref="KKB39:KKD39">IFERROR(VLOOKUP(KKA39,MA!$A$6:$D$26,{2,3,4},0),IFERROR(VLOOKUP(KKA39,MO!$A$6:$D$26,{2,3,4},0),IFERROR(VLOOKUP(KKA39,MQ!$A$6:$D$26,{2,3,4},0),IFERROR(VLOOKUP(KKA39,BA!$A$6:$H$182,{2,5,8},0),{"No encontrado","X","X"}))))</f>
        <v>ARENA DE RIO L.A.B. EN OBRA</v>
      </c>
      <c r="KKC39" s="12" t="str">
        <v>m3</v>
      </c>
      <c r="KKD39" s="4">
        <v>500</v>
      </c>
      <c r="KKE39" s="51">
        <v>0.54</v>
      </c>
      <c r="KKF39" s="4">
        <f t="shared" si="2296"/>
        <v>270</v>
      </c>
      <c r="KKI39" s="1" t="s">
        <v>539</v>
      </c>
      <c r="KKJ39" s="4" t="str" cm="1">
        <f t="array" ref="KKJ39:KKL39">IFERROR(VLOOKUP(KKI39,MA!$A$6:$D$26,{2,3,4},0),IFERROR(VLOOKUP(KKI39,MO!$A$6:$D$26,{2,3,4},0),IFERROR(VLOOKUP(KKI39,MQ!$A$6:$D$26,{2,3,4},0),IFERROR(VLOOKUP(KKI39,BA!$A$6:$H$182,{2,5,8},0),{"No encontrado","X","X"}))))</f>
        <v>ARENA DE RIO L.A.B. EN OBRA</v>
      </c>
      <c r="KKK39" s="12" t="str">
        <v>m3</v>
      </c>
      <c r="KKL39" s="4">
        <v>500</v>
      </c>
      <c r="KKM39" s="51">
        <v>0.54</v>
      </c>
      <c r="KKN39" s="4">
        <f t="shared" si="2297"/>
        <v>270</v>
      </c>
      <c r="KKQ39" s="1" t="s">
        <v>539</v>
      </c>
      <c r="KKR39" s="4" t="str" cm="1">
        <f t="array" ref="KKR39:KKT39">IFERROR(VLOOKUP(KKQ39,MA!$A$6:$D$26,{2,3,4},0),IFERROR(VLOOKUP(KKQ39,MO!$A$6:$D$26,{2,3,4},0),IFERROR(VLOOKUP(KKQ39,MQ!$A$6:$D$26,{2,3,4},0),IFERROR(VLOOKUP(KKQ39,BA!$A$6:$H$182,{2,5,8},0),{"No encontrado","X","X"}))))</f>
        <v>ARENA DE RIO L.A.B. EN OBRA</v>
      </c>
      <c r="KKS39" s="12" t="str">
        <v>m3</v>
      </c>
      <c r="KKT39" s="4">
        <v>500</v>
      </c>
      <c r="KKU39" s="51">
        <v>0.54</v>
      </c>
      <c r="KKV39" s="4">
        <f t="shared" si="2298"/>
        <v>270</v>
      </c>
      <c r="KKY39" s="1" t="s">
        <v>539</v>
      </c>
      <c r="KKZ39" s="4" t="str" cm="1">
        <f t="array" ref="KKZ39:KLB39">IFERROR(VLOOKUP(KKY39,MA!$A$6:$D$26,{2,3,4},0),IFERROR(VLOOKUP(KKY39,MO!$A$6:$D$26,{2,3,4},0),IFERROR(VLOOKUP(KKY39,MQ!$A$6:$D$26,{2,3,4},0),IFERROR(VLOOKUP(KKY39,BA!$A$6:$H$182,{2,5,8},0),{"No encontrado","X","X"}))))</f>
        <v>ARENA DE RIO L.A.B. EN OBRA</v>
      </c>
      <c r="KLA39" s="12" t="str">
        <v>m3</v>
      </c>
      <c r="KLB39" s="4">
        <v>500</v>
      </c>
      <c r="KLC39" s="51">
        <v>0.54</v>
      </c>
      <c r="KLD39" s="4">
        <f t="shared" si="2299"/>
        <v>270</v>
      </c>
      <c r="KLG39" s="1" t="s">
        <v>539</v>
      </c>
      <c r="KLH39" s="4" t="str" cm="1">
        <f t="array" ref="KLH39:KLJ39">IFERROR(VLOOKUP(KLG39,MA!$A$6:$D$26,{2,3,4},0),IFERROR(VLOOKUP(KLG39,MO!$A$6:$D$26,{2,3,4},0),IFERROR(VLOOKUP(KLG39,MQ!$A$6:$D$26,{2,3,4},0),IFERROR(VLOOKUP(KLG39,BA!$A$6:$H$182,{2,5,8},0),{"No encontrado","X","X"}))))</f>
        <v>ARENA DE RIO L.A.B. EN OBRA</v>
      </c>
      <c r="KLI39" s="12" t="str">
        <v>m3</v>
      </c>
      <c r="KLJ39" s="4">
        <v>500</v>
      </c>
      <c r="KLK39" s="51">
        <v>0.54</v>
      </c>
      <c r="KLL39" s="4">
        <f t="shared" si="2300"/>
        <v>270</v>
      </c>
      <c r="KLO39" s="1" t="s">
        <v>539</v>
      </c>
      <c r="KLP39" s="4" t="str" cm="1">
        <f t="array" ref="KLP39:KLR39">IFERROR(VLOOKUP(KLO39,MA!$A$6:$D$26,{2,3,4},0),IFERROR(VLOOKUP(KLO39,MO!$A$6:$D$26,{2,3,4},0),IFERROR(VLOOKUP(KLO39,MQ!$A$6:$D$26,{2,3,4},0),IFERROR(VLOOKUP(KLO39,BA!$A$6:$H$182,{2,5,8},0),{"No encontrado","X","X"}))))</f>
        <v>ARENA DE RIO L.A.B. EN OBRA</v>
      </c>
      <c r="KLQ39" s="12" t="str">
        <v>m3</v>
      </c>
      <c r="KLR39" s="4">
        <v>500</v>
      </c>
      <c r="KLS39" s="51">
        <v>0.54</v>
      </c>
      <c r="KLT39" s="4">
        <f t="shared" si="2301"/>
        <v>270</v>
      </c>
      <c r="KLW39" s="1" t="s">
        <v>539</v>
      </c>
      <c r="KLX39" s="4" t="str" cm="1">
        <f t="array" ref="KLX39:KLZ39">IFERROR(VLOOKUP(KLW39,MA!$A$6:$D$26,{2,3,4},0),IFERROR(VLOOKUP(KLW39,MO!$A$6:$D$26,{2,3,4},0),IFERROR(VLOOKUP(KLW39,MQ!$A$6:$D$26,{2,3,4},0),IFERROR(VLOOKUP(KLW39,BA!$A$6:$H$182,{2,5,8},0),{"No encontrado","X","X"}))))</f>
        <v>ARENA DE RIO L.A.B. EN OBRA</v>
      </c>
      <c r="KLY39" s="12" t="str">
        <v>m3</v>
      </c>
      <c r="KLZ39" s="4">
        <v>500</v>
      </c>
      <c r="KMA39" s="51">
        <v>0.54</v>
      </c>
      <c r="KMB39" s="4">
        <f t="shared" si="2302"/>
        <v>270</v>
      </c>
      <c r="KME39" s="1" t="s">
        <v>539</v>
      </c>
      <c r="KMF39" s="4" t="str" cm="1">
        <f t="array" ref="KMF39:KMH39">IFERROR(VLOOKUP(KME39,MA!$A$6:$D$26,{2,3,4},0),IFERROR(VLOOKUP(KME39,MO!$A$6:$D$26,{2,3,4},0),IFERROR(VLOOKUP(KME39,MQ!$A$6:$D$26,{2,3,4},0),IFERROR(VLOOKUP(KME39,BA!$A$6:$H$182,{2,5,8},0),{"No encontrado","X","X"}))))</f>
        <v>ARENA DE RIO L.A.B. EN OBRA</v>
      </c>
      <c r="KMG39" s="12" t="str">
        <v>m3</v>
      </c>
      <c r="KMH39" s="4">
        <v>500</v>
      </c>
      <c r="KMI39" s="51">
        <v>0.54</v>
      </c>
      <c r="KMJ39" s="4">
        <f t="shared" si="2303"/>
        <v>270</v>
      </c>
      <c r="KMM39" s="1" t="s">
        <v>539</v>
      </c>
      <c r="KMN39" s="4" t="str" cm="1">
        <f t="array" ref="KMN39:KMP39">IFERROR(VLOOKUP(KMM39,MA!$A$6:$D$26,{2,3,4},0),IFERROR(VLOOKUP(KMM39,MO!$A$6:$D$26,{2,3,4},0),IFERROR(VLOOKUP(KMM39,MQ!$A$6:$D$26,{2,3,4},0),IFERROR(VLOOKUP(KMM39,BA!$A$6:$H$182,{2,5,8},0),{"No encontrado","X","X"}))))</f>
        <v>ARENA DE RIO L.A.B. EN OBRA</v>
      </c>
      <c r="KMO39" s="12" t="str">
        <v>m3</v>
      </c>
      <c r="KMP39" s="4">
        <v>500</v>
      </c>
      <c r="KMQ39" s="51">
        <v>0.54</v>
      </c>
      <c r="KMR39" s="4">
        <f t="shared" si="2304"/>
        <v>270</v>
      </c>
      <c r="KMU39" s="1" t="s">
        <v>539</v>
      </c>
      <c r="KMV39" s="4" t="str" cm="1">
        <f t="array" ref="KMV39:KMX39">IFERROR(VLOOKUP(KMU39,MA!$A$6:$D$26,{2,3,4},0),IFERROR(VLOOKUP(KMU39,MO!$A$6:$D$26,{2,3,4},0),IFERROR(VLOOKUP(KMU39,MQ!$A$6:$D$26,{2,3,4},0),IFERROR(VLOOKUP(KMU39,BA!$A$6:$H$182,{2,5,8},0),{"No encontrado","X","X"}))))</f>
        <v>ARENA DE RIO L.A.B. EN OBRA</v>
      </c>
      <c r="KMW39" s="12" t="str">
        <v>m3</v>
      </c>
      <c r="KMX39" s="4">
        <v>500</v>
      </c>
      <c r="KMY39" s="51">
        <v>0.54</v>
      </c>
      <c r="KMZ39" s="4">
        <f t="shared" si="2305"/>
        <v>270</v>
      </c>
      <c r="KNC39" s="1" t="s">
        <v>539</v>
      </c>
      <c r="KND39" s="4" t="str" cm="1">
        <f t="array" ref="KND39:KNF39">IFERROR(VLOOKUP(KNC39,MA!$A$6:$D$26,{2,3,4},0),IFERROR(VLOOKUP(KNC39,MO!$A$6:$D$26,{2,3,4},0),IFERROR(VLOOKUP(KNC39,MQ!$A$6:$D$26,{2,3,4},0),IFERROR(VLOOKUP(KNC39,BA!$A$6:$H$182,{2,5,8},0),{"No encontrado","X","X"}))))</f>
        <v>ARENA DE RIO L.A.B. EN OBRA</v>
      </c>
      <c r="KNE39" s="12" t="str">
        <v>m3</v>
      </c>
      <c r="KNF39" s="4">
        <v>500</v>
      </c>
      <c r="KNG39" s="51">
        <v>0.54</v>
      </c>
      <c r="KNH39" s="4">
        <f t="shared" si="2306"/>
        <v>270</v>
      </c>
      <c r="KNK39" s="1" t="s">
        <v>539</v>
      </c>
      <c r="KNL39" s="4" t="str" cm="1">
        <f t="array" ref="KNL39:KNN39">IFERROR(VLOOKUP(KNK39,MA!$A$6:$D$26,{2,3,4},0),IFERROR(VLOOKUP(KNK39,MO!$A$6:$D$26,{2,3,4},0),IFERROR(VLOOKUP(KNK39,MQ!$A$6:$D$26,{2,3,4},0),IFERROR(VLOOKUP(KNK39,BA!$A$6:$H$182,{2,5,8},0),{"No encontrado","X","X"}))))</f>
        <v>ARENA DE RIO L.A.B. EN OBRA</v>
      </c>
      <c r="KNM39" s="12" t="str">
        <v>m3</v>
      </c>
      <c r="KNN39" s="4">
        <v>500</v>
      </c>
      <c r="KNO39" s="51">
        <v>0.54</v>
      </c>
      <c r="KNP39" s="4">
        <f t="shared" si="2307"/>
        <v>270</v>
      </c>
      <c r="KNS39" s="1" t="s">
        <v>539</v>
      </c>
      <c r="KNT39" s="4" t="str" cm="1">
        <f t="array" ref="KNT39:KNV39">IFERROR(VLOOKUP(KNS39,MA!$A$6:$D$26,{2,3,4},0),IFERROR(VLOOKUP(KNS39,MO!$A$6:$D$26,{2,3,4},0),IFERROR(VLOOKUP(KNS39,MQ!$A$6:$D$26,{2,3,4},0),IFERROR(VLOOKUP(KNS39,BA!$A$6:$H$182,{2,5,8},0),{"No encontrado","X","X"}))))</f>
        <v>ARENA DE RIO L.A.B. EN OBRA</v>
      </c>
      <c r="KNU39" s="12" t="str">
        <v>m3</v>
      </c>
      <c r="KNV39" s="4">
        <v>500</v>
      </c>
      <c r="KNW39" s="51">
        <v>0.54</v>
      </c>
      <c r="KNX39" s="4">
        <f t="shared" si="2308"/>
        <v>270</v>
      </c>
      <c r="KOA39" s="1" t="s">
        <v>539</v>
      </c>
      <c r="KOB39" s="4" t="str" cm="1">
        <f t="array" ref="KOB39:KOD39">IFERROR(VLOOKUP(KOA39,MA!$A$6:$D$26,{2,3,4},0),IFERROR(VLOOKUP(KOA39,MO!$A$6:$D$26,{2,3,4},0),IFERROR(VLOOKUP(KOA39,MQ!$A$6:$D$26,{2,3,4},0),IFERROR(VLOOKUP(KOA39,BA!$A$6:$H$182,{2,5,8},0),{"No encontrado","X","X"}))))</f>
        <v>ARENA DE RIO L.A.B. EN OBRA</v>
      </c>
      <c r="KOC39" s="12" t="str">
        <v>m3</v>
      </c>
      <c r="KOD39" s="4">
        <v>500</v>
      </c>
      <c r="KOE39" s="51">
        <v>0.54</v>
      </c>
      <c r="KOF39" s="4">
        <f t="shared" si="2309"/>
        <v>270</v>
      </c>
      <c r="KOI39" s="1" t="s">
        <v>539</v>
      </c>
      <c r="KOJ39" s="4" t="str" cm="1">
        <f t="array" ref="KOJ39:KOL39">IFERROR(VLOOKUP(KOI39,MA!$A$6:$D$26,{2,3,4},0),IFERROR(VLOOKUP(KOI39,MO!$A$6:$D$26,{2,3,4},0),IFERROR(VLOOKUP(KOI39,MQ!$A$6:$D$26,{2,3,4},0),IFERROR(VLOOKUP(KOI39,BA!$A$6:$H$182,{2,5,8},0),{"No encontrado","X","X"}))))</f>
        <v>ARENA DE RIO L.A.B. EN OBRA</v>
      </c>
      <c r="KOK39" s="12" t="str">
        <v>m3</v>
      </c>
      <c r="KOL39" s="4">
        <v>500</v>
      </c>
      <c r="KOM39" s="51">
        <v>0.54</v>
      </c>
      <c r="KON39" s="4">
        <f t="shared" si="2310"/>
        <v>270</v>
      </c>
      <c r="KOQ39" s="1" t="s">
        <v>539</v>
      </c>
      <c r="KOR39" s="4" t="str" cm="1">
        <f t="array" ref="KOR39:KOT39">IFERROR(VLOOKUP(KOQ39,MA!$A$6:$D$26,{2,3,4},0),IFERROR(VLOOKUP(KOQ39,MO!$A$6:$D$26,{2,3,4},0),IFERROR(VLOOKUP(KOQ39,MQ!$A$6:$D$26,{2,3,4},0),IFERROR(VLOOKUP(KOQ39,BA!$A$6:$H$182,{2,5,8},0),{"No encontrado","X","X"}))))</f>
        <v>ARENA DE RIO L.A.B. EN OBRA</v>
      </c>
      <c r="KOS39" s="12" t="str">
        <v>m3</v>
      </c>
      <c r="KOT39" s="4">
        <v>500</v>
      </c>
      <c r="KOU39" s="51">
        <v>0.54</v>
      </c>
      <c r="KOV39" s="4">
        <f t="shared" si="2311"/>
        <v>270</v>
      </c>
      <c r="KOY39" s="1" t="s">
        <v>539</v>
      </c>
      <c r="KOZ39" s="4" t="str" cm="1">
        <f t="array" ref="KOZ39:KPB39">IFERROR(VLOOKUP(KOY39,MA!$A$6:$D$26,{2,3,4},0),IFERROR(VLOOKUP(KOY39,MO!$A$6:$D$26,{2,3,4},0),IFERROR(VLOOKUP(KOY39,MQ!$A$6:$D$26,{2,3,4},0),IFERROR(VLOOKUP(KOY39,BA!$A$6:$H$182,{2,5,8},0),{"No encontrado","X","X"}))))</f>
        <v>ARENA DE RIO L.A.B. EN OBRA</v>
      </c>
      <c r="KPA39" s="12" t="str">
        <v>m3</v>
      </c>
      <c r="KPB39" s="4">
        <v>500</v>
      </c>
      <c r="KPC39" s="51">
        <v>0.54</v>
      </c>
      <c r="KPD39" s="4">
        <f t="shared" si="2312"/>
        <v>270</v>
      </c>
      <c r="KPG39" s="1" t="s">
        <v>539</v>
      </c>
      <c r="KPH39" s="4" t="str" cm="1">
        <f t="array" ref="KPH39:KPJ39">IFERROR(VLOOKUP(KPG39,MA!$A$6:$D$26,{2,3,4},0),IFERROR(VLOOKUP(KPG39,MO!$A$6:$D$26,{2,3,4},0),IFERROR(VLOOKUP(KPG39,MQ!$A$6:$D$26,{2,3,4},0),IFERROR(VLOOKUP(KPG39,BA!$A$6:$H$182,{2,5,8},0),{"No encontrado","X","X"}))))</f>
        <v>ARENA DE RIO L.A.B. EN OBRA</v>
      </c>
      <c r="KPI39" s="12" t="str">
        <v>m3</v>
      </c>
      <c r="KPJ39" s="4">
        <v>500</v>
      </c>
      <c r="KPK39" s="51">
        <v>0.54</v>
      </c>
      <c r="KPL39" s="4">
        <f t="shared" si="2313"/>
        <v>270</v>
      </c>
      <c r="KPO39" s="1" t="s">
        <v>539</v>
      </c>
      <c r="KPP39" s="4" t="str" cm="1">
        <f t="array" ref="KPP39:KPR39">IFERROR(VLOOKUP(KPO39,MA!$A$6:$D$26,{2,3,4},0),IFERROR(VLOOKUP(KPO39,MO!$A$6:$D$26,{2,3,4},0),IFERROR(VLOOKUP(KPO39,MQ!$A$6:$D$26,{2,3,4},0),IFERROR(VLOOKUP(KPO39,BA!$A$6:$H$182,{2,5,8},0),{"No encontrado","X","X"}))))</f>
        <v>ARENA DE RIO L.A.B. EN OBRA</v>
      </c>
      <c r="KPQ39" s="12" t="str">
        <v>m3</v>
      </c>
      <c r="KPR39" s="4">
        <v>500</v>
      </c>
      <c r="KPS39" s="51">
        <v>0.54</v>
      </c>
      <c r="KPT39" s="4">
        <f t="shared" si="2314"/>
        <v>270</v>
      </c>
      <c r="KPW39" s="1" t="s">
        <v>539</v>
      </c>
      <c r="KPX39" s="4" t="str" cm="1">
        <f t="array" ref="KPX39:KPZ39">IFERROR(VLOOKUP(KPW39,MA!$A$6:$D$26,{2,3,4},0),IFERROR(VLOOKUP(KPW39,MO!$A$6:$D$26,{2,3,4},0),IFERROR(VLOOKUP(KPW39,MQ!$A$6:$D$26,{2,3,4},0),IFERROR(VLOOKUP(KPW39,BA!$A$6:$H$182,{2,5,8},0),{"No encontrado","X","X"}))))</f>
        <v>ARENA DE RIO L.A.B. EN OBRA</v>
      </c>
      <c r="KPY39" s="12" t="str">
        <v>m3</v>
      </c>
      <c r="KPZ39" s="4">
        <v>500</v>
      </c>
      <c r="KQA39" s="51">
        <v>0.54</v>
      </c>
      <c r="KQB39" s="4">
        <f t="shared" si="2315"/>
        <v>270</v>
      </c>
      <c r="KQE39" s="1" t="s">
        <v>539</v>
      </c>
      <c r="KQF39" s="4" t="str" cm="1">
        <f t="array" ref="KQF39:KQH39">IFERROR(VLOOKUP(KQE39,MA!$A$6:$D$26,{2,3,4},0),IFERROR(VLOOKUP(KQE39,MO!$A$6:$D$26,{2,3,4},0),IFERROR(VLOOKUP(KQE39,MQ!$A$6:$D$26,{2,3,4},0),IFERROR(VLOOKUP(KQE39,BA!$A$6:$H$182,{2,5,8},0),{"No encontrado","X","X"}))))</f>
        <v>ARENA DE RIO L.A.B. EN OBRA</v>
      </c>
      <c r="KQG39" s="12" t="str">
        <v>m3</v>
      </c>
      <c r="KQH39" s="4">
        <v>500</v>
      </c>
      <c r="KQI39" s="51">
        <v>0.54</v>
      </c>
      <c r="KQJ39" s="4">
        <f t="shared" si="2316"/>
        <v>270</v>
      </c>
      <c r="KQM39" s="1" t="s">
        <v>539</v>
      </c>
      <c r="KQN39" s="4" t="str" cm="1">
        <f t="array" ref="KQN39:KQP39">IFERROR(VLOOKUP(KQM39,MA!$A$6:$D$26,{2,3,4},0),IFERROR(VLOOKUP(KQM39,MO!$A$6:$D$26,{2,3,4},0),IFERROR(VLOOKUP(KQM39,MQ!$A$6:$D$26,{2,3,4},0),IFERROR(VLOOKUP(KQM39,BA!$A$6:$H$182,{2,5,8},0),{"No encontrado","X","X"}))))</f>
        <v>ARENA DE RIO L.A.B. EN OBRA</v>
      </c>
      <c r="KQO39" s="12" t="str">
        <v>m3</v>
      </c>
      <c r="KQP39" s="4">
        <v>500</v>
      </c>
      <c r="KQQ39" s="51">
        <v>0.54</v>
      </c>
      <c r="KQR39" s="4">
        <f t="shared" si="2317"/>
        <v>270</v>
      </c>
      <c r="KQU39" s="1" t="s">
        <v>539</v>
      </c>
      <c r="KQV39" s="4" t="str" cm="1">
        <f t="array" ref="KQV39:KQX39">IFERROR(VLOOKUP(KQU39,MA!$A$6:$D$26,{2,3,4},0),IFERROR(VLOOKUP(KQU39,MO!$A$6:$D$26,{2,3,4},0),IFERROR(VLOOKUP(KQU39,MQ!$A$6:$D$26,{2,3,4},0),IFERROR(VLOOKUP(KQU39,BA!$A$6:$H$182,{2,5,8},0),{"No encontrado","X","X"}))))</f>
        <v>ARENA DE RIO L.A.B. EN OBRA</v>
      </c>
      <c r="KQW39" s="12" t="str">
        <v>m3</v>
      </c>
      <c r="KQX39" s="4">
        <v>500</v>
      </c>
      <c r="KQY39" s="51">
        <v>0.54</v>
      </c>
      <c r="KQZ39" s="4">
        <f t="shared" si="2318"/>
        <v>270</v>
      </c>
      <c r="KRC39" s="1" t="s">
        <v>539</v>
      </c>
      <c r="KRD39" s="4" t="str" cm="1">
        <f t="array" ref="KRD39:KRF39">IFERROR(VLOOKUP(KRC39,MA!$A$6:$D$26,{2,3,4},0),IFERROR(VLOOKUP(KRC39,MO!$A$6:$D$26,{2,3,4},0),IFERROR(VLOOKUP(KRC39,MQ!$A$6:$D$26,{2,3,4},0),IFERROR(VLOOKUP(KRC39,BA!$A$6:$H$182,{2,5,8},0),{"No encontrado","X","X"}))))</f>
        <v>ARENA DE RIO L.A.B. EN OBRA</v>
      </c>
      <c r="KRE39" s="12" t="str">
        <v>m3</v>
      </c>
      <c r="KRF39" s="4">
        <v>500</v>
      </c>
      <c r="KRG39" s="51">
        <v>0.54</v>
      </c>
      <c r="KRH39" s="4">
        <f t="shared" si="2319"/>
        <v>270</v>
      </c>
      <c r="KRK39" s="1" t="s">
        <v>539</v>
      </c>
      <c r="KRL39" s="4" t="str" cm="1">
        <f t="array" ref="KRL39:KRN39">IFERROR(VLOOKUP(KRK39,MA!$A$6:$D$26,{2,3,4},0),IFERROR(VLOOKUP(KRK39,MO!$A$6:$D$26,{2,3,4},0),IFERROR(VLOOKUP(KRK39,MQ!$A$6:$D$26,{2,3,4},0),IFERROR(VLOOKUP(KRK39,BA!$A$6:$H$182,{2,5,8},0),{"No encontrado","X","X"}))))</f>
        <v>ARENA DE RIO L.A.B. EN OBRA</v>
      </c>
      <c r="KRM39" s="12" t="str">
        <v>m3</v>
      </c>
      <c r="KRN39" s="4">
        <v>500</v>
      </c>
      <c r="KRO39" s="51">
        <v>0.54</v>
      </c>
      <c r="KRP39" s="4">
        <f t="shared" si="2320"/>
        <v>270</v>
      </c>
      <c r="KRS39" s="1" t="s">
        <v>539</v>
      </c>
      <c r="KRT39" s="4" t="str" cm="1">
        <f t="array" ref="KRT39:KRV39">IFERROR(VLOOKUP(KRS39,MA!$A$6:$D$26,{2,3,4},0),IFERROR(VLOOKUP(KRS39,MO!$A$6:$D$26,{2,3,4},0),IFERROR(VLOOKUP(KRS39,MQ!$A$6:$D$26,{2,3,4},0),IFERROR(VLOOKUP(KRS39,BA!$A$6:$H$182,{2,5,8},0),{"No encontrado","X","X"}))))</f>
        <v>ARENA DE RIO L.A.B. EN OBRA</v>
      </c>
      <c r="KRU39" s="12" t="str">
        <v>m3</v>
      </c>
      <c r="KRV39" s="4">
        <v>500</v>
      </c>
      <c r="KRW39" s="51">
        <v>0.54</v>
      </c>
      <c r="KRX39" s="4">
        <f t="shared" si="2321"/>
        <v>270</v>
      </c>
      <c r="KSA39" s="1" t="s">
        <v>539</v>
      </c>
      <c r="KSB39" s="4" t="str" cm="1">
        <f t="array" ref="KSB39:KSD39">IFERROR(VLOOKUP(KSA39,MA!$A$6:$D$26,{2,3,4},0),IFERROR(VLOOKUP(KSA39,MO!$A$6:$D$26,{2,3,4},0),IFERROR(VLOOKUP(KSA39,MQ!$A$6:$D$26,{2,3,4},0),IFERROR(VLOOKUP(KSA39,BA!$A$6:$H$182,{2,5,8},0),{"No encontrado","X","X"}))))</f>
        <v>ARENA DE RIO L.A.B. EN OBRA</v>
      </c>
      <c r="KSC39" s="12" t="str">
        <v>m3</v>
      </c>
      <c r="KSD39" s="4">
        <v>500</v>
      </c>
      <c r="KSE39" s="51">
        <v>0.54</v>
      </c>
      <c r="KSF39" s="4">
        <f t="shared" si="2322"/>
        <v>270</v>
      </c>
      <c r="KSI39" s="1" t="s">
        <v>539</v>
      </c>
      <c r="KSJ39" s="4" t="str" cm="1">
        <f t="array" ref="KSJ39:KSL39">IFERROR(VLOOKUP(KSI39,MA!$A$6:$D$26,{2,3,4},0),IFERROR(VLOOKUP(KSI39,MO!$A$6:$D$26,{2,3,4},0),IFERROR(VLOOKUP(KSI39,MQ!$A$6:$D$26,{2,3,4},0),IFERROR(VLOOKUP(KSI39,BA!$A$6:$H$182,{2,5,8},0),{"No encontrado","X","X"}))))</f>
        <v>ARENA DE RIO L.A.B. EN OBRA</v>
      </c>
      <c r="KSK39" s="12" t="str">
        <v>m3</v>
      </c>
      <c r="KSL39" s="4">
        <v>500</v>
      </c>
      <c r="KSM39" s="51">
        <v>0.54</v>
      </c>
      <c r="KSN39" s="4">
        <f t="shared" si="2323"/>
        <v>270</v>
      </c>
      <c r="KSQ39" s="1" t="s">
        <v>539</v>
      </c>
      <c r="KSR39" s="4" t="str" cm="1">
        <f t="array" ref="KSR39:KST39">IFERROR(VLOOKUP(KSQ39,MA!$A$6:$D$26,{2,3,4},0),IFERROR(VLOOKUP(KSQ39,MO!$A$6:$D$26,{2,3,4},0),IFERROR(VLOOKUP(KSQ39,MQ!$A$6:$D$26,{2,3,4},0),IFERROR(VLOOKUP(KSQ39,BA!$A$6:$H$182,{2,5,8},0),{"No encontrado","X","X"}))))</f>
        <v>ARENA DE RIO L.A.B. EN OBRA</v>
      </c>
      <c r="KSS39" s="12" t="str">
        <v>m3</v>
      </c>
      <c r="KST39" s="4">
        <v>500</v>
      </c>
      <c r="KSU39" s="51">
        <v>0.54</v>
      </c>
      <c r="KSV39" s="4">
        <f t="shared" si="2324"/>
        <v>270</v>
      </c>
      <c r="KSY39" s="1" t="s">
        <v>539</v>
      </c>
      <c r="KSZ39" s="4" t="str" cm="1">
        <f t="array" ref="KSZ39:KTB39">IFERROR(VLOOKUP(KSY39,MA!$A$6:$D$26,{2,3,4},0),IFERROR(VLOOKUP(KSY39,MO!$A$6:$D$26,{2,3,4},0),IFERROR(VLOOKUP(KSY39,MQ!$A$6:$D$26,{2,3,4},0),IFERROR(VLOOKUP(KSY39,BA!$A$6:$H$182,{2,5,8},0),{"No encontrado","X","X"}))))</f>
        <v>ARENA DE RIO L.A.B. EN OBRA</v>
      </c>
      <c r="KTA39" s="12" t="str">
        <v>m3</v>
      </c>
      <c r="KTB39" s="4">
        <v>500</v>
      </c>
      <c r="KTC39" s="51">
        <v>0.54</v>
      </c>
      <c r="KTD39" s="4">
        <f t="shared" si="2325"/>
        <v>270</v>
      </c>
      <c r="KTG39" s="1" t="s">
        <v>539</v>
      </c>
      <c r="KTH39" s="4" t="str" cm="1">
        <f t="array" ref="KTH39:KTJ39">IFERROR(VLOOKUP(KTG39,MA!$A$6:$D$26,{2,3,4},0),IFERROR(VLOOKUP(KTG39,MO!$A$6:$D$26,{2,3,4},0),IFERROR(VLOOKUP(KTG39,MQ!$A$6:$D$26,{2,3,4},0),IFERROR(VLOOKUP(KTG39,BA!$A$6:$H$182,{2,5,8},0),{"No encontrado","X","X"}))))</f>
        <v>ARENA DE RIO L.A.B. EN OBRA</v>
      </c>
      <c r="KTI39" s="12" t="str">
        <v>m3</v>
      </c>
      <c r="KTJ39" s="4">
        <v>500</v>
      </c>
      <c r="KTK39" s="51">
        <v>0.54</v>
      </c>
      <c r="KTL39" s="4">
        <f t="shared" si="2326"/>
        <v>270</v>
      </c>
      <c r="KTO39" s="1" t="s">
        <v>539</v>
      </c>
      <c r="KTP39" s="4" t="str" cm="1">
        <f t="array" ref="KTP39:KTR39">IFERROR(VLOOKUP(KTO39,MA!$A$6:$D$26,{2,3,4},0),IFERROR(VLOOKUP(KTO39,MO!$A$6:$D$26,{2,3,4},0),IFERROR(VLOOKUP(KTO39,MQ!$A$6:$D$26,{2,3,4},0),IFERROR(VLOOKUP(KTO39,BA!$A$6:$H$182,{2,5,8},0),{"No encontrado","X","X"}))))</f>
        <v>ARENA DE RIO L.A.B. EN OBRA</v>
      </c>
      <c r="KTQ39" s="12" t="str">
        <v>m3</v>
      </c>
      <c r="KTR39" s="4">
        <v>500</v>
      </c>
      <c r="KTS39" s="51">
        <v>0.54</v>
      </c>
      <c r="KTT39" s="4">
        <f t="shared" si="2327"/>
        <v>270</v>
      </c>
      <c r="KTW39" s="1" t="s">
        <v>539</v>
      </c>
      <c r="KTX39" s="4" t="str" cm="1">
        <f t="array" ref="KTX39:KTZ39">IFERROR(VLOOKUP(KTW39,MA!$A$6:$D$26,{2,3,4},0),IFERROR(VLOOKUP(KTW39,MO!$A$6:$D$26,{2,3,4},0),IFERROR(VLOOKUP(KTW39,MQ!$A$6:$D$26,{2,3,4},0),IFERROR(VLOOKUP(KTW39,BA!$A$6:$H$182,{2,5,8},0),{"No encontrado","X","X"}))))</f>
        <v>ARENA DE RIO L.A.B. EN OBRA</v>
      </c>
      <c r="KTY39" s="12" t="str">
        <v>m3</v>
      </c>
      <c r="KTZ39" s="4">
        <v>500</v>
      </c>
      <c r="KUA39" s="51">
        <v>0.54</v>
      </c>
      <c r="KUB39" s="4">
        <f t="shared" si="2328"/>
        <v>270</v>
      </c>
      <c r="KUE39" s="1" t="s">
        <v>539</v>
      </c>
      <c r="KUF39" s="4" t="str" cm="1">
        <f t="array" ref="KUF39:KUH39">IFERROR(VLOOKUP(KUE39,MA!$A$6:$D$26,{2,3,4},0),IFERROR(VLOOKUP(KUE39,MO!$A$6:$D$26,{2,3,4},0),IFERROR(VLOOKUP(KUE39,MQ!$A$6:$D$26,{2,3,4},0),IFERROR(VLOOKUP(KUE39,BA!$A$6:$H$182,{2,5,8},0),{"No encontrado","X","X"}))))</f>
        <v>ARENA DE RIO L.A.B. EN OBRA</v>
      </c>
      <c r="KUG39" s="12" t="str">
        <v>m3</v>
      </c>
      <c r="KUH39" s="4">
        <v>500</v>
      </c>
      <c r="KUI39" s="51">
        <v>0.54</v>
      </c>
      <c r="KUJ39" s="4">
        <f t="shared" si="2329"/>
        <v>270</v>
      </c>
      <c r="KUM39" s="1" t="s">
        <v>539</v>
      </c>
      <c r="KUN39" s="4" t="str" cm="1">
        <f t="array" ref="KUN39:KUP39">IFERROR(VLOOKUP(KUM39,MA!$A$6:$D$26,{2,3,4},0),IFERROR(VLOOKUP(KUM39,MO!$A$6:$D$26,{2,3,4},0),IFERROR(VLOOKUP(KUM39,MQ!$A$6:$D$26,{2,3,4},0),IFERROR(VLOOKUP(KUM39,BA!$A$6:$H$182,{2,5,8},0),{"No encontrado","X","X"}))))</f>
        <v>ARENA DE RIO L.A.B. EN OBRA</v>
      </c>
      <c r="KUO39" s="12" t="str">
        <v>m3</v>
      </c>
      <c r="KUP39" s="4">
        <v>500</v>
      </c>
      <c r="KUQ39" s="51">
        <v>0.54</v>
      </c>
      <c r="KUR39" s="4">
        <f t="shared" si="2330"/>
        <v>270</v>
      </c>
      <c r="KUU39" s="1" t="s">
        <v>539</v>
      </c>
      <c r="KUV39" s="4" t="str" cm="1">
        <f t="array" ref="KUV39:KUX39">IFERROR(VLOOKUP(KUU39,MA!$A$6:$D$26,{2,3,4},0),IFERROR(VLOOKUP(KUU39,MO!$A$6:$D$26,{2,3,4},0),IFERROR(VLOOKUP(KUU39,MQ!$A$6:$D$26,{2,3,4},0),IFERROR(VLOOKUP(KUU39,BA!$A$6:$H$182,{2,5,8},0),{"No encontrado","X","X"}))))</f>
        <v>ARENA DE RIO L.A.B. EN OBRA</v>
      </c>
      <c r="KUW39" s="12" t="str">
        <v>m3</v>
      </c>
      <c r="KUX39" s="4">
        <v>500</v>
      </c>
      <c r="KUY39" s="51">
        <v>0.54</v>
      </c>
      <c r="KUZ39" s="4">
        <f t="shared" si="2331"/>
        <v>270</v>
      </c>
      <c r="KVC39" s="1" t="s">
        <v>539</v>
      </c>
      <c r="KVD39" s="4" t="str" cm="1">
        <f t="array" ref="KVD39:KVF39">IFERROR(VLOOKUP(KVC39,MA!$A$6:$D$26,{2,3,4},0),IFERROR(VLOOKUP(KVC39,MO!$A$6:$D$26,{2,3,4},0),IFERROR(VLOOKUP(KVC39,MQ!$A$6:$D$26,{2,3,4},0),IFERROR(VLOOKUP(KVC39,BA!$A$6:$H$182,{2,5,8},0),{"No encontrado","X","X"}))))</f>
        <v>ARENA DE RIO L.A.B. EN OBRA</v>
      </c>
      <c r="KVE39" s="12" t="str">
        <v>m3</v>
      </c>
      <c r="KVF39" s="4">
        <v>500</v>
      </c>
      <c r="KVG39" s="51">
        <v>0.54</v>
      </c>
      <c r="KVH39" s="4">
        <f t="shared" si="2332"/>
        <v>270</v>
      </c>
      <c r="KVK39" s="1" t="s">
        <v>539</v>
      </c>
      <c r="KVL39" s="4" t="str" cm="1">
        <f t="array" ref="KVL39:KVN39">IFERROR(VLOOKUP(KVK39,MA!$A$6:$D$26,{2,3,4},0),IFERROR(VLOOKUP(KVK39,MO!$A$6:$D$26,{2,3,4},0),IFERROR(VLOOKUP(KVK39,MQ!$A$6:$D$26,{2,3,4},0),IFERROR(VLOOKUP(KVK39,BA!$A$6:$H$182,{2,5,8},0),{"No encontrado","X","X"}))))</f>
        <v>ARENA DE RIO L.A.B. EN OBRA</v>
      </c>
      <c r="KVM39" s="12" t="str">
        <v>m3</v>
      </c>
      <c r="KVN39" s="4">
        <v>500</v>
      </c>
      <c r="KVO39" s="51">
        <v>0.54</v>
      </c>
      <c r="KVP39" s="4">
        <f t="shared" si="2333"/>
        <v>270</v>
      </c>
      <c r="KVS39" s="1" t="s">
        <v>539</v>
      </c>
      <c r="KVT39" s="4" t="str" cm="1">
        <f t="array" ref="KVT39:KVV39">IFERROR(VLOOKUP(KVS39,MA!$A$6:$D$26,{2,3,4},0),IFERROR(VLOOKUP(KVS39,MO!$A$6:$D$26,{2,3,4},0),IFERROR(VLOOKUP(KVS39,MQ!$A$6:$D$26,{2,3,4},0),IFERROR(VLOOKUP(KVS39,BA!$A$6:$H$182,{2,5,8},0),{"No encontrado","X","X"}))))</f>
        <v>ARENA DE RIO L.A.B. EN OBRA</v>
      </c>
      <c r="KVU39" s="12" t="str">
        <v>m3</v>
      </c>
      <c r="KVV39" s="4">
        <v>500</v>
      </c>
      <c r="KVW39" s="51">
        <v>0.54</v>
      </c>
      <c r="KVX39" s="4">
        <f t="shared" si="2334"/>
        <v>270</v>
      </c>
      <c r="KWA39" s="1" t="s">
        <v>539</v>
      </c>
      <c r="KWB39" s="4" t="str" cm="1">
        <f t="array" ref="KWB39:KWD39">IFERROR(VLOOKUP(KWA39,MA!$A$6:$D$26,{2,3,4},0),IFERROR(VLOOKUP(KWA39,MO!$A$6:$D$26,{2,3,4},0),IFERROR(VLOOKUP(KWA39,MQ!$A$6:$D$26,{2,3,4},0),IFERROR(VLOOKUP(KWA39,BA!$A$6:$H$182,{2,5,8},0),{"No encontrado","X","X"}))))</f>
        <v>ARENA DE RIO L.A.B. EN OBRA</v>
      </c>
      <c r="KWC39" s="12" t="str">
        <v>m3</v>
      </c>
      <c r="KWD39" s="4">
        <v>500</v>
      </c>
      <c r="KWE39" s="51">
        <v>0.54</v>
      </c>
      <c r="KWF39" s="4">
        <f t="shared" si="2335"/>
        <v>270</v>
      </c>
      <c r="KWI39" s="1" t="s">
        <v>539</v>
      </c>
      <c r="KWJ39" s="4" t="str" cm="1">
        <f t="array" ref="KWJ39:KWL39">IFERROR(VLOOKUP(KWI39,MA!$A$6:$D$26,{2,3,4},0),IFERROR(VLOOKUP(KWI39,MO!$A$6:$D$26,{2,3,4},0),IFERROR(VLOOKUP(KWI39,MQ!$A$6:$D$26,{2,3,4},0),IFERROR(VLOOKUP(KWI39,BA!$A$6:$H$182,{2,5,8},0),{"No encontrado","X","X"}))))</f>
        <v>ARENA DE RIO L.A.B. EN OBRA</v>
      </c>
      <c r="KWK39" s="12" t="str">
        <v>m3</v>
      </c>
      <c r="KWL39" s="4">
        <v>500</v>
      </c>
      <c r="KWM39" s="51">
        <v>0.54</v>
      </c>
      <c r="KWN39" s="4">
        <f t="shared" si="2336"/>
        <v>270</v>
      </c>
      <c r="KWQ39" s="1" t="s">
        <v>539</v>
      </c>
      <c r="KWR39" s="4" t="str" cm="1">
        <f t="array" ref="KWR39:KWT39">IFERROR(VLOOKUP(KWQ39,MA!$A$6:$D$26,{2,3,4},0),IFERROR(VLOOKUP(KWQ39,MO!$A$6:$D$26,{2,3,4},0),IFERROR(VLOOKUP(KWQ39,MQ!$A$6:$D$26,{2,3,4},0),IFERROR(VLOOKUP(KWQ39,BA!$A$6:$H$182,{2,5,8},0),{"No encontrado","X","X"}))))</f>
        <v>ARENA DE RIO L.A.B. EN OBRA</v>
      </c>
      <c r="KWS39" s="12" t="str">
        <v>m3</v>
      </c>
      <c r="KWT39" s="4">
        <v>500</v>
      </c>
      <c r="KWU39" s="51">
        <v>0.54</v>
      </c>
      <c r="KWV39" s="4">
        <f t="shared" si="2337"/>
        <v>270</v>
      </c>
      <c r="KWY39" s="1" t="s">
        <v>539</v>
      </c>
      <c r="KWZ39" s="4" t="str" cm="1">
        <f t="array" ref="KWZ39:KXB39">IFERROR(VLOOKUP(KWY39,MA!$A$6:$D$26,{2,3,4},0),IFERROR(VLOOKUP(KWY39,MO!$A$6:$D$26,{2,3,4},0),IFERROR(VLOOKUP(KWY39,MQ!$A$6:$D$26,{2,3,4},0),IFERROR(VLOOKUP(KWY39,BA!$A$6:$H$182,{2,5,8},0),{"No encontrado","X","X"}))))</f>
        <v>ARENA DE RIO L.A.B. EN OBRA</v>
      </c>
      <c r="KXA39" s="12" t="str">
        <v>m3</v>
      </c>
      <c r="KXB39" s="4">
        <v>500</v>
      </c>
      <c r="KXC39" s="51">
        <v>0.54</v>
      </c>
      <c r="KXD39" s="4">
        <f t="shared" si="2338"/>
        <v>270</v>
      </c>
      <c r="KXG39" s="1" t="s">
        <v>539</v>
      </c>
      <c r="KXH39" s="4" t="str" cm="1">
        <f t="array" ref="KXH39:KXJ39">IFERROR(VLOOKUP(KXG39,MA!$A$6:$D$26,{2,3,4},0),IFERROR(VLOOKUP(KXG39,MO!$A$6:$D$26,{2,3,4},0),IFERROR(VLOOKUP(KXG39,MQ!$A$6:$D$26,{2,3,4},0),IFERROR(VLOOKUP(KXG39,BA!$A$6:$H$182,{2,5,8},0),{"No encontrado","X","X"}))))</f>
        <v>ARENA DE RIO L.A.B. EN OBRA</v>
      </c>
      <c r="KXI39" s="12" t="str">
        <v>m3</v>
      </c>
      <c r="KXJ39" s="4">
        <v>500</v>
      </c>
      <c r="KXK39" s="51">
        <v>0.54</v>
      </c>
      <c r="KXL39" s="4">
        <f t="shared" si="2339"/>
        <v>270</v>
      </c>
      <c r="KXO39" s="1" t="s">
        <v>539</v>
      </c>
      <c r="KXP39" s="4" t="str" cm="1">
        <f t="array" ref="KXP39:KXR39">IFERROR(VLOOKUP(KXO39,MA!$A$6:$D$26,{2,3,4},0),IFERROR(VLOOKUP(KXO39,MO!$A$6:$D$26,{2,3,4},0),IFERROR(VLOOKUP(KXO39,MQ!$A$6:$D$26,{2,3,4},0),IFERROR(VLOOKUP(KXO39,BA!$A$6:$H$182,{2,5,8},0),{"No encontrado","X","X"}))))</f>
        <v>ARENA DE RIO L.A.B. EN OBRA</v>
      </c>
      <c r="KXQ39" s="12" t="str">
        <v>m3</v>
      </c>
      <c r="KXR39" s="4">
        <v>500</v>
      </c>
      <c r="KXS39" s="51">
        <v>0.54</v>
      </c>
      <c r="KXT39" s="4">
        <f t="shared" si="2340"/>
        <v>270</v>
      </c>
      <c r="KXW39" s="1" t="s">
        <v>539</v>
      </c>
      <c r="KXX39" s="4" t="str" cm="1">
        <f t="array" ref="KXX39:KXZ39">IFERROR(VLOOKUP(KXW39,MA!$A$6:$D$26,{2,3,4},0),IFERROR(VLOOKUP(KXW39,MO!$A$6:$D$26,{2,3,4},0),IFERROR(VLOOKUP(KXW39,MQ!$A$6:$D$26,{2,3,4},0),IFERROR(VLOOKUP(KXW39,BA!$A$6:$H$182,{2,5,8},0),{"No encontrado","X","X"}))))</f>
        <v>ARENA DE RIO L.A.B. EN OBRA</v>
      </c>
      <c r="KXY39" s="12" t="str">
        <v>m3</v>
      </c>
      <c r="KXZ39" s="4">
        <v>500</v>
      </c>
      <c r="KYA39" s="51">
        <v>0.54</v>
      </c>
      <c r="KYB39" s="4">
        <f t="shared" si="2341"/>
        <v>270</v>
      </c>
      <c r="KYE39" s="1" t="s">
        <v>539</v>
      </c>
      <c r="KYF39" s="4" t="str" cm="1">
        <f t="array" ref="KYF39:KYH39">IFERROR(VLOOKUP(KYE39,MA!$A$6:$D$26,{2,3,4},0),IFERROR(VLOOKUP(KYE39,MO!$A$6:$D$26,{2,3,4},0),IFERROR(VLOOKUP(KYE39,MQ!$A$6:$D$26,{2,3,4},0),IFERROR(VLOOKUP(KYE39,BA!$A$6:$H$182,{2,5,8},0),{"No encontrado","X","X"}))))</f>
        <v>ARENA DE RIO L.A.B. EN OBRA</v>
      </c>
      <c r="KYG39" s="12" t="str">
        <v>m3</v>
      </c>
      <c r="KYH39" s="4">
        <v>500</v>
      </c>
      <c r="KYI39" s="51">
        <v>0.54</v>
      </c>
      <c r="KYJ39" s="4">
        <f t="shared" si="2342"/>
        <v>270</v>
      </c>
      <c r="KYM39" s="1" t="s">
        <v>539</v>
      </c>
      <c r="KYN39" s="4" t="str" cm="1">
        <f t="array" ref="KYN39:KYP39">IFERROR(VLOOKUP(KYM39,MA!$A$6:$D$26,{2,3,4},0),IFERROR(VLOOKUP(KYM39,MO!$A$6:$D$26,{2,3,4},0),IFERROR(VLOOKUP(KYM39,MQ!$A$6:$D$26,{2,3,4},0),IFERROR(VLOOKUP(KYM39,BA!$A$6:$H$182,{2,5,8},0),{"No encontrado","X","X"}))))</f>
        <v>ARENA DE RIO L.A.B. EN OBRA</v>
      </c>
      <c r="KYO39" s="12" t="str">
        <v>m3</v>
      </c>
      <c r="KYP39" s="4">
        <v>500</v>
      </c>
      <c r="KYQ39" s="51">
        <v>0.54</v>
      </c>
      <c r="KYR39" s="4">
        <f t="shared" si="2343"/>
        <v>270</v>
      </c>
      <c r="KYU39" s="1" t="s">
        <v>539</v>
      </c>
      <c r="KYV39" s="4" t="str" cm="1">
        <f t="array" ref="KYV39:KYX39">IFERROR(VLOOKUP(KYU39,MA!$A$6:$D$26,{2,3,4},0),IFERROR(VLOOKUP(KYU39,MO!$A$6:$D$26,{2,3,4},0),IFERROR(VLOOKUP(KYU39,MQ!$A$6:$D$26,{2,3,4},0),IFERROR(VLOOKUP(KYU39,BA!$A$6:$H$182,{2,5,8},0),{"No encontrado","X","X"}))))</f>
        <v>ARENA DE RIO L.A.B. EN OBRA</v>
      </c>
      <c r="KYW39" s="12" t="str">
        <v>m3</v>
      </c>
      <c r="KYX39" s="4">
        <v>500</v>
      </c>
      <c r="KYY39" s="51">
        <v>0.54</v>
      </c>
      <c r="KYZ39" s="4">
        <f t="shared" si="2344"/>
        <v>270</v>
      </c>
      <c r="KZC39" s="1" t="s">
        <v>539</v>
      </c>
      <c r="KZD39" s="4" t="str" cm="1">
        <f t="array" ref="KZD39:KZF39">IFERROR(VLOOKUP(KZC39,MA!$A$6:$D$26,{2,3,4},0),IFERROR(VLOOKUP(KZC39,MO!$A$6:$D$26,{2,3,4},0),IFERROR(VLOOKUP(KZC39,MQ!$A$6:$D$26,{2,3,4},0),IFERROR(VLOOKUP(KZC39,BA!$A$6:$H$182,{2,5,8},0),{"No encontrado","X","X"}))))</f>
        <v>ARENA DE RIO L.A.B. EN OBRA</v>
      </c>
      <c r="KZE39" s="12" t="str">
        <v>m3</v>
      </c>
      <c r="KZF39" s="4">
        <v>500</v>
      </c>
      <c r="KZG39" s="51">
        <v>0.54</v>
      </c>
      <c r="KZH39" s="4">
        <f t="shared" si="2345"/>
        <v>270</v>
      </c>
      <c r="KZK39" s="1" t="s">
        <v>539</v>
      </c>
      <c r="KZL39" s="4" t="str" cm="1">
        <f t="array" ref="KZL39:KZN39">IFERROR(VLOOKUP(KZK39,MA!$A$6:$D$26,{2,3,4},0),IFERROR(VLOOKUP(KZK39,MO!$A$6:$D$26,{2,3,4},0),IFERROR(VLOOKUP(KZK39,MQ!$A$6:$D$26,{2,3,4},0),IFERROR(VLOOKUP(KZK39,BA!$A$6:$H$182,{2,5,8},0),{"No encontrado","X","X"}))))</f>
        <v>ARENA DE RIO L.A.B. EN OBRA</v>
      </c>
      <c r="KZM39" s="12" t="str">
        <v>m3</v>
      </c>
      <c r="KZN39" s="4">
        <v>500</v>
      </c>
      <c r="KZO39" s="51">
        <v>0.54</v>
      </c>
      <c r="KZP39" s="4">
        <f t="shared" si="2346"/>
        <v>270</v>
      </c>
      <c r="KZS39" s="1" t="s">
        <v>539</v>
      </c>
      <c r="KZT39" s="4" t="str" cm="1">
        <f t="array" ref="KZT39:KZV39">IFERROR(VLOOKUP(KZS39,MA!$A$6:$D$26,{2,3,4},0),IFERROR(VLOOKUP(KZS39,MO!$A$6:$D$26,{2,3,4},0),IFERROR(VLOOKUP(KZS39,MQ!$A$6:$D$26,{2,3,4},0),IFERROR(VLOOKUP(KZS39,BA!$A$6:$H$182,{2,5,8},0),{"No encontrado","X","X"}))))</f>
        <v>ARENA DE RIO L.A.B. EN OBRA</v>
      </c>
      <c r="KZU39" s="12" t="str">
        <v>m3</v>
      </c>
      <c r="KZV39" s="4">
        <v>500</v>
      </c>
      <c r="KZW39" s="51">
        <v>0.54</v>
      </c>
      <c r="KZX39" s="4">
        <f t="shared" si="2347"/>
        <v>270</v>
      </c>
      <c r="LAA39" s="1" t="s">
        <v>539</v>
      </c>
      <c r="LAB39" s="4" t="str" cm="1">
        <f t="array" ref="LAB39:LAD39">IFERROR(VLOOKUP(LAA39,MA!$A$6:$D$26,{2,3,4},0),IFERROR(VLOOKUP(LAA39,MO!$A$6:$D$26,{2,3,4},0),IFERROR(VLOOKUP(LAA39,MQ!$A$6:$D$26,{2,3,4},0),IFERROR(VLOOKUP(LAA39,BA!$A$6:$H$182,{2,5,8},0),{"No encontrado","X","X"}))))</f>
        <v>ARENA DE RIO L.A.B. EN OBRA</v>
      </c>
      <c r="LAC39" s="12" t="str">
        <v>m3</v>
      </c>
      <c r="LAD39" s="4">
        <v>500</v>
      </c>
      <c r="LAE39" s="51">
        <v>0.54</v>
      </c>
      <c r="LAF39" s="4">
        <f t="shared" si="2348"/>
        <v>270</v>
      </c>
      <c r="LAI39" s="1" t="s">
        <v>539</v>
      </c>
      <c r="LAJ39" s="4" t="str" cm="1">
        <f t="array" ref="LAJ39:LAL39">IFERROR(VLOOKUP(LAI39,MA!$A$6:$D$26,{2,3,4},0),IFERROR(VLOOKUP(LAI39,MO!$A$6:$D$26,{2,3,4},0),IFERROR(VLOOKUP(LAI39,MQ!$A$6:$D$26,{2,3,4},0),IFERROR(VLOOKUP(LAI39,BA!$A$6:$H$182,{2,5,8},0),{"No encontrado","X","X"}))))</f>
        <v>ARENA DE RIO L.A.B. EN OBRA</v>
      </c>
      <c r="LAK39" s="12" t="str">
        <v>m3</v>
      </c>
      <c r="LAL39" s="4">
        <v>500</v>
      </c>
      <c r="LAM39" s="51">
        <v>0.54</v>
      </c>
      <c r="LAN39" s="4">
        <f t="shared" si="2349"/>
        <v>270</v>
      </c>
      <c r="LAQ39" s="1" t="s">
        <v>539</v>
      </c>
      <c r="LAR39" s="4" t="str" cm="1">
        <f t="array" ref="LAR39:LAT39">IFERROR(VLOOKUP(LAQ39,MA!$A$6:$D$26,{2,3,4},0),IFERROR(VLOOKUP(LAQ39,MO!$A$6:$D$26,{2,3,4},0),IFERROR(VLOOKUP(LAQ39,MQ!$A$6:$D$26,{2,3,4},0),IFERROR(VLOOKUP(LAQ39,BA!$A$6:$H$182,{2,5,8},0),{"No encontrado","X","X"}))))</f>
        <v>ARENA DE RIO L.A.B. EN OBRA</v>
      </c>
      <c r="LAS39" s="12" t="str">
        <v>m3</v>
      </c>
      <c r="LAT39" s="4">
        <v>500</v>
      </c>
      <c r="LAU39" s="51">
        <v>0.54</v>
      </c>
      <c r="LAV39" s="4">
        <f t="shared" si="2350"/>
        <v>270</v>
      </c>
      <c r="LAY39" s="1" t="s">
        <v>539</v>
      </c>
      <c r="LAZ39" s="4" t="str" cm="1">
        <f t="array" ref="LAZ39:LBB39">IFERROR(VLOOKUP(LAY39,MA!$A$6:$D$26,{2,3,4},0),IFERROR(VLOOKUP(LAY39,MO!$A$6:$D$26,{2,3,4},0),IFERROR(VLOOKUP(LAY39,MQ!$A$6:$D$26,{2,3,4},0),IFERROR(VLOOKUP(LAY39,BA!$A$6:$H$182,{2,5,8},0),{"No encontrado","X","X"}))))</f>
        <v>ARENA DE RIO L.A.B. EN OBRA</v>
      </c>
      <c r="LBA39" s="12" t="str">
        <v>m3</v>
      </c>
      <c r="LBB39" s="4">
        <v>500</v>
      </c>
      <c r="LBC39" s="51">
        <v>0.54</v>
      </c>
      <c r="LBD39" s="4">
        <f t="shared" si="2351"/>
        <v>270</v>
      </c>
      <c r="LBG39" s="1" t="s">
        <v>539</v>
      </c>
      <c r="LBH39" s="4" t="str" cm="1">
        <f t="array" ref="LBH39:LBJ39">IFERROR(VLOOKUP(LBG39,MA!$A$6:$D$26,{2,3,4},0),IFERROR(VLOOKUP(LBG39,MO!$A$6:$D$26,{2,3,4},0),IFERROR(VLOOKUP(LBG39,MQ!$A$6:$D$26,{2,3,4},0),IFERROR(VLOOKUP(LBG39,BA!$A$6:$H$182,{2,5,8},0),{"No encontrado","X","X"}))))</f>
        <v>ARENA DE RIO L.A.B. EN OBRA</v>
      </c>
      <c r="LBI39" s="12" t="str">
        <v>m3</v>
      </c>
      <c r="LBJ39" s="4">
        <v>500</v>
      </c>
      <c r="LBK39" s="51">
        <v>0.54</v>
      </c>
      <c r="LBL39" s="4">
        <f t="shared" si="2352"/>
        <v>270</v>
      </c>
      <c r="LBO39" s="1" t="s">
        <v>539</v>
      </c>
      <c r="LBP39" s="4" t="str" cm="1">
        <f t="array" ref="LBP39:LBR39">IFERROR(VLOOKUP(LBO39,MA!$A$6:$D$26,{2,3,4},0),IFERROR(VLOOKUP(LBO39,MO!$A$6:$D$26,{2,3,4},0),IFERROR(VLOOKUP(LBO39,MQ!$A$6:$D$26,{2,3,4},0),IFERROR(VLOOKUP(LBO39,BA!$A$6:$H$182,{2,5,8},0),{"No encontrado","X","X"}))))</f>
        <v>ARENA DE RIO L.A.B. EN OBRA</v>
      </c>
      <c r="LBQ39" s="12" t="str">
        <v>m3</v>
      </c>
      <c r="LBR39" s="4">
        <v>500</v>
      </c>
      <c r="LBS39" s="51">
        <v>0.54</v>
      </c>
      <c r="LBT39" s="4">
        <f t="shared" si="2353"/>
        <v>270</v>
      </c>
      <c r="LBW39" s="1" t="s">
        <v>539</v>
      </c>
      <c r="LBX39" s="4" t="str" cm="1">
        <f t="array" ref="LBX39:LBZ39">IFERROR(VLOOKUP(LBW39,MA!$A$6:$D$26,{2,3,4},0),IFERROR(VLOOKUP(LBW39,MO!$A$6:$D$26,{2,3,4},0),IFERROR(VLOOKUP(LBW39,MQ!$A$6:$D$26,{2,3,4},0),IFERROR(VLOOKUP(LBW39,BA!$A$6:$H$182,{2,5,8},0),{"No encontrado","X","X"}))))</f>
        <v>ARENA DE RIO L.A.B. EN OBRA</v>
      </c>
      <c r="LBY39" s="12" t="str">
        <v>m3</v>
      </c>
      <c r="LBZ39" s="4">
        <v>500</v>
      </c>
      <c r="LCA39" s="51">
        <v>0.54</v>
      </c>
      <c r="LCB39" s="4">
        <f t="shared" si="2354"/>
        <v>270</v>
      </c>
      <c r="LCE39" s="1" t="s">
        <v>539</v>
      </c>
      <c r="LCF39" s="4" t="str" cm="1">
        <f t="array" ref="LCF39:LCH39">IFERROR(VLOOKUP(LCE39,MA!$A$6:$D$26,{2,3,4},0),IFERROR(VLOOKUP(LCE39,MO!$A$6:$D$26,{2,3,4},0),IFERROR(VLOOKUP(LCE39,MQ!$A$6:$D$26,{2,3,4},0),IFERROR(VLOOKUP(LCE39,BA!$A$6:$H$182,{2,5,8},0),{"No encontrado","X","X"}))))</f>
        <v>ARENA DE RIO L.A.B. EN OBRA</v>
      </c>
      <c r="LCG39" s="12" t="str">
        <v>m3</v>
      </c>
      <c r="LCH39" s="4">
        <v>500</v>
      </c>
      <c r="LCI39" s="51">
        <v>0.54</v>
      </c>
      <c r="LCJ39" s="4">
        <f t="shared" si="2355"/>
        <v>270</v>
      </c>
      <c r="LCM39" s="1" t="s">
        <v>539</v>
      </c>
      <c r="LCN39" s="4" t="str" cm="1">
        <f t="array" ref="LCN39:LCP39">IFERROR(VLOOKUP(LCM39,MA!$A$6:$D$26,{2,3,4},0),IFERROR(VLOOKUP(LCM39,MO!$A$6:$D$26,{2,3,4},0),IFERROR(VLOOKUP(LCM39,MQ!$A$6:$D$26,{2,3,4},0),IFERROR(VLOOKUP(LCM39,BA!$A$6:$H$182,{2,5,8},0),{"No encontrado","X","X"}))))</f>
        <v>ARENA DE RIO L.A.B. EN OBRA</v>
      </c>
      <c r="LCO39" s="12" t="str">
        <v>m3</v>
      </c>
      <c r="LCP39" s="4">
        <v>500</v>
      </c>
      <c r="LCQ39" s="51">
        <v>0.54</v>
      </c>
      <c r="LCR39" s="4">
        <f t="shared" si="2356"/>
        <v>270</v>
      </c>
      <c r="LCU39" s="1" t="s">
        <v>539</v>
      </c>
      <c r="LCV39" s="4" t="str" cm="1">
        <f t="array" ref="LCV39:LCX39">IFERROR(VLOOKUP(LCU39,MA!$A$6:$D$26,{2,3,4},0),IFERROR(VLOOKUP(LCU39,MO!$A$6:$D$26,{2,3,4},0),IFERROR(VLOOKUP(LCU39,MQ!$A$6:$D$26,{2,3,4},0),IFERROR(VLOOKUP(LCU39,BA!$A$6:$H$182,{2,5,8},0),{"No encontrado","X","X"}))))</f>
        <v>ARENA DE RIO L.A.B. EN OBRA</v>
      </c>
      <c r="LCW39" s="12" t="str">
        <v>m3</v>
      </c>
      <c r="LCX39" s="4">
        <v>500</v>
      </c>
      <c r="LCY39" s="51">
        <v>0.54</v>
      </c>
      <c r="LCZ39" s="4">
        <f t="shared" si="2357"/>
        <v>270</v>
      </c>
      <c r="LDC39" s="1" t="s">
        <v>539</v>
      </c>
      <c r="LDD39" s="4" t="str" cm="1">
        <f t="array" ref="LDD39:LDF39">IFERROR(VLOOKUP(LDC39,MA!$A$6:$D$26,{2,3,4},0),IFERROR(VLOOKUP(LDC39,MO!$A$6:$D$26,{2,3,4},0),IFERROR(VLOOKUP(LDC39,MQ!$A$6:$D$26,{2,3,4},0),IFERROR(VLOOKUP(LDC39,BA!$A$6:$H$182,{2,5,8},0),{"No encontrado","X","X"}))))</f>
        <v>ARENA DE RIO L.A.B. EN OBRA</v>
      </c>
      <c r="LDE39" s="12" t="str">
        <v>m3</v>
      </c>
      <c r="LDF39" s="4">
        <v>500</v>
      </c>
      <c r="LDG39" s="51">
        <v>0.54</v>
      </c>
      <c r="LDH39" s="4">
        <f t="shared" si="2358"/>
        <v>270</v>
      </c>
      <c r="LDK39" s="1" t="s">
        <v>539</v>
      </c>
      <c r="LDL39" s="4" t="str" cm="1">
        <f t="array" ref="LDL39:LDN39">IFERROR(VLOOKUP(LDK39,MA!$A$6:$D$26,{2,3,4},0),IFERROR(VLOOKUP(LDK39,MO!$A$6:$D$26,{2,3,4},0),IFERROR(VLOOKUP(LDK39,MQ!$A$6:$D$26,{2,3,4},0),IFERROR(VLOOKUP(LDK39,BA!$A$6:$H$182,{2,5,8},0),{"No encontrado","X","X"}))))</f>
        <v>ARENA DE RIO L.A.B. EN OBRA</v>
      </c>
      <c r="LDM39" s="12" t="str">
        <v>m3</v>
      </c>
      <c r="LDN39" s="4">
        <v>500</v>
      </c>
      <c r="LDO39" s="51">
        <v>0.54</v>
      </c>
      <c r="LDP39" s="4">
        <f t="shared" si="2359"/>
        <v>270</v>
      </c>
      <c r="LDS39" s="1" t="s">
        <v>539</v>
      </c>
      <c r="LDT39" s="4" t="str" cm="1">
        <f t="array" ref="LDT39:LDV39">IFERROR(VLOOKUP(LDS39,MA!$A$6:$D$26,{2,3,4},0),IFERROR(VLOOKUP(LDS39,MO!$A$6:$D$26,{2,3,4},0),IFERROR(VLOOKUP(LDS39,MQ!$A$6:$D$26,{2,3,4},0),IFERROR(VLOOKUP(LDS39,BA!$A$6:$H$182,{2,5,8},0),{"No encontrado","X","X"}))))</f>
        <v>ARENA DE RIO L.A.B. EN OBRA</v>
      </c>
      <c r="LDU39" s="12" t="str">
        <v>m3</v>
      </c>
      <c r="LDV39" s="4">
        <v>500</v>
      </c>
      <c r="LDW39" s="51">
        <v>0.54</v>
      </c>
      <c r="LDX39" s="4">
        <f t="shared" si="2360"/>
        <v>270</v>
      </c>
      <c r="LEA39" s="1" t="s">
        <v>539</v>
      </c>
      <c r="LEB39" s="4" t="str" cm="1">
        <f t="array" ref="LEB39:LED39">IFERROR(VLOOKUP(LEA39,MA!$A$6:$D$26,{2,3,4},0),IFERROR(VLOOKUP(LEA39,MO!$A$6:$D$26,{2,3,4},0),IFERROR(VLOOKUP(LEA39,MQ!$A$6:$D$26,{2,3,4},0),IFERROR(VLOOKUP(LEA39,BA!$A$6:$H$182,{2,5,8},0),{"No encontrado","X","X"}))))</f>
        <v>ARENA DE RIO L.A.B. EN OBRA</v>
      </c>
      <c r="LEC39" s="12" t="str">
        <v>m3</v>
      </c>
      <c r="LED39" s="4">
        <v>500</v>
      </c>
      <c r="LEE39" s="51">
        <v>0.54</v>
      </c>
      <c r="LEF39" s="4">
        <f t="shared" si="2361"/>
        <v>270</v>
      </c>
      <c r="LEI39" s="1" t="s">
        <v>539</v>
      </c>
      <c r="LEJ39" s="4" t="str" cm="1">
        <f t="array" ref="LEJ39:LEL39">IFERROR(VLOOKUP(LEI39,MA!$A$6:$D$26,{2,3,4},0),IFERROR(VLOOKUP(LEI39,MO!$A$6:$D$26,{2,3,4},0),IFERROR(VLOOKUP(LEI39,MQ!$A$6:$D$26,{2,3,4},0),IFERROR(VLOOKUP(LEI39,BA!$A$6:$H$182,{2,5,8},0),{"No encontrado","X","X"}))))</f>
        <v>ARENA DE RIO L.A.B. EN OBRA</v>
      </c>
      <c r="LEK39" s="12" t="str">
        <v>m3</v>
      </c>
      <c r="LEL39" s="4">
        <v>500</v>
      </c>
      <c r="LEM39" s="51">
        <v>0.54</v>
      </c>
      <c r="LEN39" s="4">
        <f t="shared" si="2362"/>
        <v>270</v>
      </c>
      <c r="LEQ39" s="1" t="s">
        <v>539</v>
      </c>
      <c r="LER39" s="4" t="str" cm="1">
        <f t="array" ref="LER39:LET39">IFERROR(VLOOKUP(LEQ39,MA!$A$6:$D$26,{2,3,4},0),IFERROR(VLOOKUP(LEQ39,MO!$A$6:$D$26,{2,3,4},0),IFERROR(VLOOKUP(LEQ39,MQ!$A$6:$D$26,{2,3,4},0),IFERROR(VLOOKUP(LEQ39,BA!$A$6:$H$182,{2,5,8},0),{"No encontrado","X","X"}))))</f>
        <v>ARENA DE RIO L.A.B. EN OBRA</v>
      </c>
      <c r="LES39" s="12" t="str">
        <v>m3</v>
      </c>
      <c r="LET39" s="4">
        <v>500</v>
      </c>
      <c r="LEU39" s="51">
        <v>0.54</v>
      </c>
      <c r="LEV39" s="4">
        <f t="shared" si="2363"/>
        <v>270</v>
      </c>
      <c r="LEY39" s="1" t="s">
        <v>539</v>
      </c>
      <c r="LEZ39" s="4" t="str" cm="1">
        <f t="array" ref="LEZ39:LFB39">IFERROR(VLOOKUP(LEY39,MA!$A$6:$D$26,{2,3,4},0),IFERROR(VLOOKUP(LEY39,MO!$A$6:$D$26,{2,3,4},0),IFERROR(VLOOKUP(LEY39,MQ!$A$6:$D$26,{2,3,4},0),IFERROR(VLOOKUP(LEY39,BA!$A$6:$H$182,{2,5,8},0),{"No encontrado","X","X"}))))</f>
        <v>ARENA DE RIO L.A.B. EN OBRA</v>
      </c>
      <c r="LFA39" s="12" t="str">
        <v>m3</v>
      </c>
      <c r="LFB39" s="4">
        <v>500</v>
      </c>
      <c r="LFC39" s="51">
        <v>0.54</v>
      </c>
      <c r="LFD39" s="4">
        <f t="shared" si="2364"/>
        <v>270</v>
      </c>
      <c r="LFG39" s="1" t="s">
        <v>539</v>
      </c>
      <c r="LFH39" s="4" t="str" cm="1">
        <f t="array" ref="LFH39:LFJ39">IFERROR(VLOOKUP(LFG39,MA!$A$6:$D$26,{2,3,4},0),IFERROR(VLOOKUP(LFG39,MO!$A$6:$D$26,{2,3,4},0),IFERROR(VLOOKUP(LFG39,MQ!$A$6:$D$26,{2,3,4},0),IFERROR(VLOOKUP(LFG39,BA!$A$6:$H$182,{2,5,8},0),{"No encontrado","X","X"}))))</f>
        <v>ARENA DE RIO L.A.B. EN OBRA</v>
      </c>
      <c r="LFI39" s="12" t="str">
        <v>m3</v>
      </c>
      <c r="LFJ39" s="4">
        <v>500</v>
      </c>
      <c r="LFK39" s="51">
        <v>0.54</v>
      </c>
      <c r="LFL39" s="4">
        <f t="shared" si="2365"/>
        <v>270</v>
      </c>
      <c r="LFO39" s="1" t="s">
        <v>539</v>
      </c>
      <c r="LFP39" s="4" t="str" cm="1">
        <f t="array" ref="LFP39:LFR39">IFERROR(VLOOKUP(LFO39,MA!$A$6:$D$26,{2,3,4},0),IFERROR(VLOOKUP(LFO39,MO!$A$6:$D$26,{2,3,4},0),IFERROR(VLOOKUP(LFO39,MQ!$A$6:$D$26,{2,3,4},0),IFERROR(VLOOKUP(LFO39,BA!$A$6:$H$182,{2,5,8},0),{"No encontrado","X","X"}))))</f>
        <v>ARENA DE RIO L.A.B. EN OBRA</v>
      </c>
      <c r="LFQ39" s="12" t="str">
        <v>m3</v>
      </c>
      <c r="LFR39" s="4">
        <v>500</v>
      </c>
      <c r="LFS39" s="51">
        <v>0.54</v>
      </c>
      <c r="LFT39" s="4">
        <f t="shared" si="2366"/>
        <v>270</v>
      </c>
      <c r="LFW39" s="1" t="s">
        <v>539</v>
      </c>
      <c r="LFX39" s="4" t="str" cm="1">
        <f t="array" ref="LFX39:LFZ39">IFERROR(VLOOKUP(LFW39,MA!$A$6:$D$26,{2,3,4},0),IFERROR(VLOOKUP(LFW39,MO!$A$6:$D$26,{2,3,4},0),IFERROR(VLOOKUP(LFW39,MQ!$A$6:$D$26,{2,3,4},0),IFERROR(VLOOKUP(LFW39,BA!$A$6:$H$182,{2,5,8},0),{"No encontrado","X","X"}))))</f>
        <v>ARENA DE RIO L.A.B. EN OBRA</v>
      </c>
      <c r="LFY39" s="12" t="str">
        <v>m3</v>
      </c>
      <c r="LFZ39" s="4">
        <v>500</v>
      </c>
      <c r="LGA39" s="51">
        <v>0.54</v>
      </c>
      <c r="LGB39" s="4">
        <f t="shared" si="2367"/>
        <v>270</v>
      </c>
      <c r="LGE39" s="1" t="s">
        <v>539</v>
      </c>
      <c r="LGF39" s="4" t="str" cm="1">
        <f t="array" ref="LGF39:LGH39">IFERROR(VLOOKUP(LGE39,MA!$A$6:$D$26,{2,3,4},0),IFERROR(VLOOKUP(LGE39,MO!$A$6:$D$26,{2,3,4},0),IFERROR(VLOOKUP(LGE39,MQ!$A$6:$D$26,{2,3,4},0),IFERROR(VLOOKUP(LGE39,BA!$A$6:$H$182,{2,5,8},0),{"No encontrado","X","X"}))))</f>
        <v>ARENA DE RIO L.A.B. EN OBRA</v>
      </c>
      <c r="LGG39" s="12" t="str">
        <v>m3</v>
      </c>
      <c r="LGH39" s="4">
        <v>500</v>
      </c>
      <c r="LGI39" s="51">
        <v>0.54</v>
      </c>
      <c r="LGJ39" s="4">
        <f t="shared" si="2368"/>
        <v>270</v>
      </c>
      <c r="LGM39" s="1" t="s">
        <v>539</v>
      </c>
      <c r="LGN39" s="4" t="str" cm="1">
        <f t="array" ref="LGN39:LGP39">IFERROR(VLOOKUP(LGM39,MA!$A$6:$D$26,{2,3,4},0),IFERROR(VLOOKUP(LGM39,MO!$A$6:$D$26,{2,3,4},0),IFERROR(VLOOKUP(LGM39,MQ!$A$6:$D$26,{2,3,4},0),IFERROR(VLOOKUP(LGM39,BA!$A$6:$H$182,{2,5,8},0),{"No encontrado","X","X"}))))</f>
        <v>ARENA DE RIO L.A.B. EN OBRA</v>
      </c>
      <c r="LGO39" s="12" t="str">
        <v>m3</v>
      </c>
      <c r="LGP39" s="4">
        <v>500</v>
      </c>
      <c r="LGQ39" s="51">
        <v>0.54</v>
      </c>
      <c r="LGR39" s="4">
        <f t="shared" si="2369"/>
        <v>270</v>
      </c>
      <c r="LGU39" s="1" t="s">
        <v>539</v>
      </c>
      <c r="LGV39" s="4" t="str" cm="1">
        <f t="array" ref="LGV39:LGX39">IFERROR(VLOOKUP(LGU39,MA!$A$6:$D$26,{2,3,4},0),IFERROR(VLOOKUP(LGU39,MO!$A$6:$D$26,{2,3,4},0),IFERROR(VLOOKUP(LGU39,MQ!$A$6:$D$26,{2,3,4},0),IFERROR(VLOOKUP(LGU39,BA!$A$6:$H$182,{2,5,8},0),{"No encontrado","X","X"}))))</f>
        <v>ARENA DE RIO L.A.B. EN OBRA</v>
      </c>
      <c r="LGW39" s="12" t="str">
        <v>m3</v>
      </c>
      <c r="LGX39" s="4">
        <v>500</v>
      </c>
      <c r="LGY39" s="51">
        <v>0.54</v>
      </c>
      <c r="LGZ39" s="4">
        <f t="shared" si="2370"/>
        <v>270</v>
      </c>
      <c r="LHC39" s="1" t="s">
        <v>539</v>
      </c>
      <c r="LHD39" s="4" t="str" cm="1">
        <f t="array" ref="LHD39:LHF39">IFERROR(VLOOKUP(LHC39,MA!$A$6:$D$26,{2,3,4},0),IFERROR(VLOOKUP(LHC39,MO!$A$6:$D$26,{2,3,4},0),IFERROR(VLOOKUP(LHC39,MQ!$A$6:$D$26,{2,3,4},0),IFERROR(VLOOKUP(LHC39,BA!$A$6:$H$182,{2,5,8},0),{"No encontrado","X","X"}))))</f>
        <v>ARENA DE RIO L.A.B. EN OBRA</v>
      </c>
      <c r="LHE39" s="12" t="str">
        <v>m3</v>
      </c>
      <c r="LHF39" s="4">
        <v>500</v>
      </c>
      <c r="LHG39" s="51">
        <v>0.54</v>
      </c>
      <c r="LHH39" s="4">
        <f t="shared" si="2371"/>
        <v>270</v>
      </c>
      <c r="LHK39" s="1" t="s">
        <v>539</v>
      </c>
      <c r="LHL39" s="4" t="str" cm="1">
        <f t="array" ref="LHL39:LHN39">IFERROR(VLOOKUP(LHK39,MA!$A$6:$D$26,{2,3,4},0),IFERROR(VLOOKUP(LHK39,MO!$A$6:$D$26,{2,3,4},0),IFERROR(VLOOKUP(LHK39,MQ!$A$6:$D$26,{2,3,4},0),IFERROR(VLOOKUP(LHK39,BA!$A$6:$H$182,{2,5,8},0),{"No encontrado","X","X"}))))</f>
        <v>ARENA DE RIO L.A.B. EN OBRA</v>
      </c>
      <c r="LHM39" s="12" t="str">
        <v>m3</v>
      </c>
      <c r="LHN39" s="4">
        <v>500</v>
      </c>
      <c r="LHO39" s="51">
        <v>0.54</v>
      </c>
      <c r="LHP39" s="4">
        <f t="shared" si="2372"/>
        <v>270</v>
      </c>
      <c r="LHS39" s="1" t="s">
        <v>539</v>
      </c>
      <c r="LHT39" s="4" t="str" cm="1">
        <f t="array" ref="LHT39:LHV39">IFERROR(VLOOKUP(LHS39,MA!$A$6:$D$26,{2,3,4},0),IFERROR(VLOOKUP(LHS39,MO!$A$6:$D$26,{2,3,4},0),IFERROR(VLOOKUP(LHS39,MQ!$A$6:$D$26,{2,3,4},0),IFERROR(VLOOKUP(LHS39,BA!$A$6:$H$182,{2,5,8},0),{"No encontrado","X","X"}))))</f>
        <v>ARENA DE RIO L.A.B. EN OBRA</v>
      </c>
      <c r="LHU39" s="12" t="str">
        <v>m3</v>
      </c>
      <c r="LHV39" s="4">
        <v>500</v>
      </c>
      <c r="LHW39" s="51">
        <v>0.54</v>
      </c>
      <c r="LHX39" s="4">
        <f t="shared" si="2373"/>
        <v>270</v>
      </c>
      <c r="LIA39" s="1" t="s">
        <v>539</v>
      </c>
      <c r="LIB39" s="4" t="str" cm="1">
        <f t="array" ref="LIB39:LID39">IFERROR(VLOOKUP(LIA39,MA!$A$6:$D$26,{2,3,4},0),IFERROR(VLOOKUP(LIA39,MO!$A$6:$D$26,{2,3,4},0),IFERROR(VLOOKUP(LIA39,MQ!$A$6:$D$26,{2,3,4},0),IFERROR(VLOOKUP(LIA39,BA!$A$6:$H$182,{2,5,8},0),{"No encontrado","X","X"}))))</f>
        <v>ARENA DE RIO L.A.B. EN OBRA</v>
      </c>
      <c r="LIC39" s="12" t="str">
        <v>m3</v>
      </c>
      <c r="LID39" s="4">
        <v>500</v>
      </c>
      <c r="LIE39" s="51">
        <v>0.54</v>
      </c>
      <c r="LIF39" s="4">
        <f t="shared" si="2374"/>
        <v>270</v>
      </c>
      <c r="LII39" s="1" t="s">
        <v>539</v>
      </c>
      <c r="LIJ39" s="4" t="str" cm="1">
        <f t="array" ref="LIJ39:LIL39">IFERROR(VLOOKUP(LII39,MA!$A$6:$D$26,{2,3,4},0),IFERROR(VLOOKUP(LII39,MO!$A$6:$D$26,{2,3,4},0),IFERROR(VLOOKUP(LII39,MQ!$A$6:$D$26,{2,3,4},0),IFERROR(VLOOKUP(LII39,BA!$A$6:$H$182,{2,5,8},0),{"No encontrado","X","X"}))))</f>
        <v>ARENA DE RIO L.A.B. EN OBRA</v>
      </c>
      <c r="LIK39" s="12" t="str">
        <v>m3</v>
      </c>
      <c r="LIL39" s="4">
        <v>500</v>
      </c>
      <c r="LIM39" s="51">
        <v>0.54</v>
      </c>
      <c r="LIN39" s="4">
        <f t="shared" si="2375"/>
        <v>270</v>
      </c>
      <c r="LIQ39" s="1" t="s">
        <v>539</v>
      </c>
      <c r="LIR39" s="4" t="str" cm="1">
        <f t="array" ref="LIR39:LIT39">IFERROR(VLOOKUP(LIQ39,MA!$A$6:$D$26,{2,3,4},0),IFERROR(VLOOKUP(LIQ39,MO!$A$6:$D$26,{2,3,4},0),IFERROR(VLOOKUP(LIQ39,MQ!$A$6:$D$26,{2,3,4},0),IFERROR(VLOOKUP(LIQ39,BA!$A$6:$H$182,{2,5,8},0),{"No encontrado","X","X"}))))</f>
        <v>ARENA DE RIO L.A.B. EN OBRA</v>
      </c>
      <c r="LIS39" s="12" t="str">
        <v>m3</v>
      </c>
      <c r="LIT39" s="4">
        <v>500</v>
      </c>
      <c r="LIU39" s="51">
        <v>0.54</v>
      </c>
      <c r="LIV39" s="4">
        <f t="shared" si="2376"/>
        <v>270</v>
      </c>
      <c r="LIY39" s="1" t="s">
        <v>539</v>
      </c>
      <c r="LIZ39" s="4" t="str" cm="1">
        <f t="array" ref="LIZ39:LJB39">IFERROR(VLOOKUP(LIY39,MA!$A$6:$D$26,{2,3,4},0),IFERROR(VLOOKUP(LIY39,MO!$A$6:$D$26,{2,3,4},0),IFERROR(VLOOKUP(LIY39,MQ!$A$6:$D$26,{2,3,4},0),IFERROR(VLOOKUP(LIY39,BA!$A$6:$H$182,{2,5,8},0),{"No encontrado","X","X"}))))</f>
        <v>ARENA DE RIO L.A.B. EN OBRA</v>
      </c>
      <c r="LJA39" s="12" t="str">
        <v>m3</v>
      </c>
      <c r="LJB39" s="4">
        <v>500</v>
      </c>
      <c r="LJC39" s="51">
        <v>0.54</v>
      </c>
      <c r="LJD39" s="4">
        <f t="shared" si="2377"/>
        <v>270</v>
      </c>
      <c r="LJG39" s="1" t="s">
        <v>539</v>
      </c>
      <c r="LJH39" s="4" t="str" cm="1">
        <f t="array" ref="LJH39:LJJ39">IFERROR(VLOOKUP(LJG39,MA!$A$6:$D$26,{2,3,4},0),IFERROR(VLOOKUP(LJG39,MO!$A$6:$D$26,{2,3,4},0),IFERROR(VLOOKUP(LJG39,MQ!$A$6:$D$26,{2,3,4},0),IFERROR(VLOOKUP(LJG39,BA!$A$6:$H$182,{2,5,8},0),{"No encontrado","X","X"}))))</f>
        <v>ARENA DE RIO L.A.B. EN OBRA</v>
      </c>
      <c r="LJI39" s="12" t="str">
        <v>m3</v>
      </c>
      <c r="LJJ39" s="4">
        <v>500</v>
      </c>
      <c r="LJK39" s="51">
        <v>0.54</v>
      </c>
      <c r="LJL39" s="4">
        <f t="shared" si="2378"/>
        <v>270</v>
      </c>
      <c r="LJO39" s="1" t="s">
        <v>539</v>
      </c>
      <c r="LJP39" s="4" t="str" cm="1">
        <f t="array" ref="LJP39:LJR39">IFERROR(VLOOKUP(LJO39,MA!$A$6:$D$26,{2,3,4},0),IFERROR(VLOOKUP(LJO39,MO!$A$6:$D$26,{2,3,4},0),IFERROR(VLOOKUP(LJO39,MQ!$A$6:$D$26,{2,3,4},0),IFERROR(VLOOKUP(LJO39,BA!$A$6:$H$182,{2,5,8},0),{"No encontrado","X","X"}))))</f>
        <v>ARENA DE RIO L.A.B. EN OBRA</v>
      </c>
      <c r="LJQ39" s="12" t="str">
        <v>m3</v>
      </c>
      <c r="LJR39" s="4">
        <v>500</v>
      </c>
      <c r="LJS39" s="51">
        <v>0.54</v>
      </c>
      <c r="LJT39" s="4">
        <f t="shared" si="2379"/>
        <v>270</v>
      </c>
      <c r="LJW39" s="1" t="s">
        <v>539</v>
      </c>
      <c r="LJX39" s="4" t="str" cm="1">
        <f t="array" ref="LJX39:LJZ39">IFERROR(VLOOKUP(LJW39,MA!$A$6:$D$26,{2,3,4},0),IFERROR(VLOOKUP(LJW39,MO!$A$6:$D$26,{2,3,4},0),IFERROR(VLOOKUP(LJW39,MQ!$A$6:$D$26,{2,3,4},0),IFERROR(VLOOKUP(LJW39,BA!$A$6:$H$182,{2,5,8},0),{"No encontrado","X","X"}))))</f>
        <v>ARENA DE RIO L.A.B. EN OBRA</v>
      </c>
      <c r="LJY39" s="12" t="str">
        <v>m3</v>
      </c>
      <c r="LJZ39" s="4">
        <v>500</v>
      </c>
      <c r="LKA39" s="51">
        <v>0.54</v>
      </c>
      <c r="LKB39" s="4">
        <f t="shared" si="2380"/>
        <v>270</v>
      </c>
      <c r="LKE39" s="1" t="s">
        <v>539</v>
      </c>
      <c r="LKF39" s="4" t="str" cm="1">
        <f t="array" ref="LKF39:LKH39">IFERROR(VLOOKUP(LKE39,MA!$A$6:$D$26,{2,3,4},0),IFERROR(VLOOKUP(LKE39,MO!$A$6:$D$26,{2,3,4},0),IFERROR(VLOOKUP(LKE39,MQ!$A$6:$D$26,{2,3,4},0),IFERROR(VLOOKUP(LKE39,BA!$A$6:$H$182,{2,5,8},0),{"No encontrado","X","X"}))))</f>
        <v>ARENA DE RIO L.A.B. EN OBRA</v>
      </c>
      <c r="LKG39" s="12" t="str">
        <v>m3</v>
      </c>
      <c r="LKH39" s="4">
        <v>500</v>
      </c>
      <c r="LKI39" s="51">
        <v>0.54</v>
      </c>
      <c r="LKJ39" s="4">
        <f t="shared" si="2381"/>
        <v>270</v>
      </c>
      <c r="LKM39" s="1" t="s">
        <v>539</v>
      </c>
      <c r="LKN39" s="4" t="str" cm="1">
        <f t="array" ref="LKN39:LKP39">IFERROR(VLOOKUP(LKM39,MA!$A$6:$D$26,{2,3,4},0),IFERROR(VLOOKUP(LKM39,MO!$A$6:$D$26,{2,3,4},0),IFERROR(VLOOKUP(LKM39,MQ!$A$6:$D$26,{2,3,4},0),IFERROR(VLOOKUP(LKM39,BA!$A$6:$H$182,{2,5,8},0),{"No encontrado","X","X"}))))</f>
        <v>ARENA DE RIO L.A.B. EN OBRA</v>
      </c>
      <c r="LKO39" s="12" t="str">
        <v>m3</v>
      </c>
      <c r="LKP39" s="4">
        <v>500</v>
      </c>
      <c r="LKQ39" s="51">
        <v>0.54</v>
      </c>
      <c r="LKR39" s="4">
        <f t="shared" si="2382"/>
        <v>270</v>
      </c>
      <c r="LKU39" s="1" t="s">
        <v>539</v>
      </c>
      <c r="LKV39" s="4" t="str" cm="1">
        <f t="array" ref="LKV39:LKX39">IFERROR(VLOOKUP(LKU39,MA!$A$6:$D$26,{2,3,4},0),IFERROR(VLOOKUP(LKU39,MO!$A$6:$D$26,{2,3,4},0),IFERROR(VLOOKUP(LKU39,MQ!$A$6:$D$26,{2,3,4},0),IFERROR(VLOOKUP(LKU39,BA!$A$6:$H$182,{2,5,8},0),{"No encontrado","X","X"}))))</f>
        <v>ARENA DE RIO L.A.B. EN OBRA</v>
      </c>
      <c r="LKW39" s="12" t="str">
        <v>m3</v>
      </c>
      <c r="LKX39" s="4">
        <v>500</v>
      </c>
      <c r="LKY39" s="51">
        <v>0.54</v>
      </c>
      <c r="LKZ39" s="4">
        <f t="shared" si="2383"/>
        <v>270</v>
      </c>
      <c r="LLC39" s="1" t="s">
        <v>539</v>
      </c>
      <c r="LLD39" s="4" t="str" cm="1">
        <f t="array" ref="LLD39:LLF39">IFERROR(VLOOKUP(LLC39,MA!$A$6:$D$26,{2,3,4},0),IFERROR(VLOOKUP(LLC39,MO!$A$6:$D$26,{2,3,4},0),IFERROR(VLOOKUP(LLC39,MQ!$A$6:$D$26,{2,3,4},0),IFERROR(VLOOKUP(LLC39,BA!$A$6:$H$182,{2,5,8},0),{"No encontrado","X","X"}))))</f>
        <v>ARENA DE RIO L.A.B. EN OBRA</v>
      </c>
      <c r="LLE39" s="12" t="str">
        <v>m3</v>
      </c>
      <c r="LLF39" s="4">
        <v>500</v>
      </c>
      <c r="LLG39" s="51">
        <v>0.54</v>
      </c>
      <c r="LLH39" s="4">
        <f t="shared" si="2384"/>
        <v>270</v>
      </c>
      <c r="LLK39" s="1" t="s">
        <v>539</v>
      </c>
      <c r="LLL39" s="4" t="str" cm="1">
        <f t="array" ref="LLL39:LLN39">IFERROR(VLOOKUP(LLK39,MA!$A$6:$D$26,{2,3,4},0),IFERROR(VLOOKUP(LLK39,MO!$A$6:$D$26,{2,3,4},0),IFERROR(VLOOKUP(LLK39,MQ!$A$6:$D$26,{2,3,4},0),IFERROR(VLOOKUP(LLK39,BA!$A$6:$H$182,{2,5,8},0),{"No encontrado","X","X"}))))</f>
        <v>ARENA DE RIO L.A.B. EN OBRA</v>
      </c>
      <c r="LLM39" s="12" t="str">
        <v>m3</v>
      </c>
      <c r="LLN39" s="4">
        <v>500</v>
      </c>
      <c r="LLO39" s="51">
        <v>0.54</v>
      </c>
      <c r="LLP39" s="4">
        <f t="shared" si="2385"/>
        <v>270</v>
      </c>
      <c r="LLS39" s="1" t="s">
        <v>539</v>
      </c>
      <c r="LLT39" s="4" t="str" cm="1">
        <f t="array" ref="LLT39:LLV39">IFERROR(VLOOKUP(LLS39,MA!$A$6:$D$26,{2,3,4},0),IFERROR(VLOOKUP(LLS39,MO!$A$6:$D$26,{2,3,4},0),IFERROR(VLOOKUP(LLS39,MQ!$A$6:$D$26,{2,3,4},0),IFERROR(VLOOKUP(LLS39,BA!$A$6:$H$182,{2,5,8},0),{"No encontrado","X","X"}))))</f>
        <v>ARENA DE RIO L.A.B. EN OBRA</v>
      </c>
      <c r="LLU39" s="12" t="str">
        <v>m3</v>
      </c>
      <c r="LLV39" s="4">
        <v>500</v>
      </c>
      <c r="LLW39" s="51">
        <v>0.54</v>
      </c>
      <c r="LLX39" s="4">
        <f t="shared" si="2386"/>
        <v>270</v>
      </c>
      <c r="LMA39" s="1" t="s">
        <v>539</v>
      </c>
      <c r="LMB39" s="4" t="str" cm="1">
        <f t="array" ref="LMB39:LMD39">IFERROR(VLOOKUP(LMA39,MA!$A$6:$D$26,{2,3,4},0),IFERROR(VLOOKUP(LMA39,MO!$A$6:$D$26,{2,3,4},0),IFERROR(VLOOKUP(LMA39,MQ!$A$6:$D$26,{2,3,4},0),IFERROR(VLOOKUP(LMA39,BA!$A$6:$H$182,{2,5,8},0),{"No encontrado","X","X"}))))</f>
        <v>ARENA DE RIO L.A.B. EN OBRA</v>
      </c>
      <c r="LMC39" s="12" t="str">
        <v>m3</v>
      </c>
      <c r="LMD39" s="4">
        <v>500</v>
      </c>
      <c r="LME39" s="51">
        <v>0.54</v>
      </c>
      <c r="LMF39" s="4">
        <f t="shared" si="2387"/>
        <v>270</v>
      </c>
      <c r="LMI39" s="1" t="s">
        <v>539</v>
      </c>
      <c r="LMJ39" s="4" t="str" cm="1">
        <f t="array" ref="LMJ39:LML39">IFERROR(VLOOKUP(LMI39,MA!$A$6:$D$26,{2,3,4},0),IFERROR(VLOOKUP(LMI39,MO!$A$6:$D$26,{2,3,4},0),IFERROR(VLOOKUP(LMI39,MQ!$A$6:$D$26,{2,3,4},0),IFERROR(VLOOKUP(LMI39,BA!$A$6:$H$182,{2,5,8},0),{"No encontrado","X","X"}))))</f>
        <v>ARENA DE RIO L.A.B. EN OBRA</v>
      </c>
      <c r="LMK39" s="12" t="str">
        <v>m3</v>
      </c>
      <c r="LML39" s="4">
        <v>500</v>
      </c>
      <c r="LMM39" s="51">
        <v>0.54</v>
      </c>
      <c r="LMN39" s="4">
        <f t="shared" si="2388"/>
        <v>270</v>
      </c>
      <c r="LMQ39" s="1" t="s">
        <v>539</v>
      </c>
      <c r="LMR39" s="4" t="str" cm="1">
        <f t="array" ref="LMR39:LMT39">IFERROR(VLOOKUP(LMQ39,MA!$A$6:$D$26,{2,3,4},0),IFERROR(VLOOKUP(LMQ39,MO!$A$6:$D$26,{2,3,4},0),IFERROR(VLOOKUP(LMQ39,MQ!$A$6:$D$26,{2,3,4},0),IFERROR(VLOOKUP(LMQ39,BA!$A$6:$H$182,{2,5,8},0),{"No encontrado","X","X"}))))</f>
        <v>ARENA DE RIO L.A.B. EN OBRA</v>
      </c>
      <c r="LMS39" s="12" t="str">
        <v>m3</v>
      </c>
      <c r="LMT39" s="4">
        <v>500</v>
      </c>
      <c r="LMU39" s="51">
        <v>0.54</v>
      </c>
      <c r="LMV39" s="4">
        <f t="shared" si="2389"/>
        <v>270</v>
      </c>
      <c r="LMY39" s="1" t="s">
        <v>539</v>
      </c>
      <c r="LMZ39" s="4" t="str" cm="1">
        <f t="array" ref="LMZ39:LNB39">IFERROR(VLOOKUP(LMY39,MA!$A$6:$D$26,{2,3,4},0),IFERROR(VLOOKUP(LMY39,MO!$A$6:$D$26,{2,3,4},0),IFERROR(VLOOKUP(LMY39,MQ!$A$6:$D$26,{2,3,4},0),IFERROR(VLOOKUP(LMY39,BA!$A$6:$H$182,{2,5,8},0),{"No encontrado","X","X"}))))</f>
        <v>ARENA DE RIO L.A.B. EN OBRA</v>
      </c>
      <c r="LNA39" s="12" t="str">
        <v>m3</v>
      </c>
      <c r="LNB39" s="4">
        <v>500</v>
      </c>
      <c r="LNC39" s="51">
        <v>0.54</v>
      </c>
      <c r="LND39" s="4">
        <f t="shared" si="2390"/>
        <v>270</v>
      </c>
      <c r="LNG39" s="1" t="s">
        <v>539</v>
      </c>
      <c r="LNH39" s="4" t="str" cm="1">
        <f t="array" ref="LNH39:LNJ39">IFERROR(VLOOKUP(LNG39,MA!$A$6:$D$26,{2,3,4},0),IFERROR(VLOOKUP(LNG39,MO!$A$6:$D$26,{2,3,4},0),IFERROR(VLOOKUP(LNG39,MQ!$A$6:$D$26,{2,3,4},0),IFERROR(VLOOKUP(LNG39,BA!$A$6:$H$182,{2,5,8},0),{"No encontrado","X","X"}))))</f>
        <v>ARENA DE RIO L.A.B. EN OBRA</v>
      </c>
      <c r="LNI39" s="12" t="str">
        <v>m3</v>
      </c>
      <c r="LNJ39" s="4">
        <v>500</v>
      </c>
      <c r="LNK39" s="51">
        <v>0.54</v>
      </c>
      <c r="LNL39" s="4">
        <f t="shared" si="2391"/>
        <v>270</v>
      </c>
      <c r="LNO39" s="1" t="s">
        <v>539</v>
      </c>
      <c r="LNP39" s="4" t="str" cm="1">
        <f t="array" ref="LNP39:LNR39">IFERROR(VLOOKUP(LNO39,MA!$A$6:$D$26,{2,3,4},0),IFERROR(VLOOKUP(LNO39,MO!$A$6:$D$26,{2,3,4},0),IFERROR(VLOOKUP(LNO39,MQ!$A$6:$D$26,{2,3,4},0),IFERROR(VLOOKUP(LNO39,BA!$A$6:$H$182,{2,5,8},0),{"No encontrado","X","X"}))))</f>
        <v>ARENA DE RIO L.A.B. EN OBRA</v>
      </c>
      <c r="LNQ39" s="12" t="str">
        <v>m3</v>
      </c>
      <c r="LNR39" s="4">
        <v>500</v>
      </c>
      <c r="LNS39" s="51">
        <v>0.54</v>
      </c>
      <c r="LNT39" s="4">
        <f t="shared" si="2392"/>
        <v>270</v>
      </c>
      <c r="LNW39" s="1" t="s">
        <v>539</v>
      </c>
      <c r="LNX39" s="4" t="str" cm="1">
        <f t="array" ref="LNX39:LNZ39">IFERROR(VLOOKUP(LNW39,MA!$A$6:$D$26,{2,3,4},0),IFERROR(VLOOKUP(LNW39,MO!$A$6:$D$26,{2,3,4},0),IFERROR(VLOOKUP(LNW39,MQ!$A$6:$D$26,{2,3,4},0),IFERROR(VLOOKUP(LNW39,BA!$A$6:$H$182,{2,5,8},0),{"No encontrado","X","X"}))))</f>
        <v>ARENA DE RIO L.A.B. EN OBRA</v>
      </c>
      <c r="LNY39" s="12" t="str">
        <v>m3</v>
      </c>
      <c r="LNZ39" s="4">
        <v>500</v>
      </c>
      <c r="LOA39" s="51">
        <v>0.54</v>
      </c>
      <c r="LOB39" s="4">
        <f t="shared" si="2393"/>
        <v>270</v>
      </c>
      <c r="LOE39" s="1" t="s">
        <v>539</v>
      </c>
      <c r="LOF39" s="4" t="str" cm="1">
        <f t="array" ref="LOF39:LOH39">IFERROR(VLOOKUP(LOE39,MA!$A$6:$D$26,{2,3,4},0),IFERROR(VLOOKUP(LOE39,MO!$A$6:$D$26,{2,3,4},0),IFERROR(VLOOKUP(LOE39,MQ!$A$6:$D$26,{2,3,4},0),IFERROR(VLOOKUP(LOE39,BA!$A$6:$H$182,{2,5,8},0),{"No encontrado","X","X"}))))</f>
        <v>ARENA DE RIO L.A.B. EN OBRA</v>
      </c>
      <c r="LOG39" s="12" t="str">
        <v>m3</v>
      </c>
      <c r="LOH39" s="4">
        <v>500</v>
      </c>
      <c r="LOI39" s="51">
        <v>0.54</v>
      </c>
      <c r="LOJ39" s="4">
        <f t="shared" si="2394"/>
        <v>270</v>
      </c>
      <c r="LOM39" s="1" t="s">
        <v>539</v>
      </c>
      <c r="LON39" s="4" t="str" cm="1">
        <f t="array" ref="LON39:LOP39">IFERROR(VLOOKUP(LOM39,MA!$A$6:$D$26,{2,3,4},0),IFERROR(VLOOKUP(LOM39,MO!$A$6:$D$26,{2,3,4},0),IFERROR(VLOOKUP(LOM39,MQ!$A$6:$D$26,{2,3,4},0),IFERROR(VLOOKUP(LOM39,BA!$A$6:$H$182,{2,5,8},0),{"No encontrado","X","X"}))))</f>
        <v>ARENA DE RIO L.A.B. EN OBRA</v>
      </c>
      <c r="LOO39" s="12" t="str">
        <v>m3</v>
      </c>
      <c r="LOP39" s="4">
        <v>500</v>
      </c>
      <c r="LOQ39" s="51">
        <v>0.54</v>
      </c>
      <c r="LOR39" s="4">
        <f t="shared" si="2395"/>
        <v>270</v>
      </c>
      <c r="LOU39" s="1" t="s">
        <v>539</v>
      </c>
      <c r="LOV39" s="4" t="str" cm="1">
        <f t="array" ref="LOV39:LOX39">IFERROR(VLOOKUP(LOU39,MA!$A$6:$D$26,{2,3,4},0),IFERROR(VLOOKUP(LOU39,MO!$A$6:$D$26,{2,3,4},0),IFERROR(VLOOKUP(LOU39,MQ!$A$6:$D$26,{2,3,4},0),IFERROR(VLOOKUP(LOU39,BA!$A$6:$H$182,{2,5,8},0),{"No encontrado","X","X"}))))</f>
        <v>ARENA DE RIO L.A.B. EN OBRA</v>
      </c>
      <c r="LOW39" s="12" t="str">
        <v>m3</v>
      </c>
      <c r="LOX39" s="4">
        <v>500</v>
      </c>
      <c r="LOY39" s="51">
        <v>0.54</v>
      </c>
      <c r="LOZ39" s="4">
        <f t="shared" si="2396"/>
        <v>270</v>
      </c>
      <c r="LPC39" s="1" t="s">
        <v>539</v>
      </c>
      <c r="LPD39" s="4" t="str" cm="1">
        <f t="array" ref="LPD39:LPF39">IFERROR(VLOOKUP(LPC39,MA!$A$6:$D$26,{2,3,4},0),IFERROR(VLOOKUP(LPC39,MO!$A$6:$D$26,{2,3,4},0),IFERROR(VLOOKUP(LPC39,MQ!$A$6:$D$26,{2,3,4},0),IFERROR(VLOOKUP(LPC39,BA!$A$6:$H$182,{2,5,8},0),{"No encontrado","X","X"}))))</f>
        <v>ARENA DE RIO L.A.B. EN OBRA</v>
      </c>
      <c r="LPE39" s="12" t="str">
        <v>m3</v>
      </c>
      <c r="LPF39" s="4">
        <v>500</v>
      </c>
      <c r="LPG39" s="51">
        <v>0.54</v>
      </c>
      <c r="LPH39" s="4">
        <f t="shared" si="2397"/>
        <v>270</v>
      </c>
      <c r="LPK39" s="1" t="s">
        <v>539</v>
      </c>
      <c r="LPL39" s="4" t="str" cm="1">
        <f t="array" ref="LPL39:LPN39">IFERROR(VLOOKUP(LPK39,MA!$A$6:$D$26,{2,3,4},0),IFERROR(VLOOKUP(LPK39,MO!$A$6:$D$26,{2,3,4},0),IFERROR(VLOOKUP(LPK39,MQ!$A$6:$D$26,{2,3,4},0),IFERROR(VLOOKUP(LPK39,BA!$A$6:$H$182,{2,5,8},0),{"No encontrado","X","X"}))))</f>
        <v>ARENA DE RIO L.A.B. EN OBRA</v>
      </c>
      <c r="LPM39" s="12" t="str">
        <v>m3</v>
      </c>
      <c r="LPN39" s="4">
        <v>500</v>
      </c>
      <c r="LPO39" s="51">
        <v>0.54</v>
      </c>
      <c r="LPP39" s="4">
        <f t="shared" si="2398"/>
        <v>270</v>
      </c>
      <c r="LPS39" s="1" t="s">
        <v>539</v>
      </c>
      <c r="LPT39" s="4" t="str" cm="1">
        <f t="array" ref="LPT39:LPV39">IFERROR(VLOOKUP(LPS39,MA!$A$6:$D$26,{2,3,4},0),IFERROR(VLOOKUP(LPS39,MO!$A$6:$D$26,{2,3,4},0),IFERROR(VLOOKUP(LPS39,MQ!$A$6:$D$26,{2,3,4},0),IFERROR(VLOOKUP(LPS39,BA!$A$6:$H$182,{2,5,8},0),{"No encontrado","X","X"}))))</f>
        <v>ARENA DE RIO L.A.B. EN OBRA</v>
      </c>
      <c r="LPU39" s="12" t="str">
        <v>m3</v>
      </c>
      <c r="LPV39" s="4">
        <v>500</v>
      </c>
      <c r="LPW39" s="51">
        <v>0.54</v>
      </c>
      <c r="LPX39" s="4">
        <f t="shared" si="2399"/>
        <v>270</v>
      </c>
      <c r="LQA39" s="1" t="s">
        <v>539</v>
      </c>
      <c r="LQB39" s="4" t="str" cm="1">
        <f t="array" ref="LQB39:LQD39">IFERROR(VLOOKUP(LQA39,MA!$A$6:$D$26,{2,3,4},0),IFERROR(VLOOKUP(LQA39,MO!$A$6:$D$26,{2,3,4},0),IFERROR(VLOOKUP(LQA39,MQ!$A$6:$D$26,{2,3,4},0),IFERROR(VLOOKUP(LQA39,BA!$A$6:$H$182,{2,5,8},0),{"No encontrado","X","X"}))))</f>
        <v>ARENA DE RIO L.A.B. EN OBRA</v>
      </c>
      <c r="LQC39" s="12" t="str">
        <v>m3</v>
      </c>
      <c r="LQD39" s="4">
        <v>500</v>
      </c>
      <c r="LQE39" s="51">
        <v>0.54</v>
      </c>
      <c r="LQF39" s="4">
        <f t="shared" si="2400"/>
        <v>270</v>
      </c>
      <c r="LQI39" s="1" t="s">
        <v>539</v>
      </c>
      <c r="LQJ39" s="4" t="str" cm="1">
        <f t="array" ref="LQJ39:LQL39">IFERROR(VLOOKUP(LQI39,MA!$A$6:$D$26,{2,3,4},0),IFERROR(VLOOKUP(LQI39,MO!$A$6:$D$26,{2,3,4},0),IFERROR(VLOOKUP(LQI39,MQ!$A$6:$D$26,{2,3,4},0),IFERROR(VLOOKUP(LQI39,BA!$A$6:$H$182,{2,5,8},0),{"No encontrado","X","X"}))))</f>
        <v>ARENA DE RIO L.A.B. EN OBRA</v>
      </c>
      <c r="LQK39" s="12" t="str">
        <v>m3</v>
      </c>
      <c r="LQL39" s="4">
        <v>500</v>
      </c>
      <c r="LQM39" s="51">
        <v>0.54</v>
      </c>
      <c r="LQN39" s="4">
        <f t="shared" si="2401"/>
        <v>270</v>
      </c>
      <c r="LQQ39" s="1" t="s">
        <v>539</v>
      </c>
      <c r="LQR39" s="4" t="str" cm="1">
        <f t="array" ref="LQR39:LQT39">IFERROR(VLOOKUP(LQQ39,MA!$A$6:$D$26,{2,3,4},0),IFERROR(VLOOKUP(LQQ39,MO!$A$6:$D$26,{2,3,4},0),IFERROR(VLOOKUP(LQQ39,MQ!$A$6:$D$26,{2,3,4},0),IFERROR(VLOOKUP(LQQ39,BA!$A$6:$H$182,{2,5,8},0),{"No encontrado","X","X"}))))</f>
        <v>ARENA DE RIO L.A.B. EN OBRA</v>
      </c>
      <c r="LQS39" s="12" t="str">
        <v>m3</v>
      </c>
      <c r="LQT39" s="4">
        <v>500</v>
      </c>
      <c r="LQU39" s="51">
        <v>0.54</v>
      </c>
      <c r="LQV39" s="4">
        <f t="shared" si="2402"/>
        <v>270</v>
      </c>
      <c r="LQY39" s="1" t="s">
        <v>539</v>
      </c>
      <c r="LQZ39" s="4" t="str" cm="1">
        <f t="array" ref="LQZ39:LRB39">IFERROR(VLOOKUP(LQY39,MA!$A$6:$D$26,{2,3,4},0),IFERROR(VLOOKUP(LQY39,MO!$A$6:$D$26,{2,3,4},0),IFERROR(VLOOKUP(LQY39,MQ!$A$6:$D$26,{2,3,4},0),IFERROR(VLOOKUP(LQY39,BA!$A$6:$H$182,{2,5,8},0),{"No encontrado","X","X"}))))</f>
        <v>ARENA DE RIO L.A.B. EN OBRA</v>
      </c>
      <c r="LRA39" s="12" t="str">
        <v>m3</v>
      </c>
      <c r="LRB39" s="4">
        <v>500</v>
      </c>
      <c r="LRC39" s="51">
        <v>0.54</v>
      </c>
      <c r="LRD39" s="4">
        <f t="shared" si="2403"/>
        <v>270</v>
      </c>
      <c r="LRG39" s="1" t="s">
        <v>539</v>
      </c>
      <c r="LRH39" s="4" t="str" cm="1">
        <f t="array" ref="LRH39:LRJ39">IFERROR(VLOOKUP(LRG39,MA!$A$6:$D$26,{2,3,4},0),IFERROR(VLOOKUP(LRG39,MO!$A$6:$D$26,{2,3,4},0),IFERROR(VLOOKUP(LRG39,MQ!$A$6:$D$26,{2,3,4},0),IFERROR(VLOOKUP(LRG39,BA!$A$6:$H$182,{2,5,8},0),{"No encontrado","X","X"}))))</f>
        <v>ARENA DE RIO L.A.B. EN OBRA</v>
      </c>
      <c r="LRI39" s="12" t="str">
        <v>m3</v>
      </c>
      <c r="LRJ39" s="4">
        <v>500</v>
      </c>
      <c r="LRK39" s="51">
        <v>0.54</v>
      </c>
      <c r="LRL39" s="4">
        <f t="shared" si="2404"/>
        <v>270</v>
      </c>
      <c r="LRO39" s="1" t="s">
        <v>539</v>
      </c>
      <c r="LRP39" s="4" t="str" cm="1">
        <f t="array" ref="LRP39:LRR39">IFERROR(VLOOKUP(LRO39,MA!$A$6:$D$26,{2,3,4},0),IFERROR(VLOOKUP(LRO39,MO!$A$6:$D$26,{2,3,4},0),IFERROR(VLOOKUP(LRO39,MQ!$A$6:$D$26,{2,3,4},0),IFERROR(VLOOKUP(LRO39,BA!$A$6:$H$182,{2,5,8},0),{"No encontrado","X","X"}))))</f>
        <v>ARENA DE RIO L.A.B. EN OBRA</v>
      </c>
      <c r="LRQ39" s="12" t="str">
        <v>m3</v>
      </c>
      <c r="LRR39" s="4">
        <v>500</v>
      </c>
      <c r="LRS39" s="51">
        <v>0.54</v>
      </c>
      <c r="LRT39" s="4">
        <f t="shared" si="2405"/>
        <v>270</v>
      </c>
      <c r="LRW39" s="1" t="s">
        <v>539</v>
      </c>
      <c r="LRX39" s="4" t="str" cm="1">
        <f t="array" ref="LRX39:LRZ39">IFERROR(VLOOKUP(LRW39,MA!$A$6:$D$26,{2,3,4},0),IFERROR(VLOOKUP(LRW39,MO!$A$6:$D$26,{2,3,4},0),IFERROR(VLOOKUP(LRW39,MQ!$A$6:$D$26,{2,3,4},0),IFERROR(VLOOKUP(LRW39,BA!$A$6:$H$182,{2,5,8},0),{"No encontrado","X","X"}))))</f>
        <v>ARENA DE RIO L.A.B. EN OBRA</v>
      </c>
      <c r="LRY39" s="12" t="str">
        <v>m3</v>
      </c>
      <c r="LRZ39" s="4">
        <v>500</v>
      </c>
      <c r="LSA39" s="51">
        <v>0.54</v>
      </c>
      <c r="LSB39" s="4">
        <f t="shared" si="2406"/>
        <v>270</v>
      </c>
      <c r="LSE39" s="1" t="s">
        <v>539</v>
      </c>
      <c r="LSF39" s="4" t="str" cm="1">
        <f t="array" ref="LSF39:LSH39">IFERROR(VLOOKUP(LSE39,MA!$A$6:$D$26,{2,3,4},0),IFERROR(VLOOKUP(LSE39,MO!$A$6:$D$26,{2,3,4},0),IFERROR(VLOOKUP(LSE39,MQ!$A$6:$D$26,{2,3,4},0),IFERROR(VLOOKUP(LSE39,BA!$A$6:$H$182,{2,5,8},0),{"No encontrado","X","X"}))))</f>
        <v>ARENA DE RIO L.A.B. EN OBRA</v>
      </c>
      <c r="LSG39" s="12" t="str">
        <v>m3</v>
      </c>
      <c r="LSH39" s="4">
        <v>500</v>
      </c>
      <c r="LSI39" s="51">
        <v>0.54</v>
      </c>
      <c r="LSJ39" s="4">
        <f t="shared" si="2407"/>
        <v>270</v>
      </c>
      <c r="LSM39" s="1" t="s">
        <v>539</v>
      </c>
      <c r="LSN39" s="4" t="str" cm="1">
        <f t="array" ref="LSN39:LSP39">IFERROR(VLOOKUP(LSM39,MA!$A$6:$D$26,{2,3,4},0),IFERROR(VLOOKUP(LSM39,MO!$A$6:$D$26,{2,3,4},0),IFERROR(VLOOKUP(LSM39,MQ!$A$6:$D$26,{2,3,4},0),IFERROR(VLOOKUP(LSM39,BA!$A$6:$H$182,{2,5,8},0),{"No encontrado","X","X"}))))</f>
        <v>ARENA DE RIO L.A.B. EN OBRA</v>
      </c>
      <c r="LSO39" s="12" t="str">
        <v>m3</v>
      </c>
      <c r="LSP39" s="4">
        <v>500</v>
      </c>
      <c r="LSQ39" s="51">
        <v>0.54</v>
      </c>
      <c r="LSR39" s="4">
        <f t="shared" si="2408"/>
        <v>270</v>
      </c>
      <c r="LSU39" s="1" t="s">
        <v>539</v>
      </c>
      <c r="LSV39" s="4" t="str" cm="1">
        <f t="array" ref="LSV39:LSX39">IFERROR(VLOOKUP(LSU39,MA!$A$6:$D$26,{2,3,4},0),IFERROR(VLOOKUP(LSU39,MO!$A$6:$D$26,{2,3,4},0),IFERROR(VLOOKUP(LSU39,MQ!$A$6:$D$26,{2,3,4},0),IFERROR(VLOOKUP(LSU39,BA!$A$6:$H$182,{2,5,8},0),{"No encontrado","X","X"}))))</f>
        <v>ARENA DE RIO L.A.B. EN OBRA</v>
      </c>
      <c r="LSW39" s="12" t="str">
        <v>m3</v>
      </c>
      <c r="LSX39" s="4">
        <v>500</v>
      </c>
      <c r="LSY39" s="51">
        <v>0.54</v>
      </c>
      <c r="LSZ39" s="4">
        <f t="shared" si="2409"/>
        <v>270</v>
      </c>
      <c r="LTC39" s="1" t="s">
        <v>539</v>
      </c>
      <c r="LTD39" s="4" t="str" cm="1">
        <f t="array" ref="LTD39:LTF39">IFERROR(VLOOKUP(LTC39,MA!$A$6:$D$26,{2,3,4},0),IFERROR(VLOOKUP(LTC39,MO!$A$6:$D$26,{2,3,4},0),IFERROR(VLOOKUP(LTC39,MQ!$A$6:$D$26,{2,3,4},0),IFERROR(VLOOKUP(LTC39,BA!$A$6:$H$182,{2,5,8},0),{"No encontrado","X","X"}))))</f>
        <v>ARENA DE RIO L.A.B. EN OBRA</v>
      </c>
      <c r="LTE39" s="12" t="str">
        <v>m3</v>
      </c>
      <c r="LTF39" s="4">
        <v>500</v>
      </c>
      <c r="LTG39" s="51">
        <v>0.54</v>
      </c>
      <c r="LTH39" s="4">
        <f t="shared" si="2410"/>
        <v>270</v>
      </c>
      <c r="LTK39" s="1" t="s">
        <v>539</v>
      </c>
      <c r="LTL39" s="4" t="str" cm="1">
        <f t="array" ref="LTL39:LTN39">IFERROR(VLOOKUP(LTK39,MA!$A$6:$D$26,{2,3,4},0),IFERROR(VLOOKUP(LTK39,MO!$A$6:$D$26,{2,3,4},0),IFERROR(VLOOKUP(LTK39,MQ!$A$6:$D$26,{2,3,4},0),IFERROR(VLOOKUP(LTK39,BA!$A$6:$H$182,{2,5,8},0),{"No encontrado","X","X"}))))</f>
        <v>ARENA DE RIO L.A.B. EN OBRA</v>
      </c>
      <c r="LTM39" s="12" t="str">
        <v>m3</v>
      </c>
      <c r="LTN39" s="4">
        <v>500</v>
      </c>
      <c r="LTO39" s="51">
        <v>0.54</v>
      </c>
      <c r="LTP39" s="4">
        <f t="shared" si="2411"/>
        <v>270</v>
      </c>
      <c r="LTS39" s="1" t="s">
        <v>539</v>
      </c>
      <c r="LTT39" s="4" t="str" cm="1">
        <f t="array" ref="LTT39:LTV39">IFERROR(VLOOKUP(LTS39,MA!$A$6:$D$26,{2,3,4},0),IFERROR(VLOOKUP(LTS39,MO!$A$6:$D$26,{2,3,4},0),IFERROR(VLOOKUP(LTS39,MQ!$A$6:$D$26,{2,3,4},0),IFERROR(VLOOKUP(LTS39,BA!$A$6:$H$182,{2,5,8},0),{"No encontrado","X","X"}))))</f>
        <v>ARENA DE RIO L.A.B. EN OBRA</v>
      </c>
      <c r="LTU39" s="12" t="str">
        <v>m3</v>
      </c>
      <c r="LTV39" s="4">
        <v>500</v>
      </c>
      <c r="LTW39" s="51">
        <v>0.54</v>
      </c>
      <c r="LTX39" s="4">
        <f t="shared" si="2412"/>
        <v>270</v>
      </c>
      <c r="LUA39" s="1" t="s">
        <v>539</v>
      </c>
      <c r="LUB39" s="4" t="str" cm="1">
        <f t="array" ref="LUB39:LUD39">IFERROR(VLOOKUP(LUA39,MA!$A$6:$D$26,{2,3,4},0),IFERROR(VLOOKUP(LUA39,MO!$A$6:$D$26,{2,3,4},0),IFERROR(VLOOKUP(LUA39,MQ!$A$6:$D$26,{2,3,4},0),IFERROR(VLOOKUP(LUA39,BA!$A$6:$H$182,{2,5,8},0),{"No encontrado","X","X"}))))</f>
        <v>ARENA DE RIO L.A.B. EN OBRA</v>
      </c>
      <c r="LUC39" s="12" t="str">
        <v>m3</v>
      </c>
      <c r="LUD39" s="4">
        <v>500</v>
      </c>
      <c r="LUE39" s="51">
        <v>0.54</v>
      </c>
      <c r="LUF39" s="4">
        <f t="shared" si="2413"/>
        <v>270</v>
      </c>
      <c r="LUI39" s="1" t="s">
        <v>539</v>
      </c>
      <c r="LUJ39" s="4" t="str" cm="1">
        <f t="array" ref="LUJ39:LUL39">IFERROR(VLOOKUP(LUI39,MA!$A$6:$D$26,{2,3,4},0),IFERROR(VLOOKUP(LUI39,MO!$A$6:$D$26,{2,3,4},0),IFERROR(VLOOKUP(LUI39,MQ!$A$6:$D$26,{2,3,4},0),IFERROR(VLOOKUP(LUI39,BA!$A$6:$H$182,{2,5,8},0),{"No encontrado","X","X"}))))</f>
        <v>ARENA DE RIO L.A.B. EN OBRA</v>
      </c>
      <c r="LUK39" s="12" t="str">
        <v>m3</v>
      </c>
      <c r="LUL39" s="4">
        <v>500</v>
      </c>
      <c r="LUM39" s="51">
        <v>0.54</v>
      </c>
      <c r="LUN39" s="4">
        <f t="shared" si="2414"/>
        <v>270</v>
      </c>
      <c r="LUQ39" s="1" t="s">
        <v>539</v>
      </c>
      <c r="LUR39" s="4" t="str" cm="1">
        <f t="array" ref="LUR39:LUT39">IFERROR(VLOOKUP(LUQ39,MA!$A$6:$D$26,{2,3,4},0),IFERROR(VLOOKUP(LUQ39,MO!$A$6:$D$26,{2,3,4},0),IFERROR(VLOOKUP(LUQ39,MQ!$A$6:$D$26,{2,3,4},0),IFERROR(VLOOKUP(LUQ39,BA!$A$6:$H$182,{2,5,8},0),{"No encontrado","X","X"}))))</f>
        <v>ARENA DE RIO L.A.B. EN OBRA</v>
      </c>
      <c r="LUS39" s="12" t="str">
        <v>m3</v>
      </c>
      <c r="LUT39" s="4">
        <v>500</v>
      </c>
      <c r="LUU39" s="51">
        <v>0.54</v>
      </c>
      <c r="LUV39" s="4">
        <f t="shared" si="2415"/>
        <v>270</v>
      </c>
      <c r="LUY39" s="1" t="s">
        <v>539</v>
      </c>
      <c r="LUZ39" s="4" t="str" cm="1">
        <f t="array" ref="LUZ39:LVB39">IFERROR(VLOOKUP(LUY39,MA!$A$6:$D$26,{2,3,4},0),IFERROR(VLOOKUP(LUY39,MO!$A$6:$D$26,{2,3,4},0),IFERROR(VLOOKUP(LUY39,MQ!$A$6:$D$26,{2,3,4},0),IFERROR(VLOOKUP(LUY39,BA!$A$6:$H$182,{2,5,8},0),{"No encontrado","X","X"}))))</f>
        <v>ARENA DE RIO L.A.B. EN OBRA</v>
      </c>
      <c r="LVA39" s="12" t="str">
        <v>m3</v>
      </c>
      <c r="LVB39" s="4">
        <v>500</v>
      </c>
      <c r="LVC39" s="51">
        <v>0.54</v>
      </c>
      <c r="LVD39" s="4">
        <f t="shared" si="2416"/>
        <v>270</v>
      </c>
      <c r="LVG39" s="1" t="s">
        <v>539</v>
      </c>
      <c r="LVH39" s="4" t="str" cm="1">
        <f t="array" ref="LVH39:LVJ39">IFERROR(VLOOKUP(LVG39,MA!$A$6:$D$26,{2,3,4},0),IFERROR(VLOOKUP(LVG39,MO!$A$6:$D$26,{2,3,4},0),IFERROR(VLOOKUP(LVG39,MQ!$A$6:$D$26,{2,3,4},0),IFERROR(VLOOKUP(LVG39,BA!$A$6:$H$182,{2,5,8},0),{"No encontrado","X","X"}))))</f>
        <v>ARENA DE RIO L.A.B. EN OBRA</v>
      </c>
      <c r="LVI39" s="12" t="str">
        <v>m3</v>
      </c>
      <c r="LVJ39" s="4">
        <v>500</v>
      </c>
      <c r="LVK39" s="51">
        <v>0.54</v>
      </c>
      <c r="LVL39" s="4">
        <f t="shared" si="2417"/>
        <v>270</v>
      </c>
      <c r="LVO39" s="1" t="s">
        <v>539</v>
      </c>
      <c r="LVP39" s="4" t="str" cm="1">
        <f t="array" ref="LVP39:LVR39">IFERROR(VLOOKUP(LVO39,MA!$A$6:$D$26,{2,3,4},0),IFERROR(VLOOKUP(LVO39,MO!$A$6:$D$26,{2,3,4},0),IFERROR(VLOOKUP(LVO39,MQ!$A$6:$D$26,{2,3,4},0),IFERROR(VLOOKUP(LVO39,BA!$A$6:$H$182,{2,5,8},0),{"No encontrado","X","X"}))))</f>
        <v>ARENA DE RIO L.A.B. EN OBRA</v>
      </c>
      <c r="LVQ39" s="12" t="str">
        <v>m3</v>
      </c>
      <c r="LVR39" s="4">
        <v>500</v>
      </c>
      <c r="LVS39" s="51">
        <v>0.54</v>
      </c>
      <c r="LVT39" s="4">
        <f t="shared" si="2418"/>
        <v>270</v>
      </c>
      <c r="LVW39" s="1" t="s">
        <v>539</v>
      </c>
      <c r="LVX39" s="4" t="str" cm="1">
        <f t="array" ref="LVX39:LVZ39">IFERROR(VLOOKUP(LVW39,MA!$A$6:$D$26,{2,3,4},0),IFERROR(VLOOKUP(LVW39,MO!$A$6:$D$26,{2,3,4},0),IFERROR(VLOOKUP(LVW39,MQ!$A$6:$D$26,{2,3,4},0),IFERROR(VLOOKUP(LVW39,BA!$A$6:$H$182,{2,5,8},0),{"No encontrado","X","X"}))))</f>
        <v>ARENA DE RIO L.A.B. EN OBRA</v>
      </c>
      <c r="LVY39" s="12" t="str">
        <v>m3</v>
      </c>
      <c r="LVZ39" s="4">
        <v>500</v>
      </c>
      <c r="LWA39" s="51">
        <v>0.54</v>
      </c>
      <c r="LWB39" s="4">
        <f t="shared" si="2419"/>
        <v>270</v>
      </c>
      <c r="LWE39" s="1" t="s">
        <v>539</v>
      </c>
      <c r="LWF39" s="4" t="str" cm="1">
        <f t="array" ref="LWF39:LWH39">IFERROR(VLOOKUP(LWE39,MA!$A$6:$D$26,{2,3,4},0),IFERROR(VLOOKUP(LWE39,MO!$A$6:$D$26,{2,3,4},0),IFERROR(VLOOKUP(LWE39,MQ!$A$6:$D$26,{2,3,4},0),IFERROR(VLOOKUP(LWE39,BA!$A$6:$H$182,{2,5,8},0),{"No encontrado","X","X"}))))</f>
        <v>ARENA DE RIO L.A.B. EN OBRA</v>
      </c>
      <c r="LWG39" s="12" t="str">
        <v>m3</v>
      </c>
      <c r="LWH39" s="4">
        <v>500</v>
      </c>
      <c r="LWI39" s="51">
        <v>0.54</v>
      </c>
      <c r="LWJ39" s="4">
        <f t="shared" si="2420"/>
        <v>270</v>
      </c>
      <c r="LWM39" s="1" t="s">
        <v>539</v>
      </c>
      <c r="LWN39" s="4" t="str" cm="1">
        <f t="array" ref="LWN39:LWP39">IFERROR(VLOOKUP(LWM39,MA!$A$6:$D$26,{2,3,4},0),IFERROR(VLOOKUP(LWM39,MO!$A$6:$D$26,{2,3,4},0),IFERROR(VLOOKUP(LWM39,MQ!$A$6:$D$26,{2,3,4},0),IFERROR(VLOOKUP(LWM39,BA!$A$6:$H$182,{2,5,8},0),{"No encontrado","X","X"}))))</f>
        <v>ARENA DE RIO L.A.B. EN OBRA</v>
      </c>
      <c r="LWO39" s="12" t="str">
        <v>m3</v>
      </c>
      <c r="LWP39" s="4">
        <v>500</v>
      </c>
      <c r="LWQ39" s="51">
        <v>0.54</v>
      </c>
      <c r="LWR39" s="4">
        <f t="shared" si="2421"/>
        <v>270</v>
      </c>
      <c r="LWU39" s="1" t="s">
        <v>539</v>
      </c>
      <c r="LWV39" s="4" t="str" cm="1">
        <f t="array" ref="LWV39:LWX39">IFERROR(VLOOKUP(LWU39,MA!$A$6:$D$26,{2,3,4},0),IFERROR(VLOOKUP(LWU39,MO!$A$6:$D$26,{2,3,4},0),IFERROR(VLOOKUP(LWU39,MQ!$A$6:$D$26,{2,3,4},0),IFERROR(VLOOKUP(LWU39,BA!$A$6:$H$182,{2,5,8},0),{"No encontrado","X","X"}))))</f>
        <v>ARENA DE RIO L.A.B. EN OBRA</v>
      </c>
      <c r="LWW39" s="12" t="str">
        <v>m3</v>
      </c>
      <c r="LWX39" s="4">
        <v>500</v>
      </c>
      <c r="LWY39" s="51">
        <v>0.54</v>
      </c>
      <c r="LWZ39" s="4">
        <f t="shared" si="2422"/>
        <v>270</v>
      </c>
      <c r="LXC39" s="1" t="s">
        <v>539</v>
      </c>
      <c r="LXD39" s="4" t="str" cm="1">
        <f t="array" ref="LXD39:LXF39">IFERROR(VLOOKUP(LXC39,MA!$A$6:$D$26,{2,3,4},0),IFERROR(VLOOKUP(LXC39,MO!$A$6:$D$26,{2,3,4},0),IFERROR(VLOOKUP(LXC39,MQ!$A$6:$D$26,{2,3,4},0),IFERROR(VLOOKUP(LXC39,BA!$A$6:$H$182,{2,5,8},0),{"No encontrado","X","X"}))))</f>
        <v>ARENA DE RIO L.A.B. EN OBRA</v>
      </c>
      <c r="LXE39" s="12" t="str">
        <v>m3</v>
      </c>
      <c r="LXF39" s="4">
        <v>500</v>
      </c>
      <c r="LXG39" s="51">
        <v>0.54</v>
      </c>
      <c r="LXH39" s="4">
        <f t="shared" si="2423"/>
        <v>270</v>
      </c>
      <c r="LXK39" s="1" t="s">
        <v>539</v>
      </c>
      <c r="LXL39" s="4" t="str" cm="1">
        <f t="array" ref="LXL39:LXN39">IFERROR(VLOOKUP(LXK39,MA!$A$6:$D$26,{2,3,4},0),IFERROR(VLOOKUP(LXK39,MO!$A$6:$D$26,{2,3,4},0),IFERROR(VLOOKUP(LXK39,MQ!$A$6:$D$26,{2,3,4},0),IFERROR(VLOOKUP(LXK39,BA!$A$6:$H$182,{2,5,8},0),{"No encontrado","X","X"}))))</f>
        <v>ARENA DE RIO L.A.B. EN OBRA</v>
      </c>
      <c r="LXM39" s="12" t="str">
        <v>m3</v>
      </c>
      <c r="LXN39" s="4">
        <v>500</v>
      </c>
      <c r="LXO39" s="51">
        <v>0.54</v>
      </c>
      <c r="LXP39" s="4">
        <f t="shared" si="2424"/>
        <v>270</v>
      </c>
      <c r="LXS39" s="1" t="s">
        <v>539</v>
      </c>
      <c r="LXT39" s="4" t="str" cm="1">
        <f t="array" ref="LXT39:LXV39">IFERROR(VLOOKUP(LXS39,MA!$A$6:$D$26,{2,3,4},0),IFERROR(VLOOKUP(LXS39,MO!$A$6:$D$26,{2,3,4},0),IFERROR(VLOOKUP(LXS39,MQ!$A$6:$D$26,{2,3,4},0),IFERROR(VLOOKUP(LXS39,BA!$A$6:$H$182,{2,5,8},0),{"No encontrado","X","X"}))))</f>
        <v>ARENA DE RIO L.A.B. EN OBRA</v>
      </c>
      <c r="LXU39" s="12" t="str">
        <v>m3</v>
      </c>
      <c r="LXV39" s="4">
        <v>500</v>
      </c>
      <c r="LXW39" s="51">
        <v>0.54</v>
      </c>
      <c r="LXX39" s="4">
        <f t="shared" si="2425"/>
        <v>270</v>
      </c>
      <c r="LYA39" s="1" t="s">
        <v>539</v>
      </c>
      <c r="LYB39" s="4" t="str" cm="1">
        <f t="array" ref="LYB39:LYD39">IFERROR(VLOOKUP(LYA39,MA!$A$6:$D$26,{2,3,4},0),IFERROR(VLOOKUP(LYA39,MO!$A$6:$D$26,{2,3,4},0),IFERROR(VLOOKUP(LYA39,MQ!$A$6:$D$26,{2,3,4},0),IFERROR(VLOOKUP(LYA39,BA!$A$6:$H$182,{2,5,8},0),{"No encontrado","X","X"}))))</f>
        <v>ARENA DE RIO L.A.B. EN OBRA</v>
      </c>
      <c r="LYC39" s="12" t="str">
        <v>m3</v>
      </c>
      <c r="LYD39" s="4">
        <v>500</v>
      </c>
      <c r="LYE39" s="51">
        <v>0.54</v>
      </c>
      <c r="LYF39" s="4">
        <f t="shared" si="2426"/>
        <v>270</v>
      </c>
      <c r="LYI39" s="1" t="s">
        <v>539</v>
      </c>
      <c r="LYJ39" s="4" t="str" cm="1">
        <f t="array" ref="LYJ39:LYL39">IFERROR(VLOOKUP(LYI39,MA!$A$6:$D$26,{2,3,4},0),IFERROR(VLOOKUP(LYI39,MO!$A$6:$D$26,{2,3,4},0),IFERROR(VLOOKUP(LYI39,MQ!$A$6:$D$26,{2,3,4},0),IFERROR(VLOOKUP(LYI39,BA!$A$6:$H$182,{2,5,8},0),{"No encontrado","X","X"}))))</f>
        <v>ARENA DE RIO L.A.B. EN OBRA</v>
      </c>
      <c r="LYK39" s="12" t="str">
        <v>m3</v>
      </c>
      <c r="LYL39" s="4">
        <v>500</v>
      </c>
      <c r="LYM39" s="51">
        <v>0.54</v>
      </c>
      <c r="LYN39" s="4">
        <f t="shared" si="2427"/>
        <v>270</v>
      </c>
      <c r="LYQ39" s="1" t="s">
        <v>539</v>
      </c>
      <c r="LYR39" s="4" t="str" cm="1">
        <f t="array" ref="LYR39:LYT39">IFERROR(VLOOKUP(LYQ39,MA!$A$6:$D$26,{2,3,4},0),IFERROR(VLOOKUP(LYQ39,MO!$A$6:$D$26,{2,3,4},0),IFERROR(VLOOKUP(LYQ39,MQ!$A$6:$D$26,{2,3,4},0),IFERROR(VLOOKUP(LYQ39,BA!$A$6:$H$182,{2,5,8},0),{"No encontrado","X","X"}))))</f>
        <v>ARENA DE RIO L.A.B. EN OBRA</v>
      </c>
      <c r="LYS39" s="12" t="str">
        <v>m3</v>
      </c>
      <c r="LYT39" s="4">
        <v>500</v>
      </c>
      <c r="LYU39" s="51">
        <v>0.54</v>
      </c>
      <c r="LYV39" s="4">
        <f t="shared" si="2428"/>
        <v>270</v>
      </c>
      <c r="LYY39" s="1" t="s">
        <v>539</v>
      </c>
      <c r="LYZ39" s="4" t="str" cm="1">
        <f t="array" ref="LYZ39:LZB39">IFERROR(VLOOKUP(LYY39,MA!$A$6:$D$26,{2,3,4},0),IFERROR(VLOOKUP(LYY39,MO!$A$6:$D$26,{2,3,4},0),IFERROR(VLOOKUP(LYY39,MQ!$A$6:$D$26,{2,3,4},0),IFERROR(VLOOKUP(LYY39,BA!$A$6:$H$182,{2,5,8},0),{"No encontrado","X","X"}))))</f>
        <v>ARENA DE RIO L.A.B. EN OBRA</v>
      </c>
      <c r="LZA39" s="12" t="str">
        <v>m3</v>
      </c>
      <c r="LZB39" s="4">
        <v>500</v>
      </c>
      <c r="LZC39" s="51">
        <v>0.54</v>
      </c>
      <c r="LZD39" s="4">
        <f t="shared" si="2429"/>
        <v>270</v>
      </c>
      <c r="LZG39" s="1" t="s">
        <v>539</v>
      </c>
      <c r="LZH39" s="4" t="str" cm="1">
        <f t="array" ref="LZH39:LZJ39">IFERROR(VLOOKUP(LZG39,MA!$A$6:$D$26,{2,3,4},0),IFERROR(VLOOKUP(LZG39,MO!$A$6:$D$26,{2,3,4},0),IFERROR(VLOOKUP(LZG39,MQ!$A$6:$D$26,{2,3,4},0),IFERROR(VLOOKUP(LZG39,BA!$A$6:$H$182,{2,5,8},0),{"No encontrado","X","X"}))))</f>
        <v>ARENA DE RIO L.A.B. EN OBRA</v>
      </c>
      <c r="LZI39" s="12" t="str">
        <v>m3</v>
      </c>
      <c r="LZJ39" s="4">
        <v>500</v>
      </c>
      <c r="LZK39" s="51">
        <v>0.54</v>
      </c>
      <c r="LZL39" s="4">
        <f t="shared" si="2430"/>
        <v>270</v>
      </c>
      <c r="LZO39" s="1" t="s">
        <v>539</v>
      </c>
      <c r="LZP39" s="4" t="str" cm="1">
        <f t="array" ref="LZP39:LZR39">IFERROR(VLOOKUP(LZO39,MA!$A$6:$D$26,{2,3,4},0),IFERROR(VLOOKUP(LZO39,MO!$A$6:$D$26,{2,3,4},0),IFERROR(VLOOKUP(LZO39,MQ!$A$6:$D$26,{2,3,4},0),IFERROR(VLOOKUP(LZO39,BA!$A$6:$H$182,{2,5,8},0),{"No encontrado","X","X"}))))</f>
        <v>ARENA DE RIO L.A.B. EN OBRA</v>
      </c>
      <c r="LZQ39" s="12" t="str">
        <v>m3</v>
      </c>
      <c r="LZR39" s="4">
        <v>500</v>
      </c>
      <c r="LZS39" s="51">
        <v>0.54</v>
      </c>
      <c r="LZT39" s="4">
        <f t="shared" si="2431"/>
        <v>270</v>
      </c>
      <c r="LZW39" s="1" t="s">
        <v>539</v>
      </c>
      <c r="LZX39" s="4" t="str" cm="1">
        <f t="array" ref="LZX39:LZZ39">IFERROR(VLOOKUP(LZW39,MA!$A$6:$D$26,{2,3,4},0),IFERROR(VLOOKUP(LZW39,MO!$A$6:$D$26,{2,3,4},0),IFERROR(VLOOKUP(LZW39,MQ!$A$6:$D$26,{2,3,4},0),IFERROR(VLOOKUP(LZW39,BA!$A$6:$H$182,{2,5,8},0),{"No encontrado","X","X"}))))</f>
        <v>ARENA DE RIO L.A.B. EN OBRA</v>
      </c>
      <c r="LZY39" s="12" t="str">
        <v>m3</v>
      </c>
      <c r="LZZ39" s="4">
        <v>500</v>
      </c>
      <c r="MAA39" s="51">
        <v>0.54</v>
      </c>
      <c r="MAB39" s="4">
        <f t="shared" si="2432"/>
        <v>270</v>
      </c>
      <c r="MAE39" s="1" t="s">
        <v>539</v>
      </c>
      <c r="MAF39" s="4" t="str" cm="1">
        <f t="array" ref="MAF39:MAH39">IFERROR(VLOOKUP(MAE39,MA!$A$6:$D$26,{2,3,4},0),IFERROR(VLOOKUP(MAE39,MO!$A$6:$D$26,{2,3,4},0),IFERROR(VLOOKUP(MAE39,MQ!$A$6:$D$26,{2,3,4},0),IFERROR(VLOOKUP(MAE39,BA!$A$6:$H$182,{2,5,8},0),{"No encontrado","X","X"}))))</f>
        <v>ARENA DE RIO L.A.B. EN OBRA</v>
      </c>
      <c r="MAG39" s="12" t="str">
        <v>m3</v>
      </c>
      <c r="MAH39" s="4">
        <v>500</v>
      </c>
      <c r="MAI39" s="51">
        <v>0.54</v>
      </c>
      <c r="MAJ39" s="4">
        <f t="shared" si="2433"/>
        <v>270</v>
      </c>
      <c r="MAM39" s="1" t="s">
        <v>539</v>
      </c>
      <c r="MAN39" s="4" t="str" cm="1">
        <f t="array" ref="MAN39:MAP39">IFERROR(VLOOKUP(MAM39,MA!$A$6:$D$26,{2,3,4},0),IFERROR(VLOOKUP(MAM39,MO!$A$6:$D$26,{2,3,4},0),IFERROR(VLOOKUP(MAM39,MQ!$A$6:$D$26,{2,3,4},0),IFERROR(VLOOKUP(MAM39,BA!$A$6:$H$182,{2,5,8},0),{"No encontrado","X","X"}))))</f>
        <v>ARENA DE RIO L.A.B. EN OBRA</v>
      </c>
      <c r="MAO39" s="12" t="str">
        <v>m3</v>
      </c>
      <c r="MAP39" s="4">
        <v>500</v>
      </c>
      <c r="MAQ39" s="51">
        <v>0.54</v>
      </c>
      <c r="MAR39" s="4">
        <f t="shared" si="2434"/>
        <v>270</v>
      </c>
      <c r="MAU39" s="1" t="s">
        <v>539</v>
      </c>
      <c r="MAV39" s="4" t="str" cm="1">
        <f t="array" ref="MAV39:MAX39">IFERROR(VLOOKUP(MAU39,MA!$A$6:$D$26,{2,3,4},0),IFERROR(VLOOKUP(MAU39,MO!$A$6:$D$26,{2,3,4},0),IFERROR(VLOOKUP(MAU39,MQ!$A$6:$D$26,{2,3,4},0),IFERROR(VLOOKUP(MAU39,BA!$A$6:$H$182,{2,5,8},0),{"No encontrado","X","X"}))))</f>
        <v>ARENA DE RIO L.A.B. EN OBRA</v>
      </c>
      <c r="MAW39" s="12" t="str">
        <v>m3</v>
      </c>
      <c r="MAX39" s="4">
        <v>500</v>
      </c>
      <c r="MAY39" s="51">
        <v>0.54</v>
      </c>
      <c r="MAZ39" s="4">
        <f t="shared" si="2435"/>
        <v>270</v>
      </c>
      <c r="MBC39" s="1" t="s">
        <v>539</v>
      </c>
      <c r="MBD39" s="4" t="str" cm="1">
        <f t="array" ref="MBD39:MBF39">IFERROR(VLOOKUP(MBC39,MA!$A$6:$D$26,{2,3,4},0),IFERROR(VLOOKUP(MBC39,MO!$A$6:$D$26,{2,3,4},0),IFERROR(VLOOKUP(MBC39,MQ!$A$6:$D$26,{2,3,4},0),IFERROR(VLOOKUP(MBC39,BA!$A$6:$H$182,{2,5,8},0),{"No encontrado","X","X"}))))</f>
        <v>ARENA DE RIO L.A.B. EN OBRA</v>
      </c>
      <c r="MBE39" s="12" t="str">
        <v>m3</v>
      </c>
      <c r="MBF39" s="4">
        <v>500</v>
      </c>
      <c r="MBG39" s="51">
        <v>0.54</v>
      </c>
      <c r="MBH39" s="4">
        <f t="shared" si="2436"/>
        <v>270</v>
      </c>
      <c r="MBK39" s="1" t="s">
        <v>539</v>
      </c>
      <c r="MBL39" s="4" t="str" cm="1">
        <f t="array" ref="MBL39:MBN39">IFERROR(VLOOKUP(MBK39,MA!$A$6:$D$26,{2,3,4},0),IFERROR(VLOOKUP(MBK39,MO!$A$6:$D$26,{2,3,4},0),IFERROR(VLOOKUP(MBK39,MQ!$A$6:$D$26,{2,3,4},0),IFERROR(VLOOKUP(MBK39,BA!$A$6:$H$182,{2,5,8},0),{"No encontrado","X","X"}))))</f>
        <v>ARENA DE RIO L.A.B. EN OBRA</v>
      </c>
      <c r="MBM39" s="12" t="str">
        <v>m3</v>
      </c>
      <c r="MBN39" s="4">
        <v>500</v>
      </c>
      <c r="MBO39" s="51">
        <v>0.54</v>
      </c>
      <c r="MBP39" s="4">
        <f t="shared" si="2437"/>
        <v>270</v>
      </c>
      <c r="MBS39" s="1" t="s">
        <v>539</v>
      </c>
      <c r="MBT39" s="4" t="str" cm="1">
        <f t="array" ref="MBT39:MBV39">IFERROR(VLOOKUP(MBS39,MA!$A$6:$D$26,{2,3,4},0),IFERROR(VLOOKUP(MBS39,MO!$A$6:$D$26,{2,3,4},0),IFERROR(VLOOKUP(MBS39,MQ!$A$6:$D$26,{2,3,4},0),IFERROR(VLOOKUP(MBS39,BA!$A$6:$H$182,{2,5,8},0),{"No encontrado","X","X"}))))</f>
        <v>ARENA DE RIO L.A.B. EN OBRA</v>
      </c>
      <c r="MBU39" s="12" t="str">
        <v>m3</v>
      </c>
      <c r="MBV39" s="4">
        <v>500</v>
      </c>
      <c r="MBW39" s="51">
        <v>0.54</v>
      </c>
      <c r="MBX39" s="4">
        <f t="shared" si="2438"/>
        <v>270</v>
      </c>
      <c r="MCA39" s="1" t="s">
        <v>539</v>
      </c>
      <c r="MCB39" s="4" t="str" cm="1">
        <f t="array" ref="MCB39:MCD39">IFERROR(VLOOKUP(MCA39,MA!$A$6:$D$26,{2,3,4},0),IFERROR(VLOOKUP(MCA39,MO!$A$6:$D$26,{2,3,4},0),IFERROR(VLOOKUP(MCA39,MQ!$A$6:$D$26,{2,3,4},0),IFERROR(VLOOKUP(MCA39,BA!$A$6:$H$182,{2,5,8},0),{"No encontrado","X","X"}))))</f>
        <v>ARENA DE RIO L.A.B. EN OBRA</v>
      </c>
      <c r="MCC39" s="12" t="str">
        <v>m3</v>
      </c>
      <c r="MCD39" s="4">
        <v>500</v>
      </c>
      <c r="MCE39" s="51">
        <v>0.54</v>
      </c>
      <c r="MCF39" s="4">
        <f t="shared" si="2439"/>
        <v>270</v>
      </c>
      <c r="MCI39" s="1" t="s">
        <v>539</v>
      </c>
      <c r="MCJ39" s="4" t="str" cm="1">
        <f t="array" ref="MCJ39:MCL39">IFERROR(VLOOKUP(MCI39,MA!$A$6:$D$26,{2,3,4},0),IFERROR(VLOOKUP(MCI39,MO!$A$6:$D$26,{2,3,4},0),IFERROR(VLOOKUP(MCI39,MQ!$A$6:$D$26,{2,3,4},0),IFERROR(VLOOKUP(MCI39,BA!$A$6:$H$182,{2,5,8},0),{"No encontrado","X","X"}))))</f>
        <v>ARENA DE RIO L.A.B. EN OBRA</v>
      </c>
      <c r="MCK39" s="12" t="str">
        <v>m3</v>
      </c>
      <c r="MCL39" s="4">
        <v>500</v>
      </c>
      <c r="MCM39" s="51">
        <v>0.54</v>
      </c>
      <c r="MCN39" s="4">
        <f t="shared" si="2440"/>
        <v>270</v>
      </c>
      <c r="MCQ39" s="1" t="s">
        <v>539</v>
      </c>
      <c r="MCR39" s="4" t="str" cm="1">
        <f t="array" ref="MCR39:MCT39">IFERROR(VLOOKUP(MCQ39,MA!$A$6:$D$26,{2,3,4},0),IFERROR(VLOOKUP(MCQ39,MO!$A$6:$D$26,{2,3,4},0),IFERROR(VLOOKUP(MCQ39,MQ!$A$6:$D$26,{2,3,4},0),IFERROR(VLOOKUP(MCQ39,BA!$A$6:$H$182,{2,5,8},0),{"No encontrado","X","X"}))))</f>
        <v>ARENA DE RIO L.A.B. EN OBRA</v>
      </c>
      <c r="MCS39" s="12" t="str">
        <v>m3</v>
      </c>
      <c r="MCT39" s="4">
        <v>500</v>
      </c>
      <c r="MCU39" s="51">
        <v>0.54</v>
      </c>
      <c r="MCV39" s="4">
        <f t="shared" si="2441"/>
        <v>270</v>
      </c>
      <c r="MCY39" s="1" t="s">
        <v>539</v>
      </c>
      <c r="MCZ39" s="4" t="str" cm="1">
        <f t="array" ref="MCZ39:MDB39">IFERROR(VLOOKUP(MCY39,MA!$A$6:$D$26,{2,3,4},0),IFERROR(VLOOKUP(MCY39,MO!$A$6:$D$26,{2,3,4},0),IFERROR(VLOOKUP(MCY39,MQ!$A$6:$D$26,{2,3,4},0),IFERROR(VLOOKUP(MCY39,BA!$A$6:$H$182,{2,5,8},0),{"No encontrado","X","X"}))))</f>
        <v>ARENA DE RIO L.A.B. EN OBRA</v>
      </c>
      <c r="MDA39" s="12" t="str">
        <v>m3</v>
      </c>
      <c r="MDB39" s="4">
        <v>500</v>
      </c>
      <c r="MDC39" s="51">
        <v>0.54</v>
      </c>
      <c r="MDD39" s="4">
        <f t="shared" si="2442"/>
        <v>270</v>
      </c>
      <c r="MDG39" s="1" t="s">
        <v>539</v>
      </c>
      <c r="MDH39" s="4" t="str" cm="1">
        <f t="array" ref="MDH39:MDJ39">IFERROR(VLOOKUP(MDG39,MA!$A$6:$D$26,{2,3,4},0),IFERROR(VLOOKUP(MDG39,MO!$A$6:$D$26,{2,3,4},0),IFERROR(VLOOKUP(MDG39,MQ!$A$6:$D$26,{2,3,4},0),IFERROR(VLOOKUP(MDG39,BA!$A$6:$H$182,{2,5,8},0),{"No encontrado","X","X"}))))</f>
        <v>ARENA DE RIO L.A.B. EN OBRA</v>
      </c>
      <c r="MDI39" s="12" t="str">
        <v>m3</v>
      </c>
      <c r="MDJ39" s="4">
        <v>500</v>
      </c>
      <c r="MDK39" s="51">
        <v>0.54</v>
      </c>
      <c r="MDL39" s="4">
        <f t="shared" si="2443"/>
        <v>270</v>
      </c>
      <c r="MDO39" s="1" t="s">
        <v>539</v>
      </c>
      <c r="MDP39" s="4" t="str" cm="1">
        <f t="array" ref="MDP39:MDR39">IFERROR(VLOOKUP(MDO39,MA!$A$6:$D$26,{2,3,4},0),IFERROR(VLOOKUP(MDO39,MO!$A$6:$D$26,{2,3,4},0),IFERROR(VLOOKUP(MDO39,MQ!$A$6:$D$26,{2,3,4},0),IFERROR(VLOOKUP(MDO39,BA!$A$6:$H$182,{2,5,8},0),{"No encontrado","X","X"}))))</f>
        <v>ARENA DE RIO L.A.B. EN OBRA</v>
      </c>
      <c r="MDQ39" s="12" t="str">
        <v>m3</v>
      </c>
      <c r="MDR39" s="4">
        <v>500</v>
      </c>
      <c r="MDS39" s="51">
        <v>0.54</v>
      </c>
      <c r="MDT39" s="4">
        <f t="shared" si="2444"/>
        <v>270</v>
      </c>
      <c r="MDW39" s="1" t="s">
        <v>539</v>
      </c>
      <c r="MDX39" s="4" t="str" cm="1">
        <f t="array" ref="MDX39:MDZ39">IFERROR(VLOOKUP(MDW39,MA!$A$6:$D$26,{2,3,4},0),IFERROR(VLOOKUP(MDW39,MO!$A$6:$D$26,{2,3,4},0),IFERROR(VLOOKUP(MDW39,MQ!$A$6:$D$26,{2,3,4},0),IFERROR(VLOOKUP(MDW39,BA!$A$6:$H$182,{2,5,8},0),{"No encontrado","X","X"}))))</f>
        <v>ARENA DE RIO L.A.B. EN OBRA</v>
      </c>
      <c r="MDY39" s="12" t="str">
        <v>m3</v>
      </c>
      <c r="MDZ39" s="4">
        <v>500</v>
      </c>
      <c r="MEA39" s="51">
        <v>0.54</v>
      </c>
      <c r="MEB39" s="4">
        <f t="shared" si="2445"/>
        <v>270</v>
      </c>
      <c r="MEE39" s="1" t="s">
        <v>539</v>
      </c>
      <c r="MEF39" s="4" t="str" cm="1">
        <f t="array" ref="MEF39:MEH39">IFERROR(VLOOKUP(MEE39,MA!$A$6:$D$26,{2,3,4},0),IFERROR(VLOOKUP(MEE39,MO!$A$6:$D$26,{2,3,4},0),IFERROR(VLOOKUP(MEE39,MQ!$A$6:$D$26,{2,3,4},0),IFERROR(VLOOKUP(MEE39,BA!$A$6:$H$182,{2,5,8},0),{"No encontrado","X","X"}))))</f>
        <v>ARENA DE RIO L.A.B. EN OBRA</v>
      </c>
      <c r="MEG39" s="12" t="str">
        <v>m3</v>
      </c>
      <c r="MEH39" s="4">
        <v>500</v>
      </c>
      <c r="MEI39" s="51">
        <v>0.54</v>
      </c>
      <c r="MEJ39" s="4">
        <f t="shared" si="2446"/>
        <v>270</v>
      </c>
      <c r="MEM39" s="1" t="s">
        <v>539</v>
      </c>
      <c r="MEN39" s="4" t="str" cm="1">
        <f t="array" ref="MEN39:MEP39">IFERROR(VLOOKUP(MEM39,MA!$A$6:$D$26,{2,3,4},0),IFERROR(VLOOKUP(MEM39,MO!$A$6:$D$26,{2,3,4},0),IFERROR(VLOOKUP(MEM39,MQ!$A$6:$D$26,{2,3,4},0),IFERROR(VLOOKUP(MEM39,BA!$A$6:$H$182,{2,5,8},0),{"No encontrado","X","X"}))))</f>
        <v>ARENA DE RIO L.A.B. EN OBRA</v>
      </c>
      <c r="MEO39" s="12" t="str">
        <v>m3</v>
      </c>
      <c r="MEP39" s="4">
        <v>500</v>
      </c>
      <c r="MEQ39" s="51">
        <v>0.54</v>
      </c>
      <c r="MER39" s="4">
        <f t="shared" si="2447"/>
        <v>270</v>
      </c>
      <c r="MEU39" s="1" t="s">
        <v>539</v>
      </c>
      <c r="MEV39" s="4" t="str" cm="1">
        <f t="array" ref="MEV39:MEX39">IFERROR(VLOOKUP(MEU39,MA!$A$6:$D$26,{2,3,4},0),IFERROR(VLOOKUP(MEU39,MO!$A$6:$D$26,{2,3,4},0),IFERROR(VLOOKUP(MEU39,MQ!$A$6:$D$26,{2,3,4},0),IFERROR(VLOOKUP(MEU39,BA!$A$6:$H$182,{2,5,8},0),{"No encontrado","X","X"}))))</f>
        <v>ARENA DE RIO L.A.B. EN OBRA</v>
      </c>
      <c r="MEW39" s="12" t="str">
        <v>m3</v>
      </c>
      <c r="MEX39" s="4">
        <v>500</v>
      </c>
      <c r="MEY39" s="51">
        <v>0.54</v>
      </c>
      <c r="MEZ39" s="4">
        <f t="shared" si="2448"/>
        <v>270</v>
      </c>
      <c r="MFC39" s="1" t="s">
        <v>539</v>
      </c>
      <c r="MFD39" s="4" t="str" cm="1">
        <f t="array" ref="MFD39:MFF39">IFERROR(VLOOKUP(MFC39,MA!$A$6:$D$26,{2,3,4},0),IFERROR(VLOOKUP(MFC39,MO!$A$6:$D$26,{2,3,4},0),IFERROR(VLOOKUP(MFC39,MQ!$A$6:$D$26,{2,3,4},0),IFERROR(VLOOKUP(MFC39,BA!$A$6:$H$182,{2,5,8},0),{"No encontrado","X","X"}))))</f>
        <v>ARENA DE RIO L.A.B. EN OBRA</v>
      </c>
      <c r="MFE39" s="12" t="str">
        <v>m3</v>
      </c>
      <c r="MFF39" s="4">
        <v>500</v>
      </c>
      <c r="MFG39" s="51">
        <v>0.54</v>
      </c>
      <c r="MFH39" s="4">
        <f t="shared" si="2449"/>
        <v>270</v>
      </c>
      <c r="MFK39" s="1" t="s">
        <v>539</v>
      </c>
      <c r="MFL39" s="4" t="str" cm="1">
        <f t="array" ref="MFL39:MFN39">IFERROR(VLOOKUP(MFK39,MA!$A$6:$D$26,{2,3,4},0),IFERROR(VLOOKUP(MFK39,MO!$A$6:$D$26,{2,3,4},0),IFERROR(VLOOKUP(MFK39,MQ!$A$6:$D$26,{2,3,4},0),IFERROR(VLOOKUP(MFK39,BA!$A$6:$H$182,{2,5,8},0),{"No encontrado","X","X"}))))</f>
        <v>ARENA DE RIO L.A.B. EN OBRA</v>
      </c>
      <c r="MFM39" s="12" t="str">
        <v>m3</v>
      </c>
      <c r="MFN39" s="4">
        <v>500</v>
      </c>
      <c r="MFO39" s="51">
        <v>0.54</v>
      </c>
      <c r="MFP39" s="4">
        <f t="shared" si="2450"/>
        <v>270</v>
      </c>
      <c r="MFS39" s="1" t="s">
        <v>539</v>
      </c>
      <c r="MFT39" s="4" t="str" cm="1">
        <f t="array" ref="MFT39:MFV39">IFERROR(VLOOKUP(MFS39,MA!$A$6:$D$26,{2,3,4},0),IFERROR(VLOOKUP(MFS39,MO!$A$6:$D$26,{2,3,4},0),IFERROR(VLOOKUP(MFS39,MQ!$A$6:$D$26,{2,3,4},0),IFERROR(VLOOKUP(MFS39,BA!$A$6:$H$182,{2,5,8},0),{"No encontrado","X","X"}))))</f>
        <v>ARENA DE RIO L.A.B. EN OBRA</v>
      </c>
      <c r="MFU39" s="12" t="str">
        <v>m3</v>
      </c>
      <c r="MFV39" s="4">
        <v>500</v>
      </c>
      <c r="MFW39" s="51">
        <v>0.54</v>
      </c>
      <c r="MFX39" s="4">
        <f t="shared" si="2451"/>
        <v>270</v>
      </c>
      <c r="MGA39" s="1" t="s">
        <v>539</v>
      </c>
      <c r="MGB39" s="4" t="str" cm="1">
        <f t="array" ref="MGB39:MGD39">IFERROR(VLOOKUP(MGA39,MA!$A$6:$D$26,{2,3,4},0),IFERROR(VLOOKUP(MGA39,MO!$A$6:$D$26,{2,3,4},0),IFERROR(VLOOKUP(MGA39,MQ!$A$6:$D$26,{2,3,4},0),IFERROR(VLOOKUP(MGA39,BA!$A$6:$H$182,{2,5,8},0),{"No encontrado","X","X"}))))</f>
        <v>ARENA DE RIO L.A.B. EN OBRA</v>
      </c>
      <c r="MGC39" s="12" t="str">
        <v>m3</v>
      </c>
      <c r="MGD39" s="4">
        <v>500</v>
      </c>
      <c r="MGE39" s="51">
        <v>0.54</v>
      </c>
      <c r="MGF39" s="4">
        <f t="shared" si="2452"/>
        <v>270</v>
      </c>
      <c r="MGI39" s="1" t="s">
        <v>539</v>
      </c>
      <c r="MGJ39" s="4" t="str" cm="1">
        <f t="array" ref="MGJ39:MGL39">IFERROR(VLOOKUP(MGI39,MA!$A$6:$D$26,{2,3,4},0),IFERROR(VLOOKUP(MGI39,MO!$A$6:$D$26,{2,3,4},0),IFERROR(VLOOKUP(MGI39,MQ!$A$6:$D$26,{2,3,4},0),IFERROR(VLOOKUP(MGI39,BA!$A$6:$H$182,{2,5,8},0),{"No encontrado","X","X"}))))</f>
        <v>ARENA DE RIO L.A.B. EN OBRA</v>
      </c>
      <c r="MGK39" s="12" t="str">
        <v>m3</v>
      </c>
      <c r="MGL39" s="4">
        <v>500</v>
      </c>
      <c r="MGM39" s="51">
        <v>0.54</v>
      </c>
      <c r="MGN39" s="4">
        <f t="shared" si="2453"/>
        <v>270</v>
      </c>
      <c r="MGQ39" s="1" t="s">
        <v>539</v>
      </c>
      <c r="MGR39" s="4" t="str" cm="1">
        <f t="array" ref="MGR39:MGT39">IFERROR(VLOOKUP(MGQ39,MA!$A$6:$D$26,{2,3,4},0),IFERROR(VLOOKUP(MGQ39,MO!$A$6:$D$26,{2,3,4},0),IFERROR(VLOOKUP(MGQ39,MQ!$A$6:$D$26,{2,3,4},0),IFERROR(VLOOKUP(MGQ39,BA!$A$6:$H$182,{2,5,8},0),{"No encontrado","X","X"}))))</f>
        <v>ARENA DE RIO L.A.B. EN OBRA</v>
      </c>
      <c r="MGS39" s="12" t="str">
        <v>m3</v>
      </c>
      <c r="MGT39" s="4">
        <v>500</v>
      </c>
      <c r="MGU39" s="51">
        <v>0.54</v>
      </c>
      <c r="MGV39" s="4">
        <f t="shared" si="2454"/>
        <v>270</v>
      </c>
      <c r="MGY39" s="1" t="s">
        <v>539</v>
      </c>
      <c r="MGZ39" s="4" t="str" cm="1">
        <f t="array" ref="MGZ39:MHB39">IFERROR(VLOOKUP(MGY39,MA!$A$6:$D$26,{2,3,4},0),IFERROR(VLOOKUP(MGY39,MO!$A$6:$D$26,{2,3,4},0),IFERROR(VLOOKUP(MGY39,MQ!$A$6:$D$26,{2,3,4},0),IFERROR(VLOOKUP(MGY39,BA!$A$6:$H$182,{2,5,8},0),{"No encontrado","X","X"}))))</f>
        <v>ARENA DE RIO L.A.B. EN OBRA</v>
      </c>
      <c r="MHA39" s="12" t="str">
        <v>m3</v>
      </c>
      <c r="MHB39" s="4">
        <v>500</v>
      </c>
      <c r="MHC39" s="51">
        <v>0.54</v>
      </c>
      <c r="MHD39" s="4">
        <f t="shared" si="2455"/>
        <v>270</v>
      </c>
      <c r="MHG39" s="1" t="s">
        <v>539</v>
      </c>
      <c r="MHH39" s="4" t="str" cm="1">
        <f t="array" ref="MHH39:MHJ39">IFERROR(VLOOKUP(MHG39,MA!$A$6:$D$26,{2,3,4},0),IFERROR(VLOOKUP(MHG39,MO!$A$6:$D$26,{2,3,4},0),IFERROR(VLOOKUP(MHG39,MQ!$A$6:$D$26,{2,3,4},0),IFERROR(VLOOKUP(MHG39,BA!$A$6:$H$182,{2,5,8},0),{"No encontrado","X","X"}))))</f>
        <v>ARENA DE RIO L.A.B. EN OBRA</v>
      </c>
      <c r="MHI39" s="12" t="str">
        <v>m3</v>
      </c>
      <c r="MHJ39" s="4">
        <v>500</v>
      </c>
      <c r="MHK39" s="51">
        <v>0.54</v>
      </c>
      <c r="MHL39" s="4">
        <f t="shared" si="2456"/>
        <v>270</v>
      </c>
      <c r="MHO39" s="1" t="s">
        <v>539</v>
      </c>
      <c r="MHP39" s="4" t="str" cm="1">
        <f t="array" ref="MHP39:MHR39">IFERROR(VLOOKUP(MHO39,MA!$A$6:$D$26,{2,3,4},0),IFERROR(VLOOKUP(MHO39,MO!$A$6:$D$26,{2,3,4},0),IFERROR(VLOOKUP(MHO39,MQ!$A$6:$D$26,{2,3,4},0),IFERROR(VLOOKUP(MHO39,BA!$A$6:$H$182,{2,5,8},0),{"No encontrado","X","X"}))))</f>
        <v>ARENA DE RIO L.A.B. EN OBRA</v>
      </c>
      <c r="MHQ39" s="12" t="str">
        <v>m3</v>
      </c>
      <c r="MHR39" s="4">
        <v>500</v>
      </c>
      <c r="MHS39" s="51">
        <v>0.54</v>
      </c>
      <c r="MHT39" s="4">
        <f t="shared" si="2457"/>
        <v>270</v>
      </c>
      <c r="MHW39" s="1" t="s">
        <v>539</v>
      </c>
      <c r="MHX39" s="4" t="str" cm="1">
        <f t="array" ref="MHX39:MHZ39">IFERROR(VLOOKUP(MHW39,MA!$A$6:$D$26,{2,3,4},0),IFERROR(VLOOKUP(MHW39,MO!$A$6:$D$26,{2,3,4},0),IFERROR(VLOOKUP(MHW39,MQ!$A$6:$D$26,{2,3,4},0),IFERROR(VLOOKUP(MHW39,BA!$A$6:$H$182,{2,5,8},0),{"No encontrado","X","X"}))))</f>
        <v>ARENA DE RIO L.A.B. EN OBRA</v>
      </c>
      <c r="MHY39" s="12" t="str">
        <v>m3</v>
      </c>
      <c r="MHZ39" s="4">
        <v>500</v>
      </c>
      <c r="MIA39" s="51">
        <v>0.54</v>
      </c>
      <c r="MIB39" s="4">
        <f t="shared" si="2458"/>
        <v>270</v>
      </c>
      <c r="MIE39" s="1" t="s">
        <v>539</v>
      </c>
      <c r="MIF39" s="4" t="str" cm="1">
        <f t="array" ref="MIF39:MIH39">IFERROR(VLOOKUP(MIE39,MA!$A$6:$D$26,{2,3,4},0),IFERROR(VLOOKUP(MIE39,MO!$A$6:$D$26,{2,3,4},0),IFERROR(VLOOKUP(MIE39,MQ!$A$6:$D$26,{2,3,4},0),IFERROR(VLOOKUP(MIE39,BA!$A$6:$H$182,{2,5,8},0),{"No encontrado","X","X"}))))</f>
        <v>ARENA DE RIO L.A.B. EN OBRA</v>
      </c>
      <c r="MIG39" s="12" t="str">
        <v>m3</v>
      </c>
      <c r="MIH39" s="4">
        <v>500</v>
      </c>
      <c r="MII39" s="51">
        <v>0.54</v>
      </c>
      <c r="MIJ39" s="4">
        <f t="shared" si="2459"/>
        <v>270</v>
      </c>
      <c r="MIM39" s="1" t="s">
        <v>539</v>
      </c>
      <c r="MIN39" s="4" t="str" cm="1">
        <f t="array" ref="MIN39:MIP39">IFERROR(VLOOKUP(MIM39,MA!$A$6:$D$26,{2,3,4},0),IFERROR(VLOOKUP(MIM39,MO!$A$6:$D$26,{2,3,4},0),IFERROR(VLOOKUP(MIM39,MQ!$A$6:$D$26,{2,3,4},0),IFERROR(VLOOKUP(MIM39,BA!$A$6:$H$182,{2,5,8},0),{"No encontrado","X","X"}))))</f>
        <v>ARENA DE RIO L.A.B. EN OBRA</v>
      </c>
      <c r="MIO39" s="12" t="str">
        <v>m3</v>
      </c>
      <c r="MIP39" s="4">
        <v>500</v>
      </c>
      <c r="MIQ39" s="51">
        <v>0.54</v>
      </c>
      <c r="MIR39" s="4">
        <f t="shared" si="2460"/>
        <v>270</v>
      </c>
      <c r="MIU39" s="1" t="s">
        <v>539</v>
      </c>
      <c r="MIV39" s="4" t="str" cm="1">
        <f t="array" ref="MIV39:MIX39">IFERROR(VLOOKUP(MIU39,MA!$A$6:$D$26,{2,3,4},0),IFERROR(VLOOKUP(MIU39,MO!$A$6:$D$26,{2,3,4},0),IFERROR(VLOOKUP(MIU39,MQ!$A$6:$D$26,{2,3,4},0),IFERROR(VLOOKUP(MIU39,BA!$A$6:$H$182,{2,5,8},0),{"No encontrado","X","X"}))))</f>
        <v>ARENA DE RIO L.A.B. EN OBRA</v>
      </c>
      <c r="MIW39" s="12" t="str">
        <v>m3</v>
      </c>
      <c r="MIX39" s="4">
        <v>500</v>
      </c>
      <c r="MIY39" s="51">
        <v>0.54</v>
      </c>
      <c r="MIZ39" s="4">
        <f t="shared" si="2461"/>
        <v>270</v>
      </c>
      <c r="MJC39" s="1" t="s">
        <v>539</v>
      </c>
      <c r="MJD39" s="4" t="str" cm="1">
        <f t="array" ref="MJD39:MJF39">IFERROR(VLOOKUP(MJC39,MA!$A$6:$D$26,{2,3,4},0),IFERROR(VLOOKUP(MJC39,MO!$A$6:$D$26,{2,3,4},0),IFERROR(VLOOKUP(MJC39,MQ!$A$6:$D$26,{2,3,4},0),IFERROR(VLOOKUP(MJC39,BA!$A$6:$H$182,{2,5,8},0),{"No encontrado","X","X"}))))</f>
        <v>ARENA DE RIO L.A.B. EN OBRA</v>
      </c>
      <c r="MJE39" s="12" t="str">
        <v>m3</v>
      </c>
      <c r="MJF39" s="4">
        <v>500</v>
      </c>
      <c r="MJG39" s="51">
        <v>0.54</v>
      </c>
      <c r="MJH39" s="4">
        <f t="shared" si="2462"/>
        <v>270</v>
      </c>
      <c r="MJK39" s="1" t="s">
        <v>539</v>
      </c>
      <c r="MJL39" s="4" t="str" cm="1">
        <f t="array" ref="MJL39:MJN39">IFERROR(VLOOKUP(MJK39,MA!$A$6:$D$26,{2,3,4},0),IFERROR(VLOOKUP(MJK39,MO!$A$6:$D$26,{2,3,4},0),IFERROR(VLOOKUP(MJK39,MQ!$A$6:$D$26,{2,3,4},0),IFERROR(VLOOKUP(MJK39,BA!$A$6:$H$182,{2,5,8},0),{"No encontrado","X","X"}))))</f>
        <v>ARENA DE RIO L.A.B. EN OBRA</v>
      </c>
      <c r="MJM39" s="12" t="str">
        <v>m3</v>
      </c>
      <c r="MJN39" s="4">
        <v>500</v>
      </c>
      <c r="MJO39" s="51">
        <v>0.54</v>
      </c>
      <c r="MJP39" s="4">
        <f t="shared" si="2463"/>
        <v>270</v>
      </c>
      <c r="MJS39" s="1" t="s">
        <v>539</v>
      </c>
      <c r="MJT39" s="4" t="str" cm="1">
        <f t="array" ref="MJT39:MJV39">IFERROR(VLOOKUP(MJS39,MA!$A$6:$D$26,{2,3,4},0),IFERROR(VLOOKUP(MJS39,MO!$A$6:$D$26,{2,3,4},0),IFERROR(VLOOKUP(MJS39,MQ!$A$6:$D$26,{2,3,4},0),IFERROR(VLOOKUP(MJS39,BA!$A$6:$H$182,{2,5,8},0),{"No encontrado","X","X"}))))</f>
        <v>ARENA DE RIO L.A.B. EN OBRA</v>
      </c>
      <c r="MJU39" s="12" t="str">
        <v>m3</v>
      </c>
      <c r="MJV39" s="4">
        <v>500</v>
      </c>
      <c r="MJW39" s="51">
        <v>0.54</v>
      </c>
      <c r="MJX39" s="4">
        <f t="shared" si="2464"/>
        <v>270</v>
      </c>
      <c r="MKA39" s="1" t="s">
        <v>539</v>
      </c>
      <c r="MKB39" s="4" t="str" cm="1">
        <f t="array" ref="MKB39:MKD39">IFERROR(VLOOKUP(MKA39,MA!$A$6:$D$26,{2,3,4},0),IFERROR(VLOOKUP(MKA39,MO!$A$6:$D$26,{2,3,4},0),IFERROR(VLOOKUP(MKA39,MQ!$A$6:$D$26,{2,3,4},0),IFERROR(VLOOKUP(MKA39,BA!$A$6:$H$182,{2,5,8},0),{"No encontrado","X","X"}))))</f>
        <v>ARENA DE RIO L.A.B. EN OBRA</v>
      </c>
      <c r="MKC39" s="12" t="str">
        <v>m3</v>
      </c>
      <c r="MKD39" s="4">
        <v>500</v>
      </c>
      <c r="MKE39" s="51">
        <v>0.54</v>
      </c>
      <c r="MKF39" s="4">
        <f t="shared" si="2465"/>
        <v>270</v>
      </c>
      <c r="MKI39" s="1" t="s">
        <v>539</v>
      </c>
      <c r="MKJ39" s="4" t="str" cm="1">
        <f t="array" ref="MKJ39:MKL39">IFERROR(VLOOKUP(MKI39,MA!$A$6:$D$26,{2,3,4},0),IFERROR(VLOOKUP(MKI39,MO!$A$6:$D$26,{2,3,4},0),IFERROR(VLOOKUP(MKI39,MQ!$A$6:$D$26,{2,3,4},0),IFERROR(VLOOKUP(MKI39,BA!$A$6:$H$182,{2,5,8},0),{"No encontrado","X","X"}))))</f>
        <v>ARENA DE RIO L.A.B. EN OBRA</v>
      </c>
      <c r="MKK39" s="12" t="str">
        <v>m3</v>
      </c>
      <c r="MKL39" s="4">
        <v>500</v>
      </c>
      <c r="MKM39" s="51">
        <v>0.54</v>
      </c>
      <c r="MKN39" s="4">
        <f t="shared" si="2466"/>
        <v>270</v>
      </c>
      <c r="MKQ39" s="1" t="s">
        <v>539</v>
      </c>
      <c r="MKR39" s="4" t="str" cm="1">
        <f t="array" ref="MKR39:MKT39">IFERROR(VLOOKUP(MKQ39,MA!$A$6:$D$26,{2,3,4},0),IFERROR(VLOOKUP(MKQ39,MO!$A$6:$D$26,{2,3,4},0),IFERROR(VLOOKUP(MKQ39,MQ!$A$6:$D$26,{2,3,4},0),IFERROR(VLOOKUP(MKQ39,BA!$A$6:$H$182,{2,5,8},0),{"No encontrado","X","X"}))))</f>
        <v>ARENA DE RIO L.A.B. EN OBRA</v>
      </c>
      <c r="MKS39" s="12" t="str">
        <v>m3</v>
      </c>
      <c r="MKT39" s="4">
        <v>500</v>
      </c>
      <c r="MKU39" s="51">
        <v>0.54</v>
      </c>
      <c r="MKV39" s="4">
        <f t="shared" si="2467"/>
        <v>270</v>
      </c>
      <c r="MKY39" s="1" t="s">
        <v>539</v>
      </c>
      <c r="MKZ39" s="4" t="str" cm="1">
        <f t="array" ref="MKZ39:MLB39">IFERROR(VLOOKUP(MKY39,MA!$A$6:$D$26,{2,3,4},0),IFERROR(VLOOKUP(MKY39,MO!$A$6:$D$26,{2,3,4},0),IFERROR(VLOOKUP(MKY39,MQ!$A$6:$D$26,{2,3,4},0),IFERROR(VLOOKUP(MKY39,BA!$A$6:$H$182,{2,5,8},0),{"No encontrado","X","X"}))))</f>
        <v>ARENA DE RIO L.A.B. EN OBRA</v>
      </c>
      <c r="MLA39" s="12" t="str">
        <v>m3</v>
      </c>
      <c r="MLB39" s="4">
        <v>500</v>
      </c>
      <c r="MLC39" s="51">
        <v>0.54</v>
      </c>
      <c r="MLD39" s="4">
        <f t="shared" si="2468"/>
        <v>270</v>
      </c>
      <c r="MLG39" s="1" t="s">
        <v>539</v>
      </c>
      <c r="MLH39" s="4" t="str" cm="1">
        <f t="array" ref="MLH39:MLJ39">IFERROR(VLOOKUP(MLG39,MA!$A$6:$D$26,{2,3,4},0),IFERROR(VLOOKUP(MLG39,MO!$A$6:$D$26,{2,3,4},0),IFERROR(VLOOKUP(MLG39,MQ!$A$6:$D$26,{2,3,4},0),IFERROR(VLOOKUP(MLG39,BA!$A$6:$H$182,{2,5,8},0),{"No encontrado","X","X"}))))</f>
        <v>ARENA DE RIO L.A.B. EN OBRA</v>
      </c>
      <c r="MLI39" s="12" t="str">
        <v>m3</v>
      </c>
      <c r="MLJ39" s="4">
        <v>500</v>
      </c>
      <c r="MLK39" s="51">
        <v>0.54</v>
      </c>
      <c r="MLL39" s="4">
        <f t="shared" si="2469"/>
        <v>270</v>
      </c>
      <c r="MLO39" s="1" t="s">
        <v>539</v>
      </c>
      <c r="MLP39" s="4" t="str" cm="1">
        <f t="array" ref="MLP39:MLR39">IFERROR(VLOOKUP(MLO39,MA!$A$6:$D$26,{2,3,4},0),IFERROR(VLOOKUP(MLO39,MO!$A$6:$D$26,{2,3,4},0),IFERROR(VLOOKUP(MLO39,MQ!$A$6:$D$26,{2,3,4},0),IFERROR(VLOOKUP(MLO39,BA!$A$6:$H$182,{2,5,8},0),{"No encontrado","X","X"}))))</f>
        <v>ARENA DE RIO L.A.B. EN OBRA</v>
      </c>
      <c r="MLQ39" s="12" t="str">
        <v>m3</v>
      </c>
      <c r="MLR39" s="4">
        <v>500</v>
      </c>
      <c r="MLS39" s="51">
        <v>0.54</v>
      </c>
      <c r="MLT39" s="4">
        <f t="shared" si="2470"/>
        <v>270</v>
      </c>
      <c r="MLW39" s="1" t="s">
        <v>539</v>
      </c>
      <c r="MLX39" s="4" t="str" cm="1">
        <f t="array" ref="MLX39:MLZ39">IFERROR(VLOOKUP(MLW39,MA!$A$6:$D$26,{2,3,4},0),IFERROR(VLOOKUP(MLW39,MO!$A$6:$D$26,{2,3,4},0),IFERROR(VLOOKUP(MLW39,MQ!$A$6:$D$26,{2,3,4},0),IFERROR(VLOOKUP(MLW39,BA!$A$6:$H$182,{2,5,8},0),{"No encontrado","X","X"}))))</f>
        <v>ARENA DE RIO L.A.B. EN OBRA</v>
      </c>
      <c r="MLY39" s="12" t="str">
        <v>m3</v>
      </c>
      <c r="MLZ39" s="4">
        <v>500</v>
      </c>
      <c r="MMA39" s="51">
        <v>0.54</v>
      </c>
      <c r="MMB39" s="4">
        <f t="shared" si="2471"/>
        <v>270</v>
      </c>
      <c r="MME39" s="1" t="s">
        <v>539</v>
      </c>
      <c r="MMF39" s="4" t="str" cm="1">
        <f t="array" ref="MMF39:MMH39">IFERROR(VLOOKUP(MME39,MA!$A$6:$D$26,{2,3,4},0),IFERROR(VLOOKUP(MME39,MO!$A$6:$D$26,{2,3,4},0),IFERROR(VLOOKUP(MME39,MQ!$A$6:$D$26,{2,3,4},0),IFERROR(VLOOKUP(MME39,BA!$A$6:$H$182,{2,5,8},0),{"No encontrado","X","X"}))))</f>
        <v>ARENA DE RIO L.A.B. EN OBRA</v>
      </c>
      <c r="MMG39" s="12" t="str">
        <v>m3</v>
      </c>
      <c r="MMH39" s="4">
        <v>500</v>
      </c>
      <c r="MMI39" s="51">
        <v>0.54</v>
      </c>
      <c r="MMJ39" s="4">
        <f t="shared" si="2472"/>
        <v>270</v>
      </c>
      <c r="MMM39" s="1" t="s">
        <v>539</v>
      </c>
      <c r="MMN39" s="4" t="str" cm="1">
        <f t="array" ref="MMN39:MMP39">IFERROR(VLOOKUP(MMM39,MA!$A$6:$D$26,{2,3,4},0),IFERROR(VLOOKUP(MMM39,MO!$A$6:$D$26,{2,3,4},0),IFERROR(VLOOKUP(MMM39,MQ!$A$6:$D$26,{2,3,4},0),IFERROR(VLOOKUP(MMM39,BA!$A$6:$H$182,{2,5,8},0),{"No encontrado","X","X"}))))</f>
        <v>ARENA DE RIO L.A.B. EN OBRA</v>
      </c>
      <c r="MMO39" s="12" t="str">
        <v>m3</v>
      </c>
      <c r="MMP39" s="4">
        <v>500</v>
      </c>
      <c r="MMQ39" s="51">
        <v>0.54</v>
      </c>
      <c r="MMR39" s="4">
        <f t="shared" si="2473"/>
        <v>270</v>
      </c>
      <c r="MMU39" s="1" t="s">
        <v>539</v>
      </c>
      <c r="MMV39" s="4" t="str" cm="1">
        <f t="array" ref="MMV39:MMX39">IFERROR(VLOOKUP(MMU39,MA!$A$6:$D$26,{2,3,4},0),IFERROR(VLOOKUP(MMU39,MO!$A$6:$D$26,{2,3,4},0),IFERROR(VLOOKUP(MMU39,MQ!$A$6:$D$26,{2,3,4},0),IFERROR(VLOOKUP(MMU39,BA!$A$6:$H$182,{2,5,8},0),{"No encontrado","X","X"}))))</f>
        <v>ARENA DE RIO L.A.B. EN OBRA</v>
      </c>
      <c r="MMW39" s="12" t="str">
        <v>m3</v>
      </c>
      <c r="MMX39" s="4">
        <v>500</v>
      </c>
      <c r="MMY39" s="51">
        <v>0.54</v>
      </c>
      <c r="MMZ39" s="4">
        <f t="shared" si="2474"/>
        <v>270</v>
      </c>
      <c r="MNC39" s="1" t="s">
        <v>539</v>
      </c>
      <c r="MND39" s="4" t="str" cm="1">
        <f t="array" ref="MND39:MNF39">IFERROR(VLOOKUP(MNC39,MA!$A$6:$D$26,{2,3,4},0),IFERROR(VLOOKUP(MNC39,MO!$A$6:$D$26,{2,3,4},0),IFERROR(VLOOKUP(MNC39,MQ!$A$6:$D$26,{2,3,4},0),IFERROR(VLOOKUP(MNC39,BA!$A$6:$H$182,{2,5,8},0),{"No encontrado","X","X"}))))</f>
        <v>ARENA DE RIO L.A.B. EN OBRA</v>
      </c>
      <c r="MNE39" s="12" t="str">
        <v>m3</v>
      </c>
      <c r="MNF39" s="4">
        <v>500</v>
      </c>
      <c r="MNG39" s="51">
        <v>0.54</v>
      </c>
      <c r="MNH39" s="4">
        <f t="shared" si="2475"/>
        <v>270</v>
      </c>
      <c r="MNK39" s="1" t="s">
        <v>539</v>
      </c>
      <c r="MNL39" s="4" t="str" cm="1">
        <f t="array" ref="MNL39:MNN39">IFERROR(VLOOKUP(MNK39,MA!$A$6:$D$26,{2,3,4},0),IFERROR(VLOOKUP(MNK39,MO!$A$6:$D$26,{2,3,4},0),IFERROR(VLOOKUP(MNK39,MQ!$A$6:$D$26,{2,3,4},0),IFERROR(VLOOKUP(MNK39,BA!$A$6:$H$182,{2,5,8},0),{"No encontrado","X","X"}))))</f>
        <v>ARENA DE RIO L.A.B. EN OBRA</v>
      </c>
      <c r="MNM39" s="12" t="str">
        <v>m3</v>
      </c>
      <c r="MNN39" s="4">
        <v>500</v>
      </c>
      <c r="MNO39" s="51">
        <v>0.54</v>
      </c>
      <c r="MNP39" s="4">
        <f t="shared" si="2476"/>
        <v>270</v>
      </c>
      <c r="MNS39" s="1" t="s">
        <v>539</v>
      </c>
      <c r="MNT39" s="4" t="str" cm="1">
        <f t="array" ref="MNT39:MNV39">IFERROR(VLOOKUP(MNS39,MA!$A$6:$D$26,{2,3,4},0),IFERROR(VLOOKUP(MNS39,MO!$A$6:$D$26,{2,3,4},0),IFERROR(VLOOKUP(MNS39,MQ!$A$6:$D$26,{2,3,4},0),IFERROR(VLOOKUP(MNS39,BA!$A$6:$H$182,{2,5,8},0),{"No encontrado","X","X"}))))</f>
        <v>ARENA DE RIO L.A.B. EN OBRA</v>
      </c>
      <c r="MNU39" s="12" t="str">
        <v>m3</v>
      </c>
      <c r="MNV39" s="4">
        <v>500</v>
      </c>
      <c r="MNW39" s="51">
        <v>0.54</v>
      </c>
      <c r="MNX39" s="4">
        <f t="shared" si="2477"/>
        <v>270</v>
      </c>
      <c r="MOA39" s="1" t="s">
        <v>539</v>
      </c>
      <c r="MOB39" s="4" t="str" cm="1">
        <f t="array" ref="MOB39:MOD39">IFERROR(VLOOKUP(MOA39,MA!$A$6:$D$26,{2,3,4},0),IFERROR(VLOOKUP(MOA39,MO!$A$6:$D$26,{2,3,4},0),IFERROR(VLOOKUP(MOA39,MQ!$A$6:$D$26,{2,3,4},0),IFERROR(VLOOKUP(MOA39,BA!$A$6:$H$182,{2,5,8},0),{"No encontrado","X","X"}))))</f>
        <v>ARENA DE RIO L.A.B. EN OBRA</v>
      </c>
      <c r="MOC39" s="12" t="str">
        <v>m3</v>
      </c>
      <c r="MOD39" s="4">
        <v>500</v>
      </c>
      <c r="MOE39" s="51">
        <v>0.54</v>
      </c>
      <c r="MOF39" s="4">
        <f t="shared" si="2478"/>
        <v>270</v>
      </c>
      <c r="MOI39" s="1" t="s">
        <v>539</v>
      </c>
      <c r="MOJ39" s="4" t="str" cm="1">
        <f t="array" ref="MOJ39:MOL39">IFERROR(VLOOKUP(MOI39,MA!$A$6:$D$26,{2,3,4},0),IFERROR(VLOOKUP(MOI39,MO!$A$6:$D$26,{2,3,4},0),IFERROR(VLOOKUP(MOI39,MQ!$A$6:$D$26,{2,3,4},0),IFERROR(VLOOKUP(MOI39,BA!$A$6:$H$182,{2,5,8},0),{"No encontrado","X","X"}))))</f>
        <v>ARENA DE RIO L.A.B. EN OBRA</v>
      </c>
      <c r="MOK39" s="12" t="str">
        <v>m3</v>
      </c>
      <c r="MOL39" s="4">
        <v>500</v>
      </c>
      <c r="MOM39" s="51">
        <v>0.54</v>
      </c>
      <c r="MON39" s="4">
        <f t="shared" si="2479"/>
        <v>270</v>
      </c>
      <c r="MOQ39" s="1" t="s">
        <v>539</v>
      </c>
      <c r="MOR39" s="4" t="str" cm="1">
        <f t="array" ref="MOR39:MOT39">IFERROR(VLOOKUP(MOQ39,MA!$A$6:$D$26,{2,3,4},0),IFERROR(VLOOKUP(MOQ39,MO!$A$6:$D$26,{2,3,4},0),IFERROR(VLOOKUP(MOQ39,MQ!$A$6:$D$26,{2,3,4},0),IFERROR(VLOOKUP(MOQ39,BA!$A$6:$H$182,{2,5,8},0),{"No encontrado","X","X"}))))</f>
        <v>ARENA DE RIO L.A.B. EN OBRA</v>
      </c>
      <c r="MOS39" s="12" t="str">
        <v>m3</v>
      </c>
      <c r="MOT39" s="4">
        <v>500</v>
      </c>
      <c r="MOU39" s="51">
        <v>0.54</v>
      </c>
      <c r="MOV39" s="4">
        <f t="shared" si="2480"/>
        <v>270</v>
      </c>
      <c r="MOY39" s="1" t="s">
        <v>539</v>
      </c>
      <c r="MOZ39" s="4" t="str" cm="1">
        <f t="array" ref="MOZ39:MPB39">IFERROR(VLOOKUP(MOY39,MA!$A$6:$D$26,{2,3,4},0),IFERROR(VLOOKUP(MOY39,MO!$A$6:$D$26,{2,3,4},0),IFERROR(VLOOKUP(MOY39,MQ!$A$6:$D$26,{2,3,4},0),IFERROR(VLOOKUP(MOY39,BA!$A$6:$H$182,{2,5,8},0),{"No encontrado","X","X"}))))</f>
        <v>ARENA DE RIO L.A.B. EN OBRA</v>
      </c>
      <c r="MPA39" s="12" t="str">
        <v>m3</v>
      </c>
      <c r="MPB39" s="4">
        <v>500</v>
      </c>
      <c r="MPC39" s="51">
        <v>0.54</v>
      </c>
      <c r="MPD39" s="4">
        <f t="shared" si="2481"/>
        <v>270</v>
      </c>
      <c r="MPG39" s="1" t="s">
        <v>539</v>
      </c>
      <c r="MPH39" s="4" t="str" cm="1">
        <f t="array" ref="MPH39:MPJ39">IFERROR(VLOOKUP(MPG39,MA!$A$6:$D$26,{2,3,4},0),IFERROR(VLOOKUP(MPG39,MO!$A$6:$D$26,{2,3,4},0),IFERROR(VLOOKUP(MPG39,MQ!$A$6:$D$26,{2,3,4},0),IFERROR(VLOOKUP(MPG39,BA!$A$6:$H$182,{2,5,8},0),{"No encontrado","X","X"}))))</f>
        <v>ARENA DE RIO L.A.B. EN OBRA</v>
      </c>
      <c r="MPI39" s="12" t="str">
        <v>m3</v>
      </c>
      <c r="MPJ39" s="4">
        <v>500</v>
      </c>
      <c r="MPK39" s="51">
        <v>0.54</v>
      </c>
      <c r="MPL39" s="4">
        <f t="shared" si="2482"/>
        <v>270</v>
      </c>
      <c r="MPO39" s="1" t="s">
        <v>539</v>
      </c>
      <c r="MPP39" s="4" t="str" cm="1">
        <f t="array" ref="MPP39:MPR39">IFERROR(VLOOKUP(MPO39,MA!$A$6:$D$26,{2,3,4},0),IFERROR(VLOOKUP(MPO39,MO!$A$6:$D$26,{2,3,4},0),IFERROR(VLOOKUP(MPO39,MQ!$A$6:$D$26,{2,3,4},0),IFERROR(VLOOKUP(MPO39,BA!$A$6:$H$182,{2,5,8},0),{"No encontrado","X","X"}))))</f>
        <v>ARENA DE RIO L.A.B. EN OBRA</v>
      </c>
      <c r="MPQ39" s="12" t="str">
        <v>m3</v>
      </c>
      <c r="MPR39" s="4">
        <v>500</v>
      </c>
      <c r="MPS39" s="51">
        <v>0.54</v>
      </c>
      <c r="MPT39" s="4">
        <f t="shared" si="2483"/>
        <v>270</v>
      </c>
      <c r="MPW39" s="1" t="s">
        <v>539</v>
      </c>
      <c r="MPX39" s="4" t="str" cm="1">
        <f t="array" ref="MPX39:MPZ39">IFERROR(VLOOKUP(MPW39,MA!$A$6:$D$26,{2,3,4},0),IFERROR(VLOOKUP(MPW39,MO!$A$6:$D$26,{2,3,4},0),IFERROR(VLOOKUP(MPW39,MQ!$A$6:$D$26,{2,3,4},0),IFERROR(VLOOKUP(MPW39,BA!$A$6:$H$182,{2,5,8},0),{"No encontrado","X","X"}))))</f>
        <v>ARENA DE RIO L.A.B. EN OBRA</v>
      </c>
      <c r="MPY39" s="12" t="str">
        <v>m3</v>
      </c>
      <c r="MPZ39" s="4">
        <v>500</v>
      </c>
      <c r="MQA39" s="51">
        <v>0.54</v>
      </c>
      <c r="MQB39" s="4">
        <f t="shared" si="2484"/>
        <v>270</v>
      </c>
      <c r="MQE39" s="1" t="s">
        <v>539</v>
      </c>
      <c r="MQF39" s="4" t="str" cm="1">
        <f t="array" ref="MQF39:MQH39">IFERROR(VLOOKUP(MQE39,MA!$A$6:$D$26,{2,3,4},0),IFERROR(VLOOKUP(MQE39,MO!$A$6:$D$26,{2,3,4},0),IFERROR(VLOOKUP(MQE39,MQ!$A$6:$D$26,{2,3,4},0),IFERROR(VLOOKUP(MQE39,BA!$A$6:$H$182,{2,5,8},0),{"No encontrado","X","X"}))))</f>
        <v>ARENA DE RIO L.A.B. EN OBRA</v>
      </c>
      <c r="MQG39" s="12" t="str">
        <v>m3</v>
      </c>
      <c r="MQH39" s="4">
        <v>500</v>
      </c>
      <c r="MQI39" s="51">
        <v>0.54</v>
      </c>
      <c r="MQJ39" s="4">
        <f t="shared" si="2485"/>
        <v>270</v>
      </c>
      <c r="MQM39" s="1" t="s">
        <v>539</v>
      </c>
      <c r="MQN39" s="4" t="str" cm="1">
        <f t="array" ref="MQN39:MQP39">IFERROR(VLOOKUP(MQM39,MA!$A$6:$D$26,{2,3,4},0),IFERROR(VLOOKUP(MQM39,MO!$A$6:$D$26,{2,3,4},0),IFERROR(VLOOKUP(MQM39,MQ!$A$6:$D$26,{2,3,4},0),IFERROR(VLOOKUP(MQM39,BA!$A$6:$H$182,{2,5,8},0),{"No encontrado","X","X"}))))</f>
        <v>ARENA DE RIO L.A.B. EN OBRA</v>
      </c>
      <c r="MQO39" s="12" t="str">
        <v>m3</v>
      </c>
      <c r="MQP39" s="4">
        <v>500</v>
      </c>
      <c r="MQQ39" s="51">
        <v>0.54</v>
      </c>
      <c r="MQR39" s="4">
        <f t="shared" si="2486"/>
        <v>270</v>
      </c>
      <c r="MQU39" s="1" t="s">
        <v>539</v>
      </c>
      <c r="MQV39" s="4" t="str" cm="1">
        <f t="array" ref="MQV39:MQX39">IFERROR(VLOOKUP(MQU39,MA!$A$6:$D$26,{2,3,4},0),IFERROR(VLOOKUP(MQU39,MO!$A$6:$D$26,{2,3,4},0),IFERROR(VLOOKUP(MQU39,MQ!$A$6:$D$26,{2,3,4},0),IFERROR(VLOOKUP(MQU39,BA!$A$6:$H$182,{2,5,8},0),{"No encontrado","X","X"}))))</f>
        <v>ARENA DE RIO L.A.B. EN OBRA</v>
      </c>
      <c r="MQW39" s="12" t="str">
        <v>m3</v>
      </c>
      <c r="MQX39" s="4">
        <v>500</v>
      </c>
      <c r="MQY39" s="51">
        <v>0.54</v>
      </c>
      <c r="MQZ39" s="4">
        <f t="shared" si="2487"/>
        <v>270</v>
      </c>
      <c r="MRC39" s="1" t="s">
        <v>539</v>
      </c>
      <c r="MRD39" s="4" t="str" cm="1">
        <f t="array" ref="MRD39:MRF39">IFERROR(VLOOKUP(MRC39,MA!$A$6:$D$26,{2,3,4},0),IFERROR(VLOOKUP(MRC39,MO!$A$6:$D$26,{2,3,4},0),IFERROR(VLOOKUP(MRC39,MQ!$A$6:$D$26,{2,3,4},0),IFERROR(VLOOKUP(MRC39,BA!$A$6:$H$182,{2,5,8},0),{"No encontrado","X","X"}))))</f>
        <v>ARENA DE RIO L.A.B. EN OBRA</v>
      </c>
      <c r="MRE39" s="12" t="str">
        <v>m3</v>
      </c>
      <c r="MRF39" s="4">
        <v>500</v>
      </c>
      <c r="MRG39" s="51">
        <v>0.54</v>
      </c>
      <c r="MRH39" s="4">
        <f t="shared" si="2488"/>
        <v>270</v>
      </c>
      <c r="MRK39" s="1" t="s">
        <v>539</v>
      </c>
      <c r="MRL39" s="4" t="str" cm="1">
        <f t="array" ref="MRL39:MRN39">IFERROR(VLOOKUP(MRK39,MA!$A$6:$D$26,{2,3,4},0),IFERROR(VLOOKUP(MRK39,MO!$A$6:$D$26,{2,3,4},0),IFERROR(VLOOKUP(MRK39,MQ!$A$6:$D$26,{2,3,4},0),IFERROR(VLOOKUP(MRK39,BA!$A$6:$H$182,{2,5,8},0),{"No encontrado","X","X"}))))</f>
        <v>ARENA DE RIO L.A.B. EN OBRA</v>
      </c>
      <c r="MRM39" s="12" t="str">
        <v>m3</v>
      </c>
      <c r="MRN39" s="4">
        <v>500</v>
      </c>
      <c r="MRO39" s="51">
        <v>0.54</v>
      </c>
      <c r="MRP39" s="4">
        <f t="shared" si="2489"/>
        <v>270</v>
      </c>
      <c r="MRS39" s="1" t="s">
        <v>539</v>
      </c>
      <c r="MRT39" s="4" t="str" cm="1">
        <f t="array" ref="MRT39:MRV39">IFERROR(VLOOKUP(MRS39,MA!$A$6:$D$26,{2,3,4},0),IFERROR(VLOOKUP(MRS39,MO!$A$6:$D$26,{2,3,4},0),IFERROR(VLOOKUP(MRS39,MQ!$A$6:$D$26,{2,3,4},0),IFERROR(VLOOKUP(MRS39,BA!$A$6:$H$182,{2,5,8},0),{"No encontrado","X","X"}))))</f>
        <v>ARENA DE RIO L.A.B. EN OBRA</v>
      </c>
      <c r="MRU39" s="12" t="str">
        <v>m3</v>
      </c>
      <c r="MRV39" s="4">
        <v>500</v>
      </c>
      <c r="MRW39" s="51">
        <v>0.54</v>
      </c>
      <c r="MRX39" s="4">
        <f t="shared" si="2490"/>
        <v>270</v>
      </c>
      <c r="MSA39" s="1" t="s">
        <v>539</v>
      </c>
      <c r="MSB39" s="4" t="str" cm="1">
        <f t="array" ref="MSB39:MSD39">IFERROR(VLOOKUP(MSA39,MA!$A$6:$D$26,{2,3,4},0),IFERROR(VLOOKUP(MSA39,MO!$A$6:$D$26,{2,3,4},0),IFERROR(VLOOKUP(MSA39,MQ!$A$6:$D$26,{2,3,4},0),IFERROR(VLOOKUP(MSA39,BA!$A$6:$H$182,{2,5,8},0),{"No encontrado","X","X"}))))</f>
        <v>ARENA DE RIO L.A.B. EN OBRA</v>
      </c>
      <c r="MSC39" s="12" t="str">
        <v>m3</v>
      </c>
      <c r="MSD39" s="4">
        <v>500</v>
      </c>
      <c r="MSE39" s="51">
        <v>0.54</v>
      </c>
      <c r="MSF39" s="4">
        <f t="shared" si="2491"/>
        <v>270</v>
      </c>
      <c r="MSI39" s="1" t="s">
        <v>539</v>
      </c>
      <c r="MSJ39" s="4" t="str" cm="1">
        <f t="array" ref="MSJ39:MSL39">IFERROR(VLOOKUP(MSI39,MA!$A$6:$D$26,{2,3,4},0),IFERROR(VLOOKUP(MSI39,MO!$A$6:$D$26,{2,3,4},0),IFERROR(VLOOKUP(MSI39,MQ!$A$6:$D$26,{2,3,4},0),IFERROR(VLOOKUP(MSI39,BA!$A$6:$H$182,{2,5,8},0),{"No encontrado","X","X"}))))</f>
        <v>ARENA DE RIO L.A.B. EN OBRA</v>
      </c>
      <c r="MSK39" s="12" t="str">
        <v>m3</v>
      </c>
      <c r="MSL39" s="4">
        <v>500</v>
      </c>
      <c r="MSM39" s="51">
        <v>0.54</v>
      </c>
      <c r="MSN39" s="4">
        <f t="shared" si="2492"/>
        <v>270</v>
      </c>
      <c r="MSQ39" s="1" t="s">
        <v>539</v>
      </c>
      <c r="MSR39" s="4" t="str" cm="1">
        <f t="array" ref="MSR39:MST39">IFERROR(VLOOKUP(MSQ39,MA!$A$6:$D$26,{2,3,4},0),IFERROR(VLOOKUP(MSQ39,MO!$A$6:$D$26,{2,3,4},0),IFERROR(VLOOKUP(MSQ39,MQ!$A$6:$D$26,{2,3,4},0),IFERROR(VLOOKUP(MSQ39,BA!$A$6:$H$182,{2,5,8},0),{"No encontrado","X","X"}))))</f>
        <v>ARENA DE RIO L.A.B. EN OBRA</v>
      </c>
      <c r="MSS39" s="12" t="str">
        <v>m3</v>
      </c>
      <c r="MST39" s="4">
        <v>500</v>
      </c>
      <c r="MSU39" s="51">
        <v>0.54</v>
      </c>
      <c r="MSV39" s="4">
        <f t="shared" si="2493"/>
        <v>270</v>
      </c>
      <c r="MSY39" s="1" t="s">
        <v>539</v>
      </c>
      <c r="MSZ39" s="4" t="str" cm="1">
        <f t="array" ref="MSZ39:MTB39">IFERROR(VLOOKUP(MSY39,MA!$A$6:$D$26,{2,3,4},0),IFERROR(VLOOKUP(MSY39,MO!$A$6:$D$26,{2,3,4},0),IFERROR(VLOOKUP(MSY39,MQ!$A$6:$D$26,{2,3,4},0),IFERROR(VLOOKUP(MSY39,BA!$A$6:$H$182,{2,5,8},0),{"No encontrado","X","X"}))))</f>
        <v>ARENA DE RIO L.A.B. EN OBRA</v>
      </c>
      <c r="MTA39" s="12" t="str">
        <v>m3</v>
      </c>
      <c r="MTB39" s="4">
        <v>500</v>
      </c>
      <c r="MTC39" s="51">
        <v>0.54</v>
      </c>
      <c r="MTD39" s="4">
        <f t="shared" si="2494"/>
        <v>270</v>
      </c>
      <c r="MTG39" s="1" t="s">
        <v>539</v>
      </c>
      <c r="MTH39" s="4" t="str" cm="1">
        <f t="array" ref="MTH39:MTJ39">IFERROR(VLOOKUP(MTG39,MA!$A$6:$D$26,{2,3,4},0),IFERROR(VLOOKUP(MTG39,MO!$A$6:$D$26,{2,3,4},0),IFERROR(VLOOKUP(MTG39,MQ!$A$6:$D$26,{2,3,4},0),IFERROR(VLOOKUP(MTG39,BA!$A$6:$H$182,{2,5,8},0),{"No encontrado","X","X"}))))</f>
        <v>ARENA DE RIO L.A.B. EN OBRA</v>
      </c>
      <c r="MTI39" s="12" t="str">
        <v>m3</v>
      </c>
      <c r="MTJ39" s="4">
        <v>500</v>
      </c>
      <c r="MTK39" s="51">
        <v>0.54</v>
      </c>
      <c r="MTL39" s="4">
        <f t="shared" si="2495"/>
        <v>270</v>
      </c>
      <c r="MTO39" s="1" t="s">
        <v>539</v>
      </c>
      <c r="MTP39" s="4" t="str" cm="1">
        <f t="array" ref="MTP39:MTR39">IFERROR(VLOOKUP(MTO39,MA!$A$6:$D$26,{2,3,4},0),IFERROR(VLOOKUP(MTO39,MO!$A$6:$D$26,{2,3,4},0),IFERROR(VLOOKUP(MTO39,MQ!$A$6:$D$26,{2,3,4},0),IFERROR(VLOOKUP(MTO39,BA!$A$6:$H$182,{2,5,8},0),{"No encontrado","X","X"}))))</f>
        <v>ARENA DE RIO L.A.B. EN OBRA</v>
      </c>
      <c r="MTQ39" s="12" t="str">
        <v>m3</v>
      </c>
      <c r="MTR39" s="4">
        <v>500</v>
      </c>
      <c r="MTS39" s="51">
        <v>0.54</v>
      </c>
      <c r="MTT39" s="4">
        <f t="shared" si="2496"/>
        <v>270</v>
      </c>
      <c r="MTW39" s="1" t="s">
        <v>539</v>
      </c>
      <c r="MTX39" s="4" t="str" cm="1">
        <f t="array" ref="MTX39:MTZ39">IFERROR(VLOOKUP(MTW39,MA!$A$6:$D$26,{2,3,4},0),IFERROR(VLOOKUP(MTW39,MO!$A$6:$D$26,{2,3,4},0),IFERROR(VLOOKUP(MTW39,MQ!$A$6:$D$26,{2,3,4},0),IFERROR(VLOOKUP(MTW39,BA!$A$6:$H$182,{2,5,8},0),{"No encontrado","X","X"}))))</f>
        <v>ARENA DE RIO L.A.B. EN OBRA</v>
      </c>
      <c r="MTY39" s="12" t="str">
        <v>m3</v>
      </c>
      <c r="MTZ39" s="4">
        <v>500</v>
      </c>
      <c r="MUA39" s="51">
        <v>0.54</v>
      </c>
      <c r="MUB39" s="4">
        <f t="shared" si="2497"/>
        <v>270</v>
      </c>
      <c r="MUE39" s="1" t="s">
        <v>539</v>
      </c>
      <c r="MUF39" s="4" t="str" cm="1">
        <f t="array" ref="MUF39:MUH39">IFERROR(VLOOKUP(MUE39,MA!$A$6:$D$26,{2,3,4},0),IFERROR(VLOOKUP(MUE39,MO!$A$6:$D$26,{2,3,4},0),IFERROR(VLOOKUP(MUE39,MQ!$A$6:$D$26,{2,3,4},0),IFERROR(VLOOKUP(MUE39,BA!$A$6:$H$182,{2,5,8},0),{"No encontrado","X","X"}))))</f>
        <v>ARENA DE RIO L.A.B. EN OBRA</v>
      </c>
      <c r="MUG39" s="12" t="str">
        <v>m3</v>
      </c>
      <c r="MUH39" s="4">
        <v>500</v>
      </c>
      <c r="MUI39" s="51">
        <v>0.54</v>
      </c>
      <c r="MUJ39" s="4">
        <f t="shared" si="2498"/>
        <v>270</v>
      </c>
      <c r="MUM39" s="1" t="s">
        <v>539</v>
      </c>
      <c r="MUN39" s="4" t="str" cm="1">
        <f t="array" ref="MUN39:MUP39">IFERROR(VLOOKUP(MUM39,MA!$A$6:$D$26,{2,3,4},0),IFERROR(VLOOKUP(MUM39,MO!$A$6:$D$26,{2,3,4},0),IFERROR(VLOOKUP(MUM39,MQ!$A$6:$D$26,{2,3,4},0),IFERROR(VLOOKUP(MUM39,BA!$A$6:$H$182,{2,5,8},0),{"No encontrado","X","X"}))))</f>
        <v>ARENA DE RIO L.A.B. EN OBRA</v>
      </c>
      <c r="MUO39" s="12" t="str">
        <v>m3</v>
      </c>
      <c r="MUP39" s="4">
        <v>500</v>
      </c>
      <c r="MUQ39" s="51">
        <v>0.54</v>
      </c>
      <c r="MUR39" s="4">
        <f t="shared" si="2499"/>
        <v>270</v>
      </c>
      <c r="MUU39" s="1" t="s">
        <v>539</v>
      </c>
      <c r="MUV39" s="4" t="str" cm="1">
        <f t="array" ref="MUV39:MUX39">IFERROR(VLOOKUP(MUU39,MA!$A$6:$D$26,{2,3,4},0),IFERROR(VLOOKUP(MUU39,MO!$A$6:$D$26,{2,3,4},0),IFERROR(VLOOKUP(MUU39,MQ!$A$6:$D$26,{2,3,4},0),IFERROR(VLOOKUP(MUU39,BA!$A$6:$H$182,{2,5,8},0),{"No encontrado","X","X"}))))</f>
        <v>ARENA DE RIO L.A.B. EN OBRA</v>
      </c>
      <c r="MUW39" s="12" t="str">
        <v>m3</v>
      </c>
      <c r="MUX39" s="4">
        <v>500</v>
      </c>
      <c r="MUY39" s="51">
        <v>0.54</v>
      </c>
      <c r="MUZ39" s="4">
        <f t="shared" si="2500"/>
        <v>270</v>
      </c>
      <c r="MVC39" s="1" t="s">
        <v>539</v>
      </c>
      <c r="MVD39" s="4" t="str" cm="1">
        <f t="array" ref="MVD39:MVF39">IFERROR(VLOOKUP(MVC39,MA!$A$6:$D$26,{2,3,4},0),IFERROR(VLOOKUP(MVC39,MO!$A$6:$D$26,{2,3,4},0),IFERROR(VLOOKUP(MVC39,MQ!$A$6:$D$26,{2,3,4},0),IFERROR(VLOOKUP(MVC39,BA!$A$6:$H$182,{2,5,8},0),{"No encontrado","X","X"}))))</f>
        <v>ARENA DE RIO L.A.B. EN OBRA</v>
      </c>
      <c r="MVE39" s="12" t="str">
        <v>m3</v>
      </c>
      <c r="MVF39" s="4">
        <v>500</v>
      </c>
      <c r="MVG39" s="51">
        <v>0.54</v>
      </c>
      <c r="MVH39" s="4">
        <f t="shared" si="2501"/>
        <v>270</v>
      </c>
      <c r="MVK39" s="1" t="s">
        <v>539</v>
      </c>
      <c r="MVL39" s="4" t="str" cm="1">
        <f t="array" ref="MVL39:MVN39">IFERROR(VLOOKUP(MVK39,MA!$A$6:$D$26,{2,3,4},0),IFERROR(VLOOKUP(MVK39,MO!$A$6:$D$26,{2,3,4},0),IFERROR(VLOOKUP(MVK39,MQ!$A$6:$D$26,{2,3,4},0),IFERROR(VLOOKUP(MVK39,BA!$A$6:$H$182,{2,5,8},0),{"No encontrado","X","X"}))))</f>
        <v>ARENA DE RIO L.A.B. EN OBRA</v>
      </c>
      <c r="MVM39" s="12" t="str">
        <v>m3</v>
      </c>
      <c r="MVN39" s="4">
        <v>500</v>
      </c>
      <c r="MVO39" s="51">
        <v>0.54</v>
      </c>
      <c r="MVP39" s="4">
        <f t="shared" si="2502"/>
        <v>270</v>
      </c>
      <c r="MVS39" s="1" t="s">
        <v>539</v>
      </c>
      <c r="MVT39" s="4" t="str" cm="1">
        <f t="array" ref="MVT39:MVV39">IFERROR(VLOOKUP(MVS39,MA!$A$6:$D$26,{2,3,4},0),IFERROR(VLOOKUP(MVS39,MO!$A$6:$D$26,{2,3,4},0),IFERROR(VLOOKUP(MVS39,MQ!$A$6:$D$26,{2,3,4},0),IFERROR(VLOOKUP(MVS39,BA!$A$6:$H$182,{2,5,8},0),{"No encontrado","X","X"}))))</f>
        <v>ARENA DE RIO L.A.B. EN OBRA</v>
      </c>
      <c r="MVU39" s="12" t="str">
        <v>m3</v>
      </c>
      <c r="MVV39" s="4">
        <v>500</v>
      </c>
      <c r="MVW39" s="51">
        <v>0.54</v>
      </c>
      <c r="MVX39" s="4">
        <f t="shared" si="2503"/>
        <v>270</v>
      </c>
      <c r="MWA39" s="1" t="s">
        <v>539</v>
      </c>
      <c r="MWB39" s="4" t="str" cm="1">
        <f t="array" ref="MWB39:MWD39">IFERROR(VLOOKUP(MWA39,MA!$A$6:$D$26,{2,3,4},0),IFERROR(VLOOKUP(MWA39,MO!$A$6:$D$26,{2,3,4},0),IFERROR(VLOOKUP(MWA39,MQ!$A$6:$D$26,{2,3,4},0),IFERROR(VLOOKUP(MWA39,BA!$A$6:$H$182,{2,5,8},0),{"No encontrado","X","X"}))))</f>
        <v>ARENA DE RIO L.A.B. EN OBRA</v>
      </c>
      <c r="MWC39" s="12" t="str">
        <v>m3</v>
      </c>
      <c r="MWD39" s="4">
        <v>500</v>
      </c>
      <c r="MWE39" s="51">
        <v>0.54</v>
      </c>
      <c r="MWF39" s="4">
        <f t="shared" si="2504"/>
        <v>270</v>
      </c>
      <c r="MWI39" s="1" t="s">
        <v>539</v>
      </c>
      <c r="MWJ39" s="4" t="str" cm="1">
        <f t="array" ref="MWJ39:MWL39">IFERROR(VLOOKUP(MWI39,MA!$A$6:$D$26,{2,3,4},0),IFERROR(VLOOKUP(MWI39,MO!$A$6:$D$26,{2,3,4},0),IFERROR(VLOOKUP(MWI39,MQ!$A$6:$D$26,{2,3,4},0),IFERROR(VLOOKUP(MWI39,BA!$A$6:$H$182,{2,5,8},0),{"No encontrado","X","X"}))))</f>
        <v>ARENA DE RIO L.A.B. EN OBRA</v>
      </c>
      <c r="MWK39" s="12" t="str">
        <v>m3</v>
      </c>
      <c r="MWL39" s="4">
        <v>500</v>
      </c>
      <c r="MWM39" s="51">
        <v>0.54</v>
      </c>
      <c r="MWN39" s="4">
        <f t="shared" si="2505"/>
        <v>270</v>
      </c>
      <c r="MWQ39" s="1" t="s">
        <v>539</v>
      </c>
      <c r="MWR39" s="4" t="str" cm="1">
        <f t="array" ref="MWR39:MWT39">IFERROR(VLOOKUP(MWQ39,MA!$A$6:$D$26,{2,3,4},0),IFERROR(VLOOKUP(MWQ39,MO!$A$6:$D$26,{2,3,4},0),IFERROR(VLOOKUP(MWQ39,MQ!$A$6:$D$26,{2,3,4},0),IFERROR(VLOOKUP(MWQ39,BA!$A$6:$H$182,{2,5,8},0),{"No encontrado","X","X"}))))</f>
        <v>ARENA DE RIO L.A.B. EN OBRA</v>
      </c>
      <c r="MWS39" s="12" t="str">
        <v>m3</v>
      </c>
      <c r="MWT39" s="4">
        <v>500</v>
      </c>
      <c r="MWU39" s="51">
        <v>0.54</v>
      </c>
      <c r="MWV39" s="4">
        <f t="shared" si="2506"/>
        <v>270</v>
      </c>
      <c r="MWY39" s="1" t="s">
        <v>539</v>
      </c>
      <c r="MWZ39" s="4" t="str" cm="1">
        <f t="array" ref="MWZ39:MXB39">IFERROR(VLOOKUP(MWY39,MA!$A$6:$D$26,{2,3,4},0),IFERROR(VLOOKUP(MWY39,MO!$A$6:$D$26,{2,3,4},0),IFERROR(VLOOKUP(MWY39,MQ!$A$6:$D$26,{2,3,4},0),IFERROR(VLOOKUP(MWY39,BA!$A$6:$H$182,{2,5,8},0),{"No encontrado","X","X"}))))</f>
        <v>ARENA DE RIO L.A.B. EN OBRA</v>
      </c>
      <c r="MXA39" s="12" t="str">
        <v>m3</v>
      </c>
      <c r="MXB39" s="4">
        <v>500</v>
      </c>
      <c r="MXC39" s="51">
        <v>0.54</v>
      </c>
      <c r="MXD39" s="4">
        <f t="shared" si="2507"/>
        <v>270</v>
      </c>
      <c r="MXG39" s="1" t="s">
        <v>539</v>
      </c>
      <c r="MXH39" s="4" t="str" cm="1">
        <f t="array" ref="MXH39:MXJ39">IFERROR(VLOOKUP(MXG39,MA!$A$6:$D$26,{2,3,4},0),IFERROR(VLOOKUP(MXG39,MO!$A$6:$D$26,{2,3,4},0),IFERROR(VLOOKUP(MXG39,MQ!$A$6:$D$26,{2,3,4},0),IFERROR(VLOOKUP(MXG39,BA!$A$6:$H$182,{2,5,8},0),{"No encontrado","X","X"}))))</f>
        <v>ARENA DE RIO L.A.B. EN OBRA</v>
      </c>
      <c r="MXI39" s="12" t="str">
        <v>m3</v>
      </c>
      <c r="MXJ39" s="4">
        <v>500</v>
      </c>
      <c r="MXK39" s="51">
        <v>0.54</v>
      </c>
      <c r="MXL39" s="4">
        <f t="shared" si="2508"/>
        <v>270</v>
      </c>
      <c r="MXO39" s="1" t="s">
        <v>539</v>
      </c>
      <c r="MXP39" s="4" t="str" cm="1">
        <f t="array" ref="MXP39:MXR39">IFERROR(VLOOKUP(MXO39,MA!$A$6:$D$26,{2,3,4},0),IFERROR(VLOOKUP(MXO39,MO!$A$6:$D$26,{2,3,4},0),IFERROR(VLOOKUP(MXO39,MQ!$A$6:$D$26,{2,3,4},0),IFERROR(VLOOKUP(MXO39,BA!$A$6:$H$182,{2,5,8},0),{"No encontrado","X","X"}))))</f>
        <v>ARENA DE RIO L.A.B. EN OBRA</v>
      </c>
      <c r="MXQ39" s="12" t="str">
        <v>m3</v>
      </c>
      <c r="MXR39" s="4">
        <v>500</v>
      </c>
      <c r="MXS39" s="51">
        <v>0.54</v>
      </c>
      <c r="MXT39" s="4">
        <f t="shared" si="2509"/>
        <v>270</v>
      </c>
      <c r="MXW39" s="1" t="s">
        <v>539</v>
      </c>
      <c r="MXX39" s="4" t="str" cm="1">
        <f t="array" ref="MXX39:MXZ39">IFERROR(VLOOKUP(MXW39,MA!$A$6:$D$26,{2,3,4},0),IFERROR(VLOOKUP(MXW39,MO!$A$6:$D$26,{2,3,4},0),IFERROR(VLOOKUP(MXW39,MQ!$A$6:$D$26,{2,3,4},0),IFERROR(VLOOKUP(MXW39,BA!$A$6:$H$182,{2,5,8},0),{"No encontrado","X","X"}))))</f>
        <v>ARENA DE RIO L.A.B. EN OBRA</v>
      </c>
      <c r="MXY39" s="12" t="str">
        <v>m3</v>
      </c>
      <c r="MXZ39" s="4">
        <v>500</v>
      </c>
      <c r="MYA39" s="51">
        <v>0.54</v>
      </c>
      <c r="MYB39" s="4">
        <f t="shared" si="2510"/>
        <v>270</v>
      </c>
      <c r="MYE39" s="1" t="s">
        <v>539</v>
      </c>
      <c r="MYF39" s="4" t="str" cm="1">
        <f t="array" ref="MYF39:MYH39">IFERROR(VLOOKUP(MYE39,MA!$A$6:$D$26,{2,3,4},0),IFERROR(VLOOKUP(MYE39,MO!$A$6:$D$26,{2,3,4},0),IFERROR(VLOOKUP(MYE39,MQ!$A$6:$D$26,{2,3,4},0),IFERROR(VLOOKUP(MYE39,BA!$A$6:$H$182,{2,5,8},0),{"No encontrado","X","X"}))))</f>
        <v>ARENA DE RIO L.A.B. EN OBRA</v>
      </c>
      <c r="MYG39" s="12" t="str">
        <v>m3</v>
      </c>
      <c r="MYH39" s="4">
        <v>500</v>
      </c>
      <c r="MYI39" s="51">
        <v>0.54</v>
      </c>
      <c r="MYJ39" s="4">
        <f t="shared" si="2511"/>
        <v>270</v>
      </c>
      <c r="MYM39" s="1" t="s">
        <v>539</v>
      </c>
      <c r="MYN39" s="4" t="str" cm="1">
        <f t="array" ref="MYN39:MYP39">IFERROR(VLOOKUP(MYM39,MA!$A$6:$D$26,{2,3,4},0),IFERROR(VLOOKUP(MYM39,MO!$A$6:$D$26,{2,3,4},0),IFERROR(VLOOKUP(MYM39,MQ!$A$6:$D$26,{2,3,4},0),IFERROR(VLOOKUP(MYM39,BA!$A$6:$H$182,{2,5,8},0),{"No encontrado","X","X"}))))</f>
        <v>ARENA DE RIO L.A.B. EN OBRA</v>
      </c>
      <c r="MYO39" s="12" t="str">
        <v>m3</v>
      </c>
      <c r="MYP39" s="4">
        <v>500</v>
      </c>
      <c r="MYQ39" s="51">
        <v>0.54</v>
      </c>
      <c r="MYR39" s="4">
        <f t="shared" si="2512"/>
        <v>270</v>
      </c>
      <c r="MYU39" s="1" t="s">
        <v>539</v>
      </c>
      <c r="MYV39" s="4" t="str" cm="1">
        <f t="array" ref="MYV39:MYX39">IFERROR(VLOOKUP(MYU39,MA!$A$6:$D$26,{2,3,4},0),IFERROR(VLOOKUP(MYU39,MO!$A$6:$D$26,{2,3,4},0),IFERROR(VLOOKUP(MYU39,MQ!$A$6:$D$26,{2,3,4},0),IFERROR(VLOOKUP(MYU39,BA!$A$6:$H$182,{2,5,8},0),{"No encontrado","X","X"}))))</f>
        <v>ARENA DE RIO L.A.B. EN OBRA</v>
      </c>
      <c r="MYW39" s="12" t="str">
        <v>m3</v>
      </c>
      <c r="MYX39" s="4">
        <v>500</v>
      </c>
      <c r="MYY39" s="51">
        <v>0.54</v>
      </c>
      <c r="MYZ39" s="4">
        <f t="shared" si="2513"/>
        <v>270</v>
      </c>
      <c r="MZC39" s="1" t="s">
        <v>539</v>
      </c>
      <c r="MZD39" s="4" t="str" cm="1">
        <f t="array" ref="MZD39:MZF39">IFERROR(VLOOKUP(MZC39,MA!$A$6:$D$26,{2,3,4},0),IFERROR(VLOOKUP(MZC39,MO!$A$6:$D$26,{2,3,4},0),IFERROR(VLOOKUP(MZC39,MQ!$A$6:$D$26,{2,3,4},0),IFERROR(VLOOKUP(MZC39,BA!$A$6:$H$182,{2,5,8},0),{"No encontrado","X","X"}))))</f>
        <v>ARENA DE RIO L.A.B. EN OBRA</v>
      </c>
      <c r="MZE39" s="12" t="str">
        <v>m3</v>
      </c>
      <c r="MZF39" s="4">
        <v>500</v>
      </c>
      <c r="MZG39" s="51">
        <v>0.54</v>
      </c>
      <c r="MZH39" s="4">
        <f t="shared" si="2514"/>
        <v>270</v>
      </c>
      <c r="MZK39" s="1" t="s">
        <v>539</v>
      </c>
      <c r="MZL39" s="4" t="str" cm="1">
        <f t="array" ref="MZL39:MZN39">IFERROR(VLOOKUP(MZK39,MA!$A$6:$D$26,{2,3,4},0),IFERROR(VLOOKUP(MZK39,MO!$A$6:$D$26,{2,3,4},0),IFERROR(VLOOKUP(MZK39,MQ!$A$6:$D$26,{2,3,4},0),IFERROR(VLOOKUP(MZK39,BA!$A$6:$H$182,{2,5,8},0),{"No encontrado","X","X"}))))</f>
        <v>ARENA DE RIO L.A.B. EN OBRA</v>
      </c>
      <c r="MZM39" s="12" t="str">
        <v>m3</v>
      </c>
      <c r="MZN39" s="4">
        <v>500</v>
      </c>
      <c r="MZO39" s="51">
        <v>0.54</v>
      </c>
      <c r="MZP39" s="4">
        <f t="shared" si="2515"/>
        <v>270</v>
      </c>
      <c r="MZS39" s="1" t="s">
        <v>539</v>
      </c>
      <c r="MZT39" s="4" t="str" cm="1">
        <f t="array" ref="MZT39:MZV39">IFERROR(VLOOKUP(MZS39,MA!$A$6:$D$26,{2,3,4},0),IFERROR(VLOOKUP(MZS39,MO!$A$6:$D$26,{2,3,4},0),IFERROR(VLOOKUP(MZS39,MQ!$A$6:$D$26,{2,3,4},0),IFERROR(VLOOKUP(MZS39,BA!$A$6:$H$182,{2,5,8},0),{"No encontrado","X","X"}))))</f>
        <v>ARENA DE RIO L.A.B. EN OBRA</v>
      </c>
      <c r="MZU39" s="12" t="str">
        <v>m3</v>
      </c>
      <c r="MZV39" s="4">
        <v>500</v>
      </c>
      <c r="MZW39" s="51">
        <v>0.54</v>
      </c>
      <c r="MZX39" s="4">
        <f t="shared" si="2516"/>
        <v>270</v>
      </c>
      <c r="NAA39" s="1" t="s">
        <v>539</v>
      </c>
      <c r="NAB39" s="4" t="str" cm="1">
        <f t="array" ref="NAB39:NAD39">IFERROR(VLOOKUP(NAA39,MA!$A$6:$D$26,{2,3,4},0),IFERROR(VLOOKUP(NAA39,MO!$A$6:$D$26,{2,3,4},0),IFERROR(VLOOKUP(NAA39,MQ!$A$6:$D$26,{2,3,4},0),IFERROR(VLOOKUP(NAA39,BA!$A$6:$H$182,{2,5,8},0),{"No encontrado","X","X"}))))</f>
        <v>ARENA DE RIO L.A.B. EN OBRA</v>
      </c>
      <c r="NAC39" s="12" t="str">
        <v>m3</v>
      </c>
      <c r="NAD39" s="4">
        <v>500</v>
      </c>
      <c r="NAE39" s="51">
        <v>0.54</v>
      </c>
      <c r="NAF39" s="4">
        <f t="shared" si="2517"/>
        <v>270</v>
      </c>
      <c r="NAI39" s="1" t="s">
        <v>539</v>
      </c>
      <c r="NAJ39" s="4" t="str" cm="1">
        <f t="array" ref="NAJ39:NAL39">IFERROR(VLOOKUP(NAI39,MA!$A$6:$D$26,{2,3,4},0),IFERROR(VLOOKUP(NAI39,MO!$A$6:$D$26,{2,3,4},0),IFERROR(VLOOKUP(NAI39,MQ!$A$6:$D$26,{2,3,4},0),IFERROR(VLOOKUP(NAI39,BA!$A$6:$H$182,{2,5,8},0),{"No encontrado","X","X"}))))</f>
        <v>ARENA DE RIO L.A.B. EN OBRA</v>
      </c>
      <c r="NAK39" s="12" t="str">
        <v>m3</v>
      </c>
      <c r="NAL39" s="4">
        <v>500</v>
      </c>
      <c r="NAM39" s="51">
        <v>0.54</v>
      </c>
      <c r="NAN39" s="4">
        <f t="shared" si="2518"/>
        <v>270</v>
      </c>
      <c r="NAQ39" s="1" t="s">
        <v>539</v>
      </c>
      <c r="NAR39" s="4" t="str" cm="1">
        <f t="array" ref="NAR39:NAT39">IFERROR(VLOOKUP(NAQ39,MA!$A$6:$D$26,{2,3,4},0),IFERROR(VLOOKUP(NAQ39,MO!$A$6:$D$26,{2,3,4},0),IFERROR(VLOOKUP(NAQ39,MQ!$A$6:$D$26,{2,3,4},0),IFERROR(VLOOKUP(NAQ39,BA!$A$6:$H$182,{2,5,8},0),{"No encontrado","X","X"}))))</f>
        <v>ARENA DE RIO L.A.B. EN OBRA</v>
      </c>
      <c r="NAS39" s="12" t="str">
        <v>m3</v>
      </c>
      <c r="NAT39" s="4">
        <v>500</v>
      </c>
      <c r="NAU39" s="51">
        <v>0.54</v>
      </c>
      <c r="NAV39" s="4">
        <f t="shared" si="2519"/>
        <v>270</v>
      </c>
      <c r="NAY39" s="1" t="s">
        <v>539</v>
      </c>
      <c r="NAZ39" s="4" t="str" cm="1">
        <f t="array" ref="NAZ39:NBB39">IFERROR(VLOOKUP(NAY39,MA!$A$6:$D$26,{2,3,4},0),IFERROR(VLOOKUP(NAY39,MO!$A$6:$D$26,{2,3,4},0),IFERROR(VLOOKUP(NAY39,MQ!$A$6:$D$26,{2,3,4},0),IFERROR(VLOOKUP(NAY39,BA!$A$6:$H$182,{2,5,8},0),{"No encontrado","X","X"}))))</f>
        <v>ARENA DE RIO L.A.B. EN OBRA</v>
      </c>
      <c r="NBA39" s="12" t="str">
        <v>m3</v>
      </c>
      <c r="NBB39" s="4">
        <v>500</v>
      </c>
      <c r="NBC39" s="51">
        <v>0.54</v>
      </c>
      <c r="NBD39" s="4">
        <f t="shared" si="2520"/>
        <v>270</v>
      </c>
      <c r="NBG39" s="1" t="s">
        <v>539</v>
      </c>
      <c r="NBH39" s="4" t="str" cm="1">
        <f t="array" ref="NBH39:NBJ39">IFERROR(VLOOKUP(NBG39,MA!$A$6:$D$26,{2,3,4},0),IFERROR(VLOOKUP(NBG39,MO!$A$6:$D$26,{2,3,4},0),IFERROR(VLOOKUP(NBG39,MQ!$A$6:$D$26,{2,3,4},0),IFERROR(VLOOKUP(NBG39,BA!$A$6:$H$182,{2,5,8},0),{"No encontrado","X","X"}))))</f>
        <v>ARENA DE RIO L.A.B. EN OBRA</v>
      </c>
      <c r="NBI39" s="12" t="str">
        <v>m3</v>
      </c>
      <c r="NBJ39" s="4">
        <v>500</v>
      </c>
      <c r="NBK39" s="51">
        <v>0.54</v>
      </c>
      <c r="NBL39" s="4">
        <f t="shared" si="2521"/>
        <v>270</v>
      </c>
      <c r="NBO39" s="1" t="s">
        <v>539</v>
      </c>
      <c r="NBP39" s="4" t="str" cm="1">
        <f t="array" ref="NBP39:NBR39">IFERROR(VLOOKUP(NBO39,MA!$A$6:$D$26,{2,3,4},0),IFERROR(VLOOKUP(NBO39,MO!$A$6:$D$26,{2,3,4},0),IFERROR(VLOOKUP(NBO39,MQ!$A$6:$D$26,{2,3,4},0),IFERROR(VLOOKUP(NBO39,BA!$A$6:$H$182,{2,5,8},0),{"No encontrado","X","X"}))))</f>
        <v>ARENA DE RIO L.A.B. EN OBRA</v>
      </c>
      <c r="NBQ39" s="12" t="str">
        <v>m3</v>
      </c>
      <c r="NBR39" s="4">
        <v>500</v>
      </c>
      <c r="NBS39" s="51">
        <v>0.54</v>
      </c>
      <c r="NBT39" s="4">
        <f t="shared" si="2522"/>
        <v>270</v>
      </c>
      <c r="NBW39" s="1" t="s">
        <v>539</v>
      </c>
      <c r="NBX39" s="4" t="str" cm="1">
        <f t="array" ref="NBX39:NBZ39">IFERROR(VLOOKUP(NBW39,MA!$A$6:$D$26,{2,3,4},0),IFERROR(VLOOKUP(NBW39,MO!$A$6:$D$26,{2,3,4},0),IFERROR(VLOOKUP(NBW39,MQ!$A$6:$D$26,{2,3,4},0),IFERROR(VLOOKUP(NBW39,BA!$A$6:$H$182,{2,5,8},0),{"No encontrado","X","X"}))))</f>
        <v>ARENA DE RIO L.A.B. EN OBRA</v>
      </c>
      <c r="NBY39" s="12" t="str">
        <v>m3</v>
      </c>
      <c r="NBZ39" s="4">
        <v>500</v>
      </c>
      <c r="NCA39" s="51">
        <v>0.54</v>
      </c>
      <c r="NCB39" s="4">
        <f t="shared" si="2523"/>
        <v>270</v>
      </c>
      <c r="NCE39" s="1" t="s">
        <v>539</v>
      </c>
      <c r="NCF39" s="4" t="str" cm="1">
        <f t="array" ref="NCF39:NCH39">IFERROR(VLOOKUP(NCE39,MA!$A$6:$D$26,{2,3,4},0),IFERROR(VLOOKUP(NCE39,MO!$A$6:$D$26,{2,3,4},0),IFERROR(VLOOKUP(NCE39,MQ!$A$6:$D$26,{2,3,4},0),IFERROR(VLOOKUP(NCE39,BA!$A$6:$H$182,{2,5,8},0),{"No encontrado","X","X"}))))</f>
        <v>ARENA DE RIO L.A.B. EN OBRA</v>
      </c>
      <c r="NCG39" s="12" t="str">
        <v>m3</v>
      </c>
      <c r="NCH39" s="4">
        <v>500</v>
      </c>
      <c r="NCI39" s="51">
        <v>0.54</v>
      </c>
      <c r="NCJ39" s="4">
        <f t="shared" si="2524"/>
        <v>270</v>
      </c>
      <c r="NCM39" s="1" t="s">
        <v>539</v>
      </c>
      <c r="NCN39" s="4" t="str" cm="1">
        <f t="array" ref="NCN39:NCP39">IFERROR(VLOOKUP(NCM39,MA!$A$6:$D$26,{2,3,4},0),IFERROR(VLOOKUP(NCM39,MO!$A$6:$D$26,{2,3,4},0),IFERROR(VLOOKUP(NCM39,MQ!$A$6:$D$26,{2,3,4},0),IFERROR(VLOOKUP(NCM39,BA!$A$6:$H$182,{2,5,8},0),{"No encontrado","X","X"}))))</f>
        <v>ARENA DE RIO L.A.B. EN OBRA</v>
      </c>
      <c r="NCO39" s="12" t="str">
        <v>m3</v>
      </c>
      <c r="NCP39" s="4">
        <v>500</v>
      </c>
      <c r="NCQ39" s="51">
        <v>0.54</v>
      </c>
      <c r="NCR39" s="4">
        <f t="shared" si="2525"/>
        <v>270</v>
      </c>
      <c r="NCU39" s="1" t="s">
        <v>539</v>
      </c>
      <c r="NCV39" s="4" t="str" cm="1">
        <f t="array" ref="NCV39:NCX39">IFERROR(VLOOKUP(NCU39,MA!$A$6:$D$26,{2,3,4},0),IFERROR(VLOOKUP(NCU39,MO!$A$6:$D$26,{2,3,4},0),IFERROR(VLOOKUP(NCU39,MQ!$A$6:$D$26,{2,3,4},0),IFERROR(VLOOKUP(NCU39,BA!$A$6:$H$182,{2,5,8},0),{"No encontrado","X","X"}))))</f>
        <v>ARENA DE RIO L.A.B. EN OBRA</v>
      </c>
      <c r="NCW39" s="12" t="str">
        <v>m3</v>
      </c>
      <c r="NCX39" s="4">
        <v>500</v>
      </c>
      <c r="NCY39" s="51">
        <v>0.54</v>
      </c>
      <c r="NCZ39" s="4">
        <f t="shared" si="2526"/>
        <v>270</v>
      </c>
      <c r="NDC39" s="1" t="s">
        <v>539</v>
      </c>
      <c r="NDD39" s="4" t="str" cm="1">
        <f t="array" ref="NDD39:NDF39">IFERROR(VLOOKUP(NDC39,MA!$A$6:$D$26,{2,3,4},0),IFERROR(VLOOKUP(NDC39,MO!$A$6:$D$26,{2,3,4},0),IFERROR(VLOOKUP(NDC39,MQ!$A$6:$D$26,{2,3,4},0),IFERROR(VLOOKUP(NDC39,BA!$A$6:$H$182,{2,5,8},0),{"No encontrado","X","X"}))))</f>
        <v>ARENA DE RIO L.A.B. EN OBRA</v>
      </c>
      <c r="NDE39" s="12" t="str">
        <v>m3</v>
      </c>
      <c r="NDF39" s="4">
        <v>500</v>
      </c>
      <c r="NDG39" s="51">
        <v>0.54</v>
      </c>
      <c r="NDH39" s="4">
        <f t="shared" si="2527"/>
        <v>270</v>
      </c>
      <c r="NDK39" s="1" t="s">
        <v>539</v>
      </c>
      <c r="NDL39" s="4" t="str" cm="1">
        <f t="array" ref="NDL39:NDN39">IFERROR(VLOOKUP(NDK39,MA!$A$6:$D$26,{2,3,4},0),IFERROR(VLOOKUP(NDK39,MO!$A$6:$D$26,{2,3,4},0),IFERROR(VLOOKUP(NDK39,MQ!$A$6:$D$26,{2,3,4},0),IFERROR(VLOOKUP(NDK39,BA!$A$6:$H$182,{2,5,8},0),{"No encontrado","X","X"}))))</f>
        <v>ARENA DE RIO L.A.B. EN OBRA</v>
      </c>
      <c r="NDM39" s="12" t="str">
        <v>m3</v>
      </c>
      <c r="NDN39" s="4">
        <v>500</v>
      </c>
      <c r="NDO39" s="51">
        <v>0.54</v>
      </c>
      <c r="NDP39" s="4">
        <f t="shared" si="2528"/>
        <v>270</v>
      </c>
      <c r="NDS39" s="1" t="s">
        <v>539</v>
      </c>
      <c r="NDT39" s="4" t="str" cm="1">
        <f t="array" ref="NDT39:NDV39">IFERROR(VLOOKUP(NDS39,MA!$A$6:$D$26,{2,3,4},0),IFERROR(VLOOKUP(NDS39,MO!$A$6:$D$26,{2,3,4},0),IFERROR(VLOOKUP(NDS39,MQ!$A$6:$D$26,{2,3,4},0),IFERROR(VLOOKUP(NDS39,BA!$A$6:$H$182,{2,5,8},0),{"No encontrado","X","X"}))))</f>
        <v>ARENA DE RIO L.A.B. EN OBRA</v>
      </c>
      <c r="NDU39" s="12" t="str">
        <v>m3</v>
      </c>
      <c r="NDV39" s="4">
        <v>500</v>
      </c>
      <c r="NDW39" s="51">
        <v>0.54</v>
      </c>
      <c r="NDX39" s="4">
        <f t="shared" si="2529"/>
        <v>270</v>
      </c>
      <c r="NEA39" s="1" t="s">
        <v>539</v>
      </c>
      <c r="NEB39" s="4" t="str" cm="1">
        <f t="array" ref="NEB39:NED39">IFERROR(VLOOKUP(NEA39,MA!$A$6:$D$26,{2,3,4},0),IFERROR(VLOOKUP(NEA39,MO!$A$6:$D$26,{2,3,4},0),IFERROR(VLOOKUP(NEA39,MQ!$A$6:$D$26,{2,3,4},0),IFERROR(VLOOKUP(NEA39,BA!$A$6:$H$182,{2,5,8},0),{"No encontrado","X","X"}))))</f>
        <v>ARENA DE RIO L.A.B. EN OBRA</v>
      </c>
      <c r="NEC39" s="12" t="str">
        <v>m3</v>
      </c>
      <c r="NED39" s="4">
        <v>500</v>
      </c>
      <c r="NEE39" s="51">
        <v>0.54</v>
      </c>
      <c r="NEF39" s="4">
        <f t="shared" si="2530"/>
        <v>270</v>
      </c>
      <c r="NEI39" s="1" t="s">
        <v>539</v>
      </c>
      <c r="NEJ39" s="4" t="str" cm="1">
        <f t="array" ref="NEJ39:NEL39">IFERROR(VLOOKUP(NEI39,MA!$A$6:$D$26,{2,3,4},0),IFERROR(VLOOKUP(NEI39,MO!$A$6:$D$26,{2,3,4},0),IFERROR(VLOOKUP(NEI39,MQ!$A$6:$D$26,{2,3,4},0),IFERROR(VLOOKUP(NEI39,BA!$A$6:$H$182,{2,5,8},0),{"No encontrado","X","X"}))))</f>
        <v>ARENA DE RIO L.A.B. EN OBRA</v>
      </c>
      <c r="NEK39" s="12" t="str">
        <v>m3</v>
      </c>
      <c r="NEL39" s="4">
        <v>500</v>
      </c>
      <c r="NEM39" s="51">
        <v>0.54</v>
      </c>
      <c r="NEN39" s="4">
        <f t="shared" si="2531"/>
        <v>270</v>
      </c>
      <c r="NEQ39" s="1" t="s">
        <v>539</v>
      </c>
      <c r="NER39" s="4" t="str" cm="1">
        <f t="array" ref="NER39:NET39">IFERROR(VLOOKUP(NEQ39,MA!$A$6:$D$26,{2,3,4},0),IFERROR(VLOOKUP(NEQ39,MO!$A$6:$D$26,{2,3,4},0),IFERROR(VLOOKUP(NEQ39,MQ!$A$6:$D$26,{2,3,4},0),IFERROR(VLOOKUP(NEQ39,BA!$A$6:$H$182,{2,5,8},0),{"No encontrado","X","X"}))))</f>
        <v>ARENA DE RIO L.A.B. EN OBRA</v>
      </c>
      <c r="NES39" s="12" t="str">
        <v>m3</v>
      </c>
      <c r="NET39" s="4">
        <v>500</v>
      </c>
      <c r="NEU39" s="51">
        <v>0.54</v>
      </c>
      <c r="NEV39" s="4">
        <f t="shared" si="2532"/>
        <v>270</v>
      </c>
      <c r="NEY39" s="1" t="s">
        <v>539</v>
      </c>
      <c r="NEZ39" s="4" t="str" cm="1">
        <f t="array" ref="NEZ39:NFB39">IFERROR(VLOOKUP(NEY39,MA!$A$6:$D$26,{2,3,4},0),IFERROR(VLOOKUP(NEY39,MO!$A$6:$D$26,{2,3,4},0),IFERROR(VLOOKUP(NEY39,MQ!$A$6:$D$26,{2,3,4},0),IFERROR(VLOOKUP(NEY39,BA!$A$6:$H$182,{2,5,8},0),{"No encontrado","X","X"}))))</f>
        <v>ARENA DE RIO L.A.B. EN OBRA</v>
      </c>
      <c r="NFA39" s="12" t="str">
        <v>m3</v>
      </c>
      <c r="NFB39" s="4">
        <v>500</v>
      </c>
      <c r="NFC39" s="51">
        <v>0.54</v>
      </c>
      <c r="NFD39" s="4">
        <f t="shared" si="2533"/>
        <v>270</v>
      </c>
      <c r="NFG39" s="1" t="s">
        <v>539</v>
      </c>
      <c r="NFH39" s="4" t="str" cm="1">
        <f t="array" ref="NFH39:NFJ39">IFERROR(VLOOKUP(NFG39,MA!$A$6:$D$26,{2,3,4},0),IFERROR(VLOOKUP(NFG39,MO!$A$6:$D$26,{2,3,4},0),IFERROR(VLOOKUP(NFG39,MQ!$A$6:$D$26,{2,3,4},0),IFERROR(VLOOKUP(NFG39,BA!$A$6:$H$182,{2,5,8},0),{"No encontrado","X","X"}))))</f>
        <v>ARENA DE RIO L.A.B. EN OBRA</v>
      </c>
      <c r="NFI39" s="12" t="str">
        <v>m3</v>
      </c>
      <c r="NFJ39" s="4">
        <v>500</v>
      </c>
      <c r="NFK39" s="51">
        <v>0.54</v>
      </c>
      <c r="NFL39" s="4">
        <f t="shared" si="2534"/>
        <v>270</v>
      </c>
      <c r="NFO39" s="1" t="s">
        <v>539</v>
      </c>
      <c r="NFP39" s="4" t="str" cm="1">
        <f t="array" ref="NFP39:NFR39">IFERROR(VLOOKUP(NFO39,MA!$A$6:$D$26,{2,3,4},0),IFERROR(VLOOKUP(NFO39,MO!$A$6:$D$26,{2,3,4},0),IFERROR(VLOOKUP(NFO39,MQ!$A$6:$D$26,{2,3,4},0),IFERROR(VLOOKUP(NFO39,BA!$A$6:$H$182,{2,5,8},0),{"No encontrado","X","X"}))))</f>
        <v>ARENA DE RIO L.A.B. EN OBRA</v>
      </c>
      <c r="NFQ39" s="12" t="str">
        <v>m3</v>
      </c>
      <c r="NFR39" s="4">
        <v>500</v>
      </c>
      <c r="NFS39" s="51">
        <v>0.54</v>
      </c>
      <c r="NFT39" s="4">
        <f t="shared" si="2535"/>
        <v>270</v>
      </c>
      <c r="NFW39" s="1" t="s">
        <v>539</v>
      </c>
      <c r="NFX39" s="4" t="str" cm="1">
        <f t="array" ref="NFX39:NFZ39">IFERROR(VLOOKUP(NFW39,MA!$A$6:$D$26,{2,3,4},0),IFERROR(VLOOKUP(NFW39,MO!$A$6:$D$26,{2,3,4},0),IFERROR(VLOOKUP(NFW39,MQ!$A$6:$D$26,{2,3,4},0),IFERROR(VLOOKUP(NFW39,BA!$A$6:$H$182,{2,5,8},0),{"No encontrado","X","X"}))))</f>
        <v>ARENA DE RIO L.A.B. EN OBRA</v>
      </c>
      <c r="NFY39" s="12" t="str">
        <v>m3</v>
      </c>
      <c r="NFZ39" s="4">
        <v>500</v>
      </c>
      <c r="NGA39" s="51">
        <v>0.54</v>
      </c>
      <c r="NGB39" s="4">
        <f t="shared" si="2536"/>
        <v>270</v>
      </c>
      <c r="NGE39" s="1" t="s">
        <v>539</v>
      </c>
      <c r="NGF39" s="4" t="str" cm="1">
        <f t="array" ref="NGF39:NGH39">IFERROR(VLOOKUP(NGE39,MA!$A$6:$D$26,{2,3,4},0),IFERROR(VLOOKUP(NGE39,MO!$A$6:$D$26,{2,3,4},0),IFERROR(VLOOKUP(NGE39,MQ!$A$6:$D$26,{2,3,4},0),IFERROR(VLOOKUP(NGE39,BA!$A$6:$H$182,{2,5,8},0),{"No encontrado","X","X"}))))</f>
        <v>ARENA DE RIO L.A.B. EN OBRA</v>
      </c>
      <c r="NGG39" s="12" t="str">
        <v>m3</v>
      </c>
      <c r="NGH39" s="4">
        <v>500</v>
      </c>
      <c r="NGI39" s="51">
        <v>0.54</v>
      </c>
      <c r="NGJ39" s="4">
        <f t="shared" si="2537"/>
        <v>270</v>
      </c>
      <c r="NGM39" s="1" t="s">
        <v>539</v>
      </c>
      <c r="NGN39" s="4" t="str" cm="1">
        <f t="array" ref="NGN39:NGP39">IFERROR(VLOOKUP(NGM39,MA!$A$6:$D$26,{2,3,4},0),IFERROR(VLOOKUP(NGM39,MO!$A$6:$D$26,{2,3,4},0),IFERROR(VLOOKUP(NGM39,MQ!$A$6:$D$26,{2,3,4},0),IFERROR(VLOOKUP(NGM39,BA!$A$6:$H$182,{2,5,8},0),{"No encontrado","X","X"}))))</f>
        <v>ARENA DE RIO L.A.B. EN OBRA</v>
      </c>
      <c r="NGO39" s="12" t="str">
        <v>m3</v>
      </c>
      <c r="NGP39" s="4">
        <v>500</v>
      </c>
      <c r="NGQ39" s="51">
        <v>0.54</v>
      </c>
      <c r="NGR39" s="4">
        <f t="shared" si="2538"/>
        <v>270</v>
      </c>
      <c r="NGU39" s="1" t="s">
        <v>539</v>
      </c>
      <c r="NGV39" s="4" t="str" cm="1">
        <f t="array" ref="NGV39:NGX39">IFERROR(VLOOKUP(NGU39,MA!$A$6:$D$26,{2,3,4},0),IFERROR(VLOOKUP(NGU39,MO!$A$6:$D$26,{2,3,4},0),IFERROR(VLOOKUP(NGU39,MQ!$A$6:$D$26,{2,3,4},0),IFERROR(VLOOKUP(NGU39,BA!$A$6:$H$182,{2,5,8},0),{"No encontrado","X","X"}))))</f>
        <v>ARENA DE RIO L.A.B. EN OBRA</v>
      </c>
      <c r="NGW39" s="12" t="str">
        <v>m3</v>
      </c>
      <c r="NGX39" s="4">
        <v>500</v>
      </c>
      <c r="NGY39" s="51">
        <v>0.54</v>
      </c>
      <c r="NGZ39" s="4">
        <f t="shared" si="2539"/>
        <v>270</v>
      </c>
      <c r="NHC39" s="1" t="s">
        <v>539</v>
      </c>
      <c r="NHD39" s="4" t="str" cm="1">
        <f t="array" ref="NHD39:NHF39">IFERROR(VLOOKUP(NHC39,MA!$A$6:$D$26,{2,3,4},0),IFERROR(VLOOKUP(NHC39,MO!$A$6:$D$26,{2,3,4},0),IFERROR(VLOOKUP(NHC39,MQ!$A$6:$D$26,{2,3,4},0),IFERROR(VLOOKUP(NHC39,BA!$A$6:$H$182,{2,5,8},0),{"No encontrado","X","X"}))))</f>
        <v>ARENA DE RIO L.A.B. EN OBRA</v>
      </c>
      <c r="NHE39" s="12" t="str">
        <v>m3</v>
      </c>
      <c r="NHF39" s="4">
        <v>500</v>
      </c>
      <c r="NHG39" s="51">
        <v>0.54</v>
      </c>
      <c r="NHH39" s="4">
        <f t="shared" si="2540"/>
        <v>270</v>
      </c>
      <c r="NHK39" s="1" t="s">
        <v>539</v>
      </c>
      <c r="NHL39" s="4" t="str" cm="1">
        <f t="array" ref="NHL39:NHN39">IFERROR(VLOOKUP(NHK39,MA!$A$6:$D$26,{2,3,4},0),IFERROR(VLOOKUP(NHK39,MO!$A$6:$D$26,{2,3,4},0),IFERROR(VLOOKUP(NHK39,MQ!$A$6:$D$26,{2,3,4},0),IFERROR(VLOOKUP(NHK39,BA!$A$6:$H$182,{2,5,8},0),{"No encontrado","X","X"}))))</f>
        <v>ARENA DE RIO L.A.B. EN OBRA</v>
      </c>
      <c r="NHM39" s="12" t="str">
        <v>m3</v>
      </c>
      <c r="NHN39" s="4">
        <v>500</v>
      </c>
      <c r="NHO39" s="51">
        <v>0.54</v>
      </c>
      <c r="NHP39" s="4">
        <f t="shared" si="2541"/>
        <v>270</v>
      </c>
      <c r="NHS39" s="1" t="s">
        <v>539</v>
      </c>
      <c r="NHT39" s="4" t="str" cm="1">
        <f t="array" ref="NHT39:NHV39">IFERROR(VLOOKUP(NHS39,MA!$A$6:$D$26,{2,3,4},0),IFERROR(VLOOKUP(NHS39,MO!$A$6:$D$26,{2,3,4},0),IFERROR(VLOOKUP(NHS39,MQ!$A$6:$D$26,{2,3,4},0),IFERROR(VLOOKUP(NHS39,BA!$A$6:$H$182,{2,5,8},0),{"No encontrado","X","X"}))))</f>
        <v>ARENA DE RIO L.A.B. EN OBRA</v>
      </c>
      <c r="NHU39" s="12" t="str">
        <v>m3</v>
      </c>
      <c r="NHV39" s="4">
        <v>500</v>
      </c>
      <c r="NHW39" s="51">
        <v>0.54</v>
      </c>
      <c r="NHX39" s="4">
        <f t="shared" si="2542"/>
        <v>270</v>
      </c>
      <c r="NIA39" s="1" t="s">
        <v>539</v>
      </c>
      <c r="NIB39" s="4" t="str" cm="1">
        <f t="array" ref="NIB39:NID39">IFERROR(VLOOKUP(NIA39,MA!$A$6:$D$26,{2,3,4},0),IFERROR(VLOOKUP(NIA39,MO!$A$6:$D$26,{2,3,4},0),IFERROR(VLOOKUP(NIA39,MQ!$A$6:$D$26,{2,3,4},0),IFERROR(VLOOKUP(NIA39,BA!$A$6:$H$182,{2,5,8},0),{"No encontrado","X","X"}))))</f>
        <v>ARENA DE RIO L.A.B. EN OBRA</v>
      </c>
      <c r="NIC39" s="12" t="str">
        <v>m3</v>
      </c>
      <c r="NID39" s="4">
        <v>500</v>
      </c>
      <c r="NIE39" s="51">
        <v>0.54</v>
      </c>
      <c r="NIF39" s="4">
        <f t="shared" si="2543"/>
        <v>270</v>
      </c>
      <c r="NII39" s="1" t="s">
        <v>539</v>
      </c>
      <c r="NIJ39" s="4" t="str" cm="1">
        <f t="array" ref="NIJ39:NIL39">IFERROR(VLOOKUP(NII39,MA!$A$6:$D$26,{2,3,4},0),IFERROR(VLOOKUP(NII39,MO!$A$6:$D$26,{2,3,4},0),IFERROR(VLOOKUP(NII39,MQ!$A$6:$D$26,{2,3,4},0),IFERROR(VLOOKUP(NII39,BA!$A$6:$H$182,{2,5,8},0),{"No encontrado","X","X"}))))</f>
        <v>ARENA DE RIO L.A.B. EN OBRA</v>
      </c>
      <c r="NIK39" s="12" t="str">
        <v>m3</v>
      </c>
      <c r="NIL39" s="4">
        <v>500</v>
      </c>
      <c r="NIM39" s="51">
        <v>0.54</v>
      </c>
      <c r="NIN39" s="4">
        <f t="shared" si="2544"/>
        <v>270</v>
      </c>
      <c r="NIQ39" s="1" t="s">
        <v>539</v>
      </c>
      <c r="NIR39" s="4" t="str" cm="1">
        <f t="array" ref="NIR39:NIT39">IFERROR(VLOOKUP(NIQ39,MA!$A$6:$D$26,{2,3,4},0),IFERROR(VLOOKUP(NIQ39,MO!$A$6:$D$26,{2,3,4},0),IFERROR(VLOOKUP(NIQ39,MQ!$A$6:$D$26,{2,3,4},0),IFERROR(VLOOKUP(NIQ39,BA!$A$6:$H$182,{2,5,8},0),{"No encontrado","X","X"}))))</f>
        <v>ARENA DE RIO L.A.B. EN OBRA</v>
      </c>
      <c r="NIS39" s="12" t="str">
        <v>m3</v>
      </c>
      <c r="NIT39" s="4">
        <v>500</v>
      </c>
      <c r="NIU39" s="51">
        <v>0.54</v>
      </c>
      <c r="NIV39" s="4">
        <f t="shared" si="2545"/>
        <v>270</v>
      </c>
      <c r="NIY39" s="1" t="s">
        <v>539</v>
      </c>
      <c r="NIZ39" s="4" t="str" cm="1">
        <f t="array" ref="NIZ39:NJB39">IFERROR(VLOOKUP(NIY39,MA!$A$6:$D$26,{2,3,4},0),IFERROR(VLOOKUP(NIY39,MO!$A$6:$D$26,{2,3,4},0),IFERROR(VLOOKUP(NIY39,MQ!$A$6:$D$26,{2,3,4},0),IFERROR(VLOOKUP(NIY39,BA!$A$6:$H$182,{2,5,8},0),{"No encontrado","X","X"}))))</f>
        <v>ARENA DE RIO L.A.B. EN OBRA</v>
      </c>
      <c r="NJA39" s="12" t="str">
        <v>m3</v>
      </c>
      <c r="NJB39" s="4">
        <v>500</v>
      </c>
      <c r="NJC39" s="51">
        <v>0.54</v>
      </c>
      <c r="NJD39" s="4">
        <f t="shared" si="2546"/>
        <v>270</v>
      </c>
      <c r="NJG39" s="1" t="s">
        <v>539</v>
      </c>
      <c r="NJH39" s="4" t="str" cm="1">
        <f t="array" ref="NJH39:NJJ39">IFERROR(VLOOKUP(NJG39,MA!$A$6:$D$26,{2,3,4},0),IFERROR(VLOOKUP(NJG39,MO!$A$6:$D$26,{2,3,4},0),IFERROR(VLOOKUP(NJG39,MQ!$A$6:$D$26,{2,3,4},0),IFERROR(VLOOKUP(NJG39,BA!$A$6:$H$182,{2,5,8},0),{"No encontrado","X","X"}))))</f>
        <v>ARENA DE RIO L.A.B. EN OBRA</v>
      </c>
      <c r="NJI39" s="12" t="str">
        <v>m3</v>
      </c>
      <c r="NJJ39" s="4">
        <v>500</v>
      </c>
      <c r="NJK39" s="51">
        <v>0.54</v>
      </c>
      <c r="NJL39" s="4">
        <f t="shared" si="2547"/>
        <v>270</v>
      </c>
      <c r="NJO39" s="1" t="s">
        <v>539</v>
      </c>
      <c r="NJP39" s="4" t="str" cm="1">
        <f t="array" ref="NJP39:NJR39">IFERROR(VLOOKUP(NJO39,MA!$A$6:$D$26,{2,3,4},0),IFERROR(VLOOKUP(NJO39,MO!$A$6:$D$26,{2,3,4},0),IFERROR(VLOOKUP(NJO39,MQ!$A$6:$D$26,{2,3,4},0),IFERROR(VLOOKUP(NJO39,BA!$A$6:$H$182,{2,5,8},0),{"No encontrado","X","X"}))))</f>
        <v>ARENA DE RIO L.A.B. EN OBRA</v>
      </c>
      <c r="NJQ39" s="12" t="str">
        <v>m3</v>
      </c>
      <c r="NJR39" s="4">
        <v>500</v>
      </c>
      <c r="NJS39" s="51">
        <v>0.54</v>
      </c>
      <c r="NJT39" s="4">
        <f t="shared" si="2548"/>
        <v>270</v>
      </c>
      <c r="NJW39" s="1" t="s">
        <v>539</v>
      </c>
      <c r="NJX39" s="4" t="str" cm="1">
        <f t="array" ref="NJX39:NJZ39">IFERROR(VLOOKUP(NJW39,MA!$A$6:$D$26,{2,3,4},0),IFERROR(VLOOKUP(NJW39,MO!$A$6:$D$26,{2,3,4},0),IFERROR(VLOOKUP(NJW39,MQ!$A$6:$D$26,{2,3,4},0),IFERROR(VLOOKUP(NJW39,BA!$A$6:$H$182,{2,5,8},0),{"No encontrado","X","X"}))))</f>
        <v>ARENA DE RIO L.A.B. EN OBRA</v>
      </c>
      <c r="NJY39" s="12" t="str">
        <v>m3</v>
      </c>
      <c r="NJZ39" s="4">
        <v>500</v>
      </c>
      <c r="NKA39" s="51">
        <v>0.54</v>
      </c>
      <c r="NKB39" s="4">
        <f t="shared" si="2549"/>
        <v>270</v>
      </c>
      <c r="NKE39" s="1" t="s">
        <v>539</v>
      </c>
      <c r="NKF39" s="4" t="str" cm="1">
        <f t="array" ref="NKF39:NKH39">IFERROR(VLOOKUP(NKE39,MA!$A$6:$D$26,{2,3,4},0),IFERROR(VLOOKUP(NKE39,MO!$A$6:$D$26,{2,3,4},0),IFERROR(VLOOKUP(NKE39,MQ!$A$6:$D$26,{2,3,4},0),IFERROR(VLOOKUP(NKE39,BA!$A$6:$H$182,{2,5,8},0),{"No encontrado","X","X"}))))</f>
        <v>ARENA DE RIO L.A.B. EN OBRA</v>
      </c>
      <c r="NKG39" s="12" t="str">
        <v>m3</v>
      </c>
      <c r="NKH39" s="4">
        <v>500</v>
      </c>
      <c r="NKI39" s="51">
        <v>0.54</v>
      </c>
      <c r="NKJ39" s="4">
        <f t="shared" si="2550"/>
        <v>270</v>
      </c>
      <c r="NKM39" s="1" t="s">
        <v>539</v>
      </c>
      <c r="NKN39" s="4" t="str" cm="1">
        <f t="array" ref="NKN39:NKP39">IFERROR(VLOOKUP(NKM39,MA!$A$6:$D$26,{2,3,4},0),IFERROR(VLOOKUP(NKM39,MO!$A$6:$D$26,{2,3,4},0),IFERROR(VLOOKUP(NKM39,MQ!$A$6:$D$26,{2,3,4},0),IFERROR(VLOOKUP(NKM39,BA!$A$6:$H$182,{2,5,8},0),{"No encontrado","X","X"}))))</f>
        <v>ARENA DE RIO L.A.B. EN OBRA</v>
      </c>
      <c r="NKO39" s="12" t="str">
        <v>m3</v>
      </c>
      <c r="NKP39" s="4">
        <v>500</v>
      </c>
      <c r="NKQ39" s="51">
        <v>0.54</v>
      </c>
      <c r="NKR39" s="4">
        <f t="shared" si="2551"/>
        <v>270</v>
      </c>
      <c r="NKU39" s="1" t="s">
        <v>539</v>
      </c>
      <c r="NKV39" s="4" t="str" cm="1">
        <f t="array" ref="NKV39:NKX39">IFERROR(VLOOKUP(NKU39,MA!$A$6:$D$26,{2,3,4},0),IFERROR(VLOOKUP(NKU39,MO!$A$6:$D$26,{2,3,4},0),IFERROR(VLOOKUP(NKU39,MQ!$A$6:$D$26,{2,3,4},0),IFERROR(VLOOKUP(NKU39,BA!$A$6:$H$182,{2,5,8},0),{"No encontrado","X","X"}))))</f>
        <v>ARENA DE RIO L.A.B. EN OBRA</v>
      </c>
      <c r="NKW39" s="12" t="str">
        <v>m3</v>
      </c>
      <c r="NKX39" s="4">
        <v>500</v>
      </c>
      <c r="NKY39" s="51">
        <v>0.54</v>
      </c>
      <c r="NKZ39" s="4">
        <f t="shared" si="2552"/>
        <v>270</v>
      </c>
      <c r="NLC39" s="1" t="s">
        <v>539</v>
      </c>
      <c r="NLD39" s="4" t="str" cm="1">
        <f t="array" ref="NLD39:NLF39">IFERROR(VLOOKUP(NLC39,MA!$A$6:$D$26,{2,3,4},0),IFERROR(VLOOKUP(NLC39,MO!$A$6:$D$26,{2,3,4},0),IFERROR(VLOOKUP(NLC39,MQ!$A$6:$D$26,{2,3,4},0),IFERROR(VLOOKUP(NLC39,BA!$A$6:$H$182,{2,5,8},0),{"No encontrado","X","X"}))))</f>
        <v>ARENA DE RIO L.A.B. EN OBRA</v>
      </c>
      <c r="NLE39" s="12" t="str">
        <v>m3</v>
      </c>
      <c r="NLF39" s="4">
        <v>500</v>
      </c>
      <c r="NLG39" s="51">
        <v>0.54</v>
      </c>
      <c r="NLH39" s="4">
        <f t="shared" si="2553"/>
        <v>270</v>
      </c>
      <c r="NLK39" s="1" t="s">
        <v>539</v>
      </c>
      <c r="NLL39" s="4" t="str" cm="1">
        <f t="array" ref="NLL39:NLN39">IFERROR(VLOOKUP(NLK39,MA!$A$6:$D$26,{2,3,4},0),IFERROR(VLOOKUP(NLK39,MO!$A$6:$D$26,{2,3,4},0),IFERROR(VLOOKUP(NLK39,MQ!$A$6:$D$26,{2,3,4},0),IFERROR(VLOOKUP(NLK39,BA!$A$6:$H$182,{2,5,8},0),{"No encontrado","X","X"}))))</f>
        <v>ARENA DE RIO L.A.B. EN OBRA</v>
      </c>
      <c r="NLM39" s="12" t="str">
        <v>m3</v>
      </c>
      <c r="NLN39" s="4">
        <v>500</v>
      </c>
      <c r="NLO39" s="51">
        <v>0.54</v>
      </c>
      <c r="NLP39" s="4">
        <f t="shared" si="2554"/>
        <v>270</v>
      </c>
      <c r="NLS39" s="1" t="s">
        <v>539</v>
      </c>
      <c r="NLT39" s="4" t="str" cm="1">
        <f t="array" ref="NLT39:NLV39">IFERROR(VLOOKUP(NLS39,MA!$A$6:$D$26,{2,3,4},0),IFERROR(VLOOKUP(NLS39,MO!$A$6:$D$26,{2,3,4},0),IFERROR(VLOOKUP(NLS39,MQ!$A$6:$D$26,{2,3,4},0),IFERROR(VLOOKUP(NLS39,BA!$A$6:$H$182,{2,5,8},0),{"No encontrado","X","X"}))))</f>
        <v>ARENA DE RIO L.A.B. EN OBRA</v>
      </c>
      <c r="NLU39" s="12" t="str">
        <v>m3</v>
      </c>
      <c r="NLV39" s="4">
        <v>500</v>
      </c>
      <c r="NLW39" s="51">
        <v>0.54</v>
      </c>
      <c r="NLX39" s="4">
        <f t="shared" si="2555"/>
        <v>270</v>
      </c>
      <c r="NMA39" s="1" t="s">
        <v>539</v>
      </c>
      <c r="NMB39" s="4" t="str" cm="1">
        <f t="array" ref="NMB39:NMD39">IFERROR(VLOOKUP(NMA39,MA!$A$6:$D$26,{2,3,4},0),IFERROR(VLOOKUP(NMA39,MO!$A$6:$D$26,{2,3,4},0),IFERROR(VLOOKUP(NMA39,MQ!$A$6:$D$26,{2,3,4},0),IFERROR(VLOOKUP(NMA39,BA!$A$6:$H$182,{2,5,8},0),{"No encontrado","X","X"}))))</f>
        <v>ARENA DE RIO L.A.B. EN OBRA</v>
      </c>
      <c r="NMC39" s="12" t="str">
        <v>m3</v>
      </c>
      <c r="NMD39" s="4">
        <v>500</v>
      </c>
      <c r="NME39" s="51">
        <v>0.54</v>
      </c>
      <c r="NMF39" s="4">
        <f t="shared" si="2556"/>
        <v>270</v>
      </c>
      <c r="NMI39" s="1" t="s">
        <v>539</v>
      </c>
      <c r="NMJ39" s="4" t="str" cm="1">
        <f t="array" ref="NMJ39:NML39">IFERROR(VLOOKUP(NMI39,MA!$A$6:$D$26,{2,3,4},0),IFERROR(VLOOKUP(NMI39,MO!$A$6:$D$26,{2,3,4},0),IFERROR(VLOOKUP(NMI39,MQ!$A$6:$D$26,{2,3,4},0),IFERROR(VLOOKUP(NMI39,BA!$A$6:$H$182,{2,5,8},0),{"No encontrado","X","X"}))))</f>
        <v>ARENA DE RIO L.A.B. EN OBRA</v>
      </c>
      <c r="NMK39" s="12" t="str">
        <v>m3</v>
      </c>
      <c r="NML39" s="4">
        <v>500</v>
      </c>
      <c r="NMM39" s="51">
        <v>0.54</v>
      </c>
      <c r="NMN39" s="4">
        <f t="shared" si="2557"/>
        <v>270</v>
      </c>
      <c r="NMQ39" s="1" t="s">
        <v>539</v>
      </c>
      <c r="NMR39" s="4" t="str" cm="1">
        <f t="array" ref="NMR39:NMT39">IFERROR(VLOOKUP(NMQ39,MA!$A$6:$D$26,{2,3,4},0),IFERROR(VLOOKUP(NMQ39,MO!$A$6:$D$26,{2,3,4},0),IFERROR(VLOOKUP(NMQ39,MQ!$A$6:$D$26,{2,3,4},0),IFERROR(VLOOKUP(NMQ39,BA!$A$6:$H$182,{2,5,8},0),{"No encontrado","X","X"}))))</f>
        <v>ARENA DE RIO L.A.B. EN OBRA</v>
      </c>
      <c r="NMS39" s="12" t="str">
        <v>m3</v>
      </c>
      <c r="NMT39" s="4">
        <v>500</v>
      </c>
      <c r="NMU39" s="51">
        <v>0.54</v>
      </c>
      <c r="NMV39" s="4">
        <f t="shared" si="2558"/>
        <v>270</v>
      </c>
      <c r="NMY39" s="1" t="s">
        <v>539</v>
      </c>
      <c r="NMZ39" s="4" t="str" cm="1">
        <f t="array" ref="NMZ39:NNB39">IFERROR(VLOOKUP(NMY39,MA!$A$6:$D$26,{2,3,4},0),IFERROR(VLOOKUP(NMY39,MO!$A$6:$D$26,{2,3,4},0),IFERROR(VLOOKUP(NMY39,MQ!$A$6:$D$26,{2,3,4},0),IFERROR(VLOOKUP(NMY39,BA!$A$6:$H$182,{2,5,8},0),{"No encontrado","X","X"}))))</f>
        <v>ARENA DE RIO L.A.B. EN OBRA</v>
      </c>
      <c r="NNA39" s="12" t="str">
        <v>m3</v>
      </c>
      <c r="NNB39" s="4">
        <v>500</v>
      </c>
      <c r="NNC39" s="51">
        <v>0.54</v>
      </c>
      <c r="NND39" s="4">
        <f t="shared" si="2559"/>
        <v>270</v>
      </c>
      <c r="NNG39" s="1" t="s">
        <v>539</v>
      </c>
      <c r="NNH39" s="4" t="str" cm="1">
        <f t="array" ref="NNH39:NNJ39">IFERROR(VLOOKUP(NNG39,MA!$A$6:$D$26,{2,3,4},0),IFERROR(VLOOKUP(NNG39,MO!$A$6:$D$26,{2,3,4},0),IFERROR(VLOOKUP(NNG39,MQ!$A$6:$D$26,{2,3,4},0),IFERROR(VLOOKUP(NNG39,BA!$A$6:$H$182,{2,5,8},0),{"No encontrado","X","X"}))))</f>
        <v>ARENA DE RIO L.A.B. EN OBRA</v>
      </c>
      <c r="NNI39" s="12" t="str">
        <v>m3</v>
      </c>
      <c r="NNJ39" s="4">
        <v>500</v>
      </c>
      <c r="NNK39" s="51">
        <v>0.54</v>
      </c>
      <c r="NNL39" s="4">
        <f t="shared" si="2560"/>
        <v>270</v>
      </c>
      <c r="NNO39" s="1" t="s">
        <v>539</v>
      </c>
      <c r="NNP39" s="4" t="str" cm="1">
        <f t="array" ref="NNP39:NNR39">IFERROR(VLOOKUP(NNO39,MA!$A$6:$D$26,{2,3,4},0),IFERROR(VLOOKUP(NNO39,MO!$A$6:$D$26,{2,3,4},0),IFERROR(VLOOKUP(NNO39,MQ!$A$6:$D$26,{2,3,4},0),IFERROR(VLOOKUP(NNO39,BA!$A$6:$H$182,{2,5,8},0),{"No encontrado","X","X"}))))</f>
        <v>ARENA DE RIO L.A.B. EN OBRA</v>
      </c>
      <c r="NNQ39" s="12" t="str">
        <v>m3</v>
      </c>
      <c r="NNR39" s="4">
        <v>500</v>
      </c>
      <c r="NNS39" s="51">
        <v>0.54</v>
      </c>
      <c r="NNT39" s="4">
        <f t="shared" si="2561"/>
        <v>270</v>
      </c>
      <c r="NNW39" s="1" t="s">
        <v>539</v>
      </c>
      <c r="NNX39" s="4" t="str" cm="1">
        <f t="array" ref="NNX39:NNZ39">IFERROR(VLOOKUP(NNW39,MA!$A$6:$D$26,{2,3,4},0),IFERROR(VLOOKUP(NNW39,MO!$A$6:$D$26,{2,3,4},0),IFERROR(VLOOKUP(NNW39,MQ!$A$6:$D$26,{2,3,4},0),IFERROR(VLOOKUP(NNW39,BA!$A$6:$H$182,{2,5,8},0),{"No encontrado","X","X"}))))</f>
        <v>ARENA DE RIO L.A.B. EN OBRA</v>
      </c>
      <c r="NNY39" s="12" t="str">
        <v>m3</v>
      </c>
      <c r="NNZ39" s="4">
        <v>500</v>
      </c>
      <c r="NOA39" s="51">
        <v>0.54</v>
      </c>
      <c r="NOB39" s="4">
        <f t="shared" si="2562"/>
        <v>270</v>
      </c>
      <c r="NOE39" s="1" t="s">
        <v>539</v>
      </c>
      <c r="NOF39" s="4" t="str" cm="1">
        <f t="array" ref="NOF39:NOH39">IFERROR(VLOOKUP(NOE39,MA!$A$6:$D$26,{2,3,4},0),IFERROR(VLOOKUP(NOE39,MO!$A$6:$D$26,{2,3,4},0),IFERROR(VLOOKUP(NOE39,MQ!$A$6:$D$26,{2,3,4},0),IFERROR(VLOOKUP(NOE39,BA!$A$6:$H$182,{2,5,8},0),{"No encontrado","X","X"}))))</f>
        <v>ARENA DE RIO L.A.B. EN OBRA</v>
      </c>
      <c r="NOG39" s="12" t="str">
        <v>m3</v>
      </c>
      <c r="NOH39" s="4">
        <v>500</v>
      </c>
      <c r="NOI39" s="51">
        <v>0.54</v>
      </c>
      <c r="NOJ39" s="4">
        <f t="shared" si="2563"/>
        <v>270</v>
      </c>
      <c r="NOM39" s="1" t="s">
        <v>539</v>
      </c>
      <c r="NON39" s="4" t="str" cm="1">
        <f t="array" ref="NON39:NOP39">IFERROR(VLOOKUP(NOM39,MA!$A$6:$D$26,{2,3,4},0),IFERROR(VLOOKUP(NOM39,MO!$A$6:$D$26,{2,3,4},0),IFERROR(VLOOKUP(NOM39,MQ!$A$6:$D$26,{2,3,4},0),IFERROR(VLOOKUP(NOM39,BA!$A$6:$H$182,{2,5,8},0),{"No encontrado","X","X"}))))</f>
        <v>ARENA DE RIO L.A.B. EN OBRA</v>
      </c>
      <c r="NOO39" s="12" t="str">
        <v>m3</v>
      </c>
      <c r="NOP39" s="4">
        <v>500</v>
      </c>
      <c r="NOQ39" s="51">
        <v>0.54</v>
      </c>
      <c r="NOR39" s="4">
        <f t="shared" si="2564"/>
        <v>270</v>
      </c>
      <c r="NOU39" s="1" t="s">
        <v>539</v>
      </c>
      <c r="NOV39" s="4" t="str" cm="1">
        <f t="array" ref="NOV39:NOX39">IFERROR(VLOOKUP(NOU39,MA!$A$6:$D$26,{2,3,4},0),IFERROR(VLOOKUP(NOU39,MO!$A$6:$D$26,{2,3,4},0),IFERROR(VLOOKUP(NOU39,MQ!$A$6:$D$26,{2,3,4},0),IFERROR(VLOOKUP(NOU39,BA!$A$6:$H$182,{2,5,8},0),{"No encontrado","X","X"}))))</f>
        <v>ARENA DE RIO L.A.B. EN OBRA</v>
      </c>
      <c r="NOW39" s="12" t="str">
        <v>m3</v>
      </c>
      <c r="NOX39" s="4">
        <v>500</v>
      </c>
      <c r="NOY39" s="51">
        <v>0.54</v>
      </c>
      <c r="NOZ39" s="4">
        <f t="shared" si="2565"/>
        <v>270</v>
      </c>
      <c r="NPC39" s="1" t="s">
        <v>539</v>
      </c>
      <c r="NPD39" s="4" t="str" cm="1">
        <f t="array" ref="NPD39:NPF39">IFERROR(VLOOKUP(NPC39,MA!$A$6:$D$26,{2,3,4},0),IFERROR(VLOOKUP(NPC39,MO!$A$6:$D$26,{2,3,4},0),IFERROR(VLOOKUP(NPC39,MQ!$A$6:$D$26,{2,3,4},0),IFERROR(VLOOKUP(NPC39,BA!$A$6:$H$182,{2,5,8},0),{"No encontrado","X","X"}))))</f>
        <v>ARENA DE RIO L.A.B. EN OBRA</v>
      </c>
      <c r="NPE39" s="12" t="str">
        <v>m3</v>
      </c>
      <c r="NPF39" s="4">
        <v>500</v>
      </c>
      <c r="NPG39" s="51">
        <v>0.54</v>
      </c>
      <c r="NPH39" s="4">
        <f t="shared" si="2566"/>
        <v>270</v>
      </c>
      <c r="NPK39" s="1" t="s">
        <v>539</v>
      </c>
      <c r="NPL39" s="4" t="str" cm="1">
        <f t="array" ref="NPL39:NPN39">IFERROR(VLOOKUP(NPK39,MA!$A$6:$D$26,{2,3,4},0),IFERROR(VLOOKUP(NPK39,MO!$A$6:$D$26,{2,3,4},0),IFERROR(VLOOKUP(NPK39,MQ!$A$6:$D$26,{2,3,4},0),IFERROR(VLOOKUP(NPK39,BA!$A$6:$H$182,{2,5,8},0),{"No encontrado","X","X"}))))</f>
        <v>ARENA DE RIO L.A.B. EN OBRA</v>
      </c>
      <c r="NPM39" s="12" t="str">
        <v>m3</v>
      </c>
      <c r="NPN39" s="4">
        <v>500</v>
      </c>
      <c r="NPO39" s="51">
        <v>0.54</v>
      </c>
      <c r="NPP39" s="4">
        <f t="shared" si="2567"/>
        <v>270</v>
      </c>
      <c r="NPS39" s="1" t="s">
        <v>539</v>
      </c>
      <c r="NPT39" s="4" t="str" cm="1">
        <f t="array" ref="NPT39:NPV39">IFERROR(VLOOKUP(NPS39,MA!$A$6:$D$26,{2,3,4},0),IFERROR(VLOOKUP(NPS39,MO!$A$6:$D$26,{2,3,4},0),IFERROR(VLOOKUP(NPS39,MQ!$A$6:$D$26,{2,3,4},0),IFERROR(VLOOKUP(NPS39,BA!$A$6:$H$182,{2,5,8},0),{"No encontrado","X","X"}))))</f>
        <v>ARENA DE RIO L.A.B. EN OBRA</v>
      </c>
      <c r="NPU39" s="12" t="str">
        <v>m3</v>
      </c>
      <c r="NPV39" s="4">
        <v>500</v>
      </c>
      <c r="NPW39" s="51">
        <v>0.54</v>
      </c>
      <c r="NPX39" s="4">
        <f t="shared" si="2568"/>
        <v>270</v>
      </c>
      <c r="NQA39" s="1" t="s">
        <v>539</v>
      </c>
      <c r="NQB39" s="4" t="str" cm="1">
        <f t="array" ref="NQB39:NQD39">IFERROR(VLOOKUP(NQA39,MA!$A$6:$D$26,{2,3,4},0),IFERROR(VLOOKUP(NQA39,MO!$A$6:$D$26,{2,3,4},0),IFERROR(VLOOKUP(NQA39,MQ!$A$6:$D$26,{2,3,4},0),IFERROR(VLOOKUP(NQA39,BA!$A$6:$H$182,{2,5,8},0),{"No encontrado","X","X"}))))</f>
        <v>ARENA DE RIO L.A.B. EN OBRA</v>
      </c>
      <c r="NQC39" s="12" t="str">
        <v>m3</v>
      </c>
      <c r="NQD39" s="4">
        <v>500</v>
      </c>
      <c r="NQE39" s="51">
        <v>0.54</v>
      </c>
      <c r="NQF39" s="4">
        <f t="shared" si="2569"/>
        <v>270</v>
      </c>
      <c r="NQI39" s="1" t="s">
        <v>539</v>
      </c>
      <c r="NQJ39" s="4" t="str" cm="1">
        <f t="array" ref="NQJ39:NQL39">IFERROR(VLOOKUP(NQI39,MA!$A$6:$D$26,{2,3,4},0),IFERROR(VLOOKUP(NQI39,MO!$A$6:$D$26,{2,3,4},0),IFERROR(VLOOKUP(NQI39,MQ!$A$6:$D$26,{2,3,4},0),IFERROR(VLOOKUP(NQI39,BA!$A$6:$H$182,{2,5,8},0),{"No encontrado","X","X"}))))</f>
        <v>ARENA DE RIO L.A.B. EN OBRA</v>
      </c>
      <c r="NQK39" s="12" t="str">
        <v>m3</v>
      </c>
      <c r="NQL39" s="4">
        <v>500</v>
      </c>
      <c r="NQM39" s="51">
        <v>0.54</v>
      </c>
      <c r="NQN39" s="4">
        <f t="shared" si="2570"/>
        <v>270</v>
      </c>
      <c r="NQQ39" s="1" t="s">
        <v>539</v>
      </c>
      <c r="NQR39" s="4" t="str" cm="1">
        <f t="array" ref="NQR39:NQT39">IFERROR(VLOOKUP(NQQ39,MA!$A$6:$D$26,{2,3,4},0),IFERROR(VLOOKUP(NQQ39,MO!$A$6:$D$26,{2,3,4},0),IFERROR(VLOOKUP(NQQ39,MQ!$A$6:$D$26,{2,3,4},0),IFERROR(VLOOKUP(NQQ39,BA!$A$6:$H$182,{2,5,8},0),{"No encontrado","X","X"}))))</f>
        <v>ARENA DE RIO L.A.B. EN OBRA</v>
      </c>
      <c r="NQS39" s="12" t="str">
        <v>m3</v>
      </c>
      <c r="NQT39" s="4">
        <v>500</v>
      </c>
      <c r="NQU39" s="51">
        <v>0.54</v>
      </c>
      <c r="NQV39" s="4">
        <f t="shared" si="2571"/>
        <v>270</v>
      </c>
      <c r="NQY39" s="1" t="s">
        <v>539</v>
      </c>
      <c r="NQZ39" s="4" t="str" cm="1">
        <f t="array" ref="NQZ39:NRB39">IFERROR(VLOOKUP(NQY39,MA!$A$6:$D$26,{2,3,4},0),IFERROR(VLOOKUP(NQY39,MO!$A$6:$D$26,{2,3,4},0),IFERROR(VLOOKUP(NQY39,MQ!$A$6:$D$26,{2,3,4},0),IFERROR(VLOOKUP(NQY39,BA!$A$6:$H$182,{2,5,8},0),{"No encontrado","X","X"}))))</f>
        <v>ARENA DE RIO L.A.B. EN OBRA</v>
      </c>
      <c r="NRA39" s="12" t="str">
        <v>m3</v>
      </c>
      <c r="NRB39" s="4">
        <v>500</v>
      </c>
      <c r="NRC39" s="51">
        <v>0.54</v>
      </c>
      <c r="NRD39" s="4">
        <f t="shared" si="2572"/>
        <v>270</v>
      </c>
      <c r="NRG39" s="1" t="s">
        <v>539</v>
      </c>
      <c r="NRH39" s="4" t="str" cm="1">
        <f t="array" ref="NRH39:NRJ39">IFERROR(VLOOKUP(NRG39,MA!$A$6:$D$26,{2,3,4},0),IFERROR(VLOOKUP(NRG39,MO!$A$6:$D$26,{2,3,4},0),IFERROR(VLOOKUP(NRG39,MQ!$A$6:$D$26,{2,3,4},0),IFERROR(VLOOKUP(NRG39,BA!$A$6:$H$182,{2,5,8},0),{"No encontrado","X","X"}))))</f>
        <v>ARENA DE RIO L.A.B. EN OBRA</v>
      </c>
      <c r="NRI39" s="12" t="str">
        <v>m3</v>
      </c>
      <c r="NRJ39" s="4">
        <v>500</v>
      </c>
      <c r="NRK39" s="51">
        <v>0.54</v>
      </c>
      <c r="NRL39" s="4">
        <f t="shared" si="2573"/>
        <v>270</v>
      </c>
      <c r="NRO39" s="1" t="s">
        <v>539</v>
      </c>
      <c r="NRP39" s="4" t="str" cm="1">
        <f t="array" ref="NRP39:NRR39">IFERROR(VLOOKUP(NRO39,MA!$A$6:$D$26,{2,3,4},0),IFERROR(VLOOKUP(NRO39,MO!$A$6:$D$26,{2,3,4},0),IFERROR(VLOOKUP(NRO39,MQ!$A$6:$D$26,{2,3,4},0),IFERROR(VLOOKUP(NRO39,BA!$A$6:$H$182,{2,5,8},0),{"No encontrado","X","X"}))))</f>
        <v>ARENA DE RIO L.A.B. EN OBRA</v>
      </c>
      <c r="NRQ39" s="12" t="str">
        <v>m3</v>
      </c>
      <c r="NRR39" s="4">
        <v>500</v>
      </c>
      <c r="NRS39" s="51">
        <v>0.54</v>
      </c>
      <c r="NRT39" s="4">
        <f t="shared" si="2574"/>
        <v>270</v>
      </c>
      <c r="NRW39" s="1" t="s">
        <v>539</v>
      </c>
      <c r="NRX39" s="4" t="str" cm="1">
        <f t="array" ref="NRX39:NRZ39">IFERROR(VLOOKUP(NRW39,MA!$A$6:$D$26,{2,3,4},0),IFERROR(VLOOKUP(NRW39,MO!$A$6:$D$26,{2,3,4},0),IFERROR(VLOOKUP(NRW39,MQ!$A$6:$D$26,{2,3,4},0),IFERROR(VLOOKUP(NRW39,BA!$A$6:$H$182,{2,5,8},0),{"No encontrado","X","X"}))))</f>
        <v>ARENA DE RIO L.A.B. EN OBRA</v>
      </c>
      <c r="NRY39" s="12" t="str">
        <v>m3</v>
      </c>
      <c r="NRZ39" s="4">
        <v>500</v>
      </c>
      <c r="NSA39" s="51">
        <v>0.54</v>
      </c>
      <c r="NSB39" s="4">
        <f t="shared" si="2575"/>
        <v>270</v>
      </c>
      <c r="NSE39" s="1" t="s">
        <v>539</v>
      </c>
      <c r="NSF39" s="4" t="str" cm="1">
        <f t="array" ref="NSF39:NSH39">IFERROR(VLOOKUP(NSE39,MA!$A$6:$D$26,{2,3,4},0),IFERROR(VLOOKUP(NSE39,MO!$A$6:$D$26,{2,3,4},0),IFERROR(VLOOKUP(NSE39,MQ!$A$6:$D$26,{2,3,4},0),IFERROR(VLOOKUP(NSE39,BA!$A$6:$H$182,{2,5,8},0),{"No encontrado","X","X"}))))</f>
        <v>ARENA DE RIO L.A.B. EN OBRA</v>
      </c>
      <c r="NSG39" s="12" t="str">
        <v>m3</v>
      </c>
      <c r="NSH39" s="4">
        <v>500</v>
      </c>
      <c r="NSI39" s="51">
        <v>0.54</v>
      </c>
      <c r="NSJ39" s="4">
        <f t="shared" si="2576"/>
        <v>270</v>
      </c>
      <c r="NSM39" s="1" t="s">
        <v>539</v>
      </c>
      <c r="NSN39" s="4" t="str" cm="1">
        <f t="array" ref="NSN39:NSP39">IFERROR(VLOOKUP(NSM39,MA!$A$6:$D$26,{2,3,4},0),IFERROR(VLOOKUP(NSM39,MO!$A$6:$D$26,{2,3,4},0),IFERROR(VLOOKUP(NSM39,MQ!$A$6:$D$26,{2,3,4},0),IFERROR(VLOOKUP(NSM39,BA!$A$6:$H$182,{2,5,8},0),{"No encontrado","X","X"}))))</f>
        <v>ARENA DE RIO L.A.B. EN OBRA</v>
      </c>
      <c r="NSO39" s="12" t="str">
        <v>m3</v>
      </c>
      <c r="NSP39" s="4">
        <v>500</v>
      </c>
      <c r="NSQ39" s="51">
        <v>0.54</v>
      </c>
      <c r="NSR39" s="4">
        <f t="shared" si="2577"/>
        <v>270</v>
      </c>
      <c r="NSU39" s="1" t="s">
        <v>539</v>
      </c>
      <c r="NSV39" s="4" t="str" cm="1">
        <f t="array" ref="NSV39:NSX39">IFERROR(VLOOKUP(NSU39,MA!$A$6:$D$26,{2,3,4},0),IFERROR(VLOOKUP(NSU39,MO!$A$6:$D$26,{2,3,4},0),IFERROR(VLOOKUP(NSU39,MQ!$A$6:$D$26,{2,3,4},0),IFERROR(VLOOKUP(NSU39,BA!$A$6:$H$182,{2,5,8},0),{"No encontrado","X","X"}))))</f>
        <v>ARENA DE RIO L.A.B. EN OBRA</v>
      </c>
      <c r="NSW39" s="12" t="str">
        <v>m3</v>
      </c>
      <c r="NSX39" s="4">
        <v>500</v>
      </c>
      <c r="NSY39" s="51">
        <v>0.54</v>
      </c>
      <c r="NSZ39" s="4">
        <f t="shared" si="2578"/>
        <v>270</v>
      </c>
      <c r="NTC39" s="1" t="s">
        <v>539</v>
      </c>
      <c r="NTD39" s="4" t="str" cm="1">
        <f t="array" ref="NTD39:NTF39">IFERROR(VLOOKUP(NTC39,MA!$A$6:$D$26,{2,3,4},0),IFERROR(VLOOKUP(NTC39,MO!$A$6:$D$26,{2,3,4},0),IFERROR(VLOOKUP(NTC39,MQ!$A$6:$D$26,{2,3,4},0),IFERROR(VLOOKUP(NTC39,BA!$A$6:$H$182,{2,5,8},0),{"No encontrado","X","X"}))))</f>
        <v>ARENA DE RIO L.A.B. EN OBRA</v>
      </c>
      <c r="NTE39" s="12" t="str">
        <v>m3</v>
      </c>
      <c r="NTF39" s="4">
        <v>500</v>
      </c>
      <c r="NTG39" s="51">
        <v>0.54</v>
      </c>
      <c r="NTH39" s="4">
        <f t="shared" si="2579"/>
        <v>270</v>
      </c>
      <c r="NTK39" s="1" t="s">
        <v>539</v>
      </c>
      <c r="NTL39" s="4" t="str" cm="1">
        <f t="array" ref="NTL39:NTN39">IFERROR(VLOOKUP(NTK39,MA!$A$6:$D$26,{2,3,4},0),IFERROR(VLOOKUP(NTK39,MO!$A$6:$D$26,{2,3,4},0),IFERROR(VLOOKUP(NTK39,MQ!$A$6:$D$26,{2,3,4},0),IFERROR(VLOOKUP(NTK39,BA!$A$6:$H$182,{2,5,8},0),{"No encontrado","X","X"}))))</f>
        <v>ARENA DE RIO L.A.B. EN OBRA</v>
      </c>
      <c r="NTM39" s="12" t="str">
        <v>m3</v>
      </c>
      <c r="NTN39" s="4">
        <v>500</v>
      </c>
      <c r="NTO39" s="51">
        <v>0.54</v>
      </c>
      <c r="NTP39" s="4">
        <f t="shared" si="2580"/>
        <v>270</v>
      </c>
      <c r="NTS39" s="1" t="s">
        <v>539</v>
      </c>
      <c r="NTT39" s="4" t="str" cm="1">
        <f t="array" ref="NTT39:NTV39">IFERROR(VLOOKUP(NTS39,MA!$A$6:$D$26,{2,3,4},0),IFERROR(VLOOKUP(NTS39,MO!$A$6:$D$26,{2,3,4},0),IFERROR(VLOOKUP(NTS39,MQ!$A$6:$D$26,{2,3,4},0),IFERROR(VLOOKUP(NTS39,BA!$A$6:$H$182,{2,5,8},0),{"No encontrado","X","X"}))))</f>
        <v>ARENA DE RIO L.A.B. EN OBRA</v>
      </c>
      <c r="NTU39" s="12" t="str">
        <v>m3</v>
      </c>
      <c r="NTV39" s="4">
        <v>500</v>
      </c>
      <c r="NTW39" s="51">
        <v>0.54</v>
      </c>
      <c r="NTX39" s="4">
        <f t="shared" si="2581"/>
        <v>270</v>
      </c>
      <c r="NUA39" s="1" t="s">
        <v>539</v>
      </c>
      <c r="NUB39" s="4" t="str" cm="1">
        <f t="array" ref="NUB39:NUD39">IFERROR(VLOOKUP(NUA39,MA!$A$6:$D$26,{2,3,4},0),IFERROR(VLOOKUP(NUA39,MO!$A$6:$D$26,{2,3,4},0),IFERROR(VLOOKUP(NUA39,MQ!$A$6:$D$26,{2,3,4},0),IFERROR(VLOOKUP(NUA39,BA!$A$6:$H$182,{2,5,8},0),{"No encontrado","X","X"}))))</f>
        <v>ARENA DE RIO L.A.B. EN OBRA</v>
      </c>
      <c r="NUC39" s="12" t="str">
        <v>m3</v>
      </c>
      <c r="NUD39" s="4">
        <v>500</v>
      </c>
      <c r="NUE39" s="51">
        <v>0.54</v>
      </c>
      <c r="NUF39" s="4">
        <f t="shared" si="2582"/>
        <v>270</v>
      </c>
      <c r="NUI39" s="1" t="s">
        <v>539</v>
      </c>
      <c r="NUJ39" s="4" t="str" cm="1">
        <f t="array" ref="NUJ39:NUL39">IFERROR(VLOOKUP(NUI39,MA!$A$6:$D$26,{2,3,4},0),IFERROR(VLOOKUP(NUI39,MO!$A$6:$D$26,{2,3,4},0),IFERROR(VLOOKUP(NUI39,MQ!$A$6:$D$26,{2,3,4},0),IFERROR(VLOOKUP(NUI39,BA!$A$6:$H$182,{2,5,8},0),{"No encontrado","X","X"}))))</f>
        <v>ARENA DE RIO L.A.B. EN OBRA</v>
      </c>
      <c r="NUK39" s="12" t="str">
        <v>m3</v>
      </c>
      <c r="NUL39" s="4">
        <v>500</v>
      </c>
      <c r="NUM39" s="51">
        <v>0.54</v>
      </c>
      <c r="NUN39" s="4">
        <f t="shared" si="2583"/>
        <v>270</v>
      </c>
      <c r="NUQ39" s="1" t="s">
        <v>539</v>
      </c>
      <c r="NUR39" s="4" t="str" cm="1">
        <f t="array" ref="NUR39:NUT39">IFERROR(VLOOKUP(NUQ39,MA!$A$6:$D$26,{2,3,4},0),IFERROR(VLOOKUP(NUQ39,MO!$A$6:$D$26,{2,3,4},0),IFERROR(VLOOKUP(NUQ39,MQ!$A$6:$D$26,{2,3,4},0),IFERROR(VLOOKUP(NUQ39,BA!$A$6:$H$182,{2,5,8},0),{"No encontrado","X","X"}))))</f>
        <v>ARENA DE RIO L.A.B. EN OBRA</v>
      </c>
      <c r="NUS39" s="12" t="str">
        <v>m3</v>
      </c>
      <c r="NUT39" s="4">
        <v>500</v>
      </c>
      <c r="NUU39" s="51">
        <v>0.54</v>
      </c>
      <c r="NUV39" s="4">
        <f t="shared" si="2584"/>
        <v>270</v>
      </c>
      <c r="NUY39" s="1" t="s">
        <v>539</v>
      </c>
      <c r="NUZ39" s="4" t="str" cm="1">
        <f t="array" ref="NUZ39:NVB39">IFERROR(VLOOKUP(NUY39,MA!$A$6:$D$26,{2,3,4},0),IFERROR(VLOOKUP(NUY39,MO!$A$6:$D$26,{2,3,4},0),IFERROR(VLOOKUP(NUY39,MQ!$A$6:$D$26,{2,3,4},0),IFERROR(VLOOKUP(NUY39,BA!$A$6:$H$182,{2,5,8},0),{"No encontrado","X","X"}))))</f>
        <v>ARENA DE RIO L.A.B. EN OBRA</v>
      </c>
      <c r="NVA39" s="12" t="str">
        <v>m3</v>
      </c>
      <c r="NVB39" s="4">
        <v>500</v>
      </c>
      <c r="NVC39" s="51">
        <v>0.54</v>
      </c>
      <c r="NVD39" s="4">
        <f t="shared" si="2585"/>
        <v>270</v>
      </c>
      <c r="NVG39" s="1" t="s">
        <v>539</v>
      </c>
      <c r="NVH39" s="4" t="str" cm="1">
        <f t="array" ref="NVH39:NVJ39">IFERROR(VLOOKUP(NVG39,MA!$A$6:$D$26,{2,3,4},0),IFERROR(VLOOKUP(NVG39,MO!$A$6:$D$26,{2,3,4},0),IFERROR(VLOOKUP(NVG39,MQ!$A$6:$D$26,{2,3,4},0),IFERROR(VLOOKUP(NVG39,BA!$A$6:$H$182,{2,5,8},0),{"No encontrado","X","X"}))))</f>
        <v>ARENA DE RIO L.A.B. EN OBRA</v>
      </c>
      <c r="NVI39" s="12" t="str">
        <v>m3</v>
      </c>
      <c r="NVJ39" s="4">
        <v>500</v>
      </c>
      <c r="NVK39" s="51">
        <v>0.54</v>
      </c>
      <c r="NVL39" s="4">
        <f t="shared" si="2586"/>
        <v>270</v>
      </c>
      <c r="NVO39" s="1" t="s">
        <v>539</v>
      </c>
      <c r="NVP39" s="4" t="str" cm="1">
        <f t="array" ref="NVP39:NVR39">IFERROR(VLOOKUP(NVO39,MA!$A$6:$D$26,{2,3,4},0),IFERROR(VLOOKUP(NVO39,MO!$A$6:$D$26,{2,3,4},0),IFERROR(VLOOKUP(NVO39,MQ!$A$6:$D$26,{2,3,4},0),IFERROR(VLOOKUP(NVO39,BA!$A$6:$H$182,{2,5,8},0),{"No encontrado","X","X"}))))</f>
        <v>ARENA DE RIO L.A.B. EN OBRA</v>
      </c>
      <c r="NVQ39" s="12" t="str">
        <v>m3</v>
      </c>
      <c r="NVR39" s="4">
        <v>500</v>
      </c>
      <c r="NVS39" s="51">
        <v>0.54</v>
      </c>
      <c r="NVT39" s="4">
        <f t="shared" si="2587"/>
        <v>270</v>
      </c>
      <c r="NVW39" s="1" t="s">
        <v>539</v>
      </c>
      <c r="NVX39" s="4" t="str" cm="1">
        <f t="array" ref="NVX39:NVZ39">IFERROR(VLOOKUP(NVW39,MA!$A$6:$D$26,{2,3,4},0),IFERROR(VLOOKUP(NVW39,MO!$A$6:$D$26,{2,3,4},0),IFERROR(VLOOKUP(NVW39,MQ!$A$6:$D$26,{2,3,4},0),IFERROR(VLOOKUP(NVW39,BA!$A$6:$H$182,{2,5,8},0),{"No encontrado","X","X"}))))</f>
        <v>ARENA DE RIO L.A.B. EN OBRA</v>
      </c>
      <c r="NVY39" s="12" t="str">
        <v>m3</v>
      </c>
      <c r="NVZ39" s="4">
        <v>500</v>
      </c>
      <c r="NWA39" s="51">
        <v>0.54</v>
      </c>
      <c r="NWB39" s="4">
        <f t="shared" si="2588"/>
        <v>270</v>
      </c>
      <c r="NWE39" s="1" t="s">
        <v>539</v>
      </c>
      <c r="NWF39" s="4" t="str" cm="1">
        <f t="array" ref="NWF39:NWH39">IFERROR(VLOOKUP(NWE39,MA!$A$6:$D$26,{2,3,4},0),IFERROR(VLOOKUP(NWE39,MO!$A$6:$D$26,{2,3,4},0),IFERROR(VLOOKUP(NWE39,MQ!$A$6:$D$26,{2,3,4},0),IFERROR(VLOOKUP(NWE39,BA!$A$6:$H$182,{2,5,8},0),{"No encontrado","X","X"}))))</f>
        <v>ARENA DE RIO L.A.B. EN OBRA</v>
      </c>
      <c r="NWG39" s="12" t="str">
        <v>m3</v>
      </c>
      <c r="NWH39" s="4">
        <v>500</v>
      </c>
      <c r="NWI39" s="51">
        <v>0.54</v>
      </c>
      <c r="NWJ39" s="4">
        <f t="shared" si="2589"/>
        <v>270</v>
      </c>
      <c r="NWM39" s="1" t="s">
        <v>539</v>
      </c>
      <c r="NWN39" s="4" t="str" cm="1">
        <f t="array" ref="NWN39:NWP39">IFERROR(VLOOKUP(NWM39,MA!$A$6:$D$26,{2,3,4},0),IFERROR(VLOOKUP(NWM39,MO!$A$6:$D$26,{2,3,4},0),IFERROR(VLOOKUP(NWM39,MQ!$A$6:$D$26,{2,3,4},0),IFERROR(VLOOKUP(NWM39,BA!$A$6:$H$182,{2,5,8},0),{"No encontrado","X","X"}))))</f>
        <v>ARENA DE RIO L.A.B. EN OBRA</v>
      </c>
      <c r="NWO39" s="12" t="str">
        <v>m3</v>
      </c>
      <c r="NWP39" s="4">
        <v>500</v>
      </c>
      <c r="NWQ39" s="51">
        <v>0.54</v>
      </c>
      <c r="NWR39" s="4">
        <f t="shared" si="2590"/>
        <v>270</v>
      </c>
      <c r="NWU39" s="1" t="s">
        <v>539</v>
      </c>
      <c r="NWV39" s="4" t="str" cm="1">
        <f t="array" ref="NWV39:NWX39">IFERROR(VLOOKUP(NWU39,MA!$A$6:$D$26,{2,3,4},0),IFERROR(VLOOKUP(NWU39,MO!$A$6:$D$26,{2,3,4},0),IFERROR(VLOOKUP(NWU39,MQ!$A$6:$D$26,{2,3,4},0),IFERROR(VLOOKUP(NWU39,BA!$A$6:$H$182,{2,5,8},0),{"No encontrado","X","X"}))))</f>
        <v>ARENA DE RIO L.A.B. EN OBRA</v>
      </c>
      <c r="NWW39" s="12" t="str">
        <v>m3</v>
      </c>
      <c r="NWX39" s="4">
        <v>500</v>
      </c>
      <c r="NWY39" s="51">
        <v>0.54</v>
      </c>
      <c r="NWZ39" s="4">
        <f t="shared" si="2591"/>
        <v>270</v>
      </c>
      <c r="NXC39" s="1" t="s">
        <v>539</v>
      </c>
      <c r="NXD39" s="4" t="str" cm="1">
        <f t="array" ref="NXD39:NXF39">IFERROR(VLOOKUP(NXC39,MA!$A$6:$D$26,{2,3,4},0),IFERROR(VLOOKUP(NXC39,MO!$A$6:$D$26,{2,3,4},0),IFERROR(VLOOKUP(NXC39,MQ!$A$6:$D$26,{2,3,4},0),IFERROR(VLOOKUP(NXC39,BA!$A$6:$H$182,{2,5,8},0),{"No encontrado","X","X"}))))</f>
        <v>ARENA DE RIO L.A.B. EN OBRA</v>
      </c>
      <c r="NXE39" s="12" t="str">
        <v>m3</v>
      </c>
      <c r="NXF39" s="4">
        <v>500</v>
      </c>
      <c r="NXG39" s="51">
        <v>0.54</v>
      </c>
      <c r="NXH39" s="4">
        <f t="shared" si="2592"/>
        <v>270</v>
      </c>
      <c r="NXK39" s="1" t="s">
        <v>539</v>
      </c>
      <c r="NXL39" s="4" t="str" cm="1">
        <f t="array" ref="NXL39:NXN39">IFERROR(VLOOKUP(NXK39,MA!$A$6:$D$26,{2,3,4},0),IFERROR(VLOOKUP(NXK39,MO!$A$6:$D$26,{2,3,4},0),IFERROR(VLOOKUP(NXK39,MQ!$A$6:$D$26,{2,3,4},0),IFERROR(VLOOKUP(NXK39,BA!$A$6:$H$182,{2,5,8},0),{"No encontrado","X","X"}))))</f>
        <v>ARENA DE RIO L.A.B. EN OBRA</v>
      </c>
      <c r="NXM39" s="12" t="str">
        <v>m3</v>
      </c>
      <c r="NXN39" s="4">
        <v>500</v>
      </c>
      <c r="NXO39" s="51">
        <v>0.54</v>
      </c>
      <c r="NXP39" s="4">
        <f t="shared" si="2593"/>
        <v>270</v>
      </c>
      <c r="NXS39" s="1" t="s">
        <v>539</v>
      </c>
      <c r="NXT39" s="4" t="str" cm="1">
        <f t="array" ref="NXT39:NXV39">IFERROR(VLOOKUP(NXS39,MA!$A$6:$D$26,{2,3,4},0),IFERROR(VLOOKUP(NXS39,MO!$A$6:$D$26,{2,3,4},0),IFERROR(VLOOKUP(NXS39,MQ!$A$6:$D$26,{2,3,4},0),IFERROR(VLOOKUP(NXS39,BA!$A$6:$H$182,{2,5,8},0),{"No encontrado","X","X"}))))</f>
        <v>ARENA DE RIO L.A.B. EN OBRA</v>
      </c>
      <c r="NXU39" s="12" t="str">
        <v>m3</v>
      </c>
      <c r="NXV39" s="4">
        <v>500</v>
      </c>
      <c r="NXW39" s="51">
        <v>0.54</v>
      </c>
      <c r="NXX39" s="4">
        <f t="shared" si="2594"/>
        <v>270</v>
      </c>
      <c r="NYA39" s="1" t="s">
        <v>539</v>
      </c>
      <c r="NYB39" s="4" t="str" cm="1">
        <f t="array" ref="NYB39:NYD39">IFERROR(VLOOKUP(NYA39,MA!$A$6:$D$26,{2,3,4},0),IFERROR(VLOOKUP(NYA39,MO!$A$6:$D$26,{2,3,4},0),IFERROR(VLOOKUP(NYA39,MQ!$A$6:$D$26,{2,3,4},0),IFERROR(VLOOKUP(NYA39,BA!$A$6:$H$182,{2,5,8},0),{"No encontrado","X","X"}))))</f>
        <v>ARENA DE RIO L.A.B. EN OBRA</v>
      </c>
      <c r="NYC39" s="12" t="str">
        <v>m3</v>
      </c>
      <c r="NYD39" s="4">
        <v>500</v>
      </c>
      <c r="NYE39" s="51">
        <v>0.54</v>
      </c>
      <c r="NYF39" s="4">
        <f t="shared" si="2595"/>
        <v>270</v>
      </c>
      <c r="NYI39" s="1" t="s">
        <v>539</v>
      </c>
      <c r="NYJ39" s="4" t="str" cm="1">
        <f t="array" ref="NYJ39:NYL39">IFERROR(VLOOKUP(NYI39,MA!$A$6:$D$26,{2,3,4},0),IFERROR(VLOOKUP(NYI39,MO!$A$6:$D$26,{2,3,4},0),IFERROR(VLOOKUP(NYI39,MQ!$A$6:$D$26,{2,3,4},0),IFERROR(VLOOKUP(NYI39,BA!$A$6:$H$182,{2,5,8},0),{"No encontrado","X","X"}))))</f>
        <v>ARENA DE RIO L.A.B. EN OBRA</v>
      </c>
      <c r="NYK39" s="12" t="str">
        <v>m3</v>
      </c>
      <c r="NYL39" s="4">
        <v>500</v>
      </c>
      <c r="NYM39" s="51">
        <v>0.54</v>
      </c>
      <c r="NYN39" s="4">
        <f t="shared" si="2596"/>
        <v>270</v>
      </c>
      <c r="NYQ39" s="1" t="s">
        <v>539</v>
      </c>
      <c r="NYR39" s="4" t="str" cm="1">
        <f t="array" ref="NYR39:NYT39">IFERROR(VLOOKUP(NYQ39,MA!$A$6:$D$26,{2,3,4},0),IFERROR(VLOOKUP(NYQ39,MO!$A$6:$D$26,{2,3,4},0),IFERROR(VLOOKUP(NYQ39,MQ!$A$6:$D$26,{2,3,4},0),IFERROR(VLOOKUP(NYQ39,BA!$A$6:$H$182,{2,5,8},0),{"No encontrado","X","X"}))))</f>
        <v>ARENA DE RIO L.A.B. EN OBRA</v>
      </c>
      <c r="NYS39" s="12" t="str">
        <v>m3</v>
      </c>
      <c r="NYT39" s="4">
        <v>500</v>
      </c>
      <c r="NYU39" s="51">
        <v>0.54</v>
      </c>
      <c r="NYV39" s="4">
        <f t="shared" si="2597"/>
        <v>270</v>
      </c>
      <c r="NYY39" s="1" t="s">
        <v>539</v>
      </c>
      <c r="NYZ39" s="4" t="str" cm="1">
        <f t="array" ref="NYZ39:NZB39">IFERROR(VLOOKUP(NYY39,MA!$A$6:$D$26,{2,3,4},0),IFERROR(VLOOKUP(NYY39,MO!$A$6:$D$26,{2,3,4},0),IFERROR(VLOOKUP(NYY39,MQ!$A$6:$D$26,{2,3,4},0),IFERROR(VLOOKUP(NYY39,BA!$A$6:$H$182,{2,5,8},0),{"No encontrado","X","X"}))))</f>
        <v>ARENA DE RIO L.A.B. EN OBRA</v>
      </c>
      <c r="NZA39" s="12" t="str">
        <v>m3</v>
      </c>
      <c r="NZB39" s="4">
        <v>500</v>
      </c>
      <c r="NZC39" s="51">
        <v>0.54</v>
      </c>
      <c r="NZD39" s="4">
        <f t="shared" si="2598"/>
        <v>270</v>
      </c>
      <c r="NZG39" s="1" t="s">
        <v>539</v>
      </c>
      <c r="NZH39" s="4" t="str" cm="1">
        <f t="array" ref="NZH39:NZJ39">IFERROR(VLOOKUP(NZG39,MA!$A$6:$D$26,{2,3,4},0),IFERROR(VLOOKUP(NZG39,MO!$A$6:$D$26,{2,3,4},0),IFERROR(VLOOKUP(NZG39,MQ!$A$6:$D$26,{2,3,4},0),IFERROR(VLOOKUP(NZG39,BA!$A$6:$H$182,{2,5,8},0),{"No encontrado","X","X"}))))</f>
        <v>ARENA DE RIO L.A.B. EN OBRA</v>
      </c>
      <c r="NZI39" s="12" t="str">
        <v>m3</v>
      </c>
      <c r="NZJ39" s="4">
        <v>500</v>
      </c>
      <c r="NZK39" s="51">
        <v>0.54</v>
      </c>
      <c r="NZL39" s="4">
        <f t="shared" si="2599"/>
        <v>270</v>
      </c>
      <c r="NZO39" s="1" t="s">
        <v>539</v>
      </c>
      <c r="NZP39" s="4" t="str" cm="1">
        <f t="array" ref="NZP39:NZR39">IFERROR(VLOOKUP(NZO39,MA!$A$6:$D$26,{2,3,4},0),IFERROR(VLOOKUP(NZO39,MO!$A$6:$D$26,{2,3,4},0),IFERROR(VLOOKUP(NZO39,MQ!$A$6:$D$26,{2,3,4},0),IFERROR(VLOOKUP(NZO39,BA!$A$6:$H$182,{2,5,8},0),{"No encontrado","X","X"}))))</f>
        <v>ARENA DE RIO L.A.B. EN OBRA</v>
      </c>
      <c r="NZQ39" s="12" t="str">
        <v>m3</v>
      </c>
      <c r="NZR39" s="4">
        <v>500</v>
      </c>
      <c r="NZS39" s="51">
        <v>0.54</v>
      </c>
      <c r="NZT39" s="4">
        <f t="shared" si="2600"/>
        <v>270</v>
      </c>
      <c r="NZW39" s="1" t="s">
        <v>539</v>
      </c>
      <c r="NZX39" s="4" t="str" cm="1">
        <f t="array" ref="NZX39:NZZ39">IFERROR(VLOOKUP(NZW39,MA!$A$6:$D$26,{2,3,4},0),IFERROR(VLOOKUP(NZW39,MO!$A$6:$D$26,{2,3,4},0),IFERROR(VLOOKUP(NZW39,MQ!$A$6:$D$26,{2,3,4},0),IFERROR(VLOOKUP(NZW39,BA!$A$6:$H$182,{2,5,8},0),{"No encontrado","X","X"}))))</f>
        <v>ARENA DE RIO L.A.B. EN OBRA</v>
      </c>
      <c r="NZY39" s="12" t="str">
        <v>m3</v>
      </c>
      <c r="NZZ39" s="4">
        <v>500</v>
      </c>
      <c r="OAA39" s="51">
        <v>0.54</v>
      </c>
      <c r="OAB39" s="4">
        <f t="shared" si="2601"/>
        <v>270</v>
      </c>
      <c r="OAE39" s="1" t="s">
        <v>539</v>
      </c>
      <c r="OAF39" s="4" t="str" cm="1">
        <f t="array" ref="OAF39:OAH39">IFERROR(VLOOKUP(OAE39,MA!$A$6:$D$26,{2,3,4},0),IFERROR(VLOOKUP(OAE39,MO!$A$6:$D$26,{2,3,4},0),IFERROR(VLOOKUP(OAE39,MQ!$A$6:$D$26,{2,3,4},0),IFERROR(VLOOKUP(OAE39,BA!$A$6:$H$182,{2,5,8},0),{"No encontrado","X","X"}))))</f>
        <v>ARENA DE RIO L.A.B. EN OBRA</v>
      </c>
      <c r="OAG39" s="12" t="str">
        <v>m3</v>
      </c>
      <c r="OAH39" s="4">
        <v>500</v>
      </c>
      <c r="OAI39" s="51">
        <v>0.54</v>
      </c>
      <c r="OAJ39" s="4">
        <f t="shared" si="2602"/>
        <v>270</v>
      </c>
      <c r="OAM39" s="1" t="s">
        <v>539</v>
      </c>
      <c r="OAN39" s="4" t="str" cm="1">
        <f t="array" ref="OAN39:OAP39">IFERROR(VLOOKUP(OAM39,MA!$A$6:$D$26,{2,3,4},0),IFERROR(VLOOKUP(OAM39,MO!$A$6:$D$26,{2,3,4},0),IFERROR(VLOOKUP(OAM39,MQ!$A$6:$D$26,{2,3,4},0),IFERROR(VLOOKUP(OAM39,BA!$A$6:$H$182,{2,5,8},0),{"No encontrado","X","X"}))))</f>
        <v>ARENA DE RIO L.A.B. EN OBRA</v>
      </c>
      <c r="OAO39" s="12" t="str">
        <v>m3</v>
      </c>
      <c r="OAP39" s="4">
        <v>500</v>
      </c>
      <c r="OAQ39" s="51">
        <v>0.54</v>
      </c>
      <c r="OAR39" s="4">
        <f t="shared" si="2603"/>
        <v>270</v>
      </c>
      <c r="OAU39" s="1" t="s">
        <v>539</v>
      </c>
      <c r="OAV39" s="4" t="str" cm="1">
        <f t="array" ref="OAV39:OAX39">IFERROR(VLOOKUP(OAU39,MA!$A$6:$D$26,{2,3,4},0),IFERROR(VLOOKUP(OAU39,MO!$A$6:$D$26,{2,3,4},0),IFERROR(VLOOKUP(OAU39,MQ!$A$6:$D$26,{2,3,4},0),IFERROR(VLOOKUP(OAU39,BA!$A$6:$H$182,{2,5,8},0),{"No encontrado","X","X"}))))</f>
        <v>ARENA DE RIO L.A.B. EN OBRA</v>
      </c>
      <c r="OAW39" s="12" t="str">
        <v>m3</v>
      </c>
      <c r="OAX39" s="4">
        <v>500</v>
      </c>
      <c r="OAY39" s="51">
        <v>0.54</v>
      </c>
      <c r="OAZ39" s="4">
        <f t="shared" si="2604"/>
        <v>270</v>
      </c>
      <c r="OBC39" s="1" t="s">
        <v>539</v>
      </c>
      <c r="OBD39" s="4" t="str" cm="1">
        <f t="array" ref="OBD39:OBF39">IFERROR(VLOOKUP(OBC39,MA!$A$6:$D$26,{2,3,4},0),IFERROR(VLOOKUP(OBC39,MO!$A$6:$D$26,{2,3,4},0),IFERROR(VLOOKUP(OBC39,MQ!$A$6:$D$26,{2,3,4},0),IFERROR(VLOOKUP(OBC39,BA!$A$6:$H$182,{2,5,8},0),{"No encontrado","X","X"}))))</f>
        <v>ARENA DE RIO L.A.B. EN OBRA</v>
      </c>
      <c r="OBE39" s="12" t="str">
        <v>m3</v>
      </c>
      <c r="OBF39" s="4">
        <v>500</v>
      </c>
      <c r="OBG39" s="51">
        <v>0.54</v>
      </c>
      <c r="OBH39" s="4">
        <f t="shared" si="2605"/>
        <v>270</v>
      </c>
      <c r="OBK39" s="1" t="s">
        <v>539</v>
      </c>
      <c r="OBL39" s="4" t="str" cm="1">
        <f t="array" ref="OBL39:OBN39">IFERROR(VLOOKUP(OBK39,MA!$A$6:$D$26,{2,3,4},0),IFERROR(VLOOKUP(OBK39,MO!$A$6:$D$26,{2,3,4},0),IFERROR(VLOOKUP(OBK39,MQ!$A$6:$D$26,{2,3,4},0),IFERROR(VLOOKUP(OBK39,BA!$A$6:$H$182,{2,5,8},0),{"No encontrado","X","X"}))))</f>
        <v>ARENA DE RIO L.A.B. EN OBRA</v>
      </c>
      <c r="OBM39" s="12" t="str">
        <v>m3</v>
      </c>
      <c r="OBN39" s="4">
        <v>500</v>
      </c>
      <c r="OBO39" s="51">
        <v>0.54</v>
      </c>
      <c r="OBP39" s="4">
        <f t="shared" si="2606"/>
        <v>270</v>
      </c>
      <c r="OBS39" s="1" t="s">
        <v>539</v>
      </c>
      <c r="OBT39" s="4" t="str" cm="1">
        <f t="array" ref="OBT39:OBV39">IFERROR(VLOOKUP(OBS39,MA!$A$6:$D$26,{2,3,4},0),IFERROR(VLOOKUP(OBS39,MO!$A$6:$D$26,{2,3,4},0),IFERROR(VLOOKUP(OBS39,MQ!$A$6:$D$26,{2,3,4},0),IFERROR(VLOOKUP(OBS39,BA!$A$6:$H$182,{2,5,8},0),{"No encontrado","X","X"}))))</f>
        <v>ARENA DE RIO L.A.B. EN OBRA</v>
      </c>
      <c r="OBU39" s="12" t="str">
        <v>m3</v>
      </c>
      <c r="OBV39" s="4">
        <v>500</v>
      </c>
      <c r="OBW39" s="51">
        <v>0.54</v>
      </c>
      <c r="OBX39" s="4">
        <f t="shared" si="2607"/>
        <v>270</v>
      </c>
      <c r="OCA39" s="1" t="s">
        <v>539</v>
      </c>
      <c r="OCB39" s="4" t="str" cm="1">
        <f t="array" ref="OCB39:OCD39">IFERROR(VLOOKUP(OCA39,MA!$A$6:$D$26,{2,3,4},0),IFERROR(VLOOKUP(OCA39,MO!$A$6:$D$26,{2,3,4},0),IFERROR(VLOOKUP(OCA39,MQ!$A$6:$D$26,{2,3,4},0),IFERROR(VLOOKUP(OCA39,BA!$A$6:$H$182,{2,5,8},0),{"No encontrado","X","X"}))))</f>
        <v>ARENA DE RIO L.A.B. EN OBRA</v>
      </c>
      <c r="OCC39" s="12" t="str">
        <v>m3</v>
      </c>
      <c r="OCD39" s="4">
        <v>500</v>
      </c>
      <c r="OCE39" s="51">
        <v>0.54</v>
      </c>
      <c r="OCF39" s="4">
        <f t="shared" si="2608"/>
        <v>270</v>
      </c>
      <c r="OCI39" s="1" t="s">
        <v>539</v>
      </c>
      <c r="OCJ39" s="4" t="str" cm="1">
        <f t="array" ref="OCJ39:OCL39">IFERROR(VLOOKUP(OCI39,MA!$A$6:$D$26,{2,3,4},0),IFERROR(VLOOKUP(OCI39,MO!$A$6:$D$26,{2,3,4},0),IFERROR(VLOOKUP(OCI39,MQ!$A$6:$D$26,{2,3,4},0),IFERROR(VLOOKUP(OCI39,BA!$A$6:$H$182,{2,5,8},0),{"No encontrado","X","X"}))))</f>
        <v>ARENA DE RIO L.A.B. EN OBRA</v>
      </c>
      <c r="OCK39" s="12" t="str">
        <v>m3</v>
      </c>
      <c r="OCL39" s="4">
        <v>500</v>
      </c>
      <c r="OCM39" s="51">
        <v>0.54</v>
      </c>
      <c r="OCN39" s="4">
        <f t="shared" si="2609"/>
        <v>270</v>
      </c>
      <c r="OCQ39" s="1" t="s">
        <v>539</v>
      </c>
      <c r="OCR39" s="4" t="str" cm="1">
        <f t="array" ref="OCR39:OCT39">IFERROR(VLOOKUP(OCQ39,MA!$A$6:$D$26,{2,3,4},0),IFERROR(VLOOKUP(OCQ39,MO!$A$6:$D$26,{2,3,4},0),IFERROR(VLOOKUP(OCQ39,MQ!$A$6:$D$26,{2,3,4},0),IFERROR(VLOOKUP(OCQ39,BA!$A$6:$H$182,{2,5,8},0),{"No encontrado","X","X"}))))</f>
        <v>ARENA DE RIO L.A.B. EN OBRA</v>
      </c>
      <c r="OCS39" s="12" t="str">
        <v>m3</v>
      </c>
      <c r="OCT39" s="4">
        <v>500</v>
      </c>
      <c r="OCU39" s="51">
        <v>0.54</v>
      </c>
      <c r="OCV39" s="4">
        <f t="shared" si="2610"/>
        <v>270</v>
      </c>
      <c r="OCY39" s="1" t="s">
        <v>539</v>
      </c>
      <c r="OCZ39" s="4" t="str" cm="1">
        <f t="array" ref="OCZ39:ODB39">IFERROR(VLOOKUP(OCY39,MA!$A$6:$D$26,{2,3,4},0),IFERROR(VLOOKUP(OCY39,MO!$A$6:$D$26,{2,3,4},0),IFERROR(VLOOKUP(OCY39,MQ!$A$6:$D$26,{2,3,4},0),IFERROR(VLOOKUP(OCY39,BA!$A$6:$H$182,{2,5,8},0),{"No encontrado","X","X"}))))</f>
        <v>ARENA DE RIO L.A.B. EN OBRA</v>
      </c>
      <c r="ODA39" s="12" t="str">
        <v>m3</v>
      </c>
      <c r="ODB39" s="4">
        <v>500</v>
      </c>
      <c r="ODC39" s="51">
        <v>0.54</v>
      </c>
      <c r="ODD39" s="4">
        <f t="shared" si="2611"/>
        <v>270</v>
      </c>
      <c r="ODG39" s="1" t="s">
        <v>539</v>
      </c>
      <c r="ODH39" s="4" t="str" cm="1">
        <f t="array" ref="ODH39:ODJ39">IFERROR(VLOOKUP(ODG39,MA!$A$6:$D$26,{2,3,4},0),IFERROR(VLOOKUP(ODG39,MO!$A$6:$D$26,{2,3,4},0),IFERROR(VLOOKUP(ODG39,MQ!$A$6:$D$26,{2,3,4},0),IFERROR(VLOOKUP(ODG39,BA!$A$6:$H$182,{2,5,8},0),{"No encontrado","X","X"}))))</f>
        <v>ARENA DE RIO L.A.B. EN OBRA</v>
      </c>
      <c r="ODI39" s="12" t="str">
        <v>m3</v>
      </c>
      <c r="ODJ39" s="4">
        <v>500</v>
      </c>
      <c r="ODK39" s="51">
        <v>0.54</v>
      </c>
      <c r="ODL39" s="4">
        <f t="shared" si="2612"/>
        <v>270</v>
      </c>
      <c r="ODO39" s="1" t="s">
        <v>539</v>
      </c>
      <c r="ODP39" s="4" t="str" cm="1">
        <f t="array" ref="ODP39:ODR39">IFERROR(VLOOKUP(ODO39,MA!$A$6:$D$26,{2,3,4},0),IFERROR(VLOOKUP(ODO39,MO!$A$6:$D$26,{2,3,4},0),IFERROR(VLOOKUP(ODO39,MQ!$A$6:$D$26,{2,3,4},0),IFERROR(VLOOKUP(ODO39,BA!$A$6:$H$182,{2,5,8},0),{"No encontrado","X","X"}))))</f>
        <v>ARENA DE RIO L.A.B. EN OBRA</v>
      </c>
      <c r="ODQ39" s="12" t="str">
        <v>m3</v>
      </c>
      <c r="ODR39" s="4">
        <v>500</v>
      </c>
      <c r="ODS39" s="51">
        <v>0.54</v>
      </c>
      <c r="ODT39" s="4">
        <f t="shared" si="2613"/>
        <v>270</v>
      </c>
      <c r="ODW39" s="1" t="s">
        <v>539</v>
      </c>
      <c r="ODX39" s="4" t="str" cm="1">
        <f t="array" ref="ODX39:ODZ39">IFERROR(VLOOKUP(ODW39,MA!$A$6:$D$26,{2,3,4},0),IFERROR(VLOOKUP(ODW39,MO!$A$6:$D$26,{2,3,4},0),IFERROR(VLOOKUP(ODW39,MQ!$A$6:$D$26,{2,3,4},0),IFERROR(VLOOKUP(ODW39,BA!$A$6:$H$182,{2,5,8},0),{"No encontrado","X","X"}))))</f>
        <v>ARENA DE RIO L.A.B. EN OBRA</v>
      </c>
      <c r="ODY39" s="12" t="str">
        <v>m3</v>
      </c>
      <c r="ODZ39" s="4">
        <v>500</v>
      </c>
      <c r="OEA39" s="51">
        <v>0.54</v>
      </c>
      <c r="OEB39" s="4">
        <f t="shared" si="2614"/>
        <v>270</v>
      </c>
      <c r="OEE39" s="1" t="s">
        <v>539</v>
      </c>
      <c r="OEF39" s="4" t="str" cm="1">
        <f t="array" ref="OEF39:OEH39">IFERROR(VLOOKUP(OEE39,MA!$A$6:$D$26,{2,3,4},0),IFERROR(VLOOKUP(OEE39,MO!$A$6:$D$26,{2,3,4},0),IFERROR(VLOOKUP(OEE39,MQ!$A$6:$D$26,{2,3,4},0),IFERROR(VLOOKUP(OEE39,BA!$A$6:$H$182,{2,5,8},0),{"No encontrado","X","X"}))))</f>
        <v>ARENA DE RIO L.A.B. EN OBRA</v>
      </c>
      <c r="OEG39" s="12" t="str">
        <v>m3</v>
      </c>
      <c r="OEH39" s="4">
        <v>500</v>
      </c>
      <c r="OEI39" s="51">
        <v>0.54</v>
      </c>
      <c r="OEJ39" s="4">
        <f t="shared" si="2615"/>
        <v>270</v>
      </c>
      <c r="OEM39" s="1" t="s">
        <v>539</v>
      </c>
      <c r="OEN39" s="4" t="str" cm="1">
        <f t="array" ref="OEN39:OEP39">IFERROR(VLOOKUP(OEM39,MA!$A$6:$D$26,{2,3,4},0),IFERROR(VLOOKUP(OEM39,MO!$A$6:$D$26,{2,3,4},0),IFERROR(VLOOKUP(OEM39,MQ!$A$6:$D$26,{2,3,4},0),IFERROR(VLOOKUP(OEM39,BA!$A$6:$H$182,{2,5,8},0),{"No encontrado","X","X"}))))</f>
        <v>ARENA DE RIO L.A.B. EN OBRA</v>
      </c>
      <c r="OEO39" s="12" t="str">
        <v>m3</v>
      </c>
      <c r="OEP39" s="4">
        <v>500</v>
      </c>
      <c r="OEQ39" s="51">
        <v>0.54</v>
      </c>
      <c r="OER39" s="4">
        <f t="shared" si="2616"/>
        <v>270</v>
      </c>
      <c r="OEU39" s="1" t="s">
        <v>539</v>
      </c>
      <c r="OEV39" s="4" t="str" cm="1">
        <f t="array" ref="OEV39:OEX39">IFERROR(VLOOKUP(OEU39,MA!$A$6:$D$26,{2,3,4},0),IFERROR(VLOOKUP(OEU39,MO!$A$6:$D$26,{2,3,4},0),IFERROR(VLOOKUP(OEU39,MQ!$A$6:$D$26,{2,3,4},0),IFERROR(VLOOKUP(OEU39,BA!$A$6:$H$182,{2,5,8},0),{"No encontrado","X","X"}))))</f>
        <v>ARENA DE RIO L.A.B. EN OBRA</v>
      </c>
      <c r="OEW39" s="12" t="str">
        <v>m3</v>
      </c>
      <c r="OEX39" s="4">
        <v>500</v>
      </c>
      <c r="OEY39" s="51">
        <v>0.54</v>
      </c>
      <c r="OEZ39" s="4">
        <f t="shared" si="2617"/>
        <v>270</v>
      </c>
      <c r="OFC39" s="1" t="s">
        <v>539</v>
      </c>
      <c r="OFD39" s="4" t="str" cm="1">
        <f t="array" ref="OFD39:OFF39">IFERROR(VLOOKUP(OFC39,MA!$A$6:$D$26,{2,3,4},0),IFERROR(VLOOKUP(OFC39,MO!$A$6:$D$26,{2,3,4},0),IFERROR(VLOOKUP(OFC39,MQ!$A$6:$D$26,{2,3,4},0),IFERROR(VLOOKUP(OFC39,BA!$A$6:$H$182,{2,5,8},0),{"No encontrado","X","X"}))))</f>
        <v>ARENA DE RIO L.A.B. EN OBRA</v>
      </c>
      <c r="OFE39" s="12" t="str">
        <v>m3</v>
      </c>
      <c r="OFF39" s="4">
        <v>500</v>
      </c>
      <c r="OFG39" s="51">
        <v>0.54</v>
      </c>
      <c r="OFH39" s="4">
        <f t="shared" si="2618"/>
        <v>270</v>
      </c>
      <c r="OFK39" s="1" t="s">
        <v>539</v>
      </c>
      <c r="OFL39" s="4" t="str" cm="1">
        <f t="array" ref="OFL39:OFN39">IFERROR(VLOOKUP(OFK39,MA!$A$6:$D$26,{2,3,4},0),IFERROR(VLOOKUP(OFK39,MO!$A$6:$D$26,{2,3,4},0),IFERROR(VLOOKUP(OFK39,MQ!$A$6:$D$26,{2,3,4},0),IFERROR(VLOOKUP(OFK39,BA!$A$6:$H$182,{2,5,8},0),{"No encontrado","X","X"}))))</f>
        <v>ARENA DE RIO L.A.B. EN OBRA</v>
      </c>
      <c r="OFM39" s="12" t="str">
        <v>m3</v>
      </c>
      <c r="OFN39" s="4">
        <v>500</v>
      </c>
      <c r="OFO39" s="51">
        <v>0.54</v>
      </c>
      <c r="OFP39" s="4">
        <f t="shared" si="2619"/>
        <v>270</v>
      </c>
      <c r="OFS39" s="1" t="s">
        <v>539</v>
      </c>
      <c r="OFT39" s="4" t="str" cm="1">
        <f t="array" ref="OFT39:OFV39">IFERROR(VLOOKUP(OFS39,MA!$A$6:$D$26,{2,3,4},0),IFERROR(VLOOKUP(OFS39,MO!$A$6:$D$26,{2,3,4},0),IFERROR(VLOOKUP(OFS39,MQ!$A$6:$D$26,{2,3,4},0),IFERROR(VLOOKUP(OFS39,BA!$A$6:$H$182,{2,5,8},0),{"No encontrado","X","X"}))))</f>
        <v>ARENA DE RIO L.A.B. EN OBRA</v>
      </c>
      <c r="OFU39" s="12" t="str">
        <v>m3</v>
      </c>
      <c r="OFV39" s="4">
        <v>500</v>
      </c>
      <c r="OFW39" s="51">
        <v>0.54</v>
      </c>
      <c r="OFX39" s="4">
        <f t="shared" si="2620"/>
        <v>270</v>
      </c>
      <c r="OGA39" s="1" t="s">
        <v>539</v>
      </c>
      <c r="OGB39" s="4" t="str" cm="1">
        <f t="array" ref="OGB39:OGD39">IFERROR(VLOOKUP(OGA39,MA!$A$6:$D$26,{2,3,4},0),IFERROR(VLOOKUP(OGA39,MO!$A$6:$D$26,{2,3,4},0),IFERROR(VLOOKUP(OGA39,MQ!$A$6:$D$26,{2,3,4},0),IFERROR(VLOOKUP(OGA39,BA!$A$6:$H$182,{2,5,8},0),{"No encontrado","X","X"}))))</f>
        <v>ARENA DE RIO L.A.B. EN OBRA</v>
      </c>
      <c r="OGC39" s="12" t="str">
        <v>m3</v>
      </c>
      <c r="OGD39" s="4">
        <v>500</v>
      </c>
      <c r="OGE39" s="51">
        <v>0.54</v>
      </c>
      <c r="OGF39" s="4">
        <f t="shared" si="2621"/>
        <v>270</v>
      </c>
      <c r="OGI39" s="1" t="s">
        <v>539</v>
      </c>
      <c r="OGJ39" s="4" t="str" cm="1">
        <f t="array" ref="OGJ39:OGL39">IFERROR(VLOOKUP(OGI39,MA!$A$6:$D$26,{2,3,4},0),IFERROR(VLOOKUP(OGI39,MO!$A$6:$D$26,{2,3,4},0),IFERROR(VLOOKUP(OGI39,MQ!$A$6:$D$26,{2,3,4},0),IFERROR(VLOOKUP(OGI39,BA!$A$6:$H$182,{2,5,8},0),{"No encontrado","X","X"}))))</f>
        <v>ARENA DE RIO L.A.B. EN OBRA</v>
      </c>
      <c r="OGK39" s="12" t="str">
        <v>m3</v>
      </c>
      <c r="OGL39" s="4">
        <v>500</v>
      </c>
      <c r="OGM39" s="51">
        <v>0.54</v>
      </c>
      <c r="OGN39" s="4">
        <f t="shared" si="2622"/>
        <v>270</v>
      </c>
      <c r="OGQ39" s="1" t="s">
        <v>539</v>
      </c>
      <c r="OGR39" s="4" t="str" cm="1">
        <f t="array" ref="OGR39:OGT39">IFERROR(VLOOKUP(OGQ39,MA!$A$6:$D$26,{2,3,4},0),IFERROR(VLOOKUP(OGQ39,MO!$A$6:$D$26,{2,3,4},0),IFERROR(VLOOKUP(OGQ39,MQ!$A$6:$D$26,{2,3,4},0),IFERROR(VLOOKUP(OGQ39,BA!$A$6:$H$182,{2,5,8},0),{"No encontrado","X","X"}))))</f>
        <v>ARENA DE RIO L.A.B. EN OBRA</v>
      </c>
      <c r="OGS39" s="12" t="str">
        <v>m3</v>
      </c>
      <c r="OGT39" s="4">
        <v>500</v>
      </c>
      <c r="OGU39" s="51">
        <v>0.54</v>
      </c>
      <c r="OGV39" s="4">
        <f t="shared" si="2623"/>
        <v>270</v>
      </c>
      <c r="OGY39" s="1" t="s">
        <v>539</v>
      </c>
      <c r="OGZ39" s="4" t="str" cm="1">
        <f t="array" ref="OGZ39:OHB39">IFERROR(VLOOKUP(OGY39,MA!$A$6:$D$26,{2,3,4},0),IFERROR(VLOOKUP(OGY39,MO!$A$6:$D$26,{2,3,4},0),IFERROR(VLOOKUP(OGY39,MQ!$A$6:$D$26,{2,3,4},0),IFERROR(VLOOKUP(OGY39,BA!$A$6:$H$182,{2,5,8},0),{"No encontrado","X","X"}))))</f>
        <v>ARENA DE RIO L.A.B. EN OBRA</v>
      </c>
      <c r="OHA39" s="12" t="str">
        <v>m3</v>
      </c>
      <c r="OHB39" s="4">
        <v>500</v>
      </c>
      <c r="OHC39" s="51">
        <v>0.54</v>
      </c>
      <c r="OHD39" s="4">
        <f t="shared" si="2624"/>
        <v>270</v>
      </c>
      <c r="OHG39" s="1" t="s">
        <v>539</v>
      </c>
      <c r="OHH39" s="4" t="str" cm="1">
        <f t="array" ref="OHH39:OHJ39">IFERROR(VLOOKUP(OHG39,MA!$A$6:$D$26,{2,3,4},0),IFERROR(VLOOKUP(OHG39,MO!$A$6:$D$26,{2,3,4},0),IFERROR(VLOOKUP(OHG39,MQ!$A$6:$D$26,{2,3,4},0),IFERROR(VLOOKUP(OHG39,BA!$A$6:$H$182,{2,5,8},0),{"No encontrado","X","X"}))))</f>
        <v>ARENA DE RIO L.A.B. EN OBRA</v>
      </c>
      <c r="OHI39" s="12" t="str">
        <v>m3</v>
      </c>
      <c r="OHJ39" s="4">
        <v>500</v>
      </c>
      <c r="OHK39" s="51">
        <v>0.54</v>
      </c>
      <c r="OHL39" s="4">
        <f t="shared" si="2625"/>
        <v>270</v>
      </c>
      <c r="OHO39" s="1" t="s">
        <v>539</v>
      </c>
      <c r="OHP39" s="4" t="str" cm="1">
        <f t="array" ref="OHP39:OHR39">IFERROR(VLOOKUP(OHO39,MA!$A$6:$D$26,{2,3,4},0),IFERROR(VLOOKUP(OHO39,MO!$A$6:$D$26,{2,3,4},0),IFERROR(VLOOKUP(OHO39,MQ!$A$6:$D$26,{2,3,4},0),IFERROR(VLOOKUP(OHO39,BA!$A$6:$H$182,{2,5,8},0),{"No encontrado","X","X"}))))</f>
        <v>ARENA DE RIO L.A.B. EN OBRA</v>
      </c>
      <c r="OHQ39" s="12" t="str">
        <v>m3</v>
      </c>
      <c r="OHR39" s="4">
        <v>500</v>
      </c>
      <c r="OHS39" s="51">
        <v>0.54</v>
      </c>
      <c r="OHT39" s="4">
        <f t="shared" si="2626"/>
        <v>270</v>
      </c>
      <c r="OHW39" s="1" t="s">
        <v>539</v>
      </c>
      <c r="OHX39" s="4" t="str" cm="1">
        <f t="array" ref="OHX39:OHZ39">IFERROR(VLOOKUP(OHW39,MA!$A$6:$D$26,{2,3,4},0),IFERROR(VLOOKUP(OHW39,MO!$A$6:$D$26,{2,3,4},0),IFERROR(VLOOKUP(OHW39,MQ!$A$6:$D$26,{2,3,4},0),IFERROR(VLOOKUP(OHW39,BA!$A$6:$H$182,{2,5,8},0),{"No encontrado","X","X"}))))</f>
        <v>ARENA DE RIO L.A.B. EN OBRA</v>
      </c>
      <c r="OHY39" s="12" t="str">
        <v>m3</v>
      </c>
      <c r="OHZ39" s="4">
        <v>500</v>
      </c>
      <c r="OIA39" s="51">
        <v>0.54</v>
      </c>
      <c r="OIB39" s="4">
        <f t="shared" si="2627"/>
        <v>270</v>
      </c>
      <c r="OIE39" s="1" t="s">
        <v>539</v>
      </c>
      <c r="OIF39" s="4" t="str" cm="1">
        <f t="array" ref="OIF39:OIH39">IFERROR(VLOOKUP(OIE39,MA!$A$6:$D$26,{2,3,4},0),IFERROR(VLOOKUP(OIE39,MO!$A$6:$D$26,{2,3,4},0),IFERROR(VLOOKUP(OIE39,MQ!$A$6:$D$26,{2,3,4},0),IFERROR(VLOOKUP(OIE39,BA!$A$6:$H$182,{2,5,8},0),{"No encontrado","X","X"}))))</f>
        <v>ARENA DE RIO L.A.B. EN OBRA</v>
      </c>
      <c r="OIG39" s="12" t="str">
        <v>m3</v>
      </c>
      <c r="OIH39" s="4">
        <v>500</v>
      </c>
      <c r="OII39" s="51">
        <v>0.54</v>
      </c>
      <c r="OIJ39" s="4">
        <f t="shared" si="2628"/>
        <v>270</v>
      </c>
      <c r="OIM39" s="1" t="s">
        <v>539</v>
      </c>
      <c r="OIN39" s="4" t="str" cm="1">
        <f t="array" ref="OIN39:OIP39">IFERROR(VLOOKUP(OIM39,MA!$A$6:$D$26,{2,3,4},0),IFERROR(VLOOKUP(OIM39,MO!$A$6:$D$26,{2,3,4},0),IFERROR(VLOOKUP(OIM39,MQ!$A$6:$D$26,{2,3,4},0),IFERROR(VLOOKUP(OIM39,BA!$A$6:$H$182,{2,5,8},0),{"No encontrado","X","X"}))))</f>
        <v>ARENA DE RIO L.A.B. EN OBRA</v>
      </c>
      <c r="OIO39" s="12" t="str">
        <v>m3</v>
      </c>
      <c r="OIP39" s="4">
        <v>500</v>
      </c>
      <c r="OIQ39" s="51">
        <v>0.54</v>
      </c>
      <c r="OIR39" s="4">
        <f t="shared" si="2629"/>
        <v>270</v>
      </c>
      <c r="OIU39" s="1" t="s">
        <v>539</v>
      </c>
      <c r="OIV39" s="4" t="str" cm="1">
        <f t="array" ref="OIV39:OIX39">IFERROR(VLOOKUP(OIU39,MA!$A$6:$D$26,{2,3,4},0),IFERROR(VLOOKUP(OIU39,MO!$A$6:$D$26,{2,3,4},0),IFERROR(VLOOKUP(OIU39,MQ!$A$6:$D$26,{2,3,4},0),IFERROR(VLOOKUP(OIU39,BA!$A$6:$H$182,{2,5,8},0),{"No encontrado","X","X"}))))</f>
        <v>ARENA DE RIO L.A.B. EN OBRA</v>
      </c>
      <c r="OIW39" s="12" t="str">
        <v>m3</v>
      </c>
      <c r="OIX39" s="4">
        <v>500</v>
      </c>
      <c r="OIY39" s="51">
        <v>0.54</v>
      </c>
      <c r="OIZ39" s="4">
        <f t="shared" si="2630"/>
        <v>270</v>
      </c>
      <c r="OJC39" s="1" t="s">
        <v>539</v>
      </c>
      <c r="OJD39" s="4" t="str" cm="1">
        <f t="array" ref="OJD39:OJF39">IFERROR(VLOOKUP(OJC39,MA!$A$6:$D$26,{2,3,4},0),IFERROR(VLOOKUP(OJC39,MO!$A$6:$D$26,{2,3,4},0),IFERROR(VLOOKUP(OJC39,MQ!$A$6:$D$26,{2,3,4},0),IFERROR(VLOOKUP(OJC39,BA!$A$6:$H$182,{2,5,8},0),{"No encontrado","X","X"}))))</f>
        <v>ARENA DE RIO L.A.B. EN OBRA</v>
      </c>
      <c r="OJE39" s="12" t="str">
        <v>m3</v>
      </c>
      <c r="OJF39" s="4">
        <v>500</v>
      </c>
      <c r="OJG39" s="51">
        <v>0.54</v>
      </c>
      <c r="OJH39" s="4">
        <f t="shared" si="2631"/>
        <v>270</v>
      </c>
      <c r="OJK39" s="1" t="s">
        <v>539</v>
      </c>
      <c r="OJL39" s="4" t="str" cm="1">
        <f t="array" ref="OJL39:OJN39">IFERROR(VLOOKUP(OJK39,MA!$A$6:$D$26,{2,3,4},0),IFERROR(VLOOKUP(OJK39,MO!$A$6:$D$26,{2,3,4},0),IFERROR(VLOOKUP(OJK39,MQ!$A$6:$D$26,{2,3,4},0),IFERROR(VLOOKUP(OJK39,BA!$A$6:$H$182,{2,5,8},0),{"No encontrado","X","X"}))))</f>
        <v>ARENA DE RIO L.A.B. EN OBRA</v>
      </c>
      <c r="OJM39" s="12" t="str">
        <v>m3</v>
      </c>
      <c r="OJN39" s="4">
        <v>500</v>
      </c>
      <c r="OJO39" s="51">
        <v>0.54</v>
      </c>
      <c r="OJP39" s="4">
        <f t="shared" si="2632"/>
        <v>270</v>
      </c>
      <c r="OJS39" s="1" t="s">
        <v>539</v>
      </c>
      <c r="OJT39" s="4" t="str" cm="1">
        <f t="array" ref="OJT39:OJV39">IFERROR(VLOOKUP(OJS39,MA!$A$6:$D$26,{2,3,4},0),IFERROR(VLOOKUP(OJS39,MO!$A$6:$D$26,{2,3,4},0),IFERROR(VLOOKUP(OJS39,MQ!$A$6:$D$26,{2,3,4},0),IFERROR(VLOOKUP(OJS39,BA!$A$6:$H$182,{2,5,8},0),{"No encontrado","X","X"}))))</f>
        <v>ARENA DE RIO L.A.B. EN OBRA</v>
      </c>
      <c r="OJU39" s="12" t="str">
        <v>m3</v>
      </c>
      <c r="OJV39" s="4">
        <v>500</v>
      </c>
      <c r="OJW39" s="51">
        <v>0.54</v>
      </c>
      <c r="OJX39" s="4">
        <f t="shared" si="2633"/>
        <v>270</v>
      </c>
      <c r="OKA39" s="1" t="s">
        <v>539</v>
      </c>
      <c r="OKB39" s="4" t="str" cm="1">
        <f t="array" ref="OKB39:OKD39">IFERROR(VLOOKUP(OKA39,MA!$A$6:$D$26,{2,3,4},0),IFERROR(VLOOKUP(OKA39,MO!$A$6:$D$26,{2,3,4},0),IFERROR(VLOOKUP(OKA39,MQ!$A$6:$D$26,{2,3,4},0),IFERROR(VLOOKUP(OKA39,BA!$A$6:$H$182,{2,5,8},0),{"No encontrado","X","X"}))))</f>
        <v>ARENA DE RIO L.A.B. EN OBRA</v>
      </c>
      <c r="OKC39" s="12" t="str">
        <v>m3</v>
      </c>
      <c r="OKD39" s="4">
        <v>500</v>
      </c>
      <c r="OKE39" s="51">
        <v>0.54</v>
      </c>
      <c r="OKF39" s="4">
        <f t="shared" si="2634"/>
        <v>270</v>
      </c>
      <c r="OKI39" s="1" t="s">
        <v>539</v>
      </c>
      <c r="OKJ39" s="4" t="str" cm="1">
        <f t="array" ref="OKJ39:OKL39">IFERROR(VLOOKUP(OKI39,MA!$A$6:$D$26,{2,3,4},0),IFERROR(VLOOKUP(OKI39,MO!$A$6:$D$26,{2,3,4},0),IFERROR(VLOOKUP(OKI39,MQ!$A$6:$D$26,{2,3,4},0),IFERROR(VLOOKUP(OKI39,BA!$A$6:$H$182,{2,5,8},0),{"No encontrado","X","X"}))))</f>
        <v>ARENA DE RIO L.A.B. EN OBRA</v>
      </c>
      <c r="OKK39" s="12" t="str">
        <v>m3</v>
      </c>
      <c r="OKL39" s="4">
        <v>500</v>
      </c>
      <c r="OKM39" s="51">
        <v>0.54</v>
      </c>
      <c r="OKN39" s="4">
        <f t="shared" si="2635"/>
        <v>270</v>
      </c>
      <c r="OKQ39" s="1" t="s">
        <v>539</v>
      </c>
      <c r="OKR39" s="4" t="str" cm="1">
        <f t="array" ref="OKR39:OKT39">IFERROR(VLOOKUP(OKQ39,MA!$A$6:$D$26,{2,3,4},0),IFERROR(VLOOKUP(OKQ39,MO!$A$6:$D$26,{2,3,4},0),IFERROR(VLOOKUP(OKQ39,MQ!$A$6:$D$26,{2,3,4},0),IFERROR(VLOOKUP(OKQ39,BA!$A$6:$H$182,{2,5,8},0),{"No encontrado","X","X"}))))</f>
        <v>ARENA DE RIO L.A.B. EN OBRA</v>
      </c>
      <c r="OKS39" s="12" t="str">
        <v>m3</v>
      </c>
      <c r="OKT39" s="4">
        <v>500</v>
      </c>
      <c r="OKU39" s="51">
        <v>0.54</v>
      </c>
      <c r="OKV39" s="4">
        <f t="shared" si="2636"/>
        <v>270</v>
      </c>
      <c r="OKY39" s="1" t="s">
        <v>539</v>
      </c>
      <c r="OKZ39" s="4" t="str" cm="1">
        <f t="array" ref="OKZ39:OLB39">IFERROR(VLOOKUP(OKY39,MA!$A$6:$D$26,{2,3,4},0),IFERROR(VLOOKUP(OKY39,MO!$A$6:$D$26,{2,3,4},0),IFERROR(VLOOKUP(OKY39,MQ!$A$6:$D$26,{2,3,4},0),IFERROR(VLOOKUP(OKY39,BA!$A$6:$H$182,{2,5,8},0),{"No encontrado","X","X"}))))</f>
        <v>ARENA DE RIO L.A.B. EN OBRA</v>
      </c>
      <c r="OLA39" s="12" t="str">
        <v>m3</v>
      </c>
      <c r="OLB39" s="4">
        <v>500</v>
      </c>
      <c r="OLC39" s="51">
        <v>0.54</v>
      </c>
      <c r="OLD39" s="4">
        <f t="shared" si="2637"/>
        <v>270</v>
      </c>
      <c r="OLG39" s="1" t="s">
        <v>539</v>
      </c>
      <c r="OLH39" s="4" t="str" cm="1">
        <f t="array" ref="OLH39:OLJ39">IFERROR(VLOOKUP(OLG39,MA!$A$6:$D$26,{2,3,4},0),IFERROR(VLOOKUP(OLG39,MO!$A$6:$D$26,{2,3,4},0),IFERROR(VLOOKUP(OLG39,MQ!$A$6:$D$26,{2,3,4},0),IFERROR(VLOOKUP(OLG39,BA!$A$6:$H$182,{2,5,8},0),{"No encontrado","X","X"}))))</f>
        <v>ARENA DE RIO L.A.B. EN OBRA</v>
      </c>
      <c r="OLI39" s="12" t="str">
        <v>m3</v>
      </c>
      <c r="OLJ39" s="4">
        <v>500</v>
      </c>
      <c r="OLK39" s="51">
        <v>0.54</v>
      </c>
      <c r="OLL39" s="4">
        <f t="shared" si="2638"/>
        <v>270</v>
      </c>
      <c r="OLO39" s="1" t="s">
        <v>539</v>
      </c>
      <c r="OLP39" s="4" t="str" cm="1">
        <f t="array" ref="OLP39:OLR39">IFERROR(VLOOKUP(OLO39,MA!$A$6:$D$26,{2,3,4},0),IFERROR(VLOOKUP(OLO39,MO!$A$6:$D$26,{2,3,4},0),IFERROR(VLOOKUP(OLO39,MQ!$A$6:$D$26,{2,3,4},0),IFERROR(VLOOKUP(OLO39,BA!$A$6:$H$182,{2,5,8},0),{"No encontrado","X","X"}))))</f>
        <v>ARENA DE RIO L.A.B. EN OBRA</v>
      </c>
      <c r="OLQ39" s="12" t="str">
        <v>m3</v>
      </c>
      <c r="OLR39" s="4">
        <v>500</v>
      </c>
      <c r="OLS39" s="51">
        <v>0.54</v>
      </c>
      <c r="OLT39" s="4">
        <f t="shared" si="2639"/>
        <v>270</v>
      </c>
      <c r="OLW39" s="1" t="s">
        <v>539</v>
      </c>
      <c r="OLX39" s="4" t="str" cm="1">
        <f t="array" ref="OLX39:OLZ39">IFERROR(VLOOKUP(OLW39,MA!$A$6:$D$26,{2,3,4},0),IFERROR(VLOOKUP(OLW39,MO!$A$6:$D$26,{2,3,4},0),IFERROR(VLOOKUP(OLW39,MQ!$A$6:$D$26,{2,3,4},0),IFERROR(VLOOKUP(OLW39,BA!$A$6:$H$182,{2,5,8},0),{"No encontrado","X","X"}))))</f>
        <v>ARENA DE RIO L.A.B. EN OBRA</v>
      </c>
      <c r="OLY39" s="12" t="str">
        <v>m3</v>
      </c>
      <c r="OLZ39" s="4">
        <v>500</v>
      </c>
      <c r="OMA39" s="51">
        <v>0.54</v>
      </c>
      <c r="OMB39" s="4">
        <f t="shared" si="2640"/>
        <v>270</v>
      </c>
      <c r="OME39" s="1" t="s">
        <v>539</v>
      </c>
      <c r="OMF39" s="4" t="str" cm="1">
        <f t="array" ref="OMF39:OMH39">IFERROR(VLOOKUP(OME39,MA!$A$6:$D$26,{2,3,4},0),IFERROR(VLOOKUP(OME39,MO!$A$6:$D$26,{2,3,4},0),IFERROR(VLOOKUP(OME39,MQ!$A$6:$D$26,{2,3,4},0),IFERROR(VLOOKUP(OME39,BA!$A$6:$H$182,{2,5,8},0),{"No encontrado","X","X"}))))</f>
        <v>ARENA DE RIO L.A.B. EN OBRA</v>
      </c>
      <c r="OMG39" s="12" t="str">
        <v>m3</v>
      </c>
      <c r="OMH39" s="4">
        <v>500</v>
      </c>
      <c r="OMI39" s="51">
        <v>0.54</v>
      </c>
      <c r="OMJ39" s="4">
        <f t="shared" si="2641"/>
        <v>270</v>
      </c>
      <c r="OMM39" s="1" t="s">
        <v>539</v>
      </c>
      <c r="OMN39" s="4" t="str" cm="1">
        <f t="array" ref="OMN39:OMP39">IFERROR(VLOOKUP(OMM39,MA!$A$6:$D$26,{2,3,4},0),IFERROR(VLOOKUP(OMM39,MO!$A$6:$D$26,{2,3,4},0),IFERROR(VLOOKUP(OMM39,MQ!$A$6:$D$26,{2,3,4},0),IFERROR(VLOOKUP(OMM39,BA!$A$6:$H$182,{2,5,8},0),{"No encontrado","X","X"}))))</f>
        <v>ARENA DE RIO L.A.B. EN OBRA</v>
      </c>
      <c r="OMO39" s="12" t="str">
        <v>m3</v>
      </c>
      <c r="OMP39" s="4">
        <v>500</v>
      </c>
      <c r="OMQ39" s="51">
        <v>0.54</v>
      </c>
      <c r="OMR39" s="4">
        <f t="shared" si="2642"/>
        <v>270</v>
      </c>
      <c r="OMU39" s="1" t="s">
        <v>539</v>
      </c>
      <c r="OMV39" s="4" t="str" cm="1">
        <f t="array" ref="OMV39:OMX39">IFERROR(VLOOKUP(OMU39,MA!$A$6:$D$26,{2,3,4},0),IFERROR(VLOOKUP(OMU39,MO!$A$6:$D$26,{2,3,4},0),IFERROR(VLOOKUP(OMU39,MQ!$A$6:$D$26,{2,3,4},0),IFERROR(VLOOKUP(OMU39,BA!$A$6:$H$182,{2,5,8},0),{"No encontrado","X","X"}))))</f>
        <v>ARENA DE RIO L.A.B. EN OBRA</v>
      </c>
      <c r="OMW39" s="12" t="str">
        <v>m3</v>
      </c>
      <c r="OMX39" s="4">
        <v>500</v>
      </c>
      <c r="OMY39" s="51">
        <v>0.54</v>
      </c>
      <c r="OMZ39" s="4">
        <f t="shared" si="2643"/>
        <v>270</v>
      </c>
      <c r="ONC39" s="1" t="s">
        <v>539</v>
      </c>
      <c r="OND39" s="4" t="str" cm="1">
        <f t="array" ref="OND39:ONF39">IFERROR(VLOOKUP(ONC39,MA!$A$6:$D$26,{2,3,4},0),IFERROR(VLOOKUP(ONC39,MO!$A$6:$D$26,{2,3,4},0),IFERROR(VLOOKUP(ONC39,MQ!$A$6:$D$26,{2,3,4},0),IFERROR(VLOOKUP(ONC39,BA!$A$6:$H$182,{2,5,8},0),{"No encontrado","X","X"}))))</f>
        <v>ARENA DE RIO L.A.B. EN OBRA</v>
      </c>
      <c r="ONE39" s="12" t="str">
        <v>m3</v>
      </c>
      <c r="ONF39" s="4">
        <v>500</v>
      </c>
      <c r="ONG39" s="51">
        <v>0.54</v>
      </c>
      <c r="ONH39" s="4">
        <f t="shared" si="2644"/>
        <v>270</v>
      </c>
      <c r="ONK39" s="1" t="s">
        <v>539</v>
      </c>
      <c r="ONL39" s="4" t="str" cm="1">
        <f t="array" ref="ONL39:ONN39">IFERROR(VLOOKUP(ONK39,MA!$A$6:$D$26,{2,3,4},0),IFERROR(VLOOKUP(ONK39,MO!$A$6:$D$26,{2,3,4},0),IFERROR(VLOOKUP(ONK39,MQ!$A$6:$D$26,{2,3,4},0),IFERROR(VLOOKUP(ONK39,BA!$A$6:$H$182,{2,5,8},0),{"No encontrado","X","X"}))))</f>
        <v>ARENA DE RIO L.A.B. EN OBRA</v>
      </c>
      <c r="ONM39" s="12" t="str">
        <v>m3</v>
      </c>
      <c r="ONN39" s="4">
        <v>500</v>
      </c>
      <c r="ONO39" s="51">
        <v>0.54</v>
      </c>
      <c r="ONP39" s="4">
        <f t="shared" si="2645"/>
        <v>270</v>
      </c>
      <c r="ONS39" s="1" t="s">
        <v>539</v>
      </c>
      <c r="ONT39" s="4" t="str" cm="1">
        <f t="array" ref="ONT39:ONV39">IFERROR(VLOOKUP(ONS39,MA!$A$6:$D$26,{2,3,4},0),IFERROR(VLOOKUP(ONS39,MO!$A$6:$D$26,{2,3,4},0),IFERROR(VLOOKUP(ONS39,MQ!$A$6:$D$26,{2,3,4},0),IFERROR(VLOOKUP(ONS39,BA!$A$6:$H$182,{2,5,8},0),{"No encontrado","X","X"}))))</f>
        <v>ARENA DE RIO L.A.B. EN OBRA</v>
      </c>
      <c r="ONU39" s="12" t="str">
        <v>m3</v>
      </c>
      <c r="ONV39" s="4">
        <v>500</v>
      </c>
      <c r="ONW39" s="51">
        <v>0.54</v>
      </c>
      <c r="ONX39" s="4">
        <f t="shared" si="2646"/>
        <v>270</v>
      </c>
      <c r="OOA39" s="1" t="s">
        <v>539</v>
      </c>
      <c r="OOB39" s="4" t="str" cm="1">
        <f t="array" ref="OOB39:OOD39">IFERROR(VLOOKUP(OOA39,MA!$A$6:$D$26,{2,3,4},0),IFERROR(VLOOKUP(OOA39,MO!$A$6:$D$26,{2,3,4},0),IFERROR(VLOOKUP(OOA39,MQ!$A$6:$D$26,{2,3,4},0),IFERROR(VLOOKUP(OOA39,BA!$A$6:$H$182,{2,5,8},0),{"No encontrado","X","X"}))))</f>
        <v>ARENA DE RIO L.A.B. EN OBRA</v>
      </c>
      <c r="OOC39" s="12" t="str">
        <v>m3</v>
      </c>
      <c r="OOD39" s="4">
        <v>500</v>
      </c>
      <c r="OOE39" s="51">
        <v>0.54</v>
      </c>
      <c r="OOF39" s="4">
        <f t="shared" si="2647"/>
        <v>270</v>
      </c>
      <c r="OOI39" s="1" t="s">
        <v>539</v>
      </c>
      <c r="OOJ39" s="4" t="str" cm="1">
        <f t="array" ref="OOJ39:OOL39">IFERROR(VLOOKUP(OOI39,MA!$A$6:$D$26,{2,3,4},0),IFERROR(VLOOKUP(OOI39,MO!$A$6:$D$26,{2,3,4},0),IFERROR(VLOOKUP(OOI39,MQ!$A$6:$D$26,{2,3,4},0),IFERROR(VLOOKUP(OOI39,BA!$A$6:$H$182,{2,5,8},0),{"No encontrado","X","X"}))))</f>
        <v>ARENA DE RIO L.A.B. EN OBRA</v>
      </c>
      <c r="OOK39" s="12" t="str">
        <v>m3</v>
      </c>
      <c r="OOL39" s="4">
        <v>500</v>
      </c>
      <c r="OOM39" s="51">
        <v>0.54</v>
      </c>
      <c r="OON39" s="4">
        <f t="shared" si="2648"/>
        <v>270</v>
      </c>
      <c r="OOQ39" s="1" t="s">
        <v>539</v>
      </c>
      <c r="OOR39" s="4" t="str" cm="1">
        <f t="array" ref="OOR39:OOT39">IFERROR(VLOOKUP(OOQ39,MA!$A$6:$D$26,{2,3,4},0),IFERROR(VLOOKUP(OOQ39,MO!$A$6:$D$26,{2,3,4},0),IFERROR(VLOOKUP(OOQ39,MQ!$A$6:$D$26,{2,3,4},0),IFERROR(VLOOKUP(OOQ39,BA!$A$6:$H$182,{2,5,8},0),{"No encontrado","X","X"}))))</f>
        <v>ARENA DE RIO L.A.B. EN OBRA</v>
      </c>
      <c r="OOS39" s="12" t="str">
        <v>m3</v>
      </c>
      <c r="OOT39" s="4">
        <v>500</v>
      </c>
      <c r="OOU39" s="51">
        <v>0.54</v>
      </c>
      <c r="OOV39" s="4">
        <f t="shared" si="2649"/>
        <v>270</v>
      </c>
      <c r="OOY39" s="1" t="s">
        <v>539</v>
      </c>
      <c r="OOZ39" s="4" t="str" cm="1">
        <f t="array" ref="OOZ39:OPB39">IFERROR(VLOOKUP(OOY39,MA!$A$6:$D$26,{2,3,4},0),IFERROR(VLOOKUP(OOY39,MO!$A$6:$D$26,{2,3,4},0),IFERROR(VLOOKUP(OOY39,MQ!$A$6:$D$26,{2,3,4},0),IFERROR(VLOOKUP(OOY39,BA!$A$6:$H$182,{2,5,8},0),{"No encontrado","X","X"}))))</f>
        <v>ARENA DE RIO L.A.B. EN OBRA</v>
      </c>
      <c r="OPA39" s="12" t="str">
        <v>m3</v>
      </c>
      <c r="OPB39" s="4">
        <v>500</v>
      </c>
      <c r="OPC39" s="51">
        <v>0.54</v>
      </c>
      <c r="OPD39" s="4">
        <f t="shared" si="2650"/>
        <v>270</v>
      </c>
      <c r="OPG39" s="1" t="s">
        <v>539</v>
      </c>
      <c r="OPH39" s="4" t="str" cm="1">
        <f t="array" ref="OPH39:OPJ39">IFERROR(VLOOKUP(OPG39,MA!$A$6:$D$26,{2,3,4},0),IFERROR(VLOOKUP(OPG39,MO!$A$6:$D$26,{2,3,4},0),IFERROR(VLOOKUP(OPG39,MQ!$A$6:$D$26,{2,3,4},0),IFERROR(VLOOKUP(OPG39,BA!$A$6:$H$182,{2,5,8},0),{"No encontrado","X","X"}))))</f>
        <v>ARENA DE RIO L.A.B. EN OBRA</v>
      </c>
      <c r="OPI39" s="12" t="str">
        <v>m3</v>
      </c>
      <c r="OPJ39" s="4">
        <v>500</v>
      </c>
      <c r="OPK39" s="51">
        <v>0.54</v>
      </c>
      <c r="OPL39" s="4">
        <f t="shared" si="2651"/>
        <v>270</v>
      </c>
      <c r="OPO39" s="1" t="s">
        <v>539</v>
      </c>
      <c r="OPP39" s="4" t="str" cm="1">
        <f t="array" ref="OPP39:OPR39">IFERROR(VLOOKUP(OPO39,MA!$A$6:$D$26,{2,3,4},0),IFERROR(VLOOKUP(OPO39,MO!$A$6:$D$26,{2,3,4},0),IFERROR(VLOOKUP(OPO39,MQ!$A$6:$D$26,{2,3,4},0),IFERROR(VLOOKUP(OPO39,BA!$A$6:$H$182,{2,5,8},0),{"No encontrado","X","X"}))))</f>
        <v>ARENA DE RIO L.A.B. EN OBRA</v>
      </c>
      <c r="OPQ39" s="12" t="str">
        <v>m3</v>
      </c>
      <c r="OPR39" s="4">
        <v>500</v>
      </c>
      <c r="OPS39" s="51">
        <v>0.54</v>
      </c>
      <c r="OPT39" s="4">
        <f t="shared" si="2652"/>
        <v>270</v>
      </c>
      <c r="OPW39" s="1" t="s">
        <v>539</v>
      </c>
      <c r="OPX39" s="4" t="str" cm="1">
        <f t="array" ref="OPX39:OPZ39">IFERROR(VLOOKUP(OPW39,MA!$A$6:$D$26,{2,3,4},0),IFERROR(VLOOKUP(OPW39,MO!$A$6:$D$26,{2,3,4},0),IFERROR(VLOOKUP(OPW39,MQ!$A$6:$D$26,{2,3,4},0),IFERROR(VLOOKUP(OPW39,BA!$A$6:$H$182,{2,5,8},0),{"No encontrado","X","X"}))))</f>
        <v>ARENA DE RIO L.A.B. EN OBRA</v>
      </c>
      <c r="OPY39" s="12" t="str">
        <v>m3</v>
      </c>
      <c r="OPZ39" s="4">
        <v>500</v>
      </c>
      <c r="OQA39" s="51">
        <v>0.54</v>
      </c>
      <c r="OQB39" s="4">
        <f t="shared" si="2653"/>
        <v>270</v>
      </c>
      <c r="OQE39" s="1" t="s">
        <v>539</v>
      </c>
      <c r="OQF39" s="4" t="str" cm="1">
        <f t="array" ref="OQF39:OQH39">IFERROR(VLOOKUP(OQE39,MA!$A$6:$D$26,{2,3,4},0),IFERROR(VLOOKUP(OQE39,MO!$A$6:$D$26,{2,3,4},0),IFERROR(VLOOKUP(OQE39,MQ!$A$6:$D$26,{2,3,4},0),IFERROR(VLOOKUP(OQE39,BA!$A$6:$H$182,{2,5,8},0),{"No encontrado","X","X"}))))</f>
        <v>ARENA DE RIO L.A.B. EN OBRA</v>
      </c>
      <c r="OQG39" s="12" t="str">
        <v>m3</v>
      </c>
      <c r="OQH39" s="4">
        <v>500</v>
      </c>
      <c r="OQI39" s="51">
        <v>0.54</v>
      </c>
      <c r="OQJ39" s="4">
        <f t="shared" si="2654"/>
        <v>270</v>
      </c>
      <c r="OQM39" s="1" t="s">
        <v>539</v>
      </c>
      <c r="OQN39" s="4" t="str" cm="1">
        <f t="array" ref="OQN39:OQP39">IFERROR(VLOOKUP(OQM39,MA!$A$6:$D$26,{2,3,4},0),IFERROR(VLOOKUP(OQM39,MO!$A$6:$D$26,{2,3,4},0),IFERROR(VLOOKUP(OQM39,MQ!$A$6:$D$26,{2,3,4},0),IFERROR(VLOOKUP(OQM39,BA!$A$6:$H$182,{2,5,8},0),{"No encontrado","X","X"}))))</f>
        <v>ARENA DE RIO L.A.B. EN OBRA</v>
      </c>
      <c r="OQO39" s="12" t="str">
        <v>m3</v>
      </c>
      <c r="OQP39" s="4">
        <v>500</v>
      </c>
      <c r="OQQ39" s="51">
        <v>0.54</v>
      </c>
      <c r="OQR39" s="4">
        <f t="shared" si="2655"/>
        <v>270</v>
      </c>
      <c r="OQU39" s="1" t="s">
        <v>539</v>
      </c>
      <c r="OQV39" s="4" t="str" cm="1">
        <f t="array" ref="OQV39:OQX39">IFERROR(VLOOKUP(OQU39,MA!$A$6:$D$26,{2,3,4},0),IFERROR(VLOOKUP(OQU39,MO!$A$6:$D$26,{2,3,4},0),IFERROR(VLOOKUP(OQU39,MQ!$A$6:$D$26,{2,3,4},0),IFERROR(VLOOKUP(OQU39,BA!$A$6:$H$182,{2,5,8},0),{"No encontrado","X","X"}))))</f>
        <v>ARENA DE RIO L.A.B. EN OBRA</v>
      </c>
      <c r="OQW39" s="12" t="str">
        <v>m3</v>
      </c>
      <c r="OQX39" s="4">
        <v>500</v>
      </c>
      <c r="OQY39" s="51">
        <v>0.54</v>
      </c>
      <c r="OQZ39" s="4">
        <f t="shared" si="2656"/>
        <v>270</v>
      </c>
      <c r="ORC39" s="1" t="s">
        <v>539</v>
      </c>
      <c r="ORD39" s="4" t="str" cm="1">
        <f t="array" ref="ORD39:ORF39">IFERROR(VLOOKUP(ORC39,MA!$A$6:$D$26,{2,3,4},0),IFERROR(VLOOKUP(ORC39,MO!$A$6:$D$26,{2,3,4},0),IFERROR(VLOOKUP(ORC39,MQ!$A$6:$D$26,{2,3,4},0),IFERROR(VLOOKUP(ORC39,BA!$A$6:$H$182,{2,5,8},0),{"No encontrado","X","X"}))))</f>
        <v>ARENA DE RIO L.A.B. EN OBRA</v>
      </c>
      <c r="ORE39" s="12" t="str">
        <v>m3</v>
      </c>
      <c r="ORF39" s="4">
        <v>500</v>
      </c>
      <c r="ORG39" s="51">
        <v>0.54</v>
      </c>
      <c r="ORH39" s="4">
        <f t="shared" si="2657"/>
        <v>270</v>
      </c>
      <c r="ORK39" s="1" t="s">
        <v>539</v>
      </c>
      <c r="ORL39" s="4" t="str" cm="1">
        <f t="array" ref="ORL39:ORN39">IFERROR(VLOOKUP(ORK39,MA!$A$6:$D$26,{2,3,4},0),IFERROR(VLOOKUP(ORK39,MO!$A$6:$D$26,{2,3,4},0),IFERROR(VLOOKUP(ORK39,MQ!$A$6:$D$26,{2,3,4},0),IFERROR(VLOOKUP(ORK39,BA!$A$6:$H$182,{2,5,8},0),{"No encontrado","X","X"}))))</f>
        <v>ARENA DE RIO L.A.B. EN OBRA</v>
      </c>
      <c r="ORM39" s="12" t="str">
        <v>m3</v>
      </c>
      <c r="ORN39" s="4">
        <v>500</v>
      </c>
      <c r="ORO39" s="51">
        <v>0.54</v>
      </c>
      <c r="ORP39" s="4">
        <f t="shared" si="2658"/>
        <v>270</v>
      </c>
      <c r="ORS39" s="1" t="s">
        <v>539</v>
      </c>
      <c r="ORT39" s="4" t="str" cm="1">
        <f t="array" ref="ORT39:ORV39">IFERROR(VLOOKUP(ORS39,MA!$A$6:$D$26,{2,3,4},0),IFERROR(VLOOKUP(ORS39,MO!$A$6:$D$26,{2,3,4},0),IFERROR(VLOOKUP(ORS39,MQ!$A$6:$D$26,{2,3,4},0),IFERROR(VLOOKUP(ORS39,BA!$A$6:$H$182,{2,5,8},0),{"No encontrado","X","X"}))))</f>
        <v>ARENA DE RIO L.A.B. EN OBRA</v>
      </c>
      <c r="ORU39" s="12" t="str">
        <v>m3</v>
      </c>
      <c r="ORV39" s="4">
        <v>500</v>
      </c>
      <c r="ORW39" s="51">
        <v>0.54</v>
      </c>
      <c r="ORX39" s="4">
        <f t="shared" si="2659"/>
        <v>270</v>
      </c>
      <c r="OSA39" s="1" t="s">
        <v>539</v>
      </c>
      <c r="OSB39" s="4" t="str" cm="1">
        <f t="array" ref="OSB39:OSD39">IFERROR(VLOOKUP(OSA39,MA!$A$6:$D$26,{2,3,4},0),IFERROR(VLOOKUP(OSA39,MO!$A$6:$D$26,{2,3,4},0),IFERROR(VLOOKUP(OSA39,MQ!$A$6:$D$26,{2,3,4},0),IFERROR(VLOOKUP(OSA39,BA!$A$6:$H$182,{2,5,8},0),{"No encontrado","X","X"}))))</f>
        <v>ARENA DE RIO L.A.B. EN OBRA</v>
      </c>
      <c r="OSC39" s="12" t="str">
        <v>m3</v>
      </c>
      <c r="OSD39" s="4">
        <v>500</v>
      </c>
      <c r="OSE39" s="51">
        <v>0.54</v>
      </c>
      <c r="OSF39" s="4">
        <f t="shared" si="2660"/>
        <v>270</v>
      </c>
      <c r="OSI39" s="1" t="s">
        <v>539</v>
      </c>
      <c r="OSJ39" s="4" t="str" cm="1">
        <f t="array" ref="OSJ39:OSL39">IFERROR(VLOOKUP(OSI39,MA!$A$6:$D$26,{2,3,4},0),IFERROR(VLOOKUP(OSI39,MO!$A$6:$D$26,{2,3,4},0),IFERROR(VLOOKUP(OSI39,MQ!$A$6:$D$26,{2,3,4},0),IFERROR(VLOOKUP(OSI39,BA!$A$6:$H$182,{2,5,8},0),{"No encontrado","X","X"}))))</f>
        <v>ARENA DE RIO L.A.B. EN OBRA</v>
      </c>
      <c r="OSK39" s="12" t="str">
        <v>m3</v>
      </c>
      <c r="OSL39" s="4">
        <v>500</v>
      </c>
      <c r="OSM39" s="51">
        <v>0.54</v>
      </c>
      <c r="OSN39" s="4">
        <f t="shared" si="2661"/>
        <v>270</v>
      </c>
      <c r="OSQ39" s="1" t="s">
        <v>539</v>
      </c>
      <c r="OSR39" s="4" t="str" cm="1">
        <f t="array" ref="OSR39:OST39">IFERROR(VLOOKUP(OSQ39,MA!$A$6:$D$26,{2,3,4},0),IFERROR(VLOOKUP(OSQ39,MO!$A$6:$D$26,{2,3,4},0),IFERROR(VLOOKUP(OSQ39,MQ!$A$6:$D$26,{2,3,4},0),IFERROR(VLOOKUP(OSQ39,BA!$A$6:$H$182,{2,5,8},0),{"No encontrado","X","X"}))))</f>
        <v>ARENA DE RIO L.A.B. EN OBRA</v>
      </c>
      <c r="OSS39" s="12" t="str">
        <v>m3</v>
      </c>
      <c r="OST39" s="4">
        <v>500</v>
      </c>
      <c r="OSU39" s="51">
        <v>0.54</v>
      </c>
      <c r="OSV39" s="4">
        <f t="shared" si="2662"/>
        <v>270</v>
      </c>
      <c r="OSY39" s="1" t="s">
        <v>539</v>
      </c>
      <c r="OSZ39" s="4" t="str" cm="1">
        <f t="array" ref="OSZ39:OTB39">IFERROR(VLOOKUP(OSY39,MA!$A$6:$D$26,{2,3,4},0),IFERROR(VLOOKUP(OSY39,MO!$A$6:$D$26,{2,3,4},0),IFERROR(VLOOKUP(OSY39,MQ!$A$6:$D$26,{2,3,4},0),IFERROR(VLOOKUP(OSY39,BA!$A$6:$H$182,{2,5,8},0),{"No encontrado","X","X"}))))</f>
        <v>ARENA DE RIO L.A.B. EN OBRA</v>
      </c>
      <c r="OTA39" s="12" t="str">
        <v>m3</v>
      </c>
      <c r="OTB39" s="4">
        <v>500</v>
      </c>
      <c r="OTC39" s="51">
        <v>0.54</v>
      </c>
      <c r="OTD39" s="4">
        <f t="shared" si="2663"/>
        <v>270</v>
      </c>
      <c r="OTG39" s="1" t="s">
        <v>539</v>
      </c>
      <c r="OTH39" s="4" t="str" cm="1">
        <f t="array" ref="OTH39:OTJ39">IFERROR(VLOOKUP(OTG39,MA!$A$6:$D$26,{2,3,4},0),IFERROR(VLOOKUP(OTG39,MO!$A$6:$D$26,{2,3,4},0),IFERROR(VLOOKUP(OTG39,MQ!$A$6:$D$26,{2,3,4},0),IFERROR(VLOOKUP(OTG39,BA!$A$6:$H$182,{2,5,8},0),{"No encontrado","X","X"}))))</f>
        <v>ARENA DE RIO L.A.B. EN OBRA</v>
      </c>
      <c r="OTI39" s="12" t="str">
        <v>m3</v>
      </c>
      <c r="OTJ39" s="4">
        <v>500</v>
      </c>
      <c r="OTK39" s="51">
        <v>0.54</v>
      </c>
      <c r="OTL39" s="4">
        <f t="shared" si="2664"/>
        <v>270</v>
      </c>
      <c r="OTO39" s="1" t="s">
        <v>539</v>
      </c>
      <c r="OTP39" s="4" t="str" cm="1">
        <f t="array" ref="OTP39:OTR39">IFERROR(VLOOKUP(OTO39,MA!$A$6:$D$26,{2,3,4},0),IFERROR(VLOOKUP(OTO39,MO!$A$6:$D$26,{2,3,4},0),IFERROR(VLOOKUP(OTO39,MQ!$A$6:$D$26,{2,3,4},0),IFERROR(VLOOKUP(OTO39,BA!$A$6:$H$182,{2,5,8},0),{"No encontrado","X","X"}))))</f>
        <v>ARENA DE RIO L.A.B. EN OBRA</v>
      </c>
      <c r="OTQ39" s="12" t="str">
        <v>m3</v>
      </c>
      <c r="OTR39" s="4">
        <v>500</v>
      </c>
      <c r="OTS39" s="51">
        <v>0.54</v>
      </c>
      <c r="OTT39" s="4">
        <f t="shared" si="2665"/>
        <v>270</v>
      </c>
      <c r="OTW39" s="1" t="s">
        <v>539</v>
      </c>
      <c r="OTX39" s="4" t="str" cm="1">
        <f t="array" ref="OTX39:OTZ39">IFERROR(VLOOKUP(OTW39,MA!$A$6:$D$26,{2,3,4},0),IFERROR(VLOOKUP(OTW39,MO!$A$6:$D$26,{2,3,4},0),IFERROR(VLOOKUP(OTW39,MQ!$A$6:$D$26,{2,3,4},0),IFERROR(VLOOKUP(OTW39,BA!$A$6:$H$182,{2,5,8},0),{"No encontrado","X","X"}))))</f>
        <v>ARENA DE RIO L.A.B. EN OBRA</v>
      </c>
      <c r="OTY39" s="12" t="str">
        <v>m3</v>
      </c>
      <c r="OTZ39" s="4">
        <v>500</v>
      </c>
      <c r="OUA39" s="51">
        <v>0.54</v>
      </c>
      <c r="OUB39" s="4">
        <f t="shared" si="2666"/>
        <v>270</v>
      </c>
      <c r="OUE39" s="1" t="s">
        <v>539</v>
      </c>
      <c r="OUF39" s="4" t="str" cm="1">
        <f t="array" ref="OUF39:OUH39">IFERROR(VLOOKUP(OUE39,MA!$A$6:$D$26,{2,3,4},0),IFERROR(VLOOKUP(OUE39,MO!$A$6:$D$26,{2,3,4},0),IFERROR(VLOOKUP(OUE39,MQ!$A$6:$D$26,{2,3,4},0),IFERROR(VLOOKUP(OUE39,BA!$A$6:$H$182,{2,5,8},0),{"No encontrado","X","X"}))))</f>
        <v>ARENA DE RIO L.A.B. EN OBRA</v>
      </c>
      <c r="OUG39" s="12" t="str">
        <v>m3</v>
      </c>
      <c r="OUH39" s="4">
        <v>500</v>
      </c>
      <c r="OUI39" s="51">
        <v>0.54</v>
      </c>
      <c r="OUJ39" s="4">
        <f t="shared" si="2667"/>
        <v>270</v>
      </c>
      <c r="OUM39" s="1" t="s">
        <v>539</v>
      </c>
      <c r="OUN39" s="4" t="str" cm="1">
        <f t="array" ref="OUN39:OUP39">IFERROR(VLOOKUP(OUM39,MA!$A$6:$D$26,{2,3,4},0),IFERROR(VLOOKUP(OUM39,MO!$A$6:$D$26,{2,3,4},0),IFERROR(VLOOKUP(OUM39,MQ!$A$6:$D$26,{2,3,4},0),IFERROR(VLOOKUP(OUM39,BA!$A$6:$H$182,{2,5,8},0),{"No encontrado","X","X"}))))</f>
        <v>ARENA DE RIO L.A.B. EN OBRA</v>
      </c>
      <c r="OUO39" s="12" t="str">
        <v>m3</v>
      </c>
      <c r="OUP39" s="4">
        <v>500</v>
      </c>
      <c r="OUQ39" s="51">
        <v>0.54</v>
      </c>
      <c r="OUR39" s="4">
        <f t="shared" si="2668"/>
        <v>270</v>
      </c>
      <c r="OUU39" s="1" t="s">
        <v>539</v>
      </c>
      <c r="OUV39" s="4" t="str" cm="1">
        <f t="array" ref="OUV39:OUX39">IFERROR(VLOOKUP(OUU39,MA!$A$6:$D$26,{2,3,4},0),IFERROR(VLOOKUP(OUU39,MO!$A$6:$D$26,{2,3,4},0),IFERROR(VLOOKUP(OUU39,MQ!$A$6:$D$26,{2,3,4},0),IFERROR(VLOOKUP(OUU39,BA!$A$6:$H$182,{2,5,8},0),{"No encontrado","X","X"}))))</f>
        <v>ARENA DE RIO L.A.B. EN OBRA</v>
      </c>
      <c r="OUW39" s="12" t="str">
        <v>m3</v>
      </c>
      <c r="OUX39" s="4">
        <v>500</v>
      </c>
      <c r="OUY39" s="51">
        <v>0.54</v>
      </c>
      <c r="OUZ39" s="4">
        <f t="shared" si="2669"/>
        <v>270</v>
      </c>
      <c r="OVC39" s="1" t="s">
        <v>539</v>
      </c>
      <c r="OVD39" s="4" t="str" cm="1">
        <f t="array" ref="OVD39:OVF39">IFERROR(VLOOKUP(OVC39,MA!$A$6:$D$26,{2,3,4},0),IFERROR(VLOOKUP(OVC39,MO!$A$6:$D$26,{2,3,4},0),IFERROR(VLOOKUP(OVC39,MQ!$A$6:$D$26,{2,3,4},0),IFERROR(VLOOKUP(OVC39,BA!$A$6:$H$182,{2,5,8},0),{"No encontrado","X","X"}))))</f>
        <v>ARENA DE RIO L.A.B. EN OBRA</v>
      </c>
      <c r="OVE39" s="12" t="str">
        <v>m3</v>
      </c>
      <c r="OVF39" s="4">
        <v>500</v>
      </c>
      <c r="OVG39" s="51">
        <v>0.54</v>
      </c>
      <c r="OVH39" s="4">
        <f t="shared" si="2670"/>
        <v>270</v>
      </c>
      <c r="OVK39" s="1" t="s">
        <v>539</v>
      </c>
      <c r="OVL39" s="4" t="str" cm="1">
        <f t="array" ref="OVL39:OVN39">IFERROR(VLOOKUP(OVK39,MA!$A$6:$D$26,{2,3,4},0),IFERROR(VLOOKUP(OVK39,MO!$A$6:$D$26,{2,3,4},0),IFERROR(VLOOKUP(OVK39,MQ!$A$6:$D$26,{2,3,4},0),IFERROR(VLOOKUP(OVK39,BA!$A$6:$H$182,{2,5,8},0),{"No encontrado","X","X"}))))</f>
        <v>ARENA DE RIO L.A.B. EN OBRA</v>
      </c>
      <c r="OVM39" s="12" t="str">
        <v>m3</v>
      </c>
      <c r="OVN39" s="4">
        <v>500</v>
      </c>
      <c r="OVO39" s="51">
        <v>0.54</v>
      </c>
      <c r="OVP39" s="4">
        <f t="shared" si="2671"/>
        <v>270</v>
      </c>
      <c r="OVS39" s="1" t="s">
        <v>539</v>
      </c>
      <c r="OVT39" s="4" t="str" cm="1">
        <f t="array" ref="OVT39:OVV39">IFERROR(VLOOKUP(OVS39,MA!$A$6:$D$26,{2,3,4},0),IFERROR(VLOOKUP(OVS39,MO!$A$6:$D$26,{2,3,4},0),IFERROR(VLOOKUP(OVS39,MQ!$A$6:$D$26,{2,3,4},0),IFERROR(VLOOKUP(OVS39,BA!$A$6:$H$182,{2,5,8},0),{"No encontrado","X","X"}))))</f>
        <v>ARENA DE RIO L.A.B. EN OBRA</v>
      </c>
      <c r="OVU39" s="12" t="str">
        <v>m3</v>
      </c>
      <c r="OVV39" s="4">
        <v>500</v>
      </c>
      <c r="OVW39" s="51">
        <v>0.54</v>
      </c>
      <c r="OVX39" s="4">
        <f t="shared" si="2672"/>
        <v>270</v>
      </c>
      <c r="OWA39" s="1" t="s">
        <v>539</v>
      </c>
      <c r="OWB39" s="4" t="str" cm="1">
        <f t="array" ref="OWB39:OWD39">IFERROR(VLOOKUP(OWA39,MA!$A$6:$D$26,{2,3,4},0),IFERROR(VLOOKUP(OWA39,MO!$A$6:$D$26,{2,3,4},0),IFERROR(VLOOKUP(OWA39,MQ!$A$6:$D$26,{2,3,4},0),IFERROR(VLOOKUP(OWA39,BA!$A$6:$H$182,{2,5,8},0),{"No encontrado","X","X"}))))</f>
        <v>ARENA DE RIO L.A.B. EN OBRA</v>
      </c>
      <c r="OWC39" s="12" t="str">
        <v>m3</v>
      </c>
      <c r="OWD39" s="4">
        <v>500</v>
      </c>
      <c r="OWE39" s="51">
        <v>0.54</v>
      </c>
      <c r="OWF39" s="4">
        <f t="shared" si="2673"/>
        <v>270</v>
      </c>
      <c r="OWI39" s="1" t="s">
        <v>539</v>
      </c>
      <c r="OWJ39" s="4" t="str" cm="1">
        <f t="array" ref="OWJ39:OWL39">IFERROR(VLOOKUP(OWI39,MA!$A$6:$D$26,{2,3,4},0),IFERROR(VLOOKUP(OWI39,MO!$A$6:$D$26,{2,3,4},0),IFERROR(VLOOKUP(OWI39,MQ!$A$6:$D$26,{2,3,4},0),IFERROR(VLOOKUP(OWI39,BA!$A$6:$H$182,{2,5,8},0),{"No encontrado","X","X"}))))</f>
        <v>ARENA DE RIO L.A.B. EN OBRA</v>
      </c>
      <c r="OWK39" s="12" t="str">
        <v>m3</v>
      </c>
      <c r="OWL39" s="4">
        <v>500</v>
      </c>
      <c r="OWM39" s="51">
        <v>0.54</v>
      </c>
      <c r="OWN39" s="4">
        <f t="shared" si="2674"/>
        <v>270</v>
      </c>
      <c r="OWQ39" s="1" t="s">
        <v>539</v>
      </c>
      <c r="OWR39" s="4" t="str" cm="1">
        <f t="array" ref="OWR39:OWT39">IFERROR(VLOOKUP(OWQ39,MA!$A$6:$D$26,{2,3,4},0),IFERROR(VLOOKUP(OWQ39,MO!$A$6:$D$26,{2,3,4},0),IFERROR(VLOOKUP(OWQ39,MQ!$A$6:$D$26,{2,3,4},0),IFERROR(VLOOKUP(OWQ39,BA!$A$6:$H$182,{2,5,8},0),{"No encontrado","X","X"}))))</f>
        <v>ARENA DE RIO L.A.B. EN OBRA</v>
      </c>
      <c r="OWS39" s="12" t="str">
        <v>m3</v>
      </c>
      <c r="OWT39" s="4">
        <v>500</v>
      </c>
      <c r="OWU39" s="51">
        <v>0.54</v>
      </c>
      <c r="OWV39" s="4">
        <f t="shared" si="2675"/>
        <v>270</v>
      </c>
      <c r="OWY39" s="1" t="s">
        <v>539</v>
      </c>
      <c r="OWZ39" s="4" t="str" cm="1">
        <f t="array" ref="OWZ39:OXB39">IFERROR(VLOOKUP(OWY39,MA!$A$6:$D$26,{2,3,4},0),IFERROR(VLOOKUP(OWY39,MO!$A$6:$D$26,{2,3,4},0),IFERROR(VLOOKUP(OWY39,MQ!$A$6:$D$26,{2,3,4},0),IFERROR(VLOOKUP(OWY39,BA!$A$6:$H$182,{2,5,8},0),{"No encontrado","X","X"}))))</f>
        <v>ARENA DE RIO L.A.B. EN OBRA</v>
      </c>
      <c r="OXA39" s="12" t="str">
        <v>m3</v>
      </c>
      <c r="OXB39" s="4">
        <v>500</v>
      </c>
      <c r="OXC39" s="51">
        <v>0.54</v>
      </c>
      <c r="OXD39" s="4">
        <f t="shared" si="2676"/>
        <v>270</v>
      </c>
      <c r="OXG39" s="1" t="s">
        <v>539</v>
      </c>
      <c r="OXH39" s="4" t="str" cm="1">
        <f t="array" ref="OXH39:OXJ39">IFERROR(VLOOKUP(OXG39,MA!$A$6:$D$26,{2,3,4},0),IFERROR(VLOOKUP(OXG39,MO!$A$6:$D$26,{2,3,4},0),IFERROR(VLOOKUP(OXG39,MQ!$A$6:$D$26,{2,3,4},0),IFERROR(VLOOKUP(OXG39,BA!$A$6:$H$182,{2,5,8},0),{"No encontrado","X","X"}))))</f>
        <v>ARENA DE RIO L.A.B. EN OBRA</v>
      </c>
      <c r="OXI39" s="12" t="str">
        <v>m3</v>
      </c>
      <c r="OXJ39" s="4">
        <v>500</v>
      </c>
      <c r="OXK39" s="51">
        <v>0.54</v>
      </c>
      <c r="OXL39" s="4">
        <f t="shared" si="2677"/>
        <v>270</v>
      </c>
      <c r="OXO39" s="1" t="s">
        <v>539</v>
      </c>
      <c r="OXP39" s="4" t="str" cm="1">
        <f t="array" ref="OXP39:OXR39">IFERROR(VLOOKUP(OXO39,MA!$A$6:$D$26,{2,3,4},0),IFERROR(VLOOKUP(OXO39,MO!$A$6:$D$26,{2,3,4},0),IFERROR(VLOOKUP(OXO39,MQ!$A$6:$D$26,{2,3,4},0),IFERROR(VLOOKUP(OXO39,BA!$A$6:$H$182,{2,5,8},0),{"No encontrado","X","X"}))))</f>
        <v>ARENA DE RIO L.A.B. EN OBRA</v>
      </c>
      <c r="OXQ39" s="12" t="str">
        <v>m3</v>
      </c>
      <c r="OXR39" s="4">
        <v>500</v>
      </c>
      <c r="OXS39" s="51">
        <v>0.54</v>
      </c>
      <c r="OXT39" s="4">
        <f t="shared" si="2678"/>
        <v>270</v>
      </c>
      <c r="OXW39" s="1" t="s">
        <v>539</v>
      </c>
      <c r="OXX39" s="4" t="str" cm="1">
        <f t="array" ref="OXX39:OXZ39">IFERROR(VLOOKUP(OXW39,MA!$A$6:$D$26,{2,3,4},0),IFERROR(VLOOKUP(OXW39,MO!$A$6:$D$26,{2,3,4},0),IFERROR(VLOOKUP(OXW39,MQ!$A$6:$D$26,{2,3,4},0),IFERROR(VLOOKUP(OXW39,BA!$A$6:$H$182,{2,5,8},0),{"No encontrado","X","X"}))))</f>
        <v>ARENA DE RIO L.A.B. EN OBRA</v>
      </c>
      <c r="OXY39" s="12" t="str">
        <v>m3</v>
      </c>
      <c r="OXZ39" s="4">
        <v>500</v>
      </c>
      <c r="OYA39" s="51">
        <v>0.54</v>
      </c>
      <c r="OYB39" s="4">
        <f t="shared" si="2679"/>
        <v>270</v>
      </c>
      <c r="OYE39" s="1" t="s">
        <v>539</v>
      </c>
      <c r="OYF39" s="4" t="str" cm="1">
        <f t="array" ref="OYF39:OYH39">IFERROR(VLOOKUP(OYE39,MA!$A$6:$D$26,{2,3,4},0),IFERROR(VLOOKUP(OYE39,MO!$A$6:$D$26,{2,3,4},0),IFERROR(VLOOKUP(OYE39,MQ!$A$6:$D$26,{2,3,4},0),IFERROR(VLOOKUP(OYE39,BA!$A$6:$H$182,{2,5,8},0),{"No encontrado","X","X"}))))</f>
        <v>ARENA DE RIO L.A.B. EN OBRA</v>
      </c>
      <c r="OYG39" s="12" t="str">
        <v>m3</v>
      </c>
      <c r="OYH39" s="4">
        <v>500</v>
      </c>
      <c r="OYI39" s="51">
        <v>0.54</v>
      </c>
      <c r="OYJ39" s="4">
        <f t="shared" si="2680"/>
        <v>270</v>
      </c>
      <c r="OYM39" s="1" t="s">
        <v>539</v>
      </c>
      <c r="OYN39" s="4" t="str" cm="1">
        <f t="array" ref="OYN39:OYP39">IFERROR(VLOOKUP(OYM39,MA!$A$6:$D$26,{2,3,4},0),IFERROR(VLOOKUP(OYM39,MO!$A$6:$D$26,{2,3,4},0),IFERROR(VLOOKUP(OYM39,MQ!$A$6:$D$26,{2,3,4},0),IFERROR(VLOOKUP(OYM39,BA!$A$6:$H$182,{2,5,8},0),{"No encontrado","X","X"}))))</f>
        <v>ARENA DE RIO L.A.B. EN OBRA</v>
      </c>
      <c r="OYO39" s="12" t="str">
        <v>m3</v>
      </c>
      <c r="OYP39" s="4">
        <v>500</v>
      </c>
      <c r="OYQ39" s="51">
        <v>0.54</v>
      </c>
      <c r="OYR39" s="4">
        <f t="shared" si="2681"/>
        <v>270</v>
      </c>
      <c r="OYU39" s="1" t="s">
        <v>539</v>
      </c>
      <c r="OYV39" s="4" t="str" cm="1">
        <f t="array" ref="OYV39:OYX39">IFERROR(VLOOKUP(OYU39,MA!$A$6:$D$26,{2,3,4},0),IFERROR(VLOOKUP(OYU39,MO!$A$6:$D$26,{2,3,4},0),IFERROR(VLOOKUP(OYU39,MQ!$A$6:$D$26,{2,3,4},0),IFERROR(VLOOKUP(OYU39,BA!$A$6:$H$182,{2,5,8},0),{"No encontrado","X","X"}))))</f>
        <v>ARENA DE RIO L.A.B. EN OBRA</v>
      </c>
      <c r="OYW39" s="12" t="str">
        <v>m3</v>
      </c>
      <c r="OYX39" s="4">
        <v>500</v>
      </c>
      <c r="OYY39" s="51">
        <v>0.54</v>
      </c>
      <c r="OYZ39" s="4">
        <f t="shared" si="2682"/>
        <v>270</v>
      </c>
      <c r="OZC39" s="1" t="s">
        <v>539</v>
      </c>
      <c r="OZD39" s="4" t="str" cm="1">
        <f t="array" ref="OZD39:OZF39">IFERROR(VLOOKUP(OZC39,MA!$A$6:$D$26,{2,3,4},0),IFERROR(VLOOKUP(OZC39,MO!$A$6:$D$26,{2,3,4},0),IFERROR(VLOOKUP(OZC39,MQ!$A$6:$D$26,{2,3,4},0),IFERROR(VLOOKUP(OZC39,BA!$A$6:$H$182,{2,5,8},0),{"No encontrado","X","X"}))))</f>
        <v>ARENA DE RIO L.A.B. EN OBRA</v>
      </c>
      <c r="OZE39" s="12" t="str">
        <v>m3</v>
      </c>
      <c r="OZF39" s="4">
        <v>500</v>
      </c>
      <c r="OZG39" s="51">
        <v>0.54</v>
      </c>
      <c r="OZH39" s="4">
        <f t="shared" si="2683"/>
        <v>270</v>
      </c>
      <c r="OZK39" s="1" t="s">
        <v>539</v>
      </c>
      <c r="OZL39" s="4" t="str" cm="1">
        <f t="array" ref="OZL39:OZN39">IFERROR(VLOOKUP(OZK39,MA!$A$6:$D$26,{2,3,4},0),IFERROR(VLOOKUP(OZK39,MO!$A$6:$D$26,{2,3,4},0),IFERROR(VLOOKUP(OZK39,MQ!$A$6:$D$26,{2,3,4},0),IFERROR(VLOOKUP(OZK39,BA!$A$6:$H$182,{2,5,8},0),{"No encontrado","X","X"}))))</f>
        <v>ARENA DE RIO L.A.B. EN OBRA</v>
      </c>
      <c r="OZM39" s="12" t="str">
        <v>m3</v>
      </c>
      <c r="OZN39" s="4">
        <v>500</v>
      </c>
      <c r="OZO39" s="51">
        <v>0.54</v>
      </c>
      <c r="OZP39" s="4">
        <f t="shared" si="2684"/>
        <v>270</v>
      </c>
      <c r="OZS39" s="1" t="s">
        <v>539</v>
      </c>
      <c r="OZT39" s="4" t="str" cm="1">
        <f t="array" ref="OZT39:OZV39">IFERROR(VLOOKUP(OZS39,MA!$A$6:$D$26,{2,3,4},0),IFERROR(VLOOKUP(OZS39,MO!$A$6:$D$26,{2,3,4},0),IFERROR(VLOOKUP(OZS39,MQ!$A$6:$D$26,{2,3,4},0),IFERROR(VLOOKUP(OZS39,BA!$A$6:$H$182,{2,5,8},0),{"No encontrado","X","X"}))))</f>
        <v>ARENA DE RIO L.A.B. EN OBRA</v>
      </c>
      <c r="OZU39" s="12" t="str">
        <v>m3</v>
      </c>
      <c r="OZV39" s="4">
        <v>500</v>
      </c>
      <c r="OZW39" s="51">
        <v>0.54</v>
      </c>
      <c r="OZX39" s="4">
        <f t="shared" si="2685"/>
        <v>270</v>
      </c>
      <c r="PAA39" s="1" t="s">
        <v>539</v>
      </c>
      <c r="PAB39" s="4" t="str" cm="1">
        <f t="array" ref="PAB39:PAD39">IFERROR(VLOOKUP(PAA39,MA!$A$6:$D$26,{2,3,4},0),IFERROR(VLOOKUP(PAA39,MO!$A$6:$D$26,{2,3,4},0),IFERROR(VLOOKUP(PAA39,MQ!$A$6:$D$26,{2,3,4},0),IFERROR(VLOOKUP(PAA39,BA!$A$6:$H$182,{2,5,8},0),{"No encontrado","X","X"}))))</f>
        <v>ARENA DE RIO L.A.B. EN OBRA</v>
      </c>
      <c r="PAC39" s="12" t="str">
        <v>m3</v>
      </c>
      <c r="PAD39" s="4">
        <v>500</v>
      </c>
      <c r="PAE39" s="51">
        <v>0.54</v>
      </c>
      <c r="PAF39" s="4">
        <f t="shared" si="2686"/>
        <v>270</v>
      </c>
      <c r="PAI39" s="1" t="s">
        <v>539</v>
      </c>
      <c r="PAJ39" s="4" t="str" cm="1">
        <f t="array" ref="PAJ39:PAL39">IFERROR(VLOOKUP(PAI39,MA!$A$6:$D$26,{2,3,4},0),IFERROR(VLOOKUP(PAI39,MO!$A$6:$D$26,{2,3,4},0),IFERROR(VLOOKUP(PAI39,MQ!$A$6:$D$26,{2,3,4},0),IFERROR(VLOOKUP(PAI39,BA!$A$6:$H$182,{2,5,8},0),{"No encontrado","X","X"}))))</f>
        <v>ARENA DE RIO L.A.B. EN OBRA</v>
      </c>
      <c r="PAK39" s="12" t="str">
        <v>m3</v>
      </c>
      <c r="PAL39" s="4">
        <v>500</v>
      </c>
      <c r="PAM39" s="51">
        <v>0.54</v>
      </c>
      <c r="PAN39" s="4">
        <f t="shared" si="2687"/>
        <v>270</v>
      </c>
      <c r="PAQ39" s="1" t="s">
        <v>539</v>
      </c>
      <c r="PAR39" s="4" t="str" cm="1">
        <f t="array" ref="PAR39:PAT39">IFERROR(VLOOKUP(PAQ39,MA!$A$6:$D$26,{2,3,4},0),IFERROR(VLOOKUP(PAQ39,MO!$A$6:$D$26,{2,3,4},0),IFERROR(VLOOKUP(PAQ39,MQ!$A$6:$D$26,{2,3,4},0),IFERROR(VLOOKUP(PAQ39,BA!$A$6:$H$182,{2,5,8},0),{"No encontrado","X","X"}))))</f>
        <v>ARENA DE RIO L.A.B. EN OBRA</v>
      </c>
      <c r="PAS39" s="12" t="str">
        <v>m3</v>
      </c>
      <c r="PAT39" s="4">
        <v>500</v>
      </c>
      <c r="PAU39" s="51">
        <v>0.54</v>
      </c>
      <c r="PAV39" s="4">
        <f t="shared" si="2688"/>
        <v>270</v>
      </c>
      <c r="PAY39" s="1" t="s">
        <v>539</v>
      </c>
      <c r="PAZ39" s="4" t="str" cm="1">
        <f t="array" ref="PAZ39:PBB39">IFERROR(VLOOKUP(PAY39,MA!$A$6:$D$26,{2,3,4},0),IFERROR(VLOOKUP(PAY39,MO!$A$6:$D$26,{2,3,4},0),IFERROR(VLOOKUP(PAY39,MQ!$A$6:$D$26,{2,3,4},0),IFERROR(VLOOKUP(PAY39,BA!$A$6:$H$182,{2,5,8},0),{"No encontrado","X","X"}))))</f>
        <v>ARENA DE RIO L.A.B. EN OBRA</v>
      </c>
      <c r="PBA39" s="12" t="str">
        <v>m3</v>
      </c>
      <c r="PBB39" s="4">
        <v>500</v>
      </c>
      <c r="PBC39" s="51">
        <v>0.54</v>
      </c>
      <c r="PBD39" s="4">
        <f t="shared" si="2689"/>
        <v>270</v>
      </c>
      <c r="PBG39" s="1" t="s">
        <v>539</v>
      </c>
      <c r="PBH39" s="4" t="str" cm="1">
        <f t="array" ref="PBH39:PBJ39">IFERROR(VLOOKUP(PBG39,MA!$A$6:$D$26,{2,3,4},0),IFERROR(VLOOKUP(PBG39,MO!$A$6:$D$26,{2,3,4},0),IFERROR(VLOOKUP(PBG39,MQ!$A$6:$D$26,{2,3,4},0),IFERROR(VLOOKUP(PBG39,BA!$A$6:$H$182,{2,5,8},0),{"No encontrado","X","X"}))))</f>
        <v>ARENA DE RIO L.A.B. EN OBRA</v>
      </c>
      <c r="PBI39" s="12" t="str">
        <v>m3</v>
      </c>
      <c r="PBJ39" s="4">
        <v>500</v>
      </c>
      <c r="PBK39" s="51">
        <v>0.54</v>
      </c>
      <c r="PBL39" s="4">
        <f t="shared" si="2690"/>
        <v>270</v>
      </c>
      <c r="PBO39" s="1" t="s">
        <v>539</v>
      </c>
      <c r="PBP39" s="4" t="str" cm="1">
        <f t="array" ref="PBP39:PBR39">IFERROR(VLOOKUP(PBO39,MA!$A$6:$D$26,{2,3,4},0),IFERROR(VLOOKUP(PBO39,MO!$A$6:$D$26,{2,3,4},0),IFERROR(VLOOKUP(PBO39,MQ!$A$6:$D$26,{2,3,4},0),IFERROR(VLOOKUP(PBO39,BA!$A$6:$H$182,{2,5,8},0),{"No encontrado","X","X"}))))</f>
        <v>ARENA DE RIO L.A.B. EN OBRA</v>
      </c>
      <c r="PBQ39" s="12" t="str">
        <v>m3</v>
      </c>
      <c r="PBR39" s="4">
        <v>500</v>
      </c>
      <c r="PBS39" s="51">
        <v>0.54</v>
      </c>
      <c r="PBT39" s="4">
        <f t="shared" si="2691"/>
        <v>270</v>
      </c>
      <c r="PBW39" s="1" t="s">
        <v>539</v>
      </c>
      <c r="PBX39" s="4" t="str" cm="1">
        <f t="array" ref="PBX39:PBZ39">IFERROR(VLOOKUP(PBW39,MA!$A$6:$D$26,{2,3,4},0),IFERROR(VLOOKUP(PBW39,MO!$A$6:$D$26,{2,3,4},0),IFERROR(VLOOKUP(PBW39,MQ!$A$6:$D$26,{2,3,4},0),IFERROR(VLOOKUP(PBW39,BA!$A$6:$H$182,{2,5,8},0),{"No encontrado","X","X"}))))</f>
        <v>ARENA DE RIO L.A.B. EN OBRA</v>
      </c>
      <c r="PBY39" s="12" t="str">
        <v>m3</v>
      </c>
      <c r="PBZ39" s="4">
        <v>500</v>
      </c>
      <c r="PCA39" s="51">
        <v>0.54</v>
      </c>
      <c r="PCB39" s="4">
        <f t="shared" si="2692"/>
        <v>270</v>
      </c>
      <c r="PCE39" s="1" t="s">
        <v>539</v>
      </c>
      <c r="PCF39" s="4" t="str" cm="1">
        <f t="array" ref="PCF39:PCH39">IFERROR(VLOOKUP(PCE39,MA!$A$6:$D$26,{2,3,4},0),IFERROR(VLOOKUP(PCE39,MO!$A$6:$D$26,{2,3,4},0),IFERROR(VLOOKUP(PCE39,MQ!$A$6:$D$26,{2,3,4},0),IFERROR(VLOOKUP(PCE39,BA!$A$6:$H$182,{2,5,8},0),{"No encontrado","X","X"}))))</f>
        <v>ARENA DE RIO L.A.B. EN OBRA</v>
      </c>
      <c r="PCG39" s="12" t="str">
        <v>m3</v>
      </c>
      <c r="PCH39" s="4">
        <v>500</v>
      </c>
      <c r="PCI39" s="51">
        <v>0.54</v>
      </c>
      <c r="PCJ39" s="4">
        <f t="shared" si="2693"/>
        <v>270</v>
      </c>
      <c r="PCM39" s="1" t="s">
        <v>539</v>
      </c>
      <c r="PCN39" s="4" t="str" cm="1">
        <f t="array" ref="PCN39:PCP39">IFERROR(VLOOKUP(PCM39,MA!$A$6:$D$26,{2,3,4},0),IFERROR(VLOOKUP(PCM39,MO!$A$6:$D$26,{2,3,4},0),IFERROR(VLOOKUP(PCM39,MQ!$A$6:$D$26,{2,3,4},0),IFERROR(VLOOKUP(PCM39,BA!$A$6:$H$182,{2,5,8},0),{"No encontrado","X","X"}))))</f>
        <v>ARENA DE RIO L.A.B. EN OBRA</v>
      </c>
      <c r="PCO39" s="12" t="str">
        <v>m3</v>
      </c>
      <c r="PCP39" s="4">
        <v>500</v>
      </c>
      <c r="PCQ39" s="51">
        <v>0.54</v>
      </c>
      <c r="PCR39" s="4">
        <f t="shared" si="2694"/>
        <v>270</v>
      </c>
      <c r="PCU39" s="1" t="s">
        <v>539</v>
      </c>
      <c r="PCV39" s="4" t="str" cm="1">
        <f t="array" ref="PCV39:PCX39">IFERROR(VLOOKUP(PCU39,MA!$A$6:$D$26,{2,3,4},0),IFERROR(VLOOKUP(PCU39,MO!$A$6:$D$26,{2,3,4},0),IFERROR(VLOOKUP(PCU39,MQ!$A$6:$D$26,{2,3,4},0),IFERROR(VLOOKUP(PCU39,BA!$A$6:$H$182,{2,5,8},0),{"No encontrado","X","X"}))))</f>
        <v>ARENA DE RIO L.A.B. EN OBRA</v>
      </c>
      <c r="PCW39" s="12" t="str">
        <v>m3</v>
      </c>
      <c r="PCX39" s="4">
        <v>500</v>
      </c>
      <c r="PCY39" s="51">
        <v>0.54</v>
      </c>
      <c r="PCZ39" s="4">
        <f t="shared" si="2695"/>
        <v>270</v>
      </c>
      <c r="PDC39" s="1" t="s">
        <v>539</v>
      </c>
      <c r="PDD39" s="4" t="str" cm="1">
        <f t="array" ref="PDD39:PDF39">IFERROR(VLOOKUP(PDC39,MA!$A$6:$D$26,{2,3,4},0),IFERROR(VLOOKUP(PDC39,MO!$A$6:$D$26,{2,3,4},0),IFERROR(VLOOKUP(PDC39,MQ!$A$6:$D$26,{2,3,4},0),IFERROR(VLOOKUP(PDC39,BA!$A$6:$H$182,{2,5,8},0),{"No encontrado","X","X"}))))</f>
        <v>ARENA DE RIO L.A.B. EN OBRA</v>
      </c>
      <c r="PDE39" s="12" t="str">
        <v>m3</v>
      </c>
      <c r="PDF39" s="4">
        <v>500</v>
      </c>
      <c r="PDG39" s="51">
        <v>0.54</v>
      </c>
      <c r="PDH39" s="4">
        <f t="shared" si="2696"/>
        <v>270</v>
      </c>
      <c r="PDK39" s="1" t="s">
        <v>539</v>
      </c>
      <c r="PDL39" s="4" t="str" cm="1">
        <f t="array" ref="PDL39:PDN39">IFERROR(VLOOKUP(PDK39,MA!$A$6:$D$26,{2,3,4},0),IFERROR(VLOOKUP(PDK39,MO!$A$6:$D$26,{2,3,4},0),IFERROR(VLOOKUP(PDK39,MQ!$A$6:$D$26,{2,3,4},0),IFERROR(VLOOKUP(PDK39,BA!$A$6:$H$182,{2,5,8},0),{"No encontrado","X","X"}))))</f>
        <v>ARENA DE RIO L.A.B. EN OBRA</v>
      </c>
      <c r="PDM39" s="12" t="str">
        <v>m3</v>
      </c>
      <c r="PDN39" s="4">
        <v>500</v>
      </c>
      <c r="PDO39" s="51">
        <v>0.54</v>
      </c>
      <c r="PDP39" s="4">
        <f t="shared" si="2697"/>
        <v>270</v>
      </c>
      <c r="PDS39" s="1" t="s">
        <v>539</v>
      </c>
      <c r="PDT39" s="4" t="str" cm="1">
        <f t="array" ref="PDT39:PDV39">IFERROR(VLOOKUP(PDS39,MA!$A$6:$D$26,{2,3,4},0),IFERROR(VLOOKUP(PDS39,MO!$A$6:$D$26,{2,3,4},0),IFERROR(VLOOKUP(PDS39,MQ!$A$6:$D$26,{2,3,4},0),IFERROR(VLOOKUP(PDS39,BA!$A$6:$H$182,{2,5,8},0),{"No encontrado","X","X"}))))</f>
        <v>ARENA DE RIO L.A.B. EN OBRA</v>
      </c>
      <c r="PDU39" s="12" t="str">
        <v>m3</v>
      </c>
      <c r="PDV39" s="4">
        <v>500</v>
      </c>
      <c r="PDW39" s="51">
        <v>0.54</v>
      </c>
      <c r="PDX39" s="4">
        <f t="shared" si="2698"/>
        <v>270</v>
      </c>
      <c r="PEA39" s="1" t="s">
        <v>539</v>
      </c>
      <c r="PEB39" s="4" t="str" cm="1">
        <f t="array" ref="PEB39:PED39">IFERROR(VLOOKUP(PEA39,MA!$A$6:$D$26,{2,3,4},0),IFERROR(VLOOKUP(PEA39,MO!$A$6:$D$26,{2,3,4},0),IFERROR(VLOOKUP(PEA39,MQ!$A$6:$D$26,{2,3,4},0),IFERROR(VLOOKUP(PEA39,BA!$A$6:$H$182,{2,5,8},0),{"No encontrado","X","X"}))))</f>
        <v>ARENA DE RIO L.A.B. EN OBRA</v>
      </c>
      <c r="PEC39" s="12" t="str">
        <v>m3</v>
      </c>
      <c r="PED39" s="4">
        <v>500</v>
      </c>
      <c r="PEE39" s="51">
        <v>0.54</v>
      </c>
      <c r="PEF39" s="4">
        <f t="shared" si="2699"/>
        <v>270</v>
      </c>
      <c r="PEI39" s="1" t="s">
        <v>539</v>
      </c>
      <c r="PEJ39" s="4" t="str" cm="1">
        <f t="array" ref="PEJ39:PEL39">IFERROR(VLOOKUP(PEI39,MA!$A$6:$D$26,{2,3,4},0),IFERROR(VLOOKUP(PEI39,MO!$A$6:$D$26,{2,3,4},0),IFERROR(VLOOKUP(PEI39,MQ!$A$6:$D$26,{2,3,4},0),IFERROR(VLOOKUP(PEI39,BA!$A$6:$H$182,{2,5,8},0),{"No encontrado","X","X"}))))</f>
        <v>ARENA DE RIO L.A.B. EN OBRA</v>
      </c>
      <c r="PEK39" s="12" t="str">
        <v>m3</v>
      </c>
      <c r="PEL39" s="4">
        <v>500</v>
      </c>
      <c r="PEM39" s="51">
        <v>0.54</v>
      </c>
      <c r="PEN39" s="4">
        <f t="shared" si="2700"/>
        <v>270</v>
      </c>
      <c r="PEQ39" s="1" t="s">
        <v>539</v>
      </c>
      <c r="PER39" s="4" t="str" cm="1">
        <f t="array" ref="PER39:PET39">IFERROR(VLOOKUP(PEQ39,MA!$A$6:$D$26,{2,3,4},0),IFERROR(VLOOKUP(PEQ39,MO!$A$6:$D$26,{2,3,4},0),IFERROR(VLOOKUP(PEQ39,MQ!$A$6:$D$26,{2,3,4},0),IFERROR(VLOOKUP(PEQ39,BA!$A$6:$H$182,{2,5,8},0),{"No encontrado","X","X"}))))</f>
        <v>ARENA DE RIO L.A.B. EN OBRA</v>
      </c>
      <c r="PES39" s="12" t="str">
        <v>m3</v>
      </c>
      <c r="PET39" s="4">
        <v>500</v>
      </c>
      <c r="PEU39" s="51">
        <v>0.54</v>
      </c>
      <c r="PEV39" s="4">
        <f t="shared" si="2701"/>
        <v>270</v>
      </c>
      <c r="PEY39" s="1" t="s">
        <v>539</v>
      </c>
      <c r="PEZ39" s="4" t="str" cm="1">
        <f t="array" ref="PEZ39:PFB39">IFERROR(VLOOKUP(PEY39,MA!$A$6:$D$26,{2,3,4},0),IFERROR(VLOOKUP(PEY39,MO!$A$6:$D$26,{2,3,4},0),IFERROR(VLOOKUP(PEY39,MQ!$A$6:$D$26,{2,3,4},0),IFERROR(VLOOKUP(PEY39,BA!$A$6:$H$182,{2,5,8},0),{"No encontrado","X","X"}))))</f>
        <v>ARENA DE RIO L.A.B. EN OBRA</v>
      </c>
      <c r="PFA39" s="12" t="str">
        <v>m3</v>
      </c>
      <c r="PFB39" s="4">
        <v>500</v>
      </c>
      <c r="PFC39" s="51">
        <v>0.54</v>
      </c>
      <c r="PFD39" s="4">
        <f t="shared" si="2702"/>
        <v>270</v>
      </c>
      <c r="PFG39" s="1" t="s">
        <v>539</v>
      </c>
      <c r="PFH39" s="4" t="str" cm="1">
        <f t="array" ref="PFH39:PFJ39">IFERROR(VLOOKUP(PFG39,MA!$A$6:$D$26,{2,3,4},0),IFERROR(VLOOKUP(PFG39,MO!$A$6:$D$26,{2,3,4},0),IFERROR(VLOOKUP(PFG39,MQ!$A$6:$D$26,{2,3,4},0),IFERROR(VLOOKUP(PFG39,BA!$A$6:$H$182,{2,5,8},0),{"No encontrado","X","X"}))))</f>
        <v>ARENA DE RIO L.A.B. EN OBRA</v>
      </c>
      <c r="PFI39" s="12" t="str">
        <v>m3</v>
      </c>
      <c r="PFJ39" s="4">
        <v>500</v>
      </c>
      <c r="PFK39" s="51">
        <v>0.54</v>
      </c>
      <c r="PFL39" s="4">
        <f t="shared" si="2703"/>
        <v>270</v>
      </c>
      <c r="PFO39" s="1" t="s">
        <v>539</v>
      </c>
      <c r="PFP39" s="4" t="str" cm="1">
        <f t="array" ref="PFP39:PFR39">IFERROR(VLOOKUP(PFO39,MA!$A$6:$D$26,{2,3,4},0),IFERROR(VLOOKUP(PFO39,MO!$A$6:$D$26,{2,3,4},0),IFERROR(VLOOKUP(PFO39,MQ!$A$6:$D$26,{2,3,4},0),IFERROR(VLOOKUP(PFO39,BA!$A$6:$H$182,{2,5,8},0),{"No encontrado","X","X"}))))</f>
        <v>ARENA DE RIO L.A.B. EN OBRA</v>
      </c>
      <c r="PFQ39" s="12" t="str">
        <v>m3</v>
      </c>
      <c r="PFR39" s="4">
        <v>500</v>
      </c>
      <c r="PFS39" s="51">
        <v>0.54</v>
      </c>
      <c r="PFT39" s="4">
        <f t="shared" si="2704"/>
        <v>270</v>
      </c>
      <c r="PFW39" s="1" t="s">
        <v>539</v>
      </c>
      <c r="PFX39" s="4" t="str" cm="1">
        <f t="array" ref="PFX39:PFZ39">IFERROR(VLOOKUP(PFW39,MA!$A$6:$D$26,{2,3,4},0),IFERROR(VLOOKUP(PFW39,MO!$A$6:$D$26,{2,3,4},0),IFERROR(VLOOKUP(PFW39,MQ!$A$6:$D$26,{2,3,4},0),IFERROR(VLOOKUP(PFW39,BA!$A$6:$H$182,{2,5,8},0),{"No encontrado","X","X"}))))</f>
        <v>ARENA DE RIO L.A.B. EN OBRA</v>
      </c>
      <c r="PFY39" s="12" t="str">
        <v>m3</v>
      </c>
      <c r="PFZ39" s="4">
        <v>500</v>
      </c>
      <c r="PGA39" s="51">
        <v>0.54</v>
      </c>
      <c r="PGB39" s="4">
        <f t="shared" si="2705"/>
        <v>270</v>
      </c>
      <c r="PGE39" s="1" t="s">
        <v>539</v>
      </c>
      <c r="PGF39" s="4" t="str" cm="1">
        <f t="array" ref="PGF39:PGH39">IFERROR(VLOOKUP(PGE39,MA!$A$6:$D$26,{2,3,4},0),IFERROR(VLOOKUP(PGE39,MO!$A$6:$D$26,{2,3,4},0),IFERROR(VLOOKUP(PGE39,MQ!$A$6:$D$26,{2,3,4},0),IFERROR(VLOOKUP(PGE39,BA!$A$6:$H$182,{2,5,8},0),{"No encontrado","X","X"}))))</f>
        <v>ARENA DE RIO L.A.B. EN OBRA</v>
      </c>
      <c r="PGG39" s="12" t="str">
        <v>m3</v>
      </c>
      <c r="PGH39" s="4">
        <v>500</v>
      </c>
      <c r="PGI39" s="51">
        <v>0.54</v>
      </c>
      <c r="PGJ39" s="4">
        <f t="shared" si="2706"/>
        <v>270</v>
      </c>
      <c r="PGM39" s="1" t="s">
        <v>539</v>
      </c>
      <c r="PGN39" s="4" t="str" cm="1">
        <f t="array" ref="PGN39:PGP39">IFERROR(VLOOKUP(PGM39,MA!$A$6:$D$26,{2,3,4},0),IFERROR(VLOOKUP(PGM39,MO!$A$6:$D$26,{2,3,4},0),IFERROR(VLOOKUP(PGM39,MQ!$A$6:$D$26,{2,3,4},0),IFERROR(VLOOKUP(PGM39,BA!$A$6:$H$182,{2,5,8},0),{"No encontrado","X","X"}))))</f>
        <v>ARENA DE RIO L.A.B. EN OBRA</v>
      </c>
      <c r="PGO39" s="12" t="str">
        <v>m3</v>
      </c>
      <c r="PGP39" s="4">
        <v>500</v>
      </c>
      <c r="PGQ39" s="51">
        <v>0.54</v>
      </c>
      <c r="PGR39" s="4">
        <f t="shared" si="2707"/>
        <v>270</v>
      </c>
      <c r="PGU39" s="1" t="s">
        <v>539</v>
      </c>
      <c r="PGV39" s="4" t="str" cm="1">
        <f t="array" ref="PGV39:PGX39">IFERROR(VLOOKUP(PGU39,MA!$A$6:$D$26,{2,3,4},0),IFERROR(VLOOKUP(PGU39,MO!$A$6:$D$26,{2,3,4},0),IFERROR(VLOOKUP(PGU39,MQ!$A$6:$D$26,{2,3,4},0),IFERROR(VLOOKUP(PGU39,BA!$A$6:$H$182,{2,5,8},0),{"No encontrado","X","X"}))))</f>
        <v>ARENA DE RIO L.A.B. EN OBRA</v>
      </c>
      <c r="PGW39" s="12" t="str">
        <v>m3</v>
      </c>
      <c r="PGX39" s="4">
        <v>500</v>
      </c>
      <c r="PGY39" s="51">
        <v>0.54</v>
      </c>
      <c r="PGZ39" s="4">
        <f t="shared" si="2708"/>
        <v>270</v>
      </c>
      <c r="PHC39" s="1" t="s">
        <v>539</v>
      </c>
      <c r="PHD39" s="4" t="str" cm="1">
        <f t="array" ref="PHD39:PHF39">IFERROR(VLOOKUP(PHC39,MA!$A$6:$D$26,{2,3,4},0),IFERROR(VLOOKUP(PHC39,MO!$A$6:$D$26,{2,3,4},0),IFERROR(VLOOKUP(PHC39,MQ!$A$6:$D$26,{2,3,4},0),IFERROR(VLOOKUP(PHC39,BA!$A$6:$H$182,{2,5,8},0),{"No encontrado","X","X"}))))</f>
        <v>ARENA DE RIO L.A.B. EN OBRA</v>
      </c>
      <c r="PHE39" s="12" t="str">
        <v>m3</v>
      </c>
      <c r="PHF39" s="4">
        <v>500</v>
      </c>
      <c r="PHG39" s="51">
        <v>0.54</v>
      </c>
      <c r="PHH39" s="4">
        <f t="shared" si="2709"/>
        <v>270</v>
      </c>
      <c r="PHK39" s="1" t="s">
        <v>539</v>
      </c>
      <c r="PHL39" s="4" t="str" cm="1">
        <f t="array" ref="PHL39:PHN39">IFERROR(VLOOKUP(PHK39,MA!$A$6:$D$26,{2,3,4},0),IFERROR(VLOOKUP(PHK39,MO!$A$6:$D$26,{2,3,4},0),IFERROR(VLOOKUP(PHK39,MQ!$A$6:$D$26,{2,3,4},0),IFERROR(VLOOKUP(PHK39,BA!$A$6:$H$182,{2,5,8},0),{"No encontrado","X","X"}))))</f>
        <v>ARENA DE RIO L.A.B. EN OBRA</v>
      </c>
      <c r="PHM39" s="12" t="str">
        <v>m3</v>
      </c>
      <c r="PHN39" s="4">
        <v>500</v>
      </c>
      <c r="PHO39" s="51">
        <v>0.54</v>
      </c>
      <c r="PHP39" s="4">
        <f t="shared" si="2710"/>
        <v>270</v>
      </c>
      <c r="PHS39" s="1" t="s">
        <v>539</v>
      </c>
      <c r="PHT39" s="4"/>
      <c r="PHU39" s="12"/>
      <c r="PHV39" s="4"/>
      <c r="PHW39" s="51"/>
      <c r="PHX39" s="4"/>
      <c r="PIB39" s="4"/>
      <c r="PIC39" s="12"/>
      <c r="PID39" s="4"/>
      <c r="PIE39" s="51"/>
      <c r="PIF39" s="4"/>
      <c r="PIJ39" s="4"/>
      <c r="PIK39" s="12"/>
      <c r="PIL39" s="4"/>
      <c r="PIM39" s="51"/>
      <c r="PIN39" s="4"/>
      <c r="PIR39" s="4"/>
      <c r="PIS39" s="12"/>
      <c r="PIT39" s="4"/>
      <c r="PIU39" s="51"/>
      <c r="PIV39" s="4"/>
      <c r="PIZ39" s="4"/>
      <c r="PJA39" s="12"/>
      <c r="PJB39" s="4"/>
      <c r="PJC39" s="51"/>
      <c r="PJD39" s="4"/>
      <c r="PJH39" s="4"/>
      <c r="PJI39" s="12"/>
      <c r="PJJ39" s="4"/>
      <c r="PJK39" s="51"/>
      <c r="PJL39" s="4"/>
      <c r="PJP39" s="4"/>
      <c r="PJQ39" s="12"/>
      <c r="PJR39" s="4"/>
      <c r="PJS39" s="51"/>
      <c r="PJT39" s="4"/>
      <c r="PJX39" s="4"/>
      <c r="PJY39" s="12"/>
      <c r="PJZ39" s="4"/>
      <c r="PKA39" s="51"/>
      <c r="PKB39" s="4"/>
      <c r="PKF39" s="4"/>
      <c r="PKG39" s="12"/>
      <c r="PKH39" s="4"/>
      <c r="PKI39" s="51"/>
      <c r="PKJ39" s="4"/>
      <c r="PKN39" s="4"/>
      <c r="PKO39" s="12"/>
      <c r="PKP39" s="4"/>
      <c r="PKQ39" s="51"/>
      <c r="PKR39" s="4"/>
      <c r="PKV39" s="4"/>
      <c r="PKW39" s="12"/>
      <c r="PKX39" s="4"/>
      <c r="PKY39" s="51"/>
      <c r="PKZ39" s="4"/>
      <c r="PLD39" s="4"/>
      <c r="PLE39" s="12"/>
      <c r="PLF39" s="4"/>
      <c r="PLG39" s="51"/>
      <c r="PLH39" s="4"/>
      <c r="PLL39" s="4"/>
      <c r="PLM39" s="12"/>
      <c r="PLN39" s="4"/>
      <c r="PLO39" s="51"/>
      <c r="PLP39" s="4"/>
      <c r="PLT39" s="4"/>
      <c r="PLU39" s="12"/>
      <c r="PLV39" s="4"/>
      <c r="PLW39" s="51"/>
      <c r="PLX39" s="4"/>
      <c r="PMB39" s="4"/>
      <c r="PMC39" s="12"/>
      <c r="PMD39" s="4"/>
      <c r="PME39" s="51"/>
      <c r="PMF39" s="4"/>
      <c r="PMJ39" s="4"/>
      <c r="PMK39" s="12"/>
      <c r="PML39" s="4"/>
      <c r="PMM39" s="51"/>
      <c r="PMN39" s="4"/>
      <c r="PMR39" s="4"/>
      <c r="PMS39" s="12"/>
      <c r="PMT39" s="4"/>
      <c r="PMU39" s="51"/>
      <c r="PMV39" s="4"/>
      <c r="PMZ39" s="4"/>
      <c r="PNA39" s="12"/>
      <c r="PNB39" s="4"/>
      <c r="PNC39" s="51"/>
      <c r="PND39" s="4"/>
      <c r="PNH39" s="4"/>
      <c r="PNI39" s="12"/>
      <c r="PNJ39" s="4"/>
      <c r="PNK39" s="51"/>
      <c r="PNL39" s="4"/>
      <c r="PNP39" s="4"/>
      <c r="PNQ39" s="12"/>
      <c r="PNR39" s="4"/>
      <c r="PNS39" s="51"/>
      <c r="PNT39" s="4"/>
      <c r="PNX39" s="4"/>
      <c r="PNY39" s="12"/>
      <c r="PNZ39" s="4"/>
      <c r="POA39" s="51"/>
      <c r="POB39" s="4"/>
      <c r="POF39" s="4"/>
      <c r="POG39" s="12"/>
      <c r="POH39" s="4"/>
      <c r="POI39" s="51"/>
      <c r="POJ39" s="4"/>
      <c r="PON39" s="4"/>
      <c r="POO39" s="12"/>
      <c r="POP39" s="4"/>
      <c r="POQ39" s="51"/>
      <c r="POR39" s="4"/>
      <c r="POV39" s="4"/>
      <c r="POW39" s="12"/>
      <c r="POX39" s="4"/>
      <c r="POY39" s="51"/>
      <c r="POZ39" s="4"/>
      <c r="PPD39" s="4"/>
      <c r="PPE39" s="12"/>
      <c r="PPF39" s="4"/>
      <c r="PPG39" s="51"/>
      <c r="PPH39" s="4"/>
      <c r="PPL39" s="4"/>
      <c r="PPM39" s="12"/>
      <c r="PPN39" s="4"/>
      <c r="PPO39" s="51"/>
      <c r="PPP39" s="4"/>
      <c r="PPT39" s="4"/>
      <c r="PPU39" s="12"/>
      <c r="PPV39" s="4"/>
      <c r="PPW39" s="51"/>
      <c r="PPX39" s="4"/>
      <c r="PQB39" s="4"/>
      <c r="PQC39" s="12"/>
      <c r="PQD39" s="4"/>
      <c r="PQE39" s="51"/>
      <c r="PQF39" s="4"/>
      <c r="PQJ39" s="4"/>
      <c r="PQK39" s="12"/>
      <c r="PQL39" s="4"/>
      <c r="PQM39" s="51"/>
      <c r="PQN39" s="4"/>
      <c r="PQR39" s="4"/>
      <c r="PQS39" s="12"/>
      <c r="PQT39" s="4"/>
      <c r="PQU39" s="51"/>
      <c r="PQV39" s="4"/>
      <c r="PQZ39" s="4"/>
      <c r="PRA39" s="12"/>
      <c r="PRB39" s="4"/>
      <c r="PRC39" s="51"/>
      <c r="PRD39" s="4"/>
      <c r="PRH39" s="4"/>
      <c r="PRI39" s="12"/>
      <c r="PRJ39" s="4"/>
      <c r="PRK39" s="51"/>
      <c r="PRL39" s="4"/>
      <c r="PRP39" s="4"/>
      <c r="PRQ39" s="12"/>
      <c r="PRR39" s="4"/>
      <c r="PRS39" s="51"/>
      <c r="PRT39" s="4"/>
      <c r="PRX39" s="4"/>
      <c r="PRY39" s="12"/>
      <c r="PRZ39" s="4"/>
      <c r="PSA39" s="51"/>
      <c r="PSB39" s="4"/>
      <c r="PSF39" s="4"/>
      <c r="PSG39" s="12"/>
      <c r="PSH39" s="4"/>
      <c r="PSI39" s="51"/>
      <c r="PSJ39" s="4"/>
      <c r="PSN39" s="4"/>
      <c r="PSO39" s="12"/>
      <c r="PSP39" s="4"/>
      <c r="PSQ39" s="51"/>
      <c r="PSR39" s="4"/>
      <c r="PSV39" s="4"/>
      <c r="PSW39" s="12"/>
      <c r="PSX39" s="4"/>
      <c r="PSY39" s="51"/>
      <c r="PSZ39" s="4"/>
      <c r="PTD39" s="4"/>
      <c r="PTE39" s="12"/>
      <c r="PTF39" s="4"/>
      <c r="PTG39" s="51"/>
      <c r="PTH39" s="4"/>
      <c r="PTL39" s="4"/>
      <c r="PTM39" s="12"/>
      <c r="PTN39" s="4"/>
      <c r="PTO39" s="51"/>
      <c r="PTP39" s="4"/>
      <c r="PTT39" s="4"/>
      <c r="PTU39" s="12"/>
      <c r="PTV39" s="4"/>
      <c r="PTW39" s="51"/>
      <c r="PTX39" s="4"/>
      <c r="PUB39" s="4"/>
      <c r="PUC39" s="12"/>
      <c r="PUD39" s="4"/>
      <c r="PUE39" s="51"/>
      <c r="PUF39" s="4"/>
      <c r="PUJ39" s="4"/>
      <c r="PUK39" s="12"/>
      <c r="PUL39" s="4"/>
      <c r="PUM39" s="51"/>
      <c r="PUN39" s="4"/>
      <c r="PUR39" s="4"/>
      <c r="PUS39" s="12"/>
      <c r="PUT39" s="4"/>
      <c r="PUU39" s="51"/>
      <c r="PUV39" s="4"/>
      <c r="PUZ39" s="4"/>
      <c r="PVA39" s="12"/>
      <c r="PVB39" s="4"/>
      <c r="PVC39" s="51"/>
      <c r="PVD39" s="4"/>
      <c r="PVH39" s="4"/>
      <c r="PVI39" s="12"/>
      <c r="PVJ39" s="4"/>
      <c r="PVK39" s="51"/>
      <c r="PVL39" s="4"/>
      <c r="PVP39" s="4"/>
      <c r="PVQ39" s="12"/>
      <c r="PVR39" s="4"/>
      <c r="PVS39" s="51"/>
      <c r="PVT39" s="4"/>
      <c r="PVX39" s="4"/>
      <c r="PVY39" s="12"/>
      <c r="PVZ39" s="4"/>
      <c r="PWA39" s="51"/>
      <c r="PWB39" s="4"/>
      <c r="PWF39" s="4"/>
      <c r="PWG39" s="12"/>
      <c r="PWH39" s="4"/>
      <c r="PWI39" s="51"/>
      <c r="PWJ39" s="4"/>
      <c r="PWN39" s="4"/>
      <c r="PWO39" s="12"/>
      <c r="PWP39" s="4"/>
      <c r="PWQ39" s="51"/>
      <c r="PWR39" s="4"/>
      <c r="PWV39" s="4"/>
      <c r="PWW39" s="12"/>
      <c r="PWX39" s="4"/>
      <c r="PWY39" s="51"/>
      <c r="PWZ39" s="4"/>
      <c r="PXD39" s="4"/>
      <c r="PXE39" s="12"/>
      <c r="PXF39" s="4"/>
      <c r="PXG39" s="51"/>
      <c r="PXH39" s="4"/>
      <c r="PXL39" s="4"/>
      <c r="PXM39" s="12"/>
      <c r="PXN39" s="4"/>
      <c r="PXO39" s="51"/>
      <c r="PXP39" s="4"/>
      <c r="PXT39" s="4"/>
      <c r="PXU39" s="12"/>
      <c r="PXV39" s="4"/>
      <c r="PXW39" s="51"/>
      <c r="PXX39" s="4"/>
      <c r="PYB39" s="4"/>
      <c r="PYC39" s="12"/>
      <c r="PYD39" s="4"/>
      <c r="PYE39" s="51"/>
      <c r="PYF39" s="4"/>
      <c r="PYJ39" s="4"/>
      <c r="PYK39" s="12"/>
      <c r="PYL39" s="4"/>
      <c r="PYM39" s="51"/>
      <c r="PYN39" s="4"/>
      <c r="PYR39" s="4"/>
      <c r="PYS39" s="12"/>
      <c r="PYT39" s="4"/>
      <c r="PYU39" s="51"/>
      <c r="PYV39" s="4"/>
      <c r="PYZ39" s="4"/>
      <c r="PZA39" s="12"/>
      <c r="PZB39" s="4"/>
      <c r="PZC39" s="51"/>
      <c r="PZD39" s="4"/>
      <c r="PZH39" s="4"/>
      <c r="PZI39" s="12"/>
      <c r="PZJ39" s="4"/>
      <c r="PZK39" s="51"/>
      <c r="PZL39" s="4"/>
      <c r="PZP39" s="4"/>
      <c r="PZQ39" s="12"/>
      <c r="PZR39" s="4"/>
      <c r="PZS39" s="51"/>
      <c r="PZT39" s="4"/>
      <c r="PZX39" s="4"/>
      <c r="PZY39" s="12"/>
      <c r="PZZ39" s="4"/>
      <c r="QAA39" s="51"/>
      <c r="QAB39" s="4"/>
      <c r="QAF39" s="4"/>
      <c r="QAG39" s="12"/>
      <c r="QAH39" s="4"/>
      <c r="QAI39" s="51"/>
      <c r="QAJ39" s="4"/>
      <c r="QAN39" s="4"/>
      <c r="QAO39" s="12"/>
      <c r="QAP39" s="4"/>
      <c r="QAQ39" s="51"/>
      <c r="QAR39" s="4"/>
      <c r="QAV39" s="4"/>
      <c r="QAW39" s="12"/>
      <c r="QAX39" s="4"/>
      <c r="QAY39" s="51"/>
      <c r="QAZ39" s="4"/>
      <c r="QBD39" s="4"/>
      <c r="QBE39" s="12"/>
      <c r="QBF39" s="4"/>
      <c r="QBG39" s="51"/>
      <c r="QBH39" s="4"/>
      <c r="QBL39" s="4"/>
      <c r="QBM39" s="12"/>
      <c r="QBN39" s="4"/>
      <c r="QBO39" s="51"/>
      <c r="QBP39" s="4"/>
      <c r="QBT39" s="4"/>
      <c r="QBU39" s="12"/>
      <c r="QBV39" s="4"/>
      <c r="QBW39" s="51"/>
      <c r="QBX39" s="4"/>
      <c r="QCB39" s="4"/>
      <c r="QCC39" s="12"/>
      <c r="QCD39" s="4"/>
      <c r="QCE39" s="51"/>
      <c r="QCF39" s="4"/>
      <c r="QCJ39" s="4"/>
      <c r="QCK39" s="12"/>
      <c r="QCL39" s="4"/>
      <c r="QCM39" s="51"/>
      <c r="QCN39" s="4"/>
      <c r="QCR39" s="4"/>
      <c r="QCS39" s="12"/>
      <c r="QCT39" s="4"/>
      <c r="QCU39" s="51"/>
      <c r="QCV39" s="4"/>
      <c r="QCZ39" s="4"/>
      <c r="QDA39" s="12"/>
      <c r="QDB39" s="4"/>
      <c r="QDC39" s="51"/>
      <c r="QDD39" s="4"/>
      <c r="QDH39" s="4"/>
      <c r="QDI39" s="12"/>
      <c r="QDJ39" s="4"/>
      <c r="QDK39" s="51"/>
      <c r="QDL39" s="4"/>
      <c r="QDP39" s="4"/>
      <c r="QDQ39" s="12"/>
      <c r="QDR39" s="4"/>
      <c r="QDS39" s="51"/>
      <c r="QDT39" s="4"/>
      <c r="QDX39" s="4"/>
      <c r="QDY39" s="12"/>
      <c r="QDZ39" s="4"/>
      <c r="QEA39" s="51"/>
      <c r="QEB39" s="4"/>
      <c r="QEF39" s="4"/>
      <c r="QEG39" s="12"/>
      <c r="QEH39" s="4"/>
      <c r="QEI39" s="51"/>
      <c r="QEJ39" s="4"/>
      <c r="QEN39" s="4"/>
      <c r="QEO39" s="12"/>
      <c r="QEP39" s="4"/>
      <c r="QEQ39" s="51"/>
      <c r="QER39" s="4"/>
      <c r="QEV39" s="4"/>
      <c r="QEW39" s="12"/>
      <c r="QEX39" s="4"/>
      <c r="QEY39" s="51"/>
      <c r="QEZ39" s="4"/>
      <c r="QFD39" s="4"/>
      <c r="QFE39" s="12"/>
      <c r="QFF39" s="4"/>
      <c r="QFG39" s="51"/>
      <c r="QFH39" s="4"/>
      <c r="QFL39" s="4"/>
      <c r="QFM39" s="12"/>
      <c r="QFN39" s="4"/>
      <c r="QFO39" s="51"/>
      <c r="QFP39" s="4"/>
      <c r="QFT39" s="4"/>
      <c r="QFU39" s="12"/>
      <c r="QFV39" s="4"/>
      <c r="QFW39" s="51"/>
      <c r="QFX39" s="4"/>
      <c r="QGB39" s="4"/>
      <c r="QGC39" s="12"/>
      <c r="QGD39" s="4"/>
      <c r="QGE39" s="51"/>
      <c r="QGF39" s="4"/>
      <c r="QGJ39" s="4"/>
      <c r="QGK39" s="12"/>
      <c r="QGL39" s="4"/>
      <c r="QGM39" s="51"/>
      <c r="QGN39" s="4"/>
      <c r="QGR39" s="4"/>
      <c r="QGS39" s="12"/>
      <c r="QGT39" s="4"/>
      <c r="QGU39" s="51"/>
      <c r="QGV39" s="4"/>
      <c r="QGZ39" s="4"/>
      <c r="QHA39" s="12"/>
      <c r="QHB39" s="4"/>
      <c r="QHC39" s="51"/>
      <c r="QHD39" s="4"/>
      <c r="QHH39" s="4"/>
      <c r="QHI39" s="12"/>
      <c r="QHJ39" s="4"/>
      <c r="QHK39" s="51"/>
      <c r="QHL39" s="4"/>
      <c r="QHP39" s="4"/>
      <c r="QHQ39" s="12"/>
      <c r="QHR39" s="4"/>
      <c r="QHS39" s="51"/>
      <c r="QHT39" s="4"/>
      <c r="QHX39" s="4"/>
      <c r="QHY39" s="12"/>
      <c r="QHZ39" s="4"/>
      <c r="QIA39" s="51"/>
      <c r="QIB39" s="4"/>
      <c r="QIF39" s="4"/>
      <c r="QIG39" s="12"/>
      <c r="QIH39" s="4"/>
      <c r="QII39" s="51"/>
      <c r="QIJ39" s="4"/>
      <c r="QIN39" s="4"/>
      <c r="QIO39" s="12"/>
      <c r="QIP39" s="4"/>
      <c r="QIQ39" s="51"/>
      <c r="QIR39" s="4"/>
      <c r="QIV39" s="4"/>
      <c r="QIW39" s="12"/>
      <c r="QIX39" s="4"/>
      <c r="QIY39" s="51"/>
      <c r="QIZ39" s="4"/>
      <c r="QJD39" s="4"/>
      <c r="QJE39" s="12"/>
      <c r="QJF39" s="4"/>
      <c r="QJG39" s="51"/>
      <c r="QJH39" s="4"/>
      <c r="QJL39" s="4"/>
      <c r="QJM39" s="12"/>
      <c r="QJN39" s="4"/>
      <c r="QJO39" s="51"/>
      <c r="QJP39" s="4"/>
      <c r="QJT39" s="4"/>
      <c r="QJU39" s="12"/>
      <c r="QJV39" s="4"/>
      <c r="QJW39" s="51"/>
      <c r="QJX39" s="4"/>
      <c r="QKB39" s="4"/>
      <c r="QKC39" s="12"/>
      <c r="QKD39" s="4"/>
      <c r="QKE39" s="51"/>
      <c r="QKF39" s="4"/>
      <c r="QKJ39" s="4"/>
      <c r="QKK39" s="12"/>
      <c r="QKL39" s="4"/>
      <c r="QKM39" s="51"/>
      <c r="QKN39" s="4"/>
      <c r="QKR39" s="4"/>
      <c r="QKS39" s="12"/>
      <c r="QKT39" s="4"/>
      <c r="QKU39" s="51"/>
      <c r="QKV39" s="4"/>
      <c r="QKZ39" s="4"/>
      <c r="QLA39" s="12"/>
      <c r="QLB39" s="4"/>
      <c r="QLC39" s="51"/>
      <c r="QLD39" s="4"/>
      <c r="QLH39" s="4"/>
      <c r="QLI39" s="12"/>
      <c r="QLJ39" s="4"/>
      <c r="QLK39" s="51"/>
      <c r="QLL39" s="4"/>
      <c r="QLP39" s="4"/>
      <c r="QLQ39" s="12"/>
      <c r="QLR39" s="4"/>
      <c r="QLS39" s="51"/>
      <c r="QLT39" s="4"/>
      <c r="QLX39" s="4"/>
      <c r="QLY39" s="12"/>
      <c r="QLZ39" s="4"/>
      <c r="QMA39" s="51"/>
      <c r="QMB39" s="4"/>
      <c r="QMF39" s="4"/>
      <c r="QMG39" s="12"/>
      <c r="QMH39" s="4"/>
      <c r="QMI39" s="51"/>
      <c r="QMJ39" s="4"/>
      <c r="QMN39" s="4"/>
      <c r="QMO39" s="12"/>
      <c r="QMP39" s="4"/>
      <c r="QMQ39" s="51"/>
      <c r="QMR39" s="4"/>
      <c r="QMV39" s="4"/>
      <c r="QMW39" s="12"/>
      <c r="QMX39" s="4"/>
      <c r="QMY39" s="51"/>
      <c r="QMZ39" s="4"/>
      <c r="QND39" s="4"/>
      <c r="QNE39" s="12"/>
      <c r="QNF39" s="4"/>
      <c r="QNG39" s="51"/>
      <c r="QNH39" s="4"/>
      <c r="QNL39" s="4"/>
      <c r="QNM39" s="12"/>
      <c r="QNN39" s="4"/>
      <c r="QNO39" s="51"/>
      <c r="QNP39" s="4"/>
      <c r="QNT39" s="4"/>
      <c r="QNU39" s="12"/>
      <c r="QNV39" s="4"/>
      <c r="QNW39" s="51"/>
      <c r="QNX39" s="4"/>
      <c r="QOB39" s="4"/>
      <c r="QOC39" s="12"/>
      <c r="QOD39" s="4"/>
      <c r="QOE39" s="51"/>
      <c r="QOF39" s="4"/>
      <c r="QOJ39" s="4"/>
      <c r="QOK39" s="12"/>
      <c r="QOL39" s="4"/>
      <c r="QOM39" s="51"/>
      <c r="QON39" s="4"/>
      <c r="QOR39" s="4"/>
      <c r="QOS39" s="12"/>
      <c r="QOT39" s="4"/>
      <c r="QOU39" s="51"/>
      <c r="QOV39" s="4"/>
      <c r="QOZ39" s="4"/>
      <c r="QPA39" s="12"/>
      <c r="QPB39" s="4"/>
      <c r="QPC39" s="51"/>
      <c r="QPD39" s="4"/>
      <c r="QPH39" s="4"/>
      <c r="QPI39" s="12"/>
      <c r="QPJ39" s="4"/>
      <c r="QPK39" s="51"/>
      <c r="QPL39" s="4"/>
      <c r="QPP39" s="4"/>
      <c r="QPQ39" s="12"/>
      <c r="QPR39" s="4"/>
      <c r="QPS39" s="51"/>
      <c r="QPT39" s="4"/>
      <c r="QPX39" s="4"/>
      <c r="QPY39" s="12"/>
      <c r="QPZ39" s="4"/>
      <c r="QQA39" s="51"/>
      <c r="QQB39" s="4"/>
      <c r="QQF39" s="4"/>
      <c r="QQG39" s="12"/>
      <c r="QQH39" s="4"/>
      <c r="QQI39" s="51"/>
      <c r="QQJ39" s="4"/>
      <c r="QQN39" s="4"/>
      <c r="QQO39" s="12"/>
      <c r="QQP39" s="4"/>
      <c r="QQQ39" s="51"/>
      <c r="QQR39" s="4"/>
      <c r="QQV39" s="4"/>
      <c r="QQW39" s="12"/>
      <c r="QQX39" s="4"/>
      <c r="QQY39" s="51"/>
      <c r="QQZ39" s="4"/>
      <c r="QRD39" s="4"/>
      <c r="QRE39" s="12"/>
      <c r="QRF39" s="4"/>
      <c r="QRG39" s="51"/>
      <c r="QRH39" s="4"/>
      <c r="QRL39" s="4"/>
      <c r="QRM39" s="12"/>
      <c r="QRN39" s="4"/>
      <c r="QRO39" s="51"/>
      <c r="QRP39" s="4"/>
      <c r="QRT39" s="4"/>
      <c r="QRU39" s="12"/>
      <c r="QRV39" s="4"/>
      <c r="QRW39" s="51"/>
      <c r="QRX39" s="4"/>
      <c r="QSB39" s="4"/>
      <c r="QSC39" s="12"/>
      <c r="QSD39" s="4"/>
      <c r="QSE39" s="51"/>
      <c r="QSF39" s="4"/>
      <c r="QSJ39" s="4"/>
      <c r="QSK39" s="12"/>
      <c r="QSL39" s="4"/>
      <c r="QSM39" s="51"/>
      <c r="QSN39" s="4"/>
      <c r="QSR39" s="4"/>
      <c r="QSS39" s="12"/>
      <c r="QST39" s="4"/>
      <c r="QSU39" s="51"/>
      <c r="QSV39" s="4"/>
      <c r="QSZ39" s="4"/>
      <c r="QTA39" s="12"/>
      <c r="QTB39" s="4"/>
      <c r="QTC39" s="51"/>
      <c r="QTD39" s="4"/>
      <c r="QTH39" s="4"/>
      <c r="QTI39" s="12"/>
      <c r="QTJ39" s="4"/>
      <c r="QTK39" s="51"/>
      <c r="QTL39" s="4"/>
      <c r="QTP39" s="4"/>
      <c r="QTQ39" s="12"/>
      <c r="QTR39" s="4"/>
      <c r="QTS39" s="51"/>
      <c r="QTT39" s="4"/>
      <c r="QTX39" s="4"/>
      <c r="QTY39" s="12"/>
      <c r="QTZ39" s="4"/>
      <c r="QUA39" s="51"/>
      <c r="QUB39" s="4"/>
      <c r="QUF39" s="4"/>
      <c r="QUG39" s="12"/>
      <c r="QUH39" s="4"/>
      <c r="QUI39" s="51"/>
      <c r="QUJ39" s="4"/>
      <c r="QUN39" s="4"/>
      <c r="QUO39" s="12"/>
      <c r="QUP39" s="4"/>
      <c r="QUQ39" s="51"/>
      <c r="QUR39" s="4"/>
      <c r="QUV39" s="4"/>
      <c r="QUW39" s="12"/>
      <c r="QUX39" s="4"/>
      <c r="QUY39" s="51"/>
      <c r="QUZ39" s="4"/>
      <c r="QVD39" s="4"/>
      <c r="QVE39" s="12"/>
      <c r="QVF39" s="4"/>
      <c r="QVG39" s="51"/>
      <c r="QVH39" s="4"/>
      <c r="QVL39" s="4"/>
      <c r="QVM39" s="12"/>
      <c r="QVN39" s="4"/>
      <c r="QVO39" s="51"/>
      <c r="QVP39" s="4"/>
      <c r="QVT39" s="4"/>
      <c r="QVU39" s="12"/>
      <c r="QVV39" s="4"/>
      <c r="QVW39" s="51"/>
      <c r="QVX39" s="4"/>
      <c r="QWB39" s="4"/>
      <c r="QWC39" s="12"/>
      <c r="QWD39" s="4"/>
      <c r="QWE39" s="51"/>
      <c r="QWF39" s="4"/>
      <c r="QWJ39" s="4"/>
      <c r="QWK39" s="12"/>
      <c r="QWL39" s="4"/>
      <c r="QWM39" s="51"/>
      <c r="QWN39" s="4"/>
      <c r="QWR39" s="4"/>
      <c r="QWS39" s="12"/>
      <c r="QWT39" s="4"/>
      <c r="QWU39" s="51"/>
      <c r="QWV39" s="4"/>
      <c r="QWZ39" s="4"/>
      <c r="QXA39" s="12"/>
      <c r="QXB39" s="4"/>
      <c r="QXC39" s="51"/>
      <c r="QXD39" s="4"/>
      <c r="QXH39" s="4"/>
      <c r="QXI39" s="12"/>
      <c r="QXJ39" s="4"/>
      <c r="QXK39" s="51"/>
      <c r="QXL39" s="4"/>
      <c r="QXP39" s="4"/>
      <c r="QXQ39" s="12"/>
      <c r="QXR39" s="4"/>
      <c r="QXS39" s="51"/>
      <c r="QXT39" s="4"/>
      <c r="QXX39" s="4"/>
      <c r="QXY39" s="12"/>
      <c r="QXZ39" s="4"/>
      <c r="QYA39" s="51"/>
      <c r="QYB39" s="4"/>
      <c r="QYF39" s="4"/>
      <c r="QYG39" s="12"/>
      <c r="QYH39" s="4"/>
      <c r="QYI39" s="51"/>
      <c r="QYJ39" s="4"/>
      <c r="QYN39" s="4"/>
      <c r="QYO39" s="12"/>
      <c r="QYP39" s="4"/>
      <c r="QYQ39" s="51"/>
      <c r="QYR39" s="4"/>
      <c r="QYV39" s="4"/>
      <c r="QYW39" s="12"/>
      <c r="QYX39" s="4"/>
      <c r="QYY39" s="51"/>
      <c r="QYZ39" s="4"/>
      <c r="QZD39" s="4"/>
      <c r="QZE39" s="12"/>
      <c r="QZF39" s="4"/>
      <c r="QZG39" s="51"/>
      <c r="QZH39" s="4"/>
      <c r="QZL39" s="4"/>
      <c r="QZM39" s="12"/>
      <c r="QZN39" s="4"/>
      <c r="QZO39" s="51"/>
      <c r="QZP39" s="4"/>
      <c r="QZT39" s="4"/>
      <c r="QZU39" s="12"/>
      <c r="QZV39" s="4"/>
      <c r="QZW39" s="51"/>
      <c r="QZX39" s="4"/>
      <c r="RAB39" s="4"/>
      <c r="RAC39" s="12"/>
      <c r="RAD39" s="4"/>
      <c r="RAE39" s="51"/>
      <c r="RAF39" s="4"/>
      <c r="RAJ39" s="4"/>
      <c r="RAK39" s="12"/>
      <c r="RAL39" s="4"/>
      <c r="RAM39" s="51"/>
      <c r="RAN39" s="4"/>
      <c r="RAR39" s="4"/>
      <c r="RAS39" s="12"/>
      <c r="RAT39" s="4"/>
      <c r="RAU39" s="51"/>
      <c r="RAV39" s="4"/>
      <c r="RAZ39" s="4"/>
      <c r="RBA39" s="12"/>
      <c r="RBB39" s="4"/>
      <c r="RBC39" s="51"/>
      <c r="RBD39" s="4"/>
      <c r="RBH39" s="4"/>
      <c r="RBI39" s="12"/>
      <c r="RBJ39" s="4"/>
      <c r="RBK39" s="51"/>
      <c r="RBL39" s="4"/>
      <c r="RBP39" s="4"/>
      <c r="RBQ39" s="12"/>
      <c r="RBR39" s="4"/>
      <c r="RBS39" s="51"/>
      <c r="RBT39" s="4"/>
      <c r="RBX39" s="4"/>
      <c r="RBY39" s="12"/>
      <c r="RBZ39" s="4"/>
      <c r="RCA39" s="51"/>
      <c r="RCB39" s="4"/>
      <c r="RCF39" s="4"/>
      <c r="RCG39" s="12"/>
      <c r="RCH39" s="4"/>
      <c r="RCI39" s="51"/>
      <c r="RCJ39" s="4"/>
      <c r="RCN39" s="4"/>
      <c r="RCO39" s="12"/>
      <c r="RCP39" s="4"/>
      <c r="RCQ39" s="51"/>
      <c r="RCR39" s="4"/>
      <c r="RCV39" s="4"/>
      <c r="RCW39" s="12"/>
      <c r="RCX39" s="4"/>
      <c r="RCY39" s="51"/>
      <c r="RCZ39" s="4"/>
      <c r="RDD39" s="4"/>
      <c r="RDE39" s="12"/>
      <c r="RDF39" s="4"/>
      <c r="RDG39" s="51"/>
      <c r="RDH39" s="4"/>
      <c r="RDL39" s="4"/>
      <c r="RDM39" s="12"/>
      <c r="RDN39" s="4"/>
      <c r="RDO39" s="51"/>
      <c r="RDP39" s="4"/>
      <c r="RDT39" s="4"/>
      <c r="RDU39" s="12"/>
      <c r="RDV39" s="4"/>
      <c r="RDW39" s="51"/>
      <c r="RDX39" s="4"/>
      <c r="REB39" s="4"/>
      <c r="REC39" s="12"/>
      <c r="RED39" s="4"/>
      <c r="REE39" s="51"/>
      <c r="REF39" s="4"/>
      <c r="REJ39" s="4"/>
      <c r="REK39" s="12"/>
      <c r="REL39" s="4"/>
      <c r="REM39" s="51"/>
      <c r="REN39" s="4"/>
      <c r="RER39" s="4"/>
      <c r="RES39" s="12"/>
      <c r="RET39" s="4"/>
      <c r="REU39" s="51"/>
      <c r="REV39" s="4"/>
      <c r="REZ39" s="4"/>
      <c r="RFA39" s="12"/>
      <c r="RFB39" s="4"/>
      <c r="RFC39" s="51"/>
      <c r="RFD39" s="4"/>
      <c r="RFH39" s="4"/>
      <c r="RFI39" s="12"/>
      <c r="RFJ39" s="4"/>
      <c r="RFK39" s="51"/>
      <c r="RFL39" s="4"/>
      <c r="RFP39" s="4"/>
      <c r="RFQ39" s="12"/>
      <c r="RFR39" s="4"/>
      <c r="RFS39" s="51"/>
      <c r="RFT39" s="4"/>
      <c r="RFX39" s="4"/>
      <c r="RFY39" s="12"/>
      <c r="RFZ39" s="4"/>
      <c r="RGA39" s="51"/>
      <c r="RGB39" s="4"/>
      <c r="RGF39" s="4"/>
      <c r="RGG39" s="12"/>
      <c r="RGH39" s="4"/>
      <c r="RGI39" s="51"/>
      <c r="RGJ39" s="4"/>
      <c r="RGN39" s="4"/>
      <c r="RGO39" s="12"/>
      <c r="RGP39" s="4"/>
      <c r="RGQ39" s="51"/>
      <c r="RGR39" s="4"/>
      <c r="RGV39" s="4"/>
      <c r="RGW39" s="12"/>
      <c r="RGX39" s="4"/>
      <c r="RGY39" s="51"/>
      <c r="RGZ39" s="4"/>
      <c r="RHD39" s="4"/>
      <c r="RHE39" s="12"/>
      <c r="RHF39" s="4"/>
      <c r="RHG39" s="51"/>
      <c r="RHH39" s="4"/>
      <c r="RHL39" s="4"/>
      <c r="RHM39" s="12"/>
      <c r="RHN39" s="4"/>
      <c r="RHO39" s="51"/>
      <c r="RHP39" s="4"/>
      <c r="RHT39" s="4"/>
      <c r="RHU39" s="12"/>
      <c r="RHV39" s="4"/>
      <c r="RHW39" s="51"/>
      <c r="RHX39" s="4"/>
      <c r="RIB39" s="4"/>
      <c r="RIC39" s="12"/>
      <c r="RID39" s="4"/>
      <c r="RIE39" s="51"/>
      <c r="RIF39" s="4"/>
      <c r="RIJ39" s="4"/>
      <c r="RIK39" s="12"/>
      <c r="RIL39" s="4"/>
      <c r="RIM39" s="51"/>
      <c r="RIN39" s="4"/>
      <c r="RIR39" s="4"/>
      <c r="RIS39" s="12"/>
      <c r="RIT39" s="4"/>
      <c r="RIU39" s="51"/>
      <c r="RIV39" s="4"/>
      <c r="RIZ39" s="4"/>
      <c r="RJA39" s="12"/>
      <c r="RJB39" s="4"/>
      <c r="RJC39" s="51"/>
      <c r="RJD39" s="4"/>
      <c r="RJH39" s="4"/>
      <c r="RJI39" s="12"/>
      <c r="RJJ39" s="4"/>
      <c r="RJK39" s="51"/>
      <c r="RJL39" s="4"/>
      <c r="RJP39" s="4"/>
      <c r="RJQ39" s="12"/>
      <c r="RJR39" s="4"/>
      <c r="RJS39" s="51"/>
      <c r="RJT39" s="4"/>
      <c r="RJX39" s="4"/>
      <c r="RJY39" s="12"/>
      <c r="RJZ39" s="4"/>
      <c r="RKA39" s="51"/>
      <c r="RKB39" s="4"/>
      <c r="RKF39" s="4"/>
      <c r="RKG39" s="12"/>
      <c r="RKH39" s="4"/>
      <c r="RKI39" s="51"/>
      <c r="RKJ39" s="4"/>
      <c r="RKN39" s="4"/>
      <c r="RKO39" s="12"/>
      <c r="RKP39" s="4"/>
      <c r="RKQ39" s="51"/>
      <c r="RKR39" s="4"/>
      <c r="RKV39" s="4"/>
      <c r="RKW39" s="12"/>
      <c r="RKX39" s="4"/>
      <c r="RKY39" s="51"/>
      <c r="RKZ39" s="4"/>
      <c r="RLD39" s="4"/>
      <c r="RLE39" s="12"/>
      <c r="RLF39" s="4"/>
      <c r="RLG39" s="51"/>
      <c r="RLH39" s="4"/>
      <c r="RLL39" s="4"/>
      <c r="RLM39" s="12"/>
      <c r="RLN39" s="4"/>
      <c r="RLO39" s="51"/>
      <c r="RLP39" s="4"/>
      <c r="RLT39" s="4"/>
      <c r="RLU39" s="12"/>
      <c r="RLV39" s="4"/>
      <c r="RLW39" s="51"/>
      <c r="RLX39" s="4"/>
      <c r="RMB39" s="4"/>
      <c r="RMC39" s="12"/>
      <c r="RMD39" s="4"/>
      <c r="RME39" s="51"/>
      <c r="RMF39" s="4"/>
      <c r="RMJ39" s="4"/>
      <c r="RMK39" s="12"/>
      <c r="RML39" s="4"/>
      <c r="RMM39" s="51"/>
      <c r="RMN39" s="4"/>
      <c r="RMR39" s="4"/>
      <c r="RMS39" s="12"/>
      <c r="RMT39" s="4"/>
      <c r="RMU39" s="51"/>
      <c r="RMV39" s="4"/>
      <c r="RMZ39" s="4"/>
      <c r="RNA39" s="12"/>
      <c r="RNB39" s="4"/>
      <c r="RNC39" s="51"/>
      <c r="RND39" s="4"/>
      <c r="RNH39" s="4"/>
      <c r="RNI39" s="12"/>
      <c r="RNJ39" s="4"/>
      <c r="RNK39" s="51"/>
      <c r="RNL39" s="4"/>
      <c r="RNP39" s="4"/>
      <c r="RNQ39" s="12"/>
      <c r="RNR39" s="4"/>
      <c r="RNS39" s="51"/>
      <c r="RNT39" s="4"/>
      <c r="RNX39" s="4"/>
      <c r="RNY39" s="12"/>
      <c r="RNZ39" s="4"/>
      <c r="ROA39" s="51"/>
      <c r="ROB39" s="4"/>
      <c r="ROF39" s="4"/>
      <c r="ROG39" s="12"/>
      <c r="ROH39" s="4"/>
      <c r="ROI39" s="51"/>
      <c r="ROJ39" s="4"/>
      <c r="RON39" s="4"/>
      <c r="ROO39" s="12"/>
      <c r="ROP39" s="4"/>
      <c r="ROQ39" s="51"/>
      <c r="ROR39" s="4"/>
      <c r="ROV39" s="4"/>
      <c r="ROW39" s="12"/>
      <c r="ROX39" s="4"/>
      <c r="ROY39" s="51"/>
      <c r="ROZ39" s="4"/>
      <c r="RPD39" s="4"/>
      <c r="RPE39" s="12"/>
      <c r="RPF39" s="4"/>
      <c r="RPG39" s="51"/>
      <c r="RPH39" s="4"/>
      <c r="RPL39" s="4"/>
      <c r="RPM39" s="12"/>
      <c r="RPN39" s="4"/>
      <c r="RPO39" s="51"/>
      <c r="RPP39" s="4"/>
      <c r="RPT39" s="4"/>
      <c r="RPU39" s="12"/>
      <c r="RPV39" s="4"/>
      <c r="RPW39" s="51"/>
      <c r="RPX39" s="4"/>
      <c r="RQB39" s="4"/>
      <c r="RQC39" s="12"/>
      <c r="RQD39" s="4"/>
      <c r="RQE39" s="51"/>
      <c r="RQF39" s="4"/>
      <c r="RQJ39" s="4"/>
      <c r="RQK39" s="12"/>
      <c r="RQL39" s="4"/>
      <c r="RQM39" s="51"/>
      <c r="RQN39" s="4"/>
      <c r="RQR39" s="4"/>
      <c r="RQS39" s="12"/>
      <c r="RQT39" s="4"/>
      <c r="RQU39" s="51"/>
      <c r="RQV39" s="4"/>
      <c r="RQZ39" s="4"/>
      <c r="RRA39" s="12"/>
      <c r="RRB39" s="4"/>
      <c r="RRC39" s="51"/>
      <c r="RRD39" s="4"/>
      <c r="RRH39" s="4"/>
      <c r="RRI39" s="12"/>
      <c r="RRJ39" s="4"/>
      <c r="RRK39" s="51"/>
      <c r="RRL39" s="4"/>
      <c r="RRP39" s="4"/>
      <c r="RRQ39" s="12"/>
      <c r="RRR39" s="4"/>
      <c r="RRS39" s="51"/>
      <c r="RRT39" s="4"/>
      <c r="RRX39" s="4"/>
      <c r="RRY39" s="12"/>
      <c r="RRZ39" s="4"/>
      <c r="RSA39" s="51"/>
      <c r="RSB39" s="4"/>
      <c r="RSF39" s="4"/>
      <c r="RSG39" s="12"/>
      <c r="RSH39" s="4"/>
      <c r="RSI39" s="51"/>
      <c r="RSJ39" s="4"/>
      <c r="RSN39" s="4"/>
      <c r="RSO39" s="12"/>
      <c r="RSP39" s="4"/>
      <c r="RSQ39" s="51"/>
      <c r="RSR39" s="4"/>
      <c r="RSV39" s="4"/>
      <c r="RSW39" s="12"/>
      <c r="RSX39" s="4"/>
      <c r="RSY39" s="51"/>
      <c r="RSZ39" s="4"/>
      <c r="RTD39" s="4"/>
      <c r="RTE39" s="12"/>
      <c r="RTF39" s="4"/>
      <c r="RTG39" s="51"/>
      <c r="RTH39" s="4"/>
      <c r="RTL39" s="4"/>
      <c r="RTM39" s="12"/>
      <c r="RTN39" s="4"/>
      <c r="RTO39" s="51"/>
      <c r="RTP39" s="4"/>
      <c r="RTT39" s="4"/>
      <c r="RTU39" s="12"/>
      <c r="RTV39" s="4"/>
      <c r="RTW39" s="51"/>
      <c r="RTX39" s="4"/>
      <c r="RUB39" s="4"/>
      <c r="RUC39" s="12"/>
      <c r="RUD39" s="4"/>
      <c r="RUE39" s="51"/>
      <c r="RUF39" s="4"/>
      <c r="RUJ39" s="4"/>
      <c r="RUK39" s="12"/>
      <c r="RUL39" s="4"/>
      <c r="RUM39" s="51"/>
      <c r="RUN39" s="4"/>
      <c r="RUR39" s="4"/>
      <c r="RUS39" s="12"/>
      <c r="RUT39" s="4"/>
      <c r="RUU39" s="51"/>
      <c r="RUV39" s="4"/>
      <c r="RUZ39" s="4"/>
      <c r="RVA39" s="12"/>
      <c r="RVB39" s="4"/>
      <c r="RVC39" s="51"/>
      <c r="RVD39" s="4"/>
      <c r="RVH39" s="4"/>
      <c r="RVI39" s="12"/>
      <c r="RVJ39" s="4"/>
      <c r="RVK39" s="51"/>
      <c r="RVL39" s="4"/>
      <c r="RVP39" s="4"/>
      <c r="RVQ39" s="12"/>
      <c r="RVR39" s="4"/>
      <c r="RVS39" s="51"/>
      <c r="RVT39" s="4"/>
      <c r="RVX39" s="4"/>
      <c r="RVY39" s="12"/>
      <c r="RVZ39" s="4"/>
      <c r="RWA39" s="51"/>
      <c r="RWB39" s="4"/>
      <c r="RWF39" s="4"/>
      <c r="RWG39" s="12"/>
      <c r="RWH39" s="4"/>
      <c r="RWI39" s="51"/>
      <c r="RWJ39" s="4"/>
      <c r="RWN39" s="4"/>
      <c r="RWO39" s="12"/>
      <c r="RWP39" s="4"/>
      <c r="RWQ39" s="51"/>
      <c r="RWR39" s="4"/>
      <c r="RWV39" s="4"/>
      <c r="RWW39" s="12"/>
      <c r="RWX39" s="4"/>
      <c r="RWY39" s="51"/>
      <c r="RWZ39" s="4"/>
      <c r="RXD39" s="4"/>
      <c r="RXE39" s="12"/>
      <c r="RXF39" s="4"/>
      <c r="RXG39" s="51"/>
      <c r="RXH39" s="4"/>
      <c r="RXL39" s="4"/>
      <c r="RXM39" s="12"/>
      <c r="RXN39" s="4"/>
      <c r="RXO39" s="51"/>
      <c r="RXP39" s="4"/>
      <c r="RXT39" s="4"/>
      <c r="RXU39" s="12"/>
      <c r="RXV39" s="4"/>
      <c r="RXW39" s="51"/>
      <c r="RXX39" s="4"/>
      <c r="RYB39" s="4"/>
      <c r="RYC39" s="12"/>
      <c r="RYD39" s="4"/>
      <c r="RYE39" s="51"/>
      <c r="RYF39" s="4"/>
      <c r="RYJ39" s="4"/>
      <c r="RYK39" s="12"/>
      <c r="RYL39" s="4"/>
      <c r="RYM39" s="51"/>
      <c r="RYN39" s="4"/>
      <c r="RYR39" s="4"/>
      <c r="RYS39" s="12"/>
      <c r="RYT39" s="4"/>
      <c r="RYU39" s="51"/>
      <c r="RYV39" s="4"/>
      <c r="RYZ39" s="4"/>
      <c r="RZA39" s="12"/>
      <c r="RZB39" s="4"/>
      <c r="RZC39" s="51"/>
      <c r="RZD39" s="4"/>
      <c r="RZH39" s="4"/>
      <c r="RZI39" s="12"/>
      <c r="RZJ39" s="4"/>
      <c r="RZK39" s="51"/>
      <c r="RZL39" s="4"/>
      <c r="RZP39" s="4"/>
      <c r="RZQ39" s="12"/>
      <c r="RZR39" s="4"/>
      <c r="RZS39" s="51"/>
      <c r="RZT39" s="4"/>
      <c r="RZX39" s="4"/>
      <c r="RZY39" s="12"/>
      <c r="RZZ39" s="4"/>
      <c r="SAA39" s="51"/>
      <c r="SAB39" s="4"/>
      <c r="SAF39" s="4"/>
      <c r="SAG39" s="12"/>
      <c r="SAH39" s="4"/>
      <c r="SAI39" s="51"/>
      <c r="SAJ39" s="4"/>
      <c r="SAN39" s="4"/>
      <c r="SAO39" s="12"/>
      <c r="SAP39" s="4"/>
      <c r="SAQ39" s="51"/>
      <c r="SAR39" s="4"/>
      <c r="SAV39" s="4"/>
      <c r="SAW39" s="12"/>
      <c r="SAX39" s="4"/>
      <c r="SAY39" s="51"/>
      <c r="SAZ39" s="4"/>
      <c r="SBD39" s="4"/>
      <c r="SBE39" s="12"/>
      <c r="SBF39" s="4"/>
      <c r="SBG39" s="51"/>
      <c r="SBH39" s="4"/>
      <c r="SBL39" s="4"/>
      <c r="SBM39" s="12"/>
      <c r="SBN39" s="4"/>
      <c r="SBO39" s="51"/>
      <c r="SBP39" s="4"/>
      <c r="SBT39" s="4"/>
      <c r="SBU39" s="12"/>
      <c r="SBV39" s="4"/>
      <c r="SBW39" s="51"/>
      <c r="SBX39" s="4"/>
      <c r="SCB39" s="4"/>
      <c r="SCC39" s="12"/>
      <c r="SCD39" s="4"/>
      <c r="SCE39" s="51"/>
      <c r="SCF39" s="4"/>
      <c r="SCJ39" s="4"/>
      <c r="SCK39" s="12"/>
      <c r="SCL39" s="4"/>
      <c r="SCM39" s="51"/>
      <c r="SCN39" s="4"/>
      <c r="SCR39" s="4"/>
      <c r="SCS39" s="12"/>
      <c r="SCT39" s="4"/>
      <c r="SCU39" s="51"/>
      <c r="SCV39" s="4"/>
      <c r="SCZ39" s="4"/>
      <c r="SDA39" s="12"/>
      <c r="SDB39" s="4"/>
      <c r="SDC39" s="51"/>
      <c r="SDD39" s="4"/>
      <c r="SDH39" s="4"/>
      <c r="SDI39" s="12"/>
      <c r="SDJ39" s="4"/>
      <c r="SDK39" s="51"/>
      <c r="SDL39" s="4"/>
      <c r="SDP39" s="4"/>
      <c r="SDQ39" s="12"/>
      <c r="SDR39" s="4"/>
      <c r="SDS39" s="51"/>
      <c r="SDT39" s="4"/>
      <c r="SDX39" s="4"/>
      <c r="SDY39" s="12"/>
      <c r="SDZ39" s="4"/>
      <c r="SEA39" s="51"/>
      <c r="SEB39" s="4"/>
      <c r="SEF39" s="4"/>
      <c r="SEG39" s="12"/>
      <c r="SEH39" s="4"/>
      <c r="SEI39" s="51"/>
      <c r="SEJ39" s="4"/>
      <c r="SEN39" s="4"/>
      <c r="SEO39" s="12"/>
      <c r="SEP39" s="4"/>
      <c r="SEQ39" s="51"/>
      <c r="SER39" s="4"/>
      <c r="SEV39" s="4"/>
      <c r="SEW39" s="12"/>
      <c r="SEX39" s="4"/>
      <c r="SEY39" s="51"/>
      <c r="SEZ39" s="4"/>
      <c r="SFD39" s="4"/>
      <c r="SFE39" s="12"/>
      <c r="SFF39" s="4"/>
      <c r="SFG39" s="51"/>
      <c r="SFH39" s="4"/>
      <c r="SFL39" s="4"/>
      <c r="SFM39" s="12"/>
      <c r="SFN39" s="4"/>
      <c r="SFO39" s="51"/>
      <c r="SFP39" s="4"/>
      <c r="SFT39" s="4"/>
      <c r="SFU39" s="12"/>
      <c r="SFV39" s="4"/>
      <c r="SFW39" s="51"/>
      <c r="SFX39" s="4"/>
      <c r="SGB39" s="4"/>
      <c r="SGC39" s="12"/>
      <c r="SGD39" s="4"/>
      <c r="SGE39" s="51"/>
      <c r="SGF39" s="4"/>
      <c r="SGJ39" s="4"/>
      <c r="SGK39" s="12"/>
      <c r="SGL39" s="4"/>
      <c r="SGM39" s="51"/>
      <c r="SGN39" s="4"/>
      <c r="SGR39" s="4"/>
      <c r="SGS39" s="12"/>
      <c r="SGT39" s="4"/>
      <c r="SGU39" s="51"/>
      <c r="SGV39" s="4"/>
      <c r="SGZ39" s="4"/>
      <c r="SHA39" s="12"/>
      <c r="SHB39" s="4"/>
      <c r="SHC39" s="51"/>
      <c r="SHD39" s="4"/>
      <c r="SHH39" s="4"/>
      <c r="SHI39" s="12"/>
      <c r="SHJ39" s="4"/>
      <c r="SHK39" s="51"/>
      <c r="SHL39" s="4"/>
      <c r="SHP39" s="4"/>
      <c r="SHQ39" s="12"/>
      <c r="SHR39" s="4"/>
      <c r="SHS39" s="51"/>
      <c r="SHT39" s="4"/>
      <c r="SHX39" s="4"/>
      <c r="SHY39" s="12"/>
      <c r="SHZ39" s="4"/>
      <c r="SIA39" s="51"/>
      <c r="SIB39" s="4"/>
      <c r="SIF39" s="4"/>
      <c r="SIG39" s="12"/>
      <c r="SIH39" s="4"/>
      <c r="SII39" s="51"/>
      <c r="SIJ39" s="4"/>
      <c r="SIN39" s="4"/>
      <c r="SIO39" s="12"/>
      <c r="SIP39" s="4"/>
      <c r="SIQ39" s="51"/>
      <c r="SIR39" s="4"/>
      <c r="SIV39" s="4"/>
      <c r="SIW39" s="12"/>
      <c r="SIX39" s="4"/>
      <c r="SIY39" s="51"/>
      <c r="SIZ39" s="4"/>
      <c r="SJD39" s="4"/>
      <c r="SJE39" s="12"/>
      <c r="SJF39" s="4"/>
      <c r="SJG39" s="51"/>
      <c r="SJH39" s="4"/>
      <c r="SJL39" s="4"/>
      <c r="SJM39" s="12"/>
      <c r="SJN39" s="4"/>
      <c r="SJO39" s="51"/>
      <c r="SJP39" s="4"/>
      <c r="SJT39" s="4"/>
      <c r="SJU39" s="12"/>
      <c r="SJV39" s="4"/>
      <c r="SJW39" s="51"/>
      <c r="SJX39" s="4"/>
      <c r="SKB39" s="4"/>
      <c r="SKC39" s="12"/>
      <c r="SKD39" s="4"/>
      <c r="SKE39" s="51"/>
      <c r="SKF39" s="4"/>
      <c r="SKJ39" s="4"/>
      <c r="SKK39" s="12"/>
      <c r="SKL39" s="4"/>
      <c r="SKM39" s="51"/>
      <c r="SKN39" s="4"/>
      <c r="SKR39" s="4"/>
      <c r="SKS39" s="12"/>
      <c r="SKT39" s="4"/>
      <c r="SKU39" s="51"/>
      <c r="SKV39" s="4"/>
      <c r="SKZ39" s="4"/>
      <c r="SLA39" s="12"/>
      <c r="SLB39" s="4"/>
      <c r="SLC39" s="51"/>
      <c r="SLD39" s="4"/>
      <c r="SLH39" s="4"/>
      <c r="SLI39" s="12"/>
      <c r="SLJ39" s="4"/>
      <c r="SLK39" s="51"/>
      <c r="SLL39" s="4"/>
      <c r="SLP39" s="4"/>
      <c r="SLQ39" s="12"/>
      <c r="SLR39" s="4"/>
      <c r="SLS39" s="51"/>
      <c r="SLT39" s="4"/>
      <c r="SLX39" s="4"/>
      <c r="SLY39" s="12"/>
      <c r="SLZ39" s="4"/>
      <c r="SMA39" s="51"/>
      <c r="SMB39" s="4"/>
      <c r="SMF39" s="4"/>
      <c r="SMG39" s="12"/>
      <c r="SMH39" s="4"/>
      <c r="SMI39" s="51"/>
      <c r="SMJ39" s="4"/>
      <c r="SMN39" s="4"/>
      <c r="SMO39" s="12"/>
      <c r="SMP39" s="4"/>
      <c r="SMQ39" s="51"/>
      <c r="SMR39" s="4"/>
      <c r="SMV39" s="4"/>
      <c r="SMW39" s="12"/>
      <c r="SMX39" s="4"/>
      <c r="SMY39" s="51"/>
      <c r="SMZ39" s="4"/>
      <c r="SND39" s="4"/>
      <c r="SNE39" s="12"/>
      <c r="SNF39" s="4"/>
      <c r="SNG39" s="51"/>
      <c r="SNH39" s="4"/>
      <c r="SNL39" s="4"/>
      <c r="SNM39" s="12"/>
      <c r="SNN39" s="4"/>
      <c r="SNO39" s="51"/>
      <c r="SNP39" s="4"/>
      <c r="SNT39" s="4"/>
      <c r="SNU39" s="12"/>
      <c r="SNV39" s="4"/>
      <c r="SNW39" s="51"/>
      <c r="SNX39" s="4"/>
      <c r="SOB39" s="4"/>
      <c r="SOC39" s="12"/>
      <c r="SOD39" s="4"/>
      <c r="SOE39" s="51"/>
      <c r="SOF39" s="4"/>
      <c r="SOJ39" s="4"/>
      <c r="SOK39" s="12"/>
      <c r="SOL39" s="4"/>
      <c r="SOM39" s="51"/>
      <c r="SON39" s="4"/>
      <c r="SOR39" s="4"/>
      <c r="SOS39" s="12"/>
      <c r="SOT39" s="4"/>
      <c r="SOU39" s="51"/>
      <c r="SOV39" s="4"/>
      <c r="SOZ39" s="4"/>
      <c r="SPA39" s="12"/>
      <c r="SPB39" s="4"/>
      <c r="SPC39" s="51"/>
      <c r="SPD39" s="4"/>
      <c r="SPH39" s="4"/>
      <c r="SPI39" s="12"/>
      <c r="SPJ39" s="4"/>
      <c r="SPK39" s="51"/>
      <c r="SPL39" s="4"/>
      <c r="SPP39" s="4"/>
      <c r="SPQ39" s="12"/>
      <c r="SPR39" s="4"/>
      <c r="SPS39" s="51"/>
      <c r="SPT39" s="4"/>
      <c r="SPX39" s="4"/>
      <c r="SPY39" s="12"/>
      <c r="SPZ39" s="4"/>
      <c r="SQA39" s="51"/>
      <c r="SQB39" s="4"/>
      <c r="SQF39" s="4"/>
      <c r="SQG39" s="12"/>
      <c r="SQH39" s="4"/>
      <c r="SQI39" s="51"/>
      <c r="SQJ39" s="4"/>
      <c r="SQN39" s="4"/>
      <c r="SQO39" s="12"/>
      <c r="SQP39" s="4"/>
      <c r="SQQ39" s="51"/>
      <c r="SQR39" s="4"/>
      <c r="SQV39" s="4"/>
      <c r="SQW39" s="12"/>
      <c r="SQX39" s="4"/>
      <c r="SQY39" s="51"/>
      <c r="SQZ39" s="4"/>
      <c r="SRD39" s="4"/>
      <c r="SRE39" s="12"/>
      <c r="SRF39" s="4"/>
      <c r="SRG39" s="51"/>
      <c r="SRH39" s="4"/>
      <c r="SRL39" s="4"/>
      <c r="SRM39" s="12"/>
      <c r="SRN39" s="4"/>
      <c r="SRO39" s="51"/>
      <c r="SRP39" s="4"/>
      <c r="SRT39" s="4"/>
      <c r="SRU39" s="12"/>
      <c r="SRV39" s="4"/>
      <c r="SRW39" s="51"/>
      <c r="SRX39" s="4"/>
      <c r="SSB39" s="4"/>
      <c r="SSC39" s="12"/>
      <c r="SSD39" s="4"/>
      <c r="SSE39" s="51"/>
      <c r="SSF39" s="4"/>
      <c r="SSJ39" s="4"/>
      <c r="SSK39" s="12"/>
      <c r="SSL39" s="4"/>
      <c r="SSM39" s="51"/>
      <c r="SSN39" s="4"/>
      <c r="SSR39" s="4"/>
      <c r="SSS39" s="12"/>
      <c r="SST39" s="4"/>
      <c r="SSU39" s="51"/>
      <c r="SSV39" s="4"/>
      <c r="SSZ39" s="4"/>
      <c r="STA39" s="12"/>
      <c r="STB39" s="4"/>
      <c r="STC39" s="51"/>
      <c r="STD39" s="4"/>
      <c r="STH39" s="4"/>
      <c r="STI39" s="12"/>
      <c r="STJ39" s="4"/>
      <c r="STK39" s="51"/>
      <c r="STL39" s="4"/>
      <c r="STP39" s="4"/>
      <c r="STQ39" s="12"/>
      <c r="STR39" s="4"/>
      <c r="STS39" s="51"/>
      <c r="STT39" s="4"/>
      <c r="STX39" s="4"/>
      <c r="STY39" s="12"/>
      <c r="STZ39" s="4"/>
      <c r="SUA39" s="51"/>
      <c r="SUB39" s="4"/>
      <c r="SUF39" s="4"/>
      <c r="SUG39" s="12"/>
      <c r="SUH39" s="4"/>
      <c r="SUI39" s="51"/>
      <c r="SUJ39" s="4"/>
      <c r="SUN39" s="4"/>
      <c r="SUO39" s="12"/>
      <c r="SUP39" s="4"/>
      <c r="SUQ39" s="51"/>
      <c r="SUR39" s="4"/>
      <c r="SUV39" s="4"/>
      <c r="SUW39" s="12"/>
      <c r="SUX39" s="4"/>
      <c r="SUY39" s="51"/>
      <c r="SUZ39" s="4"/>
      <c r="SVD39" s="4"/>
      <c r="SVE39" s="12"/>
      <c r="SVF39" s="4"/>
      <c r="SVG39" s="51"/>
      <c r="SVH39" s="4"/>
      <c r="SVL39" s="4"/>
      <c r="SVM39" s="12"/>
      <c r="SVN39" s="4"/>
      <c r="SVO39" s="51"/>
      <c r="SVP39" s="4"/>
      <c r="SVT39" s="4"/>
      <c r="SVU39" s="12"/>
      <c r="SVV39" s="4"/>
      <c r="SVW39" s="51"/>
      <c r="SVX39" s="4"/>
      <c r="SWB39" s="4"/>
      <c r="SWC39" s="12"/>
      <c r="SWD39" s="4"/>
      <c r="SWE39" s="51"/>
      <c r="SWF39" s="4"/>
      <c r="SWJ39" s="4"/>
      <c r="SWK39" s="12"/>
      <c r="SWL39" s="4"/>
      <c r="SWM39" s="51"/>
      <c r="SWN39" s="4"/>
      <c r="SWR39" s="4"/>
      <c r="SWS39" s="12"/>
      <c r="SWT39" s="4"/>
      <c r="SWU39" s="51"/>
      <c r="SWV39" s="4"/>
      <c r="SWZ39" s="4"/>
      <c r="SXA39" s="12"/>
      <c r="SXB39" s="4"/>
      <c r="SXC39" s="51"/>
      <c r="SXD39" s="4"/>
      <c r="SXH39" s="4"/>
      <c r="SXI39" s="12"/>
      <c r="SXJ39" s="4"/>
      <c r="SXK39" s="51"/>
      <c r="SXL39" s="4"/>
      <c r="SXP39" s="4"/>
      <c r="SXQ39" s="12"/>
      <c r="SXR39" s="4"/>
      <c r="SXS39" s="51"/>
      <c r="SXT39" s="4"/>
      <c r="SXX39" s="4"/>
      <c r="SXY39" s="12"/>
      <c r="SXZ39" s="4"/>
      <c r="SYA39" s="51"/>
      <c r="SYB39" s="4"/>
      <c r="SYF39" s="4"/>
      <c r="SYG39" s="12"/>
      <c r="SYH39" s="4"/>
      <c r="SYI39" s="51"/>
      <c r="SYJ39" s="4"/>
      <c r="SYN39" s="4"/>
      <c r="SYO39" s="12"/>
      <c r="SYP39" s="4"/>
      <c r="SYQ39" s="51"/>
      <c r="SYR39" s="4"/>
      <c r="SYV39" s="4"/>
      <c r="SYW39" s="12"/>
      <c r="SYX39" s="4"/>
      <c r="SYY39" s="51"/>
      <c r="SYZ39" s="4"/>
      <c r="SZD39" s="4"/>
      <c r="SZE39" s="12"/>
      <c r="SZF39" s="4"/>
      <c r="SZG39" s="51"/>
      <c r="SZH39" s="4"/>
      <c r="SZL39" s="4"/>
      <c r="SZM39" s="12"/>
      <c r="SZN39" s="4"/>
      <c r="SZO39" s="51"/>
      <c r="SZP39" s="4"/>
      <c r="SZT39" s="4"/>
      <c r="SZU39" s="12"/>
      <c r="SZV39" s="4"/>
      <c r="SZW39" s="51"/>
      <c r="SZX39" s="4"/>
      <c r="TAB39" s="4"/>
      <c r="TAC39" s="12"/>
      <c r="TAD39" s="4"/>
      <c r="TAE39" s="51"/>
      <c r="TAF39" s="4"/>
      <c r="TAJ39" s="4"/>
      <c r="TAK39" s="12"/>
      <c r="TAL39" s="4"/>
      <c r="TAM39" s="51"/>
      <c r="TAN39" s="4"/>
      <c r="TAR39" s="4"/>
      <c r="TAS39" s="12"/>
      <c r="TAT39" s="4"/>
      <c r="TAU39" s="51"/>
      <c r="TAV39" s="4"/>
      <c r="TAZ39" s="4"/>
      <c r="TBA39" s="12"/>
      <c r="TBB39" s="4"/>
      <c r="TBC39" s="51"/>
      <c r="TBD39" s="4"/>
      <c r="TBH39" s="4"/>
      <c r="TBI39" s="12"/>
      <c r="TBJ39" s="4"/>
      <c r="TBK39" s="51"/>
      <c r="TBL39" s="4"/>
      <c r="TBP39" s="4"/>
      <c r="TBQ39" s="12"/>
      <c r="TBR39" s="4"/>
      <c r="TBS39" s="51"/>
      <c r="TBT39" s="4"/>
      <c r="TBX39" s="4"/>
      <c r="TBY39" s="12"/>
      <c r="TBZ39" s="4"/>
      <c r="TCA39" s="51"/>
      <c r="TCB39" s="4"/>
      <c r="TCF39" s="4"/>
      <c r="TCG39" s="12"/>
      <c r="TCH39" s="4"/>
      <c r="TCI39" s="51"/>
      <c r="TCJ39" s="4"/>
      <c r="TCN39" s="4"/>
      <c r="TCO39" s="12"/>
      <c r="TCP39" s="4"/>
      <c r="TCQ39" s="51"/>
      <c r="TCR39" s="4"/>
      <c r="TCV39" s="4"/>
      <c r="TCW39" s="12"/>
      <c r="TCX39" s="4"/>
      <c r="TCY39" s="51"/>
      <c r="TCZ39" s="4"/>
      <c r="TDD39" s="4"/>
      <c r="TDE39" s="12"/>
      <c r="TDF39" s="4"/>
      <c r="TDG39" s="51"/>
      <c r="TDH39" s="4"/>
      <c r="TDL39" s="4"/>
      <c r="TDM39" s="12"/>
      <c r="TDN39" s="4"/>
      <c r="TDO39" s="51"/>
      <c r="TDP39" s="4"/>
      <c r="TDT39" s="4"/>
      <c r="TDU39" s="12"/>
      <c r="TDV39" s="4"/>
      <c r="TDW39" s="51"/>
      <c r="TDX39" s="4"/>
      <c r="TEB39" s="4"/>
      <c r="TEC39" s="12"/>
      <c r="TED39" s="4"/>
      <c r="TEE39" s="51"/>
      <c r="TEF39" s="4"/>
      <c r="TEJ39" s="4"/>
      <c r="TEK39" s="12"/>
      <c r="TEL39" s="4"/>
      <c r="TEM39" s="51"/>
      <c r="TEN39" s="4"/>
      <c r="TER39" s="4"/>
      <c r="TES39" s="12"/>
      <c r="TET39" s="4"/>
      <c r="TEU39" s="51"/>
      <c r="TEV39" s="4"/>
      <c r="TEZ39" s="4"/>
      <c r="TFA39" s="12"/>
      <c r="TFB39" s="4"/>
      <c r="TFC39" s="51"/>
      <c r="TFD39" s="4"/>
      <c r="TFH39" s="4"/>
      <c r="TFI39" s="12"/>
      <c r="TFJ39" s="4"/>
      <c r="TFK39" s="51"/>
      <c r="TFL39" s="4"/>
      <c r="TFP39" s="4"/>
      <c r="TFQ39" s="12"/>
      <c r="TFR39" s="4"/>
      <c r="TFS39" s="51"/>
      <c r="TFT39" s="4"/>
      <c r="TFX39" s="4"/>
      <c r="TFY39" s="12"/>
      <c r="TFZ39" s="4"/>
      <c r="TGA39" s="51"/>
      <c r="TGB39" s="4"/>
      <c r="TGF39" s="4"/>
      <c r="TGG39" s="12"/>
      <c r="TGH39" s="4"/>
      <c r="TGI39" s="51"/>
      <c r="TGJ39" s="4"/>
      <c r="TGN39" s="4"/>
      <c r="TGO39" s="12"/>
      <c r="TGP39" s="4"/>
      <c r="TGQ39" s="51"/>
      <c r="TGR39" s="4"/>
      <c r="TGV39" s="4"/>
      <c r="TGW39" s="12"/>
      <c r="TGX39" s="4"/>
      <c r="TGY39" s="51"/>
      <c r="TGZ39" s="4"/>
      <c r="THD39" s="4"/>
      <c r="THE39" s="12"/>
      <c r="THF39" s="4"/>
      <c r="THG39" s="51"/>
      <c r="THH39" s="4"/>
      <c r="THL39" s="4"/>
      <c r="THM39" s="12"/>
      <c r="THN39" s="4"/>
      <c r="THO39" s="51"/>
      <c r="THP39" s="4"/>
      <c r="THT39" s="4"/>
      <c r="THU39" s="12"/>
      <c r="THV39" s="4"/>
      <c r="THW39" s="51"/>
      <c r="THX39" s="4"/>
      <c r="TIB39" s="4"/>
      <c r="TIC39" s="12"/>
      <c r="TID39" s="4"/>
      <c r="TIE39" s="51"/>
      <c r="TIF39" s="4"/>
      <c r="TIJ39" s="4"/>
      <c r="TIK39" s="12"/>
      <c r="TIL39" s="4"/>
      <c r="TIM39" s="51"/>
      <c r="TIN39" s="4"/>
      <c r="TIR39" s="4"/>
      <c r="TIS39" s="12"/>
      <c r="TIT39" s="4"/>
      <c r="TIU39" s="51"/>
      <c r="TIV39" s="4"/>
      <c r="TIZ39" s="4"/>
      <c r="TJA39" s="12"/>
      <c r="TJB39" s="4"/>
      <c r="TJC39" s="51"/>
      <c r="TJD39" s="4"/>
      <c r="TJH39" s="4"/>
      <c r="TJI39" s="12"/>
      <c r="TJJ39" s="4"/>
      <c r="TJK39" s="51"/>
      <c r="TJL39" s="4"/>
      <c r="TJP39" s="4"/>
      <c r="TJQ39" s="12"/>
      <c r="TJR39" s="4"/>
      <c r="TJS39" s="51"/>
      <c r="TJT39" s="4"/>
      <c r="TJX39" s="4"/>
      <c r="TJY39" s="12"/>
      <c r="TJZ39" s="4"/>
      <c r="TKA39" s="51"/>
      <c r="TKB39" s="4"/>
      <c r="TKF39" s="4"/>
      <c r="TKG39" s="12"/>
      <c r="TKH39" s="4"/>
      <c r="TKI39" s="51"/>
      <c r="TKJ39" s="4"/>
      <c r="TKN39" s="4"/>
      <c r="TKO39" s="12"/>
      <c r="TKP39" s="4"/>
      <c r="TKQ39" s="51"/>
      <c r="TKR39" s="4"/>
      <c r="TKV39" s="4"/>
      <c r="TKW39" s="12"/>
      <c r="TKX39" s="4"/>
      <c r="TKY39" s="51"/>
      <c r="TKZ39" s="4"/>
      <c r="TLD39" s="4"/>
      <c r="TLE39" s="12"/>
      <c r="TLF39" s="4"/>
      <c r="TLG39" s="51"/>
      <c r="TLH39" s="4"/>
      <c r="TLL39" s="4"/>
      <c r="TLM39" s="12"/>
      <c r="TLN39" s="4"/>
      <c r="TLO39" s="51"/>
      <c r="TLP39" s="4"/>
      <c r="TLT39" s="4"/>
      <c r="TLU39" s="12"/>
      <c r="TLV39" s="4"/>
      <c r="TLW39" s="51"/>
      <c r="TLX39" s="4"/>
      <c r="TMB39" s="4"/>
      <c r="TMC39" s="12"/>
      <c r="TMD39" s="4"/>
      <c r="TME39" s="51"/>
      <c r="TMF39" s="4"/>
      <c r="TMJ39" s="4"/>
      <c r="TMK39" s="12"/>
      <c r="TML39" s="4"/>
      <c r="TMM39" s="51"/>
      <c r="TMN39" s="4"/>
      <c r="TMR39" s="4"/>
      <c r="TMS39" s="12"/>
      <c r="TMT39" s="4"/>
      <c r="TMU39" s="51"/>
      <c r="TMV39" s="4"/>
      <c r="TMZ39" s="4"/>
      <c r="TNA39" s="12"/>
      <c r="TNB39" s="4"/>
      <c r="TNC39" s="51"/>
      <c r="TND39" s="4"/>
      <c r="TNH39" s="4"/>
      <c r="TNI39" s="12"/>
      <c r="TNJ39" s="4"/>
      <c r="TNK39" s="51"/>
      <c r="TNL39" s="4"/>
      <c r="TNP39" s="4"/>
      <c r="TNQ39" s="12"/>
      <c r="TNR39" s="4"/>
      <c r="TNS39" s="51"/>
      <c r="TNT39" s="4"/>
      <c r="TNX39" s="4"/>
      <c r="TNY39" s="12"/>
      <c r="TNZ39" s="4"/>
      <c r="TOA39" s="51"/>
      <c r="TOB39" s="4"/>
      <c r="TOF39" s="4"/>
      <c r="TOG39" s="12"/>
      <c r="TOH39" s="4"/>
      <c r="TOI39" s="51"/>
      <c r="TOJ39" s="4"/>
      <c r="TON39" s="4"/>
      <c r="TOO39" s="12"/>
      <c r="TOP39" s="4"/>
      <c r="TOQ39" s="51"/>
      <c r="TOR39" s="4"/>
      <c r="TOV39" s="4"/>
      <c r="TOW39" s="12"/>
      <c r="TOX39" s="4"/>
      <c r="TOY39" s="51"/>
      <c r="TOZ39" s="4"/>
      <c r="TPD39" s="4"/>
      <c r="TPE39" s="12"/>
      <c r="TPF39" s="4"/>
      <c r="TPG39" s="51"/>
      <c r="TPH39" s="4"/>
      <c r="TPL39" s="4"/>
      <c r="TPM39" s="12"/>
      <c r="TPN39" s="4"/>
      <c r="TPO39" s="51"/>
      <c r="TPP39" s="4"/>
      <c r="TPT39" s="4"/>
      <c r="TPU39" s="12"/>
      <c r="TPV39" s="4"/>
      <c r="TPW39" s="51"/>
      <c r="TPX39" s="4"/>
      <c r="TQB39" s="4"/>
      <c r="TQC39" s="12"/>
      <c r="TQD39" s="4"/>
      <c r="TQE39" s="51"/>
      <c r="TQF39" s="4"/>
      <c r="TQJ39" s="4"/>
      <c r="TQK39" s="12"/>
      <c r="TQL39" s="4"/>
      <c r="TQM39" s="51"/>
      <c r="TQN39" s="4"/>
      <c r="TQR39" s="4"/>
      <c r="TQS39" s="12"/>
      <c r="TQT39" s="4"/>
      <c r="TQU39" s="51"/>
      <c r="TQV39" s="4"/>
      <c r="TQZ39" s="4"/>
      <c r="TRA39" s="12"/>
      <c r="TRB39" s="4"/>
      <c r="TRC39" s="51"/>
      <c r="TRD39" s="4"/>
      <c r="TRH39" s="4"/>
      <c r="TRI39" s="12"/>
      <c r="TRJ39" s="4"/>
      <c r="TRK39" s="51"/>
      <c r="TRL39" s="4"/>
      <c r="TRP39" s="4"/>
      <c r="TRQ39" s="12"/>
      <c r="TRR39" s="4"/>
      <c r="TRS39" s="51"/>
      <c r="TRT39" s="4"/>
      <c r="TRX39" s="4"/>
      <c r="TRY39" s="12"/>
      <c r="TRZ39" s="4"/>
      <c r="TSA39" s="51"/>
      <c r="TSB39" s="4"/>
      <c r="TSF39" s="4"/>
      <c r="TSG39" s="12"/>
      <c r="TSH39" s="4"/>
      <c r="TSI39" s="51"/>
      <c r="TSJ39" s="4"/>
      <c r="TSN39" s="4"/>
      <c r="TSO39" s="12"/>
      <c r="TSP39" s="4"/>
      <c r="TSQ39" s="51"/>
      <c r="TSR39" s="4"/>
      <c r="TSV39" s="4"/>
      <c r="TSW39" s="12"/>
      <c r="TSX39" s="4"/>
      <c r="TSY39" s="51"/>
      <c r="TSZ39" s="4"/>
      <c r="TTD39" s="4"/>
      <c r="TTE39" s="12"/>
      <c r="TTF39" s="4"/>
      <c r="TTG39" s="51"/>
      <c r="TTH39" s="4"/>
      <c r="TTL39" s="4"/>
      <c r="TTM39" s="12"/>
      <c r="TTN39" s="4"/>
      <c r="TTO39" s="51"/>
      <c r="TTP39" s="4"/>
      <c r="TTT39" s="4"/>
      <c r="TTU39" s="12"/>
      <c r="TTV39" s="4"/>
      <c r="TTW39" s="51"/>
      <c r="TTX39" s="4"/>
      <c r="TUB39" s="4"/>
      <c r="TUC39" s="12"/>
      <c r="TUD39" s="4"/>
      <c r="TUE39" s="51"/>
      <c r="TUF39" s="4"/>
      <c r="TUJ39" s="4"/>
      <c r="TUK39" s="12"/>
      <c r="TUL39" s="4"/>
      <c r="TUM39" s="51"/>
      <c r="TUN39" s="4"/>
      <c r="TUR39" s="4"/>
      <c r="TUS39" s="12"/>
      <c r="TUT39" s="4"/>
      <c r="TUU39" s="51"/>
      <c r="TUV39" s="4"/>
      <c r="TUZ39" s="4"/>
      <c r="TVA39" s="12"/>
      <c r="TVB39" s="4"/>
      <c r="TVC39" s="51"/>
      <c r="TVD39" s="4"/>
      <c r="TVH39" s="4"/>
      <c r="TVI39" s="12"/>
      <c r="TVJ39" s="4"/>
      <c r="TVK39" s="51"/>
      <c r="TVL39" s="4"/>
      <c r="TVP39" s="4"/>
      <c r="TVQ39" s="12"/>
      <c r="TVR39" s="4"/>
      <c r="TVS39" s="51"/>
      <c r="TVT39" s="4"/>
      <c r="TVX39" s="4"/>
      <c r="TVY39" s="12"/>
      <c r="TVZ39" s="4"/>
      <c r="TWA39" s="51"/>
      <c r="TWB39" s="4"/>
      <c r="TWF39" s="4"/>
      <c r="TWG39" s="12"/>
      <c r="TWH39" s="4"/>
      <c r="TWI39" s="51"/>
      <c r="TWJ39" s="4"/>
      <c r="TWN39" s="4"/>
      <c r="TWO39" s="12"/>
      <c r="TWP39" s="4"/>
      <c r="TWQ39" s="51"/>
      <c r="TWR39" s="4"/>
      <c r="TWV39" s="4"/>
      <c r="TWW39" s="12"/>
      <c r="TWX39" s="4"/>
      <c r="TWY39" s="51"/>
      <c r="TWZ39" s="4"/>
      <c r="TXD39" s="4"/>
      <c r="TXE39" s="12"/>
      <c r="TXF39" s="4"/>
      <c r="TXG39" s="51"/>
      <c r="TXH39" s="4"/>
      <c r="TXL39" s="4"/>
      <c r="TXM39" s="12"/>
      <c r="TXN39" s="4"/>
      <c r="TXO39" s="51"/>
      <c r="TXP39" s="4"/>
      <c r="TXT39" s="4"/>
      <c r="TXU39" s="12"/>
      <c r="TXV39" s="4"/>
      <c r="TXW39" s="51"/>
      <c r="TXX39" s="4"/>
      <c r="TYB39" s="4"/>
      <c r="TYC39" s="12"/>
      <c r="TYD39" s="4"/>
      <c r="TYE39" s="51"/>
      <c r="TYF39" s="4"/>
      <c r="TYJ39" s="4"/>
      <c r="TYK39" s="12"/>
      <c r="TYL39" s="4"/>
      <c r="TYM39" s="51"/>
      <c r="TYN39" s="4"/>
      <c r="TYR39" s="4"/>
      <c r="TYS39" s="12"/>
      <c r="TYT39" s="4"/>
      <c r="TYU39" s="51"/>
      <c r="TYV39" s="4"/>
      <c r="TYZ39" s="4"/>
      <c r="TZA39" s="12"/>
      <c r="TZB39" s="4"/>
      <c r="TZC39" s="51"/>
      <c r="TZD39" s="4"/>
      <c r="TZH39" s="4"/>
      <c r="TZI39" s="12"/>
      <c r="TZJ39" s="4"/>
      <c r="TZK39" s="51"/>
      <c r="TZL39" s="4"/>
      <c r="TZP39" s="4"/>
      <c r="TZQ39" s="12"/>
      <c r="TZR39" s="4"/>
      <c r="TZS39" s="51"/>
      <c r="TZT39" s="4"/>
      <c r="TZX39" s="4"/>
      <c r="TZY39" s="12"/>
      <c r="TZZ39" s="4"/>
      <c r="UAA39" s="51"/>
      <c r="UAB39" s="4"/>
      <c r="UAF39" s="4"/>
      <c r="UAG39" s="12"/>
      <c r="UAH39" s="4"/>
      <c r="UAI39" s="51"/>
      <c r="UAJ39" s="4"/>
      <c r="UAN39" s="4"/>
      <c r="UAO39" s="12"/>
      <c r="UAP39" s="4"/>
      <c r="UAQ39" s="51"/>
      <c r="UAR39" s="4"/>
      <c r="UAV39" s="4"/>
      <c r="UAW39" s="12"/>
      <c r="UAX39" s="4"/>
      <c r="UAY39" s="51"/>
      <c r="UAZ39" s="4"/>
      <c r="UBD39" s="4"/>
      <c r="UBE39" s="12"/>
      <c r="UBF39" s="4"/>
      <c r="UBG39" s="51"/>
      <c r="UBH39" s="4"/>
      <c r="UBL39" s="4"/>
      <c r="UBM39" s="12"/>
      <c r="UBN39" s="4"/>
      <c r="UBO39" s="51"/>
      <c r="UBP39" s="4"/>
      <c r="UBT39" s="4"/>
      <c r="UBU39" s="12"/>
      <c r="UBV39" s="4"/>
      <c r="UBW39" s="51"/>
      <c r="UBX39" s="4"/>
      <c r="UCB39" s="4"/>
      <c r="UCC39" s="12"/>
      <c r="UCD39" s="4"/>
      <c r="UCE39" s="51"/>
      <c r="UCF39" s="4"/>
      <c r="UCJ39" s="4"/>
      <c r="UCK39" s="12"/>
      <c r="UCL39" s="4"/>
      <c r="UCM39" s="51"/>
      <c r="UCN39" s="4"/>
      <c r="UCR39" s="4"/>
      <c r="UCS39" s="12"/>
      <c r="UCT39" s="4"/>
      <c r="UCU39" s="51"/>
      <c r="UCV39" s="4"/>
      <c r="UCZ39" s="4"/>
      <c r="UDA39" s="12"/>
      <c r="UDB39" s="4"/>
      <c r="UDC39" s="51"/>
      <c r="UDD39" s="4"/>
      <c r="UDH39" s="4"/>
      <c r="UDI39" s="12"/>
      <c r="UDJ39" s="4"/>
      <c r="UDK39" s="51"/>
      <c r="UDL39" s="4"/>
      <c r="UDP39" s="4"/>
      <c r="UDQ39" s="12"/>
      <c r="UDR39" s="4"/>
      <c r="UDS39" s="51"/>
      <c r="UDT39" s="4"/>
      <c r="UDX39" s="4"/>
      <c r="UDY39" s="12"/>
      <c r="UDZ39" s="4"/>
      <c r="UEA39" s="51"/>
      <c r="UEB39" s="4"/>
      <c r="UEF39" s="4"/>
      <c r="UEG39" s="12"/>
      <c r="UEH39" s="4"/>
      <c r="UEI39" s="51"/>
      <c r="UEJ39" s="4"/>
      <c r="UEN39" s="4"/>
      <c r="UEO39" s="12"/>
      <c r="UEP39" s="4"/>
      <c r="UEQ39" s="51"/>
      <c r="UER39" s="4"/>
      <c r="UEV39" s="4"/>
      <c r="UEW39" s="12"/>
      <c r="UEX39" s="4"/>
      <c r="UEY39" s="51"/>
      <c r="UEZ39" s="4"/>
      <c r="UFD39" s="4"/>
      <c r="UFE39" s="12"/>
      <c r="UFF39" s="4"/>
      <c r="UFG39" s="51"/>
      <c r="UFH39" s="4"/>
      <c r="UFL39" s="4"/>
      <c r="UFM39" s="12"/>
      <c r="UFN39" s="4"/>
      <c r="UFO39" s="51"/>
      <c r="UFP39" s="4"/>
      <c r="UFT39" s="4"/>
      <c r="UFU39" s="12"/>
      <c r="UFV39" s="4"/>
      <c r="UFW39" s="51"/>
      <c r="UFX39" s="4"/>
      <c r="UGB39" s="4"/>
      <c r="UGC39" s="12"/>
      <c r="UGD39" s="4"/>
      <c r="UGE39" s="51"/>
      <c r="UGF39" s="4"/>
      <c r="UGJ39" s="4"/>
      <c r="UGK39" s="12"/>
      <c r="UGL39" s="4"/>
      <c r="UGM39" s="51"/>
      <c r="UGN39" s="4"/>
      <c r="UGR39" s="4"/>
      <c r="UGS39" s="12"/>
      <c r="UGT39" s="4"/>
      <c r="UGU39" s="51"/>
      <c r="UGV39" s="4"/>
      <c r="UGZ39" s="4"/>
      <c r="UHA39" s="12"/>
      <c r="UHB39" s="4"/>
      <c r="UHC39" s="51"/>
      <c r="UHD39" s="4"/>
      <c r="UHH39" s="4"/>
      <c r="UHI39" s="12"/>
      <c r="UHJ39" s="4"/>
      <c r="UHK39" s="51"/>
      <c r="UHL39" s="4"/>
      <c r="UHP39" s="4"/>
      <c r="UHQ39" s="12"/>
      <c r="UHR39" s="4"/>
      <c r="UHS39" s="51"/>
      <c r="UHT39" s="4"/>
      <c r="UHX39" s="4"/>
      <c r="UHY39" s="12"/>
      <c r="UHZ39" s="4"/>
      <c r="UIA39" s="51"/>
      <c r="UIB39" s="4"/>
      <c r="UIF39" s="4"/>
      <c r="UIG39" s="12"/>
      <c r="UIH39" s="4"/>
      <c r="UII39" s="51"/>
      <c r="UIJ39" s="4"/>
      <c r="UIN39" s="4"/>
      <c r="UIO39" s="12"/>
      <c r="UIP39" s="4"/>
      <c r="UIQ39" s="51"/>
      <c r="UIR39" s="4"/>
      <c r="UIV39" s="4"/>
      <c r="UIW39" s="12"/>
      <c r="UIX39" s="4"/>
      <c r="UIY39" s="51"/>
      <c r="UIZ39" s="4"/>
      <c r="UJD39" s="4"/>
      <c r="UJE39" s="12"/>
      <c r="UJF39" s="4"/>
      <c r="UJG39" s="51"/>
      <c r="UJH39" s="4"/>
      <c r="UJL39" s="4"/>
      <c r="UJM39" s="12"/>
      <c r="UJN39" s="4"/>
      <c r="UJO39" s="51"/>
      <c r="UJP39" s="4"/>
      <c r="UJT39" s="4"/>
      <c r="UJU39" s="12"/>
      <c r="UJV39" s="4"/>
      <c r="UJW39" s="51"/>
      <c r="UJX39" s="4"/>
      <c r="UKB39" s="4"/>
      <c r="UKC39" s="12"/>
      <c r="UKD39" s="4"/>
      <c r="UKE39" s="51"/>
      <c r="UKF39" s="4"/>
      <c r="UKJ39" s="4"/>
      <c r="UKK39" s="12"/>
      <c r="UKL39" s="4"/>
      <c r="UKM39" s="51"/>
      <c r="UKN39" s="4"/>
      <c r="UKR39" s="4"/>
      <c r="UKS39" s="12"/>
      <c r="UKT39" s="4"/>
      <c r="UKU39" s="51"/>
      <c r="UKV39" s="4"/>
      <c r="UKZ39" s="4"/>
      <c r="ULA39" s="12"/>
      <c r="ULB39" s="4"/>
      <c r="ULC39" s="51"/>
      <c r="ULD39" s="4"/>
      <c r="ULH39" s="4"/>
      <c r="ULI39" s="12"/>
      <c r="ULJ39" s="4"/>
      <c r="ULK39" s="51"/>
      <c r="ULL39" s="4"/>
      <c r="ULP39" s="4"/>
      <c r="ULQ39" s="12"/>
      <c r="ULR39" s="4"/>
      <c r="ULS39" s="51"/>
      <c r="ULT39" s="4"/>
      <c r="ULX39" s="4"/>
      <c r="ULY39" s="12"/>
      <c r="ULZ39" s="4"/>
      <c r="UMA39" s="51"/>
      <c r="UMB39" s="4"/>
      <c r="UMF39" s="4"/>
      <c r="UMG39" s="12"/>
      <c r="UMH39" s="4"/>
      <c r="UMI39" s="51"/>
      <c r="UMJ39" s="4"/>
      <c r="UMN39" s="4"/>
      <c r="UMO39" s="12"/>
      <c r="UMP39" s="4"/>
      <c r="UMQ39" s="51"/>
      <c r="UMR39" s="4"/>
      <c r="UMV39" s="4"/>
      <c r="UMW39" s="12"/>
      <c r="UMX39" s="4"/>
      <c r="UMY39" s="51"/>
      <c r="UMZ39" s="4"/>
      <c r="UND39" s="4"/>
      <c r="UNE39" s="12"/>
      <c r="UNF39" s="4"/>
      <c r="UNG39" s="51"/>
      <c r="UNH39" s="4"/>
      <c r="UNL39" s="4"/>
      <c r="UNM39" s="12"/>
      <c r="UNN39" s="4"/>
      <c r="UNO39" s="51"/>
      <c r="UNP39" s="4"/>
      <c r="UNT39" s="4"/>
      <c r="UNU39" s="12"/>
      <c r="UNV39" s="4"/>
      <c r="UNW39" s="51"/>
      <c r="UNX39" s="4"/>
      <c r="UOB39" s="4"/>
      <c r="UOC39" s="12"/>
      <c r="UOD39" s="4"/>
      <c r="UOE39" s="51"/>
      <c r="UOF39" s="4"/>
      <c r="UOJ39" s="4"/>
      <c r="UOK39" s="12"/>
      <c r="UOL39" s="4"/>
      <c r="UOM39" s="51"/>
      <c r="UON39" s="4"/>
      <c r="UOR39" s="4"/>
      <c r="UOS39" s="12"/>
      <c r="UOT39" s="4"/>
      <c r="UOU39" s="51"/>
      <c r="UOV39" s="4"/>
      <c r="UOZ39" s="4"/>
      <c r="UPA39" s="12"/>
      <c r="UPB39" s="4"/>
      <c r="UPC39" s="51"/>
      <c r="UPD39" s="4"/>
      <c r="UPH39" s="4"/>
      <c r="UPI39" s="12"/>
      <c r="UPJ39" s="4"/>
      <c r="UPK39" s="51"/>
      <c r="UPL39" s="4"/>
      <c r="UPP39" s="4"/>
      <c r="UPQ39" s="12"/>
      <c r="UPR39" s="4"/>
      <c r="UPS39" s="51"/>
      <c r="UPT39" s="4"/>
      <c r="UPX39" s="4"/>
      <c r="UPY39" s="12"/>
      <c r="UPZ39" s="4"/>
      <c r="UQA39" s="51"/>
      <c r="UQB39" s="4"/>
      <c r="UQF39" s="4"/>
      <c r="UQG39" s="12"/>
      <c r="UQH39" s="4"/>
      <c r="UQI39" s="51"/>
      <c r="UQJ39" s="4"/>
      <c r="UQN39" s="4"/>
      <c r="UQO39" s="12"/>
      <c r="UQP39" s="4"/>
      <c r="UQQ39" s="51"/>
      <c r="UQR39" s="4"/>
      <c r="UQV39" s="4"/>
      <c r="UQW39" s="12"/>
      <c r="UQX39" s="4"/>
      <c r="UQY39" s="51"/>
      <c r="UQZ39" s="4"/>
      <c r="URD39" s="4"/>
      <c r="URE39" s="12"/>
      <c r="URF39" s="4"/>
      <c r="URG39" s="51"/>
      <c r="URH39" s="4"/>
      <c r="URL39" s="4"/>
      <c r="URM39" s="12"/>
      <c r="URN39" s="4"/>
      <c r="URO39" s="51"/>
      <c r="URP39" s="4"/>
      <c r="URT39" s="4"/>
      <c r="URU39" s="12"/>
      <c r="URV39" s="4"/>
      <c r="URW39" s="51"/>
      <c r="URX39" s="4"/>
      <c r="USB39" s="4"/>
      <c r="USC39" s="12"/>
      <c r="USD39" s="4"/>
      <c r="USE39" s="51"/>
      <c r="USF39" s="4"/>
      <c r="USJ39" s="4"/>
      <c r="USK39" s="12"/>
      <c r="USL39" s="4"/>
      <c r="USM39" s="51"/>
      <c r="USN39" s="4"/>
      <c r="USR39" s="4"/>
      <c r="USS39" s="12"/>
      <c r="UST39" s="4"/>
      <c r="USU39" s="51"/>
      <c r="USV39" s="4"/>
      <c r="USZ39" s="4"/>
      <c r="UTA39" s="12"/>
      <c r="UTB39" s="4"/>
      <c r="UTC39" s="51"/>
      <c r="UTD39" s="4"/>
      <c r="UTH39" s="4"/>
      <c r="UTI39" s="12"/>
      <c r="UTJ39" s="4"/>
      <c r="UTK39" s="51"/>
      <c r="UTL39" s="4"/>
      <c r="UTP39" s="4"/>
      <c r="UTQ39" s="12"/>
      <c r="UTR39" s="4"/>
      <c r="UTS39" s="51"/>
      <c r="UTT39" s="4"/>
      <c r="UTX39" s="4"/>
      <c r="UTY39" s="12"/>
      <c r="UTZ39" s="4"/>
      <c r="UUA39" s="51"/>
      <c r="UUB39" s="4"/>
      <c r="UUF39" s="4"/>
      <c r="UUG39" s="12"/>
      <c r="UUH39" s="4"/>
      <c r="UUI39" s="51"/>
      <c r="UUJ39" s="4"/>
      <c r="UUN39" s="4"/>
      <c r="UUO39" s="12"/>
      <c r="UUP39" s="4"/>
      <c r="UUQ39" s="51"/>
      <c r="UUR39" s="4"/>
      <c r="UUV39" s="4"/>
      <c r="UUW39" s="12"/>
      <c r="UUX39" s="4"/>
      <c r="UUY39" s="51"/>
      <c r="UUZ39" s="4"/>
      <c r="UVD39" s="4"/>
      <c r="UVE39" s="12"/>
      <c r="UVF39" s="4"/>
      <c r="UVG39" s="51"/>
      <c r="UVH39" s="4"/>
      <c r="UVL39" s="4"/>
      <c r="UVM39" s="12"/>
      <c r="UVN39" s="4"/>
      <c r="UVO39" s="51"/>
      <c r="UVP39" s="4"/>
      <c r="UVT39" s="4"/>
      <c r="UVU39" s="12"/>
      <c r="UVV39" s="4"/>
      <c r="UVW39" s="51"/>
      <c r="UVX39" s="4"/>
      <c r="UWB39" s="4"/>
      <c r="UWC39" s="12"/>
      <c r="UWD39" s="4"/>
      <c r="UWE39" s="51"/>
      <c r="UWF39" s="4"/>
      <c r="UWJ39" s="4"/>
      <c r="UWK39" s="12"/>
      <c r="UWL39" s="4"/>
      <c r="UWM39" s="51"/>
      <c r="UWN39" s="4"/>
      <c r="UWR39" s="4"/>
      <c r="UWS39" s="12"/>
      <c r="UWT39" s="4"/>
      <c r="UWU39" s="51"/>
      <c r="UWV39" s="4"/>
      <c r="UWZ39" s="4"/>
      <c r="UXA39" s="12"/>
      <c r="UXB39" s="4"/>
      <c r="UXC39" s="51"/>
      <c r="UXD39" s="4"/>
      <c r="UXH39" s="4"/>
      <c r="UXI39" s="12"/>
      <c r="UXJ39" s="4"/>
      <c r="UXK39" s="51"/>
      <c r="UXL39" s="4"/>
      <c r="UXP39" s="4"/>
      <c r="UXQ39" s="12"/>
      <c r="UXR39" s="4"/>
      <c r="UXS39" s="51"/>
      <c r="UXT39" s="4"/>
      <c r="UXX39" s="4"/>
      <c r="UXY39" s="12"/>
      <c r="UXZ39" s="4"/>
      <c r="UYA39" s="51"/>
      <c r="UYB39" s="4"/>
      <c r="UYF39" s="4"/>
      <c r="UYG39" s="12"/>
      <c r="UYH39" s="4"/>
      <c r="UYI39" s="51"/>
      <c r="UYJ39" s="4"/>
      <c r="UYN39" s="4"/>
      <c r="UYO39" s="12"/>
      <c r="UYP39" s="4"/>
      <c r="UYQ39" s="51"/>
      <c r="UYR39" s="4"/>
      <c r="UYV39" s="4"/>
      <c r="UYW39" s="12"/>
      <c r="UYX39" s="4"/>
      <c r="UYY39" s="51"/>
      <c r="UYZ39" s="4"/>
      <c r="UZD39" s="4"/>
      <c r="UZE39" s="12"/>
      <c r="UZF39" s="4"/>
      <c r="UZG39" s="51"/>
      <c r="UZH39" s="4"/>
      <c r="UZL39" s="4"/>
      <c r="UZM39" s="12"/>
      <c r="UZN39" s="4"/>
      <c r="UZO39" s="51"/>
      <c r="UZP39" s="4"/>
      <c r="UZT39" s="4"/>
      <c r="UZU39" s="12"/>
      <c r="UZV39" s="4"/>
      <c r="UZW39" s="51"/>
      <c r="UZX39" s="4"/>
      <c r="VAB39" s="4"/>
      <c r="VAC39" s="12"/>
      <c r="VAD39" s="4"/>
      <c r="VAE39" s="51"/>
      <c r="VAF39" s="4"/>
      <c r="VAJ39" s="4"/>
      <c r="VAK39" s="12"/>
      <c r="VAL39" s="4"/>
      <c r="VAM39" s="51"/>
      <c r="VAN39" s="4"/>
      <c r="VAR39" s="4"/>
      <c r="VAS39" s="12"/>
      <c r="VAT39" s="4"/>
      <c r="VAU39" s="51"/>
      <c r="VAV39" s="4"/>
      <c r="VAZ39" s="4"/>
      <c r="VBA39" s="12"/>
      <c r="VBB39" s="4"/>
      <c r="VBC39" s="51"/>
      <c r="VBD39" s="4"/>
      <c r="VBH39" s="4"/>
      <c r="VBI39" s="12"/>
      <c r="VBJ39" s="4"/>
      <c r="VBK39" s="51"/>
      <c r="VBL39" s="4"/>
      <c r="VBP39" s="4"/>
      <c r="VBQ39" s="12"/>
      <c r="VBR39" s="4"/>
      <c r="VBS39" s="51"/>
      <c r="VBT39" s="4"/>
      <c r="VBX39" s="4"/>
      <c r="VBY39" s="12"/>
      <c r="VBZ39" s="4"/>
      <c r="VCA39" s="51"/>
      <c r="VCB39" s="4"/>
      <c r="VCF39" s="4"/>
      <c r="VCG39" s="12"/>
      <c r="VCH39" s="4"/>
      <c r="VCI39" s="51"/>
      <c r="VCJ39" s="4"/>
      <c r="VCN39" s="4"/>
      <c r="VCO39" s="12"/>
      <c r="VCP39" s="4"/>
      <c r="VCQ39" s="51"/>
      <c r="VCR39" s="4"/>
      <c r="VCV39" s="4"/>
      <c r="VCW39" s="12"/>
      <c r="VCX39" s="4"/>
      <c r="VCY39" s="51"/>
      <c r="VCZ39" s="4"/>
      <c r="VDD39" s="4"/>
      <c r="VDE39" s="12"/>
      <c r="VDF39" s="4"/>
      <c r="VDG39" s="51"/>
      <c r="VDH39" s="4"/>
      <c r="VDL39" s="4"/>
      <c r="VDM39" s="12"/>
      <c r="VDN39" s="4"/>
      <c r="VDO39" s="51"/>
      <c r="VDP39" s="4"/>
      <c r="VDT39" s="4"/>
      <c r="VDU39" s="12"/>
      <c r="VDV39" s="4"/>
      <c r="VDW39" s="51"/>
      <c r="VDX39" s="4"/>
      <c r="VEB39" s="4"/>
      <c r="VEC39" s="12"/>
      <c r="VED39" s="4"/>
      <c r="VEE39" s="51"/>
      <c r="VEF39" s="4"/>
      <c r="VEJ39" s="4"/>
      <c r="VEK39" s="12"/>
      <c r="VEL39" s="4"/>
      <c r="VEM39" s="51"/>
      <c r="VEN39" s="4"/>
      <c r="VER39" s="4"/>
      <c r="VES39" s="12"/>
      <c r="VET39" s="4"/>
      <c r="VEU39" s="51"/>
      <c r="VEV39" s="4"/>
      <c r="VEZ39" s="4"/>
      <c r="VFA39" s="12"/>
      <c r="VFB39" s="4"/>
      <c r="VFC39" s="51"/>
      <c r="VFD39" s="4"/>
      <c r="VFH39" s="4"/>
      <c r="VFI39" s="12"/>
      <c r="VFJ39" s="4"/>
      <c r="VFK39" s="51"/>
      <c r="VFL39" s="4"/>
      <c r="VFP39" s="4"/>
      <c r="VFQ39" s="12"/>
      <c r="VFR39" s="4"/>
      <c r="VFS39" s="51"/>
      <c r="VFT39" s="4"/>
      <c r="VFX39" s="4"/>
      <c r="VFY39" s="12"/>
      <c r="VFZ39" s="4"/>
      <c r="VGA39" s="51"/>
      <c r="VGB39" s="4"/>
      <c r="VGF39" s="4"/>
      <c r="VGG39" s="12"/>
      <c r="VGH39" s="4"/>
      <c r="VGI39" s="51"/>
      <c r="VGJ39" s="4"/>
      <c r="VGN39" s="4"/>
      <c r="VGO39" s="12"/>
      <c r="VGP39" s="4"/>
      <c r="VGQ39" s="51"/>
      <c r="VGR39" s="4"/>
      <c r="VGV39" s="4"/>
      <c r="VGW39" s="12"/>
      <c r="VGX39" s="4"/>
      <c r="VGY39" s="51"/>
      <c r="VGZ39" s="4"/>
      <c r="VHD39" s="4"/>
      <c r="VHE39" s="12"/>
      <c r="VHF39" s="4"/>
      <c r="VHG39" s="51"/>
      <c r="VHH39" s="4"/>
      <c r="VHL39" s="4"/>
      <c r="VHM39" s="12"/>
      <c r="VHN39" s="4"/>
      <c r="VHO39" s="51"/>
      <c r="VHP39" s="4"/>
      <c r="VHT39" s="4"/>
      <c r="VHU39" s="12"/>
      <c r="VHV39" s="4"/>
      <c r="VHW39" s="51"/>
      <c r="VHX39" s="4"/>
      <c r="VIB39" s="4"/>
      <c r="VIC39" s="12"/>
      <c r="VID39" s="4"/>
      <c r="VIE39" s="51"/>
      <c r="VIF39" s="4"/>
      <c r="VIJ39" s="4"/>
      <c r="VIK39" s="12"/>
      <c r="VIL39" s="4"/>
      <c r="VIM39" s="51"/>
      <c r="VIN39" s="4"/>
      <c r="VIR39" s="4"/>
      <c r="VIS39" s="12"/>
      <c r="VIT39" s="4"/>
      <c r="VIU39" s="51"/>
      <c r="VIV39" s="4"/>
      <c r="VIZ39" s="4"/>
      <c r="VJA39" s="12"/>
      <c r="VJB39" s="4"/>
      <c r="VJC39" s="51"/>
      <c r="VJD39" s="4"/>
      <c r="VJH39" s="4"/>
      <c r="VJI39" s="12"/>
      <c r="VJJ39" s="4"/>
      <c r="VJK39" s="51"/>
      <c r="VJL39" s="4"/>
      <c r="VJP39" s="4"/>
      <c r="VJQ39" s="12"/>
      <c r="VJR39" s="4"/>
      <c r="VJS39" s="51"/>
      <c r="VJT39" s="4"/>
      <c r="VJX39" s="4"/>
      <c r="VJY39" s="12"/>
      <c r="VJZ39" s="4"/>
      <c r="VKA39" s="51"/>
      <c r="VKB39" s="4"/>
      <c r="VKF39" s="4"/>
      <c r="VKG39" s="12"/>
      <c r="VKH39" s="4"/>
      <c r="VKI39" s="51"/>
      <c r="VKJ39" s="4"/>
      <c r="VKN39" s="4"/>
      <c r="VKO39" s="12"/>
      <c r="VKP39" s="4"/>
      <c r="VKQ39" s="51"/>
      <c r="VKR39" s="4"/>
      <c r="VKV39" s="4"/>
      <c r="VKW39" s="12"/>
      <c r="VKX39" s="4"/>
      <c r="VKY39" s="51"/>
      <c r="VKZ39" s="4"/>
      <c r="VLD39" s="4"/>
      <c r="VLE39" s="12"/>
      <c r="VLF39" s="4"/>
      <c r="VLG39" s="51"/>
      <c r="VLH39" s="4"/>
      <c r="VLL39" s="4"/>
      <c r="VLM39" s="12"/>
      <c r="VLN39" s="4"/>
      <c r="VLO39" s="51"/>
      <c r="VLP39" s="4"/>
      <c r="VLT39" s="4"/>
      <c r="VLU39" s="12"/>
      <c r="VLV39" s="4"/>
      <c r="VLW39" s="51"/>
      <c r="VLX39" s="4"/>
      <c r="VMB39" s="4"/>
      <c r="VMC39" s="12"/>
      <c r="VMD39" s="4"/>
      <c r="VME39" s="51"/>
      <c r="VMF39" s="4"/>
      <c r="VMJ39" s="4"/>
      <c r="VMK39" s="12"/>
      <c r="VML39" s="4"/>
      <c r="VMM39" s="51"/>
      <c r="VMN39" s="4"/>
      <c r="VMR39" s="4"/>
      <c r="VMS39" s="12"/>
      <c r="VMT39" s="4"/>
      <c r="VMU39" s="51"/>
      <c r="VMV39" s="4"/>
      <c r="VMZ39" s="4"/>
      <c r="VNA39" s="12"/>
      <c r="VNB39" s="4"/>
      <c r="VNC39" s="51"/>
      <c r="VND39" s="4"/>
      <c r="VNH39" s="4"/>
      <c r="VNI39" s="12"/>
      <c r="VNJ39" s="4"/>
      <c r="VNK39" s="51"/>
      <c r="VNL39" s="4"/>
      <c r="VNP39" s="4"/>
      <c r="VNQ39" s="12"/>
      <c r="VNR39" s="4"/>
      <c r="VNS39" s="51"/>
      <c r="VNT39" s="4"/>
      <c r="VNX39" s="4"/>
      <c r="VNY39" s="12"/>
      <c r="VNZ39" s="4"/>
      <c r="VOA39" s="51"/>
      <c r="VOB39" s="4"/>
      <c r="VOF39" s="4"/>
      <c r="VOG39" s="12"/>
      <c r="VOH39" s="4"/>
      <c r="VOI39" s="51"/>
      <c r="VOJ39" s="4"/>
      <c r="VON39" s="4"/>
      <c r="VOO39" s="12"/>
      <c r="VOP39" s="4"/>
      <c r="VOQ39" s="51"/>
      <c r="VOR39" s="4"/>
      <c r="VOV39" s="4"/>
      <c r="VOW39" s="12"/>
      <c r="VOX39" s="4"/>
      <c r="VOY39" s="51"/>
      <c r="VOZ39" s="4"/>
      <c r="VPD39" s="4"/>
      <c r="VPE39" s="12"/>
      <c r="VPF39" s="4"/>
      <c r="VPG39" s="51"/>
      <c r="VPH39" s="4"/>
      <c r="VPL39" s="4"/>
      <c r="VPM39" s="12"/>
      <c r="VPN39" s="4"/>
      <c r="VPO39" s="51"/>
      <c r="VPP39" s="4"/>
      <c r="VPT39" s="4"/>
      <c r="VPU39" s="12"/>
      <c r="VPV39" s="4"/>
      <c r="VPW39" s="51"/>
      <c r="VPX39" s="4"/>
      <c r="VQB39" s="4"/>
      <c r="VQC39" s="12"/>
      <c r="VQD39" s="4"/>
      <c r="VQE39" s="51"/>
      <c r="VQF39" s="4"/>
      <c r="VQJ39" s="4"/>
      <c r="VQK39" s="12"/>
      <c r="VQL39" s="4"/>
      <c r="VQM39" s="51"/>
      <c r="VQN39" s="4"/>
      <c r="VQR39" s="4"/>
      <c r="VQS39" s="12"/>
      <c r="VQT39" s="4"/>
      <c r="VQU39" s="51"/>
      <c r="VQV39" s="4"/>
      <c r="VQZ39" s="4"/>
      <c r="VRA39" s="12"/>
      <c r="VRB39" s="4"/>
      <c r="VRC39" s="51"/>
      <c r="VRD39" s="4"/>
      <c r="VRH39" s="4"/>
      <c r="VRI39" s="12"/>
      <c r="VRJ39" s="4"/>
      <c r="VRK39" s="51"/>
      <c r="VRL39" s="4"/>
      <c r="VRP39" s="4"/>
      <c r="VRQ39" s="12"/>
      <c r="VRR39" s="4"/>
      <c r="VRS39" s="51"/>
      <c r="VRT39" s="4"/>
      <c r="VRX39" s="4"/>
      <c r="VRY39" s="12"/>
      <c r="VRZ39" s="4"/>
      <c r="VSA39" s="51"/>
      <c r="VSB39" s="4"/>
      <c r="VSF39" s="4"/>
      <c r="VSG39" s="12"/>
      <c r="VSH39" s="4"/>
      <c r="VSI39" s="51"/>
      <c r="VSJ39" s="4"/>
      <c r="VSN39" s="4"/>
      <c r="VSO39" s="12"/>
      <c r="VSP39" s="4"/>
      <c r="VSQ39" s="51"/>
      <c r="VSR39" s="4"/>
      <c r="VSV39" s="4"/>
      <c r="VSW39" s="12"/>
      <c r="VSX39" s="4"/>
      <c r="VSY39" s="51"/>
      <c r="VSZ39" s="4"/>
      <c r="VTD39" s="4"/>
      <c r="VTE39" s="12"/>
      <c r="VTF39" s="4"/>
      <c r="VTG39" s="51"/>
      <c r="VTH39" s="4"/>
      <c r="VTL39" s="4"/>
      <c r="VTM39" s="12"/>
      <c r="VTN39" s="4"/>
      <c r="VTO39" s="51"/>
      <c r="VTP39" s="4"/>
      <c r="VTT39" s="4"/>
      <c r="VTU39" s="12"/>
      <c r="VTV39" s="4"/>
      <c r="VTW39" s="51"/>
      <c r="VTX39" s="4"/>
      <c r="VUB39" s="4"/>
      <c r="VUC39" s="12"/>
      <c r="VUD39" s="4"/>
      <c r="VUE39" s="51"/>
      <c r="VUF39" s="4"/>
      <c r="VUJ39" s="4"/>
      <c r="VUK39" s="12"/>
      <c r="VUL39" s="4"/>
      <c r="VUM39" s="51"/>
      <c r="VUN39" s="4"/>
      <c r="VUR39" s="4"/>
      <c r="VUS39" s="12"/>
      <c r="VUT39" s="4"/>
      <c r="VUU39" s="51"/>
      <c r="VUV39" s="4"/>
      <c r="VUZ39" s="4"/>
      <c r="VVA39" s="12"/>
      <c r="VVB39" s="4"/>
      <c r="VVC39" s="51"/>
      <c r="VVD39" s="4"/>
      <c r="VVH39" s="4"/>
      <c r="VVI39" s="12"/>
      <c r="VVJ39" s="4"/>
      <c r="VVK39" s="51"/>
      <c r="VVL39" s="4"/>
      <c r="VVP39" s="4"/>
      <c r="VVQ39" s="12"/>
      <c r="VVR39" s="4"/>
      <c r="VVS39" s="51"/>
      <c r="VVT39" s="4"/>
      <c r="VVX39" s="4"/>
      <c r="VVY39" s="12"/>
      <c r="VVZ39" s="4"/>
      <c r="VWA39" s="51"/>
      <c r="VWB39" s="4"/>
      <c r="VWF39" s="4"/>
      <c r="VWG39" s="12"/>
      <c r="VWH39" s="4"/>
      <c r="VWI39" s="51"/>
      <c r="VWJ39" s="4"/>
      <c r="VWN39" s="4"/>
      <c r="VWO39" s="12"/>
      <c r="VWP39" s="4"/>
      <c r="VWQ39" s="51"/>
      <c r="VWR39" s="4"/>
      <c r="VWV39" s="4"/>
      <c r="VWW39" s="12"/>
      <c r="VWX39" s="4"/>
      <c r="VWY39" s="51"/>
      <c r="VWZ39" s="4"/>
      <c r="VXD39" s="4"/>
      <c r="VXE39" s="12"/>
      <c r="VXF39" s="4"/>
      <c r="VXG39" s="51"/>
      <c r="VXH39" s="4"/>
      <c r="VXL39" s="4"/>
      <c r="VXM39" s="12"/>
      <c r="VXN39" s="4"/>
      <c r="VXO39" s="51"/>
      <c r="VXP39" s="4"/>
      <c r="VXT39" s="4"/>
      <c r="VXU39" s="12"/>
      <c r="VXV39" s="4"/>
      <c r="VXW39" s="51"/>
      <c r="VXX39" s="4"/>
      <c r="VYB39" s="4"/>
      <c r="VYC39" s="12"/>
      <c r="VYD39" s="4"/>
      <c r="VYE39" s="51"/>
      <c r="VYF39" s="4"/>
      <c r="VYJ39" s="4"/>
      <c r="VYK39" s="12"/>
      <c r="VYL39" s="4"/>
      <c r="VYM39" s="51"/>
      <c r="VYN39" s="4"/>
      <c r="VYR39" s="4"/>
      <c r="VYS39" s="12"/>
      <c r="VYT39" s="4"/>
      <c r="VYU39" s="51"/>
      <c r="VYV39" s="4"/>
      <c r="VYZ39" s="4"/>
      <c r="VZA39" s="12"/>
      <c r="VZB39" s="4"/>
      <c r="VZC39" s="51"/>
      <c r="VZD39" s="4"/>
      <c r="VZH39" s="4"/>
      <c r="VZI39" s="12"/>
      <c r="VZJ39" s="4"/>
      <c r="VZK39" s="51"/>
      <c r="VZL39" s="4"/>
      <c r="VZP39" s="4"/>
      <c r="VZQ39" s="12"/>
      <c r="VZR39" s="4"/>
      <c r="VZS39" s="51"/>
      <c r="VZT39" s="4"/>
      <c r="VZX39" s="4"/>
      <c r="VZY39" s="12"/>
      <c r="VZZ39" s="4"/>
      <c r="WAA39" s="51"/>
      <c r="WAB39" s="4"/>
      <c r="WAF39" s="4"/>
      <c r="WAG39" s="12"/>
      <c r="WAH39" s="4"/>
      <c r="WAI39" s="51"/>
      <c r="WAJ39" s="4"/>
      <c r="WAN39" s="4"/>
      <c r="WAO39" s="12"/>
      <c r="WAP39" s="4"/>
      <c r="WAQ39" s="51"/>
      <c r="WAR39" s="4"/>
      <c r="WAV39" s="4"/>
      <c r="WAW39" s="12"/>
      <c r="WAX39" s="4"/>
      <c r="WAY39" s="51"/>
      <c r="WAZ39" s="4"/>
      <c r="WBD39" s="4"/>
      <c r="WBE39" s="12"/>
      <c r="WBF39" s="4"/>
      <c r="WBG39" s="51"/>
      <c r="WBH39" s="4"/>
      <c r="WBL39" s="4"/>
      <c r="WBM39" s="12"/>
      <c r="WBN39" s="4"/>
      <c r="WBO39" s="51"/>
      <c r="WBP39" s="4"/>
      <c r="WBT39" s="4"/>
      <c r="WBU39" s="12"/>
      <c r="WBV39" s="4"/>
      <c r="WBW39" s="51"/>
      <c r="WBX39" s="4"/>
      <c r="WCB39" s="4"/>
      <c r="WCC39" s="12"/>
      <c r="WCD39" s="4"/>
      <c r="WCE39" s="51"/>
      <c r="WCF39" s="4"/>
      <c r="WCJ39" s="4"/>
      <c r="WCK39" s="12"/>
      <c r="WCL39" s="4"/>
      <c r="WCM39" s="51"/>
      <c r="WCN39" s="4"/>
      <c r="WCR39" s="4"/>
      <c r="WCS39" s="12"/>
      <c r="WCT39" s="4"/>
      <c r="WCU39" s="51"/>
      <c r="WCV39" s="4"/>
      <c r="WCZ39" s="4"/>
      <c r="WDA39" s="12"/>
      <c r="WDB39" s="4"/>
      <c r="WDC39" s="51"/>
      <c r="WDD39" s="4"/>
      <c r="WDH39" s="4"/>
      <c r="WDI39" s="12"/>
      <c r="WDJ39" s="4"/>
      <c r="WDK39" s="51"/>
      <c r="WDL39" s="4"/>
      <c r="WDP39" s="4"/>
      <c r="WDQ39" s="12"/>
      <c r="WDR39" s="4"/>
      <c r="WDS39" s="51"/>
      <c r="WDT39" s="4"/>
      <c r="WDX39" s="4"/>
      <c r="WDY39" s="12"/>
      <c r="WDZ39" s="4"/>
      <c r="WEA39" s="51"/>
      <c r="WEB39" s="4"/>
      <c r="WEF39" s="4"/>
      <c r="WEG39" s="12"/>
      <c r="WEH39" s="4"/>
      <c r="WEI39" s="51"/>
      <c r="WEJ39" s="4"/>
      <c r="WEN39" s="4"/>
      <c r="WEO39" s="12"/>
      <c r="WEP39" s="4"/>
      <c r="WEQ39" s="51"/>
      <c r="WER39" s="4"/>
      <c r="WEV39" s="4"/>
      <c r="WEW39" s="12"/>
      <c r="WEX39" s="4"/>
      <c r="WEY39" s="51"/>
      <c r="WEZ39" s="4"/>
      <c r="WFD39" s="4"/>
      <c r="WFE39" s="12"/>
      <c r="WFF39" s="4"/>
      <c r="WFG39" s="51"/>
      <c r="WFH39" s="4"/>
      <c r="WFL39" s="4"/>
      <c r="WFM39" s="12"/>
      <c r="WFN39" s="4"/>
      <c r="WFO39" s="51"/>
      <c r="WFP39" s="4"/>
      <c r="WFT39" s="4"/>
      <c r="WFU39" s="12"/>
      <c r="WFV39" s="4"/>
      <c r="WFW39" s="51"/>
      <c r="WFX39" s="4"/>
      <c r="WGB39" s="4"/>
      <c r="WGC39" s="12"/>
      <c r="WGD39" s="4"/>
      <c r="WGE39" s="51"/>
      <c r="WGF39" s="4"/>
      <c r="WGJ39" s="4"/>
      <c r="WGK39" s="12"/>
      <c r="WGL39" s="4"/>
      <c r="WGM39" s="51"/>
      <c r="WGN39" s="4"/>
      <c r="WGR39" s="4"/>
      <c r="WGS39" s="12"/>
      <c r="WGT39" s="4"/>
      <c r="WGU39" s="51"/>
      <c r="WGV39" s="4"/>
      <c r="WGZ39" s="4"/>
      <c r="WHA39" s="12"/>
      <c r="WHB39" s="4"/>
      <c r="WHC39" s="51"/>
      <c r="WHD39" s="4"/>
      <c r="WHH39" s="4"/>
      <c r="WHI39" s="12"/>
      <c r="WHJ39" s="4"/>
      <c r="WHK39" s="51"/>
      <c r="WHL39" s="4"/>
      <c r="WHP39" s="4"/>
      <c r="WHQ39" s="12"/>
      <c r="WHR39" s="4"/>
      <c r="WHS39" s="51"/>
      <c r="WHT39" s="4"/>
      <c r="WHX39" s="4"/>
      <c r="WHY39" s="12"/>
      <c r="WHZ39" s="4"/>
      <c r="WIA39" s="51"/>
      <c r="WIB39" s="4"/>
      <c r="WIF39" s="4"/>
      <c r="WIG39" s="12"/>
      <c r="WIH39" s="4"/>
      <c r="WII39" s="51"/>
      <c r="WIJ39" s="4"/>
      <c r="WIN39" s="4"/>
      <c r="WIO39" s="12"/>
      <c r="WIP39" s="4"/>
      <c r="WIQ39" s="51"/>
      <c r="WIR39" s="4"/>
      <c r="WIV39" s="4"/>
      <c r="WIW39" s="12"/>
      <c r="WIX39" s="4"/>
      <c r="WIY39" s="51"/>
      <c r="WIZ39" s="4"/>
      <c r="WJD39" s="4"/>
      <c r="WJE39" s="12"/>
      <c r="WJF39" s="4"/>
      <c r="WJG39" s="51"/>
      <c r="WJH39" s="4"/>
      <c r="WJL39" s="4"/>
      <c r="WJM39" s="12"/>
      <c r="WJN39" s="4"/>
      <c r="WJO39" s="51"/>
      <c r="WJP39" s="4"/>
      <c r="WJT39" s="4"/>
      <c r="WJU39" s="12"/>
      <c r="WJV39" s="4"/>
      <c r="WJW39" s="51"/>
      <c r="WJX39" s="4"/>
      <c r="WKB39" s="4"/>
      <c r="WKC39" s="12"/>
      <c r="WKD39" s="4"/>
      <c r="WKE39" s="51"/>
      <c r="WKF39" s="4"/>
      <c r="WKJ39" s="4"/>
      <c r="WKK39" s="12"/>
      <c r="WKL39" s="4"/>
      <c r="WKM39" s="51"/>
      <c r="WKN39" s="4"/>
      <c r="WKR39" s="4"/>
      <c r="WKS39" s="12"/>
      <c r="WKT39" s="4"/>
      <c r="WKU39" s="51"/>
      <c r="WKV39" s="4"/>
      <c r="WKZ39" s="4"/>
      <c r="WLA39" s="12"/>
      <c r="WLB39" s="4"/>
      <c r="WLC39" s="51"/>
      <c r="WLD39" s="4"/>
      <c r="WLH39" s="4"/>
      <c r="WLI39" s="12"/>
      <c r="WLJ39" s="4"/>
      <c r="WLK39" s="51"/>
      <c r="WLL39" s="4"/>
      <c r="WLP39" s="4"/>
      <c r="WLQ39" s="12"/>
      <c r="WLR39" s="4"/>
      <c r="WLS39" s="51"/>
      <c r="WLT39" s="4"/>
      <c r="WLX39" s="4"/>
      <c r="WLY39" s="12"/>
      <c r="WLZ39" s="4"/>
      <c r="WMA39" s="51"/>
      <c r="WMB39" s="4"/>
      <c r="WMF39" s="4"/>
      <c r="WMG39" s="12"/>
      <c r="WMH39" s="4"/>
      <c r="WMI39" s="51"/>
      <c r="WMJ39" s="4"/>
      <c r="WMN39" s="4"/>
      <c r="WMO39" s="12"/>
      <c r="WMP39" s="4"/>
      <c r="WMQ39" s="51"/>
      <c r="WMR39" s="4"/>
      <c r="WMV39" s="4"/>
      <c r="WMW39" s="12"/>
      <c r="WMX39" s="4"/>
      <c r="WMY39" s="51"/>
      <c r="WMZ39" s="4"/>
      <c r="WND39" s="4"/>
      <c r="WNE39" s="12"/>
      <c r="WNF39" s="4"/>
      <c r="WNG39" s="51"/>
      <c r="WNH39" s="4"/>
      <c r="WNL39" s="4"/>
      <c r="WNM39" s="12"/>
      <c r="WNN39" s="4"/>
      <c r="WNO39" s="51"/>
      <c r="WNP39" s="4"/>
      <c r="WNT39" s="4"/>
      <c r="WNU39" s="12"/>
      <c r="WNV39" s="4"/>
      <c r="WNW39" s="51"/>
      <c r="WNX39" s="4"/>
      <c r="WOB39" s="4"/>
      <c r="WOC39" s="12"/>
      <c r="WOD39" s="4"/>
      <c r="WOE39" s="51"/>
      <c r="WOF39" s="4"/>
      <c r="WOJ39" s="4"/>
      <c r="WOK39" s="12"/>
      <c r="WOL39" s="4"/>
      <c r="WOM39" s="51"/>
      <c r="WON39" s="4"/>
      <c r="WOR39" s="4"/>
      <c r="WOS39" s="12"/>
      <c r="WOT39" s="4"/>
      <c r="WOU39" s="51"/>
      <c r="WOV39" s="4"/>
      <c r="WOZ39" s="4"/>
      <c r="WPA39" s="12"/>
      <c r="WPB39" s="4"/>
      <c r="WPC39" s="51"/>
      <c r="WPD39" s="4"/>
      <c r="WPH39" s="4"/>
      <c r="WPI39" s="12"/>
      <c r="WPJ39" s="4"/>
      <c r="WPK39" s="51"/>
      <c r="WPL39" s="4"/>
      <c r="WPP39" s="4"/>
      <c r="WPQ39" s="12"/>
      <c r="WPR39" s="4"/>
      <c r="WPS39" s="51"/>
      <c r="WPT39" s="4"/>
      <c r="WPX39" s="4"/>
      <c r="WPY39" s="12"/>
      <c r="WPZ39" s="4"/>
      <c r="WQA39" s="51"/>
      <c r="WQB39" s="4"/>
      <c r="WQF39" s="4"/>
      <c r="WQG39" s="12"/>
      <c r="WQH39" s="4"/>
      <c r="WQI39" s="51"/>
      <c r="WQJ39" s="4"/>
      <c r="WQN39" s="4"/>
      <c r="WQO39" s="12"/>
      <c r="WQP39" s="4"/>
      <c r="WQQ39" s="51"/>
      <c r="WQR39" s="4"/>
      <c r="WQV39" s="4"/>
      <c r="WQW39" s="12"/>
      <c r="WQX39" s="4"/>
      <c r="WQY39" s="51"/>
      <c r="WQZ39" s="4"/>
      <c r="WRD39" s="4"/>
      <c r="WRE39" s="12"/>
      <c r="WRF39" s="4"/>
      <c r="WRG39" s="51"/>
      <c r="WRH39" s="4"/>
      <c r="WRL39" s="4"/>
      <c r="WRM39" s="12"/>
      <c r="WRN39" s="4"/>
      <c r="WRO39" s="51"/>
      <c r="WRP39" s="4"/>
      <c r="WRT39" s="4"/>
      <c r="WRU39" s="12"/>
      <c r="WRV39" s="4"/>
      <c r="WRW39" s="51"/>
      <c r="WRX39" s="4"/>
      <c r="WSB39" s="4"/>
      <c r="WSC39" s="12"/>
      <c r="WSD39" s="4"/>
      <c r="WSE39" s="51"/>
      <c r="WSF39" s="4"/>
      <c r="WSJ39" s="4"/>
      <c r="WSK39" s="12"/>
      <c r="WSL39" s="4"/>
      <c r="WSM39" s="51"/>
      <c r="WSN39" s="4"/>
      <c r="WSR39" s="4"/>
      <c r="WSS39" s="12"/>
      <c r="WST39" s="4"/>
      <c r="WSU39" s="51"/>
      <c r="WSV39" s="4"/>
      <c r="WSZ39" s="4"/>
      <c r="WTA39" s="12"/>
      <c r="WTB39" s="4"/>
      <c r="WTC39" s="51"/>
      <c r="WTD39" s="4"/>
      <c r="WTH39" s="4"/>
      <c r="WTI39" s="12"/>
      <c r="WTJ39" s="4"/>
      <c r="WTK39" s="51"/>
      <c r="WTL39" s="4"/>
      <c r="WTP39" s="4"/>
      <c r="WTQ39" s="12"/>
      <c r="WTR39" s="4"/>
      <c r="WTS39" s="51"/>
      <c r="WTT39" s="4"/>
      <c r="WTX39" s="4"/>
      <c r="WTY39" s="12"/>
      <c r="WTZ39" s="4"/>
      <c r="WUA39" s="51"/>
      <c r="WUB39" s="4"/>
      <c r="WUF39" s="4"/>
      <c r="WUG39" s="12"/>
      <c r="WUH39" s="4"/>
      <c r="WUI39" s="51"/>
      <c r="WUJ39" s="4"/>
      <c r="WUN39" s="4"/>
      <c r="WUO39" s="12"/>
      <c r="WUP39" s="4"/>
      <c r="WUQ39" s="51"/>
      <c r="WUR39" s="4"/>
      <c r="WUV39" s="4"/>
      <c r="WUW39" s="12"/>
      <c r="WUX39" s="4"/>
      <c r="WUY39" s="51"/>
      <c r="WUZ39" s="4"/>
      <c r="WVD39" s="4"/>
      <c r="WVE39" s="12"/>
      <c r="WVF39" s="4"/>
      <c r="WVG39" s="51"/>
      <c r="WVH39" s="4"/>
      <c r="WVL39" s="4"/>
      <c r="WVM39" s="12"/>
      <c r="WVN39" s="4"/>
      <c r="WVO39" s="51"/>
      <c r="WVP39" s="4"/>
      <c r="WVT39" s="4"/>
      <c r="WVU39" s="12"/>
      <c r="WVV39" s="4"/>
      <c r="WVW39" s="51"/>
      <c r="WVX39" s="4"/>
      <c r="WWB39" s="4"/>
      <c r="WWC39" s="12"/>
      <c r="WWD39" s="4"/>
      <c r="WWE39" s="51"/>
      <c r="WWF39" s="4"/>
      <c r="WWJ39" s="4"/>
      <c r="WWK39" s="12"/>
      <c r="WWL39" s="4"/>
      <c r="WWM39" s="51"/>
      <c r="WWN39" s="4"/>
      <c r="WWR39" s="4"/>
      <c r="WWS39" s="12"/>
      <c r="WWT39" s="4"/>
      <c r="WWU39" s="51"/>
      <c r="WWV39" s="4"/>
      <c r="WWZ39" s="4"/>
      <c r="WXA39" s="12"/>
      <c r="WXB39" s="4"/>
      <c r="WXC39" s="51"/>
      <c r="WXD39" s="4"/>
      <c r="WXH39" s="4"/>
      <c r="WXI39" s="12"/>
      <c r="WXJ39" s="4"/>
      <c r="WXK39" s="51"/>
      <c r="WXL39" s="4"/>
      <c r="WXP39" s="4"/>
      <c r="WXQ39" s="12"/>
      <c r="WXR39" s="4"/>
      <c r="WXS39" s="51"/>
      <c r="WXT39" s="4"/>
      <c r="WXX39" s="4"/>
      <c r="WXY39" s="12"/>
      <c r="WXZ39" s="4"/>
      <c r="WYA39" s="51"/>
      <c r="WYB39" s="4"/>
      <c r="WYF39" s="4"/>
      <c r="WYG39" s="12"/>
      <c r="WYH39" s="4"/>
      <c r="WYI39" s="51"/>
      <c r="WYJ39" s="4"/>
      <c r="WYN39" s="4"/>
      <c r="WYO39" s="12"/>
      <c r="WYP39" s="4"/>
      <c r="WYQ39" s="51"/>
      <c r="WYR39" s="4"/>
      <c r="WYV39" s="4"/>
      <c r="WYW39" s="12"/>
      <c r="WYX39" s="4"/>
      <c r="WYY39" s="51"/>
      <c r="WYZ39" s="4"/>
      <c r="WZD39" s="4"/>
      <c r="WZE39" s="12"/>
      <c r="WZF39" s="4"/>
      <c r="WZG39" s="51"/>
      <c r="WZH39" s="4"/>
      <c r="WZL39" s="4"/>
      <c r="WZM39" s="12"/>
      <c r="WZN39" s="4"/>
      <c r="WZO39" s="51"/>
      <c r="WZP39" s="4"/>
      <c r="WZT39" s="4"/>
      <c r="WZU39" s="12"/>
      <c r="WZV39" s="4"/>
      <c r="WZW39" s="51"/>
      <c r="WZX39" s="4"/>
      <c r="XAB39" s="4"/>
      <c r="XAC39" s="12"/>
      <c r="XAD39" s="4"/>
      <c r="XAE39" s="51"/>
      <c r="XAF39" s="4"/>
      <c r="XAJ39" s="4"/>
      <c r="XAK39" s="12"/>
      <c r="XAL39" s="4"/>
      <c r="XAM39" s="51"/>
      <c r="XAN39" s="4"/>
      <c r="XAR39" s="4"/>
      <c r="XAS39" s="12"/>
      <c r="XAT39" s="4"/>
      <c r="XAU39" s="51"/>
      <c r="XAV39" s="4"/>
      <c r="XAZ39" s="4"/>
      <c r="XBA39" s="12"/>
      <c r="XBB39" s="4"/>
      <c r="XBC39" s="51"/>
      <c r="XBD39" s="4"/>
      <c r="XBH39" s="4"/>
      <c r="XBI39" s="12"/>
      <c r="XBJ39" s="4"/>
      <c r="XBK39" s="51"/>
      <c r="XBL39" s="4"/>
      <c r="XBP39" s="4"/>
      <c r="XBQ39" s="12"/>
      <c r="XBR39" s="4"/>
      <c r="XBS39" s="51"/>
      <c r="XBT39" s="4"/>
      <c r="XBX39" s="4"/>
      <c r="XBY39" s="12"/>
      <c r="XBZ39" s="4"/>
      <c r="XCA39" s="51"/>
      <c r="XCB39" s="4"/>
      <c r="XCF39" s="4"/>
      <c r="XCG39" s="12"/>
      <c r="XCH39" s="4"/>
      <c r="XCI39" s="51"/>
      <c r="XCJ39" s="4"/>
      <c r="XCN39" s="4"/>
      <c r="XCO39" s="12"/>
      <c r="XCP39" s="4"/>
      <c r="XCQ39" s="51"/>
      <c r="XCR39" s="4"/>
      <c r="XCV39" s="4"/>
      <c r="XCW39" s="12"/>
      <c r="XCX39" s="4"/>
      <c r="XCY39" s="51"/>
      <c r="XCZ39" s="4"/>
      <c r="XDD39" s="4"/>
      <c r="XDE39" s="12"/>
      <c r="XDF39" s="4"/>
      <c r="XDG39" s="51"/>
      <c r="XDH39" s="4"/>
      <c r="XDL39" s="4"/>
      <c r="XDM39" s="12"/>
      <c r="XDN39" s="4"/>
      <c r="XDO39" s="51"/>
      <c r="XDP39" s="4"/>
      <c r="XDT39" s="4"/>
      <c r="XDU39" s="12"/>
      <c r="XDV39" s="4"/>
      <c r="XDW39" s="51"/>
      <c r="XDX39" s="4"/>
      <c r="XEB39" s="4"/>
      <c r="XEC39" s="12"/>
      <c r="XED39" s="4"/>
      <c r="XEE39" s="51"/>
      <c r="XEF39" s="4"/>
      <c r="XEJ39" s="4"/>
      <c r="XEK39" s="12"/>
      <c r="XEL39" s="4"/>
      <c r="XEM39" s="51"/>
      <c r="XEN39" s="4"/>
      <c r="XER39" s="4"/>
      <c r="XES39" s="12"/>
      <c r="XET39" s="4"/>
      <c r="XEU39" s="51"/>
      <c r="XEV39" s="4"/>
      <c r="XEZ39" s="4"/>
      <c r="XFA39" s="12"/>
      <c r="XFB39" s="4"/>
      <c r="XFC39" s="51"/>
      <c r="XFD39" s="4"/>
    </row>
    <row r="40" spans="1:16384">
      <c r="D40" s="4"/>
      <c r="E40" s="12"/>
      <c r="F40" s="4"/>
      <c r="H40" s="4"/>
      <c r="L40" s="4"/>
      <c r="M40" s="12"/>
      <c r="N40" s="4"/>
      <c r="P40" s="4"/>
      <c r="T40" s="4"/>
      <c r="U40" s="12"/>
      <c r="V40" s="4"/>
      <c r="X40" s="4"/>
      <c r="AB40" s="4"/>
      <c r="AC40" s="12"/>
      <c r="AD40" s="4"/>
      <c r="AF40" s="4"/>
      <c r="AJ40" s="4"/>
      <c r="AK40" s="12"/>
      <c r="AL40" s="4"/>
      <c r="AN40" s="4"/>
      <c r="AR40" s="4"/>
      <c r="AS40" s="12"/>
      <c r="AT40" s="4"/>
      <c r="AV40" s="4"/>
      <c r="AZ40" s="4"/>
      <c r="BA40" s="12"/>
      <c r="BB40" s="4"/>
      <c r="BD40" s="4"/>
      <c r="BH40" s="4"/>
      <c r="BI40" s="12"/>
      <c r="BJ40" s="4"/>
      <c r="BL40" s="4"/>
      <c r="BP40" s="4"/>
      <c r="BQ40" s="12"/>
      <c r="BR40" s="4"/>
      <c r="BT40" s="4"/>
      <c r="BX40" s="4"/>
      <c r="BY40" s="12"/>
      <c r="BZ40" s="4"/>
      <c r="CB40" s="4"/>
      <c r="CF40" s="4"/>
      <c r="CG40" s="12"/>
      <c r="CH40" s="4"/>
      <c r="CJ40" s="4"/>
      <c r="CN40" s="4"/>
      <c r="CO40" s="12"/>
      <c r="CP40" s="4"/>
      <c r="CR40" s="4"/>
      <c r="CV40" s="4"/>
      <c r="CW40" s="12"/>
      <c r="CX40" s="4"/>
      <c r="CZ40" s="4"/>
      <c r="DD40" s="4"/>
      <c r="DE40" s="12"/>
      <c r="DF40" s="4"/>
      <c r="DH40" s="4"/>
      <c r="DL40" s="4"/>
      <c r="DM40" s="12"/>
      <c r="DN40" s="4"/>
      <c r="DP40" s="4"/>
      <c r="DT40" s="4"/>
      <c r="DU40" s="12"/>
      <c r="DV40" s="4"/>
      <c r="DX40" s="4"/>
      <c r="EB40" s="4"/>
      <c r="EC40" s="12"/>
      <c r="ED40" s="4"/>
      <c r="EF40" s="4"/>
      <c r="EJ40" s="4"/>
      <c r="EK40" s="12"/>
      <c r="EL40" s="4"/>
      <c r="EN40" s="4"/>
      <c r="ER40" s="4"/>
      <c r="ES40" s="12"/>
      <c r="ET40" s="4"/>
      <c r="EV40" s="4"/>
      <c r="EZ40" s="4"/>
      <c r="FA40" s="12"/>
      <c r="FB40" s="4"/>
      <c r="FD40" s="4"/>
      <c r="FH40" s="4"/>
      <c r="FI40" s="12"/>
      <c r="FJ40" s="4"/>
      <c r="FL40" s="4"/>
      <c r="FP40" s="4"/>
      <c r="FQ40" s="12"/>
      <c r="FR40" s="4"/>
      <c r="FT40" s="4"/>
      <c r="FX40" s="4"/>
      <c r="FY40" s="12"/>
      <c r="FZ40" s="4"/>
      <c r="GB40" s="4"/>
      <c r="GF40" s="4"/>
      <c r="GG40" s="12"/>
      <c r="GH40" s="4"/>
      <c r="GJ40" s="4"/>
      <c r="GN40" s="4"/>
      <c r="GO40" s="12"/>
      <c r="GP40" s="4"/>
      <c r="GR40" s="4"/>
      <c r="GV40" s="4"/>
      <c r="GW40" s="12"/>
      <c r="GX40" s="4"/>
      <c r="GZ40" s="4"/>
      <c r="HD40" s="4"/>
      <c r="HE40" s="12"/>
      <c r="HF40" s="4"/>
      <c r="HH40" s="4"/>
      <c r="HL40" s="4"/>
      <c r="HM40" s="12"/>
      <c r="HN40" s="4"/>
      <c r="HP40" s="4"/>
      <c r="HT40" s="4"/>
      <c r="HU40" s="12"/>
      <c r="HV40" s="4"/>
      <c r="HX40" s="4"/>
      <c r="IB40" s="4"/>
      <c r="IC40" s="12"/>
      <c r="ID40" s="4"/>
      <c r="IF40" s="4"/>
      <c r="IJ40" s="4"/>
      <c r="IK40" s="12"/>
      <c r="IL40" s="4"/>
      <c r="IN40" s="4"/>
      <c r="IR40" s="4"/>
      <c r="IS40" s="12"/>
      <c r="IT40" s="4"/>
      <c r="IV40" s="4"/>
      <c r="IZ40" s="4"/>
      <c r="JA40" s="12"/>
      <c r="JB40" s="4"/>
      <c r="JD40" s="4"/>
      <c r="JH40" s="4"/>
      <c r="JI40" s="12"/>
      <c r="JJ40" s="4"/>
      <c r="JL40" s="4"/>
      <c r="JP40" s="4"/>
      <c r="JQ40" s="12"/>
      <c r="JR40" s="4"/>
      <c r="JT40" s="4"/>
      <c r="JX40" s="4"/>
      <c r="JY40" s="12"/>
      <c r="JZ40" s="4"/>
      <c r="KB40" s="4"/>
      <c r="KF40" s="4"/>
      <c r="KG40" s="12"/>
      <c r="KH40" s="4"/>
      <c r="KJ40" s="4"/>
      <c r="KN40" s="4"/>
      <c r="KO40" s="12"/>
      <c r="KP40" s="4"/>
      <c r="KR40" s="4"/>
      <c r="KV40" s="4"/>
      <c r="KW40" s="12"/>
      <c r="KX40" s="4"/>
      <c r="KZ40" s="4"/>
      <c r="LD40" s="4"/>
      <c r="LE40" s="12"/>
      <c r="LF40" s="4"/>
      <c r="LH40" s="4"/>
      <c r="LL40" s="4"/>
      <c r="LM40" s="12"/>
      <c r="LN40" s="4"/>
      <c r="LP40" s="4"/>
      <c r="LT40" s="4"/>
      <c r="LU40" s="12"/>
      <c r="LV40" s="4"/>
      <c r="LX40" s="4"/>
      <c r="MB40" s="4"/>
      <c r="MC40" s="12"/>
      <c r="MD40" s="4"/>
      <c r="MF40" s="4"/>
      <c r="MJ40" s="4"/>
      <c r="MK40" s="12"/>
      <c r="ML40" s="4"/>
      <c r="MN40" s="4"/>
      <c r="MR40" s="4"/>
      <c r="MS40" s="12"/>
      <c r="MT40" s="4"/>
      <c r="MV40" s="4"/>
      <c r="MZ40" s="4"/>
      <c r="NA40" s="12"/>
      <c r="NB40" s="4"/>
      <c r="ND40" s="4"/>
      <c r="NH40" s="4"/>
      <c r="NI40" s="12"/>
      <c r="NJ40" s="4"/>
      <c r="NL40" s="4"/>
      <c r="NP40" s="4"/>
      <c r="NQ40" s="12"/>
      <c r="NR40" s="4"/>
      <c r="NT40" s="4"/>
      <c r="NX40" s="4"/>
      <c r="NY40" s="12"/>
      <c r="NZ40" s="4"/>
      <c r="OB40" s="4"/>
      <c r="OF40" s="4"/>
      <c r="OG40" s="12"/>
      <c r="OH40" s="4"/>
      <c r="OJ40" s="4"/>
      <c r="ON40" s="4"/>
      <c r="OO40" s="12"/>
      <c r="OP40" s="4"/>
      <c r="OR40" s="4"/>
      <c r="OV40" s="4"/>
      <c r="OW40" s="12"/>
      <c r="OX40" s="4"/>
      <c r="OZ40" s="4"/>
      <c r="PD40" s="4"/>
      <c r="PE40" s="12"/>
      <c r="PF40" s="4"/>
      <c r="PH40" s="4"/>
      <c r="PL40" s="4"/>
      <c r="PM40" s="12"/>
      <c r="PN40" s="4"/>
      <c r="PP40" s="4"/>
      <c r="PT40" s="4"/>
      <c r="PU40" s="12"/>
      <c r="PV40" s="4"/>
      <c r="PX40" s="4"/>
      <c r="QB40" s="4"/>
      <c r="QC40" s="12"/>
      <c r="QD40" s="4"/>
      <c r="QF40" s="4"/>
      <c r="QJ40" s="4"/>
      <c r="QK40" s="12"/>
      <c r="QL40" s="4"/>
      <c r="QN40" s="4"/>
      <c r="QR40" s="4"/>
      <c r="QS40" s="12"/>
      <c r="QT40" s="4"/>
      <c r="QV40" s="4"/>
      <c r="QZ40" s="4"/>
      <c r="RA40" s="12"/>
      <c r="RB40" s="4"/>
      <c r="RD40" s="4"/>
      <c r="RH40" s="4"/>
      <c r="RI40" s="12"/>
      <c r="RJ40" s="4"/>
      <c r="RL40" s="4"/>
      <c r="RP40" s="4"/>
      <c r="RQ40" s="12"/>
      <c r="RR40" s="4"/>
      <c r="RT40" s="4"/>
      <c r="RX40" s="4"/>
      <c r="RY40" s="12"/>
      <c r="RZ40" s="4"/>
      <c r="SB40" s="4"/>
      <c r="SF40" s="4"/>
      <c r="SG40" s="12"/>
      <c r="SH40" s="4"/>
      <c r="SJ40" s="4"/>
      <c r="SN40" s="4"/>
      <c r="SO40" s="12"/>
      <c r="SP40" s="4"/>
      <c r="SR40" s="4"/>
      <c r="SV40" s="4"/>
      <c r="SW40" s="12"/>
      <c r="SX40" s="4"/>
      <c r="SZ40" s="4"/>
      <c r="TD40" s="4"/>
      <c r="TE40" s="12"/>
      <c r="TF40" s="4"/>
      <c r="TH40" s="4"/>
      <c r="TL40" s="4"/>
      <c r="TM40" s="12"/>
      <c r="TN40" s="4"/>
      <c r="TP40" s="4"/>
      <c r="TT40" s="4"/>
      <c r="TU40" s="12"/>
      <c r="TV40" s="4"/>
      <c r="TX40" s="4"/>
      <c r="UB40" s="4"/>
      <c r="UC40" s="12"/>
      <c r="UD40" s="4"/>
      <c r="UF40" s="4"/>
      <c r="UJ40" s="4"/>
      <c r="UK40" s="12"/>
      <c r="UL40" s="4"/>
      <c r="UN40" s="4"/>
      <c r="UR40" s="4"/>
      <c r="US40" s="12"/>
      <c r="UT40" s="4"/>
      <c r="UV40" s="4"/>
      <c r="UZ40" s="4"/>
      <c r="VA40" s="12"/>
      <c r="VB40" s="4"/>
      <c r="VD40" s="4"/>
      <c r="VH40" s="4"/>
      <c r="VI40" s="12"/>
      <c r="VJ40" s="4"/>
      <c r="VL40" s="4"/>
      <c r="VP40" s="4"/>
      <c r="VQ40" s="12"/>
      <c r="VR40" s="4"/>
      <c r="VT40" s="4"/>
      <c r="VX40" s="4"/>
      <c r="VY40" s="12"/>
      <c r="VZ40" s="4"/>
      <c r="WB40" s="4"/>
      <c r="WF40" s="4"/>
      <c r="WG40" s="12"/>
      <c r="WH40" s="4"/>
      <c r="WJ40" s="4"/>
      <c r="WN40" s="4"/>
      <c r="WO40" s="12"/>
      <c r="WP40" s="4"/>
      <c r="WR40" s="4"/>
      <c r="WV40" s="4"/>
      <c r="WW40" s="12"/>
      <c r="WX40" s="4"/>
      <c r="WZ40" s="4"/>
      <c r="XD40" s="4"/>
      <c r="XE40" s="12"/>
      <c r="XF40" s="4"/>
      <c r="XH40" s="4"/>
      <c r="XL40" s="4"/>
      <c r="XM40" s="12"/>
      <c r="XN40" s="4"/>
      <c r="XP40" s="4"/>
      <c r="XT40" s="4"/>
      <c r="XU40" s="12"/>
      <c r="XV40" s="4"/>
      <c r="XX40" s="4"/>
      <c r="YB40" s="4"/>
      <c r="YC40" s="12"/>
      <c r="YD40" s="4"/>
      <c r="YF40" s="4"/>
      <c r="YJ40" s="4"/>
      <c r="YK40" s="12"/>
      <c r="YL40" s="4"/>
      <c r="YN40" s="4"/>
      <c r="YR40" s="4"/>
      <c r="YS40" s="12"/>
      <c r="YT40" s="4"/>
      <c r="YV40" s="4"/>
      <c r="YZ40" s="4"/>
      <c r="ZA40" s="12"/>
      <c r="ZB40" s="4"/>
      <c r="ZD40" s="4"/>
      <c r="ZH40" s="4"/>
      <c r="ZI40" s="12"/>
      <c r="ZJ40" s="4"/>
      <c r="ZL40" s="4"/>
      <c r="ZP40" s="4"/>
      <c r="ZQ40" s="12"/>
      <c r="ZR40" s="4"/>
      <c r="ZT40" s="4"/>
      <c r="ZX40" s="4"/>
      <c r="ZY40" s="12"/>
      <c r="ZZ40" s="4"/>
      <c r="AAB40" s="4"/>
      <c r="AAF40" s="4"/>
      <c r="AAG40" s="12"/>
      <c r="AAH40" s="4"/>
      <c r="AAJ40" s="4"/>
      <c r="AAN40" s="4"/>
      <c r="AAO40" s="12"/>
      <c r="AAP40" s="4"/>
      <c r="AAR40" s="4"/>
      <c r="AAV40" s="4"/>
      <c r="AAW40" s="12"/>
      <c r="AAX40" s="4"/>
      <c r="AAZ40" s="4"/>
      <c r="ABD40" s="4"/>
      <c r="ABE40" s="12"/>
      <c r="ABF40" s="4"/>
      <c r="ABH40" s="4"/>
      <c r="ABL40" s="4"/>
      <c r="ABM40" s="12"/>
      <c r="ABN40" s="4"/>
      <c r="ABP40" s="4"/>
      <c r="ABT40" s="4"/>
      <c r="ABU40" s="12"/>
      <c r="ABV40" s="4"/>
      <c r="ABX40" s="4"/>
      <c r="ACB40" s="4"/>
      <c r="ACC40" s="12"/>
      <c r="ACD40" s="4"/>
      <c r="ACF40" s="4"/>
      <c r="ACJ40" s="4"/>
      <c r="ACK40" s="12"/>
      <c r="ACL40" s="4"/>
      <c r="ACN40" s="4"/>
      <c r="ACR40" s="4"/>
      <c r="ACS40" s="12"/>
      <c r="ACT40" s="4"/>
      <c r="ACV40" s="4"/>
      <c r="ACZ40" s="4"/>
      <c r="ADA40" s="12"/>
      <c r="ADB40" s="4"/>
      <c r="ADD40" s="4"/>
      <c r="ADH40" s="4"/>
      <c r="ADI40" s="12"/>
      <c r="ADJ40" s="4"/>
      <c r="ADL40" s="4"/>
      <c r="ADP40" s="4"/>
      <c r="ADQ40" s="12"/>
      <c r="ADR40" s="4"/>
      <c r="ADT40" s="4"/>
      <c r="ADX40" s="4"/>
      <c r="ADY40" s="12"/>
      <c r="ADZ40" s="4"/>
      <c r="AEB40" s="4"/>
      <c r="AEF40" s="4"/>
      <c r="AEG40" s="12"/>
      <c r="AEH40" s="4"/>
      <c r="AEJ40" s="4"/>
      <c r="AEN40" s="4"/>
      <c r="AEO40" s="12"/>
      <c r="AEP40" s="4"/>
      <c r="AER40" s="4"/>
      <c r="AEV40" s="4"/>
      <c r="AEW40" s="12"/>
      <c r="AEX40" s="4"/>
      <c r="AEZ40" s="4"/>
      <c r="AFD40" s="4"/>
      <c r="AFE40" s="12"/>
      <c r="AFF40" s="4"/>
      <c r="AFH40" s="4"/>
      <c r="AFL40" s="4"/>
      <c r="AFM40" s="12"/>
      <c r="AFN40" s="4"/>
      <c r="AFP40" s="4"/>
      <c r="AFT40" s="4"/>
      <c r="AFU40" s="12"/>
      <c r="AFV40" s="4"/>
      <c r="AFX40" s="4"/>
      <c r="AGB40" s="4"/>
      <c r="AGC40" s="12"/>
      <c r="AGD40" s="4"/>
      <c r="AGF40" s="4"/>
      <c r="AGJ40" s="4"/>
      <c r="AGK40" s="12"/>
      <c r="AGL40" s="4"/>
      <c r="AGN40" s="4"/>
      <c r="AGR40" s="4"/>
      <c r="AGS40" s="12"/>
      <c r="AGT40" s="4"/>
      <c r="AGV40" s="4"/>
      <c r="AGZ40" s="4"/>
      <c r="AHA40" s="12"/>
      <c r="AHB40" s="4"/>
      <c r="AHD40" s="4"/>
      <c r="AHH40" s="4"/>
      <c r="AHI40" s="12"/>
      <c r="AHJ40" s="4"/>
      <c r="AHL40" s="4"/>
      <c r="AHP40" s="4"/>
      <c r="AHQ40" s="12"/>
      <c r="AHR40" s="4"/>
      <c r="AHT40" s="4"/>
      <c r="AHX40" s="4"/>
      <c r="AHY40" s="12"/>
      <c r="AHZ40" s="4"/>
      <c r="AIB40" s="4"/>
      <c r="AIF40" s="4"/>
      <c r="AIG40" s="12"/>
      <c r="AIH40" s="4"/>
      <c r="AIJ40" s="4"/>
      <c r="AIN40" s="4"/>
      <c r="AIO40" s="12"/>
      <c r="AIP40" s="4"/>
      <c r="AIR40" s="4"/>
      <c r="AIV40" s="4"/>
      <c r="AIW40" s="12"/>
      <c r="AIX40" s="4"/>
      <c r="AIZ40" s="4"/>
      <c r="AJD40" s="4"/>
      <c r="AJE40" s="12"/>
      <c r="AJF40" s="4"/>
      <c r="AJH40" s="4"/>
      <c r="AJL40" s="4"/>
      <c r="AJM40" s="12"/>
      <c r="AJN40" s="4"/>
      <c r="AJP40" s="4"/>
      <c r="AJT40" s="4"/>
      <c r="AJU40" s="12"/>
      <c r="AJV40" s="4"/>
      <c r="AJX40" s="4"/>
      <c r="AKB40" s="4"/>
      <c r="AKC40" s="12"/>
      <c r="AKD40" s="4"/>
      <c r="AKF40" s="4"/>
      <c r="AKJ40" s="4"/>
      <c r="AKK40" s="12"/>
      <c r="AKL40" s="4"/>
      <c r="AKN40" s="4"/>
      <c r="AKR40" s="4"/>
      <c r="AKS40" s="12"/>
      <c r="AKT40" s="4"/>
      <c r="AKV40" s="4"/>
      <c r="AKZ40" s="4"/>
      <c r="ALA40" s="12"/>
      <c r="ALB40" s="4"/>
      <c r="ALD40" s="4"/>
      <c r="ALH40" s="4"/>
      <c r="ALI40" s="12"/>
      <c r="ALJ40" s="4"/>
      <c r="ALL40" s="4"/>
      <c r="ALP40" s="4"/>
      <c r="ALQ40" s="12"/>
      <c r="ALR40" s="4"/>
      <c r="ALT40" s="4"/>
      <c r="ALX40" s="4"/>
      <c r="ALY40" s="12"/>
      <c r="ALZ40" s="4"/>
      <c r="AMB40" s="4"/>
      <c r="AMF40" s="4"/>
      <c r="AMG40" s="12"/>
      <c r="AMH40" s="4"/>
      <c r="AMJ40" s="4"/>
      <c r="AMN40" s="4"/>
      <c r="AMO40" s="12"/>
      <c r="AMP40" s="4"/>
      <c r="AMR40" s="4"/>
      <c r="AMV40" s="4"/>
      <c r="AMW40" s="12"/>
      <c r="AMX40" s="4"/>
      <c r="AMZ40" s="4"/>
      <c r="AND40" s="4"/>
      <c r="ANE40" s="12"/>
      <c r="ANF40" s="4"/>
      <c r="ANH40" s="4"/>
      <c r="ANL40" s="4"/>
      <c r="ANM40" s="12"/>
      <c r="ANN40" s="4"/>
      <c r="ANP40" s="4"/>
      <c r="ANT40" s="4"/>
      <c r="ANU40" s="12"/>
      <c r="ANV40" s="4"/>
      <c r="ANX40" s="4"/>
      <c r="AOB40" s="4"/>
      <c r="AOC40" s="12"/>
      <c r="AOD40" s="4"/>
      <c r="AOF40" s="4"/>
      <c r="AOJ40" s="4"/>
      <c r="AOK40" s="12"/>
      <c r="AOL40" s="4"/>
      <c r="AON40" s="4"/>
      <c r="AOR40" s="4"/>
      <c r="AOS40" s="12"/>
      <c r="AOT40" s="4"/>
      <c r="AOV40" s="4"/>
      <c r="AOZ40" s="4"/>
      <c r="APA40" s="12"/>
      <c r="APB40" s="4"/>
      <c r="APD40" s="4"/>
      <c r="APH40" s="4"/>
      <c r="API40" s="12"/>
      <c r="APJ40" s="4"/>
      <c r="APL40" s="4"/>
      <c r="APP40" s="4"/>
      <c r="APQ40" s="12"/>
      <c r="APR40" s="4"/>
      <c r="APT40" s="4"/>
      <c r="APX40" s="4"/>
      <c r="APY40" s="12"/>
      <c r="APZ40" s="4"/>
      <c r="AQB40" s="4"/>
      <c r="AQF40" s="4"/>
      <c r="AQG40" s="12"/>
      <c r="AQH40" s="4"/>
      <c r="AQJ40" s="4"/>
      <c r="AQN40" s="4"/>
      <c r="AQO40" s="12"/>
      <c r="AQP40" s="4"/>
      <c r="AQR40" s="4"/>
      <c r="AQV40" s="4"/>
      <c r="AQW40" s="12"/>
      <c r="AQX40" s="4"/>
      <c r="AQZ40" s="4"/>
      <c r="ARD40" s="4"/>
      <c r="ARE40" s="12"/>
      <c r="ARF40" s="4"/>
      <c r="ARH40" s="4"/>
      <c r="ARL40" s="4"/>
      <c r="ARM40" s="12"/>
      <c r="ARN40" s="4"/>
      <c r="ARP40" s="4"/>
      <c r="ART40" s="4"/>
      <c r="ARU40" s="12"/>
      <c r="ARV40" s="4"/>
      <c r="ARX40" s="4"/>
      <c r="ASB40" s="4"/>
      <c r="ASC40" s="12"/>
      <c r="ASD40" s="4"/>
      <c r="ASF40" s="4"/>
      <c r="ASJ40" s="4"/>
      <c r="ASK40" s="12"/>
      <c r="ASL40" s="4"/>
      <c r="ASN40" s="4"/>
      <c r="ASR40" s="4"/>
      <c r="ASS40" s="12"/>
      <c r="AST40" s="4"/>
      <c r="ASV40" s="4"/>
      <c r="ASZ40" s="4"/>
      <c r="ATA40" s="12"/>
      <c r="ATB40" s="4"/>
      <c r="ATD40" s="4"/>
      <c r="ATH40" s="4"/>
      <c r="ATI40" s="12"/>
      <c r="ATJ40" s="4"/>
      <c r="ATL40" s="4"/>
      <c r="ATP40" s="4"/>
      <c r="ATQ40" s="12"/>
      <c r="ATR40" s="4"/>
      <c r="ATT40" s="4"/>
      <c r="ATX40" s="4"/>
      <c r="ATY40" s="12"/>
      <c r="ATZ40" s="4"/>
      <c r="AUB40" s="4"/>
      <c r="AUF40" s="4"/>
      <c r="AUG40" s="12"/>
      <c r="AUH40" s="4"/>
      <c r="AUJ40" s="4"/>
      <c r="AUN40" s="4"/>
      <c r="AUO40" s="12"/>
      <c r="AUP40" s="4"/>
      <c r="AUR40" s="4"/>
      <c r="AUV40" s="4"/>
      <c r="AUW40" s="12"/>
      <c r="AUX40" s="4"/>
      <c r="AUZ40" s="4"/>
      <c r="AVD40" s="4"/>
      <c r="AVE40" s="12"/>
      <c r="AVF40" s="4"/>
      <c r="AVH40" s="4"/>
      <c r="AVL40" s="4"/>
      <c r="AVM40" s="12"/>
      <c r="AVN40" s="4"/>
      <c r="AVP40" s="4"/>
      <c r="AVT40" s="4"/>
      <c r="AVU40" s="12"/>
      <c r="AVV40" s="4"/>
      <c r="AVX40" s="4"/>
      <c r="AWB40" s="4"/>
      <c r="AWC40" s="12"/>
      <c r="AWD40" s="4"/>
      <c r="AWF40" s="4"/>
      <c r="AWJ40" s="4"/>
      <c r="AWK40" s="12"/>
      <c r="AWL40" s="4"/>
      <c r="AWN40" s="4"/>
      <c r="AWR40" s="4"/>
      <c r="AWS40" s="12"/>
      <c r="AWT40" s="4"/>
      <c r="AWV40" s="4"/>
      <c r="AWZ40" s="4"/>
      <c r="AXA40" s="12"/>
      <c r="AXB40" s="4"/>
      <c r="AXD40" s="4"/>
      <c r="AXH40" s="4"/>
      <c r="AXI40" s="12"/>
      <c r="AXJ40" s="4"/>
      <c r="AXL40" s="4"/>
      <c r="AXP40" s="4"/>
      <c r="AXQ40" s="12"/>
      <c r="AXR40" s="4"/>
      <c r="AXT40" s="4"/>
      <c r="AXX40" s="4"/>
      <c r="AXY40" s="12"/>
      <c r="AXZ40" s="4"/>
      <c r="AYB40" s="4"/>
      <c r="AYF40" s="4"/>
      <c r="AYG40" s="12"/>
      <c r="AYH40" s="4"/>
      <c r="AYJ40" s="4"/>
      <c r="AYN40" s="4"/>
      <c r="AYO40" s="12"/>
      <c r="AYP40" s="4"/>
      <c r="AYR40" s="4"/>
      <c r="AYV40" s="4"/>
      <c r="AYW40" s="12"/>
      <c r="AYX40" s="4"/>
      <c r="AYZ40" s="4"/>
      <c r="AZD40" s="4"/>
      <c r="AZE40" s="12"/>
      <c r="AZF40" s="4"/>
      <c r="AZH40" s="4"/>
      <c r="AZL40" s="4"/>
      <c r="AZM40" s="12"/>
      <c r="AZN40" s="4"/>
      <c r="AZP40" s="4"/>
      <c r="AZT40" s="4"/>
      <c r="AZU40" s="12"/>
      <c r="AZV40" s="4"/>
      <c r="AZX40" s="4"/>
      <c r="BAB40" s="4"/>
      <c r="BAC40" s="12"/>
      <c r="BAD40" s="4"/>
      <c r="BAF40" s="4"/>
      <c r="BAJ40" s="4"/>
      <c r="BAK40" s="12"/>
      <c r="BAL40" s="4"/>
      <c r="BAN40" s="4"/>
      <c r="BAR40" s="4"/>
      <c r="BAS40" s="12"/>
      <c r="BAT40" s="4"/>
      <c r="BAV40" s="4"/>
      <c r="BAZ40" s="4"/>
      <c r="BBA40" s="12"/>
      <c r="BBB40" s="4"/>
      <c r="BBD40" s="4"/>
      <c r="BBH40" s="4"/>
      <c r="BBI40" s="12"/>
      <c r="BBJ40" s="4"/>
      <c r="BBL40" s="4"/>
      <c r="BBP40" s="4"/>
      <c r="BBQ40" s="12"/>
      <c r="BBR40" s="4"/>
      <c r="BBT40" s="4"/>
      <c r="BBX40" s="4"/>
      <c r="BBY40" s="12"/>
      <c r="BBZ40" s="4"/>
      <c r="BCB40" s="4"/>
      <c r="BCF40" s="4"/>
      <c r="BCG40" s="12"/>
      <c r="BCH40" s="4"/>
      <c r="BCJ40" s="4"/>
      <c r="BCN40" s="4"/>
      <c r="BCO40" s="12"/>
      <c r="BCP40" s="4"/>
      <c r="BCR40" s="4"/>
      <c r="BCV40" s="4"/>
      <c r="BCW40" s="12"/>
      <c r="BCX40" s="4"/>
      <c r="BCZ40" s="4"/>
      <c r="BDD40" s="4"/>
      <c r="BDE40" s="12"/>
      <c r="BDF40" s="4"/>
      <c r="BDH40" s="4"/>
      <c r="BDL40" s="4"/>
      <c r="BDM40" s="12"/>
      <c r="BDN40" s="4"/>
      <c r="BDP40" s="4"/>
      <c r="BDT40" s="4"/>
      <c r="BDU40" s="12"/>
      <c r="BDV40" s="4"/>
      <c r="BDX40" s="4"/>
      <c r="BEB40" s="4"/>
      <c r="BEC40" s="12"/>
      <c r="BED40" s="4"/>
      <c r="BEF40" s="4"/>
      <c r="BEJ40" s="4"/>
      <c r="BEK40" s="12"/>
      <c r="BEL40" s="4"/>
      <c r="BEN40" s="4"/>
      <c r="BER40" s="4"/>
      <c r="BES40" s="12"/>
      <c r="BET40" s="4"/>
      <c r="BEV40" s="4"/>
      <c r="BEZ40" s="4"/>
      <c r="BFA40" s="12"/>
      <c r="BFB40" s="4"/>
      <c r="BFD40" s="4"/>
      <c r="BFH40" s="4"/>
      <c r="BFI40" s="12"/>
      <c r="BFJ40" s="4"/>
      <c r="BFL40" s="4"/>
      <c r="BFP40" s="4"/>
      <c r="BFQ40" s="12"/>
      <c r="BFR40" s="4"/>
      <c r="BFT40" s="4"/>
      <c r="BFX40" s="4"/>
      <c r="BFY40" s="12"/>
      <c r="BFZ40" s="4"/>
      <c r="BGB40" s="4"/>
      <c r="BGF40" s="4"/>
      <c r="BGG40" s="12"/>
      <c r="BGH40" s="4"/>
      <c r="BGJ40" s="4"/>
      <c r="BGN40" s="4"/>
      <c r="BGO40" s="12"/>
      <c r="BGP40" s="4"/>
      <c r="BGR40" s="4"/>
      <c r="BGV40" s="4"/>
      <c r="BGW40" s="12"/>
      <c r="BGX40" s="4"/>
      <c r="BGZ40" s="4"/>
      <c r="BHD40" s="4"/>
      <c r="BHE40" s="12"/>
      <c r="BHF40" s="4"/>
      <c r="BHH40" s="4"/>
      <c r="BHL40" s="4"/>
      <c r="BHM40" s="12"/>
      <c r="BHN40" s="4"/>
      <c r="BHP40" s="4"/>
      <c r="BHT40" s="4"/>
      <c r="BHU40" s="12"/>
      <c r="BHV40" s="4"/>
      <c r="BHX40" s="4"/>
      <c r="BIB40" s="4"/>
      <c r="BIC40" s="12"/>
      <c r="BID40" s="4"/>
      <c r="BIF40" s="4"/>
      <c r="BIJ40" s="4"/>
      <c r="BIK40" s="12"/>
      <c r="BIL40" s="4"/>
      <c r="BIN40" s="4"/>
      <c r="BIR40" s="4"/>
      <c r="BIS40" s="12"/>
      <c r="BIT40" s="4"/>
      <c r="BIV40" s="4"/>
      <c r="BIZ40" s="4"/>
      <c r="BJA40" s="12"/>
      <c r="BJB40" s="4"/>
      <c r="BJD40" s="4"/>
      <c r="BJH40" s="4"/>
      <c r="BJI40" s="12"/>
      <c r="BJJ40" s="4"/>
      <c r="BJL40" s="4"/>
      <c r="BJP40" s="4"/>
      <c r="BJQ40" s="12"/>
      <c r="BJR40" s="4"/>
      <c r="BJT40" s="4"/>
      <c r="BJX40" s="4"/>
      <c r="BJY40" s="12"/>
      <c r="BJZ40" s="4"/>
      <c r="BKB40" s="4"/>
      <c r="BKF40" s="4"/>
      <c r="BKG40" s="12"/>
      <c r="BKH40" s="4"/>
      <c r="BKJ40" s="4"/>
      <c r="BKN40" s="4"/>
      <c r="BKO40" s="12"/>
      <c r="BKP40" s="4"/>
      <c r="BKR40" s="4"/>
      <c r="BKV40" s="4"/>
      <c r="BKW40" s="12"/>
      <c r="BKX40" s="4"/>
      <c r="BKZ40" s="4"/>
      <c r="BLD40" s="4"/>
      <c r="BLE40" s="12"/>
      <c r="BLF40" s="4"/>
      <c r="BLH40" s="4"/>
      <c r="BLL40" s="4"/>
      <c r="BLM40" s="12"/>
      <c r="BLN40" s="4"/>
      <c r="BLP40" s="4"/>
      <c r="BLT40" s="4"/>
      <c r="BLU40" s="12"/>
      <c r="BLV40" s="4"/>
      <c r="BLX40" s="4"/>
      <c r="BMB40" s="4"/>
      <c r="BMC40" s="12"/>
      <c r="BMD40" s="4"/>
      <c r="BMF40" s="4"/>
      <c r="BMJ40" s="4"/>
      <c r="BMK40" s="12"/>
      <c r="BML40" s="4"/>
      <c r="BMN40" s="4"/>
      <c r="BMR40" s="4"/>
      <c r="BMS40" s="12"/>
      <c r="BMT40" s="4"/>
      <c r="BMV40" s="4"/>
      <c r="BMZ40" s="4"/>
      <c r="BNA40" s="12"/>
      <c r="BNB40" s="4"/>
      <c r="BND40" s="4"/>
      <c r="BNH40" s="4"/>
      <c r="BNI40" s="12"/>
      <c r="BNJ40" s="4"/>
      <c r="BNL40" s="4"/>
      <c r="BNP40" s="4"/>
      <c r="BNQ40" s="12"/>
      <c r="BNR40" s="4"/>
      <c r="BNT40" s="4"/>
      <c r="BNX40" s="4"/>
      <c r="BNY40" s="12"/>
      <c r="BNZ40" s="4"/>
      <c r="BOB40" s="4"/>
      <c r="BOF40" s="4"/>
      <c r="BOG40" s="12"/>
      <c r="BOH40" s="4"/>
      <c r="BOJ40" s="4"/>
      <c r="BON40" s="4"/>
      <c r="BOO40" s="12"/>
      <c r="BOP40" s="4"/>
      <c r="BOR40" s="4"/>
      <c r="BOV40" s="4"/>
      <c r="BOW40" s="12"/>
      <c r="BOX40" s="4"/>
      <c r="BOZ40" s="4"/>
      <c r="BPD40" s="4"/>
      <c r="BPE40" s="12"/>
      <c r="BPF40" s="4"/>
      <c r="BPH40" s="4"/>
      <c r="BPL40" s="4"/>
      <c r="BPM40" s="12"/>
      <c r="BPN40" s="4"/>
      <c r="BPP40" s="4"/>
      <c r="BPT40" s="4"/>
      <c r="BPU40" s="12"/>
      <c r="BPV40" s="4"/>
      <c r="BPX40" s="4"/>
      <c r="BQB40" s="4"/>
      <c r="BQC40" s="12"/>
      <c r="BQD40" s="4"/>
      <c r="BQF40" s="4"/>
      <c r="BQJ40" s="4"/>
      <c r="BQK40" s="12"/>
      <c r="BQL40" s="4"/>
      <c r="BQN40" s="4"/>
      <c r="BQR40" s="4"/>
      <c r="BQS40" s="12"/>
      <c r="BQT40" s="4"/>
      <c r="BQV40" s="4"/>
      <c r="BQZ40" s="4"/>
      <c r="BRA40" s="12"/>
      <c r="BRB40" s="4"/>
      <c r="BRD40" s="4"/>
      <c r="BRH40" s="4"/>
      <c r="BRI40" s="12"/>
      <c r="BRJ40" s="4"/>
      <c r="BRL40" s="4"/>
      <c r="BRP40" s="4"/>
      <c r="BRQ40" s="12"/>
      <c r="BRR40" s="4"/>
      <c r="BRT40" s="4"/>
      <c r="BRX40" s="4"/>
      <c r="BRY40" s="12"/>
      <c r="BRZ40" s="4"/>
      <c r="BSB40" s="4"/>
      <c r="BSF40" s="4"/>
      <c r="BSG40" s="12"/>
      <c r="BSH40" s="4"/>
      <c r="BSJ40" s="4"/>
      <c r="BSN40" s="4"/>
      <c r="BSO40" s="12"/>
      <c r="BSP40" s="4"/>
      <c r="BSR40" s="4"/>
      <c r="BSV40" s="4"/>
      <c r="BSW40" s="12"/>
      <c r="BSX40" s="4"/>
      <c r="BSZ40" s="4"/>
      <c r="BTD40" s="4"/>
      <c r="BTE40" s="12"/>
      <c r="BTF40" s="4"/>
      <c r="BTH40" s="4"/>
      <c r="BTL40" s="4"/>
      <c r="BTM40" s="12"/>
      <c r="BTN40" s="4"/>
      <c r="BTP40" s="4"/>
      <c r="BTT40" s="4"/>
      <c r="BTU40" s="12"/>
      <c r="BTV40" s="4"/>
      <c r="BTX40" s="4"/>
      <c r="BUB40" s="4"/>
      <c r="BUC40" s="12"/>
      <c r="BUD40" s="4"/>
      <c r="BUF40" s="4"/>
      <c r="BUJ40" s="4"/>
      <c r="BUK40" s="12"/>
      <c r="BUL40" s="4"/>
      <c r="BUN40" s="4"/>
      <c r="BUR40" s="4"/>
      <c r="BUS40" s="12"/>
      <c r="BUT40" s="4"/>
      <c r="BUV40" s="4"/>
      <c r="BUZ40" s="4"/>
      <c r="BVA40" s="12"/>
      <c r="BVB40" s="4"/>
      <c r="BVD40" s="4"/>
      <c r="BVH40" s="4"/>
      <c r="BVI40" s="12"/>
      <c r="BVJ40" s="4"/>
      <c r="BVL40" s="4"/>
      <c r="BVP40" s="4"/>
      <c r="BVQ40" s="12"/>
      <c r="BVR40" s="4"/>
      <c r="BVT40" s="4"/>
      <c r="BVX40" s="4"/>
      <c r="BVY40" s="12"/>
      <c r="BVZ40" s="4"/>
      <c r="BWB40" s="4"/>
      <c r="BWF40" s="4"/>
      <c r="BWG40" s="12"/>
      <c r="BWH40" s="4"/>
      <c r="BWJ40" s="4"/>
      <c r="BWN40" s="4"/>
      <c r="BWO40" s="12"/>
      <c r="BWP40" s="4"/>
      <c r="BWR40" s="4"/>
      <c r="BWV40" s="4"/>
      <c r="BWW40" s="12"/>
      <c r="BWX40" s="4"/>
      <c r="BWZ40" s="4"/>
      <c r="BXD40" s="4"/>
      <c r="BXE40" s="12"/>
      <c r="BXF40" s="4"/>
      <c r="BXH40" s="4"/>
      <c r="BXL40" s="4"/>
      <c r="BXM40" s="12"/>
      <c r="BXN40" s="4"/>
      <c r="BXP40" s="4"/>
      <c r="BXT40" s="4"/>
      <c r="BXU40" s="12"/>
      <c r="BXV40" s="4"/>
      <c r="BXX40" s="4"/>
      <c r="BYB40" s="4"/>
      <c r="BYC40" s="12"/>
      <c r="BYD40" s="4"/>
      <c r="BYF40" s="4"/>
      <c r="BYJ40" s="4"/>
      <c r="BYK40" s="12"/>
      <c r="BYL40" s="4"/>
      <c r="BYN40" s="4"/>
      <c r="BYR40" s="4"/>
      <c r="BYS40" s="12"/>
      <c r="BYT40" s="4"/>
      <c r="BYV40" s="4"/>
      <c r="BYZ40" s="4"/>
      <c r="BZA40" s="12"/>
      <c r="BZB40" s="4"/>
      <c r="BZD40" s="4"/>
      <c r="BZH40" s="4"/>
      <c r="BZI40" s="12"/>
      <c r="BZJ40" s="4"/>
      <c r="BZL40" s="4"/>
      <c r="BZP40" s="4"/>
      <c r="BZQ40" s="12"/>
      <c r="BZR40" s="4"/>
      <c r="BZT40" s="4"/>
      <c r="BZX40" s="4"/>
      <c r="BZY40" s="12"/>
      <c r="BZZ40" s="4"/>
      <c r="CAB40" s="4"/>
      <c r="CAF40" s="4"/>
      <c r="CAG40" s="12"/>
      <c r="CAH40" s="4"/>
      <c r="CAJ40" s="4"/>
      <c r="CAN40" s="4"/>
      <c r="CAO40" s="12"/>
      <c r="CAP40" s="4"/>
      <c r="CAR40" s="4"/>
      <c r="CAV40" s="4"/>
      <c r="CAW40" s="12"/>
      <c r="CAX40" s="4"/>
      <c r="CAZ40" s="4"/>
      <c r="CBD40" s="4"/>
      <c r="CBE40" s="12"/>
      <c r="CBF40" s="4"/>
      <c r="CBH40" s="4"/>
      <c r="CBL40" s="4"/>
      <c r="CBM40" s="12"/>
      <c r="CBN40" s="4"/>
      <c r="CBP40" s="4"/>
      <c r="CBT40" s="4"/>
      <c r="CBU40" s="12"/>
      <c r="CBV40" s="4"/>
      <c r="CBX40" s="4"/>
      <c r="CCB40" s="4"/>
      <c r="CCC40" s="12"/>
      <c r="CCD40" s="4"/>
      <c r="CCF40" s="4"/>
      <c r="CCJ40" s="4"/>
      <c r="CCK40" s="12"/>
      <c r="CCL40" s="4"/>
      <c r="CCN40" s="4"/>
      <c r="CCR40" s="4"/>
      <c r="CCS40" s="12"/>
      <c r="CCT40" s="4"/>
      <c r="CCV40" s="4"/>
      <c r="CCZ40" s="4"/>
      <c r="CDA40" s="12"/>
      <c r="CDB40" s="4"/>
      <c r="CDD40" s="4"/>
      <c r="CDH40" s="4"/>
      <c r="CDI40" s="12"/>
      <c r="CDJ40" s="4"/>
      <c r="CDL40" s="4"/>
      <c r="CDP40" s="4"/>
      <c r="CDQ40" s="12"/>
      <c r="CDR40" s="4"/>
      <c r="CDT40" s="4"/>
      <c r="CDX40" s="4"/>
      <c r="CDY40" s="12"/>
      <c r="CDZ40" s="4"/>
      <c r="CEB40" s="4"/>
      <c r="CEF40" s="4"/>
      <c r="CEG40" s="12"/>
      <c r="CEH40" s="4"/>
      <c r="CEJ40" s="4"/>
      <c r="CEN40" s="4"/>
      <c r="CEO40" s="12"/>
      <c r="CEP40" s="4"/>
      <c r="CER40" s="4"/>
      <c r="CEV40" s="4"/>
      <c r="CEW40" s="12"/>
      <c r="CEX40" s="4"/>
      <c r="CEZ40" s="4"/>
      <c r="CFD40" s="4"/>
      <c r="CFE40" s="12"/>
      <c r="CFF40" s="4"/>
      <c r="CFH40" s="4"/>
      <c r="CFL40" s="4"/>
      <c r="CFM40" s="12"/>
      <c r="CFN40" s="4"/>
      <c r="CFP40" s="4"/>
      <c r="CFT40" s="4"/>
      <c r="CFU40" s="12"/>
      <c r="CFV40" s="4"/>
      <c r="CFX40" s="4"/>
      <c r="CGB40" s="4"/>
      <c r="CGC40" s="12"/>
      <c r="CGD40" s="4"/>
      <c r="CGF40" s="4"/>
      <c r="CGJ40" s="4"/>
      <c r="CGK40" s="12"/>
      <c r="CGL40" s="4"/>
      <c r="CGN40" s="4"/>
      <c r="CGR40" s="4"/>
      <c r="CGS40" s="12"/>
      <c r="CGT40" s="4"/>
      <c r="CGV40" s="4"/>
      <c r="CGZ40" s="4"/>
      <c r="CHA40" s="12"/>
      <c r="CHB40" s="4"/>
      <c r="CHD40" s="4"/>
      <c r="CHH40" s="4"/>
      <c r="CHI40" s="12"/>
      <c r="CHJ40" s="4"/>
      <c r="CHL40" s="4"/>
      <c r="CHP40" s="4"/>
      <c r="CHQ40" s="12"/>
      <c r="CHR40" s="4"/>
      <c r="CHT40" s="4"/>
      <c r="CHX40" s="4"/>
      <c r="CHY40" s="12"/>
      <c r="CHZ40" s="4"/>
      <c r="CIB40" s="4"/>
      <c r="CIF40" s="4"/>
      <c r="CIG40" s="12"/>
      <c r="CIH40" s="4"/>
      <c r="CIJ40" s="4"/>
      <c r="CIN40" s="4"/>
      <c r="CIO40" s="12"/>
      <c r="CIP40" s="4"/>
      <c r="CIR40" s="4"/>
      <c r="CIV40" s="4"/>
      <c r="CIW40" s="12"/>
      <c r="CIX40" s="4"/>
      <c r="CIZ40" s="4"/>
      <c r="CJD40" s="4"/>
      <c r="CJE40" s="12"/>
      <c r="CJF40" s="4"/>
      <c r="CJH40" s="4"/>
      <c r="CJL40" s="4"/>
      <c r="CJM40" s="12"/>
      <c r="CJN40" s="4"/>
      <c r="CJP40" s="4"/>
      <c r="CJT40" s="4"/>
      <c r="CJU40" s="12"/>
      <c r="CJV40" s="4"/>
      <c r="CJX40" s="4"/>
      <c r="CKB40" s="4"/>
      <c r="CKC40" s="12"/>
      <c r="CKD40" s="4"/>
      <c r="CKF40" s="4"/>
      <c r="CKJ40" s="4"/>
      <c r="CKK40" s="12"/>
      <c r="CKL40" s="4"/>
      <c r="CKN40" s="4"/>
      <c r="CKR40" s="4"/>
      <c r="CKS40" s="12"/>
      <c r="CKT40" s="4"/>
      <c r="CKV40" s="4"/>
      <c r="CKZ40" s="4"/>
      <c r="CLA40" s="12"/>
      <c r="CLB40" s="4"/>
      <c r="CLD40" s="4"/>
      <c r="CLH40" s="4"/>
      <c r="CLI40" s="12"/>
      <c r="CLJ40" s="4"/>
      <c r="CLL40" s="4"/>
      <c r="CLP40" s="4"/>
      <c r="CLQ40" s="12"/>
      <c r="CLR40" s="4"/>
      <c r="CLT40" s="4"/>
      <c r="CLX40" s="4"/>
      <c r="CLY40" s="12"/>
      <c r="CLZ40" s="4"/>
      <c r="CMB40" s="4"/>
      <c r="CMF40" s="4"/>
      <c r="CMG40" s="12"/>
      <c r="CMH40" s="4"/>
      <c r="CMJ40" s="4"/>
      <c r="CMN40" s="4"/>
      <c r="CMO40" s="12"/>
      <c r="CMP40" s="4"/>
      <c r="CMR40" s="4"/>
      <c r="CMV40" s="4"/>
      <c r="CMW40" s="12"/>
      <c r="CMX40" s="4"/>
      <c r="CMZ40" s="4"/>
      <c r="CND40" s="4"/>
      <c r="CNE40" s="12"/>
      <c r="CNF40" s="4"/>
      <c r="CNH40" s="4"/>
      <c r="CNL40" s="4"/>
      <c r="CNM40" s="12"/>
      <c r="CNN40" s="4"/>
      <c r="CNP40" s="4"/>
      <c r="CNT40" s="4"/>
      <c r="CNU40" s="12"/>
      <c r="CNV40" s="4"/>
      <c r="CNX40" s="4"/>
      <c r="COB40" s="4"/>
      <c r="COC40" s="12"/>
      <c r="COD40" s="4"/>
      <c r="COF40" s="4"/>
      <c r="COJ40" s="4"/>
      <c r="COK40" s="12"/>
      <c r="COL40" s="4"/>
      <c r="CON40" s="4"/>
      <c r="COR40" s="4"/>
      <c r="COS40" s="12"/>
      <c r="COT40" s="4"/>
      <c r="COV40" s="4"/>
      <c r="COZ40" s="4"/>
      <c r="CPA40" s="12"/>
      <c r="CPB40" s="4"/>
      <c r="CPD40" s="4"/>
      <c r="CPH40" s="4"/>
      <c r="CPI40" s="12"/>
      <c r="CPJ40" s="4"/>
      <c r="CPL40" s="4"/>
      <c r="CPP40" s="4"/>
      <c r="CPQ40" s="12"/>
      <c r="CPR40" s="4"/>
      <c r="CPT40" s="4"/>
      <c r="CPX40" s="4"/>
      <c r="CPY40" s="12"/>
      <c r="CPZ40" s="4"/>
      <c r="CQB40" s="4"/>
      <c r="CQF40" s="4"/>
      <c r="CQG40" s="12"/>
      <c r="CQH40" s="4"/>
      <c r="CQJ40" s="4"/>
      <c r="CQN40" s="4"/>
      <c r="CQO40" s="12"/>
      <c r="CQP40" s="4"/>
      <c r="CQR40" s="4"/>
      <c r="CQV40" s="4"/>
      <c r="CQW40" s="12"/>
      <c r="CQX40" s="4"/>
      <c r="CQZ40" s="4"/>
      <c r="CRD40" s="4"/>
      <c r="CRE40" s="12"/>
      <c r="CRF40" s="4"/>
      <c r="CRH40" s="4"/>
      <c r="CRL40" s="4"/>
      <c r="CRM40" s="12"/>
      <c r="CRN40" s="4"/>
      <c r="CRP40" s="4"/>
      <c r="CRT40" s="4"/>
      <c r="CRU40" s="12"/>
      <c r="CRV40" s="4"/>
      <c r="CRX40" s="4"/>
      <c r="CSB40" s="4"/>
      <c r="CSC40" s="12"/>
      <c r="CSD40" s="4"/>
      <c r="CSF40" s="4"/>
      <c r="CSJ40" s="4"/>
      <c r="CSK40" s="12"/>
      <c r="CSL40" s="4"/>
      <c r="CSN40" s="4"/>
      <c r="CSR40" s="4"/>
      <c r="CSS40" s="12"/>
      <c r="CST40" s="4"/>
      <c r="CSV40" s="4"/>
      <c r="CSZ40" s="4"/>
      <c r="CTA40" s="12"/>
      <c r="CTB40" s="4"/>
      <c r="CTD40" s="4"/>
      <c r="CTH40" s="4"/>
      <c r="CTI40" s="12"/>
      <c r="CTJ40" s="4"/>
      <c r="CTL40" s="4"/>
      <c r="CTP40" s="4"/>
      <c r="CTQ40" s="12"/>
      <c r="CTR40" s="4"/>
      <c r="CTT40" s="4"/>
      <c r="CTX40" s="4"/>
      <c r="CTY40" s="12"/>
      <c r="CTZ40" s="4"/>
      <c r="CUB40" s="4"/>
      <c r="CUF40" s="4"/>
      <c r="CUG40" s="12"/>
      <c r="CUH40" s="4"/>
      <c r="CUJ40" s="4"/>
      <c r="CUN40" s="4"/>
      <c r="CUO40" s="12"/>
      <c r="CUP40" s="4"/>
      <c r="CUR40" s="4"/>
      <c r="CUV40" s="4"/>
      <c r="CUW40" s="12"/>
      <c r="CUX40" s="4"/>
      <c r="CUZ40" s="4"/>
      <c r="CVD40" s="4"/>
      <c r="CVE40" s="12"/>
      <c r="CVF40" s="4"/>
      <c r="CVH40" s="4"/>
      <c r="CVL40" s="4"/>
      <c r="CVM40" s="12"/>
      <c r="CVN40" s="4"/>
      <c r="CVP40" s="4"/>
      <c r="CVT40" s="4"/>
      <c r="CVU40" s="12"/>
      <c r="CVV40" s="4"/>
      <c r="CVX40" s="4"/>
      <c r="CWB40" s="4"/>
      <c r="CWC40" s="12"/>
      <c r="CWD40" s="4"/>
      <c r="CWF40" s="4"/>
      <c r="CWJ40" s="4"/>
      <c r="CWK40" s="12"/>
      <c r="CWL40" s="4"/>
      <c r="CWN40" s="4"/>
      <c r="CWR40" s="4"/>
      <c r="CWS40" s="12"/>
      <c r="CWT40" s="4"/>
      <c r="CWV40" s="4"/>
      <c r="CWZ40" s="4"/>
      <c r="CXA40" s="12"/>
      <c r="CXB40" s="4"/>
      <c r="CXD40" s="4"/>
      <c r="CXH40" s="4"/>
      <c r="CXI40" s="12"/>
      <c r="CXJ40" s="4"/>
      <c r="CXL40" s="4"/>
      <c r="CXP40" s="4"/>
      <c r="CXQ40" s="12"/>
      <c r="CXR40" s="4"/>
      <c r="CXT40" s="4"/>
      <c r="CXX40" s="4"/>
      <c r="CXY40" s="12"/>
      <c r="CXZ40" s="4"/>
      <c r="CYB40" s="4"/>
      <c r="CYF40" s="4"/>
      <c r="CYG40" s="12"/>
      <c r="CYH40" s="4"/>
      <c r="CYJ40" s="4"/>
      <c r="CYN40" s="4"/>
      <c r="CYO40" s="12"/>
      <c r="CYP40" s="4"/>
      <c r="CYR40" s="4"/>
      <c r="CYV40" s="4"/>
      <c r="CYW40" s="12"/>
      <c r="CYX40" s="4"/>
      <c r="CYZ40" s="4"/>
      <c r="CZD40" s="4"/>
      <c r="CZE40" s="12"/>
      <c r="CZF40" s="4"/>
      <c r="CZH40" s="4"/>
      <c r="CZL40" s="4"/>
      <c r="CZM40" s="12"/>
      <c r="CZN40" s="4"/>
      <c r="CZP40" s="4"/>
      <c r="CZT40" s="4"/>
      <c r="CZU40" s="12"/>
      <c r="CZV40" s="4"/>
      <c r="CZX40" s="4"/>
      <c r="DAB40" s="4"/>
      <c r="DAC40" s="12"/>
      <c r="DAD40" s="4"/>
      <c r="DAF40" s="4"/>
      <c r="DAJ40" s="4"/>
      <c r="DAK40" s="12"/>
      <c r="DAL40" s="4"/>
      <c r="DAN40" s="4"/>
      <c r="DAR40" s="4"/>
      <c r="DAS40" s="12"/>
      <c r="DAT40" s="4"/>
      <c r="DAV40" s="4"/>
      <c r="DAZ40" s="4"/>
      <c r="DBA40" s="12"/>
      <c r="DBB40" s="4"/>
      <c r="DBD40" s="4"/>
      <c r="DBH40" s="4"/>
      <c r="DBI40" s="12"/>
      <c r="DBJ40" s="4"/>
      <c r="DBL40" s="4"/>
      <c r="DBP40" s="4"/>
      <c r="DBQ40" s="12"/>
      <c r="DBR40" s="4"/>
      <c r="DBT40" s="4"/>
      <c r="DBX40" s="4"/>
      <c r="DBY40" s="12"/>
      <c r="DBZ40" s="4"/>
      <c r="DCB40" s="4"/>
      <c r="DCF40" s="4"/>
      <c r="DCG40" s="12"/>
      <c r="DCH40" s="4"/>
      <c r="DCJ40" s="4"/>
      <c r="DCN40" s="4"/>
      <c r="DCO40" s="12"/>
      <c r="DCP40" s="4"/>
      <c r="DCR40" s="4"/>
      <c r="DCV40" s="4"/>
      <c r="DCW40" s="12"/>
      <c r="DCX40" s="4"/>
      <c r="DCZ40" s="4"/>
      <c r="DDD40" s="4"/>
      <c r="DDE40" s="12"/>
      <c r="DDF40" s="4"/>
      <c r="DDH40" s="4"/>
      <c r="DDL40" s="4"/>
      <c r="DDM40" s="12"/>
      <c r="DDN40" s="4"/>
      <c r="DDP40" s="4"/>
      <c r="DDT40" s="4"/>
      <c r="DDU40" s="12"/>
      <c r="DDV40" s="4"/>
      <c r="DDX40" s="4"/>
      <c r="DEB40" s="4"/>
      <c r="DEC40" s="12"/>
      <c r="DED40" s="4"/>
      <c r="DEF40" s="4"/>
      <c r="DEJ40" s="4"/>
      <c r="DEK40" s="12"/>
      <c r="DEL40" s="4"/>
      <c r="DEN40" s="4"/>
      <c r="DER40" s="4"/>
      <c r="DES40" s="12"/>
      <c r="DET40" s="4"/>
      <c r="DEV40" s="4"/>
      <c r="DEZ40" s="4"/>
      <c r="DFA40" s="12"/>
      <c r="DFB40" s="4"/>
      <c r="DFD40" s="4"/>
      <c r="DFH40" s="4"/>
      <c r="DFI40" s="12"/>
      <c r="DFJ40" s="4"/>
      <c r="DFL40" s="4"/>
      <c r="DFP40" s="4"/>
      <c r="DFQ40" s="12"/>
      <c r="DFR40" s="4"/>
      <c r="DFT40" s="4"/>
      <c r="DFX40" s="4"/>
      <c r="DFY40" s="12"/>
      <c r="DFZ40" s="4"/>
      <c r="DGB40" s="4"/>
      <c r="DGF40" s="4"/>
      <c r="DGG40" s="12"/>
      <c r="DGH40" s="4"/>
      <c r="DGJ40" s="4"/>
      <c r="DGN40" s="4"/>
      <c r="DGO40" s="12"/>
      <c r="DGP40" s="4"/>
      <c r="DGR40" s="4"/>
      <c r="DGV40" s="4"/>
      <c r="DGW40" s="12"/>
      <c r="DGX40" s="4"/>
      <c r="DGZ40" s="4"/>
      <c r="DHD40" s="4"/>
      <c r="DHE40" s="12"/>
      <c r="DHF40" s="4"/>
      <c r="DHH40" s="4"/>
      <c r="DHL40" s="4"/>
      <c r="DHM40" s="12"/>
      <c r="DHN40" s="4"/>
      <c r="DHP40" s="4"/>
      <c r="DHT40" s="4"/>
      <c r="DHU40" s="12"/>
      <c r="DHV40" s="4"/>
      <c r="DHX40" s="4"/>
      <c r="DIB40" s="4"/>
      <c r="DIC40" s="12"/>
      <c r="DID40" s="4"/>
      <c r="DIF40" s="4"/>
      <c r="DIJ40" s="4"/>
      <c r="DIK40" s="12"/>
      <c r="DIL40" s="4"/>
      <c r="DIN40" s="4"/>
      <c r="DIR40" s="4"/>
      <c r="DIS40" s="12"/>
      <c r="DIT40" s="4"/>
      <c r="DIV40" s="4"/>
      <c r="DIZ40" s="4"/>
      <c r="DJA40" s="12"/>
      <c r="DJB40" s="4"/>
      <c r="DJD40" s="4"/>
      <c r="DJH40" s="4"/>
      <c r="DJI40" s="12"/>
      <c r="DJJ40" s="4"/>
      <c r="DJL40" s="4"/>
      <c r="DJP40" s="4"/>
      <c r="DJQ40" s="12"/>
      <c r="DJR40" s="4"/>
      <c r="DJT40" s="4"/>
      <c r="DJX40" s="4"/>
      <c r="DJY40" s="12"/>
      <c r="DJZ40" s="4"/>
      <c r="DKB40" s="4"/>
      <c r="DKF40" s="4"/>
      <c r="DKG40" s="12"/>
      <c r="DKH40" s="4"/>
      <c r="DKJ40" s="4"/>
      <c r="DKN40" s="4"/>
      <c r="DKO40" s="12"/>
      <c r="DKP40" s="4"/>
      <c r="DKR40" s="4"/>
      <c r="DKV40" s="4"/>
      <c r="DKW40" s="12"/>
      <c r="DKX40" s="4"/>
      <c r="DKZ40" s="4"/>
      <c r="DLD40" s="4"/>
      <c r="DLE40" s="12"/>
      <c r="DLF40" s="4"/>
      <c r="DLH40" s="4"/>
      <c r="DLL40" s="4"/>
      <c r="DLM40" s="12"/>
      <c r="DLN40" s="4"/>
      <c r="DLP40" s="4"/>
      <c r="DLT40" s="4"/>
      <c r="DLU40" s="12"/>
      <c r="DLV40" s="4"/>
      <c r="DLX40" s="4"/>
      <c r="DMB40" s="4"/>
      <c r="DMC40" s="12"/>
      <c r="DMD40" s="4"/>
      <c r="DMF40" s="4"/>
      <c r="DMJ40" s="4"/>
      <c r="DMK40" s="12"/>
      <c r="DML40" s="4"/>
      <c r="DMN40" s="4"/>
      <c r="DMR40" s="4"/>
      <c r="DMS40" s="12"/>
      <c r="DMT40" s="4"/>
      <c r="DMV40" s="4"/>
      <c r="DMZ40" s="4"/>
      <c r="DNA40" s="12"/>
      <c r="DNB40" s="4"/>
      <c r="DND40" s="4"/>
      <c r="DNH40" s="4"/>
      <c r="DNI40" s="12"/>
      <c r="DNJ40" s="4"/>
      <c r="DNL40" s="4"/>
      <c r="DNP40" s="4"/>
      <c r="DNQ40" s="12"/>
      <c r="DNR40" s="4"/>
      <c r="DNT40" s="4"/>
      <c r="DNX40" s="4"/>
      <c r="DNY40" s="12"/>
      <c r="DNZ40" s="4"/>
      <c r="DOB40" s="4"/>
      <c r="DOF40" s="4"/>
      <c r="DOG40" s="12"/>
      <c r="DOH40" s="4"/>
      <c r="DOJ40" s="4"/>
      <c r="DON40" s="4"/>
      <c r="DOO40" s="12"/>
      <c r="DOP40" s="4"/>
      <c r="DOR40" s="4"/>
      <c r="DOV40" s="4"/>
      <c r="DOW40" s="12"/>
      <c r="DOX40" s="4"/>
      <c r="DOZ40" s="4"/>
      <c r="DPD40" s="4"/>
      <c r="DPE40" s="12"/>
      <c r="DPF40" s="4"/>
      <c r="DPH40" s="4"/>
      <c r="DPL40" s="4"/>
      <c r="DPM40" s="12"/>
      <c r="DPN40" s="4"/>
      <c r="DPP40" s="4"/>
      <c r="DPT40" s="4"/>
      <c r="DPU40" s="12"/>
      <c r="DPV40" s="4"/>
      <c r="DPX40" s="4"/>
      <c r="DQB40" s="4"/>
      <c r="DQC40" s="12"/>
      <c r="DQD40" s="4"/>
      <c r="DQF40" s="4"/>
      <c r="DQJ40" s="4"/>
      <c r="DQK40" s="12"/>
      <c r="DQL40" s="4"/>
      <c r="DQN40" s="4"/>
      <c r="DQR40" s="4"/>
      <c r="DQS40" s="12"/>
      <c r="DQT40" s="4"/>
      <c r="DQV40" s="4"/>
      <c r="DQZ40" s="4"/>
      <c r="DRA40" s="12"/>
      <c r="DRB40" s="4"/>
      <c r="DRD40" s="4"/>
      <c r="DRH40" s="4"/>
      <c r="DRI40" s="12"/>
      <c r="DRJ40" s="4"/>
      <c r="DRL40" s="4"/>
      <c r="DRP40" s="4"/>
      <c r="DRQ40" s="12"/>
      <c r="DRR40" s="4"/>
      <c r="DRT40" s="4"/>
      <c r="DRX40" s="4"/>
      <c r="DRY40" s="12"/>
      <c r="DRZ40" s="4"/>
      <c r="DSB40" s="4"/>
      <c r="DSF40" s="4"/>
      <c r="DSG40" s="12"/>
      <c r="DSH40" s="4"/>
      <c r="DSJ40" s="4"/>
      <c r="DSN40" s="4"/>
      <c r="DSO40" s="12"/>
      <c r="DSP40" s="4"/>
      <c r="DSR40" s="4"/>
      <c r="DSV40" s="4"/>
      <c r="DSW40" s="12"/>
      <c r="DSX40" s="4"/>
      <c r="DSZ40" s="4"/>
      <c r="DTD40" s="4"/>
      <c r="DTE40" s="12"/>
      <c r="DTF40" s="4"/>
      <c r="DTH40" s="4"/>
      <c r="DTL40" s="4"/>
      <c r="DTM40" s="12"/>
      <c r="DTN40" s="4"/>
      <c r="DTP40" s="4"/>
      <c r="DTT40" s="4"/>
      <c r="DTU40" s="12"/>
      <c r="DTV40" s="4"/>
      <c r="DTX40" s="4"/>
      <c r="DUB40" s="4"/>
      <c r="DUC40" s="12"/>
      <c r="DUD40" s="4"/>
      <c r="DUF40" s="4"/>
      <c r="DUJ40" s="4"/>
      <c r="DUK40" s="12"/>
      <c r="DUL40" s="4"/>
      <c r="DUN40" s="4"/>
      <c r="DUR40" s="4"/>
      <c r="DUS40" s="12"/>
      <c r="DUT40" s="4"/>
      <c r="DUV40" s="4"/>
      <c r="DUZ40" s="4"/>
      <c r="DVA40" s="12"/>
      <c r="DVB40" s="4"/>
      <c r="DVD40" s="4"/>
      <c r="DVH40" s="4"/>
      <c r="DVI40" s="12"/>
      <c r="DVJ40" s="4"/>
      <c r="DVL40" s="4"/>
      <c r="DVP40" s="4"/>
      <c r="DVQ40" s="12"/>
      <c r="DVR40" s="4"/>
      <c r="DVT40" s="4"/>
      <c r="DVX40" s="4"/>
      <c r="DVY40" s="12"/>
      <c r="DVZ40" s="4"/>
      <c r="DWB40" s="4"/>
      <c r="DWF40" s="4"/>
      <c r="DWG40" s="12"/>
      <c r="DWH40" s="4"/>
      <c r="DWJ40" s="4"/>
      <c r="DWN40" s="4"/>
      <c r="DWO40" s="12"/>
      <c r="DWP40" s="4"/>
      <c r="DWR40" s="4"/>
      <c r="DWV40" s="4"/>
      <c r="DWW40" s="12"/>
      <c r="DWX40" s="4"/>
      <c r="DWZ40" s="4"/>
      <c r="DXD40" s="4"/>
      <c r="DXE40" s="12"/>
      <c r="DXF40" s="4"/>
      <c r="DXH40" s="4"/>
      <c r="DXL40" s="4"/>
      <c r="DXM40" s="12"/>
      <c r="DXN40" s="4"/>
      <c r="DXP40" s="4"/>
      <c r="DXT40" s="4"/>
      <c r="DXU40" s="12"/>
      <c r="DXV40" s="4"/>
      <c r="DXX40" s="4"/>
      <c r="DYB40" s="4"/>
      <c r="DYC40" s="12"/>
      <c r="DYD40" s="4"/>
      <c r="DYF40" s="4"/>
      <c r="DYJ40" s="4"/>
      <c r="DYK40" s="12"/>
      <c r="DYL40" s="4"/>
      <c r="DYN40" s="4"/>
      <c r="DYR40" s="4"/>
      <c r="DYS40" s="12"/>
      <c r="DYT40" s="4"/>
      <c r="DYV40" s="4"/>
      <c r="DYZ40" s="4"/>
      <c r="DZA40" s="12"/>
      <c r="DZB40" s="4"/>
      <c r="DZD40" s="4"/>
      <c r="DZH40" s="4"/>
      <c r="DZI40" s="12"/>
      <c r="DZJ40" s="4"/>
      <c r="DZL40" s="4"/>
      <c r="DZP40" s="4"/>
      <c r="DZQ40" s="12"/>
      <c r="DZR40" s="4"/>
      <c r="DZT40" s="4"/>
      <c r="DZX40" s="4"/>
      <c r="DZY40" s="12"/>
      <c r="DZZ40" s="4"/>
      <c r="EAB40" s="4"/>
      <c r="EAF40" s="4"/>
      <c r="EAG40" s="12"/>
      <c r="EAH40" s="4"/>
      <c r="EAJ40" s="4"/>
      <c r="EAN40" s="4"/>
      <c r="EAO40" s="12"/>
      <c r="EAP40" s="4"/>
      <c r="EAR40" s="4"/>
      <c r="EAV40" s="4"/>
      <c r="EAW40" s="12"/>
      <c r="EAX40" s="4"/>
      <c r="EAZ40" s="4"/>
      <c r="EBD40" s="4"/>
      <c r="EBE40" s="12"/>
      <c r="EBF40" s="4"/>
      <c r="EBH40" s="4"/>
      <c r="EBL40" s="4"/>
      <c r="EBM40" s="12"/>
      <c r="EBN40" s="4"/>
      <c r="EBP40" s="4"/>
      <c r="EBT40" s="4"/>
      <c r="EBU40" s="12"/>
      <c r="EBV40" s="4"/>
      <c r="EBX40" s="4"/>
      <c r="ECB40" s="4"/>
      <c r="ECC40" s="12"/>
      <c r="ECD40" s="4"/>
      <c r="ECF40" s="4"/>
      <c r="ECJ40" s="4"/>
      <c r="ECK40" s="12"/>
      <c r="ECL40" s="4"/>
      <c r="ECN40" s="4"/>
      <c r="ECR40" s="4"/>
      <c r="ECS40" s="12"/>
      <c r="ECT40" s="4"/>
      <c r="ECV40" s="4"/>
      <c r="ECZ40" s="4"/>
      <c r="EDA40" s="12"/>
      <c r="EDB40" s="4"/>
      <c r="EDD40" s="4"/>
      <c r="EDH40" s="4"/>
      <c r="EDI40" s="12"/>
      <c r="EDJ40" s="4"/>
      <c r="EDL40" s="4"/>
      <c r="EDP40" s="4"/>
      <c r="EDQ40" s="12"/>
      <c r="EDR40" s="4"/>
      <c r="EDT40" s="4"/>
      <c r="EDX40" s="4"/>
      <c r="EDY40" s="12"/>
      <c r="EDZ40" s="4"/>
      <c r="EEB40" s="4"/>
      <c r="EEF40" s="4"/>
      <c r="EEG40" s="12"/>
      <c r="EEH40" s="4"/>
      <c r="EEJ40" s="4"/>
      <c r="EEN40" s="4"/>
      <c r="EEO40" s="12"/>
      <c r="EEP40" s="4"/>
      <c r="EER40" s="4"/>
      <c r="EEV40" s="4"/>
      <c r="EEW40" s="12"/>
      <c r="EEX40" s="4"/>
      <c r="EEZ40" s="4"/>
      <c r="EFD40" s="4"/>
      <c r="EFE40" s="12"/>
      <c r="EFF40" s="4"/>
      <c r="EFH40" s="4"/>
      <c r="EFL40" s="4"/>
      <c r="EFM40" s="12"/>
      <c r="EFN40" s="4"/>
      <c r="EFP40" s="4"/>
      <c r="EFT40" s="4"/>
      <c r="EFU40" s="12"/>
      <c r="EFV40" s="4"/>
      <c r="EFX40" s="4"/>
      <c r="EGB40" s="4"/>
      <c r="EGC40" s="12"/>
      <c r="EGD40" s="4"/>
      <c r="EGF40" s="4"/>
      <c r="EGJ40" s="4"/>
      <c r="EGK40" s="12"/>
      <c r="EGL40" s="4"/>
      <c r="EGN40" s="4"/>
      <c r="EGR40" s="4"/>
      <c r="EGS40" s="12"/>
      <c r="EGT40" s="4"/>
      <c r="EGV40" s="4"/>
      <c r="EGZ40" s="4"/>
      <c r="EHA40" s="12"/>
      <c r="EHB40" s="4"/>
      <c r="EHD40" s="4"/>
      <c r="EHH40" s="4"/>
      <c r="EHI40" s="12"/>
      <c r="EHJ40" s="4"/>
      <c r="EHL40" s="4"/>
      <c r="EHP40" s="4"/>
      <c r="EHQ40" s="12"/>
      <c r="EHR40" s="4"/>
      <c r="EHT40" s="4"/>
      <c r="EHX40" s="4"/>
      <c r="EHY40" s="12"/>
      <c r="EHZ40" s="4"/>
      <c r="EIB40" s="4"/>
      <c r="EIF40" s="4"/>
      <c r="EIG40" s="12"/>
      <c r="EIH40" s="4"/>
      <c r="EIJ40" s="4"/>
      <c r="EIN40" s="4"/>
      <c r="EIO40" s="12"/>
      <c r="EIP40" s="4"/>
      <c r="EIR40" s="4"/>
      <c r="EIV40" s="4"/>
      <c r="EIW40" s="12"/>
      <c r="EIX40" s="4"/>
      <c r="EIZ40" s="4"/>
      <c r="EJD40" s="4"/>
      <c r="EJE40" s="12"/>
      <c r="EJF40" s="4"/>
      <c r="EJH40" s="4"/>
      <c r="EJL40" s="4"/>
      <c r="EJM40" s="12"/>
      <c r="EJN40" s="4"/>
      <c r="EJP40" s="4"/>
      <c r="EJT40" s="4"/>
      <c r="EJU40" s="12"/>
      <c r="EJV40" s="4"/>
      <c r="EJX40" s="4"/>
      <c r="EKB40" s="4"/>
      <c r="EKC40" s="12"/>
      <c r="EKD40" s="4"/>
      <c r="EKF40" s="4"/>
      <c r="EKJ40" s="4"/>
      <c r="EKK40" s="12"/>
      <c r="EKL40" s="4"/>
      <c r="EKN40" s="4"/>
      <c r="EKR40" s="4"/>
      <c r="EKS40" s="12"/>
      <c r="EKT40" s="4"/>
      <c r="EKV40" s="4"/>
      <c r="EKZ40" s="4"/>
      <c r="ELA40" s="12"/>
      <c r="ELB40" s="4"/>
      <c r="ELD40" s="4"/>
      <c r="ELH40" s="4"/>
      <c r="ELI40" s="12"/>
      <c r="ELJ40" s="4"/>
      <c r="ELL40" s="4"/>
      <c r="ELP40" s="4"/>
      <c r="ELQ40" s="12"/>
      <c r="ELR40" s="4"/>
      <c r="ELT40" s="4"/>
      <c r="ELX40" s="4"/>
      <c r="ELY40" s="12"/>
      <c r="ELZ40" s="4"/>
      <c r="EMB40" s="4"/>
      <c r="EMF40" s="4"/>
      <c r="EMG40" s="12"/>
      <c r="EMH40" s="4"/>
      <c r="EMJ40" s="4"/>
      <c r="EMN40" s="4"/>
      <c r="EMO40" s="12"/>
      <c r="EMP40" s="4"/>
      <c r="EMR40" s="4"/>
      <c r="EMV40" s="4"/>
      <c r="EMW40" s="12"/>
      <c r="EMX40" s="4"/>
      <c r="EMZ40" s="4"/>
      <c r="END40" s="4"/>
      <c r="ENE40" s="12"/>
      <c r="ENF40" s="4"/>
      <c r="ENH40" s="4"/>
      <c r="ENL40" s="4"/>
      <c r="ENM40" s="12"/>
      <c r="ENN40" s="4"/>
      <c r="ENP40" s="4"/>
      <c r="ENT40" s="4"/>
      <c r="ENU40" s="12"/>
      <c r="ENV40" s="4"/>
      <c r="ENX40" s="4"/>
      <c r="EOB40" s="4"/>
      <c r="EOC40" s="12"/>
      <c r="EOD40" s="4"/>
      <c r="EOF40" s="4"/>
      <c r="EOJ40" s="4"/>
      <c r="EOK40" s="12"/>
      <c r="EOL40" s="4"/>
      <c r="EON40" s="4"/>
      <c r="EOR40" s="4"/>
      <c r="EOS40" s="12"/>
      <c r="EOT40" s="4"/>
      <c r="EOV40" s="4"/>
      <c r="EOZ40" s="4"/>
      <c r="EPA40" s="12"/>
      <c r="EPB40" s="4"/>
      <c r="EPD40" s="4"/>
      <c r="EPH40" s="4"/>
      <c r="EPI40" s="12"/>
      <c r="EPJ40" s="4"/>
      <c r="EPL40" s="4"/>
      <c r="EPP40" s="4"/>
      <c r="EPQ40" s="12"/>
      <c r="EPR40" s="4"/>
      <c r="EPT40" s="4"/>
      <c r="EPX40" s="4"/>
      <c r="EPY40" s="12"/>
      <c r="EPZ40" s="4"/>
      <c r="EQB40" s="4"/>
      <c r="EQF40" s="4"/>
      <c r="EQG40" s="12"/>
      <c r="EQH40" s="4"/>
      <c r="EQJ40" s="4"/>
      <c r="EQN40" s="4"/>
      <c r="EQO40" s="12"/>
      <c r="EQP40" s="4"/>
      <c r="EQR40" s="4"/>
      <c r="EQV40" s="4"/>
      <c r="EQW40" s="12"/>
      <c r="EQX40" s="4"/>
      <c r="EQZ40" s="4"/>
      <c r="ERD40" s="4"/>
      <c r="ERE40" s="12"/>
      <c r="ERF40" s="4"/>
      <c r="ERH40" s="4"/>
      <c r="ERL40" s="4"/>
      <c r="ERM40" s="12"/>
      <c r="ERN40" s="4"/>
      <c r="ERP40" s="4"/>
      <c r="ERT40" s="4"/>
      <c r="ERU40" s="12"/>
      <c r="ERV40" s="4"/>
      <c r="ERX40" s="4"/>
      <c r="ESB40" s="4"/>
      <c r="ESC40" s="12"/>
      <c r="ESD40" s="4"/>
      <c r="ESF40" s="4"/>
      <c r="ESJ40" s="4"/>
      <c r="ESK40" s="12"/>
      <c r="ESL40" s="4"/>
      <c r="ESN40" s="4"/>
      <c r="ESR40" s="4"/>
      <c r="ESS40" s="12"/>
      <c r="EST40" s="4"/>
      <c r="ESV40" s="4"/>
      <c r="ESZ40" s="4"/>
      <c r="ETA40" s="12"/>
      <c r="ETB40" s="4"/>
      <c r="ETD40" s="4"/>
      <c r="ETH40" s="4"/>
      <c r="ETI40" s="12"/>
      <c r="ETJ40" s="4"/>
      <c r="ETL40" s="4"/>
      <c r="ETP40" s="4"/>
      <c r="ETQ40" s="12"/>
      <c r="ETR40" s="4"/>
      <c r="ETT40" s="4"/>
      <c r="ETX40" s="4"/>
      <c r="ETY40" s="12"/>
      <c r="ETZ40" s="4"/>
      <c r="EUB40" s="4"/>
      <c r="EUF40" s="4"/>
      <c r="EUG40" s="12"/>
      <c r="EUH40" s="4"/>
      <c r="EUJ40" s="4"/>
      <c r="EUN40" s="4"/>
      <c r="EUO40" s="12"/>
      <c r="EUP40" s="4"/>
      <c r="EUR40" s="4"/>
      <c r="EUV40" s="4"/>
      <c r="EUW40" s="12"/>
      <c r="EUX40" s="4"/>
      <c r="EUZ40" s="4"/>
      <c r="EVD40" s="4"/>
      <c r="EVE40" s="12"/>
      <c r="EVF40" s="4"/>
      <c r="EVH40" s="4"/>
      <c r="EVL40" s="4"/>
      <c r="EVM40" s="12"/>
      <c r="EVN40" s="4"/>
      <c r="EVP40" s="4"/>
      <c r="EVT40" s="4"/>
      <c r="EVU40" s="12"/>
      <c r="EVV40" s="4"/>
      <c r="EVX40" s="4"/>
      <c r="EWB40" s="4"/>
      <c r="EWC40" s="12"/>
      <c r="EWD40" s="4"/>
      <c r="EWF40" s="4"/>
      <c r="EWJ40" s="4"/>
      <c r="EWK40" s="12"/>
      <c r="EWL40" s="4"/>
      <c r="EWN40" s="4"/>
      <c r="EWR40" s="4"/>
      <c r="EWS40" s="12"/>
      <c r="EWT40" s="4"/>
      <c r="EWV40" s="4"/>
      <c r="EWZ40" s="4"/>
      <c r="EXA40" s="12"/>
      <c r="EXB40" s="4"/>
      <c r="EXD40" s="4"/>
      <c r="EXH40" s="4"/>
      <c r="EXI40" s="12"/>
      <c r="EXJ40" s="4"/>
      <c r="EXL40" s="4"/>
      <c r="EXP40" s="4"/>
      <c r="EXQ40" s="12"/>
      <c r="EXR40" s="4"/>
      <c r="EXT40" s="4"/>
      <c r="EXX40" s="4"/>
      <c r="EXY40" s="12"/>
      <c r="EXZ40" s="4"/>
      <c r="EYB40" s="4"/>
      <c r="EYF40" s="4"/>
      <c r="EYG40" s="12"/>
      <c r="EYH40" s="4"/>
      <c r="EYJ40" s="4"/>
      <c r="EYN40" s="4"/>
      <c r="EYO40" s="12"/>
      <c r="EYP40" s="4"/>
      <c r="EYR40" s="4"/>
      <c r="EYV40" s="4"/>
      <c r="EYW40" s="12"/>
      <c r="EYX40" s="4"/>
      <c r="EYZ40" s="4"/>
      <c r="EZD40" s="4"/>
      <c r="EZE40" s="12"/>
      <c r="EZF40" s="4"/>
      <c r="EZH40" s="4"/>
      <c r="EZL40" s="4"/>
      <c r="EZM40" s="12"/>
      <c r="EZN40" s="4"/>
      <c r="EZP40" s="4"/>
      <c r="EZT40" s="4"/>
      <c r="EZU40" s="12"/>
      <c r="EZV40" s="4"/>
      <c r="EZX40" s="4"/>
      <c r="FAB40" s="4"/>
      <c r="FAC40" s="12"/>
      <c r="FAD40" s="4"/>
      <c r="FAF40" s="4"/>
      <c r="FAJ40" s="4"/>
      <c r="FAK40" s="12"/>
      <c r="FAL40" s="4"/>
      <c r="FAN40" s="4"/>
      <c r="FAR40" s="4"/>
      <c r="FAS40" s="12"/>
      <c r="FAT40" s="4"/>
      <c r="FAV40" s="4"/>
      <c r="FAZ40" s="4"/>
      <c r="FBA40" s="12"/>
      <c r="FBB40" s="4"/>
      <c r="FBD40" s="4"/>
      <c r="FBH40" s="4"/>
      <c r="FBI40" s="12"/>
      <c r="FBJ40" s="4"/>
      <c r="FBL40" s="4"/>
      <c r="FBP40" s="4"/>
      <c r="FBQ40" s="12"/>
      <c r="FBR40" s="4"/>
      <c r="FBT40" s="4"/>
      <c r="FBX40" s="4"/>
      <c r="FBY40" s="12"/>
      <c r="FBZ40" s="4"/>
      <c r="FCB40" s="4"/>
      <c r="FCF40" s="4"/>
      <c r="FCG40" s="12"/>
      <c r="FCH40" s="4"/>
      <c r="FCJ40" s="4"/>
      <c r="FCN40" s="4"/>
      <c r="FCO40" s="12"/>
      <c r="FCP40" s="4"/>
      <c r="FCR40" s="4"/>
      <c r="FCV40" s="4"/>
      <c r="FCW40" s="12"/>
      <c r="FCX40" s="4"/>
      <c r="FCZ40" s="4"/>
      <c r="FDD40" s="4"/>
      <c r="FDE40" s="12"/>
      <c r="FDF40" s="4"/>
      <c r="FDH40" s="4"/>
      <c r="FDL40" s="4"/>
      <c r="FDM40" s="12"/>
      <c r="FDN40" s="4"/>
      <c r="FDP40" s="4"/>
      <c r="FDT40" s="4"/>
      <c r="FDU40" s="12"/>
      <c r="FDV40" s="4"/>
      <c r="FDX40" s="4"/>
      <c r="FEB40" s="4"/>
      <c r="FEC40" s="12"/>
      <c r="FED40" s="4"/>
      <c r="FEF40" s="4"/>
      <c r="FEJ40" s="4"/>
      <c r="FEK40" s="12"/>
      <c r="FEL40" s="4"/>
      <c r="FEN40" s="4"/>
      <c r="FER40" s="4"/>
      <c r="FES40" s="12"/>
      <c r="FET40" s="4"/>
      <c r="FEV40" s="4"/>
      <c r="FEZ40" s="4"/>
      <c r="FFA40" s="12"/>
      <c r="FFB40" s="4"/>
      <c r="FFD40" s="4"/>
      <c r="FFH40" s="4"/>
      <c r="FFI40" s="12"/>
      <c r="FFJ40" s="4"/>
      <c r="FFL40" s="4"/>
      <c r="FFP40" s="4"/>
      <c r="FFQ40" s="12"/>
      <c r="FFR40" s="4"/>
      <c r="FFT40" s="4"/>
      <c r="FFX40" s="4"/>
      <c r="FFY40" s="12"/>
      <c r="FFZ40" s="4"/>
      <c r="FGB40" s="4"/>
      <c r="FGF40" s="4"/>
      <c r="FGG40" s="12"/>
      <c r="FGH40" s="4"/>
      <c r="FGJ40" s="4"/>
      <c r="FGN40" s="4"/>
      <c r="FGO40" s="12"/>
      <c r="FGP40" s="4"/>
      <c r="FGR40" s="4"/>
      <c r="FGV40" s="4"/>
      <c r="FGW40" s="12"/>
      <c r="FGX40" s="4"/>
      <c r="FGZ40" s="4"/>
      <c r="FHD40" s="4"/>
      <c r="FHE40" s="12"/>
      <c r="FHF40" s="4"/>
      <c r="FHH40" s="4"/>
      <c r="FHL40" s="4"/>
      <c r="FHM40" s="12"/>
      <c r="FHN40" s="4"/>
      <c r="FHP40" s="4"/>
      <c r="FHT40" s="4"/>
      <c r="FHU40" s="12"/>
      <c r="FHV40" s="4"/>
      <c r="FHX40" s="4"/>
      <c r="FIB40" s="4"/>
      <c r="FIC40" s="12"/>
      <c r="FID40" s="4"/>
      <c r="FIF40" s="4"/>
      <c r="FIJ40" s="4"/>
      <c r="FIK40" s="12"/>
      <c r="FIL40" s="4"/>
      <c r="FIN40" s="4"/>
      <c r="FIR40" s="4"/>
      <c r="FIS40" s="12"/>
      <c r="FIT40" s="4"/>
      <c r="FIV40" s="4"/>
      <c r="FIZ40" s="4"/>
      <c r="FJA40" s="12"/>
      <c r="FJB40" s="4"/>
      <c r="FJD40" s="4"/>
      <c r="FJH40" s="4"/>
      <c r="FJI40" s="12"/>
      <c r="FJJ40" s="4"/>
      <c r="FJL40" s="4"/>
      <c r="FJP40" s="4"/>
      <c r="FJQ40" s="12"/>
      <c r="FJR40" s="4"/>
      <c r="FJT40" s="4"/>
      <c r="FJX40" s="4"/>
      <c r="FJY40" s="12"/>
      <c r="FJZ40" s="4"/>
      <c r="FKB40" s="4"/>
      <c r="FKF40" s="4"/>
      <c r="FKG40" s="12"/>
      <c r="FKH40" s="4"/>
      <c r="FKJ40" s="4"/>
      <c r="FKN40" s="4"/>
      <c r="FKO40" s="12"/>
      <c r="FKP40" s="4"/>
      <c r="FKR40" s="4"/>
      <c r="FKV40" s="4"/>
      <c r="FKW40" s="12"/>
      <c r="FKX40" s="4"/>
      <c r="FKZ40" s="4"/>
      <c r="FLD40" s="4"/>
      <c r="FLE40" s="12"/>
      <c r="FLF40" s="4"/>
      <c r="FLH40" s="4"/>
      <c r="FLL40" s="4"/>
      <c r="FLM40" s="12"/>
      <c r="FLN40" s="4"/>
      <c r="FLP40" s="4"/>
      <c r="FLT40" s="4"/>
      <c r="FLU40" s="12"/>
      <c r="FLV40" s="4"/>
      <c r="FLX40" s="4"/>
      <c r="FMB40" s="4"/>
      <c r="FMC40" s="12"/>
      <c r="FMD40" s="4"/>
      <c r="FMF40" s="4"/>
      <c r="FMJ40" s="4"/>
      <c r="FMK40" s="12"/>
      <c r="FML40" s="4"/>
      <c r="FMN40" s="4"/>
      <c r="FMR40" s="4"/>
      <c r="FMS40" s="12"/>
      <c r="FMT40" s="4"/>
      <c r="FMV40" s="4"/>
      <c r="FMZ40" s="4"/>
      <c r="FNA40" s="12"/>
      <c r="FNB40" s="4"/>
      <c r="FND40" s="4"/>
      <c r="FNH40" s="4"/>
      <c r="FNI40" s="12"/>
      <c r="FNJ40" s="4"/>
      <c r="FNL40" s="4"/>
      <c r="FNP40" s="4"/>
      <c r="FNQ40" s="12"/>
      <c r="FNR40" s="4"/>
      <c r="FNT40" s="4"/>
      <c r="FNX40" s="4"/>
      <c r="FNY40" s="12"/>
      <c r="FNZ40" s="4"/>
      <c r="FOB40" s="4"/>
      <c r="FOF40" s="4"/>
      <c r="FOG40" s="12"/>
      <c r="FOH40" s="4"/>
      <c r="FOJ40" s="4"/>
      <c r="FON40" s="4"/>
      <c r="FOO40" s="12"/>
      <c r="FOP40" s="4"/>
      <c r="FOR40" s="4"/>
      <c r="FOV40" s="4"/>
      <c r="FOW40" s="12"/>
      <c r="FOX40" s="4"/>
      <c r="FOZ40" s="4"/>
      <c r="FPD40" s="4"/>
      <c r="FPE40" s="12"/>
      <c r="FPF40" s="4"/>
      <c r="FPH40" s="4"/>
      <c r="FPL40" s="4"/>
      <c r="FPM40" s="12"/>
      <c r="FPN40" s="4"/>
      <c r="FPP40" s="4"/>
      <c r="FPT40" s="4"/>
      <c r="FPU40" s="12"/>
      <c r="FPV40" s="4"/>
      <c r="FPX40" s="4"/>
      <c r="FQB40" s="4"/>
      <c r="FQC40" s="12"/>
      <c r="FQD40" s="4"/>
      <c r="FQF40" s="4"/>
      <c r="FQJ40" s="4"/>
      <c r="FQK40" s="12"/>
      <c r="FQL40" s="4"/>
      <c r="FQN40" s="4"/>
      <c r="FQR40" s="4"/>
      <c r="FQS40" s="12"/>
      <c r="FQT40" s="4"/>
      <c r="FQV40" s="4"/>
      <c r="FQZ40" s="4"/>
      <c r="FRA40" s="12"/>
      <c r="FRB40" s="4"/>
      <c r="FRD40" s="4"/>
      <c r="FRH40" s="4"/>
      <c r="FRI40" s="12"/>
      <c r="FRJ40" s="4"/>
      <c r="FRL40" s="4"/>
      <c r="FRP40" s="4"/>
      <c r="FRQ40" s="12"/>
      <c r="FRR40" s="4"/>
      <c r="FRT40" s="4"/>
      <c r="FRX40" s="4"/>
      <c r="FRY40" s="12"/>
      <c r="FRZ40" s="4"/>
      <c r="FSB40" s="4"/>
      <c r="FSF40" s="4"/>
      <c r="FSG40" s="12"/>
      <c r="FSH40" s="4"/>
      <c r="FSJ40" s="4"/>
      <c r="FSN40" s="4"/>
      <c r="FSO40" s="12"/>
      <c r="FSP40" s="4"/>
      <c r="FSR40" s="4"/>
      <c r="FSV40" s="4"/>
      <c r="FSW40" s="12"/>
      <c r="FSX40" s="4"/>
      <c r="FSZ40" s="4"/>
      <c r="FTD40" s="4"/>
      <c r="FTE40" s="12"/>
      <c r="FTF40" s="4"/>
      <c r="FTH40" s="4"/>
      <c r="FTL40" s="4"/>
      <c r="FTM40" s="12"/>
      <c r="FTN40" s="4"/>
      <c r="FTP40" s="4"/>
      <c r="FTT40" s="4"/>
      <c r="FTU40" s="12"/>
      <c r="FTV40" s="4"/>
      <c r="FTX40" s="4"/>
      <c r="FUB40" s="4"/>
      <c r="FUC40" s="12"/>
      <c r="FUD40" s="4"/>
      <c r="FUF40" s="4"/>
      <c r="FUJ40" s="4"/>
      <c r="FUK40" s="12"/>
      <c r="FUL40" s="4"/>
      <c r="FUN40" s="4"/>
      <c r="FUR40" s="4"/>
      <c r="FUS40" s="12"/>
      <c r="FUT40" s="4"/>
      <c r="FUV40" s="4"/>
      <c r="FUZ40" s="4"/>
      <c r="FVA40" s="12"/>
      <c r="FVB40" s="4"/>
      <c r="FVD40" s="4"/>
      <c r="FVH40" s="4"/>
      <c r="FVI40" s="12"/>
      <c r="FVJ40" s="4"/>
      <c r="FVL40" s="4"/>
      <c r="FVP40" s="4"/>
      <c r="FVQ40" s="12"/>
      <c r="FVR40" s="4"/>
      <c r="FVT40" s="4"/>
      <c r="FVX40" s="4"/>
      <c r="FVY40" s="12"/>
      <c r="FVZ40" s="4"/>
      <c r="FWB40" s="4"/>
      <c r="FWF40" s="4"/>
      <c r="FWG40" s="12"/>
      <c r="FWH40" s="4"/>
      <c r="FWJ40" s="4"/>
      <c r="FWN40" s="4"/>
      <c r="FWO40" s="12"/>
      <c r="FWP40" s="4"/>
      <c r="FWR40" s="4"/>
      <c r="FWV40" s="4"/>
      <c r="FWW40" s="12"/>
      <c r="FWX40" s="4"/>
      <c r="FWZ40" s="4"/>
      <c r="FXD40" s="4"/>
      <c r="FXE40" s="12"/>
      <c r="FXF40" s="4"/>
      <c r="FXH40" s="4"/>
      <c r="FXL40" s="4"/>
      <c r="FXM40" s="12"/>
      <c r="FXN40" s="4"/>
      <c r="FXP40" s="4"/>
      <c r="FXT40" s="4"/>
      <c r="FXU40" s="12"/>
      <c r="FXV40" s="4"/>
      <c r="FXX40" s="4"/>
      <c r="FYB40" s="4"/>
      <c r="FYC40" s="12"/>
      <c r="FYD40" s="4"/>
      <c r="FYF40" s="4"/>
      <c r="FYJ40" s="4"/>
      <c r="FYK40" s="12"/>
      <c r="FYL40" s="4"/>
      <c r="FYN40" s="4"/>
      <c r="FYR40" s="4"/>
      <c r="FYS40" s="12"/>
      <c r="FYT40" s="4"/>
      <c r="FYV40" s="4"/>
      <c r="FYZ40" s="4"/>
      <c r="FZA40" s="12"/>
      <c r="FZB40" s="4"/>
      <c r="FZD40" s="4"/>
      <c r="FZH40" s="4"/>
      <c r="FZI40" s="12"/>
      <c r="FZJ40" s="4"/>
      <c r="FZL40" s="4"/>
      <c r="FZP40" s="4"/>
      <c r="FZQ40" s="12"/>
      <c r="FZR40" s="4"/>
      <c r="FZT40" s="4"/>
      <c r="FZX40" s="4"/>
      <c r="FZY40" s="12"/>
      <c r="FZZ40" s="4"/>
      <c r="GAB40" s="4"/>
      <c r="GAF40" s="4"/>
      <c r="GAG40" s="12"/>
      <c r="GAH40" s="4"/>
      <c r="GAJ40" s="4"/>
      <c r="GAN40" s="4"/>
      <c r="GAO40" s="12"/>
      <c r="GAP40" s="4"/>
      <c r="GAR40" s="4"/>
      <c r="GAV40" s="4"/>
      <c r="GAW40" s="12"/>
      <c r="GAX40" s="4"/>
      <c r="GAZ40" s="4"/>
      <c r="GBD40" s="4"/>
      <c r="GBE40" s="12"/>
      <c r="GBF40" s="4"/>
      <c r="GBH40" s="4"/>
      <c r="GBL40" s="4"/>
      <c r="GBM40" s="12"/>
      <c r="GBN40" s="4"/>
      <c r="GBP40" s="4"/>
      <c r="GBT40" s="4"/>
      <c r="GBU40" s="12"/>
      <c r="GBV40" s="4"/>
      <c r="GBX40" s="4"/>
      <c r="GCB40" s="4"/>
      <c r="GCC40" s="12"/>
      <c r="GCD40" s="4"/>
      <c r="GCF40" s="4"/>
      <c r="GCJ40" s="4"/>
      <c r="GCK40" s="12"/>
      <c r="GCL40" s="4"/>
      <c r="GCN40" s="4"/>
      <c r="GCR40" s="4"/>
      <c r="GCS40" s="12"/>
      <c r="GCT40" s="4"/>
      <c r="GCV40" s="4"/>
      <c r="GCZ40" s="4"/>
      <c r="GDA40" s="12"/>
      <c r="GDB40" s="4"/>
      <c r="GDD40" s="4"/>
      <c r="GDH40" s="4"/>
      <c r="GDI40" s="12"/>
      <c r="GDJ40" s="4"/>
      <c r="GDL40" s="4"/>
      <c r="GDP40" s="4"/>
      <c r="GDQ40" s="12"/>
      <c r="GDR40" s="4"/>
      <c r="GDT40" s="4"/>
      <c r="GDX40" s="4"/>
      <c r="GDY40" s="12"/>
      <c r="GDZ40" s="4"/>
      <c r="GEB40" s="4"/>
      <c r="GEF40" s="4"/>
      <c r="GEG40" s="12"/>
      <c r="GEH40" s="4"/>
      <c r="GEJ40" s="4"/>
      <c r="GEN40" s="4"/>
      <c r="GEO40" s="12"/>
      <c r="GEP40" s="4"/>
      <c r="GER40" s="4"/>
      <c r="GEV40" s="4"/>
      <c r="GEW40" s="12"/>
      <c r="GEX40" s="4"/>
      <c r="GEZ40" s="4"/>
      <c r="GFD40" s="4"/>
      <c r="GFE40" s="12"/>
      <c r="GFF40" s="4"/>
      <c r="GFH40" s="4"/>
      <c r="GFL40" s="4"/>
      <c r="GFM40" s="12"/>
      <c r="GFN40" s="4"/>
      <c r="GFP40" s="4"/>
      <c r="GFT40" s="4"/>
      <c r="GFU40" s="12"/>
      <c r="GFV40" s="4"/>
      <c r="GFX40" s="4"/>
      <c r="GGB40" s="4"/>
      <c r="GGC40" s="12"/>
      <c r="GGD40" s="4"/>
      <c r="GGF40" s="4"/>
      <c r="GGJ40" s="4"/>
      <c r="GGK40" s="12"/>
      <c r="GGL40" s="4"/>
      <c r="GGN40" s="4"/>
      <c r="GGR40" s="4"/>
      <c r="GGS40" s="12"/>
      <c r="GGT40" s="4"/>
      <c r="GGV40" s="4"/>
      <c r="GGZ40" s="4"/>
      <c r="GHA40" s="12"/>
      <c r="GHB40" s="4"/>
      <c r="GHD40" s="4"/>
      <c r="GHH40" s="4"/>
      <c r="GHI40" s="12"/>
      <c r="GHJ40" s="4"/>
      <c r="GHL40" s="4"/>
      <c r="GHP40" s="4"/>
      <c r="GHQ40" s="12"/>
      <c r="GHR40" s="4"/>
      <c r="GHT40" s="4"/>
      <c r="GHX40" s="4"/>
      <c r="GHY40" s="12"/>
      <c r="GHZ40" s="4"/>
      <c r="GIB40" s="4"/>
      <c r="GIF40" s="4"/>
      <c r="GIG40" s="12"/>
      <c r="GIH40" s="4"/>
      <c r="GIJ40" s="4"/>
      <c r="GIN40" s="4"/>
      <c r="GIO40" s="12"/>
      <c r="GIP40" s="4"/>
      <c r="GIR40" s="4"/>
      <c r="GIV40" s="4"/>
      <c r="GIW40" s="12"/>
      <c r="GIX40" s="4"/>
      <c r="GIZ40" s="4"/>
      <c r="GJD40" s="4"/>
      <c r="GJE40" s="12"/>
      <c r="GJF40" s="4"/>
      <c r="GJH40" s="4"/>
      <c r="GJL40" s="4"/>
      <c r="GJM40" s="12"/>
      <c r="GJN40" s="4"/>
      <c r="GJP40" s="4"/>
      <c r="GJT40" s="4"/>
      <c r="GJU40" s="12"/>
      <c r="GJV40" s="4"/>
      <c r="GJX40" s="4"/>
      <c r="GKB40" s="4"/>
      <c r="GKC40" s="12"/>
      <c r="GKD40" s="4"/>
      <c r="GKF40" s="4"/>
      <c r="GKJ40" s="4"/>
      <c r="GKK40" s="12"/>
      <c r="GKL40" s="4"/>
      <c r="GKN40" s="4"/>
      <c r="GKR40" s="4"/>
      <c r="GKS40" s="12"/>
      <c r="GKT40" s="4"/>
      <c r="GKV40" s="4"/>
      <c r="GKZ40" s="4"/>
      <c r="GLA40" s="12"/>
      <c r="GLB40" s="4"/>
      <c r="GLD40" s="4"/>
      <c r="GLH40" s="4"/>
      <c r="GLI40" s="12"/>
      <c r="GLJ40" s="4"/>
      <c r="GLL40" s="4"/>
      <c r="GLP40" s="4"/>
      <c r="GLQ40" s="12"/>
      <c r="GLR40" s="4"/>
      <c r="GLT40" s="4"/>
      <c r="GLX40" s="4"/>
      <c r="GLY40" s="12"/>
      <c r="GLZ40" s="4"/>
      <c r="GMB40" s="4"/>
      <c r="GMF40" s="4"/>
      <c r="GMG40" s="12"/>
      <c r="GMH40" s="4"/>
      <c r="GMJ40" s="4"/>
      <c r="GMN40" s="4"/>
      <c r="GMO40" s="12"/>
      <c r="GMP40" s="4"/>
      <c r="GMR40" s="4"/>
      <c r="GMV40" s="4"/>
      <c r="GMW40" s="12"/>
      <c r="GMX40" s="4"/>
      <c r="GMZ40" s="4"/>
      <c r="GND40" s="4"/>
      <c r="GNE40" s="12"/>
      <c r="GNF40" s="4"/>
      <c r="GNH40" s="4"/>
      <c r="GNL40" s="4"/>
      <c r="GNM40" s="12"/>
      <c r="GNN40" s="4"/>
      <c r="GNP40" s="4"/>
      <c r="GNT40" s="4"/>
      <c r="GNU40" s="12"/>
      <c r="GNV40" s="4"/>
      <c r="GNX40" s="4"/>
      <c r="GOB40" s="4"/>
      <c r="GOC40" s="12"/>
      <c r="GOD40" s="4"/>
      <c r="GOF40" s="4"/>
      <c r="GOJ40" s="4"/>
      <c r="GOK40" s="12"/>
      <c r="GOL40" s="4"/>
      <c r="GON40" s="4"/>
      <c r="GOR40" s="4"/>
      <c r="GOS40" s="12"/>
      <c r="GOT40" s="4"/>
      <c r="GOV40" s="4"/>
      <c r="GOZ40" s="4"/>
      <c r="GPA40" s="12"/>
      <c r="GPB40" s="4"/>
      <c r="GPD40" s="4"/>
      <c r="GPH40" s="4"/>
      <c r="GPI40" s="12"/>
      <c r="GPJ40" s="4"/>
      <c r="GPL40" s="4"/>
      <c r="GPP40" s="4"/>
      <c r="GPQ40" s="12"/>
      <c r="GPR40" s="4"/>
      <c r="GPT40" s="4"/>
      <c r="GPX40" s="4"/>
      <c r="GPY40" s="12"/>
      <c r="GPZ40" s="4"/>
      <c r="GQB40" s="4"/>
      <c r="GQF40" s="4"/>
      <c r="GQG40" s="12"/>
      <c r="GQH40" s="4"/>
      <c r="GQJ40" s="4"/>
      <c r="GQN40" s="4"/>
      <c r="GQO40" s="12"/>
      <c r="GQP40" s="4"/>
      <c r="GQR40" s="4"/>
      <c r="GQV40" s="4"/>
      <c r="GQW40" s="12"/>
      <c r="GQX40" s="4"/>
      <c r="GQZ40" s="4"/>
      <c r="GRD40" s="4"/>
      <c r="GRE40" s="12"/>
      <c r="GRF40" s="4"/>
      <c r="GRH40" s="4"/>
      <c r="GRL40" s="4"/>
      <c r="GRM40" s="12"/>
      <c r="GRN40" s="4"/>
      <c r="GRP40" s="4"/>
      <c r="GRT40" s="4"/>
      <c r="GRU40" s="12"/>
      <c r="GRV40" s="4"/>
      <c r="GRX40" s="4"/>
      <c r="GSB40" s="4"/>
      <c r="GSC40" s="12"/>
      <c r="GSD40" s="4"/>
      <c r="GSF40" s="4"/>
      <c r="GSJ40" s="4"/>
      <c r="GSK40" s="12"/>
      <c r="GSL40" s="4"/>
      <c r="GSN40" s="4"/>
      <c r="GSR40" s="4"/>
      <c r="GSS40" s="12"/>
      <c r="GST40" s="4"/>
      <c r="GSV40" s="4"/>
      <c r="GSZ40" s="4"/>
      <c r="GTA40" s="12"/>
      <c r="GTB40" s="4"/>
      <c r="GTD40" s="4"/>
      <c r="GTH40" s="4"/>
      <c r="GTI40" s="12"/>
      <c r="GTJ40" s="4"/>
      <c r="GTL40" s="4"/>
      <c r="GTP40" s="4"/>
      <c r="GTQ40" s="12"/>
      <c r="GTR40" s="4"/>
      <c r="GTT40" s="4"/>
      <c r="GTX40" s="4"/>
      <c r="GTY40" s="12"/>
      <c r="GTZ40" s="4"/>
      <c r="GUB40" s="4"/>
      <c r="GUF40" s="4"/>
      <c r="GUG40" s="12"/>
      <c r="GUH40" s="4"/>
      <c r="GUJ40" s="4"/>
      <c r="GUN40" s="4"/>
      <c r="GUO40" s="12"/>
      <c r="GUP40" s="4"/>
      <c r="GUR40" s="4"/>
      <c r="GUV40" s="4"/>
      <c r="GUW40" s="12"/>
      <c r="GUX40" s="4"/>
      <c r="GUZ40" s="4"/>
      <c r="GVD40" s="4"/>
      <c r="GVE40" s="12"/>
      <c r="GVF40" s="4"/>
      <c r="GVH40" s="4"/>
      <c r="GVL40" s="4"/>
      <c r="GVM40" s="12"/>
      <c r="GVN40" s="4"/>
      <c r="GVP40" s="4"/>
      <c r="GVT40" s="4"/>
      <c r="GVU40" s="12"/>
      <c r="GVV40" s="4"/>
      <c r="GVX40" s="4"/>
      <c r="GWB40" s="4"/>
      <c r="GWC40" s="12"/>
      <c r="GWD40" s="4"/>
      <c r="GWF40" s="4"/>
      <c r="GWJ40" s="4"/>
      <c r="GWK40" s="12"/>
      <c r="GWL40" s="4"/>
      <c r="GWN40" s="4"/>
      <c r="GWR40" s="4"/>
      <c r="GWS40" s="12"/>
      <c r="GWT40" s="4"/>
      <c r="GWV40" s="4"/>
      <c r="GWZ40" s="4"/>
      <c r="GXA40" s="12"/>
      <c r="GXB40" s="4"/>
      <c r="GXD40" s="4"/>
      <c r="GXH40" s="4"/>
      <c r="GXI40" s="12"/>
      <c r="GXJ40" s="4"/>
      <c r="GXL40" s="4"/>
      <c r="GXP40" s="4"/>
      <c r="GXQ40" s="12"/>
      <c r="GXR40" s="4"/>
      <c r="GXT40" s="4"/>
      <c r="GXX40" s="4"/>
      <c r="GXY40" s="12"/>
      <c r="GXZ40" s="4"/>
      <c r="GYB40" s="4"/>
      <c r="GYF40" s="4"/>
      <c r="GYG40" s="12"/>
      <c r="GYH40" s="4"/>
      <c r="GYJ40" s="4"/>
      <c r="GYN40" s="4"/>
      <c r="GYO40" s="12"/>
      <c r="GYP40" s="4"/>
      <c r="GYR40" s="4"/>
      <c r="GYV40" s="4"/>
      <c r="GYW40" s="12"/>
      <c r="GYX40" s="4"/>
      <c r="GYZ40" s="4"/>
      <c r="GZD40" s="4"/>
      <c r="GZE40" s="12"/>
      <c r="GZF40" s="4"/>
      <c r="GZH40" s="4"/>
      <c r="GZL40" s="4"/>
      <c r="GZM40" s="12"/>
      <c r="GZN40" s="4"/>
      <c r="GZP40" s="4"/>
      <c r="GZT40" s="4"/>
      <c r="GZU40" s="12"/>
      <c r="GZV40" s="4"/>
      <c r="GZX40" s="4"/>
      <c r="HAB40" s="4"/>
      <c r="HAC40" s="12"/>
      <c r="HAD40" s="4"/>
      <c r="HAF40" s="4"/>
      <c r="HAJ40" s="4"/>
      <c r="HAK40" s="12"/>
      <c r="HAL40" s="4"/>
      <c r="HAN40" s="4"/>
      <c r="HAR40" s="4"/>
      <c r="HAS40" s="12"/>
      <c r="HAT40" s="4"/>
      <c r="HAV40" s="4"/>
      <c r="HAZ40" s="4"/>
      <c r="HBA40" s="12"/>
      <c r="HBB40" s="4"/>
      <c r="HBD40" s="4"/>
      <c r="HBH40" s="4"/>
      <c r="HBI40" s="12"/>
      <c r="HBJ40" s="4"/>
      <c r="HBL40" s="4"/>
      <c r="HBP40" s="4"/>
      <c r="HBQ40" s="12"/>
      <c r="HBR40" s="4"/>
      <c r="HBT40" s="4"/>
      <c r="HBX40" s="4"/>
      <c r="HBY40" s="12"/>
      <c r="HBZ40" s="4"/>
      <c r="HCB40" s="4"/>
      <c r="HCF40" s="4"/>
      <c r="HCG40" s="12"/>
      <c r="HCH40" s="4"/>
      <c r="HCJ40" s="4"/>
      <c r="HCN40" s="4"/>
      <c r="HCO40" s="12"/>
      <c r="HCP40" s="4"/>
      <c r="HCR40" s="4"/>
      <c r="HCV40" s="4"/>
      <c r="HCW40" s="12"/>
      <c r="HCX40" s="4"/>
      <c r="HCZ40" s="4"/>
      <c r="HDD40" s="4"/>
      <c r="HDE40" s="12"/>
      <c r="HDF40" s="4"/>
      <c r="HDH40" s="4"/>
      <c r="HDL40" s="4"/>
      <c r="HDM40" s="12"/>
      <c r="HDN40" s="4"/>
      <c r="HDP40" s="4"/>
      <c r="HDT40" s="4"/>
      <c r="HDU40" s="12"/>
      <c r="HDV40" s="4"/>
      <c r="HDX40" s="4"/>
      <c r="HEB40" s="4"/>
      <c r="HEC40" s="12"/>
      <c r="HED40" s="4"/>
      <c r="HEF40" s="4"/>
      <c r="HEJ40" s="4"/>
      <c r="HEK40" s="12"/>
      <c r="HEL40" s="4"/>
      <c r="HEN40" s="4"/>
      <c r="HER40" s="4"/>
      <c r="HES40" s="12"/>
      <c r="HET40" s="4"/>
      <c r="HEV40" s="4"/>
      <c r="HEZ40" s="4"/>
      <c r="HFA40" s="12"/>
      <c r="HFB40" s="4"/>
      <c r="HFD40" s="4"/>
      <c r="HFH40" s="4"/>
      <c r="HFI40" s="12"/>
      <c r="HFJ40" s="4"/>
      <c r="HFL40" s="4"/>
      <c r="HFP40" s="4"/>
      <c r="HFQ40" s="12"/>
      <c r="HFR40" s="4"/>
      <c r="HFT40" s="4"/>
      <c r="HFX40" s="4"/>
      <c r="HFY40" s="12"/>
      <c r="HFZ40" s="4"/>
      <c r="HGB40" s="4"/>
      <c r="HGF40" s="4"/>
      <c r="HGG40" s="12"/>
      <c r="HGH40" s="4"/>
      <c r="HGJ40" s="4"/>
      <c r="HGN40" s="4"/>
      <c r="HGO40" s="12"/>
      <c r="HGP40" s="4"/>
      <c r="HGR40" s="4"/>
      <c r="HGV40" s="4"/>
      <c r="HGW40" s="12"/>
      <c r="HGX40" s="4"/>
      <c r="HGZ40" s="4"/>
      <c r="HHD40" s="4"/>
      <c r="HHE40" s="12"/>
      <c r="HHF40" s="4"/>
      <c r="HHH40" s="4"/>
      <c r="HHL40" s="4"/>
      <c r="HHM40" s="12"/>
      <c r="HHN40" s="4"/>
      <c r="HHP40" s="4"/>
      <c r="HHT40" s="4"/>
      <c r="HHU40" s="12"/>
      <c r="HHV40" s="4"/>
      <c r="HHX40" s="4"/>
      <c r="HIB40" s="4"/>
      <c r="HIC40" s="12"/>
      <c r="HID40" s="4"/>
      <c r="HIF40" s="4"/>
      <c r="HIJ40" s="4"/>
      <c r="HIK40" s="12"/>
      <c r="HIL40" s="4"/>
      <c r="HIN40" s="4"/>
      <c r="HIR40" s="4"/>
      <c r="HIS40" s="12"/>
      <c r="HIT40" s="4"/>
      <c r="HIV40" s="4"/>
      <c r="HIZ40" s="4"/>
      <c r="HJA40" s="12"/>
      <c r="HJB40" s="4"/>
      <c r="HJD40" s="4"/>
      <c r="HJH40" s="4"/>
      <c r="HJI40" s="12"/>
      <c r="HJJ40" s="4"/>
      <c r="HJL40" s="4"/>
      <c r="HJP40" s="4"/>
      <c r="HJQ40" s="12"/>
      <c r="HJR40" s="4"/>
      <c r="HJT40" s="4"/>
      <c r="HJX40" s="4"/>
      <c r="HJY40" s="12"/>
      <c r="HJZ40" s="4"/>
      <c r="HKB40" s="4"/>
      <c r="HKF40" s="4"/>
      <c r="HKG40" s="12"/>
      <c r="HKH40" s="4"/>
      <c r="HKJ40" s="4"/>
      <c r="HKN40" s="4"/>
      <c r="HKO40" s="12"/>
      <c r="HKP40" s="4"/>
      <c r="HKR40" s="4"/>
      <c r="HKV40" s="4"/>
      <c r="HKW40" s="12"/>
      <c r="HKX40" s="4"/>
      <c r="HKZ40" s="4"/>
      <c r="HLD40" s="4"/>
      <c r="HLE40" s="12"/>
      <c r="HLF40" s="4"/>
      <c r="HLH40" s="4"/>
      <c r="HLL40" s="4"/>
      <c r="HLM40" s="12"/>
      <c r="HLN40" s="4"/>
      <c r="HLP40" s="4"/>
      <c r="HLT40" s="4"/>
      <c r="HLU40" s="12"/>
      <c r="HLV40" s="4"/>
      <c r="HLX40" s="4"/>
      <c r="HMB40" s="4"/>
      <c r="HMC40" s="12"/>
      <c r="HMD40" s="4"/>
      <c r="HMF40" s="4"/>
      <c r="HMJ40" s="4"/>
      <c r="HMK40" s="12"/>
      <c r="HML40" s="4"/>
      <c r="HMN40" s="4"/>
      <c r="HMR40" s="4"/>
      <c r="HMS40" s="12"/>
      <c r="HMT40" s="4"/>
      <c r="HMV40" s="4"/>
      <c r="HMZ40" s="4"/>
      <c r="HNA40" s="12"/>
      <c r="HNB40" s="4"/>
      <c r="HND40" s="4"/>
      <c r="HNH40" s="4"/>
      <c r="HNI40" s="12"/>
      <c r="HNJ40" s="4"/>
      <c r="HNL40" s="4"/>
      <c r="HNP40" s="4"/>
      <c r="HNQ40" s="12"/>
      <c r="HNR40" s="4"/>
      <c r="HNT40" s="4"/>
      <c r="HNX40" s="4"/>
      <c r="HNY40" s="12"/>
      <c r="HNZ40" s="4"/>
      <c r="HOB40" s="4"/>
      <c r="HOF40" s="4"/>
      <c r="HOG40" s="12"/>
      <c r="HOH40" s="4"/>
      <c r="HOJ40" s="4"/>
      <c r="HON40" s="4"/>
      <c r="HOO40" s="12"/>
      <c r="HOP40" s="4"/>
      <c r="HOR40" s="4"/>
      <c r="HOV40" s="4"/>
      <c r="HOW40" s="12"/>
      <c r="HOX40" s="4"/>
      <c r="HOZ40" s="4"/>
      <c r="HPD40" s="4"/>
      <c r="HPE40" s="12"/>
      <c r="HPF40" s="4"/>
      <c r="HPH40" s="4"/>
      <c r="HPL40" s="4"/>
      <c r="HPM40" s="12"/>
      <c r="HPN40" s="4"/>
      <c r="HPP40" s="4"/>
      <c r="HPT40" s="4"/>
      <c r="HPU40" s="12"/>
      <c r="HPV40" s="4"/>
      <c r="HPX40" s="4"/>
      <c r="HQB40" s="4"/>
      <c r="HQC40" s="12"/>
      <c r="HQD40" s="4"/>
      <c r="HQF40" s="4"/>
      <c r="HQJ40" s="4"/>
      <c r="HQK40" s="12"/>
      <c r="HQL40" s="4"/>
      <c r="HQN40" s="4"/>
      <c r="HQR40" s="4"/>
      <c r="HQS40" s="12"/>
      <c r="HQT40" s="4"/>
      <c r="HQV40" s="4"/>
      <c r="HQZ40" s="4"/>
      <c r="HRA40" s="12"/>
      <c r="HRB40" s="4"/>
      <c r="HRD40" s="4"/>
      <c r="HRH40" s="4"/>
      <c r="HRI40" s="12"/>
      <c r="HRJ40" s="4"/>
      <c r="HRL40" s="4"/>
      <c r="HRP40" s="4"/>
      <c r="HRQ40" s="12"/>
      <c r="HRR40" s="4"/>
      <c r="HRT40" s="4"/>
      <c r="HRX40" s="4"/>
      <c r="HRY40" s="12"/>
      <c r="HRZ40" s="4"/>
      <c r="HSB40" s="4"/>
      <c r="HSF40" s="4"/>
      <c r="HSG40" s="12"/>
      <c r="HSH40" s="4"/>
      <c r="HSJ40" s="4"/>
      <c r="HSN40" s="4"/>
      <c r="HSO40" s="12"/>
      <c r="HSP40" s="4"/>
      <c r="HSR40" s="4"/>
      <c r="HSV40" s="4"/>
      <c r="HSW40" s="12"/>
      <c r="HSX40" s="4"/>
      <c r="HSZ40" s="4"/>
      <c r="HTD40" s="4"/>
      <c r="HTE40" s="12"/>
      <c r="HTF40" s="4"/>
      <c r="HTH40" s="4"/>
      <c r="HTL40" s="4"/>
      <c r="HTM40" s="12"/>
      <c r="HTN40" s="4"/>
      <c r="HTP40" s="4"/>
      <c r="HTT40" s="4"/>
      <c r="HTU40" s="12"/>
      <c r="HTV40" s="4"/>
      <c r="HTX40" s="4"/>
      <c r="HUB40" s="4"/>
      <c r="HUC40" s="12"/>
      <c r="HUD40" s="4"/>
      <c r="HUF40" s="4"/>
      <c r="HUJ40" s="4"/>
      <c r="HUK40" s="12"/>
      <c r="HUL40" s="4"/>
      <c r="HUN40" s="4"/>
      <c r="HUR40" s="4"/>
      <c r="HUS40" s="12"/>
      <c r="HUT40" s="4"/>
      <c r="HUV40" s="4"/>
      <c r="HUZ40" s="4"/>
      <c r="HVA40" s="12"/>
      <c r="HVB40" s="4"/>
      <c r="HVD40" s="4"/>
      <c r="HVH40" s="4"/>
      <c r="HVI40" s="12"/>
      <c r="HVJ40" s="4"/>
      <c r="HVL40" s="4"/>
      <c r="HVP40" s="4"/>
      <c r="HVQ40" s="12"/>
      <c r="HVR40" s="4"/>
      <c r="HVT40" s="4"/>
      <c r="HVX40" s="4"/>
      <c r="HVY40" s="12"/>
      <c r="HVZ40" s="4"/>
      <c r="HWB40" s="4"/>
      <c r="HWF40" s="4"/>
      <c r="HWG40" s="12"/>
      <c r="HWH40" s="4"/>
      <c r="HWJ40" s="4"/>
      <c r="HWN40" s="4"/>
      <c r="HWO40" s="12"/>
      <c r="HWP40" s="4"/>
      <c r="HWR40" s="4"/>
      <c r="HWV40" s="4"/>
      <c r="HWW40" s="12"/>
      <c r="HWX40" s="4"/>
      <c r="HWZ40" s="4"/>
      <c r="HXD40" s="4"/>
      <c r="HXE40" s="12"/>
      <c r="HXF40" s="4"/>
      <c r="HXH40" s="4"/>
      <c r="HXL40" s="4"/>
      <c r="HXM40" s="12"/>
      <c r="HXN40" s="4"/>
      <c r="HXP40" s="4"/>
      <c r="HXT40" s="4"/>
      <c r="HXU40" s="12"/>
      <c r="HXV40" s="4"/>
      <c r="HXX40" s="4"/>
      <c r="HYB40" s="4"/>
      <c r="HYC40" s="12"/>
      <c r="HYD40" s="4"/>
      <c r="HYF40" s="4"/>
      <c r="HYJ40" s="4"/>
      <c r="HYK40" s="12"/>
      <c r="HYL40" s="4"/>
      <c r="HYN40" s="4"/>
      <c r="HYR40" s="4"/>
      <c r="HYS40" s="12"/>
      <c r="HYT40" s="4"/>
      <c r="HYV40" s="4"/>
      <c r="HYZ40" s="4"/>
      <c r="HZA40" s="12"/>
      <c r="HZB40" s="4"/>
      <c r="HZD40" s="4"/>
      <c r="HZH40" s="4"/>
      <c r="HZI40" s="12"/>
      <c r="HZJ40" s="4"/>
      <c r="HZL40" s="4"/>
      <c r="HZP40" s="4"/>
      <c r="HZQ40" s="12"/>
      <c r="HZR40" s="4"/>
      <c r="HZT40" s="4"/>
      <c r="HZX40" s="4"/>
      <c r="HZY40" s="12"/>
      <c r="HZZ40" s="4"/>
      <c r="IAB40" s="4"/>
      <c r="IAF40" s="4"/>
      <c r="IAG40" s="12"/>
      <c r="IAH40" s="4"/>
      <c r="IAJ40" s="4"/>
      <c r="IAN40" s="4"/>
      <c r="IAO40" s="12"/>
      <c r="IAP40" s="4"/>
      <c r="IAR40" s="4"/>
      <c r="IAV40" s="4"/>
      <c r="IAW40" s="12"/>
      <c r="IAX40" s="4"/>
      <c r="IAZ40" s="4"/>
      <c r="IBD40" s="4"/>
      <c r="IBE40" s="12"/>
      <c r="IBF40" s="4"/>
      <c r="IBH40" s="4"/>
      <c r="IBL40" s="4"/>
      <c r="IBM40" s="12"/>
      <c r="IBN40" s="4"/>
      <c r="IBP40" s="4"/>
      <c r="IBT40" s="4"/>
      <c r="IBU40" s="12"/>
      <c r="IBV40" s="4"/>
      <c r="IBX40" s="4"/>
      <c r="ICB40" s="4"/>
      <c r="ICC40" s="12"/>
      <c r="ICD40" s="4"/>
      <c r="ICF40" s="4"/>
      <c r="ICJ40" s="4"/>
      <c r="ICK40" s="12"/>
      <c r="ICL40" s="4"/>
      <c r="ICN40" s="4"/>
      <c r="ICR40" s="4"/>
      <c r="ICS40" s="12"/>
      <c r="ICT40" s="4"/>
      <c r="ICV40" s="4"/>
      <c r="ICZ40" s="4"/>
      <c r="IDA40" s="12"/>
      <c r="IDB40" s="4"/>
      <c r="IDD40" s="4"/>
      <c r="IDH40" s="4"/>
      <c r="IDI40" s="12"/>
      <c r="IDJ40" s="4"/>
      <c r="IDL40" s="4"/>
      <c r="IDP40" s="4"/>
      <c r="IDQ40" s="12"/>
      <c r="IDR40" s="4"/>
      <c r="IDT40" s="4"/>
      <c r="IDX40" s="4"/>
      <c r="IDY40" s="12"/>
      <c r="IDZ40" s="4"/>
      <c r="IEB40" s="4"/>
      <c r="IEF40" s="4"/>
      <c r="IEG40" s="12"/>
      <c r="IEH40" s="4"/>
      <c r="IEJ40" s="4"/>
      <c r="IEN40" s="4"/>
      <c r="IEO40" s="12"/>
      <c r="IEP40" s="4"/>
      <c r="IER40" s="4"/>
      <c r="IEV40" s="4"/>
      <c r="IEW40" s="12"/>
      <c r="IEX40" s="4"/>
      <c r="IEZ40" s="4"/>
      <c r="IFD40" s="4"/>
      <c r="IFE40" s="12"/>
      <c r="IFF40" s="4"/>
      <c r="IFH40" s="4"/>
      <c r="IFL40" s="4"/>
      <c r="IFM40" s="12"/>
      <c r="IFN40" s="4"/>
      <c r="IFP40" s="4"/>
      <c r="IFT40" s="4"/>
      <c r="IFU40" s="12"/>
      <c r="IFV40" s="4"/>
      <c r="IFX40" s="4"/>
      <c r="IGB40" s="4"/>
      <c r="IGC40" s="12"/>
      <c r="IGD40" s="4"/>
      <c r="IGF40" s="4"/>
      <c r="IGJ40" s="4"/>
      <c r="IGK40" s="12"/>
      <c r="IGL40" s="4"/>
      <c r="IGN40" s="4"/>
      <c r="IGR40" s="4"/>
      <c r="IGS40" s="12"/>
      <c r="IGT40" s="4"/>
      <c r="IGV40" s="4"/>
      <c r="IGZ40" s="4"/>
      <c r="IHA40" s="12"/>
      <c r="IHB40" s="4"/>
      <c r="IHD40" s="4"/>
      <c r="IHH40" s="4"/>
      <c r="IHI40" s="12"/>
      <c r="IHJ40" s="4"/>
      <c r="IHL40" s="4"/>
      <c r="IHP40" s="4"/>
      <c r="IHQ40" s="12"/>
      <c r="IHR40" s="4"/>
      <c r="IHT40" s="4"/>
      <c r="IHX40" s="4"/>
      <c r="IHY40" s="12"/>
      <c r="IHZ40" s="4"/>
      <c r="IIB40" s="4"/>
      <c r="IIF40" s="4"/>
      <c r="IIG40" s="12"/>
      <c r="IIH40" s="4"/>
      <c r="IIJ40" s="4"/>
      <c r="IIN40" s="4"/>
      <c r="IIO40" s="12"/>
      <c r="IIP40" s="4"/>
      <c r="IIR40" s="4"/>
      <c r="IIV40" s="4"/>
      <c r="IIW40" s="12"/>
      <c r="IIX40" s="4"/>
      <c r="IIZ40" s="4"/>
      <c r="IJD40" s="4"/>
      <c r="IJE40" s="12"/>
      <c r="IJF40" s="4"/>
      <c r="IJH40" s="4"/>
      <c r="IJL40" s="4"/>
      <c r="IJM40" s="12"/>
      <c r="IJN40" s="4"/>
      <c r="IJP40" s="4"/>
      <c r="IJT40" s="4"/>
      <c r="IJU40" s="12"/>
      <c r="IJV40" s="4"/>
      <c r="IJX40" s="4"/>
      <c r="IKB40" s="4"/>
      <c r="IKC40" s="12"/>
      <c r="IKD40" s="4"/>
      <c r="IKF40" s="4"/>
      <c r="IKJ40" s="4"/>
      <c r="IKK40" s="12"/>
      <c r="IKL40" s="4"/>
      <c r="IKN40" s="4"/>
      <c r="IKR40" s="4"/>
      <c r="IKS40" s="12"/>
      <c r="IKT40" s="4"/>
      <c r="IKV40" s="4"/>
      <c r="IKZ40" s="4"/>
      <c r="ILA40" s="12"/>
      <c r="ILB40" s="4"/>
      <c r="ILD40" s="4"/>
      <c r="ILH40" s="4"/>
      <c r="ILI40" s="12"/>
      <c r="ILJ40" s="4"/>
      <c r="ILL40" s="4"/>
      <c r="ILP40" s="4"/>
      <c r="ILQ40" s="12"/>
      <c r="ILR40" s="4"/>
      <c r="ILT40" s="4"/>
      <c r="ILX40" s="4"/>
      <c r="ILY40" s="12"/>
      <c r="ILZ40" s="4"/>
      <c r="IMB40" s="4"/>
      <c r="IMF40" s="4"/>
      <c r="IMG40" s="12"/>
      <c r="IMH40" s="4"/>
      <c r="IMJ40" s="4"/>
      <c r="IMN40" s="4"/>
      <c r="IMO40" s="12"/>
      <c r="IMP40" s="4"/>
      <c r="IMR40" s="4"/>
      <c r="IMV40" s="4"/>
      <c r="IMW40" s="12"/>
      <c r="IMX40" s="4"/>
      <c r="IMZ40" s="4"/>
      <c r="IND40" s="4"/>
      <c r="INE40" s="12"/>
      <c r="INF40" s="4"/>
      <c r="INH40" s="4"/>
      <c r="INL40" s="4"/>
      <c r="INM40" s="12"/>
      <c r="INN40" s="4"/>
      <c r="INP40" s="4"/>
      <c r="INT40" s="4"/>
      <c r="INU40" s="12"/>
      <c r="INV40" s="4"/>
      <c r="INX40" s="4"/>
      <c r="IOB40" s="4"/>
      <c r="IOC40" s="12"/>
      <c r="IOD40" s="4"/>
      <c r="IOF40" s="4"/>
      <c r="IOJ40" s="4"/>
      <c r="IOK40" s="12"/>
      <c r="IOL40" s="4"/>
      <c r="ION40" s="4"/>
      <c r="IOR40" s="4"/>
      <c r="IOS40" s="12"/>
      <c r="IOT40" s="4"/>
      <c r="IOV40" s="4"/>
      <c r="IOZ40" s="4"/>
      <c r="IPA40" s="12"/>
      <c r="IPB40" s="4"/>
      <c r="IPD40" s="4"/>
      <c r="IPH40" s="4"/>
      <c r="IPI40" s="12"/>
      <c r="IPJ40" s="4"/>
      <c r="IPL40" s="4"/>
      <c r="IPP40" s="4"/>
      <c r="IPQ40" s="12"/>
      <c r="IPR40" s="4"/>
      <c r="IPT40" s="4"/>
      <c r="IPX40" s="4"/>
      <c r="IPY40" s="12"/>
      <c r="IPZ40" s="4"/>
      <c r="IQB40" s="4"/>
      <c r="IQF40" s="4"/>
      <c r="IQG40" s="12"/>
      <c r="IQH40" s="4"/>
      <c r="IQJ40" s="4"/>
      <c r="IQN40" s="4"/>
      <c r="IQO40" s="12"/>
      <c r="IQP40" s="4"/>
      <c r="IQR40" s="4"/>
      <c r="IQV40" s="4"/>
      <c r="IQW40" s="12"/>
      <c r="IQX40" s="4"/>
      <c r="IQZ40" s="4"/>
      <c r="IRD40" s="4"/>
      <c r="IRE40" s="12"/>
      <c r="IRF40" s="4"/>
      <c r="IRH40" s="4"/>
      <c r="IRL40" s="4"/>
      <c r="IRM40" s="12"/>
      <c r="IRN40" s="4"/>
      <c r="IRP40" s="4"/>
      <c r="IRT40" s="4"/>
      <c r="IRU40" s="12"/>
      <c r="IRV40" s="4"/>
      <c r="IRX40" s="4"/>
      <c r="ISB40" s="4"/>
      <c r="ISC40" s="12"/>
      <c r="ISD40" s="4"/>
      <c r="ISF40" s="4"/>
      <c r="ISJ40" s="4"/>
      <c r="ISK40" s="12"/>
      <c r="ISL40" s="4"/>
      <c r="ISN40" s="4"/>
      <c r="ISR40" s="4"/>
      <c r="ISS40" s="12"/>
      <c r="IST40" s="4"/>
      <c r="ISV40" s="4"/>
      <c r="ISZ40" s="4"/>
      <c r="ITA40" s="12"/>
      <c r="ITB40" s="4"/>
      <c r="ITD40" s="4"/>
      <c r="ITH40" s="4"/>
      <c r="ITI40" s="12"/>
      <c r="ITJ40" s="4"/>
      <c r="ITL40" s="4"/>
      <c r="ITP40" s="4"/>
      <c r="ITQ40" s="12"/>
      <c r="ITR40" s="4"/>
      <c r="ITT40" s="4"/>
      <c r="ITX40" s="4"/>
      <c r="ITY40" s="12"/>
      <c r="ITZ40" s="4"/>
      <c r="IUB40" s="4"/>
      <c r="IUF40" s="4"/>
      <c r="IUG40" s="12"/>
      <c r="IUH40" s="4"/>
      <c r="IUJ40" s="4"/>
      <c r="IUN40" s="4"/>
      <c r="IUO40" s="12"/>
      <c r="IUP40" s="4"/>
      <c r="IUR40" s="4"/>
      <c r="IUV40" s="4"/>
      <c r="IUW40" s="12"/>
      <c r="IUX40" s="4"/>
      <c r="IUZ40" s="4"/>
      <c r="IVD40" s="4"/>
      <c r="IVE40" s="12"/>
      <c r="IVF40" s="4"/>
      <c r="IVH40" s="4"/>
      <c r="IVL40" s="4"/>
      <c r="IVM40" s="12"/>
      <c r="IVN40" s="4"/>
      <c r="IVP40" s="4"/>
      <c r="IVT40" s="4"/>
      <c r="IVU40" s="12"/>
      <c r="IVV40" s="4"/>
      <c r="IVX40" s="4"/>
      <c r="IWB40" s="4"/>
      <c r="IWC40" s="12"/>
      <c r="IWD40" s="4"/>
      <c r="IWF40" s="4"/>
      <c r="IWJ40" s="4"/>
      <c r="IWK40" s="12"/>
      <c r="IWL40" s="4"/>
      <c r="IWN40" s="4"/>
      <c r="IWR40" s="4"/>
      <c r="IWS40" s="12"/>
      <c r="IWT40" s="4"/>
      <c r="IWV40" s="4"/>
      <c r="IWZ40" s="4"/>
      <c r="IXA40" s="12"/>
      <c r="IXB40" s="4"/>
      <c r="IXD40" s="4"/>
      <c r="IXH40" s="4"/>
      <c r="IXI40" s="12"/>
      <c r="IXJ40" s="4"/>
      <c r="IXL40" s="4"/>
      <c r="IXP40" s="4"/>
      <c r="IXQ40" s="12"/>
      <c r="IXR40" s="4"/>
      <c r="IXT40" s="4"/>
      <c r="IXX40" s="4"/>
      <c r="IXY40" s="12"/>
      <c r="IXZ40" s="4"/>
      <c r="IYB40" s="4"/>
      <c r="IYF40" s="4"/>
      <c r="IYG40" s="12"/>
      <c r="IYH40" s="4"/>
      <c r="IYJ40" s="4"/>
      <c r="IYN40" s="4"/>
      <c r="IYO40" s="12"/>
      <c r="IYP40" s="4"/>
      <c r="IYR40" s="4"/>
      <c r="IYV40" s="4"/>
      <c r="IYW40" s="12"/>
      <c r="IYX40" s="4"/>
      <c r="IYZ40" s="4"/>
      <c r="IZD40" s="4"/>
      <c r="IZE40" s="12"/>
      <c r="IZF40" s="4"/>
      <c r="IZH40" s="4"/>
      <c r="IZL40" s="4"/>
      <c r="IZM40" s="12"/>
      <c r="IZN40" s="4"/>
      <c r="IZP40" s="4"/>
      <c r="IZT40" s="4"/>
      <c r="IZU40" s="12"/>
      <c r="IZV40" s="4"/>
      <c r="IZX40" s="4"/>
      <c r="JAB40" s="4"/>
      <c r="JAC40" s="12"/>
      <c r="JAD40" s="4"/>
      <c r="JAF40" s="4"/>
      <c r="JAJ40" s="4"/>
      <c r="JAK40" s="12"/>
      <c r="JAL40" s="4"/>
      <c r="JAN40" s="4"/>
      <c r="JAR40" s="4"/>
      <c r="JAS40" s="12"/>
      <c r="JAT40" s="4"/>
      <c r="JAV40" s="4"/>
      <c r="JAZ40" s="4"/>
      <c r="JBA40" s="12"/>
      <c r="JBB40" s="4"/>
      <c r="JBD40" s="4"/>
      <c r="JBH40" s="4"/>
      <c r="JBI40" s="12"/>
      <c r="JBJ40" s="4"/>
      <c r="JBL40" s="4"/>
      <c r="JBP40" s="4"/>
      <c r="JBQ40" s="12"/>
      <c r="JBR40" s="4"/>
      <c r="JBT40" s="4"/>
      <c r="JBX40" s="4"/>
      <c r="JBY40" s="12"/>
      <c r="JBZ40" s="4"/>
      <c r="JCB40" s="4"/>
      <c r="JCF40" s="4"/>
      <c r="JCG40" s="12"/>
      <c r="JCH40" s="4"/>
      <c r="JCJ40" s="4"/>
      <c r="JCN40" s="4"/>
      <c r="JCO40" s="12"/>
      <c r="JCP40" s="4"/>
      <c r="JCR40" s="4"/>
      <c r="JCV40" s="4"/>
      <c r="JCW40" s="12"/>
      <c r="JCX40" s="4"/>
      <c r="JCZ40" s="4"/>
      <c r="JDD40" s="4"/>
      <c r="JDE40" s="12"/>
      <c r="JDF40" s="4"/>
      <c r="JDH40" s="4"/>
      <c r="JDL40" s="4"/>
      <c r="JDM40" s="12"/>
      <c r="JDN40" s="4"/>
      <c r="JDP40" s="4"/>
      <c r="JDT40" s="4"/>
      <c r="JDU40" s="12"/>
      <c r="JDV40" s="4"/>
      <c r="JDX40" s="4"/>
      <c r="JEB40" s="4"/>
      <c r="JEC40" s="12"/>
      <c r="JED40" s="4"/>
      <c r="JEF40" s="4"/>
      <c r="JEJ40" s="4"/>
      <c r="JEK40" s="12"/>
      <c r="JEL40" s="4"/>
      <c r="JEN40" s="4"/>
      <c r="JER40" s="4"/>
      <c r="JES40" s="12"/>
      <c r="JET40" s="4"/>
      <c r="JEV40" s="4"/>
      <c r="JEZ40" s="4"/>
      <c r="JFA40" s="12"/>
      <c r="JFB40" s="4"/>
      <c r="JFD40" s="4"/>
      <c r="JFH40" s="4"/>
      <c r="JFI40" s="12"/>
      <c r="JFJ40" s="4"/>
      <c r="JFL40" s="4"/>
      <c r="JFP40" s="4"/>
      <c r="JFQ40" s="12"/>
      <c r="JFR40" s="4"/>
      <c r="JFT40" s="4"/>
      <c r="JFX40" s="4"/>
      <c r="JFY40" s="12"/>
      <c r="JFZ40" s="4"/>
      <c r="JGB40" s="4"/>
      <c r="JGF40" s="4"/>
      <c r="JGG40" s="12"/>
      <c r="JGH40" s="4"/>
      <c r="JGJ40" s="4"/>
      <c r="JGN40" s="4"/>
      <c r="JGO40" s="12"/>
      <c r="JGP40" s="4"/>
      <c r="JGR40" s="4"/>
      <c r="JGV40" s="4"/>
      <c r="JGW40" s="12"/>
      <c r="JGX40" s="4"/>
      <c r="JGZ40" s="4"/>
      <c r="JHD40" s="4"/>
      <c r="JHE40" s="12"/>
      <c r="JHF40" s="4"/>
      <c r="JHH40" s="4"/>
      <c r="JHL40" s="4"/>
      <c r="JHM40" s="12"/>
      <c r="JHN40" s="4"/>
      <c r="JHP40" s="4"/>
      <c r="JHT40" s="4"/>
      <c r="JHU40" s="12"/>
      <c r="JHV40" s="4"/>
      <c r="JHX40" s="4"/>
      <c r="JIB40" s="4"/>
      <c r="JIC40" s="12"/>
      <c r="JID40" s="4"/>
      <c r="JIF40" s="4"/>
      <c r="JIJ40" s="4"/>
      <c r="JIK40" s="12"/>
      <c r="JIL40" s="4"/>
      <c r="JIN40" s="4"/>
      <c r="JIR40" s="4"/>
      <c r="JIS40" s="12"/>
      <c r="JIT40" s="4"/>
      <c r="JIV40" s="4"/>
      <c r="JIZ40" s="4"/>
      <c r="JJA40" s="12"/>
      <c r="JJB40" s="4"/>
      <c r="JJD40" s="4"/>
      <c r="JJH40" s="4"/>
      <c r="JJI40" s="12"/>
      <c r="JJJ40" s="4"/>
      <c r="JJL40" s="4"/>
      <c r="JJP40" s="4"/>
      <c r="JJQ40" s="12"/>
      <c r="JJR40" s="4"/>
      <c r="JJT40" s="4"/>
      <c r="JJX40" s="4"/>
      <c r="JJY40" s="12"/>
      <c r="JJZ40" s="4"/>
      <c r="JKB40" s="4"/>
      <c r="JKF40" s="4"/>
      <c r="JKG40" s="12"/>
      <c r="JKH40" s="4"/>
      <c r="JKJ40" s="4"/>
      <c r="JKN40" s="4"/>
      <c r="JKO40" s="12"/>
      <c r="JKP40" s="4"/>
      <c r="JKR40" s="4"/>
      <c r="JKV40" s="4"/>
      <c r="JKW40" s="12"/>
      <c r="JKX40" s="4"/>
      <c r="JKZ40" s="4"/>
      <c r="JLD40" s="4"/>
      <c r="JLE40" s="12"/>
      <c r="JLF40" s="4"/>
      <c r="JLH40" s="4"/>
      <c r="JLL40" s="4"/>
      <c r="JLM40" s="12"/>
      <c r="JLN40" s="4"/>
      <c r="JLP40" s="4"/>
      <c r="JLT40" s="4"/>
      <c r="JLU40" s="12"/>
      <c r="JLV40" s="4"/>
      <c r="JLX40" s="4"/>
      <c r="JMB40" s="4"/>
      <c r="JMC40" s="12"/>
      <c r="JMD40" s="4"/>
      <c r="JMF40" s="4"/>
      <c r="JMJ40" s="4"/>
      <c r="JMK40" s="12"/>
      <c r="JML40" s="4"/>
      <c r="JMN40" s="4"/>
      <c r="JMR40" s="4"/>
      <c r="JMS40" s="12"/>
      <c r="JMT40" s="4"/>
      <c r="JMV40" s="4"/>
      <c r="JMZ40" s="4"/>
      <c r="JNA40" s="12"/>
      <c r="JNB40" s="4"/>
      <c r="JND40" s="4"/>
      <c r="JNH40" s="4"/>
      <c r="JNI40" s="12"/>
      <c r="JNJ40" s="4"/>
      <c r="JNL40" s="4"/>
      <c r="JNP40" s="4"/>
      <c r="JNQ40" s="12"/>
      <c r="JNR40" s="4"/>
      <c r="JNT40" s="4"/>
      <c r="JNX40" s="4"/>
      <c r="JNY40" s="12"/>
      <c r="JNZ40" s="4"/>
      <c r="JOB40" s="4"/>
      <c r="JOF40" s="4"/>
      <c r="JOG40" s="12"/>
      <c r="JOH40" s="4"/>
      <c r="JOJ40" s="4"/>
      <c r="JON40" s="4"/>
      <c r="JOO40" s="12"/>
      <c r="JOP40" s="4"/>
      <c r="JOR40" s="4"/>
      <c r="JOV40" s="4"/>
      <c r="JOW40" s="12"/>
      <c r="JOX40" s="4"/>
      <c r="JOZ40" s="4"/>
      <c r="JPD40" s="4"/>
      <c r="JPE40" s="12"/>
      <c r="JPF40" s="4"/>
      <c r="JPH40" s="4"/>
      <c r="JPL40" s="4"/>
      <c r="JPM40" s="12"/>
      <c r="JPN40" s="4"/>
      <c r="JPP40" s="4"/>
      <c r="JPT40" s="4"/>
      <c r="JPU40" s="12"/>
      <c r="JPV40" s="4"/>
      <c r="JPX40" s="4"/>
      <c r="JQB40" s="4"/>
      <c r="JQC40" s="12"/>
      <c r="JQD40" s="4"/>
      <c r="JQF40" s="4"/>
      <c r="JQJ40" s="4"/>
      <c r="JQK40" s="12"/>
      <c r="JQL40" s="4"/>
      <c r="JQN40" s="4"/>
      <c r="JQR40" s="4"/>
      <c r="JQS40" s="12"/>
      <c r="JQT40" s="4"/>
      <c r="JQV40" s="4"/>
      <c r="JQZ40" s="4"/>
      <c r="JRA40" s="12"/>
      <c r="JRB40" s="4"/>
      <c r="JRD40" s="4"/>
      <c r="JRH40" s="4"/>
      <c r="JRI40" s="12"/>
      <c r="JRJ40" s="4"/>
      <c r="JRL40" s="4"/>
      <c r="JRP40" s="4"/>
      <c r="JRQ40" s="12"/>
      <c r="JRR40" s="4"/>
      <c r="JRT40" s="4"/>
      <c r="JRX40" s="4"/>
      <c r="JRY40" s="12"/>
      <c r="JRZ40" s="4"/>
      <c r="JSB40" s="4"/>
      <c r="JSF40" s="4"/>
      <c r="JSG40" s="12"/>
      <c r="JSH40" s="4"/>
      <c r="JSJ40" s="4"/>
      <c r="JSN40" s="4"/>
      <c r="JSO40" s="12"/>
      <c r="JSP40" s="4"/>
      <c r="JSR40" s="4"/>
      <c r="JSV40" s="4"/>
      <c r="JSW40" s="12"/>
      <c r="JSX40" s="4"/>
      <c r="JSZ40" s="4"/>
      <c r="JTD40" s="4"/>
      <c r="JTE40" s="12"/>
      <c r="JTF40" s="4"/>
      <c r="JTH40" s="4"/>
      <c r="JTL40" s="4"/>
      <c r="JTM40" s="12"/>
      <c r="JTN40" s="4"/>
      <c r="JTP40" s="4"/>
      <c r="JTT40" s="4"/>
      <c r="JTU40" s="12"/>
      <c r="JTV40" s="4"/>
      <c r="JTX40" s="4"/>
      <c r="JUB40" s="4"/>
      <c r="JUC40" s="12"/>
      <c r="JUD40" s="4"/>
      <c r="JUF40" s="4"/>
      <c r="JUJ40" s="4"/>
      <c r="JUK40" s="12"/>
      <c r="JUL40" s="4"/>
      <c r="JUN40" s="4"/>
      <c r="JUR40" s="4"/>
      <c r="JUS40" s="12"/>
      <c r="JUT40" s="4"/>
      <c r="JUV40" s="4"/>
      <c r="JUZ40" s="4"/>
      <c r="JVA40" s="12"/>
      <c r="JVB40" s="4"/>
      <c r="JVD40" s="4"/>
      <c r="JVH40" s="4"/>
      <c r="JVI40" s="12"/>
      <c r="JVJ40" s="4"/>
      <c r="JVL40" s="4"/>
      <c r="JVP40" s="4"/>
      <c r="JVQ40" s="12"/>
      <c r="JVR40" s="4"/>
      <c r="JVT40" s="4"/>
      <c r="JVX40" s="4"/>
      <c r="JVY40" s="12"/>
      <c r="JVZ40" s="4"/>
      <c r="JWB40" s="4"/>
      <c r="JWF40" s="4"/>
      <c r="JWG40" s="12"/>
      <c r="JWH40" s="4"/>
      <c r="JWJ40" s="4"/>
      <c r="JWN40" s="4"/>
      <c r="JWO40" s="12"/>
      <c r="JWP40" s="4"/>
      <c r="JWR40" s="4"/>
      <c r="JWV40" s="4"/>
      <c r="JWW40" s="12"/>
      <c r="JWX40" s="4"/>
      <c r="JWZ40" s="4"/>
      <c r="JXD40" s="4"/>
      <c r="JXE40" s="12"/>
      <c r="JXF40" s="4"/>
      <c r="JXH40" s="4"/>
      <c r="JXL40" s="4"/>
      <c r="JXM40" s="12"/>
      <c r="JXN40" s="4"/>
      <c r="JXP40" s="4"/>
      <c r="JXT40" s="4"/>
      <c r="JXU40" s="12"/>
      <c r="JXV40" s="4"/>
      <c r="JXX40" s="4"/>
      <c r="JYB40" s="4"/>
      <c r="JYC40" s="12"/>
      <c r="JYD40" s="4"/>
      <c r="JYF40" s="4"/>
      <c r="JYJ40" s="4"/>
      <c r="JYK40" s="12"/>
      <c r="JYL40" s="4"/>
      <c r="JYN40" s="4"/>
      <c r="JYR40" s="4"/>
      <c r="JYS40" s="12"/>
      <c r="JYT40" s="4"/>
      <c r="JYV40" s="4"/>
      <c r="JYZ40" s="4"/>
      <c r="JZA40" s="12"/>
      <c r="JZB40" s="4"/>
      <c r="JZD40" s="4"/>
      <c r="JZH40" s="4"/>
      <c r="JZI40" s="12"/>
      <c r="JZJ40" s="4"/>
      <c r="JZL40" s="4"/>
      <c r="JZP40" s="4"/>
      <c r="JZQ40" s="12"/>
      <c r="JZR40" s="4"/>
      <c r="JZT40" s="4"/>
      <c r="JZX40" s="4"/>
      <c r="JZY40" s="12"/>
      <c r="JZZ40" s="4"/>
      <c r="KAB40" s="4"/>
      <c r="KAF40" s="4"/>
      <c r="KAG40" s="12"/>
      <c r="KAH40" s="4"/>
      <c r="KAJ40" s="4"/>
      <c r="KAN40" s="4"/>
      <c r="KAO40" s="12"/>
      <c r="KAP40" s="4"/>
      <c r="KAR40" s="4"/>
      <c r="KAV40" s="4"/>
      <c r="KAW40" s="12"/>
      <c r="KAX40" s="4"/>
      <c r="KAZ40" s="4"/>
      <c r="KBD40" s="4"/>
      <c r="KBE40" s="12"/>
      <c r="KBF40" s="4"/>
      <c r="KBH40" s="4"/>
      <c r="KBL40" s="4"/>
      <c r="KBM40" s="12"/>
      <c r="KBN40" s="4"/>
      <c r="KBP40" s="4"/>
      <c r="KBT40" s="4"/>
      <c r="KBU40" s="12"/>
      <c r="KBV40" s="4"/>
      <c r="KBX40" s="4"/>
      <c r="KCB40" s="4"/>
      <c r="KCC40" s="12"/>
      <c r="KCD40" s="4"/>
      <c r="KCF40" s="4"/>
      <c r="KCJ40" s="4"/>
      <c r="KCK40" s="12"/>
      <c r="KCL40" s="4"/>
      <c r="KCN40" s="4"/>
      <c r="KCR40" s="4"/>
      <c r="KCS40" s="12"/>
      <c r="KCT40" s="4"/>
      <c r="KCV40" s="4"/>
      <c r="KCZ40" s="4"/>
      <c r="KDA40" s="12"/>
      <c r="KDB40" s="4"/>
      <c r="KDD40" s="4"/>
      <c r="KDH40" s="4"/>
      <c r="KDI40" s="12"/>
      <c r="KDJ40" s="4"/>
      <c r="KDL40" s="4"/>
      <c r="KDP40" s="4"/>
      <c r="KDQ40" s="12"/>
      <c r="KDR40" s="4"/>
      <c r="KDT40" s="4"/>
      <c r="KDX40" s="4"/>
      <c r="KDY40" s="12"/>
      <c r="KDZ40" s="4"/>
      <c r="KEB40" s="4"/>
      <c r="KEF40" s="4"/>
      <c r="KEG40" s="12"/>
      <c r="KEH40" s="4"/>
      <c r="KEJ40" s="4"/>
      <c r="KEN40" s="4"/>
      <c r="KEO40" s="12"/>
      <c r="KEP40" s="4"/>
      <c r="KER40" s="4"/>
      <c r="KEV40" s="4"/>
      <c r="KEW40" s="12"/>
      <c r="KEX40" s="4"/>
      <c r="KEZ40" s="4"/>
      <c r="KFD40" s="4"/>
      <c r="KFE40" s="12"/>
      <c r="KFF40" s="4"/>
      <c r="KFH40" s="4"/>
      <c r="KFL40" s="4"/>
      <c r="KFM40" s="12"/>
      <c r="KFN40" s="4"/>
      <c r="KFP40" s="4"/>
      <c r="KFT40" s="4"/>
      <c r="KFU40" s="12"/>
      <c r="KFV40" s="4"/>
      <c r="KFX40" s="4"/>
      <c r="KGB40" s="4"/>
      <c r="KGC40" s="12"/>
      <c r="KGD40" s="4"/>
      <c r="KGF40" s="4"/>
      <c r="KGJ40" s="4"/>
      <c r="KGK40" s="12"/>
      <c r="KGL40" s="4"/>
      <c r="KGN40" s="4"/>
      <c r="KGR40" s="4"/>
      <c r="KGS40" s="12"/>
      <c r="KGT40" s="4"/>
      <c r="KGV40" s="4"/>
      <c r="KGZ40" s="4"/>
      <c r="KHA40" s="12"/>
      <c r="KHB40" s="4"/>
      <c r="KHD40" s="4"/>
      <c r="KHH40" s="4"/>
      <c r="KHI40" s="12"/>
      <c r="KHJ40" s="4"/>
      <c r="KHL40" s="4"/>
      <c r="KHP40" s="4"/>
      <c r="KHQ40" s="12"/>
      <c r="KHR40" s="4"/>
      <c r="KHT40" s="4"/>
      <c r="KHX40" s="4"/>
      <c r="KHY40" s="12"/>
      <c r="KHZ40" s="4"/>
      <c r="KIB40" s="4"/>
      <c r="KIF40" s="4"/>
      <c r="KIG40" s="12"/>
      <c r="KIH40" s="4"/>
      <c r="KIJ40" s="4"/>
      <c r="KIN40" s="4"/>
      <c r="KIO40" s="12"/>
      <c r="KIP40" s="4"/>
      <c r="KIR40" s="4"/>
      <c r="KIV40" s="4"/>
      <c r="KIW40" s="12"/>
      <c r="KIX40" s="4"/>
      <c r="KIZ40" s="4"/>
      <c r="KJD40" s="4"/>
      <c r="KJE40" s="12"/>
      <c r="KJF40" s="4"/>
      <c r="KJH40" s="4"/>
      <c r="KJL40" s="4"/>
      <c r="KJM40" s="12"/>
      <c r="KJN40" s="4"/>
      <c r="KJP40" s="4"/>
      <c r="KJT40" s="4"/>
      <c r="KJU40" s="12"/>
      <c r="KJV40" s="4"/>
      <c r="KJX40" s="4"/>
      <c r="KKB40" s="4"/>
      <c r="KKC40" s="12"/>
      <c r="KKD40" s="4"/>
      <c r="KKF40" s="4"/>
      <c r="KKJ40" s="4"/>
      <c r="KKK40" s="12"/>
      <c r="KKL40" s="4"/>
      <c r="KKN40" s="4"/>
      <c r="KKR40" s="4"/>
      <c r="KKS40" s="12"/>
      <c r="KKT40" s="4"/>
      <c r="KKV40" s="4"/>
      <c r="KKZ40" s="4"/>
      <c r="KLA40" s="12"/>
      <c r="KLB40" s="4"/>
      <c r="KLD40" s="4"/>
      <c r="KLH40" s="4"/>
      <c r="KLI40" s="12"/>
      <c r="KLJ40" s="4"/>
      <c r="KLL40" s="4"/>
      <c r="KLP40" s="4"/>
      <c r="KLQ40" s="12"/>
      <c r="KLR40" s="4"/>
      <c r="KLT40" s="4"/>
      <c r="KLX40" s="4"/>
      <c r="KLY40" s="12"/>
      <c r="KLZ40" s="4"/>
      <c r="KMB40" s="4"/>
      <c r="KMF40" s="4"/>
      <c r="KMG40" s="12"/>
      <c r="KMH40" s="4"/>
      <c r="KMJ40" s="4"/>
      <c r="KMN40" s="4"/>
      <c r="KMO40" s="12"/>
      <c r="KMP40" s="4"/>
      <c r="KMR40" s="4"/>
      <c r="KMV40" s="4"/>
      <c r="KMW40" s="12"/>
      <c r="KMX40" s="4"/>
      <c r="KMZ40" s="4"/>
      <c r="KND40" s="4"/>
      <c r="KNE40" s="12"/>
      <c r="KNF40" s="4"/>
      <c r="KNH40" s="4"/>
      <c r="KNL40" s="4"/>
      <c r="KNM40" s="12"/>
      <c r="KNN40" s="4"/>
      <c r="KNP40" s="4"/>
      <c r="KNT40" s="4"/>
      <c r="KNU40" s="12"/>
      <c r="KNV40" s="4"/>
      <c r="KNX40" s="4"/>
      <c r="KOB40" s="4"/>
      <c r="KOC40" s="12"/>
      <c r="KOD40" s="4"/>
      <c r="KOF40" s="4"/>
      <c r="KOJ40" s="4"/>
      <c r="KOK40" s="12"/>
      <c r="KOL40" s="4"/>
      <c r="KON40" s="4"/>
      <c r="KOR40" s="4"/>
      <c r="KOS40" s="12"/>
      <c r="KOT40" s="4"/>
      <c r="KOV40" s="4"/>
      <c r="KOZ40" s="4"/>
      <c r="KPA40" s="12"/>
      <c r="KPB40" s="4"/>
      <c r="KPD40" s="4"/>
      <c r="KPH40" s="4"/>
      <c r="KPI40" s="12"/>
      <c r="KPJ40" s="4"/>
      <c r="KPL40" s="4"/>
      <c r="KPP40" s="4"/>
      <c r="KPQ40" s="12"/>
      <c r="KPR40" s="4"/>
      <c r="KPT40" s="4"/>
      <c r="KPX40" s="4"/>
      <c r="KPY40" s="12"/>
      <c r="KPZ40" s="4"/>
      <c r="KQB40" s="4"/>
      <c r="KQF40" s="4"/>
      <c r="KQG40" s="12"/>
      <c r="KQH40" s="4"/>
      <c r="KQJ40" s="4"/>
      <c r="KQN40" s="4"/>
      <c r="KQO40" s="12"/>
      <c r="KQP40" s="4"/>
      <c r="KQR40" s="4"/>
      <c r="KQV40" s="4"/>
      <c r="KQW40" s="12"/>
      <c r="KQX40" s="4"/>
      <c r="KQZ40" s="4"/>
      <c r="KRD40" s="4"/>
      <c r="KRE40" s="12"/>
      <c r="KRF40" s="4"/>
      <c r="KRH40" s="4"/>
      <c r="KRL40" s="4"/>
      <c r="KRM40" s="12"/>
      <c r="KRN40" s="4"/>
      <c r="KRP40" s="4"/>
      <c r="KRT40" s="4"/>
      <c r="KRU40" s="12"/>
      <c r="KRV40" s="4"/>
      <c r="KRX40" s="4"/>
      <c r="KSB40" s="4"/>
      <c r="KSC40" s="12"/>
      <c r="KSD40" s="4"/>
      <c r="KSF40" s="4"/>
      <c r="KSJ40" s="4"/>
      <c r="KSK40" s="12"/>
      <c r="KSL40" s="4"/>
      <c r="KSN40" s="4"/>
      <c r="KSR40" s="4"/>
      <c r="KSS40" s="12"/>
      <c r="KST40" s="4"/>
      <c r="KSV40" s="4"/>
      <c r="KSZ40" s="4"/>
      <c r="KTA40" s="12"/>
      <c r="KTB40" s="4"/>
      <c r="KTD40" s="4"/>
      <c r="KTH40" s="4"/>
      <c r="KTI40" s="12"/>
      <c r="KTJ40" s="4"/>
      <c r="KTL40" s="4"/>
      <c r="KTP40" s="4"/>
      <c r="KTQ40" s="12"/>
      <c r="KTR40" s="4"/>
      <c r="KTT40" s="4"/>
      <c r="KTX40" s="4"/>
      <c r="KTY40" s="12"/>
      <c r="KTZ40" s="4"/>
      <c r="KUB40" s="4"/>
      <c r="KUF40" s="4"/>
      <c r="KUG40" s="12"/>
      <c r="KUH40" s="4"/>
      <c r="KUJ40" s="4"/>
      <c r="KUN40" s="4"/>
      <c r="KUO40" s="12"/>
      <c r="KUP40" s="4"/>
      <c r="KUR40" s="4"/>
      <c r="KUV40" s="4"/>
      <c r="KUW40" s="12"/>
      <c r="KUX40" s="4"/>
      <c r="KUZ40" s="4"/>
      <c r="KVD40" s="4"/>
      <c r="KVE40" s="12"/>
      <c r="KVF40" s="4"/>
      <c r="KVH40" s="4"/>
      <c r="KVL40" s="4"/>
      <c r="KVM40" s="12"/>
      <c r="KVN40" s="4"/>
      <c r="KVP40" s="4"/>
      <c r="KVT40" s="4"/>
      <c r="KVU40" s="12"/>
      <c r="KVV40" s="4"/>
      <c r="KVX40" s="4"/>
      <c r="KWB40" s="4"/>
      <c r="KWC40" s="12"/>
      <c r="KWD40" s="4"/>
      <c r="KWF40" s="4"/>
      <c r="KWJ40" s="4"/>
      <c r="KWK40" s="12"/>
      <c r="KWL40" s="4"/>
      <c r="KWN40" s="4"/>
      <c r="KWR40" s="4"/>
      <c r="KWS40" s="12"/>
      <c r="KWT40" s="4"/>
      <c r="KWV40" s="4"/>
      <c r="KWZ40" s="4"/>
      <c r="KXA40" s="12"/>
      <c r="KXB40" s="4"/>
      <c r="KXD40" s="4"/>
      <c r="KXH40" s="4"/>
      <c r="KXI40" s="12"/>
      <c r="KXJ40" s="4"/>
      <c r="KXL40" s="4"/>
      <c r="KXP40" s="4"/>
      <c r="KXQ40" s="12"/>
      <c r="KXR40" s="4"/>
      <c r="KXT40" s="4"/>
      <c r="KXX40" s="4"/>
      <c r="KXY40" s="12"/>
      <c r="KXZ40" s="4"/>
      <c r="KYB40" s="4"/>
      <c r="KYF40" s="4"/>
      <c r="KYG40" s="12"/>
      <c r="KYH40" s="4"/>
      <c r="KYJ40" s="4"/>
      <c r="KYN40" s="4"/>
      <c r="KYO40" s="12"/>
      <c r="KYP40" s="4"/>
      <c r="KYR40" s="4"/>
      <c r="KYV40" s="4"/>
      <c r="KYW40" s="12"/>
      <c r="KYX40" s="4"/>
      <c r="KYZ40" s="4"/>
      <c r="KZD40" s="4"/>
      <c r="KZE40" s="12"/>
      <c r="KZF40" s="4"/>
      <c r="KZH40" s="4"/>
      <c r="KZL40" s="4"/>
      <c r="KZM40" s="12"/>
      <c r="KZN40" s="4"/>
      <c r="KZP40" s="4"/>
      <c r="KZT40" s="4"/>
      <c r="KZU40" s="12"/>
      <c r="KZV40" s="4"/>
      <c r="KZX40" s="4"/>
      <c r="LAB40" s="4"/>
      <c r="LAC40" s="12"/>
      <c r="LAD40" s="4"/>
      <c r="LAF40" s="4"/>
      <c r="LAJ40" s="4"/>
      <c r="LAK40" s="12"/>
      <c r="LAL40" s="4"/>
      <c r="LAN40" s="4"/>
      <c r="LAR40" s="4"/>
      <c r="LAS40" s="12"/>
      <c r="LAT40" s="4"/>
      <c r="LAV40" s="4"/>
      <c r="LAZ40" s="4"/>
      <c r="LBA40" s="12"/>
      <c r="LBB40" s="4"/>
      <c r="LBD40" s="4"/>
      <c r="LBH40" s="4"/>
      <c r="LBI40" s="12"/>
      <c r="LBJ40" s="4"/>
      <c r="LBL40" s="4"/>
      <c r="LBP40" s="4"/>
      <c r="LBQ40" s="12"/>
      <c r="LBR40" s="4"/>
      <c r="LBT40" s="4"/>
      <c r="LBX40" s="4"/>
      <c r="LBY40" s="12"/>
      <c r="LBZ40" s="4"/>
      <c r="LCB40" s="4"/>
      <c r="LCF40" s="4"/>
      <c r="LCG40" s="12"/>
      <c r="LCH40" s="4"/>
      <c r="LCJ40" s="4"/>
      <c r="LCN40" s="4"/>
      <c r="LCO40" s="12"/>
      <c r="LCP40" s="4"/>
      <c r="LCR40" s="4"/>
      <c r="LCV40" s="4"/>
      <c r="LCW40" s="12"/>
      <c r="LCX40" s="4"/>
      <c r="LCZ40" s="4"/>
      <c r="LDD40" s="4"/>
      <c r="LDE40" s="12"/>
      <c r="LDF40" s="4"/>
      <c r="LDH40" s="4"/>
      <c r="LDL40" s="4"/>
      <c r="LDM40" s="12"/>
      <c r="LDN40" s="4"/>
      <c r="LDP40" s="4"/>
      <c r="LDT40" s="4"/>
      <c r="LDU40" s="12"/>
      <c r="LDV40" s="4"/>
      <c r="LDX40" s="4"/>
      <c r="LEB40" s="4"/>
      <c r="LEC40" s="12"/>
      <c r="LED40" s="4"/>
      <c r="LEF40" s="4"/>
      <c r="LEJ40" s="4"/>
      <c r="LEK40" s="12"/>
      <c r="LEL40" s="4"/>
      <c r="LEN40" s="4"/>
      <c r="LER40" s="4"/>
      <c r="LES40" s="12"/>
      <c r="LET40" s="4"/>
      <c r="LEV40" s="4"/>
      <c r="LEZ40" s="4"/>
      <c r="LFA40" s="12"/>
      <c r="LFB40" s="4"/>
      <c r="LFD40" s="4"/>
      <c r="LFH40" s="4"/>
      <c r="LFI40" s="12"/>
      <c r="LFJ40" s="4"/>
      <c r="LFL40" s="4"/>
      <c r="LFP40" s="4"/>
      <c r="LFQ40" s="12"/>
      <c r="LFR40" s="4"/>
      <c r="LFT40" s="4"/>
      <c r="LFX40" s="4"/>
      <c r="LFY40" s="12"/>
      <c r="LFZ40" s="4"/>
      <c r="LGB40" s="4"/>
      <c r="LGF40" s="4"/>
      <c r="LGG40" s="12"/>
      <c r="LGH40" s="4"/>
      <c r="LGJ40" s="4"/>
      <c r="LGN40" s="4"/>
      <c r="LGO40" s="12"/>
      <c r="LGP40" s="4"/>
      <c r="LGR40" s="4"/>
      <c r="LGV40" s="4"/>
      <c r="LGW40" s="12"/>
      <c r="LGX40" s="4"/>
      <c r="LGZ40" s="4"/>
      <c r="LHD40" s="4"/>
      <c r="LHE40" s="12"/>
      <c r="LHF40" s="4"/>
      <c r="LHH40" s="4"/>
      <c r="LHL40" s="4"/>
      <c r="LHM40" s="12"/>
      <c r="LHN40" s="4"/>
      <c r="LHP40" s="4"/>
      <c r="LHT40" s="4"/>
      <c r="LHU40" s="12"/>
      <c r="LHV40" s="4"/>
      <c r="LHX40" s="4"/>
      <c r="LIB40" s="4"/>
      <c r="LIC40" s="12"/>
      <c r="LID40" s="4"/>
      <c r="LIF40" s="4"/>
      <c r="LIJ40" s="4"/>
      <c r="LIK40" s="12"/>
      <c r="LIL40" s="4"/>
      <c r="LIN40" s="4"/>
      <c r="LIR40" s="4"/>
      <c r="LIS40" s="12"/>
      <c r="LIT40" s="4"/>
      <c r="LIV40" s="4"/>
      <c r="LIZ40" s="4"/>
      <c r="LJA40" s="12"/>
      <c r="LJB40" s="4"/>
      <c r="LJD40" s="4"/>
      <c r="LJH40" s="4"/>
      <c r="LJI40" s="12"/>
      <c r="LJJ40" s="4"/>
      <c r="LJL40" s="4"/>
      <c r="LJP40" s="4"/>
      <c r="LJQ40" s="12"/>
      <c r="LJR40" s="4"/>
      <c r="LJT40" s="4"/>
      <c r="LJX40" s="4"/>
      <c r="LJY40" s="12"/>
      <c r="LJZ40" s="4"/>
      <c r="LKB40" s="4"/>
      <c r="LKF40" s="4"/>
      <c r="LKG40" s="12"/>
      <c r="LKH40" s="4"/>
      <c r="LKJ40" s="4"/>
      <c r="LKN40" s="4"/>
      <c r="LKO40" s="12"/>
      <c r="LKP40" s="4"/>
      <c r="LKR40" s="4"/>
      <c r="LKV40" s="4"/>
      <c r="LKW40" s="12"/>
      <c r="LKX40" s="4"/>
      <c r="LKZ40" s="4"/>
      <c r="LLD40" s="4"/>
      <c r="LLE40" s="12"/>
      <c r="LLF40" s="4"/>
      <c r="LLH40" s="4"/>
      <c r="LLL40" s="4"/>
      <c r="LLM40" s="12"/>
      <c r="LLN40" s="4"/>
      <c r="LLP40" s="4"/>
      <c r="LLT40" s="4"/>
      <c r="LLU40" s="12"/>
      <c r="LLV40" s="4"/>
      <c r="LLX40" s="4"/>
      <c r="LMB40" s="4"/>
      <c r="LMC40" s="12"/>
      <c r="LMD40" s="4"/>
      <c r="LMF40" s="4"/>
      <c r="LMJ40" s="4"/>
      <c r="LMK40" s="12"/>
      <c r="LML40" s="4"/>
      <c r="LMN40" s="4"/>
      <c r="LMR40" s="4"/>
      <c r="LMS40" s="12"/>
      <c r="LMT40" s="4"/>
      <c r="LMV40" s="4"/>
      <c r="LMZ40" s="4"/>
      <c r="LNA40" s="12"/>
      <c r="LNB40" s="4"/>
      <c r="LND40" s="4"/>
      <c r="LNH40" s="4"/>
      <c r="LNI40" s="12"/>
      <c r="LNJ40" s="4"/>
      <c r="LNL40" s="4"/>
      <c r="LNP40" s="4"/>
      <c r="LNQ40" s="12"/>
      <c r="LNR40" s="4"/>
      <c r="LNT40" s="4"/>
      <c r="LNX40" s="4"/>
      <c r="LNY40" s="12"/>
      <c r="LNZ40" s="4"/>
      <c r="LOB40" s="4"/>
      <c r="LOF40" s="4"/>
      <c r="LOG40" s="12"/>
      <c r="LOH40" s="4"/>
      <c r="LOJ40" s="4"/>
      <c r="LON40" s="4"/>
      <c r="LOO40" s="12"/>
      <c r="LOP40" s="4"/>
      <c r="LOR40" s="4"/>
      <c r="LOV40" s="4"/>
      <c r="LOW40" s="12"/>
      <c r="LOX40" s="4"/>
      <c r="LOZ40" s="4"/>
      <c r="LPD40" s="4"/>
      <c r="LPE40" s="12"/>
      <c r="LPF40" s="4"/>
      <c r="LPH40" s="4"/>
      <c r="LPL40" s="4"/>
      <c r="LPM40" s="12"/>
      <c r="LPN40" s="4"/>
      <c r="LPP40" s="4"/>
      <c r="LPT40" s="4"/>
      <c r="LPU40" s="12"/>
      <c r="LPV40" s="4"/>
      <c r="LPX40" s="4"/>
      <c r="LQB40" s="4"/>
      <c r="LQC40" s="12"/>
      <c r="LQD40" s="4"/>
      <c r="LQF40" s="4"/>
      <c r="LQJ40" s="4"/>
      <c r="LQK40" s="12"/>
      <c r="LQL40" s="4"/>
      <c r="LQN40" s="4"/>
      <c r="LQR40" s="4"/>
      <c r="LQS40" s="12"/>
      <c r="LQT40" s="4"/>
      <c r="LQV40" s="4"/>
      <c r="LQZ40" s="4"/>
      <c r="LRA40" s="12"/>
      <c r="LRB40" s="4"/>
      <c r="LRD40" s="4"/>
      <c r="LRH40" s="4"/>
      <c r="LRI40" s="12"/>
      <c r="LRJ40" s="4"/>
      <c r="LRL40" s="4"/>
      <c r="LRP40" s="4"/>
      <c r="LRQ40" s="12"/>
      <c r="LRR40" s="4"/>
      <c r="LRT40" s="4"/>
      <c r="LRX40" s="4"/>
      <c r="LRY40" s="12"/>
      <c r="LRZ40" s="4"/>
      <c r="LSB40" s="4"/>
      <c r="LSF40" s="4"/>
      <c r="LSG40" s="12"/>
      <c r="LSH40" s="4"/>
      <c r="LSJ40" s="4"/>
      <c r="LSN40" s="4"/>
      <c r="LSO40" s="12"/>
      <c r="LSP40" s="4"/>
      <c r="LSR40" s="4"/>
      <c r="LSV40" s="4"/>
      <c r="LSW40" s="12"/>
      <c r="LSX40" s="4"/>
      <c r="LSZ40" s="4"/>
      <c r="LTD40" s="4"/>
      <c r="LTE40" s="12"/>
      <c r="LTF40" s="4"/>
      <c r="LTH40" s="4"/>
      <c r="LTL40" s="4"/>
      <c r="LTM40" s="12"/>
      <c r="LTN40" s="4"/>
      <c r="LTP40" s="4"/>
      <c r="LTT40" s="4"/>
      <c r="LTU40" s="12"/>
      <c r="LTV40" s="4"/>
      <c r="LTX40" s="4"/>
      <c r="LUB40" s="4"/>
      <c r="LUC40" s="12"/>
      <c r="LUD40" s="4"/>
      <c r="LUF40" s="4"/>
      <c r="LUJ40" s="4"/>
      <c r="LUK40" s="12"/>
      <c r="LUL40" s="4"/>
      <c r="LUN40" s="4"/>
      <c r="LUR40" s="4"/>
      <c r="LUS40" s="12"/>
      <c r="LUT40" s="4"/>
      <c r="LUV40" s="4"/>
      <c r="LUZ40" s="4"/>
      <c r="LVA40" s="12"/>
      <c r="LVB40" s="4"/>
      <c r="LVD40" s="4"/>
      <c r="LVH40" s="4"/>
      <c r="LVI40" s="12"/>
      <c r="LVJ40" s="4"/>
      <c r="LVL40" s="4"/>
      <c r="LVP40" s="4"/>
      <c r="LVQ40" s="12"/>
      <c r="LVR40" s="4"/>
      <c r="LVT40" s="4"/>
      <c r="LVX40" s="4"/>
      <c r="LVY40" s="12"/>
      <c r="LVZ40" s="4"/>
      <c r="LWB40" s="4"/>
      <c r="LWF40" s="4"/>
      <c r="LWG40" s="12"/>
      <c r="LWH40" s="4"/>
      <c r="LWJ40" s="4"/>
      <c r="LWN40" s="4"/>
      <c r="LWO40" s="12"/>
      <c r="LWP40" s="4"/>
      <c r="LWR40" s="4"/>
      <c r="LWV40" s="4"/>
      <c r="LWW40" s="12"/>
      <c r="LWX40" s="4"/>
      <c r="LWZ40" s="4"/>
      <c r="LXD40" s="4"/>
      <c r="LXE40" s="12"/>
      <c r="LXF40" s="4"/>
      <c r="LXH40" s="4"/>
      <c r="LXL40" s="4"/>
      <c r="LXM40" s="12"/>
      <c r="LXN40" s="4"/>
      <c r="LXP40" s="4"/>
      <c r="LXT40" s="4"/>
      <c r="LXU40" s="12"/>
      <c r="LXV40" s="4"/>
      <c r="LXX40" s="4"/>
      <c r="LYB40" s="4"/>
      <c r="LYC40" s="12"/>
      <c r="LYD40" s="4"/>
      <c r="LYF40" s="4"/>
      <c r="LYJ40" s="4"/>
      <c r="LYK40" s="12"/>
      <c r="LYL40" s="4"/>
      <c r="LYN40" s="4"/>
      <c r="LYR40" s="4"/>
      <c r="LYS40" s="12"/>
      <c r="LYT40" s="4"/>
      <c r="LYV40" s="4"/>
      <c r="LYZ40" s="4"/>
      <c r="LZA40" s="12"/>
      <c r="LZB40" s="4"/>
      <c r="LZD40" s="4"/>
      <c r="LZH40" s="4"/>
      <c r="LZI40" s="12"/>
      <c r="LZJ40" s="4"/>
      <c r="LZL40" s="4"/>
      <c r="LZP40" s="4"/>
      <c r="LZQ40" s="12"/>
      <c r="LZR40" s="4"/>
      <c r="LZT40" s="4"/>
      <c r="LZX40" s="4"/>
      <c r="LZY40" s="12"/>
      <c r="LZZ40" s="4"/>
      <c r="MAB40" s="4"/>
      <c r="MAF40" s="4"/>
      <c r="MAG40" s="12"/>
      <c r="MAH40" s="4"/>
      <c r="MAJ40" s="4"/>
      <c r="MAN40" s="4"/>
      <c r="MAO40" s="12"/>
      <c r="MAP40" s="4"/>
      <c r="MAR40" s="4"/>
      <c r="MAV40" s="4"/>
      <c r="MAW40" s="12"/>
      <c r="MAX40" s="4"/>
      <c r="MAZ40" s="4"/>
      <c r="MBD40" s="4"/>
      <c r="MBE40" s="12"/>
      <c r="MBF40" s="4"/>
      <c r="MBH40" s="4"/>
      <c r="MBL40" s="4"/>
      <c r="MBM40" s="12"/>
      <c r="MBN40" s="4"/>
      <c r="MBP40" s="4"/>
      <c r="MBT40" s="4"/>
      <c r="MBU40" s="12"/>
      <c r="MBV40" s="4"/>
      <c r="MBX40" s="4"/>
      <c r="MCB40" s="4"/>
      <c r="MCC40" s="12"/>
      <c r="MCD40" s="4"/>
      <c r="MCF40" s="4"/>
      <c r="MCJ40" s="4"/>
      <c r="MCK40" s="12"/>
      <c r="MCL40" s="4"/>
      <c r="MCN40" s="4"/>
      <c r="MCR40" s="4"/>
      <c r="MCS40" s="12"/>
      <c r="MCT40" s="4"/>
      <c r="MCV40" s="4"/>
      <c r="MCZ40" s="4"/>
      <c r="MDA40" s="12"/>
      <c r="MDB40" s="4"/>
      <c r="MDD40" s="4"/>
      <c r="MDH40" s="4"/>
      <c r="MDI40" s="12"/>
      <c r="MDJ40" s="4"/>
      <c r="MDL40" s="4"/>
      <c r="MDP40" s="4"/>
      <c r="MDQ40" s="12"/>
      <c r="MDR40" s="4"/>
      <c r="MDT40" s="4"/>
      <c r="MDX40" s="4"/>
      <c r="MDY40" s="12"/>
      <c r="MDZ40" s="4"/>
      <c r="MEB40" s="4"/>
      <c r="MEF40" s="4"/>
      <c r="MEG40" s="12"/>
      <c r="MEH40" s="4"/>
      <c r="MEJ40" s="4"/>
      <c r="MEN40" s="4"/>
      <c r="MEO40" s="12"/>
      <c r="MEP40" s="4"/>
      <c r="MER40" s="4"/>
      <c r="MEV40" s="4"/>
      <c r="MEW40" s="12"/>
      <c r="MEX40" s="4"/>
      <c r="MEZ40" s="4"/>
      <c r="MFD40" s="4"/>
      <c r="MFE40" s="12"/>
      <c r="MFF40" s="4"/>
      <c r="MFH40" s="4"/>
      <c r="MFL40" s="4"/>
      <c r="MFM40" s="12"/>
      <c r="MFN40" s="4"/>
      <c r="MFP40" s="4"/>
      <c r="MFT40" s="4"/>
      <c r="MFU40" s="12"/>
      <c r="MFV40" s="4"/>
      <c r="MFX40" s="4"/>
      <c r="MGB40" s="4"/>
      <c r="MGC40" s="12"/>
      <c r="MGD40" s="4"/>
      <c r="MGF40" s="4"/>
      <c r="MGJ40" s="4"/>
      <c r="MGK40" s="12"/>
      <c r="MGL40" s="4"/>
      <c r="MGN40" s="4"/>
      <c r="MGR40" s="4"/>
      <c r="MGS40" s="12"/>
      <c r="MGT40" s="4"/>
      <c r="MGV40" s="4"/>
      <c r="MGZ40" s="4"/>
      <c r="MHA40" s="12"/>
      <c r="MHB40" s="4"/>
      <c r="MHD40" s="4"/>
      <c r="MHH40" s="4"/>
      <c r="MHI40" s="12"/>
      <c r="MHJ40" s="4"/>
      <c r="MHL40" s="4"/>
      <c r="MHP40" s="4"/>
      <c r="MHQ40" s="12"/>
      <c r="MHR40" s="4"/>
      <c r="MHT40" s="4"/>
      <c r="MHX40" s="4"/>
      <c r="MHY40" s="12"/>
      <c r="MHZ40" s="4"/>
      <c r="MIB40" s="4"/>
      <c r="MIF40" s="4"/>
      <c r="MIG40" s="12"/>
      <c r="MIH40" s="4"/>
      <c r="MIJ40" s="4"/>
      <c r="MIN40" s="4"/>
      <c r="MIO40" s="12"/>
      <c r="MIP40" s="4"/>
      <c r="MIR40" s="4"/>
      <c r="MIV40" s="4"/>
      <c r="MIW40" s="12"/>
      <c r="MIX40" s="4"/>
      <c r="MIZ40" s="4"/>
      <c r="MJD40" s="4"/>
      <c r="MJE40" s="12"/>
      <c r="MJF40" s="4"/>
      <c r="MJH40" s="4"/>
      <c r="MJL40" s="4"/>
      <c r="MJM40" s="12"/>
      <c r="MJN40" s="4"/>
      <c r="MJP40" s="4"/>
      <c r="MJT40" s="4"/>
      <c r="MJU40" s="12"/>
      <c r="MJV40" s="4"/>
      <c r="MJX40" s="4"/>
      <c r="MKB40" s="4"/>
      <c r="MKC40" s="12"/>
      <c r="MKD40" s="4"/>
      <c r="MKF40" s="4"/>
      <c r="MKJ40" s="4"/>
      <c r="MKK40" s="12"/>
      <c r="MKL40" s="4"/>
      <c r="MKN40" s="4"/>
      <c r="MKR40" s="4"/>
      <c r="MKS40" s="12"/>
      <c r="MKT40" s="4"/>
      <c r="MKV40" s="4"/>
      <c r="MKZ40" s="4"/>
      <c r="MLA40" s="12"/>
      <c r="MLB40" s="4"/>
      <c r="MLD40" s="4"/>
      <c r="MLH40" s="4"/>
      <c r="MLI40" s="12"/>
      <c r="MLJ40" s="4"/>
      <c r="MLL40" s="4"/>
      <c r="MLP40" s="4"/>
      <c r="MLQ40" s="12"/>
      <c r="MLR40" s="4"/>
      <c r="MLT40" s="4"/>
      <c r="MLX40" s="4"/>
      <c r="MLY40" s="12"/>
      <c r="MLZ40" s="4"/>
      <c r="MMB40" s="4"/>
      <c r="MMF40" s="4"/>
      <c r="MMG40" s="12"/>
      <c r="MMH40" s="4"/>
      <c r="MMJ40" s="4"/>
      <c r="MMN40" s="4"/>
      <c r="MMO40" s="12"/>
      <c r="MMP40" s="4"/>
      <c r="MMR40" s="4"/>
      <c r="MMV40" s="4"/>
      <c r="MMW40" s="12"/>
      <c r="MMX40" s="4"/>
      <c r="MMZ40" s="4"/>
      <c r="MND40" s="4"/>
      <c r="MNE40" s="12"/>
      <c r="MNF40" s="4"/>
      <c r="MNH40" s="4"/>
      <c r="MNL40" s="4"/>
      <c r="MNM40" s="12"/>
      <c r="MNN40" s="4"/>
      <c r="MNP40" s="4"/>
      <c r="MNT40" s="4"/>
      <c r="MNU40" s="12"/>
      <c r="MNV40" s="4"/>
      <c r="MNX40" s="4"/>
      <c r="MOB40" s="4"/>
      <c r="MOC40" s="12"/>
      <c r="MOD40" s="4"/>
      <c r="MOF40" s="4"/>
      <c r="MOJ40" s="4"/>
      <c r="MOK40" s="12"/>
      <c r="MOL40" s="4"/>
      <c r="MON40" s="4"/>
      <c r="MOR40" s="4"/>
      <c r="MOS40" s="12"/>
      <c r="MOT40" s="4"/>
      <c r="MOV40" s="4"/>
      <c r="MOZ40" s="4"/>
      <c r="MPA40" s="12"/>
      <c r="MPB40" s="4"/>
      <c r="MPD40" s="4"/>
      <c r="MPH40" s="4"/>
      <c r="MPI40" s="12"/>
      <c r="MPJ40" s="4"/>
      <c r="MPL40" s="4"/>
      <c r="MPP40" s="4"/>
      <c r="MPQ40" s="12"/>
      <c r="MPR40" s="4"/>
      <c r="MPT40" s="4"/>
      <c r="MPX40" s="4"/>
      <c r="MPY40" s="12"/>
      <c r="MPZ40" s="4"/>
      <c r="MQB40" s="4"/>
      <c r="MQF40" s="4"/>
      <c r="MQG40" s="12"/>
      <c r="MQH40" s="4"/>
      <c r="MQJ40" s="4"/>
      <c r="MQN40" s="4"/>
      <c r="MQO40" s="12"/>
      <c r="MQP40" s="4"/>
      <c r="MQR40" s="4"/>
      <c r="MQV40" s="4"/>
      <c r="MQW40" s="12"/>
      <c r="MQX40" s="4"/>
      <c r="MQZ40" s="4"/>
      <c r="MRD40" s="4"/>
      <c r="MRE40" s="12"/>
      <c r="MRF40" s="4"/>
      <c r="MRH40" s="4"/>
      <c r="MRL40" s="4"/>
      <c r="MRM40" s="12"/>
      <c r="MRN40" s="4"/>
      <c r="MRP40" s="4"/>
      <c r="MRT40" s="4"/>
      <c r="MRU40" s="12"/>
      <c r="MRV40" s="4"/>
      <c r="MRX40" s="4"/>
      <c r="MSB40" s="4"/>
      <c r="MSC40" s="12"/>
      <c r="MSD40" s="4"/>
      <c r="MSF40" s="4"/>
      <c r="MSJ40" s="4"/>
      <c r="MSK40" s="12"/>
      <c r="MSL40" s="4"/>
      <c r="MSN40" s="4"/>
      <c r="MSR40" s="4"/>
      <c r="MSS40" s="12"/>
      <c r="MST40" s="4"/>
      <c r="MSV40" s="4"/>
      <c r="MSZ40" s="4"/>
      <c r="MTA40" s="12"/>
      <c r="MTB40" s="4"/>
      <c r="MTD40" s="4"/>
      <c r="MTH40" s="4"/>
      <c r="MTI40" s="12"/>
      <c r="MTJ40" s="4"/>
      <c r="MTL40" s="4"/>
      <c r="MTP40" s="4"/>
      <c r="MTQ40" s="12"/>
      <c r="MTR40" s="4"/>
      <c r="MTT40" s="4"/>
      <c r="MTX40" s="4"/>
      <c r="MTY40" s="12"/>
      <c r="MTZ40" s="4"/>
      <c r="MUB40" s="4"/>
      <c r="MUF40" s="4"/>
      <c r="MUG40" s="12"/>
      <c r="MUH40" s="4"/>
      <c r="MUJ40" s="4"/>
      <c r="MUN40" s="4"/>
      <c r="MUO40" s="12"/>
      <c r="MUP40" s="4"/>
      <c r="MUR40" s="4"/>
      <c r="MUV40" s="4"/>
      <c r="MUW40" s="12"/>
      <c r="MUX40" s="4"/>
      <c r="MUZ40" s="4"/>
      <c r="MVD40" s="4"/>
      <c r="MVE40" s="12"/>
      <c r="MVF40" s="4"/>
      <c r="MVH40" s="4"/>
      <c r="MVL40" s="4"/>
      <c r="MVM40" s="12"/>
      <c r="MVN40" s="4"/>
      <c r="MVP40" s="4"/>
      <c r="MVT40" s="4"/>
      <c r="MVU40" s="12"/>
      <c r="MVV40" s="4"/>
      <c r="MVX40" s="4"/>
      <c r="MWB40" s="4"/>
      <c r="MWC40" s="12"/>
      <c r="MWD40" s="4"/>
      <c r="MWF40" s="4"/>
      <c r="MWJ40" s="4"/>
      <c r="MWK40" s="12"/>
      <c r="MWL40" s="4"/>
      <c r="MWN40" s="4"/>
      <c r="MWR40" s="4"/>
      <c r="MWS40" s="12"/>
      <c r="MWT40" s="4"/>
      <c r="MWV40" s="4"/>
      <c r="MWZ40" s="4"/>
      <c r="MXA40" s="12"/>
      <c r="MXB40" s="4"/>
      <c r="MXD40" s="4"/>
      <c r="MXH40" s="4"/>
      <c r="MXI40" s="12"/>
      <c r="MXJ40" s="4"/>
      <c r="MXL40" s="4"/>
      <c r="MXP40" s="4"/>
      <c r="MXQ40" s="12"/>
      <c r="MXR40" s="4"/>
      <c r="MXT40" s="4"/>
      <c r="MXX40" s="4"/>
      <c r="MXY40" s="12"/>
      <c r="MXZ40" s="4"/>
      <c r="MYB40" s="4"/>
      <c r="MYF40" s="4"/>
      <c r="MYG40" s="12"/>
      <c r="MYH40" s="4"/>
      <c r="MYJ40" s="4"/>
      <c r="MYN40" s="4"/>
      <c r="MYO40" s="12"/>
      <c r="MYP40" s="4"/>
      <c r="MYR40" s="4"/>
      <c r="MYV40" s="4"/>
      <c r="MYW40" s="12"/>
      <c r="MYX40" s="4"/>
      <c r="MYZ40" s="4"/>
      <c r="MZD40" s="4"/>
      <c r="MZE40" s="12"/>
      <c r="MZF40" s="4"/>
      <c r="MZH40" s="4"/>
      <c r="MZL40" s="4"/>
      <c r="MZM40" s="12"/>
      <c r="MZN40" s="4"/>
      <c r="MZP40" s="4"/>
      <c r="MZT40" s="4"/>
      <c r="MZU40" s="12"/>
      <c r="MZV40" s="4"/>
      <c r="MZX40" s="4"/>
      <c r="NAB40" s="4"/>
      <c r="NAC40" s="12"/>
      <c r="NAD40" s="4"/>
      <c r="NAF40" s="4"/>
      <c r="NAJ40" s="4"/>
      <c r="NAK40" s="12"/>
      <c r="NAL40" s="4"/>
      <c r="NAN40" s="4"/>
      <c r="NAR40" s="4"/>
      <c r="NAS40" s="12"/>
      <c r="NAT40" s="4"/>
      <c r="NAV40" s="4"/>
      <c r="NAZ40" s="4"/>
      <c r="NBA40" s="12"/>
      <c r="NBB40" s="4"/>
      <c r="NBD40" s="4"/>
      <c r="NBH40" s="4"/>
      <c r="NBI40" s="12"/>
      <c r="NBJ40" s="4"/>
      <c r="NBL40" s="4"/>
      <c r="NBP40" s="4"/>
      <c r="NBQ40" s="12"/>
      <c r="NBR40" s="4"/>
      <c r="NBT40" s="4"/>
      <c r="NBX40" s="4"/>
      <c r="NBY40" s="12"/>
      <c r="NBZ40" s="4"/>
      <c r="NCB40" s="4"/>
      <c r="NCF40" s="4"/>
      <c r="NCG40" s="12"/>
      <c r="NCH40" s="4"/>
      <c r="NCJ40" s="4"/>
      <c r="NCN40" s="4"/>
      <c r="NCO40" s="12"/>
      <c r="NCP40" s="4"/>
      <c r="NCR40" s="4"/>
      <c r="NCV40" s="4"/>
      <c r="NCW40" s="12"/>
      <c r="NCX40" s="4"/>
      <c r="NCZ40" s="4"/>
      <c r="NDD40" s="4"/>
      <c r="NDE40" s="12"/>
      <c r="NDF40" s="4"/>
      <c r="NDH40" s="4"/>
      <c r="NDL40" s="4"/>
      <c r="NDM40" s="12"/>
      <c r="NDN40" s="4"/>
      <c r="NDP40" s="4"/>
      <c r="NDT40" s="4"/>
      <c r="NDU40" s="12"/>
      <c r="NDV40" s="4"/>
      <c r="NDX40" s="4"/>
      <c r="NEB40" s="4"/>
      <c r="NEC40" s="12"/>
      <c r="NED40" s="4"/>
      <c r="NEF40" s="4"/>
      <c r="NEJ40" s="4"/>
      <c r="NEK40" s="12"/>
      <c r="NEL40" s="4"/>
      <c r="NEN40" s="4"/>
      <c r="NER40" s="4"/>
      <c r="NES40" s="12"/>
      <c r="NET40" s="4"/>
      <c r="NEV40" s="4"/>
      <c r="NEZ40" s="4"/>
      <c r="NFA40" s="12"/>
      <c r="NFB40" s="4"/>
      <c r="NFD40" s="4"/>
      <c r="NFH40" s="4"/>
      <c r="NFI40" s="12"/>
      <c r="NFJ40" s="4"/>
      <c r="NFL40" s="4"/>
      <c r="NFP40" s="4"/>
      <c r="NFQ40" s="12"/>
      <c r="NFR40" s="4"/>
      <c r="NFT40" s="4"/>
      <c r="NFX40" s="4"/>
      <c r="NFY40" s="12"/>
      <c r="NFZ40" s="4"/>
      <c r="NGB40" s="4"/>
      <c r="NGF40" s="4"/>
      <c r="NGG40" s="12"/>
      <c r="NGH40" s="4"/>
      <c r="NGJ40" s="4"/>
      <c r="NGN40" s="4"/>
      <c r="NGO40" s="12"/>
      <c r="NGP40" s="4"/>
      <c r="NGR40" s="4"/>
      <c r="NGV40" s="4"/>
      <c r="NGW40" s="12"/>
      <c r="NGX40" s="4"/>
      <c r="NGZ40" s="4"/>
      <c r="NHD40" s="4"/>
      <c r="NHE40" s="12"/>
      <c r="NHF40" s="4"/>
      <c r="NHH40" s="4"/>
      <c r="NHL40" s="4"/>
      <c r="NHM40" s="12"/>
      <c r="NHN40" s="4"/>
      <c r="NHP40" s="4"/>
      <c r="NHT40" s="4"/>
      <c r="NHU40" s="12"/>
      <c r="NHV40" s="4"/>
      <c r="NHX40" s="4"/>
      <c r="NIB40" s="4"/>
      <c r="NIC40" s="12"/>
      <c r="NID40" s="4"/>
      <c r="NIF40" s="4"/>
      <c r="NIJ40" s="4"/>
      <c r="NIK40" s="12"/>
      <c r="NIL40" s="4"/>
      <c r="NIN40" s="4"/>
      <c r="NIR40" s="4"/>
      <c r="NIS40" s="12"/>
      <c r="NIT40" s="4"/>
      <c r="NIV40" s="4"/>
      <c r="NIZ40" s="4"/>
      <c r="NJA40" s="12"/>
      <c r="NJB40" s="4"/>
      <c r="NJD40" s="4"/>
      <c r="NJH40" s="4"/>
      <c r="NJI40" s="12"/>
      <c r="NJJ40" s="4"/>
      <c r="NJL40" s="4"/>
      <c r="NJP40" s="4"/>
      <c r="NJQ40" s="12"/>
      <c r="NJR40" s="4"/>
      <c r="NJT40" s="4"/>
      <c r="NJX40" s="4"/>
      <c r="NJY40" s="12"/>
      <c r="NJZ40" s="4"/>
      <c r="NKB40" s="4"/>
      <c r="NKF40" s="4"/>
      <c r="NKG40" s="12"/>
      <c r="NKH40" s="4"/>
      <c r="NKJ40" s="4"/>
      <c r="NKN40" s="4"/>
      <c r="NKO40" s="12"/>
      <c r="NKP40" s="4"/>
      <c r="NKR40" s="4"/>
      <c r="NKV40" s="4"/>
      <c r="NKW40" s="12"/>
      <c r="NKX40" s="4"/>
      <c r="NKZ40" s="4"/>
      <c r="NLD40" s="4"/>
      <c r="NLE40" s="12"/>
      <c r="NLF40" s="4"/>
      <c r="NLH40" s="4"/>
      <c r="NLL40" s="4"/>
      <c r="NLM40" s="12"/>
      <c r="NLN40" s="4"/>
      <c r="NLP40" s="4"/>
      <c r="NLT40" s="4"/>
      <c r="NLU40" s="12"/>
      <c r="NLV40" s="4"/>
      <c r="NLX40" s="4"/>
      <c r="NMB40" s="4"/>
      <c r="NMC40" s="12"/>
      <c r="NMD40" s="4"/>
      <c r="NMF40" s="4"/>
      <c r="NMJ40" s="4"/>
      <c r="NMK40" s="12"/>
      <c r="NML40" s="4"/>
      <c r="NMN40" s="4"/>
      <c r="NMR40" s="4"/>
      <c r="NMS40" s="12"/>
      <c r="NMT40" s="4"/>
      <c r="NMV40" s="4"/>
      <c r="NMZ40" s="4"/>
      <c r="NNA40" s="12"/>
      <c r="NNB40" s="4"/>
      <c r="NND40" s="4"/>
      <c r="NNH40" s="4"/>
      <c r="NNI40" s="12"/>
      <c r="NNJ40" s="4"/>
      <c r="NNL40" s="4"/>
      <c r="NNP40" s="4"/>
      <c r="NNQ40" s="12"/>
      <c r="NNR40" s="4"/>
      <c r="NNT40" s="4"/>
      <c r="NNX40" s="4"/>
      <c r="NNY40" s="12"/>
      <c r="NNZ40" s="4"/>
      <c r="NOB40" s="4"/>
      <c r="NOF40" s="4"/>
      <c r="NOG40" s="12"/>
      <c r="NOH40" s="4"/>
      <c r="NOJ40" s="4"/>
      <c r="NON40" s="4"/>
      <c r="NOO40" s="12"/>
      <c r="NOP40" s="4"/>
      <c r="NOR40" s="4"/>
      <c r="NOV40" s="4"/>
      <c r="NOW40" s="12"/>
      <c r="NOX40" s="4"/>
      <c r="NOZ40" s="4"/>
      <c r="NPD40" s="4"/>
      <c r="NPE40" s="12"/>
      <c r="NPF40" s="4"/>
      <c r="NPH40" s="4"/>
      <c r="NPL40" s="4"/>
      <c r="NPM40" s="12"/>
      <c r="NPN40" s="4"/>
      <c r="NPP40" s="4"/>
      <c r="NPT40" s="4"/>
      <c r="NPU40" s="12"/>
      <c r="NPV40" s="4"/>
      <c r="NPX40" s="4"/>
      <c r="NQB40" s="4"/>
      <c r="NQC40" s="12"/>
      <c r="NQD40" s="4"/>
      <c r="NQF40" s="4"/>
      <c r="NQJ40" s="4"/>
      <c r="NQK40" s="12"/>
      <c r="NQL40" s="4"/>
      <c r="NQN40" s="4"/>
      <c r="NQR40" s="4"/>
      <c r="NQS40" s="12"/>
      <c r="NQT40" s="4"/>
      <c r="NQV40" s="4"/>
      <c r="NQZ40" s="4"/>
      <c r="NRA40" s="12"/>
      <c r="NRB40" s="4"/>
      <c r="NRD40" s="4"/>
      <c r="NRH40" s="4"/>
      <c r="NRI40" s="12"/>
      <c r="NRJ40" s="4"/>
      <c r="NRL40" s="4"/>
      <c r="NRP40" s="4"/>
      <c r="NRQ40" s="12"/>
      <c r="NRR40" s="4"/>
      <c r="NRT40" s="4"/>
      <c r="NRX40" s="4"/>
      <c r="NRY40" s="12"/>
      <c r="NRZ40" s="4"/>
      <c r="NSB40" s="4"/>
      <c r="NSF40" s="4"/>
      <c r="NSG40" s="12"/>
      <c r="NSH40" s="4"/>
      <c r="NSJ40" s="4"/>
      <c r="NSN40" s="4"/>
      <c r="NSO40" s="12"/>
      <c r="NSP40" s="4"/>
      <c r="NSR40" s="4"/>
      <c r="NSV40" s="4"/>
      <c r="NSW40" s="12"/>
      <c r="NSX40" s="4"/>
      <c r="NSZ40" s="4"/>
      <c r="NTD40" s="4"/>
      <c r="NTE40" s="12"/>
      <c r="NTF40" s="4"/>
      <c r="NTH40" s="4"/>
      <c r="NTL40" s="4"/>
      <c r="NTM40" s="12"/>
      <c r="NTN40" s="4"/>
      <c r="NTP40" s="4"/>
      <c r="NTT40" s="4"/>
      <c r="NTU40" s="12"/>
      <c r="NTV40" s="4"/>
      <c r="NTX40" s="4"/>
      <c r="NUB40" s="4"/>
      <c r="NUC40" s="12"/>
      <c r="NUD40" s="4"/>
      <c r="NUF40" s="4"/>
      <c r="NUJ40" s="4"/>
      <c r="NUK40" s="12"/>
      <c r="NUL40" s="4"/>
      <c r="NUN40" s="4"/>
      <c r="NUR40" s="4"/>
      <c r="NUS40" s="12"/>
      <c r="NUT40" s="4"/>
      <c r="NUV40" s="4"/>
      <c r="NUZ40" s="4"/>
      <c r="NVA40" s="12"/>
      <c r="NVB40" s="4"/>
      <c r="NVD40" s="4"/>
      <c r="NVH40" s="4"/>
      <c r="NVI40" s="12"/>
      <c r="NVJ40" s="4"/>
      <c r="NVL40" s="4"/>
      <c r="NVP40" s="4"/>
      <c r="NVQ40" s="12"/>
      <c r="NVR40" s="4"/>
      <c r="NVT40" s="4"/>
      <c r="NVX40" s="4"/>
      <c r="NVY40" s="12"/>
      <c r="NVZ40" s="4"/>
      <c r="NWB40" s="4"/>
      <c r="NWF40" s="4"/>
      <c r="NWG40" s="12"/>
      <c r="NWH40" s="4"/>
      <c r="NWJ40" s="4"/>
      <c r="NWN40" s="4"/>
      <c r="NWO40" s="12"/>
      <c r="NWP40" s="4"/>
      <c r="NWR40" s="4"/>
      <c r="NWV40" s="4"/>
      <c r="NWW40" s="12"/>
      <c r="NWX40" s="4"/>
      <c r="NWZ40" s="4"/>
      <c r="NXD40" s="4"/>
      <c r="NXE40" s="12"/>
      <c r="NXF40" s="4"/>
      <c r="NXH40" s="4"/>
      <c r="NXL40" s="4"/>
      <c r="NXM40" s="12"/>
      <c r="NXN40" s="4"/>
      <c r="NXP40" s="4"/>
      <c r="NXT40" s="4"/>
      <c r="NXU40" s="12"/>
      <c r="NXV40" s="4"/>
      <c r="NXX40" s="4"/>
      <c r="NYB40" s="4"/>
      <c r="NYC40" s="12"/>
      <c r="NYD40" s="4"/>
      <c r="NYF40" s="4"/>
      <c r="NYJ40" s="4"/>
      <c r="NYK40" s="12"/>
      <c r="NYL40" s="4"/>
      <c r="NYN40" s="4"/>
      <c r="NYR40" s="4"/>
      <c r="NYS40" s="12"/>
      <c r="NYT40" s="4"/>
      <c r="NYV40" s="4"/>
      <c r="NYZ40" s="4"/>
      <c r="NZA40" s="12"/>
      <c r="NZB40" s="4"/>
      <c r="NZD40" s="4"/>
      <c r="NZH40" s="4"/>
      <c r="NZI40" s="12"/>
      <c r="NZJ40" s="4"/>
      <c r="NZL40" s="4"/>
      <c r="NZP40" s="4"/>
      <c r="NZQ40" s="12"/>
      <c r="NZR40" s="4"/>
      <c r="NZT40" s="4"/>
      <c r="NZX40" s="4"/>
      <c r="NZY40" s="12"/>
      <c r="NZZ40" s="4"/>
      <c r="OAB40" s="4"/>
      <c r="OAF40" s="4"/>
      <c r="OAG40" s="12"/>
      <c r="OAH40" s="4"/>
      <c r="OAJ40" s="4"/>
      <c r="OAN40" s="4"/>
      <c r="OAO40" s="12"/>
      <c r="OAP40" s="4"/>
      <c r="OAR40" s="4"/>
      <c r="OAV40" s="4"/>
      <c r="OAW40" s="12"/>
      <c r="OAX40" s="4"/>
      <c r="OAZ40" s="4"/>
      <c r="OBD40" s="4"/>
      <c r="OBE40" s="12"/>
      <c r="OBF40" s="4"/>
      <c r="OBH40" s="4"/>
      <c r="OBL40" s="4"/>
      <c r="OBM40" s="12"/>
      <c r="OBN40" s="4"/>
      <c r="OBP40" s="4"/>
      <c r="OBT40" s="4"/>
      <c r="OBU40" s="12"/>
      <c r="OBV40" s="4"/>
      <c r="OBX40" s="4"/>
      <c r="OCB40" s="4"/>
      <c r="OCC40" s="12"/>
      <c r="OCD40" s="4"/>
      <c r="OCF40" s="4"/>
      <c r="OCJ40" s="4"/>
      <c r="OCK40" s="12"/>
      <c r="OCL40" s="4"/>
      <c r="OCN40" s="4"/>
      <c r="OCR40" s="4"/>
      <c r="OCS40" s="12"/>
      <c r="OCT40" s="4"/>
      <c r="OCV40" s="4"/>
      <c r="OCZ40" s="4"/>
      <c r="ODA40" s="12"/>
      <c r="ODB40" s="4"/>
      <c r="ODD40" s="4"/>
      <c r="ODH40" s="4"/>
      <c r="ODI40" s="12"/>
      <c r="ODJ40" s="4"/>
      <c r="ODL40" s="4"/>
      <c r="ODP40" s="4"/>
      <c r="ODQ40" s="12"/>
      <c r="ODR40" s="4"/>
      <c r="ODT40" s="4"/>
      <c r="ODX40" s="4"/>
      <c r="ODY40" s="12"/>
      <c r="ODZ40" s="4"/>
      <c r="OEB40" s="4"/>
      <c r="OEF40" s="4"/>
      <c r="OEG40" s="12"/>
      <c r="OEH40" s="4"/>
      <c r="OEJ40" s="4"/>
      <c r="OEN40" s="4"/>
      <c r="OEO40" s="12"/>
      <c r="OEP40" s="4"/>
      <c r="OER40" s="4"/>
      <c r="OEV40" s="4"/>
      <c r="OEW40" s="12"/>
      <c r="OEX40" s="4"/>
      <c r="OEZ40" s="4"/>
      <c r="OFD40" s="4"/>
      <c r="OFE40" s="12"/>
      <c r="OFF40" s="4"/>
      <c r="OFH40" s="4"/>
      <c r="OFL40" s="4"/>
      <c r="OFM40" s="12"/>
      <c r="OFN40" s="4"/>
      <c r="OFP40" s="4"/>
      <c r="OFT40" s="4"/>
      <c r="OFU40" s="12"/>
      <c r="OFV40" s="4"/>
      <c r="OFX40" s="4"/>
      <c r="OGB40" s="4"/>
      <c r="OGC40" s="12"/>
      <c r="OGD40" s="4"/>
      <c r="OGF40" s="4"/>
      <c r="OGJ40" s="4"/>
      <c r="OGK40" s="12"/>
      <c r="OGL40" s="4"/>
      <c r="OGN40" s="4"/>
      <c r="OGR40" s="4"/>
      <c r="OGS40" s="12"/>
      <c r="OGT40" s="4"/>
      <c r="OGV40" s="4"/>
      <c r="OGZ40" s="4"/>
      <c r="OHA40" s="12"/>
      <c r="OHB40" s="4"/>
      <c r="OHD40" s="4"/>
      <c r="OHH40" s="4"/>
      <c r="OHI40" s="12"/>
      <c r="OHJ40" s="4"/>
      <c r="OHL40" s="4"/>
      <c r="OHP40" s="4"/>
      <c r="OHQ40" s="12"/>
      <c r="OHR40" s="4"/>
      <c r="OHT40" s="4"/>
      <c r="OHX40" s="4"/>
      <c r="OHY40" s="12"/>
      <c r="OHZ40" s="4"/>
      <c r="OIB40" s="4"/>
      <c r="OIF40" s="4"/>
      <c r="OIG40" s="12"/>
      <c r="OIH40" s="4"/>
      <c r="OIJ40" s="4"/>
      <c r="OIN40" s="4"/>
      <c r="OIO40" s="12"/>
      <c r="OIP40" s="4"/>
      <c r="OIR40" s="4"/>
      <c r="OIV40" s="4"/>
      <c r="OIW40" s="12"/>
      <c r="OIX40" s="4"/>
      <c r="OIZ40" s="4"/>
      <c r="OJD40" s="4"/>
      <c r="OJE40" s="12"/>
      <c r="OJF40" s="4"/>
      <c r="OJH40" s="4"/>
      <c r="OJL40" s="4"/>
      <c r="OJM40" s="12"/>
      <c r="OJN40" s="4"/>
      <c r="OJP40" s="4"/>
      <c r="OJT40" s="4"/>
      <c r="OJU40" s="12"/>
      <c r="OJV40" s="4"/>
      <c r="OJX40" s="4"/>
      <c r="OKB40" s="4"/>
      <c r="OKC40" s="12"/>
      <c r="OKD40" s="4"/>
      <c r="OKF40" s="4"/>
      <c r="OKJ40" s="4"/>
      <c r="OKK40" s="12"/>
      <c r="OKL40" s="4"/>
      <c r="OKN40" s="4"/>
      <c r="OKR40" s="4"/>
      <c r="OKS40" s="12"/>
      <c r="OKT40" s="4"/>
      <c r="OKV40" s="4"/>
      <c r="OKZ40" s="4"/>
      <c r="OLA40" s="12"/>
      <c r="OLB40" s="4"/>
      <c r="OLD40" s="4"/>
      <c r="OLH40" s="4"/>
      <c r="OLI40" s="12"/>
      <c r="OLJ40" s="4"/>
      <c r="OLL40" s="4"/>
      <c r="OLP40" s="4"/>
      <c r="OLQ40" s="12"/>
      <c r="OLR40" s="4"/>
      <c r="OLT40" s="4"/>
      <c r="OLX40" s="4"/>
      <c r="OLY40" s="12"/>
      <c r="OLZ40" s="4"/>
      <c r="OMB40" s="4"/>
      <c r="OMF40" s="4"/>
      <c r="OMG40" s="12"/>
      <c r="OMH40" s="4"/>
      <c r="OMJ40" s="4"/>
      <c r="OMN40" s="4"/>
      <c r="OMO40" s="12"/>
      <c r="OMP40" s="4"/>
      <c r="OMR40" s="4"/>
      <c r="OMV40" s="4"/>
      <c r="OMW40" s="12"/>
      <c r="OMX40" s="4"/>
      <c r="OMZ40" s="4"/>
      <c r="OND40" s="4"/>
      <c r="ONE40" s="12"/>
      <c r="ONF40" s="4"/>
      <c r="ONH40" s="4"/>
      <c r="ONL40" s="4"/>
      <c r="ONM40" s="12"/>
      <c r="ONN40" s="4"/>
      <c r="ONP40" s="4"/>
      <c r="ONT40" s="4"/>
      <c r="ONU40" s="12"/>
      <c r="ONV40" s="4"/>
      <c r="ONX40" s="4"/>
      <c r="OOB40" s="4"/>
      <c r="OOC40" s="12"/>
      <c r="OOD40" s="4"/>
      <c r="OOF40" s="4"/>
      <c r="OOJ40" s="4"/>
      <c r="OOK40" s="12"/>
      <c r="OOL40" s="4"/>
      <c r="OON40" s="4"/>
      <c r="OOR40" s="4"/>
      <c r="OOS40" s="12"/>
      <c r="OOT40" s="4"/>
      <c r="OOV40" s="4"/>
      <c r="OOZ40" s="4"/>
      <c r="OPA40" s="12"/>
      <c r="OPB40" s="4"/>
      <c r="OPD40" s="4"/>
      <c r="OPH40" s="4"/>
      <c r="OPI40" s="12"/>
      <c r="OPJ40" s="4"/>
      <c r="OPL40" s="4"/>
      <c r="OPP40" s="4"/>
      <c r="OPQ40" s="12"/>
      <c r="OPR40" s="4"/>
      <c r="OPT40" s="4"/>
      <c r="OPX40" s="4"/>
      <c r="OPY40" s="12"/>
      <c r="OPZ40" s="4"/>
      <c r="OQB40" s="4"/>
      <c r="OQF40" s="4"/>
      <c r="OQG40" s="12"/>
      <c r="OQH40" s="4"/>
      <c r="OQJ40" s="4"/>
      <c r="OQN40" s="4"/>
      <c r="OQO40" s="12"/>
      <c r="OQP40" s="4"/>
      <c r="OQR40" s="4"/>
      <c r="OQV40" s="4"/>
      <c r="OQW40" s="12"/>
      <c r="OQX40" s="4"/>
      <c r="OQZ40" s="4"/>
      <c r="ORD40" s="4"/>
      <c r="ORE40" s="12"/>
      <c r="ORF40" s="4"/>
      <c r="ORH40" s="4"/>
      <c r="ORL40" s="4"/>
      <c r="ORM40" s="12"/>
      <c r="ORN40" s="4"/>
      <c r="ORP40" s="4"/>
      <c r="ORT40" s="4"/>
      <c r="ORU40" s="12"/>
      <c r="ORV40" s="4"/>
      <c r="ORX40" s="4"/>
      <c r="OSB40" s="4"/>
      <c r="OSC40" s="12"/>
      <c r="OSD40" s="4"/>
      <c r="OSF40" s="4"/>
      <c r="OSJ40" s="4"/>
      <c r="OSK40" s="12"/>
      <c r="OSL40" s="4"/>
      <c r="OSN40" s="4"/>
      <c r="OSR40" s="4"/>
      <c r="OSS40" s="12"/>
      <c r="OST40" s="4"/>
      <c r="OSV40" s="4"/>
      <c r="OSZ40" s="4"/>
      <c r="OTA40" s="12"/>
      <c r="OTB40" s="4"/>
      <c r="OTD40" s="4"/>
      <c r="OTH40" s="4"/>
      <c r="OTI40" s="12"/>
      <c r="OTJ40" s="4"/>
      <c r="OTL40" s="4"/>
      <c r="OTP40" s="4"/>
      <c r="OTQ40" s="12"/>
      <c r="OTR40" s="4"/>
      <c r="OTT40" s="4"/>
      <c r="OTX40" s="4"/>
      <c r="OTY40" s="12"/>
      <c r="OTZ40" s="4"/>
      <c r="OUB40" s="4"/>
      <c r="OUF40" s="4"/>
      <c r="OUG40" s="12"/>
      <c r="OUH40" s="4"/>
      <c r="OUJ40" s="4"/>
      <c r="OUN40" s="4"/>
      <c r="OUO40" s="12"/>
      <c r="OUP40" s="4"/>
      <c r="OUR40" s="4"/>
      <c r="OUV40" s="4"/>
      <c r="OUW40" s="12"/>
      <c r="OUX40" s="4"/>
      <c r="OUZ40" s="4"/>
      <c r="OVD40" s="4"/>
      <c r="OVE40" s="12"/>
      <c r="OVF40" s="4"/>
      <c r="OVH40" s="4"/>
      <c r="OVL40" s="4"/>
      <c r="OVM40" s="12"/>
      <c r="OVN40" s="4"/>
      <c r="OVP40" s="4"/>
      <c r="OVT40" s="4"/>
      <c r="OVU40" s="12"/>
      <c r="OVV40" s="4"/>
      <c r="OVX40" s="4"/>
      <c r="OWB40" s="4"/>
      <c r="OWC40" s="12"/>
      <c r="OWD40" s="4"/>
      <c r="OWF40" s="4"/>
      <c r="OWJ40" s="4"/>
      <c r="OWK40" s="12"/>
      <c r="OWL40" s="4"/>
      <c r="OWN40" s="4"/>
      <c r="OWR40" s="4"/>
      <c r="OWS40" s="12"/>
      <c r="OWT40" s="4"/>
      <c r="OWV40" s="4"/>
      <c r="OWZ40" s="4"/>
      <c r="OXA40" s="12"/>
      <c r="OXB40" s="4"/>
      <c r="OXD40" s="4"/>
      <c r="OXH40" s="4"/>
      <c r="OXI40" s="12"/>
      <c r="OXJ40" s="4"/>
      <c r="OXL40" s="4"/>
      <c r="OXP40" s="4"/>
      <c r="OXQ40" s="12"/>
      <c r="OXR40" s="4"/>
      <c r="OXT40" s="4"/>
      <c r="OXX40" s="4"/>
      <c r="OXY40" s="12"/>
      <c r="OXZ40" s="4"/>
      <c r="OYB40" s="4"/>
      <c r="OYF40" s="4"/>
      <c r="OYG40" s="12"/>
      <c r="OYH40" s="4"/>
      <c r="OYJ40" s="4"/>
      <c r="OYN40" s="4"/>
      <c r="OYO40" s="12"/>
      <c r="OYP40" s="4"/>
      <c r="OYR40" s="4"/>
      <c r="OYV40" s="4"/>
      <c r="OYW40" s="12"/>
      <c r="OYX40" s="4"/>
      <c r="OYZ40" s="4"/>
      <c r="OZD40" s="4"/>
      <c r="OZE40" s="12"/>
      <c r="OZF40" s="4"/>
      <c r="OZH40" s="4"/>
      <c r="OZL40" s="4"/>
      <c r="OZM40" s="12"/>
      <c r="OZN40" s="4"/>
      <c r="OZP40" s="4"/>
      <c r="OZT40" s="4"/>
      <c r="OZU40" s="12"/>
      <c r="OZV40" s="4"/>
      <c r="OZX40" s="4"/>
      <c r="PAB40" s="4"/>
      <c r="PAC40" s="12"/>
      <c r="PAD40" s="4"/>
      <c r="PAF40" s="4"/>
      <c r="PAJ40" s="4"/>
      <c r="PAK40" s="12"/>
      <c r="PAL40" s="4"/>
      <c r="PAN40" s="4"/>
      <c r="PAR40" s="4"/>
      <c r="PAS40" s="12"/>
      <c r="PAT40" s="4"/>
      <c r="PAV40" s="4"/>
      <c r="PAZ40" s="4"/>
      <c r="PBA40" s="12"/>
      <c r="PBB40" s="4"/>
      <c r="PBD40" s="4"/>
      <c r="PBH40" s="4"/>
      <c r="PBI40" s="12"/>
      <c r="PBJ40" s="4"/>
      <c r="PBL40" s="4"/>
      <c r="PBP40" s="4"/>
      <c r="PBQ40" s="12"/>
      <c r="PBR40" s="4"/>
      <c r="PBT40" s="4"/>
      <c r="PBX40" s="4"/>
      <c r="PBY40" s="12"/>
      <c r="PBZ40" s="4"/>
      <c r="PCB40" s="4"/>
      <c r="PCF40" s="4"/>
      <c r="PCG40" s="12"/>
      <c r="PCH40" s="4"/>
      <c r="PCJ40" s="4"/>
      <c r="PCN40" s="4"/>
      <c r="PCO40" s="12"/>
      <c r="PCP40" s="4"/>
      <c r="PCR40" s="4"/>
      <c r="PCV40" s="4"/>
      <c r="PCW40" s="12"/>
      <c r="PCX40" s="4"/>
      <c r="PCZ40" s="4"/>
      <c r="PDD40" s="4"/>
      <c r="PDE40" s="12"/>
      <c r="PDF40" s="4"/>
      <c r="PDH40" s="4"/>
      <c r="PDL40" s="4"/>
      <c r="PDM40" s="12"/>
      <c r="PDN40" s="4"/>
      <c r="PDP40" s="4"/>
      <c r="PDT40" s="4"/>
      <c r="PDU40" s="12"/>
      <c r="PDV40" s="4"/>
      <c r="PDX40" s="4"/>
      <c r="PEB40" s="4"/>
      <c r="PEC40" s="12"/>
      <c r="PED40" s="4"/>
      <c r="PEF40" s="4"/>
      <c r="PEJ40" s="4"/>
      <c r="PEK40" s="12"/>
      <c r="PEL40" s="4"/>
      <c r="PEN40" s="4"/>
      <c r="PER40" s="4"/>
      <c r="PES40" s="12"/>
      <c r="PET40" s="4"/>
      <c r="PEV40" s="4"/>
      <c r="PEZ40" s="4"/>
      <c r="PFA40" s="12"/>
      <c r="PFB40" s="4"/>
      <c r="PFD40" s="4"/>
      <c r="PFH40" s="4"/>
      <c r="PFI40" s="12"/>
      <c r="PFJ40" s="4"/>
      <c r="PFL40" s="4"/>
      <c r="PFP40" s="4"/>
      <c r="PFQ40" s="12"/>
      <c r="PFR40" s="4"/>
      <c r="PFT40" s="4"/>
      <c r="PFX40" s="4"/>
      <c r="PFY40" s="12"/>
      <c r="PFZ40" s="4"/>
      <c r="PGB40" s="4"/>
      <c r="PGF40" s="4"/>
      <c r="PGG40" s="12"/>
      <c r="PGH40" s="4"/>
      <c r="PGJ40" s="4"/>
      <c r="PGN40" s="4"/>
      <c r="PGO40" s="12"/>
      <c r="PGP40" s="4"/>
      <c r="PGR40" s="4"/>
      <c r="PGV40" s="4"/>
      <c r="PGW40" s="12"/>
      <c r="PGX40" s="4"/>
      <c r="PGZ40" s="4"/>
      <c r="PHD40" s="4"/>
      <c r="PHE40" s="12"/>
      <c r="PHF40" s="4"/>
      <c r="PHH40" s="4"/>
      <c r="PHL40" s="4"/>
      <c r="PHM40" s="12"/>
      <c r="PHN40" s="4"/>
      <c r="PHP40" s="4"/>
      <c r="PHT40" s="4"/>
      <c r="PHU40" s="12"/>
      <c r="PHV40" s="4"/>
      <c r="PHX40" s="4"/>
      <c r="PIB40" s="4"/>
      <c r="PIC40" s="12"/>
      <c r="PID40" s="4"/>
      <c r="PIF40" s="4"/>
      <c r="PIJ40" s="4"/>
      <c r="PIK40" s="12"/>
      <c r="PIL40" s="4"/>
      <c r="PIN40" s="4"/>
      <c r="PIR40" s="4"/>
      <c r="PIS40" s="12"/>
      <c r="PIT40" s="4"/>
      <c r="PIV40" s="4"/>
      <c r="PIZ40" s="4"/>
      <c r="PJA40" s="12"/>
      <c r="PJB40" s="4"/>
      <c r="PJD40" s="4"/>
      <c r="PJH40" s="4"/>
      <c r="PJI40" s="12"/>
      <c r="PJJ40" s="4"/>
      <c r="PJL40" s="4"/>
      <c r="PJP40" s="4"/>
      <c r="PJQ40" s="12"/>
      <c r="PJR40" s="4"/>
      <c r="PJT40" s="4"/>
      <c r="PJX40" s="4"/>
      <c r="PJY40" s="12"/>
      <c r="PJZ40" s="4"/>
      <c r="PKB40" s="4"/>
      <c r="PKF40" s="4"/>
      <c r="PKG40" s="12"/>
      <c r="PKH40" s="4"/>
      <c r="PKJ40" s="4"/>
      <c r="PKN40" s="4"/>
      <c r="PKO40" s="12"/>
      <c r="PKP40" s="4"/>
      <c r="PKR40" s="4"/>
      <c r="PKV40" s="4"/>
      <c r="PKW40" s="12"/>
      <c r="PKX40" s="4"/>
      <c r="PKZ40" s="4"/>
      <c r="PLD40" s="4"/>
      <c r="PLE40" s="12"/>
      <c r="PLF40" s="4"/>
      <c r="PLH40" s="4"/>
      <c r="PLL40" s="4"/>
      <c r="PLM40" s="12"/>
      <c r="PLN40" s="4"/>
      <c r="PLP40" s="4"/>
      <c r="PLT40" s="4"/>
      <c r="PLU40" s="12"/>
      <c r="PLV40" s="4"/>
      <c r="PLX40" s="4"/>
      <c r="PMB40" s="4"/>
      <c r="PMC40" s="12"/>
      <c r="PMD40" s="4"/>
      <c r="PMF40" s="4"/>
      <c r="PMJ40" s="4"/>
      <c r="PMK40" s="12"/>
      <c r="PML40" s="4"/>
      <c r="PMN40" s="4"/>
      <c r="PMR40" s="4"/>
      <c r="PMS40" s="12"/>
      <c r="PMT40" s="4"/>
      <c r="PMV40" s="4"/>
      <c r="PMZ40" s="4"/>
      <c r="PNA40" s="12"/>
      <c r="PNB40" s="4"/>
      <c r="PND40" s="4"/>
      <c r="PNH40" s="4"/>
      <c r="PNI40" s="12"/>
      <c r="PNJ40" s="4"/>
      <c r="PNL40" s="4"/>
      <c r="PNP40" s="4"/>
      <c r="PNQ40" s="12"/>
      <c r="PNR40" s="4"/>
      <c r="PNT40" s="4"/>
      <c r="PNX40" s="4"/>
      <c r="PNY40" s="12"/>
      <c r="PNZ40" s="4"/>
      <c r="POB40" s="4"/>
      <c r="POF40" s="4"/>
      <c r="POG40" s="12"/>
      <c r="POH40" s="4"/>
      <c r="POJ40" s="4"/>
      <c r="PON40" s="4"/>
      <c r="POO40" s="12"/>
      <c r="POP40" s="4"/>
      <c r="POR40" s="4"/>
      <c r="POV40" s="4"/>
      <c r="POW40" s="12"/>
      <c r="POX40" s="4"/>
      <c r="POZ40" s="4"/>
      <c r="PPD40" s="4"/>
      <c r="PPE40" s="12"/>
      <c r="PPF40" s="4"/>
      <c r="PPH40" s="4"/>
      <c r="PPL40" s="4"/>
      <c r="PPM40" s="12"/>
      <c r="PPN40" s="4"/>
      <c r="PPP40" s="4"/>
      <c r="PPT40" s="4"/>
      <c r="PPU40" s="12"/>
      <c r="PPV40" s="4"/>
      <c r="PPX40" s="4"/>
      <c r="PQB40" s="4"/>
      <c r="PQC40" s="12"/>
      <c r="PQD40" s="4"/>
      <c r="PQF40" s="4"/>
      <c r="PQJ40" s="4"/>
      <c r="PQK40" s="12"/>
      <c r="PQL40" s="4"/>
      <c r="PQN40" s="4"/>
      <c r="PQR40" s="4"/>
      <c r="PQS40" s="12"/>
      <c r="PQT40" s="4"/>
      <c r="PQV40" s="4"/>
      <c r="PQZ40" s="4"/>
      <c r="PRA40" s="12"/>
      <c r="PRB40" s="4"/>
      <c r="PRD40" s="4"/>
      <c r="PRH40" s="4"/>
      <c r="PRI40" s="12"/>
      <c r="PRJ40" s="4"/>
      <c r="PRL40" s="4"/>
      <c r="PRP40" s="4"/>
      <c r="PRQ40" s="12"/>
      <c r="PRR40" s="4"/>
      <c r="PRT40" s="4"/>
      <c r="PRX40" s="4"/>
      <c r="PRY40" s="12"/>
      <c r="PRZ40" s="4"/>
      <c r="PSB40" s="4"/>
      <c r="PSF40" s="4"/>
      <c r="PSG40" s="12"/>
      <c r="PSH40" s="4"/>
      <c r="PSJ40" s="4"/>
      <c r="PSN40" s="4"/>
      <c r="PSO40" s="12"/>
      <c r="PSP40" s="4"/>
      <c r="PSR40" s="4"/>
      <c r="PSV40" s="4"/>
      <c r="PSW40" s="12"/>
      <c r="PSX40" s="4"/>
      <c r="PSZ40" s="4"/>
      <c r="PTD40" s="4"/>
      <c r="PTE40" s="12"/>
      <c r="PTF40" s="4"/>
      <c r="PTH40" s="4"/>
      <c r="PTL40" s="4"/>
      <c r="PTM40" s="12"/>
      <c r="PTN40" s="4"/>
      <c r="PTP40" s="4"/>
      <c r="PTT40" s="4"/>
      <c r="PTU40" s="12"/>
      <c r="PTV40" s="4"/>
      <c r="PTX40" s="4"/>
      <c r="PUB40" s="4"/>
      <c r="PUC40" s="12"/>
      <c r="PUD40" s="4"/>
      <c r="PUF40" s="4"/>
      <c r="PUJ40" s="4"/>
      <c r="PUK40" s="12"/>
      <c r="PUL40" s="4"/>
      <c r="PUN40" s="4"/>
      <c r="PUR40" s="4"/>
      <c r="PUS40" s="12"/>
      <c r="PUT40" s="4"/>
      <c r="PUV40" s="4"/>
      <c r="PUZ40" s="4"/>
      <c r="PVA40" s="12"/>
      <c r="PVB40" s="4"/>
      <c r="PVD40" s="4"/>
      <c r="PVH40" s="4"/>
      <c r="PVI40" s="12"/>
      <c r="PVJ40" s="4"/>
      <c r="PVL40" s="4"/>
      <c r="PVP40" s="4"/>
      <c r="PVQ40" s="12"/>
      <c r="PVR40" s="4"/>
      <c r="PVT40" s="4"/>
      <c r="PVX40" s="4"/>
      <c r="PVY40" s="12"/>
      <c r="PVZ40" s="4"/>
      <c r="PWB40" s="4"/>
      <c r="PWF40" s="4"/>
      <c r="PWG40" s="12"/>
      <c r="PWH40" s="4"/>
      <c r="PWJ40" s="4"/>
      <c r="PWN40" s="4"/>
      <c r="PWO40" s="12"/>
      <c r="PWP40" s="4"/>
      <c r="PWR40" s="4"/>
      <c r="PWV40" s="4"/>
      <c r="PWW40" s="12"/>
      <c r="PWX40" s="4"/>
      <c r="PWZ40" s="4"/>
      <c r="PXD40" s="4"/>
      <c r="PXE40" s="12"/>
      <c r="PXF40" s="4"/>
      <c r="PXH40" s="4"/>
      <c r="PXL40" s="4"/>
      <c r="PXM40" s="12"/>
      <c r="PXN40" s="4"/>
      <c r="PXP40" s="4"/>
      <c r="PXT40" s="4"/>
      <c r="PXU40" s="12"/>
      <c r="PXV40" s="4"/>
      <c r="PXX40" s="4"/>
      <c r="PYB40" s="4"/>
      <c r="PYC40" s="12"/>
      <c r="PYD40" s="4"/>
      <c r="PYF40" s="4"/>
      <c r="PYJ40" s="4"/>
      <c r="PYK40" s="12"/>
      <c r="PYL40" s="4"/>
      <c r="PYN40" s="4"/>
      <c r="PYR40" s="4"/>
      <c r="PYS40" s="12"/>
      <c r="PYT40" s="4"/>
      <c r="PYV40" s="4"/>
      <c r="PYZ40" s="4"/>
      <c r="PZA40" s="12"/>
      <c r="PZB40" s="4"/>
      <c r="PZD40" s="4"/>
      <c r="PZH40" s="4"/>
      <c r="PZI40" s="12"/>
      <c r="PZJ40" s="4"/>
      <c r="PZL40" s="4"/>
      <c r="PZP40" s="4"/>
      <c r="PZQ40" s="12"/>
      <c r="PZR40" s="4"/>
      <c r="PZT40" s="4"/>
      <c r="PZX40" s="4"/>
      <c r="PZY40" s="12"/>
      <c r="PZZ40" s="4"/>
      <c r="QAB40" s="4"/>
      <c r="QAF40" s="4"/>
      <c r="QAG40" s="12"/>
      <c r="QAH40" s="4"/>
      <c r="QAJ40" s="4"/>
      <c r="QAN40" s="4"/>
      <c r="QAO40" s="12"/>
      <c r="QAP40" s="4"/>
      <c r="QAR40" s="4"/>
      <c r="QAV40" s="4"/>
      <c r="QAW40" s="12"/>
      <c r="QAX40" s="4"/>
      <c r="QAZ40" s="4"/>
      <c r="QBD40" s="4"/>
      <c r="QBE40" s="12"/>
      <c r="QBF40" s="4"/>
      <c r="QBH40" s="4"/>
      <c r="QBL40" s="4"/>
      <c r="QBM40" s="12"/>
      <c r="QBN40" s="4"/>
      <c r="QBP40" s="4"/>
      <c r="QBT40" s="4"/>
      <c r="QBU40" s="12"/>
      <c r="QBV40" s="4"/>
      <c r="QBX40" s="4"/>
      <c r="QCB40" s="4"/>
      <c r="QCC40" s="12"/>
      <c r="QCD40" s="4"/>
      <c r="QCF40" s="4"/>
      <c r="QCJ40" s="4"/>
      <c r="QCK40" s="12"/>
      <c r="QCL40" s="4"/>
      <c r="QCN40" s="4"/>
      <c r="QCR40" s="4"/>
      <c r="QCS40" s="12"/>
      <c r="QCT40" s="4"/>
      <c r="QCV40" s="4"/>
      <c r="QCZ40" s="4"/>
      <c r="QDA40" s="12"/>
      <c r="QDB40" s="4"/>
      <c r="QDD40" s="4"/>
      <c r="QDH40" s="4"/>
      <c r="QDI40" s="12"/>
      <c r="QDJ40" s="4"/>
      <c r="QDL40" s="4"/>
      <c r="QDP40" s="4"/>
      <c r="QDQ40" s="12"/>
      <c r="QDR40" s="4"/>
      <c r="QDT40" s="4"/>
      <c r="QDX40" s="4"/>
      <c r="QDY40" s="12"/>
      <c r="QDZ40" s="4"/>
      <c r="QEB40" s="4"/>
      <c r="QEF40" s="4"/>
      <c r="QEG40" s="12"/>
      <c r="QEH40" s="4"/>
      <c r="QEJ40" s="4"/>
      <c r="QEN40" s="4"/>
      <c r="QEO40" s="12"/>
      <c r="QEP40" s="4"/>
      <c r="QER40" s="4"/>
      <c r="QEV40" s="4"/>
      <c r="QEW40" s="12"/>
      <c r="QEX40" s="4"/>
      <c r="QEZ40" s="4"/>
      <c r="QFD40" s="4"/>
      <c r="QFE40" s="12"/>
      <c r="QFF40" s="4"/>
      <c r="QFH40" s="4"/>
      <c r="QFL40" s="4"/>
      <c r="QFM40" s="12"/>
      <c r="QFN40" s="4"/>
      <c r="QFP40" s="4"/>
      <c r="QFT40" s="4"/>
      <c r="QFU40" s="12"/>
      <c r="QFV40" s="4"/>
      <c r="QFX40" s="4"/>
      <c r="QGB40" s="4"/>
      <c r="QGC40" s="12"/>
      <c r="QGD40" s="4"/>
      <c r="QGF40" s="4"/>
      <c r="QGJ40" s="4"/>
      <c r="QGK40" s="12"/>
      <c r="QGL40" s="4"/>
      <c r="QGN40" s="4"/>
      <c r="QGR40" s="4"/>
      <c r="QGS40" s="12"/>
      <c r="QGT40" s="4"/>
      <c r="QGV40" s="4"/>
      <c r="QGZ40" s="4"/>
      <c r="QHA40" s="12"/>
      <c r="QHB40" s="4"/>
      <c r="QHD40" s="4"/>
      <c r="QHH40" s="4"/>
      <c r="QHI40" s="12"/>
      <c r="QHJ40" s="4"/>
      <c r="QHL40" s="4"/>
      <c r="QHP40" s="4"/>
      <c r="QHQ40" s="12"/>
      <c r="QHR40" s="4"/>
      <c r="QHT40" s="4"/>
      <c r="QHX40" s="4"/>
      <c r="QHY40" s="12"/>
      <c r="QHZ40" s="4"/>
      <c r="QIB40" s="4"/>
      <c r="QIF40" s="4"/>
      <c r="QIG40" s="12"/>
      <c r="QIH40" s="4"/>
      <c r="QIJ40" s="4"/>
      <c r="QIN40" s="4"/>
      <c r="QIO40" s="12"/>
      <c r="QIP40" s="4"/>
      <c r="QIR40" s="4"/>
      <c r="QIV40" s="4"/>
      <c r="QIW40" s="12"/>
      <c r="QIX40" s="4"/>
      <c r="QIZ40" s="4"/>
      <c r="QJD40" s="4"/>
      <c r="QJE40" s="12"/>
      <c r="QJF40" s="4"/>
      <c r="QJH40" s="4"/>
      <c r="QJL40" s="4"/>
      <c r="QJM40" s="12"/>
      <c r="QJN40" s="4"/>
      <c r="QJP40" s="4"/>
      <c r="QJT40" s="4"/>
      <c r="QJU40" s="12"/>
      <c r="QJV40" s="4"/>
      <c r="QJX40" s="4"/>
      <c r="QKB40" s="4"/>
      <c r="QKC40" s="12"/>
      <c r="QKD40" s="4"/>
      <c r="QKF40" s="4"/>
      <c r="QKJ40" s="4"/>
      <c r="QKK40" s="12"/>
      <c r="QKL40" s="4"/>
      <c r="QKN40" s="4"/>
      <c r="QKR40" s="4"/>
      <c r="QKS40" s="12"/>
      <c r="QKT40" s="4"/>
      <c r="QKV40" s="4"/>
      <c r="QKZ40" s="4"/>
      <c r="QLA40" s="12"/>
      <c r="QLB40" s="4"/>
      <c r="QLD40" s="4"/>
      <c r="QLH40" s="4"/>
      <c r="QLI40" s="12"/>
      <c r="QLJ40" s="4"/>
      <c r="QLL40" s="4"/>
      <c r="QLP40" s="4"/>
      <c r="QLQ40" s="12"/>
      <c r="QLR40" s="4"/>
      <c r="QLT40" s="4"/>
      <c r="QLX40" s="4"/>
      <c r="QLY40" s="12"/>
      <c r="QLZ40" s="4"/>
      <c r="QMB40" s="4"/>
      <c r="QMF40" s="4"/>
      <c r="QMG40" s="12"/>
      <c r="QMH40" s="4"/>
      <c r="QMJ40" s="4"/>
      <c r="QMN40" s="4"/>
      <c r="QMO40" s="12"/>
      <c r="QMP40" s="4"/>
      <c r="QMR40" s="4"/>
      <c r="QMV40" s="4"/>
      <c r="QMW40" s="12"/>
      <c r="QMX40" s="4"/>
      <c r="QMZ40" s="4"/>
      <c r="QND40" s="4"/>
      <c r="QNE40" s="12"/>
      <c r="QNF40" s="4"/>
      <c r="QNH40" s="4"/>
      <c r="QNL40" s="4"/>
      <c r="QNM40" s="12"/>
      <c r="QNN40" s="4"/>
      <c r="QNP40" s="4"/>
      <c r="QNT40" s="4"/>
      <c r="QNU40" s="12"/>
      <c r="QNV40" s="4"/>
      <c r="QNX40" s="4"/>
      <c r="QOB40" s="4"/>
      <c r="QOC40" s="12"/>
      <c r="QOD40" s="4"/>
      <c r="QOF40" s="4"/>
      <c r="QOJ40" s="4"/>
      <c r="QOK40" s="12"/>
      <c r="QOL40" s="4"/>
      <c r="QON40" s="4"/>
      <c r="QOR40" s="4"/>
      <c r="QOS40" s="12"/>
      <c r="QOT40" s="4"/>
      <c r="QOV40" s="4"/>
      <c r="QOZ40" s="4"/>
      <c r="QPA40" s="12"/>
      <c r="QPB40" s="4"/>
      <c r="QPD40" s="4"/>
      <c r="QPH40" s="4"/>
      <c r="QPI40" s="12"/>
      <c r="QPJ40" s="4"/>
      <c r="QPL40" s="4"/>
      <c r="QPP40" s="4"/>
      <c r="QPQ40" s="12"/>
      <c r="QPR40" s="4"/>
      <c r="QPT40" s="4"/>
      <c r="QPX40" s="4"/>
      <c r="QPY40" s="12"/>
      <c r="QPZ40" s="4"/>
      <c r="QQB40" s="4"/>
      <c r="QQF40" s="4"/>
      <c r="QQG40" s="12"/>
      <c r="QQH40" s="4"/>
      <c r="QQJ40" s="4"/>
      <c r="QQN40" s="4"/>
      <c r="QQO40" s="12"/>
      <c r="QQP40" s="4"/>
      <c r="QQR40" s="4"/>
      <c r="QQV40" s="4"/>
      <c r="QQW40" s="12"/>
      <c r="QQX40" s="4"/>
      <c r="QQZ40" s="4"/>
      <c r="QRD40" s="4"/>
      <c r="QRE40" s="12"/>
      <c r="QRF40" s="4"/>
      <c r="QRH40" s="4"/>
      <c r="QRL40" s="4"/>
      <c r="QRM40" s="12"/>
      <c r="QRN40" s="4"/>
      <c r="QRP40" s="4"/>
      <c r="QRT40" s="4"/>
      <c r="QRU40" s="12"/>
      <c r="QRV40" s="4"/>
      <c r="QRX40" s="4"/>
      <c r="QSB40" s="4"/>
      <c r="QSC40" s="12"/>
      <c r="QSD40" s="4"/>
      <c r="QSF40" s="4"/>
      <c r="QSJ40" s="4"/>
      <c r="QSK40" s="12"/>
      <c r="QSL40" s="4"/>
      <c r="QSN40" s="4"/>
      <c r="QSR40" s="4"/>
      <c r="QSS40" s="12"/>
      <c r="QST40" s="4"/>
      <c r="QSV40" s="4"/>
      <c r="QSZ40" s="4"/>
      <c r="QTA40" s="12"/>
      <c r="QTB40" s="4"/>
      <c r="QTD40" s="4"/>
      <c r="QTH40" s="4"/>
      <c r="QTI40" s="12"/>
      <c r="QTJ40" s="4"/>
      <c r="QTL40" s="4"/>
      <c r="QTP40" s="4"/>
      <c r="QTQ40" s="12"/>
      <c r="QTR40" s="4"/>
      <c r="QTT40" s="4"/>
      <c r="QTX40" s="4"/>
      <c r="QTY40" s="12"/>
      <c r="QTZ40" s="4"/>
      <c r="QUB40" s="4"/>
      <c r="QUF40" s="4"/>
      <c r="QUG40" s="12"/>
      <c r="QUH40" s="4"/>
      <c r="QUJ40" s="4"/>
      <c r="QUN40" s="4"/>
      <c r="QUO40" s="12"/>
      <c r="QUP40" s="4"/>
      <c r="QUR40" s="4"/>
      <c r="QUV40" s="4"/>
      <c r="QUW40" s="12"/>
      <c r="QUX40" s="4"/>
      <c r="QUZ40" s="4"/>
      <c r="QVD40" s="4"/>
      <c r="QVE40" s="12"/>
      <c r="QVF40" s="4"/>
      <c r="QVH40" s="4"/>
      <c r="QVL40" s="4"/>
      <c r="QVM40" s="12"/>
      <c r="QVN40" s="4"/>
      <c r="QVP40" s="4"/>
      <c r="QVT40" s="4"/>
      <c r="QVU40" s="12"/>
      <c r="QVV40" s="4"/>
      <c r="QVX40" s="4"/>
      <c r="QWB40" s="4"/>
      <c r="QWC40" s="12"/>
      <c r="QWD40" s="4"/>
      <c r="QWF40" s="4"/>
      <c r="QWJ40" s="4"/>
      <c r="QWK40" s="12"/>
      <c r="QWL40" s="4"/>
      <c r="QWN40" s="4"/>
      <c r="QWR40" s="4"/>
      <c r="QWS40" s="12"/>
      <c r="QWT40" s="4"/>
      <c r="QWV40" s="4"/>
      <c r="QWZ40" s="4"/>
      <c r="QXA40" s="12"/>
      <c r="QXB40" s="4"/>
      <c r="QXD40" s="4"/>
      <c r="QXH40" s="4"/>
      <c r="QXI40" s="12"/>
      <c r="QXJ40" s="4"/>
      <c r="QXL40" s="4"/>
      <c r="QXP40" s="4"/>
      <c r="QXQ40" s="12"/>
      <c r="QXR40" s="4"/>
      <c r="QXT40" s="4"/>
      <c r="QXX40" s="4"/>
      <c r="QXY40" s="12"/>
      <c r="QXZ40" s="4"/>
      <c r="QYB40" s="4"/>
      <c r="QYF40" s="4"/>
      <c r="QYG40" s="12"/>
      <c r="QYH40" s="4"/>
      <c r="QYJ40" s="4"/>
      <c r="QYN40" s="4"/>
      <c r="QYO40" s="12"/>
      <c r="QYP40" s="4"/>
      <c r="QYR40" s="4"/>
      <c r="QYV40" s="4"/>
      <c r="QYW40" s="12"/>
      <c r="QYX40" s="4"/>
      <c r="QYZ40" s="4"/>
      <c r="QZD40" s="4"/>
      <c r="QZE40" s="12"/>
      <c r="QZF40" s="4"/>
      <c r="QZH40" s="4"/>
      <c r="QZL40" s="4"/>
      <c r="QZM40" s="12"/>
      <c r="QZN40" s="4"/>
      <c r="QZP40" s="4"/>
      <c r="QZT40" s="4"/>
      <c r="QZU40" s="12"/>
      <c r="QZV40" s="4"/>
      <c r="QZX40" s="4"/>
      <c r="RAB40" s="4"/>
      <c r="RAC40" s="12"/>
      <c r="RAD40" s="4"/>
      <c r="RAF40" s="4"/>
      <c r="RAJ40" s="4"/>
      <c r="RAK40" s="12"/>
      <c r="RAL40" s="4"/>
      <c r="RAN40" s="4"/>
      <c r="RAR40" s="4"/>
      <c r="RAS40" s="12"/>
      <c r="RAT40" s="4"/>
      <c r="RAV40" s="4"/>
      <c r="RAZ40" s="4"/>
      <c r="RBA40" s="12"/>
      <c r="RBB40" s="4"/>
      <c r="RBD40" s="4"/>
      <c r="RBH40" s="4"/>
      <c r="RBI40" s="12"/>
      <c r="RBJ40" s="4"/>
      <c r="RBL40" s="4"/>
      <c r="RBP40" s="4"/>
      <c r="RBQ40" s="12"/>
      <c r="RBR40" s="4"/>
      <c r="RBT40" s="4"/>
      <c r="RBX40" s="4"/>
      <c r="RBY40" s="12"/>
      <c r="RBZ40" s="4"/>
      <c r="RCB40" s="4"/>
      <c r="RCF40" s="4"/>
      <c r="RCG40" s="12"/>
      <c r="RCH40" s="4"/>
      <c r="RCJ40" s="4"/>
      <c r="RCN40" s="4"/>
      <c r="RCO40" s="12"/>
      <c r="RCP40" s="4"/>
      <c r="RCR40" s="4"/>
      <c r="RCV40" s="4"/>
      <c r="RCW40" s="12"/>
      <c r="RCX40" s="4"/>
      <c r="RCZ40" s="4"/>
      <c r="RDD40" s="4"/>
      <c r="RDE40" s="12"/>
      <c r="RDF40" s="4"/>
      <c r="RDH40" s="4"/>
      <c r="RDL40" s="4"/>
      <c r="RDM40" s="12"/>
      <c r="RDN40" s="4"/>
      <c r="RDP40" s="4"/>
      <c r="RDT40" s="4"/>
      <c r="RDU40" s="12"/>
      <c r="RDV40" s="4"/>
      <c r="RDX40" s="4"/>
      <c r="REB40" s="4"/>
      <c r="REC40" s="12"/>
      <c r="RED40" s="4"/>
      <c r="REF40" s="4"/>
      <c r="REJ40" s="4"/>
      <c r="REK40" s="12"/>
      <c r="REL40" s="4"/>
      <c r="REN40" s="4"/>
      <c r="RER40" s="4"/>
      <c r="RES40" s="12"/>
      <c r="RET40" s="4"/>
      <c r="REV40" s="4"/>
      <c r="REZ40" s="4"/>
      <c r="RFA40" s="12"/>
      <c r="RFB40" s="4"/>
      <c r="RFD40" s="4"/>
      <c r="RFH40" s="4"/>
      <c r="RFI40" s="12"/>
      <c r="RFJ40" s="4"/>
      <c r="RFL40" s="4"/>
      <c r="RFP40" s="4"/>
      <c r="RFQ40" s="12"/>
      <c r="RFR40" s="4"/>
      <c r="RFT40" s="4"/>
      <c r="RFX40" s="4"/>
      <c r="RFY40" s="12"/>
      <c r="RFZ40" s="4"/>
      <c r="RGB40" s="4"/>
      <c r="RGF40" s="4"/>
      <c r="RGG40" s="12"/>
      <c r="RGH40" s="4"/>
      <c r="RGJ40" s="4"/>
      <c r="RGN40" s="4"/>
      <c r="RGO40" s="12"/>
      <c r="RGP40" s="4"/>
      <c r="RGR40" s="4"/>
      <c r="RGV40" s="4"/>
      <c r="RGW40" s="12"/>
      <c r="RGX40" s="4"/>
      <c r="RGZ40" s="4"/>
      <c r="RHD40" s="4"/>
      <c r="RHE40" s="12"/>
      <c r="RHF40" s="4"/>
      <c r="RHH40" s="4"/>
      <c r="RHL40" s="4"/>
      <c r="RHM40" s="12"/>
      <c r="RHN40" s="4"/>
      <c r="RHP40" s="4"/>
      <c r="RHT40" s="4"/>
      <c r="RHU40" s="12"/>
      <c r="RHV40" s="4"/>
      <c r="RHX40" s="4"/>
      <c r="RIB40" s="4"/>
      <c r="RIC40" s="12"/>
      <c r="RID40" s="4"/>
      <c r="RIF40" s="4"/>
      <c r="RIJ40" s="4"/>
      <c r="RIK40" s="12"/>
      <c r="RIL40" s="4"/>
      <c r="RIN40" s="4"/>
      <c r="RIR40" s="4"/>
      <c r="RIS40" s="12"/>
      <c r="RIT40" s="4"/>
      <c r="RIV40" s="4"/>
      <c r="RIZ40" s="4"/>
      <c r="RJA40" s="12"/>
      <c r="RJB40" s="4"/>
      <c r="RJD40" s="4"/>
      <c r="RJH40" s="4"/>
      <c r="RJI40" s="12"/>
      <c r="RJJ40" s="4"/>
      <c r="RJL40" s="4"/>
      <c r="RJP40" s="4"/>
      <c r="RJQ40" s="12"/>
      <c r="RJR40" s="4"/>
      <c r="RJT40" s="4"/>
      <c r="RJX40" s="4"/>
      <c r="RJY40" s="12"/>
      <c r="RJZ40" s="4"/>
      <c r="RKB40" s="4"/>
      <c r="RKF40" s="4"/>
      <c r="RKG40" s="12"/>
      <c r="RKH40" s="4"/>
      <c r="RKJ40" s="4"/>
      <c r="RKN40" s="4"/>
      <c r="RKO40" s="12"/>
      <c r="RKP40" s="4"/>
      <c r="RKR40" s="4"/>
      <c r="RKV40" s="4"/>
      <c r="RKW40" s="12"/>
      <c r="RKX40" s="4"/>
      <c r="RKZ40" s="4"/>
      <c r="RLD40" s="4"/>
      <c r="RLE40" s="12"/>
      <c r="RLF40" s="4"/>
      <c r="RLH40" s="4"/>
      <c r="RLL40" s="4"/>
      <c r="RLM40" s="12"/>
      <c r="RLN40" s="4"/>
      <c r="RLP40" s="4"/>
      <c r="RLT40" s="4"/>
      <c r="RLU40" s="12"/>
      <c r="RLV40" s="4"/>
      <c r="RLX40" s="4"/>
      <c r="RMB40" s="4"/>
      <c r="RMC40" s="12"/>
      <c r="RMD40" s="4"/>
      <c r="RMF40" s="4"/>
      <c r="RMJ40" s="4"/>
      <c r="RMK40" s="12"/>
      <c r="RML40" s="4"/>
      <c r="RMN40" s="4"/>
      <c r="RMR40" s="4"/>
      <c r="RMS40" s="12"/>
      <c r="RMT40" s="4"/>
      <c r="RMV40" s="4"/>
      <c r="RMZ40" s="4"/>
      <c r="RNA40" s="12"/>
      <c r="RNB40" s="4"/>
      <c r="RND40" s="4"/>
      <c r="RNH40" s="4"/>
      <c r="RNI40" s="12"/>
      <c r="RNJ40" s="4"/>
      <c r="RNL40" s="4"/>
      <c r="RNP40" s="4"/>
      <c r="RNQ40" s="12"/>
      <c r="RNR40" s="4"/>
      <c r="RNT40" s="4"/>
      <c r="RNX40" s="4"/>
      <c r="RNY40" s="12"/>
      <c r="RNZ40" s="4"/>
      <c r="ROB40" s="4"/>
      <c r="ROF40" s="4"/>
      <c r="ROG40" s="12"/>
      <c r="ROH40" s="4"/>
      <c r="ROJ40" s="4"/>
      <c r="RON40" s="4"/>
      <c r="ROO40" s="12"/>
      <c r="ROP40" s="4"/>
      <c r="ROR40" s="4"/>
      <c r="ROV40" s="4"/>
      <c r="ROW40" s="12"/>
      <c r="ROX40" s="4"/>
      <c r="ROZ40" s="4"/>
      <c r="RPD40" s="4"/>
      <c r="RPE40" s="12"/>
      <c r="RPF40" s="4"/>
      <c r="RPH40" s="4"/>
      <c r="RPL40" s="4"/>
      <c r="RPM40" s="12"/>
      <c r="RPN40" s="4"/>
      <c r="RPP40" s="4"/>
      <c r="RPT40" s="4"/>
      <c r="RPU40" s="12"/>
      <c r="RPV40" s="4"/>
      <c r="RPX40" s="4"/>
      <c r="RQB40" s="4"/>
      <c r="RQC40" s="12"/>
      <c r="RQD40" s="4"/>
      <c r="RQF40" s="4"/>
      <c r="RQJ40" s="4"/>
      <c r="RQK40" s="12"/>
      <c r="RQL40" s="4"/>
      <c r="RQN40" s="4"/>
      <c r="RQR40" s="4"/>
      <c r="RQS40" s="12"/>
      <c r="RQT40" s="4"/>
      <c r="RQV40" s="4"/>
      <c r="RQZ40" s="4"/>
      <c r="RRA40" s="12"/>
      <c r="RRB40" s="4"/>
      <c r="RRD40" s="4"/>
      <c r="RRH40" s="4"/>
      <c r="RRI40" s="12"/>
      <c r="RRJ40" s="4"/>
      <c r="RRL40" s="4"/>
      <c r="RRP40" s="4"/>
      <c r="RRQ40" s="12"/>
      <c r="RRR40" s="4"/>
      <c r="RRT40" s="4"/>
      <c r="RRX40" s="4"/>
      <c r="RRY40" s="12"/>
      <c r="RRZ40" s="4"/>
      <c r="RSB40" s="4"/>
      <c r="RSF40" s="4"/>
      <c r="RSG40" s="12"/>
      <c r="RSH40" s="4"/>
      <c r="RSJ40" s="4"/>
      <c r="RSN40" s="4"/>
      <c r="RSO40" s="12"/>
      <c r="RSP40" s="4"/>
      <c r="RSR40" s="4"/>
      <c r="RSV40" s="4"/>
      <c r="RSW40" s="12"/>
      <c r="RSX40" s="4"/>
      <c r="RSZ40" s="4"/>
      <c r="RTD40" s="4"/>
      <c r="RTE40" s="12"/>
      <c r="RTF40" s="4"/>
      <c r="RTH40" s="4"/>
      <c r="RTL40" s="4"/>
      <c r="RTM40" s="12"/>
      <c r="RTN40" s="4"/>
      <c r="RTP40" s="4"/>
      <c r="RTT40" s="4"/>
      <c r="RTU40" s="12"/>
      <c r="RTV40" s="4"/>
      <c r="RTX40" s="4"/>
      <c r="RUB40" s="4"/>
      <c r="RUC40" s="12"/>
      <c r="RUD40" s="4"/>
      <c r="RUF40" s="4"/>
      <c r="RUJ40" s="4"/>
      <c r="RUK40" s="12"/>
      <c r="RUL40" s="4"/>
      <c r="RUN40" s="4"/>
      <c r="RUR40" s="4"/>
      <c r="RUS40" s="12"/>
      <c r="RUT40" s="4"/>
      <c r="RUV40" s="4"/>
      <c r="RUZ40" s="4"/>
      <c r="RVA40" s="12"/>
      <c r="RVB40" s="4"/>
      <c r="RVD40" s="4"/>
      <c r="RVH40" s="4"/>
      <c r="RVI40" s="12"/>
      <c r="RVJ40" s="4"/>
      <c r="RVL40" s="4"/>
      <c r="RVP40" s="4"/>
      <c r="RVQ40" s="12"/>
      <c r="RVR40" s="4"/>
      <c r="RVT40" s="4"/>
      <c r="RVX40" s="4"/>
      <c r="RVY40" s="12"/>
      <c r="RVZ40" s="4"/>
      <c r="RWB40" s="4"/>
      <c r="RWF40" s="4"/>
      <c r="RWG40" s="12"/>
      <c r="RWH40" s="4"/>
      <c r="RWJ40" s="4"/>
      <c r="RWN40" s="4"/>
      <c r="RWO40" s="12"/>
      <c r="RWP40" s="4"/>
      <c r="RWR40" s="4"/>
      <c r="RWV40" s="4"/>
      <c r="RWW40" s="12"/>
      <c r="RWX40" s="4"/>
      <c r="RWZ40" s="4"/>
      <c r="RXD40" s="4"/>
      <c r="RXE40" s="12"/>
      <c r="RXF40" s="4"/>
      <c r="RXH40" s="4"/>
      <c r="RXL40" s="4"/>
      <c r="RXM40" s="12"/>
      <c r="RXN40" s="4"/>
      <c r="RXP40" s="4"/>
      <c r="RXT40" s="4"/>
      <c r="RXU40" s="12"/>
      <c r="RXV40" s="4"/>
      <c r="RXX40" s="4"/>
      <c r="RYB40" s="4"/>
      <c r="RYC40" s="12"/>
      <c r="RYD40" s="4"/>
      <c r="RYF40" s="4"/>
      <c r="RYJ40" s="4"/>
      <c r="RYK40" s="12"/>
      <c r="RYL40" s="4"/>
      <c r="RYN40" s="4"/>
      <c r="RYR40" s="4"/>
      <c r="RYS40" s="12"/>
      <c r="RYT40" s="4"/>
      <c r="RYV40" s="4"/>
      <c r="RYZ40" s="4"/>
      <c r="RZA40" s="12"/>
      <c r="RZB40" s="4"/>
      <c r="RZD40" s="4"/>
      <c r="RZH40" s="4"/>
      <c r="RZI40" s="12"/>
      <c r="RZJ40" s="4"/>
      <c r="RZL40" s="4"/>
      <c r="RZP40" s="4"/>
      <c r="RZQ40" s="12"/>
      <c r="RZR40" s="4"/>
      <c r="RZT40" s="4"/>
      <c r="RZX40" s="4"/>
      <c r="RZY40" s="12"/>
      <c r="RZZ40" s="4"/>
      <c r="SAB40" s="4"/>
      <c r="SAF40" s="4"/>
      <c r="SAG40" s="12"/>
      <c r="SAH40" s="4"/>
      <c r="SAJ40" s="4"/>
      <c r="SAN40" s="4"/>
      <c r="SAO40" s="12"/>
      <c r="SAP40" s="4"/>
      <c r="SAR40" s="4"/>
      <c r="SAV40" s="4"/>
      <c r="SAW40" s="12"/>
      <c r="SAX40" s="4"/>
      <c r="SAZ40" s="4"/>
      <c r="SBD40" s="4"/>
      <c r="SBE40" s="12"/>
      <c r="SBF40" s="4"/>
      <c r="SBH40" s="4"/>
      <c r="SBL40" s="4"/>
      <c r="SBM40" s="12"/>
      <c r="SBN40" s="4"/>
      <c r="SBP40" s="4"/>
      <c r="SBT40" s="4"/>
      <c r="SBU40" s="12"/>
      <c r="SBV40" s="4"/>
      <c r="SBX40" s="4"/>
      <c r="SCB40" s="4"/>
      <c r="SCC40" s="12"/>
      <c r="SCD40" s="4"/>
      <c r="SCF40" s="4"/>
      <c r="SCJ40" s="4"/>
      <c r="SCK40" s="12"/>
      <c r="SCL40" s="4"/>
      <c r="SCN40" s="4"/>
      <c r="SCR40" s="4"/>
      <c r="SCS40" s="12"/>
      <c r="SCT40" s="4"/>
      <c r="SCV40" s="4"/>
      <c r="SCZ40" s="4"/>
      <c r="SDA40" s="12"/>
      <c r="SDB40" s="4"/>
      <c r="SDD40" s="4"/>
      <c r="SDH40" s="4"/>
      <c r="SDI40" s="12"/>
      <c r="SDJ40" s="4"/>
      <c r="SDL40" s="4"/>
      <c r="SDP40" s="4"/>
      <c r="SDQ40" s="12"/>
      <c r="SDR40" s="4"/>
      <c r="SDT40" s="4"/>
      <c r="SDX40" s="4"/>
      <c r="SDY40" s="12"/>
      <c r="SDZ40" s="4"/>
      <c r="SEB40" s="4"/>
      <c r="SEF40" s="4"/>
      <c r="SEG40" s="12"/>
      <c r="SEH40" s="4"/>
      <c r="SEJ40" s="4"/>
      <c r="SEN40" s="4"/>
      <c r="SEO40" s="12"/>
      <c r="SEP40" s="4"/>
      <c r="SER40" s="4"/>
      <c r="SEV40" s="4"/>
      <c r="SEW40" s="12"/>
      <c r="SEX40" s="4"/>
      <c r="SEZ40" s="4"/>
      <c r="SFD40" s="4"/>
      <c r="SFE40" s="12"/>
      <c r="SFF40" s="4"/>
      <c r="SFH40" s="4"/>
      <c r="SFL40" s="4"/>
      <c r="SFM40" s="12"/>
      <c r="SFN40" s="4"/>
      <c r="SFP40" s="4"/>
      <c r="SFT40" s="4"/>
      <c r="SFU40" s="12"/>
      <c r="SFV40" s="4"/>
      <c r="SFX40" s="4"/>
      <c r="SGB40" s="4"/>
      <c r="SGC40" s="12"/>
      <c r="SGD40" s="4"/>
      <c r="SGF40" s="4"/>
      <c r="SGJ40" s="4"/>
      <c r="SGK40" s="12"/>
      <c r="SGL40" s="4"/>
      <c r="SGN40" s="4"/>
      <c r="SGR40" s="4"/>
      <c r="SGS40" s="12"/>
      <c r="SGT40" s="4"/>
      <c r="SGV40" s="4"/>
      <c r="SGZ40" s="4"/>
      <c r="SHA40" s="12"/>
      <c r="SHB40" s="4"/>
      <c r="SHD40" s="4"/>
      <c r="SHH40" s="4"/>
      <c r="SHI40" s="12"/>
      <c r="SHJ40" s="4"/>
      <c r="SHL40" s="4"/>
      <c r="SHP40" s="4"/>
      <c r="SHQ40" s="12"/>
      <c r="SHR40" s="4"/>
      <c r="SHT40" s="4"/>
      <c r="SHX40" s="4"/>
      <c r="SHY40" s="12"/>
      <c r="SHZ40" s="4"/>
      <c r="SIB40" s="4"/>
      <c r="SIF40" s="4"/>
      <c r="SIG40" s="12"/>
      <c r="SIH40" s="4"/>
      <c r="SIJ40" s="4"/>
      <c r="SIN40" s="4"/>
      <c r="SIO40" s="12"/>
      <c r="SIP40" s="4"/>
      <c r="SIR40" s="4"/>
      <c r="SIV40" s="4"/>
      <c r="SIW40" s="12"/>
      <c r="SIX40" s="4"/>
      <c r="SIZ40" s="4"/>
      <c r="SJD40" s="4"/>
      <c r="SJE40" s="12"/>
      <c r="SJF40" s="4"/>
      <c r="SJH40" s="4"/>
      <c r="SJL40" s="4"/>
      <c r="SJM40" s="12"/>
      <c r="SJN40" s="4"/>
      <c r="SJP40" s="4"/>
      <c r="SJT40" s="4"/>
      <c r="SJU40" s="12"/>
      <c r="SJV40" s="4"/>
      <c r="SJX40" s="4"/>
      <c r="SKB40" s="4"/>
      <c r="SKC40" s="12"/>
      <c r="SKD40" s="4"/>
      <c r="SKF40" s="4"/>
      <c r="SKJ40" s="4"/>
      <c r="SKK40" s="12"/>
      <c r="SKL40" s="4"/>
      <c r="SKN40" s="4"/>
      <c r="SKR40" s="4"/>
      <c r="SKS40" s="12"/>
      <c r="SKT40" s="4"/>
      <c r="SKV40" s="4"/>
      <c r="SKZ40" s="4"/>
      <c r="SLA40" s="12"/>
      <c r="SLB40" s="4"/>
      <c r="SLD40" s="4"/>
      <c r="SLH40" s="4"/>
      <c r="SLI40" s="12"/>
      <c r="SLJ40" s="4"/>
      <c r="SLL40" s="4"/>
      <c r="SLP40" s="4"/>
      <c r="SLQ40" s="12"/>
      <c r="SLR40" s="4"/>
      <c r="SLT40" s="4"/>
      <c r="SLX40" s="4"/>
      <c r="SLY40" s="12"/>
      <c r="SLZ40" s="4"/>
      <c r="SMB40" s="4"/>
      <c r="SMF40" s="4"/>
      <c r="SMG40" s="12"/>
      <c r="SMH40" s="4"/>
      <c r="SMJ40" s="4"/>
      <c r="SMN40" s="4"/>
      <c r="SMO40" s="12"/>
      <c r="SMP40" s="4"/>
      <c r="SMR40" s="4"/>
      <c r="SMV40" s="4"/>
      <c r="SMW40" s="12"/>
      <c r="SMX40" s="4"/>
      <c r="SMZ40" s="4"/>
      <c r="SND40" s="4"/>
      <c r="SNE40" s="12"/>
      <c r="SNF40" s="4"/>
      <c r="SNH40" s="4"/>
      <c r="SNL40" s="4"/>
      <c r="SNM40" s="12"/>
      <c r="SNN40" s="4"/>
      <c r="SNP40" s="4"/>
      <c r="SNT40" s="4"/>
      <c r="SNU40" s="12"/>
      <c r="SNV40" s="4"/>
      <c r="SNX40" s="4"/>
      <c r="SOB40" s="4"/>
      <c r="SOC40" s="12"/>
      <c r="SOD40" s="4"/>
      <c r="SOF40" s="4"/>
      <c r="SOJ40" s="4"/>
      <c r="SOK40" s="12"/>
      <c r="SOL40" s="4"/>
      <c r="SON40" s="4"/>
      <c r="SOR40" s="4"/>
      <c r="SOS40" s="12"/>
      <c r="SOT40" s="4"/>
      <c r="SOV40" s="4"/>
      <c r="SOZ40" s="4"/>
      <c r="SPA40" s="12"/>
      <c r="SPB40" s="4"/>
      <c r="SPD40" s="4"/>
      <c r="SPH40" s="4"/>
      <c r="SPI40" s="12"/>
      <c r="SPJ40" s="4"/>
      <c r="SPL40" s="4"/>
      <c r="SPP40" s="4"/>
      <c r="SPQ40" s="12"/>
      <c r="SPR40" s="4"/>
      <c r="SPT40" s="4"/>
      <c r="SPX40" s="4"/>
      <c r="SPY40" s="12"/>
      <c r="SPZ40" s="4"/>
      <c r="SQB40" s="4"/>
      <c r="SQF40" s="4"/>
      <c r="SQG40" s="12"/>
      <c r="SQH40" s="4"/>
      <c r="SQJ40" s="4"/>
      <c r="SQN40" s="4"/>
      <c r="SQO40" s="12"/>
      <c r="SQP40" s="4"/>
      <c r="SQR40" s="4"/>
      <c r="SQV40" s="4"/>
      <c r="SQW40" s="12"/>
      <c r="SQX40" s="4"/>
      <c r="SQZ40" s="4"/>
      <c r="SRD40" s="4"/>
      <c r="SRE40" s="12"/>
      <c r="SRF40" s="4"/>
      <c r="SRH40" s="4"/>
      <c r="SRL40" s="4"/>
      <c r="SRM40" s="12"/>
      <c r="SRN40" s="4"/>
      <c r="SRP40" s="4"/>
      <c r="SRT40" s="4"/>
      <c r="SRU40" s="12"/>
      <c r="SRV40" s="4"/>
      <c r="SRX40" s="4"/>
      <c r="SSB40" s="4"/>
      <c r="SSC40" s="12"/>
      <c r="SSD40" s="4"/>
      <c r="SSF40" s="4"/>
      <c r="SSJ40" s="4"/>
      <c r="SSK40" s="12"/>
      <c r="SSL40" s="4"/>
      <c r="SSN40" s="4"/>
      <c r="SSR40" s="4"/>
      <c r="SSS40" s="12"/>
      <c r="SST40" s="4"/>
      <c r="SSV40" s="4"/>
      <c r="SSZ40" s="4"/>
      <c r="STA40" s="12"/>
      <c r="STB40" s="4"/>
      <c r="STD40" s="4"/>
      <c r="STH40" s="4"/>
      <c r="STI40" s="12"/>
      <c r="STJ40" s="4"/>
      <c r="STL40" s="4"/>
      <c r="STP40" s="4"/>
      <c r="STQ40" s="12"/>
      <c r="STR40" s="4"/>
      <c r="STT40" s="4"/>
      <c r="STX40" s="4"/>
      <c r="STY40" s="12"/>
      <c r="STZ40" s="4"/>
      <c r="SUB40" s="4"/>
      <c r="SUF40" s="4"/>
      <c r="SUG40" s="12"/>
      <c r="SUH40" s="4"/>
      <c r="SUJ40" s="4"/>
      <c r="SUN40" s="4"/>
      <c r="SUO40" s="12"/>
      <c r="SUP40" s="4"/>
      <c r="SUR40" s="4"/>
      <c r="SUV40" s="4"/>
      <c r="SUW40" s="12"/>
      <c r="SUX40" s="4"/>
      <c r="SUZ40" s="4"/>
      <c r="SVD40" s="4"/>
      <c r="SVE40" s="12"/>
      <c r="SVF40" s="4"/>
      <c r="SVH40" s="4"/>
      <c r="SVL40" s="4"/>
      <c r="SVM40" s="12"/>
      <c r="SVN40" s="4"/>
      <c r="SVP40" s="4"/>
      <c r="SVT40" s="4"/>
      <c r="SVU40" s="12"/>
      <c r="SVV40" s="4"/>
      <c r="SVX40" s="4"/>
      <c r="SWB40" s="4"/>
      <c r="SWC40" s="12"/>
      <c r="SWD40" s="4"/>
      <c r="SWF40" s="4"/>
      <c r="SWJ40" s="4"/>
      <c r="SWK40" s="12"/>
      <c r="SWL40" s="4"/>
      <c r="SWN40" s="4"/>
      <c r="SWR40" s="4"/>
      <c r="SWS40" s="12"/>
      <c r="SWT40" s="4"/>
      <c r="SWV40" s="4"/>
      <c r="SWZ40" s="4"/>
      <c r="SXA40" s="12"/>
      <c r="SXB40" s="4"/>
      <c r="SXD40" s="4"/>
      <c r="SXH40" s="4"/>
      <c r="SXI40" s="12"/>
      <c r="SXJ40" s="4"/>
      <c r="SXL40" s="4"/>
      <c r="SXP40" s="4"/>
      <c r="SXQ40" s="12"/>
      <c r="SXR40" s="4"/>
      <c r="SXT40" s="4"/>
      <c r="SXX40" s="4"/>
      <c r="SXY40" s="12"/>
      <c r="SXZ40" s="4"/>
      <c r="SYB40" s="4"/>
      <c r="SYF40" s="4"/>
      <c r="SYG40" s="12"/>
      <c r="SYH40" s="4"/>
      <c r="SYJ40" s="4"/>
      <c r="SYN40" s="4"/>
      <c r="SYO40" s="12"/>
      <c r="SYP40" s="4"/>
      <c r="SYR40" s="4"/>
      <c r="SYV40" s="4"/>
      <c r="SYW40" s="12"/>
      <c r="SYX40" s="4"/>
      <c r="SYZ40" s="4"/>
      <c r="SZD40" s="4"/>
      <c r="SZE40" s="12"/>
      <c r="SZF40" s="4"/>
      <c r="SZH40" s="4"/>
      <c r="SZL40" s="4"/>
      <c r="SZM40" s="12"/>
      <c r="SZN40" s="4"/>
      <c r="SZP40" s="4"/>
      <c r="SZT40" s="4"/>
      <c r="SZU40" s="12"/>
      <c r="SZV40" s="4"/>
      <c r="SZX40" s="4"/>
      <c r="TAB40" s="4"/>
      <c r="TAC40" s="12"/>
      <c r="TAD40" s="4"/>
      <c r="TAF40" s="4"/>
      <c r="TAJ40" s="4"/>
      <c r="TAK40" s="12"/>
      <c r="TAL40" s="4"/>
      <c r="TAN40" s="4"/>
      <c r="TAR40" s="4"/>
      <c r="TAS40" s="12"/>
      <c r="TAT40" s="4"/>
      <c r="TAV40" s="4"/>
      <c r="TAZ40" s="4"/>
      <c r="TBA40" s="12"/>
      <c r="TBB40" s="4"/>
      <c r="TBD40" s="4"/>
      <c r="TBH40" s="4"/>
      <c r="TBI40" s="12"/>
      <c r="TBJ40" s="4"/>
      <c r="TBL40" s="4"/>
      <c r="TBP40" s="4"/>
      <c r="TBQ40" s="12"/>
      <c r="TBR40" s="4"/>
      <c r="TBT40" s="4"/>
      <c r="TBX40" s="4"/>
      <c r="TBY40" s="12"/>
      <c r="TBZ40" s="4"/>
      <c r="TCB40" s="4"/>
      <c r="TCF40" s="4"/>
      <c r="TCG40" s="12"/>
      <c r="TCH40" s="4"/>
      <c r="TCJ40" s="4"/>
      <c r="TCN40" s="4"/>
      <c r="TCO40" s="12"/>
      <c r="TCP40" s="4"/>
      <c r="TCR40" s="4"/>
      <c r="TCV40" s="4"/>
      <c r="TCW40" s="12"/>
      <c r="TCX40" s="4"/>
      <c r="TCZ40" s="4"/>
      <c r="TDD40" s="4"/>
      <c r="TDE40" s="12"/>
      <c r="TDF40" s="4"/>
      <c r="TDH40" s="4"/>
      <c r="TDL40" s="4"/>
      <c r="TDM40" s="12"/>
      <c r="TDN40" s="4"/>
      <c r="TDP40" s="4"/>
      <c r="TDT40" s="4"/>
      <c r="TDU40" s="12"/>
      <c r="TDV40" s="4"/>
      <c r="TDX40" s="4"/>
      <c r="TEB40" s="4"/>
      <c r="TEC40" s="12"/>
      <c r="TED40" s="4"/>
      <c r="TEF40" s="4"/>
      <c r="TEJ40" s="4"/>
      <c r="TEK40" s="12"/>
      <c r="TEL40" s="4"/>
      <c r="TEN40" s="4"/>
      <c r="TER40" s="4"/>
      <c r="TES40" s="12"/>
      <c r="TET40" s="4"/>
      <c r="TEV40" s="4"/>
      <c r="TEZ40" s="4"/>
      <c r="TFA40" s="12"/>
      <c r="TFB40" s="4"/>
      <c r="TFD40" s="4"/>
      <c r="TFH40" s="4"/>
      <c r="TFI40" s="12"/>
      <c r="TFJ40" s="4"/>
      <c r="TFL40" s="4"/>
      <c r="TFP40" s="4"/>
      <c r="TFQ40" s="12"/>
      <c r="TFR40" s="4"/>
      <c r="TFT40" s="4"/>
      <c r="TFX40" s="4"/>
      <c r="TFY40" s="12"/>
      <c r="TFZ40" s="4"/>
      <c r="TGB40" s="4"/>
      <c r="TGF40" s="4"/>
      <c r="TGG40" s="12"/>
      <c r="TGH40" s="4"/>
      <c r="TGJ40" s="4"/>
      <c r="TGN40" s="4"/>
      <c r="TGO40" s="12"/>
      <c r="TGP40" s="4"/>
      <c r="TGR40" s="4"/>
      <c r="TGV40" s="4"/>
      <c r="TGW40" s="12"/>
      <c r="TGX40" s="4"/>
      <c r="TGZ40" s="4"/>
      <c r="THD40" s="4"/>
      <c r="THE40" s="12"/>
      <c r="THF40" s="4"/>
      <c r="THH40" s="4"/>
      <c r="THL40" s="4"/>
      <c r="THM40" s="12"/>
      <c r="THN40" s="4"/>
      <c r="THP40" s="4"/>
      <c r="THT40" s="4"/>
      <c r="THU40" s="12"/>
      <c r="THV40" s="4"/>
      <c r="THX40" s="4"/>
      <c r="TIB40" s="4"/>
      <c r="TIC40" s="12"/>
      <c r="TID40" s="4"/>
      <c r="TIF40" s="4"/>
      <c r="TIJ40" s="4"/>
      <c r="TIK40" s="12"/>
      <c r="TIL40" s="4"/>
      <c r="TIN40" s="4"/>
      <c r="TIR40" s="4"/>
      <c r="TIS40" s="12"/>
      <c r="TIT40" s="4"/>
      <c r="TIV40" s="4"/>
      <c r="TIZ40" s="4"/>
      <c r="TJA40" s="12"/>
      <c r="TJB40" s="4"/>
      <c r="TJD40" s="4"/>
      <c r="TJH40" s="4"/>
      <c r="TJI40" s="12"/>
      <c r="TJJ40" s="4"/>
      <c r="TJL40" s="4"/>
      <c r="TJP40" s="4"/>
      <c r="TJQ40" s="12"/>
      <c r="TJR40" s="4"/>
      <c r="TJT40" s="4"/>
      <c r="TJX40" s="4"/>
      <c r="TJY40" s="12"/>
      <c r="TJZ40" s="4"/>
      <c r="TKB40" s="4"/>
      <c r="TKF40" s="4"/>
      <c r="TKG40" s="12"/>
      <c r="TKH40" s="4"/>
      <c r="TKJ40" s="4"/>
      <c r="TKN40" s="4"/>
      <c r="TKO40" s="12"/>
      <c r="TKP40" s="4"/>
      <c r="TKR40" s="4"/>
      <c r="TKV40" s="4"/>
      <c r="TKW40" s="12"/>
      <c r="TKX40" s="4"/>
      <c r="TKZ40" s="4"/>
      <c r="TLD40" s="4"/>
      <c r="TLE40" s="12"/>
      <c r="TLF40" s="4"/>
      <c r="TLH40" s="4"/>
      <c r="TLL40" s="4"/>
      <c r="TLM40" s="12"/>
      <c r="TLN40" s="4"/>
      <c r="TLP40" s="4"/>
      <c r="TLT40" s="4"/>
      <c r="TLU40" s="12"/>
      <c r="TLV40" s="4"/>
      <c r="TLX40" s="4"/>
      <c r="TMB40" s="4"/>
      <c r="TMC40" s="12"/>
      <c r="TMD40" s="4"/>
      <c r="TMF40" s="4"/>
      <c r="TMJ40" s="4"/>
      <c r="TMK40" s="12"/>
      <c r="TML40" s="4"/>
      <c r="TMN40" s="4"/>
      <c r="TMR40" s="4"/>
      <c r="TMS40" s="12"/>
      <c r="TMT40" s="4"/>
      <c r="TMV40" s="4"/>
      <c r="TMZ40" s="4"/>
      <c r="TNA40" s="12"/>
      <c r="TNB40" s="4"/>
      <c r="TND40" s="4"/>
      <c r="TNH40" s="4"/>
      <c r="TNI40" s="12"/>
      <c r="TNJ40" s="4"/>
      <c r="TNL40" s="4"/>
      <c r="TNP40" s="4"/>
      <c r="TNQ40" s="12"/>
      <c r="TNR40" s="4"/>
      <c r="TNT40" s="4"/>
      <c r="TNX40" s="4"/>
      <c r="TNY40" s="12"/>
      <c r="TNZ40" s="4"/>
      <c r="TOB40" s="4"/>
      <c r="TOF40" s="4"/>
      <c r="TOG40" s="12"/>
      <c r="TOH40" s="4"/>
      <c r="TOJ40" s="4"/>
      <c r="TON40" s="4"/>
      <c r="TOO40" s="12"/>
      <c r="TOP40" s="4"/>
      <c r="TOR40" s="4"/>
      <c r="TOV40" s="4"/>
      <c r="TOW40" s="12"/>
      <c r="TOX40" s="4"/>
      <c r="TOZ40" s="4"/>
      <c r="TPD40" s="4"/>
      <c r="TPE40" s="12"/>
      <c r="TPF40" s="4"/>
      <c r="TPH40" s="4"/>
      <c r="TPL40" s="4"/>
      <c r="TPM40" s="12"/>
      <c r="TPN40" s="4"/>
      <c r="TPP40" s="4"/>
      <c r="TPT40" s="4"/>
      <c r="TPU40" s="12"/>
      <c r="TPV40" s="4"/>
      <c r="TPX40" s="4"/>
      <c r="TQB40" s="4"/>
      <c r="TQC40" s="12"/>
      <c r="TQD40" s="4"/>
      <c r="TQF40" s="4"/>
      <c r="TQJ40" s="4"/>
      <c r="TQK40" s="12"/>
      <c r="TQL40" s="4"/>
      <c r="TQN40" s="4"/>
      <c r="TQR40" s="4"/>
      <c r="TQS40" s="12"/>
      <c r="TQT40" s="4"/>
      <c r="TQV40" s="4"/>
      <c r="TQZ40" s="4"/>
      <c r="TRA40" s="12"/>
      <c r="TRB40" s="4"/>
      <c r="TRD40" s="4"/>
      <c r="TRH40" s="4"/>
      <c r="TRI40" s="12"/>
      <c r="TRJ40" s="4"/>
      <c r="TRL40" s="4"/>
      <c r="TRP40" s="4"/>
      <c r="TRQ40" s="12"/>
      <c r="TRR40" s="4"/>
      <c r="TRT40" s="4"/>
      <c r="TRX40" s="4"/>
      <c r="TRY40" s="12"/>
      <c r="TRZ40" s="4"/>
      <c r="TSB40" s="4"/>
      <c r="TSF40" s="4"/>
      <c r="TSG40" s="12"/>
      <c r="TSH40" s="4"/>
      <c r="TSJ40" s="4"/>
      <c r="TSN40" s="4"/>
      <c r="TSO40" s="12"/>
      <c r="TSP40" s="4"/>
      <c r="TSR40" s="4"/>
      <c r="TSV40" s="4"/>
      <c r="TSW40" s="12"/>
      <c r="TSX40" s="4"/>
      <c r="TSZ40" s="4"/>
      <c r="TTD40" s="4"/>
      <c r="TTE40" s="12"/>
      <c r="TTF40" s="4"/>
      <c r="TTH40" s="4"/>
      <c r="TTL40" s="4"/>
      <c r="TTM40" s="12"/>
      <c r="TTN40" s="4"/>
      <c r="TTP40" s="4"/>
      <c r="TTT40" s="4"/>
      <c r="TTU40" s="12"/>
      <c r="TTV40" s="4"/>
      <c r="TTX40" s="4"/>
      <c r="TUB40" s="4"/>
      <c r="TUC40" s="12"/>
      <c r="TUD40" s="4"/>
      <c r="TUF40" s="4"/>
      <c r="TUJ40" s="4"/>
      <c r="TUK40" s="12"/>
      <c r="TUL40" s="4"/>
      <c r="TUN40" s="4"/>
      <c r="TUR40" s="4"/>
      <c r="TUS40" s="12"/>
      <c r="TUT40" s="4"/>
      <c r="TUV40" s="4"/>
      <c r="TUZ40" s="4"/>
      <c r="TVA40" s="12"/>
      <c r="TVB40" s="4"/>
      <c r="TVD40" s="4"/>
      <c r="TVH40" s="4"/>
      <c r="TVI40" s="12"/>
      <c r="TVJ40" s="4"/>
      <c r="TVL40" s="4"/>
      <c r="TVP40" s="4"/>
      <c r="TVQ40" s="12"/>
      <c r="TVR40" s="4"/>
      <c r="TVT40" s="4"/>
      <c r="TVX40" s="4"/>
      <c r="TVY40" s="12"/>
      <c r="TVZ40" s="4"/>
      <c r="TWB40" s="4"/>
      <c r="TWF40" s="4"/>
      <c r="TWG40" s="12"/>
      <c r="TWH40" s="4"/>
      <c r="TWJ40" s="4"/>
      <c r="TWN40" s="4"/>
      <c r="TWO40" s="12"/>
      <c r="TWP40" s="4"/>
      <c r="TWR40" s="4"/>
      <c r="TWV40" s="4"/>
      <c r="TWW40" s="12"/>
      <c r="TWX40" s="4"/>
      <c r="TWZ40" s="4"/>
      <c r="TXD40" s="4"/>
      <c r="TXE40" s="12"/>
      <c r="TXF40" s="4"/>
      <c r="TXH40" s="4"/>
      <c r="TXL40" s="4"/>
      <c r="TXM40" s="12"/>
      <c r="TXN40" s="4"/>
      <c r="TXP40" s="4"/>
      <c r="TXT40" s="4"/>
      <c r="TXU40" s="12"/>
      <c r="TXV40" s="4"/>
      <c r="TXX40" s="4"/>
      <c r="TYB40" s="4"/>
      <c r="TYC40" s="12"/>
      <c r="TYD40" s="4"/>
      <c r="TYF40" s="4"/>
      <c r="TYJ40" s="4"/>
      <c r="TYK40" s="12"/>
      <c r="TYL40" s="4"/>
      <c r="TYN40" s="4"/>
      <c r="TYR40" s="4"/>
      <c r="TYS40" s="12"/>
      <c r="TYT40" s="4"/>
      <c r="TYV40" s="4"/>
      <c r="TYZ40" s="4"/>
      <c r="TZA40" s="12"/>
      <c r="TZB40" s="4"/>
      <c r="TZD40" s="4"/>
      <c r="TZH40" s="4"/>
      <c r="TZI40" s="12"/>
      <c r="TZJ40" s="4"/>
      <c r="TZL40" s="4"/>
      <c r="TZP40" s="4"/>
      <c r="TZQ40" s="12"/>
      <c r="TZR40" s="4"/>
      <c r="TZT40" s="4"/>
      <c r="TZX40" s="4"/>
      <c r="TZY40" s="12"/>
      <c r="TZZ40" s="4"/>
      <c r="UAB40" s="4"/>
      <c r="UAF40" s="4"/>
      <c r="UAG40" s="12"/>
      <c r="UAH40" s="4"/>
      <c r="UAJ40" s="4"/>
      <c r="UAN40" s="4"/>
      <c r="UAO40" s="12"/>
      <c r="UAP40" s="4"/>
      <c r="UAR40" s="4"/>
      <c r="UAV40" s="4"/>
      <c r="UAW40" s="12"/>
      <c r="UAX40" s="4"/>
      <c r="UAZ40" s="4"/>
      <c r="UBD40" s="4"/>
      <c r="UBE40" s="12"/>
      <c r="UBF40" s="4"/>
      <c r="UBH40" s="4"/>
      <c r="UBL40" s="4"/>
      <c r="UBM40" s="12"/>
      <c r="UBN40" s="4"/>
      <c r="UBP40" s="4"/>
      <c r="UBT40" s="4"/>
      <c r="UBU40" s="12"/>
      <c r="UBV40" s="4"/>
      <c r="UBX40" s="4"/>
      <c r="UCB40" s="4"/>
      <c r="UCC40" s="12"/>
      <c r="UCD40" s="4"/>
      <c r="UCF40" s="4"/>
      <c r="UCJ40" s="4"/>
      <c r="UCK40" s="12"/>
      <c r="UCL40" s="4"/>
      <c r="UCN40" s="4"/>
      <c r="UCR40" s="4"/>
      <c r="UCS40" s="12"/>
      <c r="UCT40" s="4"/>
      <c r="UCV40" s="4"/>
      <c r="UCZ40" s="4"/>
      <c r="UDA40" s="12"/>
      <c r="UDB40" s="4"/>
      <c r="UDD40" s="4"/>
      <c r="UDH40" s="4"/>
      <c r="UDI40" s="12"/>
      <c r="UDJ40" s="4"/>
      <c r="UDL40" s="4"/>
      <c r="UDP40" s="4"/>
      <c r="UDQ40" s="12"/>
      <c r="UDR40" s="4"/>
      <c r="UDT40" s="4"/>
      <c r="UDX40" s="4"/>
      <c r="UDY40" s="12"/>
      <c r="UDZ40" s="4"/>
      <c r="UEB40" s="4"/>
      <c r="UEF40" s="4"/>
      <c r="UEG40" s="12"/>
      <c r="UEH40" s="4"/>
      <c r="UEJ40" s="4"/>
      <c r="UEN40" s="4"/>
      <c r="UEO40" s="12"/>
      <c r="UEP40" s="4"/>
      <c r="UER40" s="4"/>
      <c r="UEV40" s="4"/>
      <c r="UEW40" s="12"/>
      <c r="UEX40" s="4"/>
      <c r="UEZ40" s="4"/>
      <c r="UFD40" s="4"/>
      <c r="UFE40" s="12"/>
      <c r="UFF40" s="4"/>
      <c r="UFH40" s="4"/>
      <c r="UFL40" s="4"/>
      <c r="UFM40" s="12"/>
      <c r="UFN40" s="4"/>
      <c r="UFP40" s="4"/>
      <c r="UFT40" s="4"/>
      <c r="UFU40" s="12"/>
      <c r="UFV40" s="4"/>
      <c r="UFX40" s="4"/>
      <c r="UGB40" s="4"/>
      <c r="UGC40" s="12"/>
      <c r="UGD40" s="4"/>
      <c r="UGF40" s="4"/>
      <c r="UGJ40" s="4"/>
      <c r="UGK40" s="12"/>
      <c r="UGL40" s="4"/>
      <c r="UGN40" s="4"/>
      <c r="UGR40" s="4"/>
      <c r="UGS40" s="12"/>
      <c r="UGT40" s="4"/>
      <c r="UGV40" s="4"/>
      <c r="UGZ40" s="4"/>
      <c r="UHA40" s="12"/>
      <c r="UHB40" s="4"/>
      <c r="UHD40" s="4"/>
      <c r="UHH40" s="4"/>
      <c r="UHI40" s="12"/>
      <c r="UHJ40" s="4"/>
      <c r="UHL40" s="4"/>
      <c r="UHP40" s="4"/>
      <c r="UHQ40" s="12"/>
      <c r="UHR40" s="4"/>
      <c r="UHT40" s="4"/>
      <c r="UHX40" s="4"/>
      <c r="UHY40" s="12"/>
      <c r="UHZ40" s="4"/>
      <c r="UIB40" s="4"/>
      <c r="UIF40" s="4"/>
      <c r="UIG40" s="12"/>
      <c r="UIH40" s="4"/>
      <c r="UIJ40" s="4"/>
      <c r="UIN40" s="4"/>
      <c r="UIO40" s="12"/>
      <c r="UIP40" s="4"/>
      <c r="UIR40" s="4"/>
      <c r="UIV40" s="4"/>
      <c r="UIW40" s="12"/>
      <c r="UIX40" s="4"/>
      <c r="UIZ40" s="4"/>
      <c r="UJD40" s="4"/>
      <c r="UJE40" s="12"/>
      <c r="UJF40" s="4"/>
      <c r="UJH40" s="4"/>
      <c r="UJL40" s="4"/>
      <c r="UJM40" s="12"/>
      <c r="UJN40" s="4"/>
      <c r="UJP40" s="4"/>
      <c r="UJT40" s="4"/>
      <c r="UJU40" s="12"/>
      <c r="UJV40" s="4"/>
      <c r="UJX40" s="4"/>
      <c r="UKB40" s="4"/>
      <c r="UKC40" s="12"/>
      <c r="UKD40" s="4"/>
      <c r="UKF40" s="4"/>
      <c r="UKJ40" s="4"/>
      <c r="UKK40" s="12"/>
      <c r="UKL40" s="4"/>
      <c r="UKN40" s="4"/>
      <c r="UKR40" s="4"/>
      <c r="UKS40" s="12"/>
      <c r="UKT40" s="4"/>
      <c r="UKV40" s="4"/>
      <c r="UKZ40" s="4"/>
      <c r="ULA40" s="12"/>
      <c r="ULB40" s="4"/>
      <c r="ULD40" s="4"/>
      <c r="ULH40" s="4"/>
      <c r="ULI40" s="12"/>
      <c r="ULJ40" s="4"/>
      <c r="ULL40" s="4"/>
      <c r="ULP40" s="4"/>
      <c r="ULQ40" s="12"/>
      <c r="ULR40" s="4"/>
      <c r="ULT40" s="4"/>
      <c r="ULX40" s="4"/>
      <c r="ULY40" s="12"/>
      <c r="ULZ40" s="4"/>
      <c r="UMB40" s="4"/>
      <c r="UMF40" s="4"/>
      <c r="UMG40" s="12"/>
      <c r="UMH40" s="4"/>
      <c r="UMJ40" s="4"/>
      <c r="UMN40" s="4"/>
      <c r="UMO40" s="12"/>
      <c r="UMP40" s="4"/>
      <c r="UMR40" s="4"/>
      <c r="UMV40" s="4"/>
      <c r="UMW40" s="12"/>
      <c r="UMX40" s="4"/>
      <c r="UMZ40" s="4"/>
      <c r="UND40" s="4"/>
      <c r="UNE40" s="12"/>
      <c r="UNF40" s="4"/>
      <c r="UNH40" s="4"/>
      <c r="UNL40" s="4"/>
      <c r="UNM40" s="12"/>
      <c r="UNN40" s="4"/>
      <c r="UNP40" s="4"/>
      <c r="UNT40" s="4"/>
      <c r="UNU40" s="12"/>
      <c r="UNV40" s="4"/>
      <c r="UNX40" s="4"/>
      <c r="UOB40" s="4"/>
      <c r="UOC40" s="12"/>
      <c r="UOD40" s="4"/>
      <c r="UOF40" s="4"/>
      <c r="UOJ40" s="4"/>
      <c r="UOK40" s="12"/>
      <c r="UOL40" s="4"/>
      <c r="UON40" s="4"/>
      <c r="UOR40" s="4"/>
      <c r="UOS40" s="12"/>
      <c r="UOT40" s="4"/>
      <c r="UOV40" s="4"/>
      <c r="UOZ40" s="4"/>
      <c r="UPA40" s="12"/>
      <c r="UPB40" s="4"/>
      <c r="UPD40" s="4"/>
      <c r="UPH40" s="4"/>
      <c r="UPI40" s="12"/>
      <c r="UPJ40" s="4"/>
      <c r="UPL40" s="4"/>
      <c r="UPP40" s="4"/>
      <c r="UPQ40" s="12"/>
      <c r="UPR40" s="4"/>
      <c r="UPT40" s="4"/>
      <c r="UPX40" s="4"/>
      <c r="UPY40" s="12"/>
      <c r="UPZ40" s="4"/>
      <c r="UQB40" s="4"/>
      <c r="UQF40" s="4"/>
      <c r="UQG40" s="12"/>
      <c r="UQH40" s="4"/>
      <c r="UQJ40" s="4"/>
      <c r="UQN40" s="4"/>
      <c r="UQO40" s="12"/>
      <c r="UQP40" s="4"/>
      <c r="UQR40" s="4"/>
      <c r="UQV40" s="4"/>
      <c r="UQW40" s="12"/>
      <c r="UQX40" s="4"/>
      <c r="UQZ40" s="4"/>
      <c r="URD40" s="4"/>
      <c r="URE40" s="12"/>
      <c r="URF40" s="4"/>
      <c r="URH40" s="4"/>
      <c r="URL40" s="4"/>
      <c r="URM40" s="12"/>
      <c r="URN40" s="4"/>
      <c r="URP40" s="4"/>
      <c r="URT40" s="4"/>
      <c r="URU40" s="12"/>
      <c r="URV40" s="4"/>
      <c r="URX40" s="4"/>
      <c r="USB40" s="4"/>
      <c r="USC40" s="12"/>
      <c r="USD40" s="4"/>
      <c r="USF40" s="4"/>
      <c r="USJ40" s="4"/>
      <c r="USK40" s="12"/>
      <c r="USL40" s="4"/>
      <c r="USN40" s="4"/>
      <c r="USR40" s="4"/>
      <c r="USS40" s="12"/>
      <c r="UST40" s="4"/>
      <c r="USV40" s="4"/>
      <c r="USZ40" s="4"/>
      <c r="UTA40" s="12"/>
      <c r="UTB40" s="4"/>
      <c r="UTD40" s="4"/>
      <c r="UTH40" s="4"/>
      <c r="UTI40" s="12"/>
      <c r="UTJ40" s="4"/>
      <c r="UTL40" s="4"/>
      <c r="UTP40" s="4"/>
      <c r="UTQ40" s="12"/>
      <c r="UTR40" s="4"/>
      <c r="UTT40" s="4"/>
      <c r="UTX40" s="4"/>
      <c r="UTY40" s="12"/>
      <c r="UTZ40" s="4"/>
      <c r="UUB40" s="4"/>
      <c r="UUF40" s="4"/>
      <c r="UUG40" s="12"/>
      <c r="UUH40" s="4"/>
      <c r="UUJ40" s="4"/>
      <c r="UUN40" s="4"/>
      <c r="UUO40" s="12"/>
      <c r="UUP40" s="4"/>
      <c r="UUR40" s="4"/>
      <c r="UUV40" s="4"/>
      <c r="UUW40" s="12"/>
      <c r="UUX40" s="4"/>
      <c r="UUZ40" s="4"/>
      <c r="UVD40" s="4"/>
      <c r="UVE40" s="12"/>
      <c r="UVF40" s="4"/>
      <c r="UVH40" s="4"/>
      <c r="UVL40" s="4"/>
      <c r="UVM40" s="12"/>
      <c r="UVN40" s="4"/>
      <c r="UVP40" s="4"/>
      <c r="UVT40" s="4"/>
      <c r="UVU40" s="12"/>
      <c r="UVV40" s="4"/>
      <c r="UVX40" s="4"/>
      <c r="UWB40" s="4"/>
      <c r="UWC40" s="12"/>
      <c r="UWD40" s="4"/>
      <c r="UWF40" s="4"/>
      <c r="UWJ40" s="4"/>
      <c r="UWK40" s="12"/>
      <c r="UWL40" s="4"/>
      <c r="UWN40" s="4"/>
      <c r="UWR40" s="4"/>
      <c r="UWS40" s="12"/>
      <c r="UWT40" s="4"/>
      <c r="UWV40" s="4"/>
      <c r="UWZ40" s="4"/>
      <c r="UXA40" s="12"/>
      <c r="UXB40" s="4"/>
      <c r="UXD40" s="4"/>
      <c r="UXH40" s="4"/>
      <c r="UXI40" s="12"/>
      <c r="UXJ40" s="4"/>
      <c r="UXL40" s="4"/>
      <c r="UXP40" s="4"/>
      <c r="UXQ40" s="12"/>
      <c r="UXR40" s="4"/>
      <c r="UXT40" s="4"/>
      <c r="UXX40" s="4"/>
      <c r="UXY40" s="12"/>
      <c r="UXZ40" s="4"/>
      <c r="UYB40" s="4"/>
      <c r="UYF40" s="4"/>
      <c r="UYG40" s="12"/>
      <c r="UYH40" s="4"/>
      <c r="UYJ40" s="4"/>
      <c r="UYN40" s="4"/>
      <c r="UYO40" s="12"/>
      <c r="UYP40" s="4"/>
      <c r="UYR40" s="4"/>
      <c r="UYV40" s="4"/>
      <c r="UYW40" s="12"/>
      <c r="UYX40" s="4"/>
      <c r="UYZ40" s="4"/>
      <c r="UZD40" s="4"/>
      <c r="UZE40" s="12"/>
      <c r="UZF40" s="4"/>
      <c r="UZH40" s="4"/>
      <c r="UZL40" s="4"/>
      <c r="UZM40" s="12"/>
      <c r="UZN40" s="4"/>
      <c r="UZP40" s="4"/>
      <c r="UZT40" s="4"/>
      <c r="UZU40" s="12"/>
      <c r="UZV40" s="4"/>
      <c r="UZX40" s="4"/>
      <c r="VAB40" s="4"/>
      <c r="VAC40" s="12"/>
      <c r="VAD40" s="4"/>
      <c r="VAF40" s="4"/>
      <c r="VAJ40" s="4"/>
      <c r="VAK40" s="12"/>
      <c r="VAL40" s="4"/>
      <c r="VAN40" s="4"/>
      <c r="VAR40" s="4"/>
      <c r="VAS40" s="12"/>
      <c r="VAT40" s="4"/>
      <c r="VAV40" s="4"/>
      <c r="VAZ40" s="4"/>
      <c r="VBA40" s="12"/>
      <c r="VBB40" s="4"/>
      <c r="VBD40" s="4"/>
      <c r="VBH40" s="4"/>
      <c r="VBI40" s="12"/>
      <c r="VBJ40" s="4"/>
      <c r="VBL40" s="4"/>
      <c r="VBP40" s="4"/>
      <c r="VBQ40" s="12"/>
      <c r="VBR40" s="4"/>
      <c r="VBT40" s="4"/>
      <c r="VBX40" s="4"/>
      <c r="VBY40" s="12"/>
      <c r="VBZ40" s="4"/>
      <c r="VCB40" s="4"/>
      <c r="VCF40" s="4"/>
      <c r="VCG40" s="12"/>
      <c r="VCH40" s="4"/>
      <c r="VCJ40" s="4"/>
      <c r="VCN40" s="4"/>
      <c r="VCO40" s="12"/>
      <c r="VCP40" s="4"/>
      <c r="VCR40" s="4"/>
      <c r="VCV40" s="4"/>
      <c r="VCW40" s="12"/>
      <c r="VCX40" s="4"/>
      <c r="VCZ40" s="4"/>
      <c r="VDD40" s="4"/>
      <c r="VDE40" s="12"/>
      <c r="VDF40" s="4"/>
      <c r="VDH40" s="4"/>
      <c r="VDL40" s="4"/>
      <c r="VDM40" s="12"/>
      <c r="VDN40" s="4"/>
      <c r="VDP40" s="4"/>
      <c r="VDT40" s="4"/>
      <c r="VDU40" s="12"/>
      <c r="VDV40" s="4"/>
      <c r="VDX40" s="4"/>
      <c r="VEB40" s="4"/>
      <c r="VEC40" s="12"/>
      <c r="VED40" s="4"/>
      <c r="VEF40" s="4"/>
      <c r="VEJ40" s="4"/>
      <c r="VEK40" s="12"/>
      <c r="VEL40" s="4"/>
      <c r="VEN40" s="4"/>
      <c r="VER40" s="4"/>
      <c r="VES40" s="12"/>
      <c r="VET40" s="4"/>
      <c r="VEV40" s="4"/>
      <c r="VEZ40" s="4"/>
      <c r="VFA40" s="12"/>
      <c r="VFB40" s="4"/>
      <c r="VFD40" s="4"/>
      <c r="VFH40" s="4"/>
      <c r="VFI40" s="12"/>
      <c r="VFJ40" s="4"/>
      <c r="VFL40" s="4"/>
      <c r="VFP40" s="4"/>
      <c r="VFQ40" s="12"/>
      <c r="VFR40" s="4"/>
      <c r="VFT40" s="4"/>
      <c r="VFX40" s="4"/>
      <c r="VFY40" s="12"/>
      <c r="VFZ40" s="4"/>
      <c r="VGB40" s="4"/>
      <c r="VGF40" s="4"/>
      <c r="VGG40" s="12"/>
      <c r="VGH40" s="4"/>
      <c r="VGJ40" s="4"/>
      <c r="VGN40" s="4"/>
      <c r="VGO40" s="12"/>
      <c r="VGP40" s="4"/>
      <c r="VGR40" s="4"/>
      <c r="VGV40" s="4"/>
      <c r="VGW40" s="12"/>
      <c r="VGX40" s="4"/>
      <c r="VGZ40" s="4"/>
      <c r="VHD40" s="4"/>
      <c r="VHE40" s="12"/>
      <c r="VHF40" s="4"/>
      <c r="VHH40" s="4"/>
      <c r="VHL40" s="4"/>
      <c r="VHM40" s="12"/>
      <c r="VHN40" s="4"/>
      <c r="VHP40" s="4"/>
      <c r="VHT40" s="4"/>
      <c r="VHU40" s="12"/>
      <c r="VHV40" s="4"/>
      <c r="VHX40" s="4"/>
      <c r="VIB40" s="4"/>
      <c r="VIC40" s="12"/>
      <c r="VID40" s="4"/>
      <c r="VIF40" s="4"/>
      <c r="VIJ40" s="4"/>
      <c r="VIK40" s="12"/>
      <c r="VIL40" s="4"/>
      <c r="VIN40" s="4"/>
      <c r="VIR40" s="4"/>
      <c r="VIS40" s="12"/>
      <c r="VIT40" s="4"/>
      <c r="VIV40" s="4"/>
      <c r="VIZ40" s="4"/>
      <c r="VJA40" s="12"/>
      <c r="VJB40" s="4"/>
      <c r="VJD40" s="4"/>
      <c r="VJH40" s="4"/>
      <c r="VJI40" s="12"/>
      <c r="VJJ40" s="4"/>
      <c r="VJL40" s="4"/>
      <c r="VJP40" s="4"/>
      <c r="VJQ40" s="12"/>
      <c r="VJR40" s="4"/>
      <c r="VJT40" s="4"/>
      <c r="VJX40" s="4"/>
      <c r="VJY40" s="12"/>
      <c r="VJZ40" s="4"/>
      <c r="VKB40" s="4"/>
      <c r="VKF40" s="4"/>
      <c r="VKG40" s="12"/>
      <c r="VKH40" s="4"/>
      <c r="VKJ40" s="4"/>
      <c r="VKN40" s="4"/>
      <c r="VKO40" s="12"/>
      <c r="VKP40" s="4"/>
      <c r="VKR40" s="4"/>
      <c r="VKV40" s="4"/>
      <c r="VKW40" s="12"/>
      <c r="VKX40" s="4"/>
      <c r="VKZ40" s="4"/>
      <c r="VLD40" s="4"/>
      <c r="VLE40" s="12"/>
      <c r="VLF40" s="4"/>
      <c r="VLH40" s="4"/>
      <c r="VLL40" s="4"/>
      <c r="VLM40" s="12"/>
      <c r="VLN40" s="4"/>
      <c r="VLP40" s="4"/>
      <c r="VLT40" s="4"/>
      <c r="VLU40" s="12"/>
      <c r="VLV40" s="4"/>
      <c r="VLX40" s="4"/>
      <c r="VMB40" s="4"/>
      <c r="VMC40" s="12"/>
      <c r="VMD40" s="4"/>
      <c r="VMF40" s="4"/>
      <c r="VMJ40" s="4"/>
      <c r="VMK40" s="12"/>
      <c r="VML40" s="4"/>
      <c r="VMN40" s="4"/>
      <c r="VMR40" s="4"/>
      <c r="VMS40" s="12"/>
      <c r="VMT40" s="4"/>
      <c r="VMV40" s="4"/>
      <c r="VMZ40" s="4"/>
      <c r="VNA40" s="12"/>
      <c r="VNB40" s="4"/>
      <c r="VND40" s="4"/>
      <c r="VNH40" s="4"/>
      <c r="VNI40" s="12"/>
      <c r="VNJ40" s="4"/>
      <c r="VNL40" s="4"/>
      <c r="VNP40" s="4"/>
      <c r="VNQ40" s="12"/>
      <c r="VNR40" s="4"/>
      <c r="VNT40" s="4"/>
      <c r="VNX40" s="4"/>
      <c r="VNY40" s="12"/>
      <c r="VNZ40" s="4"/>
      <c r="VOB40" s="4"/>
      <c r="VOF40" s="4"/>
      <c r="VOG40" s="12"/>
      <c r="VOH40" s="4"/>
      <c r="VOJ40" s="4"/>
      <c r="VON40" s="4"/>
      <c r="VOO40" s="12"/>
      <c r="VOP40" s="4"/>
      <c r="VOR40" s="4"/>
      <c r="VOV40" s="4"/>
      <c r="VOW40" s="12"/>
      <c r="VOX40" s="4"/>
      <c r="VOZ40" s="4"/>
      <c r="VPD40" s="4"/>
      <c r="VPE40" s="12"/>
      <c r="VPF40" s="4"/>
      <c r="VPH40" s="4"/>
      <c r="VPL40" s="4"/>
      <c r="VPM40" s="12"/>
      <c r="VPN40" s="4"/>
      <c r="VPP40" s="4"/>
      <c r="VPT40" s="4"/>
      <c r="VPU40" s="12"/>
      <c r="VPV40" s="4"/>
      <c r="VPX40" s="4"/>
      <c r="VQB40" s="4"/>
      <c r="VQC40" s="12"/>
      <c r="VQD40" s="4"/>
      <c r="VQF40" s="4"/>
      <c r="VQJ40" s="4"/>
      <c r="VQK40" s="12"/>
      <c r="VQL40" s="4"/>
      <c r="VQN40" s="4"/>
      <c r="VQR40" s="4"/>
      <c r="VQS40" s="12"/>
      <c r="VQT40" s="4"/>
      <c r="VQV40" s="4"/>
      <c r="VQZ40" s="4"/>
      <c r="VRA40" s="12"/>
      <c r="VRB40" s="4"/>
      <c r="VRD40" s="4"/>
      <c r="VRH40" s="4"/>
      <c r="VRI40" s="12"/>
      <c r="VRJ40" s="4"/>
      <c r="VRL40" s="4"/>
      <c r="VRP40" s="4"/>
      <c r="VRQ40" s="12"/>
      <c r="VRR40" s="4"/>
      <c r="VRT40" s="4"/>
      <c r="VRX40" s="4"/>
      <c r="VRY40" s="12"/>
      <c r="VRZ40" s="4"/>
      <c r="VSB40" s="4"/>
      <c r="VSF40" s="4"/>
      <c r="VSG40" s="12"/>
      <c r="VSH40" s="4"/>
      <c r="VSJ40" s="4"/>
      <c r="VSN40" s="4"/>
      <c r="VSO40" s="12"/>
      <c r="VSP40" s="4"/>
      <c r="VSR40" s="4"/>
      <c r="VSV40" s="4"/>
      <c r="VSW40" s="12"/>
      <c r="VSX40" s="4"/>
      <c r="VSZ40" s="4"/>
      <c r="VTD40" s="4"/>
      <c r="VTE40" s="12"/>
      <c r="VTF40" s="4"/>
      <c r="VTH40" s="4"/>
      <c r="VTL40" s="4"/>
      <c r="VTM40" s="12"/>
      <c r="VTN40" s="4"/>
      <c r="VTP40" s="4"/>
      <c r="VTT40" s="4"/>
      <c r="VTU40" s="12"/>
      <c r="VTV40" s="4"/>
      <c r="VTX40" s="4"/>
      <c r="VUB40" s="4"/>
      <c r="VUC40" s="12"/>
      <c r="VUD40" s="4"/>
      <c r="VUF40" s="4"/>
      <c r="VUJ40" s="4"/>
      <c r="VUK40" s="12"/>
      <c r="VUL40" s="4"/>
      <c r="VUN40" s="4"/>
      <c r="VUR40" s="4"/>
      <c r="VUS40" s="12"/>
      <c r="VUT40" s="4"/>
      <c r="VUV40" s="4"/>
      <c r="VUZ40" s="4"/>
      <c r="VVA40" s="12"/>
      <c r="VVB40" s="4"/>
      <c r="VVD40" s="4"/>
      <c r="VVH40" s="4"/>
      <c r="VVI40" s="12"/>
      <c r="VVJ40" s="4"/>
      <c r="VVL40" s="4"/>
      <c r="VVP40" s="4"/>
      <c r="VVQ40" s="12"/>
      <c r="VVR40" s="4"/>
      <c r="VVT40" s="4"/>
      <c r="VVX40" s="4"/>
      <c r="VVY40" s="12"/>
      <c r="VVZ40" s="4"/>
      <c r="VWB40" s="4"/>
      <c r="VWF40" s="4"/>
      <c r="VWG40" s="12"/>
      <c r="VWH40" s="4"/>
      <c r="VWJ40" s="4"/>
      <c r="VWN40" s="4"/>
      <c r="VWO40" s="12"/>
      <c r="VWP40" s="4"/>
      <c r="VWR40" s="4"/>
      <c r="VWV40" s="4"/>
      <c r="VWW40" s="12"/>
      <c r="VWX40" s="4"/>
      <c r="VWZ40" s="4"/>
      <c r="VXD40" s="4"/>
      <c r="VXE40" s="12"/>
      <c r="VXF40" s="4"/>
      <c r="VXH40" s="4"/>
      <c r="VXL40" s="4"/>
      <c r="VXM40" s="12"/>
      <c r="VXN40" s="4"/>
      <c r="VXP40" s="4"/>
      <c r="VXT40" s="4"/>
      <c r="VXU40" s="12"/>
      <c r="VXV40" s="4"/>
      <c r="VXX40" s="4"/>
      <c r="VYB40" s="4"/>
      <c r="VYC40" s="12"/>
      <c r="VYD40" s="4"/>
      <c r="VYF40" s="4"/>
      <c r="VYJ40" s="4"/>
      <c r="VYK40" s="12"/>
      <c r="VYL40" s="4"/>
      <c r="VYN40" s="4"/>
      <c r="VYR40" s="4"/>
      <c r="VYS40" s="12"/>
      <c r="VYT40" s="4"/>
      <c r="VYV40" s="4"/>
      <c r="VYZ40" s="4"/>
      <c r="VZA40" s="12"/>
      <c r="VZB40" s="4"/>
      <c r="VZD40" s="4"/>
      <c r="VZH40" s="4"/>
      <c r="VZI40" s="12"/>
      <c r="VZJ40" s="4"/>
      <c r="VZL40" s="4"/>
      <c r="VZP40" s="4"/>
      <c r="VZQ40" s="12"/>
      <c r="VZR40" s="4"/>
      <c r="VZT40" s="4"/>
      <c r="VZX40" s="4"/>
      <c r="VZY40" s="12"/>
      <c r="VZZ40" s="4"/>
      <c r="WAB40" s="4"/>
      <c r="WAF40" s="4"/>
      <c r="WAG40" s="12"/>
      <c r="WAH40" s="4"/>
      <c r="WAJ40" s="4"/>
      <c r="WAN40" s="4"/>
      <c r="WAO40" s="12"/>
      <c r="WAP40" s="4"/>
      <c r="WAR40" s="4"/>
      <c r="WAV40" s="4"/>
      <c r="WAW40" s="12"/>
      <c r="WAX40" s="4"/>
      <c r="WAZ40" s="4"/>
      <c r="WBD40" s="4"/>
      <c r="WBE40" s="12"/>
      <c r="WBF40" s="4"/>
      <c r="WBH40" s="4"/>
      <c r="WBL40" s="4"/>
      <c r="WBM40" s="12"/>
      <c r="WBN40" s="4"/>
      <c r="WBP40" s="4"/>
      <c r="WBT40" s="4"/>
      <c r="WBU40" s="12"/>
      <c r="WBV40" s="4"/>
      <c r="WBX40" s="4"/>
      <c r="WCB40" s="4"/>
      <c r="WCC40" s="12"/>
      <c r="WCD40" s="4"/>
      <c r="WCF40" s="4"/>
      <c r="WCJ40" s="4"/>
      <c r="WCK40" s="12"/>
      <c r="WCL40" s="4"/>
      <c r="WCN40" s="4"/>
      <c r="WCR40" s="4"/>
      <c r="WCS40" s="12"/>
      <c r="WCT40" s="4"/>
      <c r="WCV40" s="4"/>
      <c r="WCZ40" s="4"/>
      <c r="WDA40" s="12"/>
      <c r="WDB40" s="4"/>
      <c r="WDD40" s="4"/>
      <c r="WDH40" s="4"/>
      <c r="WDI40" s="12"/>
      <c r="WDJ40" s="4"/>
      <c r="WDL40" s="4"/>
      <c r="WDP40" s="4"/>
      <c r="WDQ40" s="12"/>
      <c r="WDR40" s="4"/>
      <c r="WDT40" s="4"/>
      <c r="WDX40" s="4"/>
      <c r="WDY40" s="12"/>
      <c r="WDZ40" s="4"/>
      <c r="WEB40" s="4"/>
      <c r="WEF40" s="4"/>
      <c r="WEG40" s="12"/>
      <c r="WEH40" s="4"/>
      <c r="WEJ40" s="4"/>
      <c r="WEN40" s="4"/>
      <c r="WEO40" s="12"/>
      <c r="WEP40" s="4"/>
      <c r="WER40" s="4"/>
      <c r="WEV40" s="4"/>
      <c r="WEW40" s="12"/>
      <c r="WEX40" s="4"/>
      <c r="WEZ40" s="4"/>
      <c r="WFD40" s="4"/>
      <c r="WFE40" s="12"/>
      <c r="WFF40" s="4"/>
      <c r="WFH40" s="4"/>
      <c r="WFL40" s="4"/>
      <c r="WFM40" s="12"/>
      <c r="WFN40" s="4"/>
      <c r="WFP40" s="4"/>
      <c r="WFT40" s="4"/>
      <c r="WFU40" s="12"/>
      <c r="WFV40" s="4"/>
      <c r="WFX40" s="4"/>
      <c r="WGB40" s="4"/>
      <c r="WGC40" s="12"/>
      <c r="WGD40" s="4"/>
      <c r="WGF40" s="4"/>
      <c r="WGJ40" s="4"/>
      <c r="WGK40" s="12"/>
      <c r="WGL40" s="4"/>
      <c r="WGN40" s="4"/>
      <c r="WGR40" s="4"/>
      <c r="WGS40" s="12"/>
      <c r="WGT40" s="4"/>
      <c r="WGV40" s="4"/>
      <c r="WGZ40" s="4"/>
      <c r="WHA40" s="12"/>
      <c r="WHB40" s="4"/>
      <c r="WHD40" s="4"/>
      <c r="WHH40" s="4"/>
      <c r="WHI40" s="12"/>
      <c r="WHJ40" s="4"/>
      <c r="WHL40" s="4"/>
      <c r="WHP40" s="4"/>
      <c r="WHQ40" s="12"/>
      <c r="WHR40" s="4"/>
      <c r="WHT40" s="4"/>
      <c r="WHX40" s="4"/>
      <c r="WHY40" s="12"/>
      <c r="WHZ40" s="4"/>
      <c r="WIB40" s="4"/>
      <c r="WIF40" s="4"/>
      <c r="WIG40" s="12"/>
      <c r="WIH40" s="4"/>
      <c r="WIJ40" s="4"/>
      <c r="WIN40" s="4"/>
      <c r="WIO40" s="12"/>
      <c r="WIP40" s="4"/>
      <c r="WIR40" s="4"/>
      <c r="WIV40" s="4"/>
      <c r="WIW40" s="12"/>
      <c r="WIX40" s="4"/>
      <c r="WIZ40" s="4"/>
      <c r="WJD40" s="4"/>
      <c r="WJE40" s="12"/>
      <c r="WJF40" s="4"/>
      <c r="WJH40" s="4"/>
      <c r="WJL40" s="4"/>
      <c r="WJM40" s="12"/>
      <c r="WJN40" s="4"/>
      <c r="WJP40" s="4"/>
      <c r="WJT40" s="4"/>
      <c r="WJU40" s="12"/>
      <c r="WJV40" s="4"/>
      <c r="WJX40" s="4"/>
      <c r="WKB40" s="4"/>
      <c r="WKC40" s="12"/>
      <c r="WKD40" s="4"/>
      <c r="WKF40" s="4"/>
      <c r="WKJ40" s="4"/>
      <c r="WKK40" s="12"/>
      <c r="WKL40" s="4"/>
      <c r="WKN40" s="4"/>
      <c r="WKR40" s="4"/>
      <c r="WKS40" s="12"/>
      <c r="WKT40" s="4"/>
      <c r="WKV40" s="4"/>
      <c r="WKZ40" s="4"/>
      <c r="WLA40" s="12"/>
      <c r="WLB40" s="4"/>
      <c r="WLD40" s="4"/>
      <c r="WLH40" s="4"/>
      <c r="WLI40" s="12"/>
      <c r="WLJ40" s="4"/>
      <c r="WLL40" s="4"/>
      <c r="WLP40" s="4"/>
      <c r="WLQ40" s="12"/>
      <c r="WLR40" s="4"/>
      <c r="WLT40" s="4"/>
      <c r="WLX40" s="4"/>
      <c r="WLY40" s="12"/>
      <c r="WLZ40" s="4"/>
      <c r="WMB40" s="4"/>
      <c r="WMF40" s="4"/>
      <c r="WMG40" s="12"/>
      <c r="WMH40" s="4"/>
      <c r="WMJ40" s="4"/>
      <c r="WMN40" s="4"/>
      <c r="WMO40" s="12"/>
      <c r="WMP40" s="4"/>
      <c r="WMR40" s="4"/>
      <c r="WMV40" s="4"/>
      <c r="WMW40" s="12"/>
      <c r="WMX40" s="4"/>
      <c r="WMZ40" s="4"/>
      <c r="WND40" s="4"/>
      <c r="WNE40" s="12"/>
      <c r="WNF40" s="4"/>
      <c r="WNH40" s="4"/>
      <c r="WNL40" s="4"/>
      <c r="WNM40" s="12"/>
      <c r="WNN40" s="4"/>
      <c r="WNP40" s="4"/>
      <c r="WNT40" s="4"/>
      <c r="WNU40" s="12"/>
      <c r="WNV40" s="4"/>
      <c r="WNX40" s="4"/>
      <c r="WOB40" s="4"/>
      <c r="WOC40" s="12"/>
      <c r="WOD40" s="4"/>
      <c r="WOF40" s="4"/>
      <c r="WOJ40" s="4"/>
      <c r="WOK40" s="12"/>
      <c r="WOL40" s="4"/>
      <c r="WON40" s="4"/>
      <c r="WOR40" s="4"/>
      <c r="WOS40" s="12"/>
      <c r="WOT40" s="4"/>
      <c r="WOV40" s="4"/>
      <c r="WOZ40" s="4"/>
      <c r="WPA40" s="12"/>
      <c r="WPB40" s="4"/>
      <c r="WPD40" s="4"/>
      <c r="WPH40" s="4"/>
      <c r="WPI40" s="12"/>
      <c r="WPJ40" s="4"/>
      <c r="WPL40" s="4"/>
      <c r="WPP40" s="4"/>
      <c r="WPQ40" s="12"/>
      <c r="WPR40" s="4"/>
      <c r="WPT40" s="4"/>
      <c r="WPX40" s="4"/>
      <c r="WPY40" s="12"/>
      <c r="WPZ40" s="4"/>
      <c r="WQB40" s="4"/>
      <c r="WQF40" s="4"/>
      <c r="WQG40" s="12"/>
      <c r="WQH40" s="4"/>
      <c r="WQJ40" s="4"/>
      <c r="WQN40" s="4"/>
      <c r="WQO40" s="12"/>
      <c r="WQP40" s="4"/>
      <c r="WQR40" s="4"/>
      <c r="WQV40" s="4"/>
      <c r="WQW40" s="12"/>
      <c r="WQX40" s="4"/>
      <c r="WQZ40" s="4"/>
      <c r="WRD40" s="4"/>
      <c r="WRE40" s="12"/>
      <c r="WRF40" s="4"/>
      <c r="WRH40" s="4"/>
      <c r="WRL40" s="4"/>
      <c r="WRM40" s="12"/>
      <c r="WRN40" s="4"/>
      <c r="WRP40" s="4"/>
      <c r="WRT40" s="4"/>
      <c r="WRU40" s="12"/>
      <c r="WRV40" s="4"/>
      <c r="WRX40" s="4"/>
      <c r="WSB40" s="4"/>
      <c r="WSC40" s="12"/>
      <c r="WSD40" s="4"/>
      <c r="WSF40" s="4"/>
      <c r="WSJ40" s="4"/>
      <c r="WSK40" s="12"/>
      <c r="WSL40" s="4"/>
      <c r="WSN40" s="4"/>
      <c r="WSR40" s="4"/>
      <c r="WSS40" s="12"/>
      <c r="WST40" s="4"/>
      <c r="WSV40" s="4"/>
      <c r="WSZ40" s="4"/>
      <c r="WTA40" s="12"/>
      <c r="WTB40" s="4"/>
      <c r="WTD40" s="4"/>
      <c r="WTH40" s="4"/>
      <c r="WTI40" s="12"/>
      <c r="WTJ40" s="4"/>
      <c r="WTL40" s="4"/>
      <c r="WTP40" s="4"/>
      <c r="WTQ40" s="12"/>
      <c r="WTR40" s="4"/>
      <c r="WTT40" s="4"/>
      <c r="WTX40" s="4"/>
      <c r="WTY40" s="12"/>
      <c r="WTZ40" s="4"/>
      <c r="WUB40" s="4"/>
      <c r="WUF40" s="4"/>
      <c r="WUG40" s="12"/>
      <c r="WUH40" s="4"/>
      <c r="WUJ40" s="4"/>
      <c r="WUN40" s="4"/>
      <c r="WUO40" s="12"/>
      <c r="WUP40" s="4"/>
      <c r="WUR40" s="4"/>
      <c r="WUV40" s="4"/>
      <c r="WUW40" s="12"/>
      <c r="WUX40" s="4"/>
      <c r="WUZ40" s="4"/>
      <c r="WVD40" s="4"/>
      <c r="WVE40" s="12"/>
      <c r="WVF40" s="4"/>
      <c r="WVH40" s="4"/>
      <c r="WVL40" s="4"/>
      <c r="WVM40" s="12"/>
      <c r="WVN40" s="4"/>
      <c r="WVP40" s="4"/>
      <c r="WVT40" s="4"/>
      <c r="WVU40" s="12"/>
      <c r="WVV40" s="4"/>
      <c r="WVX40" s="4"/>
      <c r="WWB40" s="4"/>
      <c r="WWC40" s="12"/>
      <c r="WWD40" s="4"/>
      <c r="WWF40" s="4"/>
      <c r="WWJ40" s="4"/>
      <c r="WWK40" s="12"/>
      <c r="WWL40" s="4"/>
      <c r="WWN40" s="4"/>
      <c r="WWR40" s="4"/>
      <c r="WWS40" s="12"/>
      <c r="WWT40" s="4"/>
      <c r="WWV40" s="4"/>
      <c r="WWZ40" s="4"/>
      <c r="WXA40" s="12"/>
      <c r="WXB40" s="4"/>
      <c r="WXD40" s="4"/>
      <c r="WXH40" s="4"/>
      <c r="WXI40" s="12"/>
      <c r="WXJ40" s="4"/>
      <c r="WXL40" s="4"/>
      <c r="WXP40" s="4"/>
      <c r="WXQ40" s="12"/>
      <c r="WXR40" s="4"/>
      <c r="WXT40" s="4"/>
      <c r="WXX40" s="4"/>
      <c r="WXY40" s="12"/>
      <c r="WXZ40" s="4"/>
      <c r="WYB40" s="4"/>
      <c r="WYF40" s="4"/>
      <c r="WYG40" s="12"/>
      <c r="WYH40" s="4"/>
      <c r="WYJ40" s="4"/>
      <c r="WYN40" s="4"/>
      <c r="WYO40" s="12"/>
      <c r="WYP40" s="4"/>
      <c r="WYR40" s="4"/>
      <c r="WYV40" s="4"/>
      <c r="WYW40" s="12"/>
      <c r="WYX40" s="4"/>
      <c r="WYZ40" s="4"/>
      <c r="WZD40" s="4"/>
      <c r="WZE40" s="12"/>
      <c r="WZF40" s="4"/>
      <c r="WZH40" s="4"/>
      <c r="WZL40" s="4"/>
      <c r="WZM40" s="12"/>
      <c r="WZN40" s="4"/>
      <c r="WZP40" s="4"/>
      <c r="WZT40" s="4"/>
      <c r="WZU40" s="12"/>
      <c r="WZV40" s="4"/>
      <c r="WZX40" s="4"/>
      <c r="XAB40" s="4"/>
      <c r="XAC40" s="12"/>
      <c r="XAD40" s="4"/>
      <c r="XAF40" s="4"/>
      <c r="XAJ40" s="4"/>
      <c r="XAK40" s="12"/>
      <c r="XAL40" s="4"/>
      <c r="XAN40" s="4"/>
      <c r="XAR40" s="4"/>
      <c r="XAS40" s="12"/>
      <c r="XAT40" s="4"/>
      <c r="XAV40" s="4"/>
      <c r="XAZ40" s="4"/>
      <c r="XBA40" s="12"/>
      <c r="XBB40" s="4"/>
      <c r="XBD40" s="4"/>
      <c r="XBH40" s="4"/>
      <c r="XBI40" s="12"/>
      <c r="XBJ40" s="4"/>
      <c r="XBL40" s="4"/>
      <c r="XBP40" s="4"/>
      <c r="XBQ40" s="12"/>
      <c r="XBR40" s="4"/>
      <c r="XBT40" s="4"/>
      <c r="XBX40" s="4"/>
      <c r="XBY40" s="12"/>
      <c r="XBZ40" s="4"/>
      <c r="XCB40" s="4"/>
      <c r="XCF40" s="4"/>
      <c r="XCG40" s="12"/>
      <c r="XCH40" s="4"/>
      <c r="XCJ40" s="4"/>
      <c r="XCN40" s="4"/>
      <c r="XCO40" s="12"/>
      <c r="XCP40" s="4"/>
      <c r="XCR40" s="4"/>
      <c r="XCV40" s="4"/>
      <c r="XCW40" s="12"/>
      <c r="XCX40" s="4"/>
      <c r="XCZ40" s="4"/>
      <c r="XDD40" s="4"/>
      <c r="XDE40" s="12"/>
      <c r="XDF40" s="4"/>
      <c r="XDH40" s="4"/>
      <c r="XDL40" s="4"/>
      <c r="XDM40" s="12"/>
      <c r="XDN40" s="4"/>
      <c r="XDP40" s="4"/>
      <c r="XDT40" s="4"/>
      <c r="XDU40" s="12"/>
      <c r="XDV40" s="4"/>
      <c r="XDX40" s="4"/>
      <c r="XEB40" s="4"/>
      <c r="XEC40" s="12"/>
      <c r="XED40" s="4"/>
      <c r="XEF40" s="4"/>
      <c r="XEJ40" s="4"/>
      <c r="XEK40" s="12"/>
      <c r="XEL40" s="4"/>
      <c r="XEN40" s="4"/>
      <c r="XER40" s="4"/>
      <c r="XES40" s="12"/>
      <c r="XET40" s="4"/>
      <c r="XEV40" s="4"/>
      <c r="XEZ40" s="4"/>
      <c r="XFA40" s="12"/>
      <c r="XFB40" s="4"/>
      <c r="XFD40" s="4"/>
    </row>
    <row r="41" spans="1:16384">
      <c r="C41" s="1" t="s">
        <v>526</v>
      </c>
      <c r="D41" s="4" t="str" cm="1">
        <f t="array" ref="D41:F41">IFERROR(VLOOKUP(C41,MA!$A$6:$D$26,{2,3,4},0),IFERROR(VLOOKUP(C41,MO!$A$6:$D$26,{2,3,4},0),IFERROR(VLOOKUP(C41,MQ!$A$6:$D$26,{2,3,4},0),IFERROR(VLOOKUP(C41,BA!$A$6:$H$182,{2,5,8},0),{"No encontrado","X","X"}))))</f>
        <v>PEON</v>
      </c>
      <c r="E41" s="12" t="str">
        <v>JOR</v>
      </c>
      <c r="F41" s="4">
        <v>592.9</v>
      </c>
      <c r="G41" s="1">
        <v>1</v>
      </c>
      <c r="H41" s="4">
        <f t="shared" ref="H41" si="2711">G41*F41</f>
        <v>592.9</v>
      </c>
      <c r="L41" s="4"/>
      <c r="M41" s="12"/>
      <c r="N41" s="4"/>
      <c r="P41" s="4"/>
      <c r="T41" s="4"/>
      <c r="U41" s="12"/>
      <c r="V41" s="4"/>
      <c r="X41" s="4"/>
      <c r="AB41" s="4"/>
      <c r="AC41" s="12"/>
      <c r="AD41" s="4"/>
      <c r="AF41" s="4"/>
      <c r="AJ41" s="4"/>
      <c r="AK41" s="12"/>
      <c r="AL41" s="4"/>
      <c r="AN41" s="4"/>
      <c r="AR41" s="4"/>
      <c r="AS41" s="12"/>
      <c r="AT41" s="4"/>
      <c r="AV41" s="4"/>
      <c r="AZ41" s="4"/>
      <c r="BA41" s="12"/>
      <c r="BB41" s="4"/>
      <c r="BD41" s="4"/>
      <c r="BH41" s="4"/>
      <c r="BI41" s="12"/>
      <c r="BJ41" s="4"/>
      <c r="BL41" s="4"/>
      <c r="BP41" s="4"/>
      <c r="BQ41" s="12"/>
      <c r="BR41" s="4"/>
      <c r="BT41" s="4"/>
      <c r="BX41" s="4"/>
      <c r="BY41" s="12"/>
      <c r="BZ41" s="4"/>
      <c r="CB41" s="4"/>
      <c r="CF41" s="4"/>
      <c r="CG41" s="12"/>
      <c r="CH41" s="4"/>
      <c r="CJ41" s="4"/>
      <c r="CN41" s="4"/>
      <c r="CO41" s="12"/>
      <c r="CP41" s="4"/>
      <c r="CR41" s="4"/>
      <c r="CV41" s="4"/>
      <c r="CW41" s="12"/>
      <c r="CX41" s="4"/>
      <c r="CZ41" s="4"/>
      <c r="DD41" s="4"/>
      <c r="DE41" s="12"/>
      <c r="DF41" s="4"/>
      <c r="DH41" s="4"/>
      <c r="DL41" s="4"/>
      <c r="DM41" s="12"/>
      <c r="DN41" s="4"/>
      <c r="DP41" s="4"/>
      <c r="DT41" s="4"/>
      <c r="DU41" s="12"/>
      <c r="DV41" s="4"/>
      <c r="DX41" s="4"/>
      <c r="EB41" s="4"/>
      <c r="EC41" s="12"/>
      <c r="ED41" s="4"/>
      <c r="EF41" s="4"/>
      <c r="EJ41" s="4"/>
      <c r="EK41" s="12"/>
      <c r="EL41" s="4"/>
      <c r="EN41" s="4"/>
      <c r="ER41" s="4"/>
      <c r="ES41" s="12"/>
      <c r="ET41" s="4"/>
      <c r="EV41" s="4"/>
      <c r="EZ41" s="4"/>
      <c r="FA41" s="12"/>
      <c r="FB41" s="4"/>
      <c r="FD41" s="4"/>
      <c r="FH41" s="4"/>
      <c r="FI41" s="12"/>
      <c r="FJ41" s="4"/>
      <c r="FL41" s="4"/>
      <c r="FP41" s="4"/>
      <c r="FQ41" s="12"/>
      <c r="FR41" s="4"/>
      <c r="FT41" s="4"/>
      <c r="FX41" s="4"/>
      <c r="FY41" s="12"/>
      <c r="FZ41" s="4"/>
      <c r="GB41" s="4"/>
      <c r="GF41" s="4"/>
      <c r="GG41" s="12"/>
      <c r="GH41" s="4"/>
      <c r="GJ41" s="4"/>
      <c r="GN41" s="4"/>
      <c r="GO41" s="12"/>
      <c r="GP41" s="4"/>
      <c r="GR41" s="4"/>
      <c r="GV41" s="4"/>
      <c r="GW41" s="12"/>
      <c r="GX41" s="4"/>
      <c r="GZ41" s="4"/>
      <c r="HD41" s="4"/>
      <c r="HE41" s="12"/>
      <c r="HF41" s="4"/>
      <c r="HH41" s="4"/>
      <c r="HL41" s="4"/>
      <c r="HM41" s="12"/>
      <c r="HN41" s="4"/>
      <c r="HO41" s="1">
        <v>0.5</v>
      </c>
      <c r="HP41" s="4">
        <f t="shared" ref="HP41" si="2712">HO41*HN41</f>
        <v>0</v>
      </c>
      <c r="HS41" s="1" t="s">
        <v>526</v>
      </c>
      <c r="HT41" s="4" t="str" cm="1">
        <f t="array" ref="HT41:HV41">IFERROR(VLOOKUP(HS41,MA!$A$6:$D$26,{2,3,4},0),IFERROR(VLOOKUP(HS41,MO!$A$6:$D$26,{2,3,4},0),IFERROR(VLOOKUP(HS41,MQ!$A$6:$D$26,{2,3,4},0),IFERROR(VLOOKUP(HS41,BA!$A$6:$H$182,{2,5,8},0),{"No encontrado","X","X"}))))</f>
        <v>PEON</v>
      </c>
      <c r="HU41" s="12" t="str">
        <v>JOR</v>
      </c>
      <c r="HV41" s="4">
        <v>592.9</v>
      </c>
      <c r="HW41" s="1">
        <v>0.5</v>
      </c>
      <c r="HX41" s="4">
        <f t="shared" ref="HX41" si="2713">HW41*HV41</f>
        <v>296.45</v>
      </c>
      <c r="IA41" s="1" t="s">
        <v>526</v>
      </c>
      <c r="IB41" s="4" t="str" cm="1">
        <f t="array" ref="IB41:ID41">IFERROR(VLOOKUP(IA41,MA!$A$6:$D$26,{2,3,4},0),IFERROR(VLOOKUP(IA41,MO!$A$6:$D$26,{2,3,4},0),IFERROR(VLOOKUP(IA41,MQ!$A$6:$D$26,{2,3,4},0),IFERROR(VLOOKUP(IA41,BA!$A$6:$H$182,{2,5,8},0),{"No encontrado","X","X"}))))</f>
        <v>PEON</v>
      </c>
      <c r="IC41" s="12" t="str">
        <v>JOR</v>
      </c>
      <c r="ID41" s="4">
        <v>592.9</v>
      </c>
      <c r="IE41" s="1">
        <v>0.5</v>
      </c>
      <c r="IF41" s="4">
        <f t="shared" ref="IF41" si="2714">IE41*ID41</f>
        <v>296.45</v>
      </c>
      <c r="II41" s="1" t="s">
        <v>526</v>
      </c>
      <c r="IJ41" s="4" t="str" cm="1">
        <f t="array" ref="IJ41:IL41">IFERROR(VLOOKUP(II41,MA!$A$6:$D$26,{2,3,4},0),IFERROR(VLOOKUP(II41,MO!$A$6:$D$26,{2,3,4},0),IFERROR(VLOOKUP(II41,MQ!$A$6:$D$26,{2,3,4},0),IFERROR(VLOOKUP(II41,BA!$A$6:$H$182,{2,5,8},0),{"No encontrado","X","X"}))))</f>
        <v>PEON</v>
      </c>
      <c r="IK41" s="12" t="str">
        <v>JOR</v>
      </c>
      <c r="IL41" s="4">
        <v>592.9</v>
      </c>
      <c r="IM41" s="1">
        <v>0.5</v>
      </c>
      <c r="IN41" s="4">
        <f t="shared" ref="IN41" si="2715">IM41*IL41</f>
        <v>296.45</v>
      </c>
      <c r="IQ41" s="1" t="s">
        <v>526</v>
      </c>
      <c r="IR41" s="4" t="str" cm="1">
        <f t="array" ref="IR41:IT41">IFERROR(VLOOKUP(IQ41,MA!$A$6:$D$26,{2,3,4},0),IFERROR(VLOOKUP(IQ41,MO!$A$6:$D$26,{2,3,4},0),IFERROR(VLOOKUP(IQ41,MQ!$A$6:$D$26,{2,3,4},0),IFERROR(VLOOKUP(IQ41,BA!$A$6:$H$182,{2,5,8},0),{"No encontrado","X","X"}))))</f>
        <v>PEON</v>
      </c>
      <c r="IS41" s="12" t="str">
        <v>JOR</v>
      </c>
      <c r="IT41" s="4">
        <v>592.9</v>
      </c>
      <c r="IU41" s="1">
        <v>0.5</v>
      </c>
      <c r="IV41" s="4">
        <f t="shared" ref="IV41" si="2716">IU41*IT41</f>
        <v>296.45</v>
      </c>
      <c r="IY41" s="1" t="s">
        <v>526</v>
      </c>
      <c r="IZ41" s="4" t="str" cm="1">
        <f t="array" ref="IZ41:JB41">IFERROR(VLOOKUP(IY41,MA!$A$6:$D$26,{2,3,4},0),IFERROR(VLOOKUP(IY41,MO!$A$6:$D$26,{2,3,4},0),IFERROR(VLOOKUP(IY41,MQ!$A$6:$D$26,{2,3,4},0),IFERROR(VLOOKUP(IY41,BA!$A$6:$H$182,{2,5,8},0),{"No encontrado","X","X"}))))</f>
        <v>PEON</v>
      </c>
      <c r="JA41" s="12" t="str">
        <v>JOR</v>
      </c>
      <c r="JB41" s="4">
        <v>592.9</v>
      </c>
      <c r="JC41" s="1">
        <v>0.5</v>
      </c>
      <c r="JD41" s="4">
        <f t="shared" ref="JD41" si="2717">JC41*JB41</f>
        <v>296.45</v>
      </c>
      <c r="JG41" s="1" t="s">
        <v>526</v>
      </c>
      <c r="JH41" s="4" t="str" cm="1">
        <f t="array" ref="JH41:JJ41">IFERROR(VLOOKUP(JG41,MA!$A$6:$D$26,{2,3,4},0),IFERROR(VLOOKUP(JG41,MO!$A$6:$D$26,{2,3,4},0),IFERROR(VLOOKUP(JG41,MQ!$A$6:$D$26,{2,3,4},0),IFERROR(VLOOKUP(JG41,BA!$A$6:$H$182,{2,5,8},0),{"No encontrado","X","X"}))))</f>
        <v>PEON</v>
      </c>
      <c r="JI41" s="12" t="str">
        <v>JOR</v>
      </c>
      <c r="JJ41" s="4">
        <v>592.9</v>
      </c>
      <c r="JK41" s="1">
        <v>0.5</v>
      </c>
      <c r="JL41" s="4">
        <f t="shared" ref="JL41" si="2718">JK41*JJ41</f>
        <v>296.45</v>
      </c>
      <c r="JO41" s="1" t="s">
        <v>526</v>
      </c>
      <c r="JP41" s="4" t="str" cm="1">
        <f t="array" ref="JP41:JR41">IFERROR(VLOOKUP(JO41,MA!$A$6:$D$26,{2,3,4},0),IFERROR(VLOOKUP(JO41,MO!$A$6:$D$26,{2,3,4},0),IFERROR(VLOOKUP(JO41,MQ!$A$6:$D$26,{2,3,4},0),IFERROR(VLOOKUP(JO41,BA!$A$6:$H$182,{2,5,8},0),{"No encontrado","X","X"}))))</f>
        <v>PEON</v>
      </c>
      <c r="JQ41" s="12" t="str">
        <v>JOR</v>
      </c>
      <c r="JR41" s="4">
        <v>592.9</v>
      </c>
      <c r="JS41" s="1">
        <v>0.5</v>
      </c>
      <c r="JT41" s="4">
        <f t="shared" ref="JT41" si="2719">JS41*JR41</f>
        <v>296.45</v>
      </c>
      <c r="JW41" s="1" t="s">
        <v>526</v>
      </c>
      <c r="JX41" s="4" t="str" cm="1">
        <f t="array" ref="JX41:JZ41">IFERROR(VLOOKUP(JW41,MA!$A$6:$D$26,{2,3,4},0),IFERROR(VLOOKUP(JW41,MO!$A$6:$D$26,{2,3,4},0),IFERROR(VLOOKUP(JW41,MQ!$A$6:$D$26,{2,3,4},0),IFERROR(VLOOKUP(JW41,BA!$A$6:$H$182,{2,5,8},0),{"No encontrado","X","X"}))))</f>
        <v>PEON</v>
      </c>
      <c r="JY41" s="12" t="str">
        <v>JOR</v>
      </c>
      <c r="JZ41" s="4">
        <v>592.9</v>
      </c>
      <c r="KA41" s="1">
        <v>0.5</v>
      </c>
      <c r="KB41" s="4">
        <f t="shared" ref="KB41" si="2720">KA41*JZ41</f>
        <v>296.45</v>
      </c>
      <c r="KE41" s="1" t="s">
        <v>526</v>
      </c>
      <c r="KF41" s="4" t="str" cm="1">
        <f t="array" ref="KF41:KH41">IFERROR(VLOOKUP(KE41,MA!$A$6:$D$26,{2,3,4},0),IFERROR(VLOOKUP(KE41,MO!$A$6:$D$26,{2,3,4},0),IFERROR(VLOOKUP(KE41,MQ!$A$6:$D$26,{2,3,4},0),IFERROR(VLOOKUP(KE41,BA!$A$6:$H$182,{2,5,8},0),{"No encontrado","X","X"}))))</f>
        <v>PEON</v>
      </c>
      <c r="KG41" s="12" t="str">
        <v>JOR</v>
      </c>
      <c r="KH41" s="4">
        <v>592.9</v>
      </c>
      <c r="KI41" s="1">
        <v>0.5</v>
      </c>
      <c r="KJ41" s="4">
        <f t="shared" ref="KJ41" si="2721">KI41*KH41</f>
        <v>296.45</v>
      </c>
      <c r="KM41" s="1" t="s">
        <v>526</v>
      </c>
      <c r="KN41" s="4" t="str" cm="1">
        <f t="array" ref="KN41:KP41">IFERROR(VLOOKUP(KM41,MA!$A$6:$D$26,{2,3,4},0),IFERROR(VLOOKUP(KM41,MO!$A$6:$D$26,{2,3,4},0),IFERROR(VLOOKUP(KM41,MQ!$A$6:$D$26,{2,3,4},0),IFERROR(VLOOKUP(KM41,BA!$A$6:$H$182,{2,5,8},0),{"No encontrado","X","X"}))))</f>
        <v>PEON</v>
      </c>
      <c r="KO41" s="12" t="str">
        <v>JOR</v>
      </c>
      <c r="KP41" s="4">
        <v>592.9</v>
      </c>
      <c r="KQ41" s="1">
        <v>0.5</v>
      </c>
      <c r="KR41" s="4">
        <f t="shared" ref="KR41" si="2722">KQ41*KP41</f>
        <v>296.45</v>
      </c>
      <c r="KU41" s="1" t="s">
        <v>526</v>
      </c>
      <c r="KV41" s="4" t="str" cm="1">
        <f t="array" ref="KV41:KX41">IFERROR(VLOOKUP(KU41,MA!$A$6:$D$26,{2,3,4},0),IFERROR(VLOOKUP(KU41,MO!$A$6:$D$26,{2,3,4},0),IFERROR(VLOOKUP(KU41,MQ!$A$6:$D$26,{2,3,4},0),IFERROR(VLOOKUP(KU41,BA!$A$6:$H$182,{2,5,8},0),{"No encontrado","X","X"}))))</f>
        <v>PEON</v>
      </c>
      <c r="KW41" s="12" t="str">
        <v>JOR</v>
      </c>
      <c r="KX41" s="4">
        <v>592.9</v>
      </c>
      <c r="KY41" s="1">
        <v>0.5</v>
      </c>
      <c r="KZ41" s="4">
        <f t="shared" ref="KZ41" si="2723">KY41*KX41</f>
        <v>296.45</v>
      </c>
      <c r="LC41" s="1" t="s">
        <v>526</v>
      </c>
      <c r="LD41" s="4" t="str" cm="1">
        <f t="array" ref="LD41:LF41">IFERROR(VLOOKUP(LC41,MA!$A$6:$D$26,{2,3,4},0),IFERROR(VLOOKUP(LC41,MO!$A$6:$D$26,{2,3,4},0),IFERROR(VLOOKUP(LC41,MQ!$A$6:$D$26,{2,3,4},0),IFERROR(VLOOKUP(LC41,BA!$A$6:$H$182,{2,5,8},0),{"No encontrado","X","X"}))))</f>
        <v>PEON</v>
      </c>
      <c r="LE41" s="12" t="str">
        <v>JOR</v>
      </c>
      <c r="LF41" s="4">
        <v>592.9</v>
      </c>
      <c r="LG41" s="1">
        <v>0.5</v>
      </c>
      <c r="LH41" s="4">
        <f t="shared" ref="LH41" si="2724">LG41*LF41</f>
        <v>296.45</v>
      </c>
      <c r="LK41" s="1" t="s">
        <v>526</v>
      </c>
      <c r="LL41" s="4" t="str" cm="1">
        <f t="array" ref="LL41:LN41">IFERROR(VLOOKUP(LK41,MA!$A$6:$D$26,{2,3,4},0),IFERROR(VLOOKUP(LK41,MO!$A$6:$D$26,{2,3,4},0),IFERROR(VLOOKUP(LK41,MQ!$A$6:$D$26,{2,3,4},0),IFERROR(VLOOKUP(LK41,BA!$A$6:$H$182,{2,5,8},0),{"No encontrado","X","X"}))))</f>
        <v>PEON</v>
      </c>
      <c r="LM41" s="12" t="str">
        <v>JOR</v>
      </c>
      <c r="LN41" s="4">
        <v>592.9</v>
      </c>
      <c r="LO41" s="1">
        <v>0.5</v>
      </c>
      <c r="LP41" s="4">
        <f t="shared" ref="LP41" si="2725">LO41*LN41</f>
        <v>296.45</v>
      </c>
      <c r="LS41" s="1" t="s">
        <v>526</v>
      </c>
      <c r="LT41" s="4" t="str" cm="1">
        <f t="array" ref="LT41:LV41">IFERROR(VLOOKUP(LS41,MA!$A$6:$D$26,{2,3,4},0),IFERROR(VLOOKUP(LS41,MO!$A$6:$D$26,{2,3,4},0),IFERROR(VLOOKUP(LS41,MQ!$A$6:$D$26,{2,3,4},0),IFERROR(VLOOKUP(LS41,BA!$A$6:$H$182,{2,5,8},0),{"No encontrado","X","X"}))))</f>
        <v>PEON</v>
      </c>
      <c r="LU41" s="12" t="str">
        <v>JOR</v>
      </c>
      <c r="LV41" s="4">
        <v>592.9</v>
      </c>
      <c r="LW41" s="1">
        <v>0.5</v>
      </c>
      <c r="LX41" s="4">
        <f t="shared" ref="LX41" si="2726">LW41*LV41</f>
        <v>296.45</v>
      </c>
      <c r="MA41" s="1" t="s">
        <v>526</v>
      </c>
      <c r="MB41" s="4" t="str" cm="1">
        <f t="array" ref="MB41:MD41">IFERROR(VLOOKUP(MA41,MA!$A$6:$D$26,{2,3,4},0),IFERROR(VLOOKUP(MA41,MO!$A$6:$D$26,{2,3,4},0),IFERROR(VLOOKUP(MA41,MQ!$A$6:$D$26,{2,3,4},0),IFERROR(VLOOKUP(MA41,BA!$A$6:$H$182,{2,5,8},0),{"No encontrado","X","X"}))))</f>
        <v>PEON</v>
      </c>
      <c r="MC41" s="12" t="str">
        <v>JOR</v>
      </c>
      <c r="MD41" s="4">
        <v>592.9</v>
      </c>
      <c r="ME41" s="1">
        <v>0.5</v>
      </c>
      <c r="MF41" s="4">
        <f t="shared" ref="MF41" si="2727">ME41*MD41</f>
        <v>296.45</v>
      </c>
      <c r="MI41" s="1" t="s">
        <v>526</v>
      </c>
      <c r="MJ41" s="4" t="str" cm="1">
        <f t="array" ref="MJ41:ML41">IFERROR(VLOOKUP(MI41,MA!$A$6:$D$26,{2,3,4},0),IFERROR(VLOOKUP(MI41,MO!$A$6:$D$26,{2,3,4},0),IFERROR(VLOOKUP(MI41,MQ!$A$6:$D$26,{2,3,4},0),IFERROR(VLOOKUP(MI41,BA!$A$6:$H$182,{2,5,8},0),{"No encontrado","X","X"}))))</f>
        <v>PEON</v>
      </c>
      <c r="MK41" s="12" t="str">
        <v>JOR</v>
      </c>
      <c r="ML41" s="4">
        <v>592.9</v>
      </c>
      <c r="MM41" s="1">
        <v>0.5</v>
      </c>
      <c r="MN41" s="4">
        <f t="shared" ref="MN41" si="2728">MM41*ML41</f>
        <v>296.45</v>
      </c>
      <c r="MQ41" s="1" t="s">
        <v>526</v>
      </c>
      <c r="MR41" s="4" t="str" cm="1">
        <f t="array" ref="MR41:MT41">IFERROR(VLOOKUP(MQ41,MA!$A$6:$D$26,{2,3,4},0),IFERROR(VLOOKUP(MQ41,MO!$A$6:$D$26,{2,3,4},0),IFERROR(VLOOKUP(MQ41,MQ!$A$6:$D$26,{2,3,4},0),IFERROR(VLOOKUP(MQ41,BA!$A$6:$H$182,{2,5,8},0),{"No encontrado","X","X"}))))</f>
        <v>PEON</v>
      </c>
      <c r="MS41" s="12" t="str">
        <v>JOR</v>
      </c>
      <c r="MT41" s="4">
        <v>592.9</v>
      </c>
      <c r="MU41" s="1">
        <v>0.5</v>
      </c>
      <c r="MV41" s="4">
        <f t="shared" ref="MV41" si="2729">MU41*MT41</f>
        <v>296.45</v>
      </c>
      <c r="MY41" s="1" t="s">
        <v>526</v>
      </c>
      <c r="MZ41" s="4" t="str" cm="1">
        <f t="array" ref="MZ41:NB41">IFERROR(VLOOKUP(MY41,MA!$A$6:$D$26,{2,3,4},0),IFERROR(VLOOKUP(MY41,MO!$A$6:$D$26,{2,3,4},0),IFERROR(VLOOKUP(MY41,MQ!$A$6:$D$26,{2,3,4},0),IFERROR(VLOOKUP(MY41,BA!$A$6:$H$182,{2,5,8},0),{"No encontrado","X","X"}))))</f>
        <v>PEON</v>
      </c>
      <c r="NA41" s="12" t="str">
        <v>JOR</v>
      </c>
      <c r="NB41" s="4">
        <v>592.9</v>
      </c>
      <c r="NC41" s="1">
        <v>0.5</v>
      </c>
      <c r="ND41" s="4">
        <f t="shared" ref="ND41" si="2730">NC41*NB41</f>
        <v>296.45</v>
      </c>
      <c r="NG41" s="1" t="s">
        <v>526</v>
      </c>
      <c r="NH41" s="4" t="str" cm="1">
        <f t="array" ref="NH41:NJ41">IFERROR(VLOOKUP(NG41,MA!$A$6:$D$26,{2,3,4},0),IFERROR(VLOOKUP(NG41,MO!$A$6:$D$26,{2,3,4},0),IFERROR(VLOOKUP(NG41,MQ!$A$6:$D$26,{2,3,4},0),IFERROR(VLOOKUP(NG41,BA!$A$6:$H$182,{2,5,8},0),{"No encontrado","X","X"}))))</f>
        <v>PEON</v>
      </c>
      <c r="NI41" s="12" t="str">
        <v>JOR</v>
      </c>
      <c r="NJ41" s="4">
        <v>592.9</v>
      </c>
      <c r="NK41" s="1">
        <v>0.5</v>
      </c>
      <c r="NL41" s="4">
        <f t="shared" ref="NL41" si="2731">NK41*NJ41</f>
        <v>296.45</v>
      </c>
      <c r="NO41" s="1" t="s">
        <v>526</v>
      </c>
      <c r="NP41" s="4" t="str" cm="1">
        <f t="array" ref="NP41:NR41">IFERROR(VLOOKUP(NO41,MA!$A$6:$D$26,{2,3,4},0),IFERROR(VLOOKUP(NO41,MO!$A$6:$D$26,{2,3,4},0),IFERROR(VLOOKUP(NO41,MQ!$A$6:$D$26,{2,3,4},0),IFERROR(VLOOKUP(NO41,BA!$A$6:$H$182,{2,5,8},0),{"No encontrado","X","X"}))))</f>
        <v>PEON</v>
      </c>
      <c r="NQ41" s="12" t="str">
        <v>JOR</v>
      </c>
      <c r="NR41" s="4">
        <v>592.9</v>
      </c>
      <c r="NS41" s="1">
        <v>0.5</v>
      </c>
      <c r="NT41" s="4">
        <f t="shared" ref="NT41" si="2732">NS41*NR41</f>
        <v>296.45</v>
      </c>
      <c r="NW41" s="1" t="s">
        <v>526</v>
      </c>
      <c r="NX41" s="4" t="str" cm="1">
        <f t="array" ref="NX41:NZ41">IFERROR(VLOOKUP(NW41,MA!$A$6:$D$26,{2,3,4},0),IFERROR(VLOOKUP(NW41,MO!$A$6:$D$26,{2,3,4},0),IFERROR(VLOOKUP(NW41,MQ!$A$6:$D$26,{2,3,4},0),IFERROR(VLOOKUP(NW41,BA!$A$6:$H$182,{2,5,8},0),{"No encontrado","X","X"}))))</f>
        <v>PEON</v>
      </c>
      <c r="NY41" s="12" t="str">
        <v>JOR</v>
      </c>
      <c r="NZ41" s="4">
        <v>592.9</v>
      </c>
      <c r="OA41" s="1">
        <v>0.5</v>
      </c>
      <c r="OB41" s="4">
        <f t="shared" ref="OB41" si="2733">OA41*NZ41</f>
        <v>296.45</v>
      </c>
      <c r="OE41" s="1" t="s">
        <v>526</v>
      </c>
      <c r="OF41" s="4" t="str" cm="1">
        <f t="array" ref="OF41:OH41">IFERROR(VLOOKUP(OE41,MA!$A$6:$D$26,{2,3,4},0),IFERROR(VLOOKUP(OE41,MO!$A$6:$D$26,{2,3,4},0),IFERROR(VLOOKUP(OE41,MQ!$A$6:$D$26,{2,3,4},0),IFERROR(VLOOKUP(OE41,BA!$A$6:$H$182,{2,5,8},0),{"No encontrado","X","X"}))))</f>
        <v>PEON</v>
      </c>
      <c r="OG41" s="12" t="str">
        <v>JOR</v>
      </c>
      <c r="OH41" s="4">
        <v>592.9</v>
      </c>
      <c r="OI41" s="1">
        <v>0.5</v>
      </c>
      <c r="OJ41" s="4">
        <f t="shared" ref="OJ41" si="2734">OI41*OH41</f>
        <v>296.45</v>
      </c>
      <c r="OM41" s="1" t="s">
        <v>526</v>
      </c>
      <c r="ON41" s="4" t="str" cm="1">
        <f t="array" ref="ON41:OP41">IFERROR(VLOOKUP(OM41,MA!$A$6:$D$26,{2,3,4},0),IFERROR(VLOOKUP(OM41,MO!$A$6:$D$26,{2,3,4},0),IFERROR(VLOOKUP(OM41,MQ!$A$6:$D$26,{2,3,4},0),IFERROR(VLOOKUP(OM41,BA!$A$6:$H$182,{2,5,8},0),{"No encontrado","X","X"}))))</f>
        <v>PEON</v>
      </c>
      <c r="OO41" s="12" t="str">
        <v>JOR</v>
      </c>
      <c r="OP41" s="4">
        <v>592.9</v>
      </c>
      <c r="OQ41" s="1">
        <v>0.5</v>
      </c>
      <c r="OR41" s="4">
        <f t="shared" ref="OR41" si="2735">OQ41*OP41</f>
        <v>296.45</v>
      </c>
      <c r="OU41" s="1" t="s">
        <v>526</v>
      </c>
      <c r="OV41" s="4" t="str" cm="1">
        <f t="array" ref="OV41:OX41">IFERROR(VLOOKUP(OU41,MA!$A$6:$D$26,{2,3,4},0),IFERROR(VLOOKUP(OU41,MO!$A$6:$D$26,{2,3,4},0),IFERROR(VLOOKUP(OU41,MQ!$A$6:$D$26,{2,3,4},0),IFERROR(VLOOKUP(OU41,BA!$A$6:$H$182,{2,5,8},0),{"No encontrado","X","X"}))))</f>
        <v>PEON</v>
      </c>
      <c r="OW41" s="12" t="str">
        <v>JOR</v>
      </c>
      <c r="OX41" s="4">
        <v>592.9</v>
      </c>
      <c r="OY41" s="1">
        <v>0.5</v>
      </c>
      <c r="OZ41" s="4">
        <f t="shared" ref="OZ41" si="2736">OY41*OX41</f>
        <v>296.45</v>
      </c>
      <c r="PC41" s="1" t="s">
        <v>526</v>
      </c>
      <c r="PD41" s="4" t="str" cm="1">
        <f t="array" ref="PD41:PF41">IFERROR(VLOOKUP(PC41,MA!$A$6:$D$26,{2,3,4},0),IFERROR(VLOOKUP(PC41,MO!$A$6:$D$26,{2,3,4},0),IFERROR(VLOOKUP(PC41,MQ!$A$6:$D$26,{2,3,4},0),IFERROR(VLOOKUP(PC41,BA!$A$6:$H$182,{2,5,8},0),{"No encontrado","X","X"}))))</f>
        <v>PEON</v>
      </c>
      <c r="PE41" s="12" t="str">
        <v>JOR</v>
      </c>
      <c r="PF41" s="4">
        <v>592.9</v>
      </c>
      <c r="PG41" s="1">
        <v>0.5</v>
      </c>
      <c r="PH41" s="4">
        <f t="shared" ref="PH41" si="2737">PG41*PF41</f>
        <v>296.45</v>
      </c>
      <c r="PK41" s="1" t="s">
        <v>526</v>
      </c>
      <c r="PL41" s="4" t="str" cm="1">
        <f t="array" ref="PL41:PN41">IFERROR(VLOOKUP(PK41,MA!$A$6:$D$26,{2,3,4},0),IFERROR(VLOOKUP(PK41,MO!$A$6:$D$26,{2,3,4},0),IFERROR(VLOOKUP(PK41,MQ!$A$6:$D$26,{2,3,4},0),IFERROR(VLOOKUP(PK41,BA!$A$6:$H$182,{2,5,8},0),{"No encontrado","X","X"}))))</f>
        <v>PEON</v>
      </c>
      <c r="PM41" s="12" t="str">
        <v>JOR</v>
      </c>
      <c r="PN41" s="4">
        <v>592.9</v>
      </c>
      <c r="PO41" s="1">
        <v>0.5</v>
      </c>
      <c r="PP41" s="4">
        <f t="shared" ref="PP41" si="2738">PO41*PN41</f>
        <v>296.45</v>
      </c>
      <c r="PS41" s="1" t="s">
        <v>526</v>
      </c>
      <c r="PT41" s="4" t="str" cm="1">
        <f t="array" ref="PT41:PV41">IFERROR(VLOOKUP(PS41,MA!$A$6:$D$26,{2,3,4},0),IFERROR(VLOOKUP(PS41,MO!$A$6:$D$26,{2,3,4},0),IFERROR(VLOOKUP(PS41,MQ!$A$6:$D$26,{2,3,4},0),IFERROR(VLOOKUP(PS41,BA!$A$6:$H$182,{2,5,8},0),{"No encontrado","X","X"}))))</f>
        <v>PEON</v>
      </c>
      <c r="PU41" s="12" t="str">
        <v>JOR</v>
      </c>
      <c r="PV41" s="4">
        <v>592.9</v>
      </c>
      <c r="PW41" s="1">
        <v>0.5</v>
      </c>
      <c r="PX41" s="4">
        <f t="shared" ref="PX41" si="2739">PW41*PV41</f>
        <v>296.45</v>
      </c>
      <c r="QA41" s="1" t="s">
        <v>526</v>
      </c>
      <c r="QB41" s="4" t="str" cm="1">
        <f t="array" ref="QB41:QD41">IFERROR(VLOOKUP(QA41,MA!$A$6:$D$26,{2,3,4},0),IFERROR(VLOOKUP(QA41,MO!$A$6:$D$26,{2,3,4},0),IFERROR(VLOOKUP(QA41,MQ!$A$6:$D$26,{2,3,4},0),IFERROR(VLOOKUP(QA41,BA!$A$6:$H$182,{2,5,8},0),{"No encontrado","X","X"}))))</f>
        <v>PEON</v>
      </c>
      <c r="QC41" s="12" t="str">
        <v>JOR</v>
      </c>
      <c r="QD41" s="4">
        <v>592.9</v>
      </c>
      <c r="QE41" s="1">
        <v>0.5</v>
      </c>
      <c r="QF41" s="4">
        <f t="shared" ref="QF41" si="2740">QE41*QD41</f>
        <v>296.45</v>
      </c>
      <c r="QI41" s="1" t="s">
        <v>526</v>
      </c>
      <c r="QJ41" s="4" t="str" cm="1">
        <f t="array" ref="QJ41:QL41">IFERROR(VLOOKUP(QI41,MA!$A$6:$D$26,{2,3,4},0),IFERROR(VLOOKUP(QI41,MO!$A$6:$D$26,{2,3,4},0),IFERROR(VLOOKUP(QI41,MQ!$A$6:$D$26,{2,3,4},0),IFERROR(VLOOKUP(QI41,BA!$A$6:$H$182,{2,5,8},0),{"No encontrado","X","X"}))))</f>
        <v>PEON</v>
      </c>
      <c r="QK41" s="12" t="str">
        <v>JOR</v>
      </c>
      <c r="QL41" s="4">
        <v>592.9</v>
      </c>
      <c r="QM41" s="1">
        <v>0.5</v>
      </c>
      <c r="QN41" s="4">
        <f t="shared" ref="QN41" si="2741">QM41*QL41</f>
        <v>296.45</v>
      </c>
      <c r="QQ41" s="1" t="s">
        <v>526</v>
      </c>
      <c r="QR41" s="4" t="str" cm="1">
        <f t="array" ref="QR41:QT41">IFERROR(VLOOKUP(QQ41,MA!$A$6:$D$26,{2,3,4},0),IFERROR(VLOOKUP(QQ41,MO!$A$6:$D$26,{2,3,4},0),IFERROR(VLOOKUP(QQ41,MQ!$A$6:$D$26,{2,3,4},0),IFERROR(VLOOKUP(QQ41,BA!$A$6:$H$182,{2,5,8},0),{"No encontrado","X","X"}))))</f>
        <v>PEON</v>
      </c>
      <c r="QS41" s="12" t="str">
        <v>JOR</v>
      </c>
      <c r="QT41" s="4">
        <v>592.9</v>
      </c>
      <c r="QU41" s="1">
        <v>0.5</v>
      </c>
      <c r="QV41" s="4">
        <f t="shared" ref="QV41" si="2742">QU41*QT41</f>
        <v>296.45</v>
      </c>
      <c r="QY41" s="1" t="s">
        <v>526</v>
      </c>
      <c r="QZ41" s="4" t="str" cm="1">
        <f t="array" ref="QZ41:RB41">IFERROR(VLOOKUP(QY41,MA!$A$6:$D$26,{2,3,4},0),IFERROR(VLOOKUP(QY41,MO!$A$6:$D$26,{2,3,4},0),IFERROR(VLOOKUP(QY41,MQ!$A$6:$D$26,{2,3,4},0),IFERROR(VLOOKUP(QY41,BA!$A$6:$H$182,{2,5,8},0),{"No encontrado","X","X"}))))</f>
        <v>PEON</v>
      </c>
      <c r="RA41" s="12" t="str">
        <v>JOR</v>
      </c>
      <c r="RB41" s="4">
        <v>592.9</v>
      </c>
      <c r="RC41" s="1">
        <v>0.5</v>
      </c>
      <c r="RD41" s="4">
        <f t="shared" ref="RD41" si="2743">RC41*RB41</f>
        <v>296.45</v>
      </c>
      <c r="RG41" s="1" t="s">
        <v>526</v>
      </c>
      <c r="RH41" s="4" t="str" cm="1">
        <f t="array" ref="RH41:RJ41">IFERROR(VLOOKUP(RG41,MA!$A$6:$D$26,{2,3,4},0),IFERROR(VLOOKUP(RG41,MO!$A$6:$D$26,{2,3,4},0),IFERROR(VLOOKUP(RG41,MQ!$A$6:$D$26,{2,3,4},0),IFERROR(VLOOKUP(RG41,BA!$A$6:$H$182,{2,5,8},0),{"No encontrado","X","X"}))))</f>
        <v>PEON</v>
      </c>
      <c r="RI41" s="12" t="str">
        <v>JOR</v>
      </c>
      <c r="RJ41" s="4">
        <v>592.9</v>
      </c>
      <c r="RK41" s="1">
        <v>0.5</v>
      </c>
      <c r="RL41" s="4">
        <f t="shared" ref="RL41" si="2744">RK41*RJ41</f>
        <v>296.45</v>
      </c>
      <c r="RO41" s="1" t="s">
        <v>526</v>
      </c>
      <c r="RP41" s="4" t="str" cm="1">
        <f t="array" ref="RP41:RR41">IFERROR(VLOOKUP(RO41,MA!$A$6:$D$26,{2,3,4},0),IFERROR(VLOOKUP(RO41,MO!$A$6:$D$26,{2,3,4},0),IFERROR(VLOOKUP(RO41,MQ!$A$6:$D$26,{2,3,4},0),IFERROR(VLOOKUP(RO41,BA!$A$6:$H$182,{2,5,8},0),{"No encontrado","X","X"}))))</f>
        <v>PEON</v>
      </c>
      <c r="RQ41" s="12" t="str">
        <v>JOR</v>
      </c>
      <c r="RR41" s="4">
        <v>592.9</v>
      </c>
      <c r="RS41" s="1">
        <v>0.5</v>
      </c>
      <c r="RT41" s="4">
        <f t="shared" ref="RT41" si="2745">RS41*RR41</f>
        <v>296.45</v>
      </c>
      <c r="RW41" s="1" t="s">
        <v>526</v>
      </c>
      <c r="RX41" s="4" t="str" cm="1">
        <f t="array" ref="RX41:RZ41">IFERROR(VLOOKUP(RW41,MA!$A$6:$D$26,{2,3,4},0),IFERROR(VLOOKUP(RW41,MO!$A$6:$D$26,{2,3,4},0),IFERROR(VLOOKUP(RW41,MQ!$A$6:$D$26,{2,3,4},0),IFERROR(VLOOKUP(RW41,BA!$A$6:$H$182,{2,5,8},0),{"No encontrado","X","X"}))))</f>
        <v>PEON</v>
      </c>
      <c r="RY41" s="12" t="str">
        <v>JOR</v>
      </c>
      <c r="RZ41" s="4">
        <v>592.9</v>
      </c>
      <c r="SA41" s="1">
        <v>0.5</v>
      </c>
      <c r="SB41" s="4">
        <f t="shared" ref="SB41" si="2746">SA41*RZ41</f>
        <v>296.45</v>
      </c>
      <c r="SE41" s="1" t="s">
        <v>526</v>
      </c>
      <c r="SF41" s="4" t="str" cm="1">
        <f t="array" ref="SF41:SH41">IFERROR(VLOOKUP(SE41,MA!$A$6:$D$26,{2,3,4},0),IFERROR(VLOOKUP(SE41,MO!$A$6:$D$26,{2,3,4},0),IFERROR(VLOOKUP(SE41,MQ!$A$6:$D$26,{2,3,4},0),IFERROR(VLOOKUP(SE41,BA!$A$6:$H$182,{2,5,8},0),{"No encontrado","X","X"}))))</f>
        <v>PEON</v>
      </c>
      <c r="SG41" s="12" t="str">
        <v>JOR</v>
      </c>
      <c r="SH41" s="4">
        <v>592.9</v>
      </c>
      <c r="SI41" s="1">
        <v>0.5</v>
      </c>
      <c r="SJ41" s="4">
        <f t="shared" ref="SJ41" si="2747">SI41*SH41</f>
        <v>296.45</v>
      </c>
      <c r="SM41" s="1" t="s">
        <v>526</v>
      </c>
      <c r="SN41" s="4" t="str" cm="1">
        <f t="array" ref="SN41:SP41">IFERROR(VLOOKUP(SM41,MA!$A$6:$D$26,{2,3,4},0),IFERROR(VLOOKUP(SM41,MO!$A$6:$D$26,{2,3,4},0),IFERROR(VLOOKUP(SM41,MQ!$A$6:$D$26,{2,3,4},0),IFERROR(VLOOKUP(SM41,BA!$A$6:$H$182,{2,5,8},0),{"No encontrado","X","X"}))))</f>
        <v>PEON</v>
      </c>
      <c r="SO41" s="12" t="str">
        <v>JOR</v>
      </c>
      <c r="SP41" s="4">
        <v>592.9</v>
      </c>
      <c r="SQ41" s="1">
        <v>0.5</v>
      </c>
      <c r="SR41" s="4">
        <f t="shared" ref="SR41" si="2748">SQ41*SP41</f>
        <v>296.45</v>
      </c>
      <c r="SU41" s="1" t="s">
        <v>526</v>
      </c>
      <c r="SV41" s="4" t="str" cm="1">
        <f t="array" ref="SV41:SX41">IFERROR(VLOOKUP(SU41,MA!$A$6:$D$26,{2,3,4},0),IFERROR(VLOOKUP(SU41,MO!$A$6:$D$26,{2,3,4},0),IFERROR(VLOOKUP(SU41,MQ!$A$6:$D$26,{2,3,4},0),IFERROR(VLOOKUP(SU41,BA!$A$6:$H$182,{2,5,8},0),{"No encontrado","X","X"}))))</f>
        <v>PEON</v>
      </c>
      <c r="SW41" s="12" t="str">
        <v>JOR</v>
      </c>
      <c r="SX41" s="4">
        <v>592.9</v>
      </c>
      <c r="SY41" s="1">
        <v>0.5</v>
      </c>
      <c r="SZ41" s="4">
        <f t="shared" ref="SZ41" si="2749">SY41*SX41</f>
        <v>296.45</v>
      </c>
      <c r="TC41" s="1" t="s">
        <v>526</v>
      </c>
      <c r="TD41" s="4" t="str" cm="1">
        <f t="array" ref="TD41:TF41">IFERROR(VLOOKUP(TC41,MA!$A$6:$D$26,{2,3,4},0),IFERROR(VLOOKUP(TC41,MO!$A$6:$D$26,{2,3,4},0),IFERROR(VLOOKUP(TC41,MQ!$A$6:$D$26,{2,3,4},0),IFERROR(VLOOKUP(TC41,BA!$A$6:$H$182,{2,5,8},0),{"No encontrado","X","X"}))))</f>
        <v>PEON</v>
      </c>
      <c r="TE41" s="12" t="str">
        <v>JOR</v>
      </c>
      <c r="TF41" s="4">
        <v>592.9</v>
      </c>
      <c r="TG41" s="1">
        <v>0.5</v>
      </c>
      <c r="TH41" s="4">
        <f t="shared" ref="TH41" si="2750">TG41*TF41</f>
        <v>296.45</v>
      </c>
      <c r="TK41" s="1" t="s">
        <v>526</v>
      </c>
      <c r="TL41" s="4" t="str" cm="1">
        <f t="array" ref="TL41:TN41">IFERROR(VLOOKUP(TK41,MA!$A$6:$D$26,{2,3,4},0),IFERROR(VLOOKUP(TK41,MO!$A$6:$D$26,{2,3,4},0),IFERROR(VLOOKUP(TK41,MQ!$A$6:$D$26,{2,3,4},0),IFERROR(VLOOKUP(TK41,BA!$A$6:$H$182,{2,5,8},0),{"No encontrado","X","X"}))))</f>
        <v>PEON</v>
      </c>
      <c r="TM41" s="12" t="str">
        <v>JOR</v>
      </c>
      <c r="TN41" s="4">
        <v>592.9</v>
      </c>
      <c r="TO41" s="1">
        <v>0.5</v>
      </c>
      <c r="TP41" s="4">
        <f t="shared" ref="TP41" si="2751">TO41*TN41</f>
        <v>296.45</v>
      </c>
      <c r="TS41" s="1" t="s">
        <v>526</v>
      </c>
      <c r="TT41" s="4" t="str" cm="1">
        <f t="array" ref="TT41:TV41">IFERROR(VLOOKUP(TS41,MA!$A$6:$D$26,{2,3,4},0),IFERROR(VLOOKUP(TS41,MO!$A$6:$D$26,{2,3,4},0),IFERROR(VLOOKUP(TS41,MQ!$A$6:$D$26,{2,3,4},0),IFERROR(VLOOKUP(TS41,BA!$A$6:$H$182,{2,5,8},0),{"No encontrado","X","X"}))))</f>
        <v>PEON</v>
      </c>
      <c r="TU41" s="12" t="str">
        <v>JOR</v>
      </c>
      <c r="TV41" s="4">
        <v>592.9</v>
      </c>
      <c r="TW41" s="1">
        <v>0.5</v>
      </c>
      <c r="TX41" s="4">
        <f t="shared" ref="TX41" si="2752">TW41*TV41</f>
        <v>296.45</v>
      </c>
      <c r="UA41" s="1" t="s">
        <v>526</v>
      </c>
      <c r="UB41" s="4" t="str" cm="1">
        <f t="array" ref="UB41:UD41">IFERROR(VLOOKUP(UA41,MA!$A$6:$D$26,{2,3,4},0),IFERROR(VLOOKUP(UA41,MO!$A$6:$D$26,{2,3,4},0),IFERROR(VLOOKUP(UA41,MQ!$A$6:$D$26,{2,3,4},0),IFERROR(VLOOKUP(UA41,BA!$A$6:$H$182,{2,5,8},0),{"No encontrado","X","X"}))))</f>
        <v>PEON</v>
      </c>
      <c r="UC41" s="12" t="str">
        <v>JOR</v>
      </c>
      <c r="UD41" s="4">
        <v>592.9</v>
      </c>
      <c r="UE41" s="1">
        <v>0.5</v>
      </c>
      <c r="UF41" s="4">
        <f t="shared" ref="UF41" si="2753">UE41*UD41</f>
        <v>296.45</v>
      </c>
      <c r="UI41" s="1" t="s">
        <v>526</v>
      </c>
      <c r="UJ41" s="4" t="str" cm="1">
        <f t="array" ref="UJ41:UL41">IFERROR(VLOOKUP(UI41,MA!$A$6:$D$26,{2,3,4},0),IFERROR(VLOOKUP(UI41,MO!$A$6:$D$26,{2,3,4},0),IFERROR(VLOOKUP(UI41,MQ!$A$6:$D$26,{2,3,4},0),IFERROR(VLOOKUP(UI41,BA!$A$6:$H$182,{2,5,8},0),{"No encontrado","X","X"}))))</f>
        <v>PEON</v>
      </c>
      <c r="UK41" s="12" t="str">
        <v>JOR</v>
      </c>
      <c r="UL41" s="4">
        <v>592.9</v>
      </c>
      <c r="UM41" s="1">
        <v>0.5</v>
      </c>
      <c r="UN41" s="4">
        <f t="shared" ref="UN41" si="2754">UM41*UL41</f>
        <v>296.45</v>
      </c>
      <c r="UQ41" s="1" t="s">
        <v>526</v>
      </c>
      <c r="UR41" s="4" t="str" cm="1">
        <f t="array" ref="UR41:UT41">IFERROR(VLOOKUP(UQ41,MA!$A$6:$D$26,{2,3,4},0),IFERROR(VLOOKUP(UQ41,MO!$A$6:$D$26,{2,3,4},0),IFERROR(VLOOKUP(UQ41,MQ!$A$6:$D$26,{2,3,4},0),IFERROR(VLOOKUP(UQ41,BA!$A$6:$H$182,{2,5,8},0),{"No encontrado","X","X"}))))</f>
        <v>PEON</v>
      </c>
      <c r="US41" s="12" t="str">
        <v>JOR</v>
      </c>
      <c r="UT41" s="4">
        <v>592.9</v>
      </c>
      <c r="UU41" s="1">
        <v>0.5</v>
      </c>
      <c r="UV41" s="4">
        <f t="shared" ref="UV41" si="2755">UU41*UT41</f>
        <v>296.45</v>
      </c>
      <c r="UY41" s="1" t="s">
        <v>526</v>
      </c>
      <c r="UZ41" s="4" t="str" cm="1">
        <f t="array" ref="UZ41:VB41">IFERROR(VLOOKUP(UY41,MA!$A$6:$D$26,{2,3,4},0),IFERROR(VLOOKUP(UY41,MO!$A$6:$D$26,{2,3,4},0),IFERROR(VLOOKUP(UY41,MQ!$A$6:$D$26,{2,3,4},0),IFERROR(VLOOKUP(UY41,BA!$A$6:$H$182,{2,5,8},0),{"No encontrado","X","X"}))))</f>
        <v>PEON</v>
      </c>
      <c r="VA41" s="12" t="str">
        <v>JOR</v>
      </c>
      <c r="VB41" s="4">
        <v>592.9</v>
      </c>
      <c r="VC41" s="1">
        <v>0.5</v>
      </c>
      <c r="VD41" s="4">
        <f t="shared" ref="VD41" si="2756">VC41*VB41</f>
        <v>296.45</v>
      </c>
      <c r="VG41" s="1" t="s">
        <v>526</v>
      </c>
      <c r="VH41" s="4" t="str" cm="1">
        <f t="array" ref="VH41:VJ41">IFERROR(VLOOKUP(VG41,MA!$A$6:$D$26,{2,3,4},0),IFERROR(VLOOKUP(VG41,MO!$A$6:$D$26,{2,3,4},0),IFERROR(VLOOKUP(VG41,MQ!$A$6:$D$26,{2,3,4},0),IFERROR(VLOOKUP(VG41,BA!$A$6:$H$182,{2,5,8},0),{"No encontrado","X","X"}))))</f>
        <v>PEON</v>
      </c>
      <c r="VI41" s="12" t="str">
        <v>JOR</v>
      </c>
      <c r="VJ41" s="4">
        <v>592.9</v>
      </c>
      <c r="VK41" s="1">
        <v>0.5</v>
      </c>
      <c r="VL41" s="4">
        <f t="shared" ref="VL41" si="2757">VK41*VJ41</f>
        <v>296.45</v>
      </c>
      <c r="VO41" s="1" t="s">
        <v>526</v>
      </c>
      <c r="VP41" s="4" t="str" cm="1">
        <f t="array" ref="VP41:VR41">IFERROR(VLOOKUP(VO41,MA!$A$6:$D$26,{2,3,4},0),IFERROR(VLOOKUP(VO41,MO!$A$6:$D$26,{2,3,4},0),IFERROR(VLOOKUP(VO41,MQ!$A$6:$D$26,{2,3,4},0),IFERROR(VLOOKUP(VO41,BA!$A$6:$H$182,{2,5,8},0),{"No encontrado","X","X"}))))</f>
        <v>PEON</v>
      </c>
      <c r="VQ41" s="12" t="str">
        <v>JOR</v>
      </c>
      <c r="VR41" s="4">
        <v>592.9</v>
      </c>
      <c r="VS41" s="1">
        <v>0.5</v>
      </c>
      <c r="VT41" s="4">
        <f t="shared" ref="VT41" si="2758">VS41*VR41</f>
        <v>296.45</v>
      </c>
      <c r="VW41" s="1" t="s">
        <v>526</v>
      </c>
      <c r="VX41" s="4" t="str" cm="1">
        <f t="array" ref="VX41:VZ41">IFERROR(VLOOKUP(VW41,MA!$A$6:$D$26,{2,3,4},0),IFERROR(VLOOKUP(VW41,MO!$A$6:$D$26,{2,3,4},0),IFERROR(VLOOKUP(VW41,MQ!$A$6:$D$26,{2,3,4},0),IFERROR(VLOOKUP(VW41,BA!$A$6:$H$182,{2,5,8},0),{"No encontrado","X","X"}))))</f>
        <v>PEON</v>
      </c>
      <c r="VY41" s="12" t="str">
        <v>JOR</v>
      </c>
      <c r="VZ41" s="4">
        <v>592.9</v>
      </c>
      <c r="WA41" s="1">
        <v>0.5</v>
      </c>
      <c r="WB41" s="4">
        <f t="shared" ref="WB41" si="2759">WA41*VZ41</f>
        <v>296.45</v>
      </c>
      <c r="WE41" s="1" t="s">
        <v>526</v>
      </c>
      <c r="WF41" s="4" t="str" cm="1">
        <f t="array" ref="WF41:WH41">IFERROR(VLOOKUP(WE41,MA!$A$6:$D$26,{2,3,4},0),IFERROR(VLOOKUP(WE41,MO!$A$6:$D$26,{2,3,4},0),IFERROR(VLOOKUP(WE41,MQ!$A$6:$D$26,{2,3,4},0),IFERROR(VLOOKUP(WE41,BA!$A$6:$H$182,{2,5,8},0),{"No encontrado","X","X"}))))</f>
        <v>PEON</v>
      </c>
      <c r="WG41" s="12" t="str">
        <v>JOR</v>
      </c>
      <c r="WH41" s="4">
        <v>592.9</v>
      </c>
      <c r="WI41" s="1">
        <v>0.5</v>
      </c>
      <c r="WJ41" s="4">
        <f t="shared" ref="WJ41" si="2760">WI41*WH41</f>
        <v>296.45</v>
      </c>
      <c r="WM41" s="1" t="s">
        <v>526</v>
      </c>
      <c r="WN41" s="4" t="str" cm="1">
        <f t="array" ref="WN41:WP41">IFERROR(VLOOKUP(WM41,MA!$A$6:$D$26,{2,3,4},0),IFERROR(VLOOKUP(WM41,MO!$A$6:$D$26,{2,3,4},0),IFERROR(VLOOKUP(WM41,MQ!$A$6:$D$26,{2,3,4},0),IFERROR(VLOOKUP(WM41,BA!$A$6:$H$182,{2,5,8},0),{"No encontrado","X","X"}))))</f>
        <v>PEON</v>
      </c>
      <c r="WO41" s="12" t="str">
        <v>JOR</v>
      </c>
      <c r="WP41" s="4">
        <v>592.9</v>
      </c>
      <c r="WQ41" s="1">
        <v>0.5</v>
      </c>
      <c r="WR41" s="4">
        <f t="shared" ref="WR41" si="2761">WQ41*WP41</f>
        <v>296.45</v>
      </c>
      <c r="WU41" s="1" t="s">
        <v>526</v>
      </c>
      <c r="WV41" s="4" t="str" cm="1">
        <f t="array" ref="WV41:WX41">IFERROR(VLOOKUP(WU41,MA!$A$6:$D$26,{2,3,4},0),IFERROR(VLOOKUP(WU41,MO!$A$6:$D$26,{2,3,4},0),IFERROR(VLOOKUP(WU41,MQ!$A$6:$D$26,{2,3,4},0),IFERROR(VLOOKUP(WU41,BA!$A$6:$H$182,{2,5,8},0),{"No encontrado","X","X"}))))</f>
        <v>PEON</v>
      </c>
      <c r="WW41" s="12" t="str">
        <v>JOR</v>
      </c>
      <c r="WX41" s="4">
        <v>592.9</v>
      </c>
      <c r="WY41" s="1">
        <v>0.5</v>
      </c>
      <c r="WZ41" s="4">
        <f t="shared" ref="WZ41" si="2762">WY41*WX41</f>
        <v>296.45</v>
      </c>
      <c r="XC41" s="1" t="s">
        <v>526</v>
      </c>
      <c r="XD41" s="4" t="str" cm="1">
        <f t="array" ref="XD41:XF41">IFERROR(VLOOKUP(XC41,MA!$A$6:$D$26,{2,3,4},0),IFERROR(VLOOKUP(XC41,MO!$A$6:$D$26,{2,3,4},0),IFERROR(VLOOKUP(XC41,MQ!$A$6:$D$26,{2,3,4},0),IFERROR(VLOOKUP(XC41,BA!$A$6:$H$182,{2,5,8},0),{"No encontrado","X","X"}))))</f>
        <v>PEON</v>
      </c>
      <c r="XE41" s="12" t="str">
        <v>JOR</v>
      </c>
      <c r="XF41" s="4">
        <v>592.9</v>
      </c>
      <c r="XG41" s="1">
        <v>0.5</v>
      </c>
      <c r="XH41" s="4">
        <f t="shared" ref="XH41" si="2763">XG41*XF41</f>
        <v>296.45</v>
      </c>
      <c r="XK41" s="1" t="s">
        <v>526</v>
      </c>
      <c r="XL41" s="4" t="str" cm="1">
        <f t="array" ref="XL41:XN41">IFERROR(VLOOKUP(XK41,MA!$A$6:$D$26,{2,3,4},0),IFERROR(VLOOKUP(XK41,MO!$A$6:$D$26,{2,3,4},0),IFERROR(VLOOKUP(XK41,MQ!$A$6:$D$26,{2,3,4},0),IFERROR(VLOOKUP(XK41,BA!$A$6:$H$182,{2,5,8},0),{"No encontrado","X","X"}))))</f>
        <v>PEON</v>
      </c>
      <c r="XM41" s="12" t="str">
        <v>JOR</v>
      </c>
      <c r="XN41" s="4">
        <v>592.9</v>
      </c>
      <c r="XO41" s="1">
        <v>0.5</v>
      </c>
      <c r="XP41" s="4">
        <f t="shared" ref="XP41" si="2764">XO41*XN41</f>
        <v>296.45</v>
      </c>
      <c r="XS41" s="1" t="s">
        <v>526</v>
      </c>
      <c r="XT41" s="4" t="str" cm="1">
        <f t="array" ref="XT41:XV41">IFERROR(VLOOKUP(XS41,MA!$A$6:$D$26,{2,3,4},0),IFERROR(VLOOKUP(XS41,MO!$A$6:$D$26,{2,3,4},0),IFERROR(VLOOKUP(XS41,MQ!$A$6:$D$26,{2,3,4},0),IFERROR(VLOOKUP(XS41,BA!$A$6:$H$182,{2,5,8},0),{"No encontrado","X","X"}))))</f>
        <v>PEON</v>
      </c>
      <c r="XU41" s="12" t="str">
        <v>JOR</v>
      </c>
      <c r="XV41" s="4">
        <v>592.9</v>
      </c>
      <c r="XW41" s="1">
        <v>0.5</v>
      </c>
      <c r="XX41" s="4">
        <f t="shared" ref="XX41" si="2765">XW41*XV41</f>
        <v>296.45</v>
      </c>
      <c r="YA41" s="1" t="s">
        <v>526</v>
      </c>
      <c r="YB41" s="4" t="str" cm="1">
        <f t="array" ref="YB41:YD41">IFERROR(VLOOKUP(YA41,MA!$A$6:$D$26,{2,3,4},0),IFERROR(VLOOKUP(YA41,MO!$A$6:$D$26,{2,3,4},0),IFERROR(VLOOKUP(YA41,MQ!$A$6:$D$26,{2,3,4},0),IFERROR(VLOOKUP(YA41,BA!$A$6:$H$182,{2,5,8},0),{"No encontrado","X","X"}))))</f>
        <v>PEON</v>
      </c>
      <c r="YC41" s="12" t="str">
        <v>JOR</v>
      </c>
      <c r="YD41" s="4">
        <v>592.9</v>
      </c>
      <c r="YE41" s="1">
        <v>0.5</v>
      </c>
      <c r="YF41" s="4">
        <f t="shared" ref="YF41" si="2766">YE41*YD41</f>
        <v>296.45</v>
      </c>
      <c r="YI41" s="1" t="s">
        <v>526</v>
      </c>
      <c r="YJ41" s="4" t="str" cm="1">
        <f t="array" ref="YJ41:YL41">IFERROR(VLOOKUP(YI41,MA!$A$6:$D$26,{2,3,4},0),IFERROR(VLOOKUP(YI41,MO!$A$6:$D$26,{2,3,4},0),IFERROR(VLOOKUP(YI41,MQ!$A$6:$D$26,{2,3,4},0),IFERROR(VLOOKUP(YI41,BA!$A$6:$H$182,{2,5,8},0),{"No encontrado","X","X"}))))</f>
        <v>PEON</v>
      </c>
      <c r="YK41" s="12" t="str">
        <v>JOR</v>
      </c>
      <c r="YL41" s="4">
        <v>592.9</v>
      </c>
      <c r="YM41" s="1">
        <v>0.5</v>
      </c>
      <c r="YN41" s="4">
        <f t="shared" ref="YN41" si="2767">YM41*YL41</f>
        <v>296.45</v>
      </c>
      <c r="YQ41" s="1" t="s">
        <v>526</v>
      </c>
      <c r="YR41" s="4" t="str" cm="1">
        <f t="array" ref="YR41:YT41">IFERROR(VLOOKUP(YQ41,MA!$A$6:$D$26,{2,3,4},0),IFERROR(VLOOKUP(YQ41,MO!$A$6:$D$26,{2,3,4},0),IFERROR(VLOOKUP(YQ41,MQ!$A$6:$D$26,{2,3,4},0),IFERROR(VLOOKUP(YQ41,BA!$A$6:$H$182,{2,5,8},0),{"No encontrado","X","X"}))))</f>
        <v>PEON</v>
      </c>
      <c r="YS41" s="12" t="str">
        <v>JOR</v>
      </c>
      <c r="YT41" s="4">
        <v>592.9</v>
      </c>
      <c r="YU41" s="1">
        <v>0.5</v>
      </c>
      <c r="YV41" s="4">
        <f t="shared" ref="YV41" si="2768">YU41*YT41</f>
        <v>296.45</v>
      </c>
      <c r="YY41" s="1" t="s">
        <v>526</v>
      </c>
      <c r="YZ41" s="4" t="str" cm="1">
        <f t="array" ref="YZ41:ZB41">IFERROR(VLOOKUP(YY41,MA!$A$6:$D$26,{2,3,4},0),IFERROR(VLOOKUP(YY41,MO!$A$6:$D$26,{2,3,4},0),IFERROR(VLOOKUP(YY41,MQ!$A$6:$D$26,{2,3,4},0),IFERROR(VLOOKUP(YY41,BA!$A$6:$H$182,{2,5,8},0),{"No encontrado","X","X"}))))</f>
        <v>PEON</v>
      </c>
      <c r="ZA41" s="12" t="str">
        <v>JOR</v>
      </c>
      <c r="ZB41" s="4">
        <v>592.9</v>
      </c>
      <c r="ZC41" s="1">
        <v>0.5</v>
      </c>
      <c r="ZD41" s="4">
        <f t="shared" ref="ZD41" si="2769">ZC41*ZB41</f>
        <v>296.45</v>
      </c>
      <c r="ZG41" s="1" t="s">
        <v>526</v>
      </c>
      <c r="ZH41" s="4" t="str" cm="1">
        <f t="array" ref="ZH41:ZJ41">IFERROR(VLOOKUP(ZG41,MA!$A$6:$D$26,{2,3,4},0),IFERROR(VLOOKUP(ZG41,MO!$A$6:$D$26,{2,3,4},0),IFERROR(VLOOKUP(ZG41,MQ!$A$6:$D$26,{2,3,4},0),IFERROR(VLOOKUP(ZG41,BA!$A$6:$H$182,{2,5,8},0),{"No encontrado","X","X"}))))</f>
        <v>PEON</v>
      </c>
      <c r="ZI41" s="12" t="str">
        <v>JOR</v>
      </c>
      <c r="ZJ41" s="4">
        <v>592.9</v>
      </c>
      <c r="ZK41" s="1">
        <v>0.5</v>
      </c>
      <c r="ZL41" s="4">
        <f t="shared" ref="ZL41" si="2770">ZK41*ZJ41</f>
        <v>296.45</v>
      </c>
      <c r="ZO41" s="1" t="s">
        <v>526</v>
      </c>
      <c r="ZP41" s="4" t="str" cm="1">
        <f t="array" ref="ZP41:ZR41">IFERROR(VLOOKUP(ZO41,MA!$A$6:$D$26,{2,3,4},0),IFERROR(VLOOKUP(ZO41,MO!$A$6:$D$26,{2,3,4},0),IFERROR(VLOOKUP(ZO41,MQ!$A$6:$D$26,{2,3,4},0),IFERROR(VLOOKUP(ZO41,BA!$A$6:$H$182,{2,5,8},0),{"No encontrado","X","X"}))))</f>
        <v>PEON</v>
      </c>
      <c r="ZQ41" s="12" t="str">
        <v>JOR</v>
      </c>
      <c r="ZR41" s="4">
        <v>592.9</v>
      </c>
      <c r="ZS41" s="1">
        <v>0.5</v>
      </c>
      <c r="ZT41" s="4">
        <f t="shared" ref="ZT41" si="2771">ZS41*ZR41</f>
        <v>296.45</v>
      </c>
      <c r="ZW41" s="1" t="s">
        <v>526</v>
      </c>
      <c r="ZX41" s="4" t="str" cm="1">
        <f t="array" ref="ZX41:ZZ41">IFERROR(VLOOKUP(ZW41,MA!$A$6:$D$26,{2,3,4},0),IFERROR(VLOOKUP(ZW41,MO!$A$6:$D$26,{2,3,4},0),IFERROR(VLOOKUP(ZW41,MQ!$A$6:$D$26,{2,3,4},0),IFERROR(VLOOKUP(ZW41,BA!$A$6:$H$182,{2,5,8},0),{"No encontrado","X","X"}))))</f>
        <v>PEON</v>
      </c>
      <c r="ZY41" s="12" t="str">
        <v>JOR</v>
      </c>
      <c r="ZZ41" s="4">
        <v>592.9</v>
      </c>
      <c r="AAA41" s="1">
        <v>0.5</v>
      </c>
      <c r="AAB41" s="4">
        <f t="shared" ref="AAB41" si="2772">AAA41*ZZ41</f>
        <v>296.45</v>
      </c>
      <c r="AAE41" s="1" t="s">
        <v>526</v>
      </c>
      <c r="AAF41" s="4" t="str" cm="1">
        <f t="array" ref="AAF41:AAH41">IFERROR(VLOOKUP(AAE41,MA!$A$6:$D$26,{2,3,4},0),IFERROR(VLOOKUP(AAE41,MO!$A$6:$D$26,{2,3,4},0),IFERROR(VLOOKUP(AAE41,MQ!$A$6:$D$26,{2,3,4},0),IFERROR(VLOOKUP(AAE41,BA!$A$6:$H$182,{2,5,8},0),{"No encontrado","X","X"}))))</f>
        <v>PEON</v>
      </c>
      <c r="AAG41" s="12" t="str">
        <v>JOR</v>
      </c>
      <c r="AAH41" s="4">
        <v>592.9</v>
      </c>
      <c r="AAI41" s="1">
        <v>0.5</v>
      </c>
      <c r="AAJ41" s="4">
        <f t="shared" ref="AAJ41" si="2773">AAI41*AAH41</f>
        <v>296.45</v>
      </c>
      <c r="AAM41" s="1" t="s">
        <v>526</v>
      </c>
      <c r="AAN41" s="4" t="str" cm="1">
        <f t="array" ref="AAN41:AAP41">IFERROR(VLOOKUP(AAM41,MA!$A$6:$D$26,{2,3,4},0),IFERROR(VLOOKUP(AAM41,MO!$A$6:$D$26,{2,3,4},0),IFERROR(VLOOKUP(AAM41,MQ!$A$6:$D$26,{2,3,4},0),IFERROR(VLOOKUP(AAM41,BA!$A$6:$H$182,{2,5,8},0),{"No encontrado","X","X"}))))</f>
        <v>PEON</v>
      </c>
      <c r="AAO41" s="12" t="str">
        <v>JOR</v>
      </c>
      <c r="AAP41" s="4">
        <v>592.9</v>
      </c>
      <c r="AAQ41" s="1">
        <v>0.5</v>
      </c>
      <c r="AAR41" s="4">
        <f t="shared" ref="AAR41" si="2774">AAQ41*AAP41</f>
        <v>296.45</v>
      </c>
      <c r="AAU41" s="1" t="s">
        <v>526</v>
      </c>
      <c r="AAV41" s="4" t="str" cm="1">
        <f t="array" ref="AAV41:AAX41">IFERROR(VLOOKUP(AAU41,MA!$A$6:$D$26,{2,3,4},0),IFERROR(VLOOKUP(AAU41,MO!$A$6:$D$26,{2,3,4},0),IFERROR(VLOOKUP(AAU41,MQ!$A$6:$D$26,{2,3,4},0),IFERROR(VLOOKUP(AAU41,BA!$A$6:$H$182,{2,5,8},0),{"No encontrado","X","X"}))))</f>
        <v>PEON</v>
      </c>
      <c r="AAW41" s="12" t="str">
        <v>JOR</v>
      </c>
      <c r="AAX41" s="4">
        <v>592.9</v>
      </c>
      <c r="AAY41" s="1">
        <v>0.5</v>
      </c>
      <c r="AAZ41" s="4">
        <f t="shared" ref="AAZ41" si="2775">AAY41*AAX41</f>
        <v>296.45</v>
      </c>
      <c r="ABC41" s="1" t="s">
        <v>526</v>
      </c>
      <c r="ABD41" s="4" t="str" cm="1">
        <f t="array" ref="ABD41:ABF41">IFERROR(VLOOKUP(ABC41,MA!$A$6:$D$26,{2,3,4},0),IFERROR(VLOOKUP(ABC41,MO!$A$6:$D$26,{2,3,4},0),IFERROR(VLOOKUP(ABC41,MQ!$A$6:$D$26,{2,3,4},0),IFERROR(VLOOKUP(ABC41,BA!$A$6:$H$182,{2,5,8},0),{"No encontrado","X","X"}))))</f>
        <v>PEON</v>
      </c>
      <c r="ABE41" s="12" t="str">
        <v>JOR</v>
      </c>
      <c r="ABF41" s="4">
        <v>592.9</v>
      </c>
      <c r="ABG41" s="1">
        <v>0.5</v>
      </c>
      <c r="ABH41" s="4">
        <f t="shared" ref="ABH41" si="2776">ABG41*ABF41</f>
        <v>296.45</v>
      </c>
      <c r="ABK41" s="1" t="s">
        <v>526</v>
      </c>
      <c r="ABL41" s="4" t="str" cm="1">
        <f t="array" ref="ABL41:ABN41">IFERROR(VLOOKUP(ABK41,MA!$A$6:$D$26,{2,3,4},0),IFERROR(VLOOKUP(ABK41,MO!$A$6:$D$26,{2,3,4},0),IFERROR(VLOOKUP(ABK41,MQ!$A$6:$D$26,{2,3,4},0),IFERROR(VLOOKUP(ABK41,BA!$A$6:$H$182,{2,5,8},0),{"No encontrado","X","X"}))))</f>
        <v>PEON</v>
      </c>
      <c r="ABM41" s="12" t="str">
        <v>JOR</v>
      </c>
      <c r="ABN41" s="4">
        <v>592.9</v>
      </c>
      <c r="ABO41" s="1">
        <v>0.5</v>
      </c>
      <c r="ABP41" s="4">
        <f t="shared" ref="ABP41" si="2777">ABO41*ABN41</f>
        <v>296.45</v>
      </c>
      <c r="ABS41" s="1" t="s">
        <v>526</v>
      </c>
      <c r="ABT41" s="4" t="str" cm="1">
        <f t="array" ref="ABT41:ABV41">IFERROR(VLOOKUP(ABS41,MA!$A$6:$D$26,{2,3,4},0),IFERROR(VLOOKUP(ABS41,MO!$A$6:$D$26,{2,3,4},0),IFERROR(VLOOKUP(ABS41,MQ!$A$6:$D$26,{2,3,4},0),IFERROR(VLOOKUP(ABS41,BA!$A$6:$H$182,{2,5,8},0),{"No encontrado","X","X"}))))</f>
        <v>PEON</v>
      </c>
      <c r="ABU41" s="12" t="str">
        <v>JOR</v>
      </c>
      <c r="ABV41" s="4">
        <v>592.9</v>
      </c>
      <c r="ABW41" s="1">
        <v>0.5</v>
      </c>
      <c r="ABX41" s="4">
        <f t="shared" ref="ABX41" si="2778">ABW41*ABV41</f>
        <v>296.45</v>
      </c>
      <c r="ACA41" s="1" t="s">
        <v>526</v>
      </c>
      <c r="ACB41" s="4" t="str" cm="1">
        <f t="array" ref="ACB41:ACD41">IFERROR(VLOOKUP(ACA41,MA!$A$6:$D$26,{2,3,4},0),IFERROR(VLOOKUP(ACA41,MO!$A$6:$D$26,{2,3,4},0),IFERROR(VLOOKUP(ACA41,MQ!$A$6:$D$26,{2,3,4},0),IFERROR(VLOOKUP(ACA41,BA!$A$6:$H$182,{2,5,8},0),{"No encontrado","X","X"}))))</f>
        <v>PEON</v>
      </c>
      <c r="ACC41" s="12" t="str">
        <v>JOR</v>
      </c>
      <c r="ACD41" s="4">
        <v>592.9</v>
      </c>
      <c r="ACE41" s="1">
        <v>0.5</v>
      </c>
      <c r="ACF41" s="4">
        <f t="shared" ref="ACF41" si="2779">ACE41*ACD41</f>
        <v>296.45</v>
      </c>
      <c r="ACI41" s="1" t="s">
        <v>526</v>
      </c>
      <c r="ACJ41" s="4" t="str" cm="1">
        <f t="array" ref="ACJ41:ACL41">IFERROR(VLOOKUP(ACI41,MA!$A$6:$D$26,{2,3,4},0),IFERROR(VLOOKUP(ACI41,MO!$A$6:$D$26,{2,3,4},0),IFERROR(VLOOKUP(ACI41,MQ!$A$6:$D$26,{2,3,4},0),IFERROR(VLOOKUP(ACI41,BA!$A$6:$H$182,{2,5,8},0),{"No encontrado","X","X"}))))</f>
        <v>PEON</v>
      </c>
      <c r="ACK41" s="12" t="str">
        <v>JOR</v>
      </c>
      <c r="ACL41" s="4">
        <v>592.9</v>
      </c>
      <c r="ACM41" s="1">
        <v>0.5</v>
      </c>
      <c r="ACN41" s="4">
        <f t="shared" ref="ACN41" si="2780">ACM41*ACL41</f>
        <v>296.45</v>
      </c>
      <c r="ACQ41" s="1" t="s">
        <v>526</v>
      </c>
      <c r="ACR41" s="4" t="str" cm="1">
        <f t="array" ref="ACR41:ACT41">IFERROR(VLOOKUP(ACQ41,MA!$A$6:$D$26,{2,3,4},0),IFERROR(VLOOKUP(ACQ41,MO!$A$6:$D$26,{2,3,4},0),IFERROR(VLOOKUP(ACQ41,MQ!$A$6:$D$26,{2,3,4},0),IFERROR(VLOOKUP(ACQ41,BA!$A$6:$H$182,{2,5,8},0),{"No encontrado","X","X"}))))</f>
        <v>PEON</v>
      </c>
      <c r="ACS41" s="12" t="str">
        <v>JOR</v>
      </c>
      <c r="ACT41" s="4">
        <v>592.9</v>
      </c>
      <c r="ACU41" s="1">
        <v>0.5</v>
      </c>
      <c r="ACV41" s="4">
        <f t="shared" ref="ACV41" si="2781">ACU41*ACT41</f>
        <v>296.45</v>
      </c>
      <c r="ACY41" s="1" t="s">
        <v>526</v>
      </c>
      <c r="ACZ41" s="4" t="str" cm="1">
        <f t="array" ref="ACZ41:ADB41">IFERROR(VLOOKUP(ACY41,MA!$A$6:$D$26,{2,3,4},0),IFERROR(VLOOKUP(ACY41,MO!$A$6:$D$26,{2,3,4},0),IFERROR(VLOOKUP(ACY41,MQ!$A$6:$D$26,{2,3,4},0),IFERROR(VLOOKUP(ACY41,BA!$A$6:$H$182,{2,5,8},0),{"No encontrado","X","X"}))))</f>
        <v>PEON</v>
      </c>
      <c r="ADA41" s="12" t="str">
        <v>JOR</v>
      </c>
      <c r="ADB41" s="4">
        <v>592.9</v>
      </c>
      <c r="ADC41" s="1">
        <v>0.5</v>
      </c>
      <c r="ADD41" s="4">
        <f t="shared" ref="ADD41" si="2782">ADC41*ADB41</f>
        <v>296.45</v>
      </c>
      <c r="ADG41" s="1" t="s">
        <v>526</v>
      </c>
      <c r="ADH41" s="4" t="str" cm="1">
        <f t="array" ref="ADH41:ADJ41">IFERROR(VLOOKUP(ADG41,MA!$A$6:$D$26,{2,3,4},0),IFERROR(VLOOKUP(ADG41,MO!$A$6:$D$26,{2,3,4},0),IFERROR(VLOOKUP(ADG41,MQ!$A$6:$D$26,{2,3,4},0),IFERROR(VLOOKUP(ADG41,BA!$A$6:$H$182,{2,5,8},0),{"No encontrado","X","X"}))))</f>
        <v>PEON</v>
      </c>
      <c r="ADI41" s="12" t="str">
        <v>JOR</v>
      </c>
      <c r="ADJ41" s="4">
        <v>592.9</v>
      </c>
      <c r="ADK41" s="1">
        <v>0.5</v>
      </c>
      <c r="ADL41" s="4">
        <f t="shared" ref="ADL41" si="2783">ADK41*ADJ41</f>
        <v>296.45</v>
      </c>
      <c r="ADO41" s="1" t="s">
        <v>526</v>
      </c>
      <c r="ADP41" s="4" t="str" cm="1">
        <f t="array" ref="ADP41:ADR41">IFERROR(VLOOKUP(ADO41,MA!$A$6:$D$26,{2,3,4},0),IFERROR(VLOOKUP(ADO41,MO!$A$6:$D$26,{2,3,4},0),IFERROR(VLOOKUP(ADO41,MQ!$A$6:$D$26,{2,3,4},0),IFERROR(VLOOKUP(ADO41,BA!$A$6:$H$182,{2,5,8},0),{"No encontrado","X","X"}))))</f>
        <v>PEON</v>
      </c>
      <c r="ADQ41" s="12" t="str">
        <v>JOR</v>
      </c>
      <c r="ADR41" s="4">
        <v>592.9</v>
      </c>
      <c r="ADS41" s="1">
        <v>0.5</v>
      </c>
      <c r="ADT41" s="4">
        <f t="shared" ref="ADT41" si="2784">ADS41*ADR41</f>
        <v>296.45</v>
      </c>
      <c r="ADW41" s="1" t="s">
        <v>526</v>
      </c>
      <c r="ADX41" s="4" t="str" cm="1">
        <f t="array" ref="ADX41:ADZ41">IFERROR(VLOOKUP(ADW41,MA!$A$6:$D$26,{2,3,4},0),IFERROR(VLOOKUP(ADW41,MO!$A$6:$D$26,{2,3,4},0),IFERROR(VLOOKUP(ADW41,MQ!$A$6:$D$26,{2,3,4},0),IFERROR(VLOOKUP(ADW41,BA!$A$6:$H$182,{2,5,8},0),{"No encontrado","X","X"}))))</f>
        <v>PEON</v>
      </c>
      <c r="ADY41" s="12" t="str">
        <v>JOR</v>
      </c>
      <c r="ADZ41" s="4">
        <v>592.9</v>
      </c>
      <c r="AEA41" s="1">
        <v>0.5</v>
      </c>
      <c r="AEB41" s="4">
        <f t="shared" ref="AEB41" si="2785">AEA41*ADZ41</f>
        <v>296.45</v>
      </c>
      <c r="AEE41" s="1" t="s">
        <v>526</v>
      </c>
      <c r="AEF41" s="4" t="str" cm="1">
        <f t="array" ref="AEF41:AEH41">IFERROR(VLOOKUP(AEE41,MA!$A$6:$D$26,{2,3,4},0),IFERROR(VLOOKUP(AEE41,MO!$A$6:$D$26,{2,3,4},0),IFERROR(VLOOKUP(AEE41,MQ!$A$6:$D$26,{2,3,4},0),IFERROR(VLOOKUP(AEE41,BA!$A$6:$H$182,{2,5,8},0),{"No encontrado","X","X"}))))</f>
        <v>PEON</v>
      </c>
      <c r="AEG41" s="12" t="str">
        <v>JOR</v>
      </c>
      <c r="AEH41" s="4">
        <v>592.9</v>
      </c>
      <c r="AEI41" s="1">
        <v>0.5</v>
      </c>
      <c r="AEJ41" s="4">
        <f t="shared" ref="AEJ41" si="2786">AEI41*AEH41</f>
        <v>296.45</v>
      </c>
      <c r="AEM41" s="1" t="s">
        <v>526</v>
      </c>
      <c r="AEN41" s="4" t="str" cm="1">
        <f t="array" ref="AEN41:AEP41">IFERROR(VLOOKUP(AEM41,MA!$A$6:$D$26,{2,3,4},0),IFERROR(VLOOKUP(AEM41,MO!$A$6:$D$26,{2,3,4},0),IFERROR(VLOOKUP(AEM41,MQ!$A$6:$D$26,{2,3,4},0),IFERROR(VLOOKUP(AEM41,BA!$A$6:$H$182,{2,5,8},0),{"No encontrado","X","X"}))))</f>
        <v>PEON</v>
      </c>
      <c r="AEO41" s="12" t="str">
        <v>JOR</v>
      </c>
      <c r="AEP41" s="4">
        <v>592.9</v>
      </c>
      <c r="AEQ41" s="1">
        <v>0.5</v>
      </c>
      <c r="AER41" s="4">
        <f t="shared" ref="AER41" si="2787">AEQ41*AEP41</f>
        <v>296.45</v>
      </c>
      <c r="AEU41" s="1" t="s">
        <v>526</v>
      </c>
      <c r="AEV41" s="4" t="str" cm="1">
        <f t="array" ref="AEV41:AEX41">IFERROR(VLOOKUP(AEU41,MA!$A$6:$D$26,{2,3,4},0),IFERROR(VLOOKUP(AEU41,MO!$A$6:$D$26,{2,3,4},0),IFERROR(VLOOKUP(AEU41,MQ!$A$6:$D$26,{2,3,4},0),IFERROR(VLOOKUP(AEU41,BA!$A$6:$H$182,{2,5,8},0),{"No encontrado","X","X"}))))</f>
        <v>PEON</v>
      </c>
      <c r="AEW41" s="12" t="str">
        <v>JOR</v>
      </c>
      <c r="AEX41" s="4">
        <v>592.9</v>
      </c>
      <c r="AEY41" s="1">
        <v>0.5</v>
      </c>
      <c r="AEZ41" s="4">
        <f t="shared" ref="AEZ41" si="2788">AEY41*AEX41</f>
        <v>296.45</v>
      </c>
      <c r="AFC41" s="1" t="s">
        <v>526</v>
      </c>
      <c r="AFD41" s="4" t="str" cm="1">
        <f t="array" ref="AFD41:AFF41">IFERROR(VLOOKUP(AFC41,MA!$A$6:$D$26,{2,3,4},0),IFERROR(VLOOKUP(AFC41,MO!$A$6:$D$26,{2,3,4},0),IFERROR(VLOOKUP(AFC41,MQ!$A$6:$D$26,{2,3,4},0),IFERROR(VLOOKUP(AFC41,BA!$A$6:$H$182,{2,5,8},0),{"No encontrado","X","X"}))))</f>
        <v>PEON</v>
      </c>
      <c r="AFE41" s="12" t="str">
        <v>JOR</v>
      </c>
      <c r="AFF41" s="4">
        <v>592.9</v>
      </c>
      <c r="AFG41" s="1">
        <v>0.5</v>
      </c>
      <c r="AFH41" s="4">
        <f t="shared" ref="AFH41" si="2789">AFG41*AFF41</f>
        <v>296.45</v>
      </c>
      <c r="AFK41" s="1" t="s">
        <v>526</v>
      </c>
      <c r="AFL41" s="4" t="str" cm="1">
        <f t="array" ref="AFL41:AFN41">IFERROR(VLOOKUP(AFK41,MA!$A$6:$D$26,{2,3,4},0),IFERROR(VLOOKUP(AFK41,MO!$A$6:$D$26,{2,3,4},0),IFERROR(VLOOKUP(AFK41,MQ!$A$6:$D$26,{2,3,4},0),IFERROR(VLOOKUP(AFK41,BA!$A$6:$H$182,{2,5,8},0),{"No encontrado","X","X"}))))</f>
        <v>PEON</v>
      </c>
      <c r="AFM41" s="12" t="str">
        <v>JOR</v>
      </c>
      <c r="AFN41" s="4">
        <v>592.9</v>
      </c>
      <c r="AFO41" s="1">
        <v>0.5</v>
      </c>
      <c r="AFP41" s="4">
        <f t="shared" ref="AFP41" si="2790">AFO41*AFN41</f>
        <v>296.45</v>
      </c>
      <c r="AFS41" s="1" t="s">
        <v>526</v>
      </c>
      <c r="AFT41" s="4" t="str" cm="1">
        <f t="array" ref="AFT41:AFV41">IFERROR(VLOOKUP(AFS41,MA!$A$6:$D$26,{2,3,4},0),IFERROR(VLOOKUP(AFS41,MO!$A$6:$D$26,{2,3,4},0),IFERROR(VLOOKUP(AFS41,MQ!$A$6:$D$26,{2,3,4},0),IFERROR(VLOOKUP(AFS41,BA!$A$6:$H$182,{2,5,8},0),{"No encontrado","X","X"}))))</f>
        <v>PEON</v>
      </c>
      <c r="AFU41" s="12" t="str">
        <v>JOR</v>
      </c>
      <c r="AFV41" s="4">
        <v>592.9</v>
      </c>
      <c r="AFW41" s="1">
        <v>0.5</v>
      </c>
      <c r="AFX41" s="4">
        <f t="shared" ref="AFX41" si="2791">AFW41*AFV41</f>
        <v>296.45</v>
      </c>
      <c r="AGA41" s="1" t="s">
        <v>526</v>
      </c>
      <c r="AGB41" s="4" t="str" cm="1">
        <f t="array" ref="AGB41:AGD41">IFERROR(VLOOKUP(AGA41,MA!$A$6:$D$26,{2,3,4},0),IFERROR(VLOOKUP(AGA41,MO!$A$6:$D$26,{2,3,4},0),IFERROR(VLOOKUP(AGA41,MQ!$A$6:$D$26,{2,3,4},0),IFERROR(VLOOKUP(AGA41,BA!$A$6:$H$182,{2,5,8},0),{"No encontrado","X","X"}))))</f>
        <v>PEON</v>
      </c>
      <c r="AGC41" s="12" t="str">
        <v>JOR</v>
      </c>
      <c r="AGD41" s="4">
        <v>592.9</v>
      </c>
      <c r="AGE41" s="1">
        <v>0.5</v>
      </c>
      <c r="AGF41" s="4">
        <f t="shared" ref="AGF41" si="2792">AGE41*AGD41</f>
        <v>296.45</v>
      </c>
      <c r="AGI41" s="1" t="s">
        <v>526</v>
      </c>
      <c r="AGJ41" s="4" t="str" cm="1">
        <f t="array" ref="AGJ41:AGL41">IFERROR(VLOOKUP(AGI41,MA!$A$6:$D$26,{2,3,4},0),IFERROR(VLOOKUP(AGI41,MO!$A$6:$D$26,{2,3,4},0),IFERROR(VLOOKUP(AGI41,MQ!$A$6:$D$26,{2,3,4},0),IFERROR(VLOOKUP(AGI41,BA!$A$6:$H$182,{2,5,8},0),{"No encontrado","X","X"}))))</f>
        <v>PEON</v>
      </c>
      <c r="AGK41" s="12" t="str">
        <v>JOR</v>
      </c>
      <c r="AGL41" s="4">
        <v>592.9</v>
      </c>
      <c r="AGM41" s="1">
        <v>0.5</v>
      </c>
      <c r="AGN41" s="4">
        <f t="shared" ref="AGN41" si="2793">AGM41*AGL41</f>
        <v>296.45</v>
      </c>
      <c r="AGQ41" s="1" t="s">
        <v>526</v>
      </c>
      <c r="AGR41" s="4" t="str" cm="1">
        <f t="array" ref="AGR41:AGT41">IFERROR(VLOOKUP(AGQ41,MA!$A$6:$D$26,{2,3,4},0),IFERROR(VLOOKUP(AGQ41,MO!$A$6:$D$26,{2,3,4},0),IFERROR(VLOOKUP(AGQ41,MQ!$A$6:$D$26,{2,3,4},0),IFERROR(VLOOKUP(AGQ41,BA!$A$6:$H$182,{2,5,8},0),{"No encontrado","X","X"}))))</f>
        <v>PEON</v>
      </c>
      <c r="AGS41" s="12" t="str">
        <v>JOR</v>
      </c>
      <c r="AGT41" s="4">
        <v>592.9</v>
      </c>
      <c r="AGU41" s="1">
        <v>0.5</v>
      </c>
      <c r="AGV41" s="4">
        <f t="shared" ref="AGV41" si="2794">AGU41*AGT41</f>
        <v>296.45</v>
      </c>
      <c r="AGY41" s="1" t="s">
        <v>526</v>
      </c>
      <c r="AGZ41" s="4" t="str" cm="1">
        <f t="array" ref="AGZ41:AHB41">IFERROR(VLOOKUP(AGY41,MA!$A$6:$D$26,{2,3,4},0),IFERROR(VLOOKUP(AGY41,MO!$A$6:$D$26,{2,3,4},0),IFERROR(VLOOKUP(AGY41,MQ!$A$6:$D$26,{2,3,4},0),IFERROR(VLOOKUP(AGY41,BA!$A$6:$H$182,{2,5,8},0),{"No encontrado","X","X"}))))</f>
        <v>PEON</v>
      </c>
      <c r="AHA41" s="12" t="str">
        <v>JOR</v>
      </c>
      <c r="AHB41" s="4">
        <v>592.9</v>
      </c>
      <c r="AHC41" s="1">
        <v>0.5</v>
      </c>
      <c r="AHD41" s="4">
        <f t="shared" ref="AHD41" si="2795">AHC41*AHB41</f>
        <v>296.45</v>
      </c>
      <c r="AHG41" s="1" t="s">
        <v>526</v>
      </c>
      <c r="AHH41" s="4" t="str" cm="1">
        <f t="array" ref="AHH41:AHJ41">IFERROR(VLOOKUP(AHG41,MA!$A$6:$D$26,{2,3,4},0),IFERROR(VLOOKUP(AHG41,MO!$A$6:$D$26,{2,3,4},0),IFERROR(VLOOKUP(AHG41,MQ!$A$6:$D$26,{2,3,4},0),IFERROR(VLOOKUP(AHG41,BA!$A$6:$H$182,{2,5,8},0),{"No encontrado","X","X"}))))</f>
        <v>PEON</v>
      </c>
      <c r="AHI41" s="12" t="str">
        <v>JOR</v>
      </c>
      <c r="AHJ41" s="4">
        <v>592.9</v>
      </c>
      <c r="AHK41" s="1">
        <v>0.5</v>
      </c>
      <c r="AHL41" s="4">
        <f t="shared" ref="AHL41" si="2796">AHK41*AHJ41</f>
        <v>296.45</v>
      </c>
      <c r="AHO41" s="1" t="s">
        <v>526</v>
      </c>
      <c r="AHP41" s="4" t="str" cm="1">
        <f t="array" ref="AHP41:AHR41">IFERROR(VLOOKUP(AHO41,MA!$A$6:$D$26,{2,3,4},0),IFERROR(VLOOKUP(AHO41,MO!$A$6:$D$26,{2,3,4},0),IFERROR(VLOOKUP(AHO41,MQ!$A$6:$D$26,{2,3,4},0),IFERROR(VLOOKUP(AHO41,BA!$A$6:$H$182,{2,5,8},0),{"No encontrado","X","X"}))))</f>
        <v>PEON</v>
      </c>
      <c r="AHQ41" s="12" t="str">
        <v>JOR</v>
      </c>
      <c r="AHR41" s="4">
        <v>592.9</v>
      </c>
      <c r="AHS41" s="1">
        <v>0.5</v>
      </c>
      <c r="AHT41" s="4">
        <f t="shared" ref="AHT41" si="2797">AHS41*AHR41</f>
        <v>296.45</v>
      </c>
      <c r="AHW41" s="1" t="s">
        <v>526</v>
      </c>
      <c r="AHX41" s="4" t="str" cm="1">
        <f t="array" ref="AHX41:AHZ41">IFERROR(VLOOKUP(AHW41,MA!$A$6:$D$26,{2,3,4},0),IFERROR(VLOOKUP(AHW41,MO!$A$6:$D$26,{2,3,4},0),IFERROR(VLOOKUP(AHW41,MQ!$A$6:$D$26,{2,3,4},0),IFERROR(VLOOKUP(AHW41,BA!$A$6:$H$182,{2,5,8},0),{"No encontrado","X","X"}))))</f>
        <v>PEON</v>
      </c>
      <c r="AHY41" s="12" t="str">
        <v>JOR</v>
      </c>
      <c r="AHZ41" s="4">
        <v>592.9</v>
      </c>
      <c r="AIA41" s="1">
        <v>0.5</v>
      </c>
      <c r="AIB41" s="4">
        <f t="shared" ref="AIB41" si="2798">AIA41*AHZ41</f>
        <v>296.45</v>
      </c>
      <c r="AIE41" s="1" t="s">
        <v>526</v>
      </c>
      <c r="AIF41" s="4" t="str" cm="1">
        <f t="array" ref="AIF41:AIH41">IFERROR(VLOOKUP(AIE41,MA!$A$6:$D$26,{2,3,4},0),IFERROR(VLOOKUP(AIE41,MO!$A$6:$D$26,{2,3,4},0),IFERROR(VLOOKUP(AIE41,MQ!$A$6:$D$26,{2,3,4},0),IFERROR(VLOOKUP(AIE41,BA!$A$6:$H$182,{2,5,8},0),{"No encontrado","X","X"}))))</f>
        <v>PEON</v>
      </c>
      <c r="AIG41" s="12" t="str">
        <v>JOR</v>
      </c>
      <c r="AIH41" s="4">
        <v>592.9</v>
      </c>
      <c r="AII41" s="1">
        <v>0.5</v>
      </c>
      <c r="AIJ41" s="4">
        <f t="shared" ref="AIJ41" si="2799">AII41*AIH41</f>
        <v>296.45</v>
      </c>
      <c r="AIM41" s="1" t="s">
        <v>526</v>
      </c>
      <c r="AIN41" s="4" t="str" cm="1">
        <f t="array" ref="AIN41:AIP41">IFERROR(VLOOKUP(AIM41,MA!$A$6:$D$26,{2,3,4},0),IFERROR(VLOOKUP(AIM41,MO!$A$6:$D$26,{2,3,4},0),IFERROR(VLOOKUP(AIM41,MQ!$A$6:$D$26,{2,3,4},0),IFERROR(VLOOKUP(AIM41,BA!$A$6:$H$182,{2,5,8},0),{"No encontrado","X","X"}))))</f>
        <v>PEON</v>
      </c>
      <c r="AIO41" s="12" t="str">
        <v>JOR</v>
      </c>
      <c r="AIP41" s="4">
        <v>592.9</v>
      </c>
      <c r="AIQ41" s="1">
        <v>0.5</v>
      </c>
      <c r="AIR41" s="4">
        <f t="shared" ref="AIR41" si="2800">AIQ41*AIP41</f>
        <v>296.45</v>
      </c>
      <c r="AIU41" s="1" t="s">
        <v>526</v>
      </c>
      <c r="AIV41" s="4" t="str" cm="1">
        <f t="array" ref="AIV41:AIX41">IFERROR(VLOOKUP(AIU41,MA!$A$6:$D$26,{2,3,4},0),IFERROR(VLOOKUP(AIU41,MO!$A$6:$D$26,{2,3,4},0),IFERROR(VLOOKUP(AIU41,MQ!$A$6:$D$26,{2,3,4},0),IFERROR(VLOOKUP(AIU41,BA!$A$6:$H$182,{2,5,8},0),{"No encontrado","X","X"}))))</f>
        <v>PEON</v>
      </c>
      <c r="AIW41" s="12" t="str">
        <v>JOR</v>
      </c>
      <c r="AIX41" s="4">
        <v>592.9</v>
      </c>
      <c r="AIY41" s="1">
        <v>0.5</v>
      </c>
      <c r="AIZ41" s="4">
        <f t="shared" ref="AIZ41" si="2801">AIY41*AIX41</f>
        <v>296.45</v>
      </c>
      <c r="AJC41" s="1" t="s">
        <v>526</v>
      </c>
      <c r="AJD41" s="4" t="str" cm="1">
        <f t="array" ref="AJD41:AJF41">IFERROR(VLOOKUP(AJC41,MA!$A$6:$D$26,{2,3,4},0),IFERROR(VLOOKUP(AJC41,MO!$A$6:$D$26,{2,3,4},0),IFERROR(VLOOKUP(AJC41,MQ!$A$6:$D$26,{2,3,4},0),IFERROR(VLOOKUP(AJC41,BA!$A$6:$H$182,{2,5,8},0),{"No encontrado","X","X"}))))</f>
        <v>PEON</v>
      </c>
      <c r="AJE41" s="12" t="str">
        <v>JOR</v>
      </c>
      <c r="AJF41" s="4">
        <v>592.9</v>
      </c>
      <c r="AJG41" s="1">
        <v>0.5</v>
      </c>
      <c r="AJH41" s="4">
        <f t="shared" ref="AJH41" si="2802">AJG41*AJF41</f>
        <v>296.45</v>
      </c>
      <c r="AJK41" s="1" t="s">
        <v>526</v>
      </c>
      <c r="AJL41" s="4" t="str" cm="1">
        <f t="array" ref="AJL41:AJN41">IFERROR(VLOOKUP(AJK41,MA!$A$6:$D$26,{2,3,4},0),IFERROR(VLOOKUP(AJK41,MO!$A$6:$D$26,{2,3,4},0),IFERROR(VLOOKUP(AJK41,MQ!$A$6:$D$26,{2,3,4},0),IFERROR(VLOOKUP(AJK41,BA!$A$6:$H$182,{2,5,8},0),{"No encontrado","X","X"}))))</f>
        <v>PEON</v>
      </c>
      <c r="AJM41" s="12" t="str">
        <v>JOR</v>
      </c>
      <c r="AJN41" s="4">
        <v>592.9</v>
      </c>
      <c r="AJO41" s="1">
        <v>0.5</v>
      </c>
      <c r="AJP41" s="4">
        <f t="shared" ref="AJP41" si="2803">AJO41*AJN41</f>
        <v>296.45</v>
      </c>
      <c r="AJS41" s="1" t="s">
        <v>526</v>
      </c>
      <c r="AJT41" s="4" t="str" cm="1">
        <f t="array" ref="AJT41:AJV41">IFERROR(VLOOKUP(AJS41,MA!$A$6:$D$26,{2,3,4},0),IFERROR(VLOOKUP(AJS41,MO!$A$6:$D$26,{2,3,4},0),IFERROR(VLOOKUP(AJS41,MQ!$A$6:$D$26,{2,3,4},0),IFERROR(VLOOKUP(AJS41,BA!$A$6:$H$182,{2,5,8},0),{"No encontrado","X","X"}))))</f>
        <v>PEON</v>
      </c>
      <c r="AJU41" s="12" t="str">
        <v>JOR</v>
      </c>
      <c r="AJV41" s="4">
        <v>592.9</v>
      </c>
      <c r="AJW41" s="1">
        <v>0.5</v>
      </c>
      <c r="AJX41" s="4">
        <f t="shared" ref="AJX41" si="2804">AJW41*AJV41</f>
        <v>296.45</v>
      </c>
      <c r="AKA41" s="1" t="s">
        <v>526</v>
      </c>
      <c r="AKB41" s="4" t="str" cm="1">
        <f t="array" ref="AKB41:AKD41">IFERROR(VLOOKUP(AKA41,MA!$A$6:$D$26,{2,3,4},0),IFERROR(VLOOKUP(AKA41,MO!$A$6:$D$26,{2,3,4},0),IFERROR(VLOOKUP(AKA41,MQ!$A$6:$D$26,{2,3,4},0),IFERROR(VLOOKUP(AKA41,BA!$A$6:$H$182,{2,5,8},0),{"No encontrado","X","X"}))))</f>
        <v>PEON</v>
      </c>
      <c r="AKC41" s="12" t="str">
        <v>JOR</v>
      </c>
      <c r="AKD41" s="4">
        <v>592.9</v>
      </c>
      <c r="AKE41" s="1">
        <v>0.5</v>
      </c>
      <c r="AKF41" s="4">
        <f t="shared" ref="AKF41" si="2805">AKE41*AKD41</f>
        <v>296.45</v>
      </c>
      <c r="AKI41" s="1" t="s">
        <v>526</v>
      </c>
      <c r="AKJ41" s="4" t="str" cm="1">
        <f t="array" ref="AKJ41:AKL41">IFERROR(VLOOKUP(AKI41,MA!$A$6:$D$26,{2,3,4},0),IFERROR(VLOOKUP(AKI41,MO!$A$6:$D$26,{2,3,4},0),IFERROR(VLOOKUP(AKI41,MQ!$A$6:$D$26,{2,3,4},0),IFERROR(VLOOKUP(AKI41,BA!$A$6:$H$182,{2,5,8},0),{"No encontrado","X","X"}))))</f>
        <v>PEON</v>
      </c>
      <c r="AKK41" s="12" t="str">
        <v>JOR</v>
      </c>
      <c r="AKL41" s="4">
        <v>592.9</v>
      </c>
      <c r="AKM41" s="1">
        <v>0.5</v>
      </c>
      <c r="AKN41" s="4">
        <f t="shared" ref="AKN41" si="2806">AKM41*AKL41</f>
        <v>296.45</v>
      </c>
      <c r="AKQ41" s="1" t="s">
        <v>526</v>
      </c>
      <c r="AKR41" s="4" t="str" cm="1">
        <f t="array" ref="AKR41:AKT41">IFERROR(VLOOKUP(AKQ41,MA!$A$6:$D$26,{2,3,4},0),IFERROR(VLOOKUP(AKQ41,MO!$A$6:$D$26,{2,3,4},0),IFERROR(VLOOKUP(AKQ41,MQ!$A$6:$D$26,{2,3,4},0),IFERROR(VLOOKUP(AKQ41,BA!$A$6:$H$182,{2,5,8},0),{"No encontrado","X","X"}))))</f>
        <v>PEON</v>
      </c>
      <c r="AKS41" s="12" t="str">
        <v>JOR</v>
      </c>
      <c r="AKT41" s="4">
        <v>592.9</v>
      </c>
      <c r="AKU41" s="1">
        <v>0.5</v>
      </c>
      <c r="AKV41" s="4">
        <f t="shared" ref="AKV41" si="2807">AKU41*AKT41</f>
        <v>296.45</v>
      </c>
      <c r="AKY41" s="1" t="s">
        <v>526</v>
      </c>
      <c r="AKZ41" s="4" t="str" cm="1">
        <f t="array" ref="AKZ41:ALB41">IFERROR(VLOOKUP(AKY41,MA!$A$6:$D$26,{2,3,4},0),IFERROR(VLOOKUP(AKY41,MO!$A$6:$D$26,{2,3,4},0),IFERROR(VLOOKUP(AKY41,MQ!$A$6:$D$26,{2,3,4},0),IFERROR(VLOOKUP(AKY41,BA!$A$6:$H$182,{2,5,8},0),{"No encontrado","X","X"}))))</f>
        <v>PEON</v>
      </c>
      <c r="ALA41" s="12" t="str">
        <v>JOR</v>
      </c>
      <c r="ALB41" s="4">
        <v>592.9</v>
      </c>
      <c r="ALC41" s="1">
        <v>0.5</v>
      </c>
      <c r="ALD41" s="4">
        <f t="shared" ref="ALD41" si="2808">ALC41*ALB41</f>
        <v>296.45</v>
      </c>
      <c r="ALG41" s="1" t="s">
        <v>526</v>
      </c>
      <c r="ALH41" s="4" t="str" cm="1">
        <f t="array" ref="ALH41:ALJ41">IFERROR(VLOOKUP(ALG41,MA!$A$6:$D$26,{2,3,4},0),IFERROR(VLOOKUP(ALG41,MO!$A$6:$D$26,{2,3,4},0),IFERROR(VLOOKUP(ALG41,MQ!$A$6:$D$26,{2,3,4},0),IFERROR(VLOOKUP(ALG41,BA!$A$6:$H$182,{2,5,8},0),{"No encontrado","X","X"}))))</f>
        <v>PEON</v>
      </c>
      <c r="ALI41" s="12" t="str">
        <v>JOR</v>
      </c>
      <c r="ALJ41" s="4">
        <v>592.9</v>
      </c>
      <c r="ALK41" s="1">
        <v>0.5</v>
      </c>
      <c r="ALL41" s="4">
        <f t="shared" ref="ALL41" si="2809">ALK41*ALJ41</f>
        <v>296.45</v>
      </c>
      <c r="ALO41" s="1" t="s">
        <v>526</v>
      </c>
      <c r="ALP41" s="4" t="str" cm="1">
        <f t="array" ref="ALP41:ALR41">IFERROR(VLOOKUP(ALO41,MA!$A$6:$D$26,{2,3,4},0),IFERROR(VLOOKUP(ALO41,MO!$A$6:$D$26,{2,3,4},0),IFERROR(VLOOKUP(ALO41,MQ!$A$6:$D$26,{2,3,4},0),IFERROR(VLOOKUP(ALO41,BA!$A$6:$H$182,{2,5,8},0),{"No encontrado","X","X"}))))</f>
        <v>PEON</v>
      </c>
      <c r="ALQ41" s="12" t="str">
        <v>JOR</v>
      </c>
      <c r="ALR41" s="4">
        <v>592.9</v>
      </c>
      <c r="ALS41" s="1">
        <v>0.5</v>
      </c>
      <c r="ALT41" s="4">
        <f t="shared" ref="ALT41" si="2810">ALS41*ALR41</f>
        <v>296.45</v>
      </c>
      <c r="ALW41" s="1" t="s">
        <v>526</v>
      </c>
      <c r="ALX41" s="4" t="str" cm="1">
        <f t="array" ref="ALX41:ALZ41">IFERROR(VLOOKUP(ALW41,MA!$A$6:$D$26,{2,3,4},0),IFERROR(VLOOKUP(ALW41,MO!$A$6:$D$26,{2,3,4},0),IFERROR(VLOOKUP(ALW41,MQ!$A$6:$D$26,{2,3,4},0),IFERROR(VLOOKUP(ALW41,BA!$A$6:$H$182,{2,5,8},0),{"No encontrado","X","X"}))))</f>
        <v>PEON</v>
      </c>
      <c r="ALY41" s="12" t="str">
        <v>JOR</v>
      </c>
      <c r="ALZ41" s="4">
        <v>592.9</v>
      </c>
      <c r="AMA41" s="1">
        <v>0.5</v>
      </c>
      <c r="AMB41" s="4">
        <f t="shared" ref="AMB41" si="2811">AMA41*ALZ41</f>
        <v>296.45</v>
      </c>
      <c r="AME41" s="1" t="s">
        <v>526</v>
      </c>
      <c r="AMF41" s="4" t="str" cm="1">
        <f t="array" ref="AMF41:AMH41">IFERROR(VLOOKUP(AME41,MA!$A$6:$D$26,{2,3,4},0),IFERROR(VLOOKUP(AME41,MO!$A$6:$D$26,{2,3,4},0),IFERROR(VLOOKUP(AME41,MQ!$A$6:$D$26,{2,3,4},0),IFERROR(VLOOKUP(AME41,BA!$A$6:$H$182,{2,5,8},0),{"No encontrado","X","X"}))))</f>
        <v>PEON</v>
      </c>
      <c r="AMG41" s="12" t="str">
        <v>JOR</v>
      </c>
      <c r="AMH41" s="4">
        <v>592.9</v>
      </c>
      <c r="AMI41" s="1">
        <v>0.5</v>
      </c>
      <c r="AMJ41" s="4">
        <f t="shared" ref="AMJ41" si="2812">AMI41*AMH41</f>
        <v>296.45</v>
      </c>
      <c r="AMM41" s="1" t="s">
        <v>526</v>
      </c>
      <c r="AMN41" s="4" t="str" cm="1">
        <f t="array" ref="AMN41:AMP41">IFERROR(VLOOKUP(AMM41,MA!$A$6:$D$26,{2,3,4},0),IFERROR(VLOOKUP(AMM41,MO!$A$6:$D$26,{2,3,4},0),IFERROR(VLOOKUP(AMM41,MQ!$A$6:$D$26,{2,3,4},0),IFERROR(VLOOKUP(AMM41,BA!$A$6:$H$182,{2,5,8},0),{"No encontrado","X","X"}))))</f>
        <v>PEON</v>
      </c>
      <c r="AMO41" s="12" t="str">
        <v>JOR</v>
      </c>
      <c r="AMP41" s="4">
        <v>592.9</v>
      </c>
      <c r="AMQ41" s="1">
        <v>0.5</v>
      </c>
      <c r="AMR41" s="4">
        <f t="shared" ref="AMR41" si="2813">AMQ41*AMP41</f>
        <v>296.45</v>
      </c>
      <c r="AMU41" s="1" t="s">
        <v>526</v>
      </c>
      <c r="AMV41" s="4" t="str" cm="1">
        <f t="array" ref="AMV41:AMX41">IFERROR(VLOOKUP(AMU41,MA!$A$6:$D$26,{2,3,4},0),IFERROR(VLOOKUP(AMU41,MO!$A$6:$D$26,{2,3,4},0),IFERROR(VLOOKUP(AMU41,MQ!$A$6:$D$26,{2,3,4},0),IFERROR(VLOOKUP(AMU41,BA!$A$6:$H$182,{2,5,8},0),{"No encontrado","X","X"}))))</f>
        <v>PEON</v>
      </c>
      <c r="AMW41" s="12" t="str">
        <v>JOR</v>
      </c>
      <c r="AMX41" s="4">
        <v>592.9</v>
      </c>
      <c r="AMY41" s="1">
        <v>0.5</v>
      </c>
      <c r="AMZ41" s="4">
        <f t="shared" ref="AMZ41" si="2814">AMY41*AMX41</f>
        <v>296.45</v>
      </c>
      <c r="ANC41" s="1" t="s">
        <v>526</v>
      </c>
      <c r="AND41" s="4" t="str" cm="1">
        <f t="array" ref="AND41:ANF41">IFERROR(VLOOKUP(ANC41,MA!$A$6:$D$26,{2,3,4},0),IFERROR(VLOOKUP(ANC41,MO!$A$6:$D$26,{2,3,4},0),IFERROR(VLOOKUP(ANC41,MQ!$A$6:$D$26,{2,3,4},0),IFERROR(VLOOKUP(ANC41,BA!$A$6:$H$182,{2,5,8},0),{"No encontrado","X","X"}))))</f>
        <v>PEON</v>
      </c>
      <c r="ANE41" s="12" t="str">
        <v>JOR</v>
      </c>
      <c r="ANF41" s="4">
        <v>592.9</v>
      </c>
      <c r="ANG41" s="1">
        <v>0.5</v>
      </c>
      <c r="ANH41" s="4">
        <f t="shared" ref="ANH41" si="2815">ANG41*ANF41</f>
        <v>296.45</v>
      </c>
      <c r="ANK41" s="1" t="s">
        <v>526</v>
      </c>
      <c r="ANL41" s="4" t="str" cm="1">
        <f t="array" ref="ANL41:ANN41">IFERROR(VLOOKUP(ANK41,MA!$A$6:$D$26,{2,3,4},0),IFERROR(VLOOKUP(ANK41,MO!$A$6:$D$26,{2,3,4},0),IFERROR(VLOOKUP(ANK41,MQ!$A$6:$D$26,{2,3,4},0),IFERROR(VLOOKUP(ANK41,BA!$A$6:$H$182,{2,5,8},0),{"No encontrado","X","X"}))))</f>
        <v>PEON</v>
      </c>
      <c r="ANM41" s="12" t="str">
        <v>JOR</v>
      </c>
      <c r="ANN41" s="4">
        <v>592.9</v>
      </c>
      <c r="ANO41" s="1">
        <v>0.5</v>
      </c>
      <c r="ANP41" s="4">
        <f t="shared" ref="ANP41" si="2816">ANO41*ANN41</f>
        <v>296.45</v>
      </c>
      <c r="ANS41" s="1" t="s">
        <v>526</v>
      </c>
      <c r="ANT41" s="4" t="str" cm="1">
        <f t="array" ref="ANT41:ANV41">IFERROR(VLOOKUP(ANS41,MA!$A$6:$D$26,{2,3,4},0),IFERROR(VLOOKUP(ANS41,MO!$A$6:$D$26,{2,3,4},0),IFERROR(VLOOKUP(ANS41,MQ!$A$6:$D$26,{2,3,4},0),IFERROR(VLOOKUP(ANS41,BA!$A$6:$H$182,{2,5,8},0),{"No encontrado","X","X"}))))</f>
        <v>PEON</v>
      </c>
      <c r="ANU41" s="12" t="str">
        <v>JOR</v>
      </c>
      <c r="ANV41" s="4">
        <v>592.9</v>
      </c>
      <c r="ANW41" s="1">
        <v>0.5</v>
      </c>
      <c r="ANX41" s="4">
        <f t="shared" ref="ANX41" si="2817">ANW41*ANV41</f>
        <v>296.45</v>
      </c>
      <c r="AOA41" s="1" t="s">
        <v>526</v>
      </c>
      <c r="AOB41" s="4" t="str" cm="1">
        <f t="array" ref="AOB41:AOD41">IFERROR(VLOOKUP(AOA41,MA!$A$6:$D$26,{2,3,4},0),IFERROR(VLOOKUP(AOA41,MO!$A$6:$D$26,{2,3,4},0),IFERROR(VLOOKUP(AOA41,MQ!$A$6:$D$26,{2,3,4},0),IFERROR(VLOOKUP(AOA41,BA!$A$6:$H$182,{2,5,8},0),{"No encontrado","X","X"}))))</f>
        <v>PEON</v>
      </c>
      <c r="AOC41" s="12" t="str">
        <v>JOR</v>
      </c>
      <c r="AOD41" s="4">
        <v>592.9</v>
      </c>
      <c r="AOE41" s="1">
        <v>0.5</v>
      </c>
      <c r="AOF41" s="4">
        <f t="shared" ref="AOF41" si="2818">AOE41*AOD41</f>
        <v>296.45</v>
      </c>
      <c r="AOI41" s="1" t="s">
        <v>526</v>
      </c>
      <c r="AOJ41" s="4" t="str" cm="1">
        <f t="array" ref="AOJ41:AOL41">IFERROR(VLOOKUP(AOI41,MA!$A$6:$D$26,{2,3,4},0),IFERROR(VLOOKUP(AOI41,MO!$A$6:$D$26,{2,3,4},0),IFERROR(VLOOKUP(AOI41,MQ!$A$6:$D$26,{2,3,4},0),IFERROR(VLOOKUP(AOI41,BA!$A$6:$H$182,{2,5,8},0),{"No encontrado","X","X"}))))</f>
        <v>PEON</v>
      </c>
      <c r="AOK41" s="12" t="str">
        <v>JOR</v>
      </c>
      <c r="AOL41" s="4">
        <v>592.9</v>
      </c>
      <c r="AOM41" s="1">
        <v>0.5</v>
      </c>
      <c r="AON41" s="4">
        <f t="shared" ref="AON41" si="2819">AOM41*AOL41</f>
        <v>296.45</v>
      </c>
      <c r="AOQ41" s="1" t="s">
        <v>526</v>
      </c>
      <c r="AOR41" s="4" t="str" cm="1">
        <f t="array" ref="AOR41:AOT41">IFERROR(VLOOKUP(AOQ41,MA!$A$6:$D$26,{2,3,4},0),IFERROR(VLOOKUP(AOQ41,MO!$A$6:$D$26,{2,3,4},0),IFERROR(VLOOKUP(AOQ41,MQ!$A$6:$D$26,{2,3,4},0),IFERROR(VLOOKUP(AOQ41,BA!$A$6:$H$182,{2,5,8},0),{"No encontrado","X","X"}))))</f>
        <v>PEON</v>
      </c>
      <c r="AOS41" s="12" t="str">
        <v>JOR</v>
      </c>
      <c r="AOT41" s="4">
        <v>592.9</v>
      </c>
      <c r="AOU41" s="1">
        <v>0.5</v>
      </c>
      <c r="AOV41" s="4">
        <f t="shared" ref="AOV41" si="2820">AOU41*AOT41</f>
        <v>296.45</v>
      </c>
      <c r="AOY41" s="1" t="s">
        <v>526</v>
      </c>
      <c r="AOZ41" s="4" t="str" cm="1">
        <f t="array" ref="AOZ41:APB41">IFERROR(VLOOKUP(AOY41,MA!$A$6:$D$26,{2,3,4},0),IFERROR(VLOOKUP(AOY41,MO!$A$6:$D$26,{2,3,4},0),IFERROR(VLOOKUP(AOY41,MQ!$A$6:$D$26,{2,3,4},0),IFERROR(VLOOKUP(AOY41,BA!$A$6:$H$182,{2,5,8},0),{"No encontrado","X","X"}))))</f>
        <v>PEON</v>
      </c>
      <c r="APA41" s="12" t="str">
        <v>JOR</v>
      </c>
      <c r="APB41" s="4">
        <v>592.9</v>
      </c>
      <c r="APC41" s="1">
        <v>0.5</v>
      </c>
      <c r="APD41" s="4">
        <f t="shared" ref="APD41" si="2821">APC41*APB41</f>
        <v>296.45</v>
      </c>
      <c r="APG41" s="1" t="s">
        <v>526</v>
      </c>
      <c r="APH41" s="4" t="str" cm="1">
        <f t="array" ref="APH41:APJ41">IFERROR(VLOOKUP(APG41,MA!$A$6:$D$26,{2,3,4},0),IFERROR(VLOOKUP(APG41,MO!$A$6:$D$26,{2,3,4},0),IFERROR(VLOOKUP(APG41,MQ!$A$6:$D$26,{2,3,4},0),IFERROR(VLOOKUP(APG41,BA!$A$6:$H$182,{2,5,8},0),{"No encontrado","X","X"}))))</f>
        <v>PEON</v>
      </c>
      <c r="API41" s="12" t="str">
        <v>JOR</v>
      </c>
      <c r="APJ41" s="4">
        <v>592.9</v>
      </c>
      <c r="APK41" s="1">
        <v>0.5</v>
      </c>
      <c r="APL41" s="4">
        <f t="shared" ref="APL41" si="2822">APK41*APJ41</f>
        <v>296.45</v>
      </c>
      <c r="APO41" s="1" t="s">
        <v>526</v>
      </c>
      <c r="APP41" s="4" t="str" cm="1">
        <f t="array" ref="APP41:APR41">IFERROR(VLOOKUP(APO41,MA!$A$6:$D$26,{2,3,4},0),IFERROR(VLOOKUP(APO41,MO!$A$6:$D$26,{2,3,4},0),IFERROR(VLOOKUP(APO41,MQ!$A$6:$D$26,{2,3,4},0),IFERROR(VLOOKUP(APO41,BA!$A$6:$H$182,{2,5,8},0),{"No encontrado","X","X"}))))</f>
        <v>PEON</v>
      </c>
      <c r="APQ41" s="12" t="str">
        <v>JOR</v>
      </c>
      <c r="APR41" s="4">
        <v>592.9</v>
      </c>
      <c r="APS41" s="1">
        <v>0.5</v>
      </c>
      <c r="APT41" s="4">
        <f t="shared" ref="APT41" si="2823">APS41*APR41</f>
        <v>296.45</v>
      </c>
      <c r="APW41" s="1" t="s">
        <v>526</v>
      </c>
      <c r="APX41" s="4" t="str" cm="1">
        <f t="array" ref="APX41:APZ41">IFERROR(VLOOKUP(APW41,MA!$A$6:$D$26,{2,3,4},0),IFERROR(VLOOKUP(APW41,MO!$A$6:$D$26,{2,3,4},0),IFERROR(VLOOKUP(APW41,MQ!$A$6:$D$26,{2,3,4},0),IFERROR(VLOOKUP(APW41,BA!$A$6:$H$182,{2,5,8},0),{"No encontrado","X","X"}))))</f>
        <v>PEON</v>
      </c>
      <c r="APY41" s="12" t="str">
        <v>JOR</v>
      </c>
      <c r="APZ41" s="4">
        <v>592.9</v>
      </c>
      <c r="AQA41" s="1">
        <v>0.5</v>
      </c>
      <c r="AQB41" s="4">
        <f t="shared" ref="AQB41" si="2824">AQA41*APZ41</f>
        <v>296.45</v>
      </c>
      <c r="AQE41" s="1" t="s">
        <v>526</v>
      </c>
      <c r="AQF41" s="4" t="str" cm="1">
        <f t="array" ref="AQF41:AQH41">IFERROR(VLOOKUP(AQE41,MA!$A$6:$D$26,{2,3,4},0),IFERROR(VLOOKUP(AQE41,MO!$A$6:$D$26,{2,3,4},0),IFERROR(VLOOKUP(AQE41,MQ!$A$6:$D$26,{2,3,4},0),IFERROR(VLOOKUP(AQE41,BA!$A$6:$H$182,{2,5,8},0),{"No encontrado","X","X"}))))</f>
        <v>PEON</v>
      </c>
      <c r="AQG41" s="12" t="str">
        <v>JOR</v>
      </c>
      <c r="AQH41" s="4">
        <v>592.9</v>
      </c>
      <c r="AQI41" s="1">
        <v>0.5</v>
      </c>
      <c r="AQJ41" s="4">
        <f t="shared" ref="AQJ41" si="2825">AQI41*AQH41</f>
        <v>296.45</v>
      </c>
      <c r="AQM41" s="1" t="s">
        <v>526</v>
      </c>
      <c r="AQN41" s="4" t="str" cm="1">
        <f t="array" ref="AQN41:AQP41">IFERROR(VLOOKUP(AQM41,MA!$A$6:$D$26,{2,3,4},0),IFERROR(VLOOKUP(AQM41,MO!$A$6:$D$26,{2,3,4},0),IFERROR(VLOOKUP(AQM41,MQ!$A$6:$D$26,{2,3,4},0),IFERROR(VLOOKUP(AQM41,BA!$A$6:$H$182,{2,5,8},0),{"No encontrado","X","X"}))))</f>
        <v>PEON</v>
      </c>
      <c r="AQO41" s="12" t="str">
        <v>JOR</v>
      </c>
      <c r="AQP41" s="4">
        <v>592.9</v>
      </c>
      <c r="AQQ41" s="1">
        <v>0.5</v>
      </c>
      <c r="AQR41" s="4">
        <f t="shared" ref="AQR41" si="2826">AQQ41*AQP41</f>
        <v>296.45</v>
      </c>
      <c r="AQU41" s="1" t="s">
        <v>526</v>
      </c>
      <c r="AQV41" s="4" t="str" cm="1">
        <f t="array" ref="AQV41:AQX41">IFERROR(VLOOKUP(AQU41,MA!$A$6:$D$26,{2,3,4},0),IFERROR(VLOOKUP(AQU41,MO!$A$6:$D$26,{2,3,4},0),IFERROR(VLOOKUP(AQU41,MQ!$A$6:$D$26,{2,3,4},0),IFERROR(VLOOKUP(AQU41,BA!$A$6:$H$182,{2,5,8},0),{"No encontrado","X","X"}))))</f>
        <v>PEON</v>
      </c>
      <c r="AQW41" s="12" t="str">
        <v>JOR</v>
      </c>
      <c r="AQX41" s="4">
        <v>592.9</v>
      </c>
      <c r="AQY41" s="1">
        <v>0.5</v>
      </c>
      <c r="AQZ41" s="4">
        <f t="shared" ref="AQZ41" si="2827">AQY41*AQX41</f>
        <v>296.45</v>
      </c>
      <c r="ARC41" s="1" t="s">
        <v>526</v>
      </c>
      <c r="ARD41" s="4" t="str" cm="1">
        <f t="array" ref="ARD41:ARF41">IFERROR(VLOOKUP(ARC41,MA!$A$6:$D$26,{2,3,4},0),IFERROR(VLOOKUP(ARC41,MO!$A$6:$D$26,{2,3,4},0),IFERROR(VLOOKUP(ARC41,MQ!$A$6:$D$26,{2,3,4},0),IFERROR(VLOOKUP(ARC41,BA!$A$6:$H$182,{2,5,8},0),{"No encontrado","X","X"}))))</f>
        <v>PEON</v>
      </c>
      <c r="ARE41" s="12" t="str">
        <v>JOR</v>
      </c>
      <c r="ARF41" s="4">
        <v>592.9</v>
      </c>
      <c r="ARG41" s="1">
        <v>0.5</v>
      </c>
      <c r="ARH41" s="4">
        <f t="shared" ref="ARH41" si="2828">ARG41*ARF41</f>
        <v>296.45</v>
      </c>
      <c r="ARK41" s="1" t="s">
        <v>526</v>
      </c>
      <c r="ARL41" s="4" t="str" cm="1">
        <f t="array" ref="ARL41:ARN41">IFERROR(VLOOKUP(ARK41,MA!$A$6:$D$26,{2,3,4},0),IFERROR(VLOOKUP(ARK41,MO!$A$6:$D$26,{2,3,4},0),IFERROR(VLOOKUP(ARK41,MQ!$A$6:$D$26,{2,3,4},0),IFERROR(VLOOKUP(ARK41,BA!$A$6:$H$182,{2,5,8},0),{"No encontrado","X","X"}))))</f>
        <v>PEON</v>
      </c>
      <c r="ARM41" s="12" t="str">
        <v>JOR</v>
      </c>
      <c r="ARN41" s="4">
        <v>592.9</v>
      </c>
      <c r="ARO41" s="1">
        <v>0.5</v>
      </c>
      <c r="ARP41" s="4">
        <f t="shared" ref="ARP41" si="2829">ARO41*ARN41</f>
        <v>296.45</v>
      </c>
      <c r="ARS41" s="1" t="s">
        <v>526</v>
      </c>
      <c r="ART41" s="4" t="str" cm="1">
        <f t="array" ref="ART41:ARV41">IFERROR(VLOOKUP(ARS41,MA!$A$6:$D$26,{2,3,4},0),IFERROR(VLOOKUP(ARS41,MO!$A$6:$D$26,{2,3,4},0),IFERROR(VLOOKUP(ARS41,MQ!$A$6:$D$26,{2,3,4},0),IFERROR(VLOOKUP(ARS41,BA!$A$6:$H$182,{2,5,8},0),{"No encontrado","X","X"}))))</f>
        <v>PEON</v>
      </c>
      <c r="ARU41" s="12" t="str">
        <v>JOR</v>
      </c>
      <c r="ARV41" s="4">
        <v>592.9</v>
      </c>
      <c r="ARW41" s="1">
        <v>0.5</v>
      </c>
      <c r="ARX41" s="4">
        <f t="shared" ref="ARX41" si="2830">ARW41*ARV41</f>
        <v>296.45</v>
      </c>
      <c r="ASA41" s="1" t="s">
        <v>526</v>
      </c>
      <c r="ASB41" s="4" t="str" cm="1">
        <f t="array" ref="ASB41:ASD41">IFERROR(VLOOKUP(ASA41,MA!$A$6:$D$26,{2,3,4},0),IFERROR(VLOOKUP(ASA41,MO!$A$6:$D$26,{2,3,4},0),IFERROR(VLOOKUP(ASA41,MQ!$A$6:$D$26,{2,3,4},0),IFERROR(VLOOKUP(ASA41,BA!$A$6:$H$182,{2,5,8},0),{"No encontrado","X","X"}))))</f>
        <v>PEON</v>
      </c>
      <c r="ASC41" s="12" t="str">
        <v>JOR</v>
      </c>
      <c r="ASD41" s="4">
        <v>592.9</v>
      </c>
      <c r="ASE41" s="1">
        <v>0.5</v>
      </c>
      <c r="ASF41" s="4">
        <f t="shared" ref="ASF41" si="2831">ASE41*ASD41</f>
        <v>296.45</v>
      </c>
      <c r="ASI41" s="1" t="s">
        <v>526</v>
      </c>
      <c r="ASJ41" s="4" t="str" cm="1">
        <f t="array" ref="ASJ41:ASL41">IFERROR(VLOOKUP(ASI41,MA!$A$6:$D$26,{2,3,4},0),IFERROR(VLOOKUP(ASI41,MO!$A$6:$D$26,{2,3,4},0),IFERROR(VLOOKUP(ASI41,MQ!$A$6:$D$26,{2,3,4},0),IFERROR(VLOOKUP(ASI41,BA!$A$6:$H$182,{2,5,8},0),{"No encontrado","X","X"}))))</f>
        <v>PEON</v>
      </c>
      <c r="ASK41" s="12" t="str">
        <v>JOR</v>
      </c>
      <c r="ASL41" s="4">
        <v>592.9</v>
      </c>
      <c r="ASM41" s="1">
        <v>0.5</v>
      </c>
      <c r="ASN41" s="4">
        <f t="shared" ref="ASN41" si="2832">ASM41*ASL41</f>
        <v>296.45</v>
      </c>
      <c r="ASQ41" s="1" t="s">
        <v>526</v>
      </c>
      <c r="ASR41" s="4" t="str" cm="1">
        <f t="array" ref="ASR41:AST41">IFERROR(VLOOKUP(ASQ41,MA!$A$6:$D$26,{2,3,4},0),IFERROR(VLOOKUP(ASQ41,MO!$A$6:$D$26,{2,3,4},0),IFERROR(VLOOKUP(ASQ41,MQ!$A$6:$D$26,{2,3,4},0),IFERROR(VLOOKUP(ASQ41,BA!$A$6:$H$182,{2,5,8},0),{"No encontrado","X","X"}))))</f>
        <v>PEON</v>
      </c>
      <c r="ASS41" s="12" t="str">
        <v>JOR</v>
      </c>
      <c r="AST41" s="4">
        <v>592.9</v>
      </c>
      <c r="ASU41" s="1">
        <v>0.5</v>
      </c>
      <c r="ASV41" s="4">
        <f t="shared" ref="ASV41" si="2833">ASU41*AST41</f>
        <v>296.45</v>
      </c>
      <c r="ASY41" s="1" t="s">
        <v>526</v>
      </c>
      <c r="ASZ41" s="4" t="str" cm="1">
        <f t="array" ref="ASZ41:ATB41">IFERROR(VLOOKUP(ASY41,MA!$A$6:$D$26,{2,3,4},0),IFERROR(VLOOKUP(ASY41,MO!$A$6:$D$26,{2,3,4},0),IFERROR(VLOOKUP(ASY41,MQ!$A$6:$D$26,{2,3,4},0),IFERROR(VLOOKUP(ASY41,BA!$A$6:$H$182,{2,5,8},0),{"No encontrado","X","X"}))))</f>
        <v>PEON</v>
      </c>
      <c r="ATA41" s="12" t="str">
        <v>JOR</v>
      </c>
      <c r="ATB41" s="4">
        <v>592.9</v>
      </c>
      <c r="ATC41" s="1">
        <v>0.5</v>
      </c>
      <c r="ATD41" s="4">
        <f t="shared" ref="ATD41" si="2834">ATC41*ATB41</f>
        <v>296.45</v>
      </c>
      <c r="ATG41" s="1" t="s">
        <v>526</v>
      </c>
      <c r="ATH41" s="4" t="str" cm="1">
        <f t="array" ref="ATH41:ATJ41">IFERROR(VLOOKUP(ATG41,MA!$A$6:$D$26,{2,3,4},0),IFERROR(VLOOKUP(ATG41,MO!$A$6:$D$26,{2,3,4},0),IFERROR(VLOOKUP(ATG41,MQ!$A$6:$D$26,{2,3,4},0),IFERROR(VLOOKUP(ATG41,BA!$A$6:$H$182,{2,5,8},0),{"No encontrado","X","X"}))))</f>
        <v>PEON</v>
      </c>
      <c r="ATI41" s="12" t="str">
        <v>JOR</v>
      </c>
      <c r="ATJ41" s="4">
        <v>592.9</v>
      </c>
      <c r="ATK41" s="1">
        <v>0.5</v>
      </c>
      <c r="ATL41" s="4">
        <f t="shared" ref="ATL41" si="2835">ATK41*ATJ41</f>
        <v>296.45</v>
      </c>
      <c r="ATO41" s="1" t="s">
        <v>526</v>
      </c>
      <c r="ATP41" s="4" t="str" cm="1">
        <f t="array" ref="ATP41:ATR41">IFERROR(VLOOKUP(ATO41,MA!$A$6:$D$26,{2,3,4},0),IFERROR(VLOOKUP(ATO41,MO!$A$6:$D$26,{2,3,4},0),IFERROR(VLOOKUP(ATO41,MQ!$A$6:$D$26,{2,3,4},0),IFERROR(VLOOKUP(ATO41,BA!$A$6:$H$182,{2,5,8},0),{"No encontrado","X","X"}))))</f>
        <v>PEON</v>
      </c>
      <c r="ATQ41" s="12" t="str">
        <v>JOR</v>
      </c>
      <c r="ATR41" s="4">
        <v>592.9</v>
      </c>
      <c r="ATS41" s="1">
        <v>0.5</v>
      </c>
      <c r="ATT41" s="4">
        <f t="shared" ref="ATT41" si="2836">ATS41*ATR41</f>
        <v>296.45</v>
      </c>
      <c r="ATW41" s="1" t="s">
        <v>526</v>
      </c>
      <c r="ATX41" s="4" t="str" cm="1">
        <f t="array" ref="ATX41:ATZ41">IFERROR(VLOOKUP(ATW41,MA!$A$6:$D$26,{2,3,4},0),IFERROR(VLOOKUP(ATW41,MO!$A$6:$D$26,{2,3,4},0),IFERROR(VLOOKUP(ATW41,MQ!$A$6:$D$26,{2,3,4},0),IFERROR(VLOOKUP(ATW41,BA!$A$6:$H$182,{2,5,8},0),{"No encontrado","X","X"}))))</f>
        <v>PEON</v>
      </c>
      <c r="ATY41" s="12" t="str">
        <v>JOR</v>
      </c>
      <c r="ATZ41" s="4">
        <v>592.9</v>
      </c>
      <c r="AUA41" s="1">
        <v>0.5</v>
      </c>
      <c r="AUB41" s="4">
        <f t="shared" ref="AUB41" si="2837">AUA41*ATZ41</f>
        <v>296.45</v>
      </c>
      <c r="AUE41" s="1" t="s">
        <v>526</v>
      </c>
      <c r="AUF41" s="4" t="str" cm="1">
        <f t="array" ref="AUF41:AUH41">IFERROR(VLOOKUP(AUE41,MA!$A$6:$D$26,{2,3,4},0),IFERROR(VLOOKUP(AUE41,MO!$A$6:$D$26,{2,3,4},0),IFERROR(VLOOKUP(AUE41,MQ!$A$6:$D$26,{2,3,4},0),IFERROR(VLOOKUP(AUE41,BA!$A$6:$H$182,{2,5,8},0),{"No encontrado","X","X"}))))</f>
        <v>PEON</v>
      </c>
      <c r="AUG41" s="12" t="str">
        <v>JOR</v>
      </c>
      <c r="AUH41" s="4">
        <v>592.9</v>
      </c>
      <c r="AUI41" s="1">
        <v>0.5</v>
      </c>
      <c r="AUJ41" s="4">
        <f t="shared" ref="AUJ41" si="2838">AUI41*AUH41</f>
        <v>296.45</v>
      </c>
      <c r="AUM41" s="1" t="s">
        <v>526</v>
      </c>
      <c r="AUN41" s="4" t="str" cm="1">
        <f t="array" ref="AUN41:AUP41">IFERROR(VLOOKUP(AUM41,MA!$A$6:$D$26,{2,3,4},0),IFERROR(VLOOKUP(AUM41,MO!$A$6:$D$26,{2,3,4},0),IFERROR(VLOOKUP(AUM41,MQ!$A$6:$D$26,{2,3,4},0),IFERROR(VLOOKUP(AUM41,BA!$A$6:$H$182,{2,5,8},0),{"No encontrado","X","X"}))))</f>
        <v>PEON</v>
      </c>
      <c r="AUO41" s="12" t="str">
        <v>JOR</v>
      </c>
      <c r="AUP41" s="4">
        <v>592.9</v>
      </c>
      <c r="AUQ41" s="1">
        <v>0.5</v>
      </c>
      <c r="AUR41" s="4">
        <f t="shared" ref="AUR41" si="2839">AUQ41*AUP41</f>
        <v>296.45</v>
      </c>
      <c r="AUU41" s="1" t="s">
        <v>526</v>
      </c>
      <c r="AUV41" s="4" t="str" cm="1">
        <f t="array" ref="AUV41:AUX41">IFERROR(VLOOKUP(AUU41,MA!$A$6:$D$26,{2,3,4},0),IFERROR(VLOOKUP(AUU41,MO!$A$6:$D$26,{2,3,4},0),IFERROR(VLOOKUP(AUU41,MQ!$A$6:$D$26,{2,3,4},0),IFERROR(VLOOKUP(AUU41,BA!$A$6:$H$182,{2,5,8},0),{"No encontrado","X","X"}))))</f>
        <v>PEON</v>
      </c>
      <c r="AUW41" s="12" t="str">
        <v>JOR</v>
      </c>
      <c r="AUX41" s="4">
        <v>592.9</v>
      </c>
      <c r="AUY41" s="1">
        <v>0.5</v>
      </c>
      <c r="AUZ41" s="4">
        <f t="shared" ref="AUZ41" si="2840">AUY41*AUX41</f>
        <v>296.45</v>
      </c>
      <c r="AVC41" s="1" t="s">
        <v>526</v>
      </c>
      <c r="AVD41" s="4" t="str" cm="1">
        <f t="array" ref="AVD41:AVF41">IFERROR(VLOOKUP(AVC41,MA!$A$6:$D$26,{2,3,4},0),IFERROR(VLOOKUP(AVC41,MO!$A$6:$D$26,{2,3,4},0),IFERROR(VLOOKUP(AVC41,MQ!$A$6:$D$26,{2,3,4},0),IFERROR(VLOOKUP(AVC41,BA!$A$6:$H$182,{2,5,8},0),{"No encontrado","X","X"}))))</f>
        <v>PEON</v>
      </c>
      <c r="AVE41" s="12" t="str">
        <v>JOR</v>
      </c>
      <c r="AVF41" s="4">
        <v>592.9</v>
      </c>
      <c r="AVG41" s="1">
        <v>0.5</v>
      </c>
      <c r="AVH41" s="4">
        <f t="shared" ref="AVH41" si="2841">AVG41*AVF41</f>
        <v>296.45</v>
      </c>
      <c r="AVK41" s="1" t="s">
        <v>526</v>
      </c>
      <c r="AVL41" s="4" t="str" cm="1">
        <f t="array" ref="AVL41:AVN41">IFERROR(VLOOKUP(AVK41,MA!$A$6:$D$26,{2,3,4},0),IFERROR(VLOOKUP(AVK41,MO!$A$6:$D$26,{2,3,4},0),IFERROR(VLOOKUP(AVK41,MQ!$A$6:$D$26,{2,3,4},0),IFERROR(VLOOKUP(AVK41,BA!$A$6:$H$182,{2,5,8},0),{"No encontrado","X","X"}))))</f>
        <v>PEON</v>
      </c>
      <c r="AVM41" s="12" t="str">
        <v>JOR</v>
      </c>
      <c r="AVN41" s="4">
        <v>592.9</v>
      </c>
      <c r="AVO41" s="1">
        <v>0.5</v>
      </c>
      <c r="AVP41" s="4">
        <f t="shared" ref="AVP41" si="2842">AVO41*AVN41</f>
        <v>296.45</v>
      </c>
      <c r="AVS41" s="1" t="s">
        <v>526</v>
      </c>
      <c r="AVT41" s="4" t="str" cm="1">
        <f t="array" ref="AVT41:AVV41">IFERROR(VLOOKUP(AVS41,MA!$A$6:$D$26,{2,3,4},0),IFERROR(VLOOKUP(AVS41,MO!$A$6:$D$26,{2,3,4},0),IFERROR(VLOOKUP(AVS41,MQ!$A$6:$D$26,{2,3,4},0),IFERROR(VLOOKUP(AVS41,BA!$A$6:$H$182,{2,5,8},0),{"No encontrado","X","X"}))))</f>
        <v>PEON</v>
      </c>
      <c r="AVU41" s="12" t="str">
        <v>JOR</v>
      </c>
      <c r="AVV41" s="4">
        <v>592.9</v>
      </c>
      <c r="AVW41" s="1">
        <v>0.5</v>
      </c>
      <c r="AVX41" s="4">
        <f t="shared" ref="AVX41" si="2843">AVW41*AVV41</f>
        <v>296.45</v>
      </c>
      <c r="AWA41" s="1" t="s">
        <v>526</v>
      </c>
      <c r="AWB41" s="4" t="str" cm="1">
        <f t="array" ref="AWB41:AWD41">IFERROR(VLOOKUP(AWA41,MA!$A$6:$D$26,{2,3,4},0),IFERROR(VLOOKUP(AWA41,MO!$A$6:$D$26,{2,3,4},0),IFERROR(VLOOKUP(AWA41,MQ!$A$6:$D$26,{2,3,4},0),IFERROR(VLOOKUP(AWA41,BA!$A$6:$H$182,{2,5,8},0),{"No encontrado","X","X"}))))</f>
        <v>PEON</v>
      </c>
      <c r="AWC41" s="12" t="str">
        <v>JOR</v>
      </c>
      <c r="AWD41" s="4">
        <v>592.9</v>
      </c>
      <c r="AWE41" s="1">
        <v>0.5</v>
      </c>
      <c r="AWF41" s="4">
        <f t="shared" ref="AWF41" si="2844">AWE41*AWD41</f>
        <v>296.45</v>
      </c>
      <c r="AWI41" s="1" t="s">
        <v>526</v>
      </c>
      <c r="AWJ41" s="4" t="str" cm="1">
        <f t="array" ref="AWJ41:AWL41">IFERROR(VLOOKUP(AWI41,MA!$A$6:$D$26,{2,3,4},0),IFERROR(VLOOKUP(AWI41,MO!$A$6:$D$26,{2,3,4},0),IFERROR(VLOOKUP(AWI41,MQ!$A$6:$D$26,{2,3,4},0),IFERROR(VLOOKUP(AWI41,BA!$A$6:$H$182,{2,5,8},0),{"No encontrado","X","X"}))))</f>
        <v>PEON</v>
      </c>
      <c r="AWK41" s="12" t="str">
        <v>JOR</v>
      </c>
      <c r="AWL41" s="4">
        <v>592.9</v>
      </c>
      <c r="AWM41" s="1">
        <v>0.5</v>
      </c>
      <c r="AWN41" s="4">
        <f t="shared" ref="AWN41" si="2845">AWM41*AWL41</f>
        <v>296.45</v>
      </c>
      <c r="AWQ41" s="1" t="s">
        <v>526</v>
      </c>
      <c r="AWR41" s="4" t="str" cm="1">
        <f t="array" ref="AWR41:AWT41">IFERROR(VLOOKUP(AWQ41,MA!$A$6:$D$26,{2,3,4},0),IFERROR(VLOOKUP(AWQ41,MO!$A$6:$D$26,{2,3,4},0),IFERROR(VLOOKUP(AWQ41,MQ!$A$6:$D$26,{2,3,4},0),IFERROR(VLOOKUP(AWQ41,BA!$A$6:$H$182,{2,5,8},0),{"No encontrado","X","X"}))))</f>
        <v>PEON</v>
      </c>
      <c r="AWS41" s="12" t="str">
        <v>JOR</v>
      </c>
      <c r="AWT41" s="4">
        <v>592.9</v>
      </c>
      <c r="AWU41" s="1">
        <v>0.5</v>
      </c>
      <c r="AWV41" s="4">
        <f t="shared" ref="AWV41" si="2846">AWU41*AWT41</f>
        <v>296.45</v>
      </c>
      <c r="AWY41" s="1" t="s">
        <v>526</v>
      </c>
      <c r="AWZ41" s="4" t="str" cm="1">
        <f t="array" ref="AWZ41:AXB41">IFERROR(VLOOKUP(AWY41,MA!$A$6:$D$26,{2,3,4},0),IFERROR(VLOOKUP(AWY41,MO!$A$6:$D$26,{2,3,4},0),IFERROR(VLOOKUP(AWY41,MQ!$A$6:$D$26,{2,3,4},0),IFERROR(VLOOKUP(AWY41,BA!$A$6:$H$182,{2,5,8},0),{"No encontrado","X","X"}))))</f>
        <v>PEON</v>
      </c>
      <c r="AXA41" s="12" t="str">
        <v>JOR</v>
      </c>
      <c r="AXB41" s="4">
        <v>592.9</v>
      </c>
      <c r="AXC41" s="1">
        <v>0.5</v>
      </c>
      <c r="AXD41" s="4">
        <f t="shared" ref="AXD41" si="2847">AXC41*AXB41</f>
        <v>296.45</v>
      </c>
      <c r="AXG41" s="1" t="s">
        <v>526</v>
      </c>
      <c r="AXH41" s="4" t="str" cm="1">
        <f t="array" ref="AXH41:AXJ41">IFERROR(VLOOKUP(AXG41,MA!$A$6:$D$26,{2,3,4},0),IFERROR(VLOOKUP(AXG41,MO!$A$6:$D$26,{2,3,4},0),IFERROR(VLOOKUP(AXG41,MQ!$A$6:$D$26,{2,3,4},0),IFERROR(VLOOKUP(AXG41,BA!$A$6:$H$182,{2,5,8},0),{"No encontrado","X","X"}))))</f>
        <v>PEON</v>
      </c>
      <c r="AXI41" s="12" t="str">
        <v>JOR</v>
      </c>
      <c r="AXJ41" s="4">
        <v>592.9</v>
      </c>
      <c r="AXK41" s="1">
        <v>0.5</v>
      </c>
      <c r="AXL41" s="4">
        <f t="shared" ref="AXL41" si="2848">AXK41*AXJ41</f>
        <v>296.45</v>
      </c>
      <c r="AXO41" s="1" t="s">
        <v>526</v>
      </c>
      <c r="AXP41" s="4" t="str" cm="1">
        <f t="array" ref="AXP41:AXR41">IFERROR(VLOOKUP(AXO41,MA!$A$6:$D$26,{2,3,4},0),IFERROR(VLOOKUP(AXO41,MO!$A$6:$D$26,{2,3,4},0),IFERROR(VLOOKUP(AXO41,MQ!$A$6:$D$26,{2,3,4},0),IFERROR(VLOOKUP(AXO41,BA!$A$6:$H$182,{2,5,8},0),{"No encontrado","X","X"}))))</f>
        <v>PEON</v>
      </c>
      <c r="AXQ41" s="12" t="str">
        <v>JOR</v>
      </c>
      <c r="AXR41" s="4">
        <v>592.9</v>
      </c>
      <c r="AXS41" s="1">
        <v>0.5</v>
      </c>
      <c r="AXT41" s="4">
        <f t="shared" ref="AXT41" si="2849">AXS41*AXR41</f>
        <v>296.45</v>
      </c>
      <c r="AXW41" s="1" t="s">
        <v>526</v>
      </c>
      <c r="AXX41" s="4" t="str" cm="1">
        <f t="array" ref="AXX41:AXZ41">IFERROR(VLOOKUP(AXW41,MA!$A$6:$D$26,{2,3,4},0),IFERROR(VLOOKUP(AXW41,MO!$A$6:$D$26,{2,3,4},0),IFERROR(VLOOKUP(AXW41,MQ!$A$6:$D$26,{2,3,4},0),IFERROR(VLOOKUP(AXW41,BA!$A$6:$H$182,{2,5,8},0),{"No encontrado","X","X"}))))</f>
        <v>PEON</v>
      </c>
      <c r="AXY41" s="12" t="str">
        <v>JOR</v>
      </c>
      <c r="AXZ41" s="4">
        <v>592.9</v>
      </c>
      <c r="AYA41" s="1">
        <v>0.5</v>
      </c>
      <c r="AYB41" s="4">
        <f t="shared" ref="AYB41" si="2850">AYA41*AXZ41</f>
        <v>296.45</v>
      </c>
      <c r="AYE41" s="1" t="s">
        <v>526</v>
      </c>
      <c r="AYF41" s="4" t="str" cm="1">
        <f t="array" ref="AYF41:AYH41">IFERROR(VLOOKUP(AYE41,MA!$A$6:$D$26,{2,3,4},0),IFERROR(VLOOKUP(AYE41,MO!$A$6:$D$26,{2,3,4},0),IFERROR(VLOOKUP(AYE41,MQ!$A$6:$D$26,{2,3,4},0),IFERROR(VLOOKUP(AYE41,BA!$A$6:$H$182,{2,5,8},0),{"No encontrado","X","X"}))))</f>
        <v>PEON</v>
      </c>
      <c r="AYG41" s="12" t="str">
        <v>JOR</v>
      </c>
      <c r="AYH41" s="4">
        <v>592.9</v>
      </c>
      <c r="AYI41" s="1">
        <v>0.5</v>
      </c>
      <c r="AYJ41" s="4">
        <f t="shared" ref="AYJ41" si="2851">AYI41*AYH41</f>
        <v>296.45</v>
      </c>
      <c r="AYM41" s="1" t="s">
        <v>526</v>
      </c>
      <c r="AYN41" s="4" t="str" cm="1">
        <f t="array" ref="AYN41:AYP41">IFERROR(VLOOKUP(AYM41,MA!$A$6:$D$26,{2,3,4},0),IFERROR(VLOOKUP(AYM41,MO!$A$6:$D$26,{2,3,4},0),IFERROR(VLOOKUP(AYM41,MQ!$A$6:$D$26,{2,3,4},0),IFERROR(VLOOKUP(AYM41,BA!$A$6:$H$182,{2,5,8},0),{"No encontrado","X","X"}))))</f>
        <v>PEON</v>
      </c>
      <c r="AYO41" s="12" t="str">
        <v>JOR</v>
      </c>
      <c r="AYP41" s="4">
        <v>592.9</v>
      </c>
      <c r="AYQ41" s="1">
        <v>0.5</v>
      </c>
      <c r="AYR41" s="4">
        <f t="shared" ref="AYR41" si="2852">AYQ41*AYP41</f>
        <v>296.45</v>
      </c>
      <c r="AYU41" s="1" t="s">
        <v>526</v>
      </c>
      <c r="AYV41" s="4" t="str" cm="1">
        <f t="array" ref="AYV41:AYX41">IFERROR(VLOOKUP(AYU41,MA!$A$6:$D$26,{2,3,4},0),IFERROR(VLOOKUP(AYU41,MO!$A$6:$D$26,{2,3,4},0),IFERROR(VLOOKUP(AYU41,MQ!$A$6:$D$26,{2,3,4},0),IFERROR(VLOOKUP(AYU41,BA!$A$6:$H$182,{2,5,8},0),{"No encontrado","X","X"}))))</f>
        <v>PEON</v>
      </c>
      <c r="AYW41" s="12" t="str">
        <v>JOR</v>
      </c>
      <c r="AYX41" s="4">
        <v>592.9</v>
      </c>
      <c r="AYY41" s="1">
        <v>0.5</v>
      </c>
      <c r="AYZ41" s="4">
        <f t="shared" ref="AYZ41" si="2853">AYY41*AYX41</f>
        <v>296.45</v>
      </c>
      <c r="AZC41" s="1" t="s">
        <v>526</v>
      </c>
      <c r="AZD41" s="4" t="str" cm="1">
        <f t="array" ref="AZD41:AZF41">IFERROR(VLOOKUP(AZC41,MA!$A$6:$D$26,{2,3,4},0),IFERROR(VLOOKUP(AZC41,MO!$A$6:$D$26,{2,3,4},0),IFERROR(VLOOKUP(AZC41,MQ!$A$6:$D$26,{2,3,4},0),IFERROR(VLOOKUP(AZC41,BA!$A$6:$H$182,{2,5,8},0),{"No encontrado","X","X"}))))</f>
        <v>PEON</v>
      </c>
      <c r="AZE41" s="12" t="str">
        <v>JOR</v>
      </c>
      <c r="AZF41" s="4">
        <v>592.9</v>
      </c>
      <c r="AZG41" s="1">
        <v>0.5</v>
      </c>
      <c r="AZH41" s="4">
        <f t="shared" ref="AZH41" si="2854">AZG41*AZF41</f>
        <v>296.45</v>
      </c>
      <c r="AZK41" s="1" t="s">
        <v>526</v>
      </c>
      <c r="AZL41" s="4" t="str" cm="1">
        <f t="array" ref="AZL41:AZN41">IFERROR(VLOOKUP(AZK41,MA!$A$6:$D$26,{2,3,4},0),IFERROR(VLOOKUP(AZK41,MO!$A$6:$D$26,{2,3,4},0),IFERROR(VLOOKUP(AZK41,MQ!$A$6:$D$26,{2,3,4},0),IFERROR(VLOOKUP(AZK41,BA!$A$6:$H$182,{2,5,8},0),{"No encontrado","X","X"}))))</f>
        <v>PEON</v>
      </c>
      <c r="AZM41" s="12" t="str">
        <v>JOR</v>
      </c>
      <c r="AZN41" s="4">
        <v>592.9</v>
      </c>
      <c r="AZO41" s="1">
        <v>0.5</v>
      </c>
      <c r="AZP41" s="4">
        <f t="shared" ref="AZP41" si="2855">AZO41*AZN41</f>
        <v>296.45</v>
      </c>
      <c r="AZS41" s="1" t="s">
        <v>526</v>
      </c>
      <c r="AZT41" s="4" t="str" cm="1">
        <f t="array" ref="AZT41:AZV41">IFERROR(VLOOKUP(AZS41,MA!$A$6:$D$26,{2,3,4},0),IFERROR(VLOOKUP(AZS41,MO!$A$6:$D$26,{2,3,4},0),IFERROR(VLOOKUP(AZS41,MQ!$A$6:$D$26,{2,3,4},0),IFERROR(VLOOKUP(AZS41,BA!$A$6:$H$182,{2,5,8},0),{"No encontrado","X","X"}))))</f>
        <v>PEON</v>
      </c>
      <c r="AZU41" s="12" t="str">
        <v>JOR</v>
      </c>
      <c r="AZV41" s="4">
        <v>592.9</v>
      </c>
      <c r="AZW41" s="1">
        <v>0.5</v>
      </c>
      <c r="AZX41" s="4">
        <f t="shared" ref="AZX41" si="2856">AZW41*AZV41</f>
        <v>296.45</v>
      </c>
      <c r="BAA41" s="1" t="s">
        <v>526</v>
      </c>
      <c r="BAB41" s="4" t="str" cm="1">
        <f t="array" ref="BAB41:BAD41">IFERROR(VLOOKUP(BAA41,MA!$A$6:$D$26,{2,3,4},0),IFERROR(VLOOKUP(BAA41,MO!$A$6:$D$26,{2,3,4},0),IFERROR(VLOOKUP(BAA41,MQ!$A$6:$D$26,{2,3,4},0),IFERROR(VLOOKUP(BAA41,BA!$A$6:$H$182,{2,5,8},0),{"No encontrado","X","X"}))))</f>
        <v>PEON</v>
      </c>
      <c r="BAC41" s="12" t="str">
        <v>JOR</v>
      </c>
      <c r="BAD41" s="4">
        <v>592.9</v>
      </c>
      <c r="BAE41" s="1">
        <v>0.5</v>
      </c>
      <c r="BAF41" s="4">
        <f t="shared" ref="BAF41" si="2857">BAE41*BAD41</f>
        <v>296.45</v>
      </c>
      <c r="BAI41" s="1" t="s">
        <v>526</v>
      </c>
      <c r="BAJ41" s="4" t="str" cm="1">
        <f t="array" ref="BAJ41:BAL41">IFERROR(VLOOKUP(BAI41,MA!$A$6:$D$26,{2,3,4},0),IFERROR(VLOOKUP(BAI41,MO!$A$6:$D$26,{2,3,4},0),IFERROR(VLOOKUP(BAI41,MQ!$A$6:$D$26,{2,3,4},0),IFERROR(VLOOKUP(BAI41,BA!$A$6:$H$182,{2,5,8},0),{"No encontrado","X","X"}))))</f>
        <v>PEON</v>
      </c>
      <c r="BAK41" s="12" t="str">
        <v>JOR</v>
      </c>
      <c r="BAL41" s="4">
        <v>592.9</v>
      </c>
      <c r="BAM41" s="1">
        <v>0.5</v>
      </c>
      <c r="BAN41" s="4">
        <f t="shared" ref="BAN41" si="2858">BAM41*BAL41</f>
        <v>296.45</v>
      </c>
      <c r="BAQ41" s="1" t="s">
        <v>526</v>
      </c>
      <c r="BAR41" s="4" t="str" cm="1">
        <f t="array" ref="BAR41:BAT41">IFERROR(VLOOKUP(BAQ41,MA!$A$6:$D$26,{2,3,4},0),IFERROR(VLOOKUP(BAQ41,MO!$A$6:$D$26,{2,3,4},0),IFERROR(VLOOKUP(BAQ41,MQ!$A$6:$D$26,{2,3,4},0),IFERROR(VLOOKUP(BAQ41,BA!$A$6:$H$182,{2,5,8},0),{"No encontrado","X","X"}))))</f>
        <v>PEON</v>
      </c>
      <c r="BAS41" s="12" t="str">
        <v>JOR</v>
      </c>
      <c r="BAT41" s="4">
        <v>592.9</v>
      </c>
      <c r="BAU41" s="1">
        <v>0.5</v>
      </c>
      <c r="BAV41" s="4">
        <f t="shared" ref="BAV41" si="2859">BAU41*BAT41</f>
        <v>296.45</v>
      </c>
      <c r="BAY41" s="1" t="s">
        <v>526</v>
      </c>
      <c r="BAZ41" s="4" t="str" cm="1">
        <f t="array" ref="BAZ41:BBB41">IFERROR(VLOOKUP(BAY41,MA!$A$6:$D$26,{2,3,4},0),IFERROR(VLOOKUP(BAY41,MO!$A$6:$D$26,{2,3,4},0),IFERROR(VLOOKUP(BAY41,MQ!$A$6:$D$26,{2,3,4},0),IFERROR(VLOOKUP(BAY41,BA!$A$6:$H$182,{2,5,8},0),{"No encontrado","X","X"}))))</f>
        <v>PEON</v>
      </c>
      <c r="BBA41" s="12" t="str">
        <v>JOR</v>
      </c>
      <c r="BBB41" s="4">
        <v>592.9</v>
      </c>
      <c r="BBC41" s="1">
        <v>0.5</v>
      </c>
      <c r="BBD41" s="4">
        <f t="shared" ref="BBD41" si="2860">BBC41*BBB41</f>
        <v>296.45</v>
      </c>
      <c r="BBG41" s="1" t="s">
        <v>526</v>
      </c>
      <c r="BBH41" s="4" t="str" cm="1">
        <f t="array" ref="BBH41:BBJ41">IFERROR(VLOOKUP(BBG41,MA!$A$6:$D$26,{2,3,4},0),IFERROR(VLOOKUP(BBG41,MO!$A$6:$D$26,{2,3,4},0),IFERROR(VLOOKUP(BBG41,MQ!$A$6:$D$26,{2,3,4},0),IFERROR(VLOOKUP(BBG41,BA!$A$6:$H$182,{2,5,8},0),{"No encontrado","X","X"}))))</f>
        <v>PEON</v>
      </c>
      <c r="BBI41" s="12" t="str">
        <v>JOR</v>
      </c>
      <c r="BBJ41" s="4">
        <v>592.9</v>
      </c>
      <c r="BBK41" s="1">
        <v>0.5</v>
      </c>
      <c r="BBL41" s="4">
        <f t="shared" ref="BBL41" si="2861">BBK41*BBJ41</f>
        <v>296.45</v>
      </c>
      <c r="BBO41" s="1" t="s">
        <v>526</v>
      </c>
      <c r="BBP41" s="4" t="str" cm="1">
        <f t="array" ref="BBP41:BBR41">IFERROR(VLOOKUP(BBO41,MA!$A$6:$D$26,{2,3,4},0),IFERROR(VLOOKUP(BBO41,MO!$A$6:$D$26,{2,3,4},0),IFERROR(VLOOKUP(BBO41,MQ!$A$6:$D$26,{2,3,4},0),IFERROR(VLOOKUP(BBO41,BA!$A$6:$H$182,{2,5,8},0),{"No encontrado","X","X"}))))</f>
        <v>PEON</v>
      </c>
      <c r="BBQ41" s="12" t="str">
        <v>JOR</v>
      </c>
      <c r="BBR41" s="4">
        <v>592.9</v>
      </c>
      <c r="BBS41" s="1">
        <v>0.5</v>
      </c>
      <c r="BBT41" s="4">
        <f t="shared" ref="BBT41" si="2862">BBS41*BBR41</f>
        <v>296.45</v>
      </c>
      <c r="BBW41" s="1" t="s">
        <v>526</v>
      </c>
      <c r="BBX41" s="4" t="str" cm="1">
        <f t="array" ref="BBX41:BBZ41">IFERROR(VLOOKUP(BBW41,MA!$A$6:$D$26,{2,3,4},0),IFERROR(VLOOKUP(BBW41,MO!$A$6:$D$26,{2,3,4},0),IFERROR(VLOOKUP(BBW41,MQ!$A$6:$D$26,{2,3,4},0),IFERROR(VLOOKUP(BBW41,BA!$A$6:$H$182,{2,5,8},0),{"No encontrado","X","X"}))))</f>
        <v>PEON</v>
      </c>
      <c r="BBY41" s="12" t="str">
        <v>JOR</v>
      </c>
      <c r="BBZ41" s="4">
        <v>592.9</v>
      </c>
      <c r="BCA41" s="1">
        <v>0.5</v>
      </c>
      <c r="BCB41" s="4">
        <f t="shared" ref="BCB41" si="2863">BCA41*BBZ41</f>
        <v>296.45</v>
      </c>
      <c r="BCE41" s="1" t="s">
        <v>526</v>
      </c>
      <c r="BCF41" s="4" t="str" cm="1">
        <f t="array" ref="BCF41:BCH41">IFERROR(VLOOKUP(BCE41,MA!$A$6:$D$26,{2,3,4},0),IFERROR(VLOOKUP(BCE41,MO!$A$6:$D$26,{2,3,4},0),IFERROR(VLOOKUP(BCE41,MQ!$A$6:$D$26,{2,3,4},0),IFERROR(VLOOKUP(BCE41,BA!$A$6:$H$182,{2,5,8},0),{"No encontrado","X","X"}))))</f>
        <v>PEON</v>
      </c>
      <c r="BCG41" s="12" t="str">
        <v>JOR</v>
      </c>
      <c r="BCH41" s="4">
        <v>592.9</v>
      </c>
      <c r="BCI41" s="1">
        <v>0.5</v>
      </c>
      <c r="BCJ41" s="4">
        <f t="shared" ref="BCJ41" si="2864">BCI41*BCH41</f>
        <v>296.45</v>
      </c>
      <c r="BCM41" s="1" t="s">
        <v>526</v>
      </c>
      <c r="BCN41" s="4" t="str" cm="1">
        <f t="array" ref="BCN41:BCP41">IFERROR(VLOOKUP(BCM41,MA!$A$6:$D$26,{2,3,4},0),IFERROR(VLOOKUP(BCM41,MO!$A$6:$D$26,{2,3,4},0),IFERROR(VLOOKUP(BCM41,MQ!$A$6:$D$26,{2,3,4},0),IFERROR(VLOOKUP(BCM41,BA!$A$6:$H$182,{2,5,8},0),{"No encontrado","X","X"}))))</f>
        <v>PEON</v>
      </c>
      <c r="BCO41" s="12" t="str">
        <v>JOR</v>
      </c>
      <c r="BCP41" s="4">
        <v>592.9</v>
      </c>
      <c r="BCQ41" s="1">
        <v>0.5</v>
      </c>
      <c r="BCR41" s="4">
        <f t="shared" ref="BCR41" si="2865">BCQ41*BCP41</f>
        <v>296.45</v>
      </c>
      <c r="BCU41" s="1" t="s">
        <v>526</v>
      </c>
      <c r="BCV41" s="4" t="str" cm="1">
        <f t="array" ref="BCV41:BCX41">IFERROR(VLOOKUP(BCU41,MA!$A$6:$D$26,{2,3,4},0),IFERROR(VLOOKUP(BCU41,MO!$A$6:$D$26,{2,3,4},0),IFERROR(VLOOKUP(BCU41,MQ!$A$6:$D$26,{2,3,4},0),IFERROR(VLOOKUP(BCU41,BA!$A$6:$H$182,{2,5,8},0),{"No encontrado","X","X"}))))</f>
        <v>PEON</v>
      </c>
      <c r="BCW41" s="12" t="str">
        <v>JOR</v>
      </c>
      <c r="BCX41" s="4">
        <v>592.9</v>
      </c>
      <c r="BCY41" s="1">
        <v>0.5</v>
      </c>
      <c r="BCZ41" s="4">
        <f t="shared" ref="BCZ41" si="2866">BCY41*BCX41</f>
        <v>296.45</v>
      </c>
      <c r="BDC41" s="1" t="s">
        <v>526</v>
      </c>
      <c r="BDD41" s="4" t="str" cm="1">
        <f t="array" ref="BDD41:BDF41">IFERROR(VLOOKUP(BDC41,MA!$A$6:$D$26,{2,3,4},0),IFERROR(VLOOKUP(BDC41,MO!$A$6:$D$26,{2,3,4},0),IFERROR(VLOOKUP(BDC41,MQ!$A$6:$D$26,{2,3,4},0),IFERROR(VLOOKUP(BDC41,BA!$A$6:$H$182,{2,5,8},0),{"No encontrado","X","X"}))))</f>
        <v>PEON</v>
      </c>
      <c r="BDE41" s="12" t="str">
        <v>JOR</v>
      </c>
      <c r="BDF41" s="4">
        <v>592.9</v>
      </c>
      <c r="BDG41" s="1">
        <v>0.5</v>
      </c>
      <c r="BDH41" s="4">
        <f t="shared" ref="BDH41" si="2867">BDG41*BDF41</f>
        <v>296.45</v>
      </c>
      <c r="BDK41" s="1" t="s">
        <v>526</v>
      </c>
      <c r="BDL41" s="4" t="str" cm="1">
        <f t="array" ref="BDL41:BDN41">IFERROR(VLOOKUP(BDK41,MA!$A$6:$D$26,{2,3,4},0),IFERROR(VLOOKUP(BDK41,MO!$A$6:$D$26,{2,3,4},0),IFERROR(VLOOKUP(BDK41,MQ!$A$6:$D$26,{2,3,4},0),IFERROR(VLOOKUP(BDK41,BA!$A$6:$H$182,{2,5,8},0),{"No encontrado","X","X"}))))</f>
        <v>PEON</v>
      </c>
      <c r="BDM41" s="12" t="str">
        <v>JOR</v>
      </c>
      <c r="BDN41" s="4">
        <v>592.9</v>
      </c>
      <c r="BDO41" s="1">
        <v>0.5</v>
      </c>
      <c r="BDP41" s="4">
        <f t="shared" ref="BDP41" si="2868">BDO41*BDN41</f>
        <v>296.45</v>
      </c>
      <c r="BDS41" s="1" t="s">
        <v>526</v>
      </c>
      <c r="BDT41" s="4" t="str" cm="1">
        <f t="array" ref="BDT41:BDV41">IFERROR(VLOOKUP(BDS41,MA!$A$6:$D$26,{2,3,4},0),IFERROR(VLOOKUP(BDS41,MO!$A$6:$D$26,{2,3,4},0),IFERROR(VLOOKUP(BDS41,MQ!$A$6:$D$26,{2,3,4},0),IFERROR(VLOOKUP(BDS41,BA!$A$6:$H$182,{2,5,8},0),{"No encontrado","X","X"}))))</f>
        <v>PEON</v>
      </c>
      <c r="BDU41" s="12" t="str">
        <v>JOR</v>
      </c>
      <c r="BDV41" s="4">
        <v>592.9</v>
      </c>
      <c r="BDW41" s="1">
        <v>0.5</v>
      </c>
      <c r="BDX41" s="4">
        <f t="shared" ref="BDX41" si="2869">BDW41*BDV41</f>
        <v>296.45</v>
      </c>
      <c r="BEA41" s="1" t="s">
        <v>526</v>
      </c>
      <c r="BEB41" s="4" t="str" cm="1">
        <f t="array" ref="BEB41:BED41">IFERROR(VLOOKUP(BEA41,MA!$A$6:$D$26,{2,3,4},0),IFERROR(VLOOKUP(BEA41,MO!$A$6:$D$26,{2,3,4},0),IFERROR(VLOOKUP(BEA41,MQ!$A$6:$D$26,{2,3,4},0),IFERROR(VLOOKUP(BEA41,BA!$A$6:$H$182,{2,5,8},0),{"No encontrado","X","X"}))))</f>
        <v>PEON</v>
      </c>
      <c r="BEC41" s="12" t="str">
        <v>JOR</v>
      </c>
      <c r="BED41" s="4">
        <v>592.9</v>
      </c>
      <c r="BEE41" s="1">
        <v>0.5</v>
      </c>
      <c r="BEF41" s="4">
        <f t="shared" ref="BEF41" si="2870">BEE41*BED41</f>
        <v>296.45</v>
      </c>
      <c r="BEI41" s="1" t="s">
        <v>526</v>
      </c>
      <c r="BEJ41" s="4" t="str" cm="1">
        <f t="array" ref="BEJ41:BEL41">IFERROR(VLOOKUP(BEI41,MA!$A$6:$D$26,{2,3,4},0),IFERROR(VLOOKUP(BEI41,MO!$A$6:$D$26,{2,3,4},0),IFERROR(VLOOKUP(BEI41,MQ!$A$6:$D$26,{2,3,4},0),IFERROR(VLOOKUP(BEI41,BA!$A$6:$H$182,{2,5,8},0),{"No encontrado","X","X"}))))</f>
        <v>PEON</v>
      </c>
      <c r="BEK41" s="12" t="str">
        <v>JOR</v>
      </c>
      <c r="BEL41" s="4">
        <v>592.9</v>
      </c>
      <c r="BEM41" s="1">
        <v>0.5</v>
      </c>
      <c r="BEN41" s="4">
        <f t="shared" ref="BEN41" si="2871">BEM41*BEL41</f>
        <v>296.45</v>
      </c>
      <c r="BEQ41" s="1" t="s">
        <v>526</v>
      </c>
      <c r="BER41" s="4" t="str" cm="1">
        <f t="array" ref="BER41:BET41">IFERROR(VLOOKUP(BEQ41,MA!$A$6:$D$26,{2,3,4},0),IFERROR(VLOOKUP(BEQ41,MO!$A$6:$D$26,{2,3,4},0),IFERROR(VLOOKUP(BEQ41,MQ!$A$6:$D$26,{2,3,4},0),IFERROR(VLOOKUP(BEQ41,BA!$A$6:$H$182,{2,5,8},0),{"No encontrado","X","X"}))))</f>
        <v>PEON</v>
      </c>
      <c r="BES41" s="12" t="str">
        <v>JOR</v>
      </c>
      <c r="BET41" s="4">
        <v>592.9</v>
      </c>
      <c r="BEU41" s="1">
        <v>0.5</v>
      </c>
      <c r="BEV41" s="4">
        <f t="shared" ref="BEV41" si="2872">BEU41*BET41</f>
        <v>296.45</v>
      </c>
      <c r="BEY41" s="1" t="s">
        <v>526</v>
      </c>
      <c r="BEZ41" s="4" t="str" cm="1">
        <f t="array" ref="BEZ41:BFB41">IFERROR(VLOOKUP(BEY41,MA!$A$6:$D$26,{2,3,4},0),IFERROR(VLOOKUP(BEY41,MO!$A$6:$D$26,{2,3,4},0),IFERROR(VLOOKUP(BEY41,MQ!$A$6:$D$26,{2,3,4},0),IFERROR(VLOOKUP(BEY41,BA!$A$6:$H$182,{2,5,8},0),{"No encontrado","X","X"}))))</f>
        <v>PEON</v>
      </c>
      <c r="BFA41" s="12" t="str">
        <v>JOR</v>
      </c>
      <c r="BFB41" s="4">
        <v>592.9</v>
      </c>
      <c r="BFC41" s="1">
        <v>0.5</v>
      </c>
      <c r="BFD41" s="4">
        <f t="shared" ref="BFD41" si="2873">BFC41*BFB41</f>
        <v>296.45</v>
      </c>
      <c r="BFG41" s="1" t="s">
        <v>526</v>
      </c>
      <c r="BFH41" s="4" t="str" cm="1">
        <f t="array" ref="BFH41:BFJ41">IFERROR(VLOOKUP(BFG41,MA!$A$6:$D$26,{2,3,4},0),IFERROR(VLOOKUP(BFG41,MO!$A$6:$D$26,{2,3,4},0),IFERROR(VLOOKUP(BFG41,MQ!$A$6:$D$26,{2,3,4},0),IFERROR(VLOOKUP(BFG41,BA!$A$6:$H$182,{2,5,8},0),{"No encontrado","X","X"}))))</f>
        <v>PEON</v>
      </c>
      <c r="BFI41" s="12" t="str">
        <v>JOR</v>
      </c>
      <c r="BFJ41" s="4">
        <v>592.9</v>
      </c>
      <c r="BFK41" s="1">
        <v>0.5</v>
      </c>
      <c r="BFL41" s="4">
        <f t="shared" ref="BFL41" si="2874">BFK41*BFJ41</f>
        <v>296.45</v>
      </c>
      <c r="BFO41" s="1" t="s">
        <v>526</v>
      </c>
      <c r="BFP41" s="4" t="str" cm="1">
        <f t="array" ref="BFP41:BFR41">IFERROR(VLOOKUP(BFO41,MA!$A$6:$D$26,{2,3,4},0),IFERROR(VLOOKUP(BFO41,MO!$A$6:$D$26,{2,3,4},0),IFERROR(VLOOKUP(BFO41,MQ!$A$6:$D$26,{2,3,4},0),IFERROR(VLOOKUP(BFO41,BA!$A$6:$H$182,{2,5,8},0),{"No encontrado","X","X"}))))</f>
        <v>PEON</v>
      </c>
      <c r="BFQ41" s="12" t="str">
        <v>JOR</v>
      </c>
      <c r="BFR41" s="4">
        <v>592.9</v>
      </c>
      <c r="BFS41" s="1">
        <v>0.5</v>
      </c>
      <c r="BFT41" s="4">
        <f t="shared" ref="BFT41" si="2875">BFS41*BFR41</f>
        <v>296.45</v>
      </c>
      <c r="BFW41" s="1" t="s">
        <v>526</v>
      </c>
      <c r="BFX41" s="4" t="str" cm="1">
        <f t="array" ref="BFX41:BFZ41">IFERROR(VLOOKUP(BFW41,MA!$A$6:$D$26,{2,3,4},0),IFERROR(VLOOKUP(BFW41,MO!$A$6:$D$26,{2,3,4},0),IFERROR(VLOOKUP(BFW41,MQ!$A$6:$D$26,{2,3,4},0),IFERROR(VLOOKUP(BFW41,BA!$A$6:$H$182,{2,5,8},0),{"No encontrado","X","X"}))))</f>
        <v>PEON</v>
      </c>
      <c r="BFY41" s="12" t="str">
        <v>JOR</v>
      </c>
      <c r="BFZ41" s="4">
        <v>592.9</v>
      </c>
      <c r="BGA41" s="1">
        <v>0.5</v>
      </c>
      <c r="BGB41" s="4">
        <f t="shared" ref="BGB41" si="2876">BGA41*BFZ41</f>
        <v>296.45</v>
      </c>
      <c r="BGE41" s="1" t="s">
        <v>526</v>
      </c>
      <c r="BGF41" s="4" t="str" cm="1">
        <f t="array" ref="BGF41:BGH41">IFERROR(VLOOKUP(BGE41,MA!$A$6:$D$26,{2,3,4},0),IFERROR(VLOOKUP(BGE41,MO!$A$6:$D$26,{2,3,4},0),IFERROR(VLOOKUP(BGE41,MQ!$A$6:$D$26,{2,3,4},0),IFERROR(VLOOKUP(BGE41,BA!$A$6:$H$182,{2,5,8},0),{"No encontrado","X","X"}))))</f>
        <v>PEON</v>
      </c>
      <c r="BGG41" s="12" t="str">
        <v>JOR</v>
      </c>
      <c r="BGH41" s="4">
        <v>592.9</v>
      </c>
      <c r="BGI41" s="1">
        <v>0.5</v>
      </c>
      <c r="BGJ41" s="4">
        <f t="shared" ref="BGJ41" si="2877">BGI41*BGH41</f>
        <v>296.45</v>
      </c>
      <c r="BGM41" s="1" t="s">
        <v>526</v>
      </c>
      <c r="BGN41" s="4" t="str" cm="1">
        <f t="array" ref="BGN41:BGP41">IFERROR(VLOOKUP(BGM41,MA!$A$6:$D$26,{2,3,4},0),IFERROR(VLOOKUP(BGM41,MO!$A$6:$D$26,{2,3,4},0),IFERROR(VLOOKUP(BGM41,MQ!$A$6:$D$26,{2,3,4},0),IFERROR(VLOOKUP(BGM41,BA!$A$6:$H$182,{2,5,8},0),{"No encontrado","X","X"}))))</f>
        <v>PEON</v>
      </c>
      <c r="BGO41" s="12" t="str">
        <v>JOR</v>
      </c>
      <c r="BGP41" s="4">
        <v>592.9</v>
      </c>
      <c r="BGQ41" s="1">
        <v>0.5</v>
      </c>
      <c r="BGR41" s="4">
        <f t="shared" ref="BGR41" si="2878">BGQ41*BGP41</f>
        <v>296.45</v>
      </c>
      <c r="BGU41" s="1" t="s">
        <v>526</v>
      </c>
      <c r="BGV41" s="4" t="str" cm="1">
        <f t="array" ref="BGV41:BGX41">IFERROR(VLOOKUP(BGU41,MA!$A$6:$D$26,{2,3,4},0),IFERROR(VLOOKUP(BGU41,MO!$A$6:$D$26,{2,3,4},0),IFERROR(VLOOKUP(BGU41,MQ!$A$6:$D$26,{2,3,4},0),IFERROR(VLOOKUP(BGU41,BA!$A$6:$H$182,{2,5,8},0),{"No encontrado","X","X"}))))</f>
        <v>PEON</v>
      </c>
      <c r="BGW41" s="12" t="str">
        <v>JOR</v>
      </c>
      <c r="BGX41" s="4">
        <v>592.9</v>
      </c>
      <c r="BGY41" s="1">
        <v>0.5</v>
      </c>
      <c r="BGZ41" s="4">
        <f t="shared" ref="BGZ41" si="2879">BGY41*BGX41</f>
        <v>296.45</v>
      </c>
      <c r="BHC41" s="1" t="s">
        <v>526</v>
      </c>
      <c r="BHD41" s="4" t="str" cm="1">
        <f t="array" ref="BHD41:BHF41">IFERROR(VLOOKUP(BHC41,MA!$A$6:$D$26,{2,3,4},0),IFERROR(VLOOKUP(BHC41,MO!$A$6:$D$26,{2,3,4},0),IFERROR(VLOOKUP(BHC41,MQ!$A$6:$D$26,{2,3,4},0),IFERROR(VLOOKUP(BHC41,BA!$A$6:$H$182,{2,5,8},0),{"No encontrado","X","X"}))))</f>
        <v>PEON</v>
      </c>
      <c r="BHE41" s="12" t="str">
        <v>JOR</v>
      </c>
      <c r="BHF41" s="4">
        <v>592.9</v>
      </c>
      <c r="BHG41" s="1">
        <v>0.5</v>
      </c>
      <c r="BHH41" s="4">
        <f t="shared" ref="BHH41" si="2880">BHG41*BHF41</f>
        <v>296.45</v>
      </c>
      <c r="BHK41" s="1" t="s">
        <v>526</v>
      </c>
      <c r="BHL41" s="4" t="str" cm="1">
        <f t="array" ref="BHL41:BHN41">IFERROR(VLOOKUP(BHK41,MA!$A$6:$D$26,{2,3,4},0),IFERROR(VLOOKUP(BHK41,MO!$A$6:$D$26,{2,3,4},0),IFERROR(VLOOKUP(BHK41,MQ!$A$6:$D$26,{2,3,4},0),IFERROR(VLOOKUP(BHK41,BA!$A$6:$H$182,{2,5,8},0),{"No encontrado","X","X"}))))</f>
        <v>PEON</v>
      </c>
      <c r="BHM41" s="12" t="str">
        <v>JOR</v>
      </c>
      <c r="BHN41" s="4">
        <v>592.9</v>
      </c>
      <c r="BHO41" s="1">
        <v>0.5</v>
      </c>
      <c r="BHP41" s="4">
        <f t="shared" ref="BHP41" si="2881">BHO41*BHN41</f>
        <v>296.45</v>
      </c>
      <c r="BHS41" s="1" t="s">
        <v>526</v>
      </c>
      <c r="BHT41" s="4" t="str" cm="1">
        <f t="array" ref="BHT41:BHV41">IFERROR(VLOOKUP(BHS41,MA!$A$6:$D$26,{2,3,4},0),IFERROR(VLOOKUP(BHS41,MO!$A$6:$D$26,{2,3,4},0),IFERROR(VLOOKUP(BHS41,MQ!$A$6:$D$26,{2,3,4},0),IFERROR(VLOOKUP(BHS41,BA!$A$6:$H$182,{2,5,8},0),{"No encontrado","X","X"}))))</f>
        <v>PEON</v>
      </c>
      <c r="BHU41" s="12" t="str">
        <v>JOR</v>
      </c>
      <c r="BHV41" s="4">
        <v>592.9</v>
      </c>
      <c r="BHW41" s="1">
        <v>0.5</v>
      </c>
      <c r="BHX41" s="4">
        <f t="shared" ref="BHX41" si="2882">BHW41*BHV41</f>
        <v>296.45</v>
      </c>
      <c r="BIA41" s="1" t="s">
        <v>526</v>
      </c>
      <c r="BIB41" s="4" t="str" cm="1">
        <f t="array" ref="BIB41:BID41">IFERROR(VLOOKUP(BIA41,MA!$A$6:$D$26,{2,3,4},0),IFERROR(VLOOKUP(BIA41,MO!$A$6:$D$26,{2,3,4},0),IFERROR(VLOOKUP(BIA41,MQ!$A$6:$D$26,{2,3,4},0),IFERROR(VLOOKUP(BIA41,BA!$A$6:$H$182,{2,5,8},0),{"No encontrado","X","X"}))))</f>
        <v>PEON</v>
      </c>
      <c r="BIC41" s="12" t="str">
        <v>JOR</v>
      </c>
      <c r="BID41" s="4">
        <v>592.9</v>
      </c>
      <c r="BIE41" s="1">
        <v>0.5</v>
      </c>
      <c r="BIF41" s="4">
        <f t="shared" ref="BIF41" si="2883">BIE41*BID41</f>
        <v>296.45</v>
      </c>
      <c r="BII41" s="1" t="s">
        <v>526</v>
      </c>
      <c r="BIJ41" s="4" t="str" cm="1">
        <f t="array" ref="BIJ41:BIL41">IFERROR(VLOOKUP(BII41,MA!$A$6:$D$26,{2,3,4},0),IFERROR(VLOOKUP(BII41,MO!$A$6:$D$26,{2,3,4},0),IFERROR(VLOOKUP(BII41,MQ!$A$6:$D$26,{2,3,4},0),IFERROR(VLOOKUP(BII41,BA!$A$6:$H$182,{2,5,8},0),{"No encontrado","X","X"}))))</f>
        <v>PEON</v>
      </c>
      <c r="BIK41" s="12" t="str">
        <v>JOR</v>
      </c>
      <c r="BIL41" s="4">
        <v>592.9</v>
      </c>
      <c r="BIM41" s="1">
        <v>0.5</v>
      </c>
      <c r="BIN41" s="4">
        <f t="shared" ref="BIN41" si="2884">BIM41*BIL41</f>
        <v>296.45</v>
      </c>
      <c r="BIQ41" s="1" t="s">
        <v>526</v>
      </c>
      <c r="BIR41" s="4" t="str" cm="1">
        <f t="array" ref="BIR41:BIT41">IFERROR(VLOOKUP(BIQ41,MA!$A$6:$D$26,{2,3,4},0),IFERROR(VLOOKUP(BIQ41,MO!$A$6:$D$26,{2,3,4},0),IFERROR(VLOOKUP(BIQ41,MQ!$A$6:$D$26,{2,3,4},0),IFERROR(VLOOKUP(BIQ41,BA!$A$6:$H$182,{2,5,8},0),{"No encontrado","X","X"}))))</f>
        <v>PEON</v>
      </c>
      <c r="BIS41" s="12" t="str">
        <v>JOR</v>
      </c>
      <c r="BIT41" s="4">
        <v>592.9</v>
      </c>
      <c r="BIU41" s="1">
        <v>0.5</v>
      </c>
      <c r="BIV41" s="4">
        <f t="shared" ref="BIV41" si="2885">BIU41*BIT41</f>
        <v>296.45</v>
      </c>
      <c r="BIY41" s="1" t="s">
        <v>526</v>
      </c>
      <c r="BIZ41" s="4" t="str" cm="1">
        <f t="array" ref="BIZ41:BJB41">IFERROR(VLOOKUP(BIY41,MA!$A$6:$D$26,{2,3,4},0),IFERROR(VLOOKUP(BIY41,MO!$A$6:$D$26,{2,3,4},0),IFERROR(VLOOKUP(BIY41,MQ!$A$6:$D$26,{2,3,4},0),IFERROR(VLOOKUP(BIY41,BA!$A$6:$H$182,{2,5,8},0),{"No encontrado","X","X"}))))</f>
        <v>PEON</v>
      </c>
      <c r="BJA41" s="12" t="str">
        <v>JOR</v>
      </c>
      <c r="BJB41" s="4">
        <v>592.9</v>
      </c>
      <c r="BJC41" s="1">
        <v>0.5</v>
      </c>
      <c r="BJD41" s="4">
        <f t="shared" ref="BJD41" si="2886">BJC41*BJB41</f>
        <v>296.45</v>
      </c>
      <c r="BJG41" s="1" t="s">
        <v>526</v>
      </c>
      <c r="BJH41" s="4" t="str" cm="1">
        <f t="array" ref="BJH41:BJJ41">IFERROR(VLOOKUP(BJG41,MA!$A$6:$D$26,{2,3,4},0),IFERROR(VLOOKUP(BJG41,MO!$A$6:$D$26,{2,3,4},0),IFERROR(VLOOKUP(BJG41,MQ!$A$6:$D$26,{2,3,4},0),IFERROR(VLOOKUP(BJG41,BA!$A$6:$H$182,{2,5,8},0),{"No encontrado","X","X"}))))</f>
        <v>PEON</v>
      </c>
      <c r="BJI41" s="12" t="str">
        <v>JOR</v>
      </c>
      <c r="BJJ41" s="4">
        <v>592.9</v>
      </c>
      <c r="BJK41" s="1">
        <v>0.5</v>
      </c>
      <c r="BJL41" s="4">
        <f t="shared" ref="BJL41" si="2887">BJK41*BJJ41</f>
        <v>296.45</v>
      </c>
      <c r="BJO41" s="1" t="s">
        <v>526</v>
      </c>
      <c r="BJP41" s="4" t="str" cm="1">
        <f t="array" ref="BJP41:BJR41">IFERROR(VLOOKUP(BJO41,MA!$A$6:$D$26,{2,3,4},0),IFERROR(VLOOKUP(BJO41,MO!$A$6:$D$26,{2,3,4},0),IFERROR(VLOOKUP(BJO41,MQ!$A$6:$D$26,{2,3,4},0),IFERROR(VLOOKUP(BJO41,BA!$A$6:$H$182,{2,5,8},0),{"No encontrado","X","X"}))))</f>
        <v>PEON</v>
      </c>
      <c r="BJQ41" s="12" t="str">
        <v>JOR</v>
      </c>
      <c r="BJR41" s="4">
        <v>592.9</v>
      </c>
      <c r="BJS41" s="1">
        <v>0.5</v>
      </c>
      <c r="BJT41" s="4">
        <f t="shared" ref="BJT41" si="2888">BJS41*BJR41</f>
        <v>296.45</v>
      </c>
      <c r="BJW41" s="1" t="s">
        <v>526</v>
      </c>
      <c r="BJX41" s="4" t="str" cm="1">
        <f t="array" ref="BJX41:BJZ41">IFERROR(VLOOKUP(BJW41,MA!$A$6:$D$26,{2,3,4},0),IFERROR(VLOOKUP(BJW41,MO!$A$6:$D$26,{2,3,4},0),IFERROR(VLOOKUP(BJW41,MQ!$A$6:$D$26,{2,3,4},0),IFERROR(VLOOKUP(BJW41,BA!$A$6:$H$182,{2,5,8},0),{"No encontrado","X","X"}))))</f>
        <v>PEON</v>
      </c>
      <c r="BJY41" s="12" t="str">
        <v>JOR</v>
      </c>
      <c r="BJZ41" s="4">
        <v>592.9</v>
      </c>
      <c r="BKA41" s="1">
        <v>0.5</v>
      </c>
      <c r="BKB41" s="4">
        <f t="shared" ref="BKB41" si="2889">BKA41*BJZ41</f>
        <v>296.45</v>
      </c>
      <c r="BKE41" s="1" t="s">
        <v>526</v>
      </c>
      <c r="BKF41" s="4" t="str" cm="1">
        <f t="array" ref="BKF41:BKH41">IFERROR(VLOOKUP(BKE41,MA!$A$6:$D$26,{2,3,4},0),IFERROR(VLOOKUP(BKE41,MO!$A$6:$D$26,{2,3,4},0),IFERROR(VLOOKUP(BKE41,MQ!$A$6:$D$26,{2,3,4},0),IFERROR(VLOOKUP(BKE41,BA!$A$6:$H$182,{2,5,8},0),{"No encontrado","X","X"}))))</f>
        <v>PEON</v>
      </c>
      <c r="BKG41" s="12" t="str">
        <v>JOR</v>
      </c>
      <c r="BKH41" s="4">
        <v>592.9</v>
      </c>
      <c r="BKI41" s="1">
        <v>0.5</v>
      </c>
      <c r="BKJ41" s="4">
        <f t="shared" ref="BKJ41" si="2890">BKI41*BKH41</f>
        <v>296.45</v>
      </c>
      <c r="BKM41" s="1" t="s">
        <v>526</v>
      </c>
      <c r="BKN41" s="4" t="str" cm="1">
        <f t="array" ref="BKN41:BKP41">IFERROR(VLOOKUP(BKM41,MA!$A$6:$D$26,{2,3,4},0),IFERROR(VLOOKUP(BKM41,MO!$A$6:$D$26,{2,3,4},0),IFERROR(VLOOKUP(BKM41,MQ!$A$6:$D$26,{2,3,4},0),IFERROR(VLOOKUP(BKM41,BA!$A$6:$H$182,{2,5,8},0),{"No encontrado","X","X"}))))</f>
        <v>PEON</v>
      </c>
      <c r="BKO41" s="12" t="str">
        <v>JOR</v>
      </c>
      <c r="BKP41" s="4">
        <v>592.9</v>
      </c>
      <c r="BKQ41" s="1">
        <v>0.5</v>
      </c>
      <c r="BKR41" s="4">
        <f t="shared" ref="BKR41" si="2891">BKQ41*BKP41</f>
        <v>296.45</v>
      </c>
      <c r="BKU41" s="1" t="s">
        <v>526</v>
      </c>
      <c r="BKV41" s="4" t="str" cm="1">
        <f t="array" ref="BKV41:BKX41">IFERROR(VLOOKUP(BKU41,MA!$A$6:$D$26,{2,3,4},0),IFERROR(VLOOKUP(BKU41,MO!$A$6:$D$26,{2,3,4},0),IFERROR(VLOOKUP(BKU41,MQ!$A$6:$D$26,{2,3,4},0),IFERROR(VLOOKUP(BKU41,BA!$A$6:$H$182,{2,5,8},0),{"No encontrado","X","X"}))))</f>
        <v>PEON</v>
      </c>
      <c r="BKW41" s="12" t="str">
        <v>JOR</v>
      </c>
      <c r="BKX41" s="4">
        <v>592.9</v>
      </c>
      <c r="BKY41" s="1">
        <v>0.5</v>
      </c>
      <c r="BKZ41" s="4">
        <f t="shared" ref="BKZ41" si="2892">BKY41*BKX41</f>
        <v>296.45</v>
      </c>
      <c r="BLC41" s="1" t="s">
        <v>526</v>
      </c>
      <c r="BLD41" s="4" t="str" cm="1">
        <f t="array" ref="BLD41:BLF41">IFERROR(VLOOKUP(BLC41,MA!$A$6:$D$26,{2,3,4},0),IFERROR(VLOOKUP(BLC41,MO!$A$6:$D$26,{2,3,4},0),IFERROR(VLOOKUP(BLC41,MQ!$A$6:$D$26,{2,3,4},0),IFERROR(VLOOKUP(BLC41,BA!$A$6:$H$182,{2,5,8},0),{"No encontrado","X","X"}))))</f>
        <v>PEON</v>
      </c>
      <c r="BLE41" s="12" t="str">
        <v>JOR</v>
      </c>
      <c r="BLF41" s="4">
        <v>592.9</v>
      </c>
      <c r="BLG41" s="1">
        <v>0.5</v>
      </c>
      <c r="BLH41" s="4">
        <f t="shared" ref="BLH41" si="2893">BLG41*BLF41</f>
        <v>296.45</v>
      </c>
      <c r="BLK41" s="1" t="s">
        <v>526</v>
      </c>
      <c r="BLL41" s="4" t="str" cm="1">
        <f t="array" ref="BLL41:BLN41">IFERROR(VLOOKUP(BLK41,MA!$A$6:$D$26,{2,3,4},0),IFERROR(VLOOKUP(BLK41,MO!$A$6:$D$26,{2,3,4},0),IFERROR(VLOOKUP(BLK41,MQ!$A$6:$D$26,{2,3,4},0),IFERROR(VLOOKUP(BLK41,BA!$A$6:$H$182,{2,5,8},0),{"No encontrado","X","X"}))))</f>
        <v>PEON</v>
      </c>
      <c r="BLM41" s="12" t="str">
        <v>JOR</v>
      </c>
      <c r="BLN41" s="4">
        <v>592.9</v>
      </c>
      <c r="BLO41" s="1">
        <v>0.5</v>
      </c>
      <c r="BLP41" s="4">
        <f t="shared" ref="BLP41" si="2894">BLO41*BLN41</f>
        <v>296.45</v>
      </c>
      <c r="BLS41" s="1" t="s">
        <v>526</v>
      </c>
      <c r="BLT41" s="4" t="str" cm="1">
        <f t="array" ref="BLT41:BLV41">IFERROR(VLOOKUP(BLS41,MA!$A$6:$D$26,{2,3,4},0),IFERROR(VLOOKUP(BLS41,MO!$A$6:$D$26,{2,3,4},0),IFERROR(VLOOKUP(BLS41,MQ!$A$6:$D$26,{2,3,4},0),IFERROR(VLOOKUP(BLS41,BA!$A$6:$H$182,{2,5,8},0),{"No encontrado","X","X"}))))</f>
        <v>PEON</v>
      </c>
      <c r="BLU41" s="12" t="str">
        <v>JOR</v>
      </c>
      <c r="BLV41" s="4">
        <v>592.9</v>
      </c>
      <c r="BLW41" s="1">
        <v>0.5</v>
      </c>
      <c r="BLX41" s="4">
        <f t="shared" ref="BLX41" si="2895">BLW41*BLV41</f>
        <v>296.45</v>
      </c>
      <c r="BMA41" s="1" t="s">
        <v>526</v>
      </c>
      <c r="BMB41" s="4" t="str" cm="1">
        <f t="array" ref="BMB41:BMD41">IFERROR(VLOOKUP(BMA41,MA!$A$6:$D$26,{2,3,4},0),IFERROR(VLOOKUP(BMA41,MO!$A$6:$D$26,{2,3,4},0),IFERROR(VLOOKUP(BMA41,MQ!$A$6:$D$26,{2,3,4},0),IFERROR(VLOOKUP(BMA41,BA!$A$6:$H$182,{2,5,8},0),{"No encontrado","X","X"}))))</f>
        <v>PEON</v>
      </c>
      <c r="BMC41" s="12" t="str">
        <v>JOR</v>
      </c>
      <c r="BMD41" s="4">
        <v>592.9</v>
      </c>
      <c r="BME41" s="1">
        <v>0.5</v>
      </c>
      <c r="BMF41" s="4">
        <f t="shared" ref="BMF41" si="2896">BME41*BMD41</f>
        <v>296.45</v>
      </c>
      <c r="BMI41" s="1" t="s">
        <v>526</v>
      </c>
      <c r="BMJ41" s="4" t="str" cm="1">
        <f t="array" ref="BMJ41:BML41">IFERROR(VLOOKUP(BMI41,MA!$A$6:$D$26,{2,3,4},0),IFERROR(VLOOKUP(BMI41,MO!$A$6:$D$26,{2,3,4},0),IFERROR(VLOOKUP(BMI41,MQ!$A$6:$D$26,{2,3,4},0),IFERROR(VLOOKUP(BMI41,BA!$A$6:$H$182,{2,5,8},0),{"No encontrado","X","X"}))))</f>
        <v>PEON</v>
      </c>
      <c r="BMK41" s="12" t="str">
        <v>JOR</v>
      </c>
      <c r="BML41" s="4">
        <v>592.9</v>
      </c>
      <c r="BMM41" s="1">
        <v>0.5</v>
      </c>
      <c r="BMN41" s="4">
        <f t="shared" ref="BMN41" si="2897">BMM41*BML41</f>
        <v>296.45</v>
      </c>
      <c r="BMQ41" s="1" t="s">
        <v>526</v>
      </c>
      <c r="BMR41" s="4" t="str" cm="1">
        <f t="array" ref="BMR41:BMT41">IFERROR(VLOOKUP(BMQ41,MA!$A$6:$D$26,{2,3,4},0),IFERROR(VLOOKUP(BMQ41,MO!$A$6:$D$26,{2,3,4},0),IFERROR(VLOOKUP(BMQ41,MQ!$A$6:$D$26,{2,3,4},0),IFERROR(VLOOKUP(BMQ41,BA!$A$6:$H$182,{2,5,8},0),{"No encontrado","X","X"}))))</f>
        <v>PEON</v>
      </c>
      <c r="BMS41" s="12" t="str">
        <v>JOR</v>
      </c>
      <c r="BMT41" s="4">
        <v>592.9</v>
      </c>
      <c r="BMU41" s="1">
        <v>0.5</v>
      </c>
      <c r="BMV41" s="4">
        <f t="shared" ref="BMV41" si="2898">BMU41*BMT41</f>
        <v>296.45</v>
      </c>
      <c r="BMY41" s="1" t="s">
        <v>526</v>
      </c>
      <c r="BMZ41" s="4" t="str" cm="1">
        <f t="array" ref="BMZ41:BNB41">IFERROR(VLOOKUP(BMY41,MA!$A$6:$D$26,{2,3,4},0),IFERROR(VLOOKUP(BMY41,MO!$A$6:$D$26,{2,3,4},0),IFERROR(VLOOKUP(BMY41,MQ!$A$6:$D$26,{2,3,4},0),IFERROR(VLOOKUP(BMY41,BA!$A$6:$H$182,{2,5,8},0),{"No encontrado","X","X"}))))</f>
        <v>PEON</v>
      </c>
      <c r="BNA41" s="12" t="str">
        <v>JOR</v>
      </c>
      <c r="BNB41" s="4">
        <v>592.9</v>
      </c>
      <c r="BNC41" s="1">
        <v>0.5</v>
      </c>
      <c r="BND41" s="4">
        <f t="shared" ref="BND41" si="2899">BNC41*BNB41</f>
        <v>296.45</v>
      </c>
      <c r="BNG41" s="1" t="s">
        <v>526</v>
      </c>
      <c r="BNH41" s="4" t="str" cm="1">
        <f t="array" ref="BNH41:BNJ41">IFERROR(VLOOKUP(BNG41,MA!$A$6:$D$26,{2,3,4},0),IFERROR(VLOOKUP(BNG41,MO!$A$6:$D$26,{2,3,4},0),IFERROR(VLOOKUP(BNG41,MQ!$A$6:$D$26,{2,3,4},0),IFERROR(VLOOKUP(BNG41,BA!$A$6:$H$182,{2,5,8},0),{"No encontrado","X","X"}))))</f>
        <v>PEON</v>
      </c>
      <c r="BNI41" s="12" t="str">
        <v>JOR</v>
      </c>
      <c r="BNJ41" s="4">
        <v>592.9</v>
      </c>
      <c r="BNK41" s="1">
        <v>0.5</v>
      </c>
      <c r="BNL41" s="4">
        <f t="shared" ref="BNL41" si="2900">BNK41*BNJ41</f>
        <v>296.45</v>
      </c>
      <c r="BNO41" s="1" t="s">
        <v>526</v>
      </c>
      <c r="BNP41" s="4" t="str" cm="1">
        <f t="array" ref="BNP41:BNR41">IFERROR(VLOOKUP(BNO41,MA!$A$6:$D$26,{2,3,4},0),IFERROR(VLOOKUP(BNO41,MO!$A$6:$D$26,{2,3,4},0),IFERROR(VLOOKUP(BNO41,MQ!$A$6:$D$26,{2,3,4},0),IFERROR(VLOOKUP(BNO41,BA!$A$6:$H$182,{2,5,8},0),{"No encontrado","X","X"}))))</f>
        <v>PEON</v>
      </c>
      <c r="BNQ41" s="12" t="str">
        <v>JOR</v>
      </c>
      <c r="BNR41" s="4">
        <v>592.9</v>
      </c>
      <c r="BNS41" s="1">
        <v>0.5</v>
      </c>
      <c r="BNT41" s="4">
        <f t="shared" ref="BNT41" si="2901">BNS41*BNR41</f>
        <v>296.45</v>
      </c>
      <c r="BNW41" s="1" t="s">
        <v>526</v>
      </c>
      <c r="BNX41" s="4" t="str" cm="1">
        <f t="array" ref="BNX41:BNZ41">IFERROR(VLOOKUP(BNW41,MA!$A$6:$D$26,{2,3,4},0),IFERROR(VLOOKUP(BNW41,MO!$A$6:$D$26,{2,3,4},0),IFERROR(VLOOKUP(BNW41,MQ!$A$6:$D$26,{2,3,4},0),IFERROR(VLOOKUP(BNW41,BA!$A$6:$H$182,{2,5,8},0),{"No encontrado","X","X"}))))</f>
        <v>PEON</v>
      </c>
      <c r="BNY41" s="12" t="str">
        <v>JOR</v>
      </c>
      <c r="BNZ41" s="4">
        <v>592.9</v>
      </c>
      <c r="BOA41" s="1">
        <v>0.5</v>
      </c>
      <c r="BOB41" s="4">
        <f t="shared" ref="BOB41" si="2902">BOA41*BNZ41</f>
        <v>296.45</v>
      </c>
      <c r="BOE41" s="1" t="s">
        <v>526</v>
      </c>
      <c r="BOF41" s="4" t="str" cm="1">
        <f t="array" ref="BOF41:BOH41">IFERROR(VLOOKUP(BOE41,MA!$A$6:$D$26,{2,3,4},0),IFERROR(VLOOKUP(BOE41,MO!$A$6:$D$26,{2,3,4},0),IFERROR(VLOOKUP(BOE41,MQ!$A$6:$D$26,{2,3,4},0),IFERROR(VLOOKUP(BOE41,BA!$A$6:$H$182,{2,5,8},0),{"No encontrado","X","X"}))))</f>
        <v>PEON</v>
      </c>
      <c r="BOG41" s="12" t="str">
        <v>JOR</v>
      </c>
      <c r="BOH41" s="4">
        <v>592.9</v>
      </c>
      <c r="BOI41" s="1">
        <v>0.5</v>
      </c>
      <c r="BOJ41" s="4">
        <f t="shared" ref="BOJ41" si="2903">BOI41*BOH41</f>
        <v>296.45</v>
      </c>
      <c r="BOM41" s="1" t="s">
        <v>526</v>
      </c>
      <c r="BON41" s="4" t="str" cm="1">
        <f t="array" ref="BON41:BOP41">IFERROR(VLOOKUP(BOM41,MA!$A$6:$D$26,{2,3,4},0),IFERROR(VLOOKUP(BOM41,MO!$A$6:$D$26,{2,3,4},0),IFERROR(VLOOKUP(BOM41,MQ!$A$6:$D$26,{2,3,4},0),IFERROR(VLOOKUP(BOM41,BA!$A$6:$H$182,{2,5,8},0),{"No encontrado","X","X"}))))</f>
        <v>PEON</v>
      </c>
      <c r="BOO41" s="12" t="str">
        <v>JOR</v>
      </c>
      <c r="BOP41" s="4">
        <v>592.9</v>
      </c>
      <c r="BOQ41" s="1">
        <v>0.5</v>
      </c>
      <c r="BOR41" s="4">
        <f t="shared" ref="BOR41" si="2904">BOQ41*BOP41</f>
        <v>296.45</v>
      </c>
      <c r="BOU41" s="1" t="s">
        <v>526</v>
      </c>
      <c r="BOV41" s="4" t="str" cm="1">
        <f t="array" ref="BOV41:BOX41">IFERROR(VLOOKUP(BOU41,MA!$A$6:$D$26,{2,3,4},0),IFERROR(VLOOKUP(BOU41,MO!$A$6:$D$26,{2,3,4},0),IFERROR(VLOOKUP(BOU41,MQ!$A$6:$D$26,{2,3,4},0),IFERROR(VLOOKUP(BOU41,BA!$A$6:$H$182,{2,5,8},0),{"No encontrado","X","X"}))))</f>
        <v>PEON</v>
      </c>
      <c r="BOW41" s="12" t="str">
        <v>JOR</v>
      </c>
      <c r="BOX41" s="4">
        <v>592.9</v>
      </c>
      <c r="BOY41" s="1">
        <v>0.5</v>
      </c>
      <c r="BOZ41" s="4">
        <f t="shared" ref="BOZ41" si="2905">BOY41*BOX41</f>
        <v>296.45</v>
      </c>
      <c r="BPC41" s="1" t="s">
        <v>526</v>
      </c>
      <c r="BPD41" s="4" t="str" cm="1">
        <f t="array" ref="BPD41:BPF41">IFERROR(VLOOKUP(BPC41,MA!$A$6:$D$26,{2,3,4},0),IFERROR(VLOOKUP(BPC41,MO!$A$6:$D$26,{2,3,4},0),IFERROR(VLOOKUP(BPC41,MQ!$A$6:$D$26,{2,3,4},0),IFERROR(VLOOKUP(BPC41,BA!$A$6:$H$182,{2,5,8},0),{"No encontrado","X","X"}))))</f>
        <v>PEON</v>
      </c>
      <c r="BPE41" s="12" t="str">
        <v>JOR</v>
      </c>
      <c r="BPF41" s="4">
        <v>592.9</v>
      </c>
      <c r="BPG41" s="1">
        <v>0.5</v>
      </c>
      <c r="BPH41" s="4">
        <f t="shared" ref="BPH41" si="2906">BPG41*BPF41</f>
        <v>296.45</v>
      </c>
      <c r="BPK41" s="1" t="s">
        <v>526</v>
      </c>
      <c r="BPL41" s="4" t="str" cm="1">
        <f t="array" ref="BPL41:BPN41">IFERROR(VLOOKUP(BPK41,MA!$A$6:$D$26,{2,3,4},0),IFERROR(VLOOKUP(BPK41,MO!$A$6:$D$26,{2,3,4},0),IFERROR(VLOOKUP(BPK41,MQ!$A$6:$D$26,{2,3,4},0),IFERROR(VLOOKUP(BPK41,BA!$A$6:$H$182,{2,5,8},0),{"No encontrado","X","X"}))))</f>
        <v>PEON</v>
      </c>
      <c r="BPM41" s="12" t="str">
        <v>JOR</v>
      </c>
      <c r="BPN41" s="4">
        <v>592.9</v>
      </c>
      <c r="BPO41" s="1">
        <v>0.5</v>
      </c>
      <c r="BPP41" s="4">
        <f t="shared" ref="BPP41" si="2907">BPO41*BPN41</f>
        <v>296.45</v>
      </c>
      <c r="BPS41" s="1" t="s">
        <v>526</v>
      </c>
      <c r="BPT41" s="4" t="str" cm="1">
        <f t="array" ref="BPT41:BPV41">IFERROR(VLOOKUP(BPS41,MA!$A$6:$D$26,{2,3,4},0),IFERROR(VLOOKUP(BPS41,MO!$A$6:$D$26,{2,3,4},0),IFERROR(VLOOKUP(BPS41,MQ!$A$6:$D$26,{2,3,4},0),IFERROR(VLOOKUP(BPS41,BA!$A$6:$H$182,{2,5,8},0),{"No encontrado","X","X"}))))</f>
        <v>PEON</v>
      </c>
      <c r="BPU41" s="12" t="str">
        <v>JOR</v>
      </c>
      <c r="BPV41" s="4">
        <v>592.9</v>
      </c>
      <c r="BPW41" s="1">
        <v>0.5</v>
      </c>
      <c r="BPX41" s="4">
        <f t="shared" ref="BPX41" si="2908">BPW41*BPV41</f>
        <v>296.45</v>
      </c>
      <c r="BQA41" s="1" t="s">
        <v>526</v>
      </c>
      <c r="BQB41" s="4" t="str" cm="1">
        <f t="array" ref="BQB41:BQD41">IFERROR(VLOOKUP(BQA41,MA!$A$6:$D$26,{2,3,4},0),IFERROR(VLOOKUP(BQA41,MO!$A$6:$D$26,{2,3,4},0),IFERROR(VLOOKUP(BQA41,MQ!$A$6:$D$26,{2,3,4},0),IFERROR(VLOOKUP(BQA41,BA!$A$6:$H$182,{2,5,8},0),{"No encontrado","X","X"}))))</f>
        <v>PEON</v>
      </c>
      <c r="BQC41" s="12" t="str">
        <v>JOR</v>
      </c>
      <c r="BQD41" s="4">
        <v>592.9</v>
      </c>
      <c r="BQE41" s="1">
        <v>0.5</v>
      </c>
      <c r="BQF41" s="4">
        <f t="shared" ref="BQF41" si="2909">BQE41*BQD41</f>
        <v>296.45</v>
      </c>
      <c r="BQI41" s="1" t="s">
        <v>526</v>
      </c>
      <c r="BQJ41" s="4" t="str" cm="1">
        <f t="array" ref="BQJ41:BQL41">IFERROR(VLOOKUP(BQI41,MA!$A$6:$D$26,{2,3,4},0),IFERROR(VLOOKUP(BQI41,MO!$A$6:$D$26,{2,3,4},0),IFERROR(VLOOKUP(BQI41,MQ!$A$6:$D$26,{2,3,4},0),IFERROR(VLOOKUP(BQI41,BA!$A$6:$H$182,{2,5,8},0),{"No encontrado","X","X"}))))</f>
        <v>PEON</v>
      </c>
      <c r="BQK41" s="12" t="str">
        <v>JOR</v>
      </c>
      <c r="BQL41" s="4">
        <v>592.9</v>
      </c>
      <c r="BQM41" s="1">
        <v>0.5</v>
      </c>
      <c r="BQN41" s="4">
        <f t="shared" ref="BQN41" si="2910">BQM41*BQL41</f>
        <v>296.45</v>
      </c>
      <c r="BQQ41" s="1" t="s">
        <v>526</v>
      </c>
      <c r="BQR41" s="4" t="str" cm="1">
        <f t="array" ref="BQR41:BQT41">IFERROR(VLOOKUP(BQQ41,MA!$A$6:$D$26,{2,3,4},0),IFERROR(VLOOKUP(BQQ41,MO!$A$6:$D$26,{2,3,4},0),IFERROR(VLOOKUP(BQQ41,MQ!$A$6:$D$26,{2,3,4},0),IFERROR(VLOOKUP(BQQ41,BA!$A$6:$H$182,{2,5,8},0),{"No encontrado","X","X"}))))</f>
        <v>PEON</v>
      </c>
      <c r="BQS41" s="12" t="str">
        <v>JOR</v>
      </c>
      <c r="BQT41" s="4">
        <v>592.9</v>
      </c>
      <c r="BQU41" s="1">
        <v>0.5</v>
      </c>
      <c r="BQV41" s="4">
        <f t="shared" ref="BQV41" si="2911">BQU41*BQT41</f>
        <v>296.45</v>
      </c>
      <c r="BQY41" s="1" t="s">
        <v>526</v>
      </c>
      <c r="BQZ41" s="4" t="str" cm="1">
        <f t="array" ref="BQZ41:BRB41">IFERROR(VLOOKUP(BQY41,MA!$A$6:$D$26,{2,3,4},0),IFERROR(VLOOKUP(BQY41,MO!$A$6:$D$26,{2,3,4},0),IFERROR(VLOOKUP(BQY41,MQ!$A$6:$D$26,{2,3,4},0),IFERROR(VLOOKUP(BQY41,BA!$A$6:$H$182,{2,5,8},0),{"No encontrado","X","X"}))))</f>
        <v>PEON</v>
      </c>
      <c r="BRA41" s="12" t="str">
        <v>JOR</v>
      </c>
      <c r="BRB41" s="4">
        <v>592.9</v>
      </c>
      <c r="BRC41" s="1">
        <v>0.5</v>
      </c>
      <c r="BRD41" s="4">
        <f t="shared" ref="BRD41" si="2912">BRC41*BRB41</f>
        <v>296.45</v>
      </c>
      <c r="BRG41" s="1" t="s">
        <v>526</v>
      </c>
      <c r="BRH41" s="4" t="str" cm="1">
        <f t="array" ref="BRH41:BRJ41">IFERROR(VLOOKUP(BRG41,MA!$A$6:$D$26,{2,3,4},0),IFERROR(VLOOKUP(BRG41,MO!$A$6:$D$26,{2,3,4},0),IFERROR(VLOOKUP(BRG41,MQ!$A$6:$D$26,{2,3,4},0),IFERROR(VLOOKUP(BRG41,BA!$A$6:$H$182,{2,5,8},0),{"No encontrado","X","X"}))))</f>
        <v>PEON</v>
      </c>
      <c r="BRI41" s="12" t="str">
        <v>JOR</v>
      </c>
      <c r="BRJ41" s="4">
        <v>592.9</v>
      </c>
      <c r="BRK41" s="1">
        <v>0.5</v>
      </c>
      <c r="BRL41" s="4">
        <f t="shared" ref="BRL41" si="2913">BRK41*BRJ41</f>
        <v>296.45</v>
      </c>
      <c r="BRO41" s="1" t="s">
        <v>526</v>
      </c>
      <c r="BRP41" s="4" t="str" cm="1">
        <f t="array" ref="BRP41:BRR41">IFERROR(VLOOKUP(BRO41,MA!$A$6:$D$26,{2,3,4},0),IFERROR(VLOOKUP(BRO41,MO!$A$6:$D$26,{2,3,4},0),IFERROR(VLOOKUP(BRO41,MQ!$A$6:$D$26,{2,3,4},0),IFERROR(VLOOKUP(BRO41,BA!$A$6:$H$182,{2,5,8},0),{"No encontrado","X","X"}))))</f>
        <v>PEON</v>
      </c>
      <c r="BRQ41" s="12" t="str">
        <v>JOR</v>
      </c>
      <c r="BRR41" s="4">
        <v>592.9</v>
      </c>
      <c r="BRS41" s="1">
        <v>0.5</v>
      </c>
      <c r="BRT41" s="4">
        <f t="shared" ref="BRT41" si="2914">BRS41*BRR41</f>
        <v>296.45</v>
      </c>
      <c r="BRW41" s="1" t="s">
        <v>526</v>
      </c>
      <c r="BRX41" s="4" t="str" cm="1">
        <f t="array" ref="BRX41:BRZ41">IFERROR(VLOOKUP(BRW41,MA!$A$6:$D$26,{2,3,4},0),IFERROR(VLOOKUP(BRW41,MO!$A$6:$D$26,{2,3,4},0),IFERROR(VLOOKUP(BRW41,MQ!$A$6:$D$26,{2,3,4},0),IFERROR(VLOOKUP(BRW41,BA!$A$6:$H$182,{2,5,8},0),{"No encontrado","X","X"}))))</f>
        <v>PEON</v>
      </c>
      <c r="BRY41" s="12" t="str">
        <v>JOR</v>
      </c>
      <c r="BRZ41" s="4">
        <v>592.9</v>
      </c>
      <c r="BSA41" s="1">
        <v>0.5</v>
      </c>
      <c r="BSB41" s="4">
        <f t="shared" ref="BSB41" si="2915">BSA41*BRZ41</f>
        <v>296.45</v>
      </c>
      <c r="BSE41" s="1" t="s">
        <v>526</v>
      </c>
      <c r="BSF41" s="4" t="str" cm="1">
        <f t="array" ref="BSF41:BSH41">IFERROR(VLOOKUP(BSE41,MA!$A$6:$D$26,{2,3,4},0),IFERROR(VLOOKUP(BSE41,MO!$A$6:$D$26,{2,3,4},0),IFERROR(VLOOKUP(BSE41,MQ!$A$6:$D$26,{2,3,4},0),IFERROR(VLOOKUP(BSE41,BA!$A$6:$H$182,{2,5,8},0),{"No encontrado","X","X"}))))</f>
        <v>PEON</v>
      </c>
      <c r="BSG41" s="12" t="str">
        <v>JOR</v>
      </c>
      <c r="BSH41" s="4">
        <v>592.9</v>
      </c>
      <c r="BSI41" s="1">
        <v>0.5</v>
      </c>
      <c r="BSJ41" s="4">
        <f t="shared" ref="BSJ41" si="2916">BSI41*BSH41</f>
        <v>296.45</v>
      </c>
      <c r="BSM41" s="1" t="s">
        <v>526</v>
      </c>
      <c r="BSN41" s="4" t="str" cm="1">
        <f t="array" ref="BSN41:BSP41">IFERROR(VLOOKUP(BSM41,MA!$A$6:$D$26,{2,3,4},0),IFERROR(VLOOKUP(BSM41,MO!$A$6:$D$26,{2,3,4},0),IFERROR(VLOOKUP(BSM41,MQ!$A$6:$D$26,{2,3,4},0),IFERROR(VLOOKUP(BSM41,BA!$A$6:$H$182,{2,5,8},0),{"No encontrado","X","X"}))))</f>
        <v>PEON</v>
      </c>
      <c r="BSO41" s="12" t="str">
        <v>JOR</v>
      </c>
      <c r="BSP41" s="4">
        <v>592.9</v>
      </c>
      <c r="BSQ41" s="1">
        <v>0.5</v>
      </c>
      <c r="BSR41" s="4">
        <f t="shared" ref="BSR41" si="2917">BSQ41*BSP41</f>
        <v>296.45</v>
      </c>
      <c r="BSU41" s="1" t="s">
        <v>526</v>
      </c>
      <c r="BSV41" s="4" t="str" cm="1">
        <f t="array" ref="BSV41:BSX41">IFERROR(VLOOKUP(BSU41,MA!$A$6:$D$26,{2,3,4},0),IFERROR(VLOOKUP(BSU41,MO!$A$6:$D$26,{2,3,4},0),IFERROR(VLOOKUP(BSU41,MQ!$A$6:$D$26,{2,3,4},0),IFERROR(VLOOKUP(BSU41,BA!$A$6:$H$182,{2,5,8},0),{"No encontrado","X","X"}))))</f>
        <v>PEON</v>
      </c>
      <c r="BSW41" s="12" t="str">
        <v>JOR</v>
      </c>
      <c r="BSX41" s="4">
        <v>592.9</v>
      </c>
      <c r="BSY41" s="1">
        <v>0.5</v>
      </c>
      <c r="BSZ41" s="4">
        <f t="shared" ref="BSZ41" si="2918">BSY41*BSX41</f>
        <v>296.45</v>
      </c>
      <c r="BTC41" s="1" t="s">
        <v>526</v>
      </c>
      <c r="BTD41" s="4" t="str" cm="1">
        <f t="array" ref="BTD41:BTF41">IFERROR(VLOOKUP(BTC41,MA!$A$6:$D$26,{2,3,4},0),IFERROR(VLOOKUP(BTC41,MO!$A$6:$D$26,{2,3,4},0),IFERROR(VLOOKUP(BTC41,MQ!$A$6:$D$26,{2,3,4},0),IFERROR(VLOOKUP(BTC41,BA!$A$6:$H$182,{2,5,8},0),{"No encontrado","X","X"}))))</f>
        <v>PEON</v>
      </c>
      <c r="BTE41" s="12" t="str">
        <v>JOR</v>
      </c>
      <c r="BTF41" s="4">
        <v>592.9</v>
      </c>
      <c r="BTG41" s="1">
        <v>0.5</v>
      </c>
      <c r="BTH41" s="4">
        <f t="shared" ref="BTH41" si="2919">BTG41*BTF41</f>
        <v>296.45</v>
      </c>
      <c r="BTK41" s="1" t="s">
        <v>526</v>
      </c>
      <c r="BTL41" s="4" t="str" cm="1">
        <f t="array" ref="BTL41:BTN41">IFERROR(VLOOKUP(BTK41,MA!$A$6:$D$26,{2,3,4},0),IFERROR(VLOOKUP(BTK41,MO!$A$6:$D$26,{2,3,4},0),IFERROR(VLOOKUP(BTK41,MQ!$A$6:$D$26,{2,3,4},0),IFERROR(VLOOKUP(BTK41,BA!$A$6:$H$182,{2,5,8},0),{"No encontrado","X","X"}))))</f>
        <v>PEON</v>
      </c>
      <c r="BTM41" s="12" t="str">
        <v>JOR</v>
      </c>
      <c r="BTN41" s="4">
        <v>592.9</v>
      </c>
      <c r="BTO41" s="1">
        <v>0.5</v>
      </c>
      <c r="BTP41" s="4">
        <f t="shared" ref="BTP41" si="2920">BTO41*BTN41</f>
        <v>296.45</v>
      </c>
      <c r="BTS41" s="1" t="s">
        <v>526</v>
      </c>
      <c r="BTT41" s="4" t="str" cm="1">
        <f t="array" ref="BTT41:BTV41">IFERROR(VLOOKUP(BTS41,MA!$A$6:$D$26,{2,3,4},0),IFERROR(VLOOKUP(BTS41,MO!$A$6:$D$26,{2,3,4},0),IFERROR(VLOOKUP(BTS41,MQ!$A$6:$D$26,{2,3,4},0),IFERROR(VLOOKUP(BTS41,BA!$A$6:$H$182,{2,5,8},0),{"No encontrado","X","X"}))))</f>
        <v>PEON</v>
      </c>
      <c r="BTU41" s="12" t="str">
        <v>JOR</v>
      </c>
      <c r="BTV41" s="4">
        <v>592.9</v>
      </c>
      <c r="BTW41" s="1">
        <v>0.5</v>
      </c>
      <c r="BTX41" s="4">
        <f t="shared" ref="BTX41" si="2921">BTW41*BTV41</f>
        <v>296.45</v>
      </c>
      <c r="BUA41" s="1" t="s">
        <v>526</v>
      </c>
      <c r="BUB41" s="4" t="str" cm="1">
        <f t="array" ref="BUB41:BUD41">IFERROR(VLOOKUP(BUA41,MA!$A$6:$D$26,{2,3,4},0),IFERROR(VLOOKUP(BUA41,MO!$A$6:$D$26,{2,3,4},0),IFERROR(VLOOKUP(BUA41,MQ!$A$6:$D$26,{2,3,4},0),IFERROR(VLOOKUP(BUA41,BA!$A$6:$H$182,{2,5,8},0),{"No encontrado","X","X"}))))</f>
        <v>PEON</v>
      </c>
      <c r="BUC41" s="12" t="str">
        <v>JOR</v>
      </c>
      <c r="BUD41" s="4">
        <v>592.9</v>
      </c>
      <c r="BUE41" s="1">
        <v>0.5</v>
      </c>
      <c r="BUF41" s="4">
        <f t="shared" ref="BUF41" si="2922">BUE41*BUD41</f>
        <v>296.45</v>
      </c>
      <c r="BUI41" s="1" t="s">
        <v>526</v>
      </c>
      <c r="BUJ41" s="4" t="str" cm="1">
        <f t="array" ref="BUJ41:BUL41">IFERROR(VLOOKUP(BUI41,MA!$A$6:$D$26,{2,3,4},0),IFERROR(VLOOKUP(BUI41,MO!$A$6:$D$26,{2,3,4},0),IFERROR(VLOOKUP(BUI41,MQ!$A$6:$D$26,{2,3,4},0),IFERROR(VLOOKUP(BUI41,BA!$A$6:$H$182,{2,5,8},0),{"No encontrado","X","X"}))))</f>
        <v>PEON</v>
      </c>
      <c r="BUK41" s="12" t="str">
        <v>JOR</v>
      </c>
      <c r="BUL41" s="4">
        <v>592.9</v>
      </c>
      <c r="BUM41" s="1">
        <v>0.5</v>
      </c>
      <c r="BUN41" s="4">
        <f t="shared" ref="BUN41" si="2923">BUM41*BUL41</f>
        <v>296.45</v>
      </c>
      <c r="BUQ41" s="1" t="s">
        <v>526</v>
      </c>
      <c r="BUR41" s="4" t="str" cm="1">
        <f t="array" ref="BUR41:BUT41">IFERROR(VLOOKUP(BUQ41,MA!$A$6:$D$26,{2,3,4},0),IFERROR(VLOOKUP(BUQ41,MO!$A$6:$D$26,{2,3,4},0),IFERROR(VLOOKUP(BUQ41,MQ!$A$6:$D$26,{2,3,4},0),IFERROR(VLOOKUP(BUQ41,BA!$A$6:$H$182,{2,5,8},0),{"No encontrado","X","X"}))))</f>
        <v>PEON</v>
      </c>
      <c r="BUS41" s="12" t="str">
        <v>JOR</v>
      </c>
      <c r="BUT41" s="4">
        <v>592.9</v>
      </c>
      <c r="BUU41" s="1">
        <v>0.5</v>
      </c>
      <c r="BUV41" s="4">
        <f t="shared" ref="BUV41" si="2924">BUU41*BUT41</f>
        <v>296.45</v>
      </c>
      <c r="BUY41" s="1" t="s">
        <v>526</v>
      </c>
      <c r="BUZ41" s="4" t="str" cm="1">
        <f t="array" ref="BUZ41:BVB41">IFERROR(VLOOKUP(BUY41,MA!$A$6:$D$26,{2,3,4},0),IFERROR(VLOOKUP(BUY41,MO!$A$6:$D$26,{2,3,4},0),IFERROR(VLOOKUP(BUY41,MQ!$A$6:$D$26,{2,3,4},0),IFERROR(VLOOKUP(BUY41,BA!$A$6:$H$182,{2,5,8},0),{"No encontrado","X","X"}))))</f>
        <v>PEON</v>
      </c>
      <c r="BVA41" s="12" t="str">
        <v>JOR</v>
      </c>
      <c r="BVB41" s="4">
        <v>592.9</v>
      </c>
      <c r="BVC41" s="1">
        <v>0.5</v>
      </c>
      <c r="BVD41" s="4">
        <f t="shared" ref="BVD41" si="2925">BVC41*BVB41</f>
        <v>296.45</v>
      </c>
      <c r="BVG41" s="1" t="s">
        <v>526</v>
      </c>
      <c r="BVH41" s="4" t="str" cm="1">
        <f t="array" ref="BVH41:BVJ41">IFERROR(VLOOKUP(BVG41,MA!$A$6:$D$26,{2,3,4},0),IFERROR(VLOOKUP(BVG41,MO!$A$6:$D$26,{2,3,4},0),IFERROR(VLOOKUP(BVG41,MQ!$A$6:$D$26,{2,3,4},0),IFERROR(VLOOKUP(BVG41,BA!$A$6:$H$182,{2,5,8},0),{"No encontrado","X","X"}))))</f>
        <v>PEON</v>
      </c>
      <c r="BVI41" s="12" t="str">
        <v>JOR</v>
      </c>
      <c r="BVJ41" s="4">
        <v>592.9</v>
      </c>
      <c r="BVK41" s="1">
        <v>0.5</v>
      </c>
      <c r="BVL41" s="4">
        <f t="shared" ref="BVL41" si="2926">BVK41*BVJ41</f>
        <v>296.45</v>
      </c>
      <c r="BVO41" s="1" t="s">
        <v>526</v>
      </c>
      <c r="BVP41" s="4" t="str" cm="1">
        <f t="array" ref="BVP41:BVR41">IFERROR(VLOOKUP(BVO41,MA!$A$6:$D$26,{2,3,4},0),IFERROR(VLOOKUP(BVO41,MO!$A$6:$D$26,{2,3,4},0),IFERROR(VLOOKUP(BVO41,MQ!$A$6:$D$26,{2,3,4},0),IFERROR(VLOOKUP(BVO41,BA!$A$6:$H$182,{2,5,8},0),{"No encontrado","X","X"}))))</f>
        <v>PEON</v>
      </c>
      <c r="BVQ41" s="12" t="str">
        <v>JOR</v>
      </c>
      <c r="BVR41" s="4">
        <v>592.9</v>
      </c>
      <c r="BVS41" s="1">
        <v>0.5</v>
      </c>
      <c r="BVT41" s="4">
        <f t="shared" ref="BVT41" si="2927">BVS41*BVR41</f>
        <v>296.45</v>
      </c>
      <c r="BVW41" s="1" t="s">
        <v>526</v>
      </c>
      <c r="BVX41" s="4" t="str" cm="1">
        <f t="array" ref="BVX41:BVZ41">IFERROR(VLOOKUP(BVW41,MA!$A$6:$D$26,{2,3,4},0),IFERROR(VLOOKUP(BVW41,MO!$A$6:$D$26,{2,3,4},0),IFERROR(VLOOKUP(BVW41,MQ!$A$6:$D$26,{2,3,4},0),IFERROR(VLOOKUP(BVW41,BA!$A$6:$H$182,{2,5,8},0),{"No encontrado","X","X"}))))</f>
        <v>PEON</v>
      </c>
      <c r="BVY41" s="12" t="str">
        <v>JOR</v>
      </c>
      <c r="BVZ41" s="4">
        <v>592.9</v>
      </c>
      <c r="BWA41" s="1">
        <v>0.5</v>
      </c>
      <c r="BWB41" s="4">
        <f t="shared" ref="BWB41" si="2928">BWA41*BVZ41</f>
        <v>296.45</v>
      </c>
      <c r="BWE41" s="1" t="s">
        <v>526</v>
      </c>
      <c r="BWF41" s="4" t="str" cm="1">
        <f t="array" ref="BWF41:BWH41">IFERROR(VLOOKUP(BWE41,MA!$A$6:$D$26,{2,3,4},0),IFERROR(VLOOKUP(BWE41,MO!$A$6:$D$26,{2,3,4},0),IFERROR(VLOOKUP(BWE41,MQ!$A$6:$D$26,{2,3,4},0),IFERROR(VLOOKUP(BWE41,BA!$A$6:$H$182,{2,5,8},0),{"No encontrado","X","X"}))))</f>
        <v>PEON</v>
      </c>
      <c r="BWG41" s="12" t="str">
        <v>JOR</v>
      </c>
      <c r="BWH41" s="4">
        <v>592.9</v>
      </c>
      <c r="BWI41" s="1">
        <v>0.5</v>
      </c>
      <c r="BWJ41" s="4">
        <f t="shared" ref="BWJ41" si="2929">BWI41*BWH41</f>
        <v>296.45</v>
      </c>
      <c r="BWM41" s="1" t="s">
        <v>526</v>
      </c>
      <c r="BWN41" s="4" t="str" cm="1">
        <f t="array" ref="BWN41:BWP41">IFERROR(VLOOKUP(BWM41,MA!$A$6:$D$26,{2,3,4},0),IFERROR(VLOOKUP(BWM41,MO!$A$6:$D$26,{2,3,4},0),IFERROR(VLOOKUP(BWM41,MQ!$A$6:$D$26,{2,3,4},0),IFERROR(VLOOKUP(BWM41,BA!$A$6:$H$182,{2,5,8},0),{"No encontrado","X","X"}))))</f>
        <v>PEON</v>
      </c>
      <c r="BWO41" s="12" t="str">
        <v>JOR</v>
      </c>
      <c r="BWP41" s="4">
        <v>592.9</v>
      </c>
      <c r="BWQ41" s="1">
        <v>0.5</v>
      </c>
      <c r="BWR41" s="4">
        <f t="shared" ref="BWR41" si="2930">BWQ41*BWP41</f>
        <v>296.45</v>
      </c>
      <c r="BWU41" s="1" t="s">
        <v>526</v>
      </c>
      <c r="BWV41" s="4" t="str" cm="1">
        <f t="array" ref="BWV41:BWX41">IFERROR(VLOOKUP(BWU41,MA!$A$6:$D$26,{2,3,4},0),IFERROR(VLOOKUP(BWU41,MO!$A$6:$D$26,{2,3,4},0),IFERROR(VLOOKUP(BWU41,MQ!$A$6:$D$26,{2,3,4},0),IFERROR(VLOOKUP(BWU41,BA!$A$6:$H$182,{2,5,8},0),{"No encontrado","X","X"}))))</f>
        <v>PEON</v>
      </c>
      <c r="BWW41" s="12" t="str">
        <v>JOR</v>
      </c>
      <c r="BWX41" s="4">
        <v>592.9</v>
      </c>
      <c r="BWY41" s="1">
        <v>0.5</v>
      </c>
      <c r="BWZ41" s="4">
        <f t="shared" ref="BWZ41" si="2931">BWY41*BWX41</f>
        <v>296.45</v>
      </c>
      <c r="BXC41" s="1" t="s">
        <v>526</v>
      </c>
      <c r="BXD41" s="4" t="str" cm="1">
        <f t="array" ref="BXD41:BXF41">IFERROR(VLOOKUP(BXC41,MA!$A$6:$D$26,{2,3,4},0),IFERROR(VLOOKUP(BXC41,MO!$A$6:$D$26,{2,3,4},0),IFERROR(VLOOKUP(BXC41,MQ!$A$6:$D$26,{2,3,4},0),IFERROR(VLOOKUP(BXC41,BA!$A$6:$H$182,{2,5,8},0),{"No encontrado","X","X"}))))</f>
        <v>PEON</v>
      </c>
      <c r="BXE41" s="12" t="str">
        <v>JOR</v>
      </c>
      <c r="BXF41" s="4">
        <v>592.9</v>
      </c>
      <c r="BXG41" s="1">
        <v>0.5</v>
      </c>
      <c r="BXH41" s="4">
        <f t="shared" ref="BXH41" si="2932">BXG41*BXF41</f>
        <v>296.45</v>
      </c>
      <c r="BXK41" s="1" t="s">
        <v>526</v>
      </c>
      <c r="BXL41" s="4" t="str" cm="1">
        <f t="array" ref="BXL41:BXN41">IFERROR(VLOOKUP(BXK41,MA!$A$6:$D$26,{2,3,4},0),IFERROR(VLOOKUP(BXK41,MO!$A$6:$D$26,{2,3,4},0),IFERROR(VLOOKUP(BXK41,MQ!$A$6:$D$26,{2,3,4},0),IFERROR(VLOOKUP(BXK41,BA!$A$6:$H$182,{2,5,8},0),{"No encontrado","X","X"}))))</f>
        <v>PEON</v>
      </c>
      <c r="BXM41" s="12" t="str">
        <v>JOR</v>
      </c>
      <c r="BXN41" s="4">
        <v>592.9</v>
      </c>
      <c r="BXO41" s="1">
        <v>0.5</v>
      </c>
      <c r="BXP41" s="4">
        <f t="shared" ref="BXP41" si="2933">BXO41*BXN41</f>
        <v>296.45</v>
      </c>
      <c r="BXS41" s="1" t="s">
        <v>526</v>
      </c>
      <c r="BXT41" s="4" t="str" cm="1">
        <f t="array" ref="BXT41:BXV41">IFERROR(VLOOKUP(BXS41,MA!$A$6:$D$26,{2,3,4},0),IFERROR(VLOOKUP(BXS41,MO!$A$6:$D$26,{2,3,4},0),IFERROR(VLOOKUP(BXS41,MQ!$A$6:$D$26,{2,3,4},0),IFERROR(VLOOKUP(BXS41,BA!$A$6:$H$182,{2,5,8},0),{"No encontrado","X","X"}))))</f>
        <v>PEON</v>
      </c>
      <c r="BXU41" s="12" t="str">
        <v>JOR</v>
      </c>
      <c r="BXV41" s="4">
        <v>592.9</v>
      </c>
      <c r="BXW41" s="1">
        <v>0.5</v>
      </c>
      <c r="BXX41" s="4">
        <f t="shared" ref="BXX41" si="2934">BXW41*BXV41</f>
        <v>296.45</v>
      </c>
      <c r="BYA41" s="1" t="s">
        <v>526</v>
      </c>
      <c r="BYB41" s="4" t="str" cm="1">
        <f t="array" ref="BYB41:BYD41">IFERROR(VLOOKUP(BYA41,MA!$A$6:$D$26,{2,3,4},0),IFERROR(VLOOKUP(BYA41,MO!$A$6:$D$26,{2,3,4},0),IFERROR(VLOOKUP(BYA41,MQ!$A$6:$D$26,{2,3,4},0),IFERROR(VLOOKUP(BYA41,BA!$A$6:$H$182,{2,5,8},0),{"No encontrado","X","X"}))))</f>
        <v>PEON</v>
      </c>
      <c r="BYC41" s="12" t="str">
        <v>JOR</v>
      </c>
      <c r="BYD41" s="4">
        <v>592.9</v>
      </c>
      <c r="BYE41" s="1">
        <v>0.5</v>
      </c>
      <c r="BYF41" s="4">
        <f t="shared" ref="BYF41" si="2935">BYE41*BYD41</f>
        <v>296.45</v>
      </c>
      <c r="BYI41" s="1" t="s">
        <v>526</v>
      </c>
      <c r="BYJ41" s="4" t="str" cm="1">
        <f t="array" ref="BYJ41:BYL41">IFERROR(VLOOKUP(BYI41,MA!$A$6:$D$26,{2,3,4},0),IFERROR(VLOOKUP(BYI41,MO!$A$6:$D$26,{2,3,4},0),IFERROR(VLOOKUP(BYI41,MQ!$A$6:$D$26,{2,3,4},0),IFERROR(VLOOKUP(BYI41,BA!$A$6:$H$182,{2,5,8},0),{"No encontrado","X","X"}))))</f>
        <v>PEON</v>
      </c>
      <c r="BYK41" s="12" t="str">
        <v>JOR</v>
      </c>
      <c r="BYL41" s="4">
        <v>592.9</v>
      </c>
      <c r="BYM41" s="1">
        <v>0.5</v>
      </c>
      <c r="BYN41" s="4">
        <f t="shared" ref="BYN41" si="2936">BYM41*BYL41</f>
        <v>296.45</v>
      </c>
      <c r="BYQ41" s="1" t="s">
        <v>526</v>
      </c>
      <c r="BYR41" s="4" t="str" cm="1">
        <f t="array" ref="BYR41:BYT41">IFERROR(VLOOKUP(BYQ41,MA!$A$6:$D$26,{2,3,4},0),IFERROR(VLOOKUP(BYQ41,MO!$A$6:$D$26,{2,3,4},0),IFERROR(VLOOKUP(BYQ41,MQ!$A$6:$D$26,{2,3,4},0),IFERROR(VLOOKUP(BYQ41,BA!$A$6:$H$182,{2,5,8},0),{"No encontrado","X","X"}))))</f>
        <v>PEON</v>
      </c>
      <c r="BYS41" s="12" t="str">
        <v>JOR</v>
      </c>
      <c r="BYT41" s="4">
        <v>592.9</v>
      </c>
      <c r="BYU41" s="1">
        <v>0.5</v>
      </c>
      <c r="BYV41" s="4">
        <f t="shared" ref="BYV41" si="2937">BYU41*BYT41</f>
        <v>296.45</v>
      </c>
      <c r="BYY41" s="1" t="s">
        <v>526</v>
      </c>
      <c r="BYZ41" s="4" t="str" cm="1">
        <f t="array" ref="BYZ41:BZB41">IFERROR(VLOOKUP(BYY41,MA!$A$6:$D$26,{2,3,4},0),IFERROR(VLOOKUP(BYY41,MO!$A$6:$D$26,{2,3,4},0),IFERROR(VLOOKUP(BYY41,MQ!$A$6:$D$26,{2,3,4},0),IFERROR(VLOOKUP(BYY41,BA!$A$6:$H$182,{2,5,8},0),{"No encontrado","X","X"}))))</f>
        <v>PEON</v>
      </c>
      <c r="BZA41" s="12" t="str">
        <v>JOR</v>
      </c>
      <c r="BZB41" s="4">
        <v>592.9</v>
      </c>
      <c r="BZC41" s="1">
        <v>0.5</v>
      </c>
      <c r="BZD41" s="4">
        <f t="shared" ref="BZD41" si="2938">BZC41*BZB41</f>
        <v>296.45</v>
      </c>
      <c r="BZG41" s="1" t="s">
        <v>526</v>
      </c>
      <c r="BZH41" s="4" t="str" cm="1">
        <f t="array" ref="BZH41:BZJ41">IFERROR(VLOOKUP(BZG41,MA!$A$6:$D$26,{2,3,4},0),IFERROR(VLOOKUP(BZG41,MO!$A$6:$D$26,{2,3,4},0),IFERROR(VLOOKUP(BZG41,MQ!$A$6:$D$26,{2,3,4},0),IFERROR(VLOOKUP(BZG41,BA!$A$6:$H$182,{2,5,8},0),{"No encontrado","X","X"}))))</f>
        <v>PEON</v>
      </c>
      <c r="BZI41" s="12" t="str">
        <v>JOR</v>
      </c>
      <c r="BZJ41" s="4">
        <v>592.9</v>
      </c>
      <c r="BZK41" s="1">
        <v>0.5</v>
      </c>
      <c r="BZL41" s="4">
        <f t="shared" ref="BZL41" si="2939">BZK41*BZJ41</f>
        <v>296.45</v>
      </c>
      <c r="BZO41" s="1" t="s">
        <v>526</v>
      </c>
      <c r="BZP41" s="4" t="str" cm="1">
        <f t="array" ref="BZP41:BZR41">IFERROR(VLOOKUP(BZO41,MA!$A$6:$D$26,{2,3,4},0),IFERROR(VLOOKUP(BZO41,MO!$A$6:$D$26,{2,3,4},0),IFERROR(VLOOKUP(BZO41,MQ!$A$6:$D$26,{2,3,4},0),IFERROR(VLOOKUP(BZO41,BA!$A$6:$H$182,{2,5,8},0),{"No encontrado","X","X"}))))</f>
        <v>PEON</v>
      </c>
      <c r="BZQ41" s="12" t="str">
        <v>JOR</v>
      </c>
      <c r="BZR41" s="4">
        <v>592.9</v>
      </c>
      <c r="BZS41" s="1">
        <v>0.5</v>
      </c>
      <c r="BZT41" s="4">
        <f t="shared" ref="BZT41" si="2940">BZS41*BZR41</f>
        <v>296.45</v>
      </c>
      <c r="BZW41" s="1" t="s">
        <v>526</v>
      </c>
      <c r="BZX41" s="4" t="str" cm="1">
        <f t="array" ref="BZX41:BZZ41">IFERROR(VLOOKUP(BZW41,MA!$A$6:$D$26,{2,3,4},0),IFERROR(VLOOKUP(BZW41,MO!$A$6:$D$26,{2,3,4},0),IFERROR(VLOOKUP(BZW41,MQ!$A$6:$D$26,{2,3,4},0),IFERROR(VLOOKUP(BZW41,BA!$A$6:$H$182,{2,5,8},0),{"No encontrado","X","X"}))))</f>
        <v>PEON</v>
      </c>
      <c r="BZY41" s="12" t="str">
        <v>JOR</v>
      </c>
      <c r="BZZ41" s="4">
        <v>592.9</v>
      </c>
      <c r="CAA41" s="1">
        <v>0.5</v>
      </c>
      <c r="CAB41" s="4">
        <f t="shared" ref="CAB41" si="2941">CAA41*BZZ41</f>
        <v>296.45</v>
      </c>
      <c r="CAE41" s="1" t="s">
        <v>526</v>
      </c>
      <c r="CAF41" s="4" t="str" cm="1">
        <f t="array" ref="CAF41:CAH41">IFERROR(VLOOKUP(CAE41,MA!$A$6:$D$26,{2,3,4},0),IFERROR(VLOOKUP(CAE41,MO!$A$6:$D$26,{2,3,4},0),IFERROR(VLOOKUP(CAE41,MQ!$A$6:$D$26,{2,3,4},0),IFERROR(VLOOKUP(CAE41,BA!$A$6:$H$182,{2,5,8},0),{"No encontrado","X","X"}))))</f>
        <v>PEON</v>
      </c>
      <c r="CAG41" s="12" t="str">
        <v>JOR</v>
      </c>
      <c r="CAH41" s="4">
        <v>592.9</v>
      </c>
      <c r="CAI41" s="1">
        <v>0.5</v>
      </c>
      <c r="CAJ41" s="4">
        <f t="shared" ref="CAJ41" si="2942">CAI41*CAH41</f>
        <v>296.45</v>
      </c>
      <c r="CAM41" s="1" t="s">
        <v>526</v>
      </c>
      <c r="CAN41" s="4" t="str" cm="1">
        <f t="array" ref="CAN41:CAP41">IFERROR(VLOOKUP(CAM41,MA!$A$6:$D$26,{2,3,4},0),IFERROR(VLOOKUP(CAM41,MO!$A$6:$D$26,{2,3,4},0),IFERROR(VLOOKUP(CAM41,MQ!$A$6:$D$26,{2,3,4},0),IFERROR(VLOOKUP(CAM41,BA!$A$6:$H$182,{2,5,8},0),{"No encontrado","X","X"}))))</f>
        <v>PEON</v>
      </c>
      <c r="CAO41" s="12" t="str">
        <v>JOR</v>
      </c>
      <c r="CAP41" s="4">
        <v>592.9</v>
      </c>
      <c r="CAQ41" s="1">
        <v>0.5</v>
      </c>
      <c r="CAR41" s="4">
        <f t="shared" ref="CAR41" si="2943">CAQ41*CAP41</f>
        <v>296.45</v>
      </c>
      <c r="CAU41" s="1" t="s">
        <v>526</v>
      </c>
      <c r="CAV41" s="4" t="str" cm="1">
        <f t="array" ref="CAV41:CAX41">IFERROR(VLOOKUP(CAU41,MA!$A$6:$D$26,{2,3,4},0),IFERROR(VLOOKUP(CAU41,MO!$A$6:$D$26,{2,3,4},0),IFERROR(VLOOKUP(CAU41,MQ!$A$6:$D$26,{2,3,4},0),IFERROR(VLOOKUP(CAU41,BA!$A$6:$H$182,{2,5,8},0),{"No encontrado","X","X"}))))</f>
        <v>PEON</v>
      </c>
      <c r="CAW41" s="12" t="str">
        <v>JOR</v>
      </c>
      <c r="CAX41" s="4">
        <v>592.9</v>
      </c>
      <c r="CAY41" s="1">
        <v>0.5</v>
      </c>
      <c r="CAZ41" s="4">
        <f t="shared" ref="CAZ41" si="2944">CAY41*CAX41</f>
        <v>296.45</v>
      </c>
      <c r="CBC41" s="1" t="s">
        <v>526</v>
      </c>
      <c r="CBD41" s="4" t="str" cm="1">
        <f t="array" ref="CBD41:CBF41">IFERROR(VLOOKUP(CBC41,MA!$A$6:$D$26,{2,3,4},0),IFERROR(VLOOKUP(CBC41,MO!$A$6:$D$26,{2,3,4},0),IFERROR(VLOOKUP(CBC41,MQ!$A$6:$D$26,{2,3,4},0),IFERROR(VLOOKUP(CBC41,BA!$A$6:$H$182,{2,5,8},0),{"No encontrado","X","X"}))))</f>
        <v>PEON</v>
      </c>
      <c r="CBE41" s="12" t="str">
        <v>JOR</v>
      </c>
      <c r="CBF41" s="4">
        <v>592.9</v>
      </c>
      <c r="CBG41" s="1">
        <v>0.5</v>
      </c>
      <c r="CBH41" s="4">
        <f t="shared" ref="CBH41" si="2945">CBG41*CBF41</f>
        <v>296.45</v>
      </c>
      <c r="CBK41" s="1" t="s">
        <v>526</v>
      </c>
      <c r="CBL41" s="4" t="str" cm="1">
        <f t="array" ref="CBL41:CBN41">IFERROR(VLOOKUP(CBK41,MA!$A$6:$D$26,{2,3,4},0),IFERROR(VLOOKUP(CBK41,MO!$A$6:$D$26,{2,3,4},0),IFERROR(VLOOKUP(CBK41,MQ!$A$6:$D$26,{2,3,4},0),IFERROR(VLOOKUP(CBK41,BA!$A$6:$H$182,{2,5,8},0),{"No encontrado","X","X"}))))</f>
        <v>PEON</v>
      </c>
      <c r="CBM41" s="12" t="str">
        <v>JOR</v>
      </c>
      <c r="CBN41" s="4">
        <v>592.9</v>
      </c>
      <c r="CBO41" s="1">
        <v>0.5</v>
      </c>
      <c r="CBP41" s="4">
        <f t="shared" ref="CBP41" si="2946">CBO41*CBN41</f>
        <v>296.45</v>
      </c>
      <c r="CBS41" s="1" t="s">
        <v>526</v>
      </c>
      <c r="CBT41" s="4" t="str" cm="1">
        <f t="array" ref="CBT41:CBV41">IFERROR(VLOOKUP(CBS41,MA!$A$6:$D$26,{2,3,4},0),IFERROR(VLOOKUP(CBS41,MO!$A$6:$D$26,{2,3,4},0),IFERROR(VLOOKUP(CBS41,MQ!$A$6:$D$26,{2,3,4},0),IFERROR(VLOOKUP(CBS41,BA!$A$6:$H$182,{2,5,8},0),{"No encontrado","X","X"}))))</f>
        <v>PEON</v>
      </c>
      <c r="CBU41" s="12" t="str">
        <v>JOR</v>
      </c>
      <c r="CBV41" s="4">
        <v>592.9</v>
      </c>
      <c r="CBW41" s="1">
        <v>0.5</v>
      </c>
      <c r="CBX41" s="4">
        <f t="shared" ref="CBX41" si="2947">CBW41*CBV41</f>
        <v>296.45</v>
      </c>
      <c r="CCA41" s="1" t="s">
        <v>526</v>
      </c>
      <c r="CCB41" s="4" t="str" cm="1">
        <f t="array" ref="CCB41:CCD41">IFERROR(VLOOKUP(CCA41,MA!$A$6:$D$26,{2,3,4},0),IFERROR(VLOOKUP(CCA41,MO!$A$6:$D$26,{2,3,4},0),IFERROR(VLOOKUP(CCA41,MQ!$A$6:$D$26,{2,3,4},0),IFERROR(VLOOKUP(CCA41,BA!$A$6:$H$182,{2,5,8},0),{"No encontrado","X","X"}))))</f>
        <v>PEON</v>
      </c>
      <c r="CCC41" s="12" t="str">
        <v>JOR</v>
      </c>
      <c r="CCD41" s="4">
        <v>592.9</v>
      </c>
      <c r="CCE41" s="1">
        <v>0.5</v>
      </c>
      <c r="CCF41" s="4">
        <f t="shared" ref="CCF41" si="2948">CCE41*CCD41</f>
        <v>296.45</v>
      </c>
      <c r="CCI41" s="1" t="s">
        <v>526</v>
      </c>
      <c r="CCJ41" s="4" t="str" cm="1">
        <f t="array" ref="CCJ41:CCL41">IFERROR(VLOOKUP(CCI41,MA!$A$6:$D$26,{2,3,4},0),IFERROR(VLOOKUP(CCI41,MO!$A$6:$D$26,{2,3,4},0),IFERROR(VLOOKUP(CCI41,MQ!$A$6:$D$26,{2,3,4},0),IFERROR(VLOOKUP(CCI41,BA!$A$6:$H$182,{2,5,8},0),{"No encontrado","X","X"}))))</f>
        <v>PEON</v>
      </c>
      <c r="CCK41" s="12" t="str">
        <v>JOR</v>
      </c>
      <c r="CCL41" s="4">
        <v>592.9</v>
      </c>
      <c r="CCM41" s="1">
        <v>0.5</v>
      </c>
      <c r="CCN41" s="4">
        <f t="shared" ref="CCN41" si="2949">CCM41*CCL41</f>
        <v>296.45</v>
      </c>
      <c r="CCQ41" s="1" t="s">
        <v>526</v>
      </c>
      <c r="CCR41" s="4" t="str" cm="1">
        <f t="array" ref="CCR41:CCT41">IFERROR(VLOOKUP(CCQ41,MA!$A$6:$D$26,{2,3,4},0),IFERROR(VLOOKUP(CCQ41,MO!$A$6:$D$26,{2,3,4},0),IFERROR(VLOOKUP(CCQ41,MQ!$A$6:$D$26,{2,3,4},0),IFERROR(VLOOKUP(CCQ41,BA!$A$6:$H$182,{2,5,8},0),{"No encontrado","X","X"}))))</f>
        <v>PEON</v>
      </c>
      <c r="CCS41" s="12" t="str">
        <v>JOR</v>
      </c>
      <c r="CCT41" s="4">
        <v>592.9</v>
      </c>
      <c r="CCU41" s="1">
        <v>0.5</v>
      </c>
      <c r="CCV41" s="4">
        <f t="shared" ref="CCV41" si="2950">CCU41*CCT41</f>
        <v>296.45</v>
      </c>
      <c r="CCY41" s="1" t="s">
        <v>526</v>
      </c>
      <c r="CCZ41" s="4" t="str" cm="1">
        <f t="array" ref="CCZ41:CDB41">IFERROR(VLOOKUP(CCY41,MA!$A$6:$D$26,{2,3,4},0),IFERROR(VLOOKUP(CCY41,MO!$A$6:$D$26,{2,3,4},0),IFERROR(VLOOKUP(CCY41,MQ!$A$6:$D$26,{2,3,4},0),IFERROR(VLOOKUP(CCY41,BA!$A$6:$H$182,{2,5,8},0),{"No encontrado","X","X"}))))</f>
        <v>PEON</v>
      </c>
      <c r="CDA41" s="12" t="str">
        <v>JOR</v>
      </c>
      <c r="CDB41" s="4">
        <v>592.9</v>
      </c>
      <c r="CDC41" s="1">
        <v>0.5</v>
      </c>
      <c r="CDD41" s="4">
        <f t="shared" ref="CDD41" si="2951">CDC41*CDB41</f>
        <v>296.45</v>
      </c>
      <c r="CDG41" s="1" t="s">
        <v>526</v>
      </c>
      <c r="CDH41" s="4" t="str" cm="1">
        <f t="array" ref="CDH41:CDJ41">IFERROR(VLOOKUP(CDG41,MA!$A$6:$D$26,{2,3,4},0),IFERROR(VLOOKUP(CDG41,MO!$A$6:$D$26,{2,3,4},0),IFERROR(VLOOKUP(CDG41,MQ!$A$6:$D$26,{2,3,4},0),IFERROR(VLOOKUP(CDG41,BA!$A$6:$H$182,{2,5,8},0),{"No encontrado","X","X"}))))</f>
        <v>PEON</v>
      </c>
      <c r="CDI41" s="12" t="str">
        <v>JOR</v>
      </c>
      <c r="CDJ41" s="4">
        <v>592.9</v>
      </c>
      <c r="CDK41" s="1">
        <v>0.5</v>
      </c>
      <c r="CDL41" s="4">
        <f t="shared" ref="CDL41" si="2952">CDK41*CDJ41</f>
        <v>296.45</v>
      </c>
      <c r="CDO41" s="1" t="s">
        <v>526</v>
      </c>
      <c r="CDP41" s="4" t="str" cm="1">
        <f t="array" ref="CDP41:CDR41">IFERROR(VLOOKUP(CDO41,MA!$A$6:$D$26,{2,3,4},0),IFERROR(VLOOKUP(CDO41,MO!$A$6:$D$26,{2,3,4},0),IFERROR(VLOOKUP(CDO41,MQ!$A$6:$D$26,{2,3,4},0),IFERROR(VLOOKUP(CDO41,BA!$A$6:$H$182,{2,5,8},0),{"No encontrado","X","X"}))))</f>
        <v>PEON</v>
      </c>
      <c r="CDQ41" s="12" t="str">
        <v>JOR</v>
      </c>
      <c r="CDR41" s="4">
        <v>592.9</v>
      </c>
      <c r="CDS41" s="1">
        <v>0.5</v>
      </c>
      <c r="CDT41" s="4">
        <f t="shared" ref="CDT41" si="2953">CDS41*CDR41</f>
        <v>296.45</v>
      </c>
      <c r="CDW41" s="1" t="s">
        <v>526</v>
      </c>
      <c r="CDX41" s="4" t="str" cm="1">
        <f t="array" ref="CDX41:CDZ41">IFERROR(VLOOKUP(CDW41,MA!$A$6:$D$26,{2,3,4},0),IFERROR(VLOOKUP(CDW41,MO!$A$6:$D$26,{2,3,4},0),IFERROR(VLOOKUP(CDW41,MQ!$A$6:$D$26,{2,3,4},0),IFERROR(VLOOKUP(CDW41,BA!$A$6:$H$182,{2,5,8},0),{"No encontrado","X","X"}))))</f>
        <v>PEON</v>
      </c>
      <c r="CDY41" s="12" t="str">
        <v>JOR</v>
      </c>
      <c r="CDZ41" s="4">
        <v>592.9</v>
      </c>
      <c r="CEA41" s="1">
        <v>0.5</v>
      </c>
      <c r="CEB41" s="4">
        <f t="shared" ref="CEB41" si="2954">CEA41*CDZ41</f>
        <v>296.45</v>
      </c>
      <c r="CEE41" s="1" t="s">
        <v>526</v>
      </c>
      <c r="CEF41" s="4" t="str" cm="1">
        <f t="array" ref="CEF41:CEH41">IFERROR(VLOOKUP(CEE41,MA!$A$6:$D$26,{2,3,4},0),IFERROR(VLOOKUP(CEE41,MO!$A$6:$D$26,{2,3,4},0),IFERROR(VLOOKUP(CEE41,MQ!$A$6:$D$26,{2,3,4},0),IFERROR(VLOOKUP(CEE41,BA!$A$6:$H$182,{2,5,8},0),{"No encontrado","X","X"}))))</f>
        <v>PEON</v>
      </c>
      <c r="CEG41" s="12" t="str">
        <v>JOR</v>
      </c>
      <c r="CEH41" s="4">
        <v>592.9</v>
      </c>
      <c r="CEI41" s="1">
        <v>0.5</v>
      </c>
      <c r="CEJ41" s="4">
        <f t="shared" ref="CEJ41" si="2955">CEI41*CEH41</f>
        <v>296.45</v>
      </c>
      <c r="CEM41" s="1" t="s">
        <v>526</v>
      </c>
      <c r="CEN41" s="4" t="str" cm="1">
        <f t="array" ref="CEN41:CEP41">IFERROR(VLOOKUP(CEM41,MA!$A$6:$D$26,{2,3,4},0),IFERROR(VLOOKUP(CEM41,MO!$A$6:$D$26,{2,3,4},0),IFERROR(VLOOKUP(CEM41,MQ!$A$6:$D$26,{2,3,4},0),IFERROR(VLOOKUP(CEM41,BA!$A$6:$H$182,{2,5,8},0),{"No encontrado","X","X"}))))</f>
        <v>PEON</v>
      </c>
      <c r="CEO41" s="12" t="str">
        <v>JOR</v>
      </c>
      <c r="CEP41" s="4">
        <v>592.9</v>
      </c>
      <c r="CEQ41" s="1">
        <v>0.5</v>
      </c>
      <c r="CER41" s="4">
        <f t="shared" ref="CER41" si="2956">CEQ41*CEP41</f>
        <v>296.45</v>
      </c>
      <c r="CEU41" s="1" t="s">
        <v>526</v>
      </c>
      <c r="CEV41" s="4" t="str" cm="1">
        <f t="array" ref="CEV41:CEX41">IFERROR(VLOOKUP(CEU41,MA!$A$6:$D$26,{2,3,4},0),IFERROR(VLOOKUP(CEU41,MO!$A$6:$D$26,{2,3,4},0),IFERROR(VLOOKUP(CEU41,MQ!$A$6:$D$26,{2,3,4},0),IFERROR(VLOOKUP(CEU41,BA!$A$6:$H$182,{2,5,8},0),{"No encontrado","X","X"}))))</f>
        <v>PEON</v>
      </c>
      <c r="CEW41" s="12" t="str">
        <v>JOR</v>
      </c>
      <c r="CEX41" s="4">
        <v>592.9</v>
      </c>
      <c r="CEY41" s="1">
        <v>0.5</v>
      </c>
      <c r="CEZ41" s="4">
        <f t="shared" ref="CEZ41" si="2957">CEY41*CEX41</f>
        <v>296.45</v>
      </c>
      <c r="CFC41" s="1" t="s">
        <v>526</v>
      </c>
      <c r="CFD41" s="4" t="str" cm="1">
        <f t="array" ref="CFD41:CFF41">IFERROR(VLOOKUP(CFC41,MA!$A$6:$D$26,{2,3,4},0),IFERROR(VLOOKUP(CFC41,MO!$A$6:$D$26,{2,3,4},0),IFERROR(VLOOKUP(CFC41,MQ!$A$6:$D$26,{2,3,4},0),IFERROR(VLOOKUP(CFC41,BA!$A$6:$H$182,{2,5,8},0),{"No encontrado","X","X"}))))</f>
        <v>PEON</v>
      </c>
      <c r="CFE41" s="12" t="str">
        <v>JOR</v>
      </c>
      <c r="CFF41" s="4">
        <v>592.9</v>
      </c>
      <c r="CFG41" s="1">
        <v>0.5</v>
      </c>
      <c r="CFH41" s="4">
        <f t="shared" ref="CFH41" si="2958">CFG41*CFF41</f>
        <v>296.45</v>
      </c>
      <c r="CFK41" s="1" t="s">
        <v>526</v>
      </c>
      <c r="CFL41" s="4" t="str" cm="1">
        <f t="array" ref="CFL41:CFN41">IFERROR(VLOOKUP(CFK41,MA!$A$6:$D$26,{2,3,4},0),IFERROR(VLOOKUP(CFK41,MO!$A$6:$D$26,{2,3,4},0),IFERROR(VLOOKUP(CFK41,MQ!$A$6:$D$26,{2,3,4},0),IFERROR(VLOOKUP(CFK41,BA!$A$6:$H$182,{2,5,8},0),{"No encontrado","X","X"}))))</f>
        <v>PEON</v>
      </c>
      <c r="CFM41" s="12" t="str">
        <v>JOR</v>
      </c>
      <c r="CFN41" s="4">
        <v>592.9</v>
      </c>
      <c r="CFO41" s="1">
        <v>0.5</v>
      </c>
      <c r="CFP41" s="4">
        <f t="shared" ref="CFP41" si="2959">CFO41*CFN41</f>
        <v>296.45</v>
      </c>
      <c r="CFS41" s="1" t="s">
        <v>526</v>
      </c>
      <c r="CFT41" s="4" t="str" cm="1">
        <f t="array" ref="CFT41:CFV41">IFERROR(VLOOKUP(CFS41,MA!$A$6:$D$26,{2,3,4},0),IFERROR(VLOOKUP(CFS41,MO!$A$6:$D$26,{2,3,4},0),IFERROR(VLOOKUP(CFS41,MQ!$A$6:$D$26,{2,3,4},0),IFERROR(VLOOKUP(CFS41,BA!$A$6:$H$182,{2,5,8},0),{"No encontrado","X","X"}))))</f>
        <v>PEON</v>
      </c>
      <c r="CFU41" s="12" t="str">
        <v>JOR</v>
      </c>
      <c r="CFV41" s="4">
        <v>592.9</v>
      </c>
      <c r="CFW41" s="1">
        <v>0.5</v>
      </c>
      <c r="CFX41" s="4">
        <f t="shared" ref="CFX41" si="2960">CFW41*CFV41</f>
        <v>296.45</v>
      </c>
      <c r="CGA41" s="1" t="s">
        <v>526</v>
      </c>
      <c r="CGB41" s="4" t="str" cm="1">
        <f t="array" ref="CGB41:CGD41">IFERROR(VLOOKUP(CGA41,MA!$A$6:$D$26,{2,3,4},0),IFERROR(VLOOKUP(CGA41,MO!$A$6:$D$26,{2,3,4},0),IFERROR(VLOOKUP(CGA41,MQ!$A$6:$D$26,{2,3,4},0),IFERROR(VLOOKUP(CGA41,BA!$A$6:$H$182,{2,5,8},0),{"No encontrado","X","X"}))))</f>
        <v>PEON</v>
      </c>
      <c r="CGC41" s="12" t="str">
        <v>JOR</v>
      </c>
      <c r="CGD41" s="4">
        <v>592.9</v>
      </c>
      <c r="CGE41" s="1">
        <v>0.5</v>
      </c>
      <c r="CGF41" s="4">
        <f t="shared" ref="CGF41" si="2961">CGE41*CGD41</f>
        <v>296.45</v>
      </c>
      <c r="CGI41" s="1" t="s">
        <v>526</v>
      </c>
      <c r="CGJ41" s="4" t="str" cm="1">
        <f t="array" ref="CGJ41:CGL41">IFERROR(VLOOKUP(CGI41,MA!$A$6:$D$26,{2,3,4},0),IFERROR(VLOOKUP(CGI41,MO!$A$6:$D$26,{2,3,4},0),IFERROR(VLOOKUP(CGI41,MQ!$A$6:$D$26,{2,3,4},0),IFERROR(VLOOKUP(CGI41,BA!$A$6:$H$182,{2,5,8},0),{"No encontrado","X","X"}))))</f>
        <v>PEON</v>
      </c>
      <c r="CGK41" s="12" t="str">
        <v>JOR</v>
      </c>
      <c r="CGL41" s="4">
        <v>592.9</v>
      </c>
      <c r="CGM41" s="1">
        <v>0.5</v>
      </c>
      <c r="CGN41" s="4">
        <f t="shared" ref="CGN41" si="2962">CGM41*CGL41</f>
        <v>296.45</v>
      </c>
      <c r="CGQ41" s="1" t="s">
        <v>526</v>
      </c>
      <c r="CGR41" s="4" t="str" cm="1">
        <f t="array" ref="CGR41:CGT41">IFERROR(VLOOKUP(CGQ41,MA!$A$6:$D$26,{2,3,4},0),IFERROR(VLOOKUP(CGQ41,MO!$A$6:$D$26,{2,3,4},0),IFERROR(VLOOKUP(CGQ41,MQ!$A$6:$D$26,{2,3,4},0),IFERROR(VLOOKUP(CGQ41,BA!$A$6:$H$182,{2,5,8},0),{"No encontrado","X","X"}))))</f>
        <v>PEON</v>
      </c>
      <c r="CGS41" s="12" t="str">
        <v>JOR</v>
      </c>
      <c r="CGT41" s="4">
        <v>592.9</v>
      </c>
      <c r="CGU41" s="1">
        <v>0.5</v>
      </c>
      <c r="CGV41" s="4">
        <f t="shared" ref="CGV41" si="2963">CGU41*CGT41</f>
        <v>296.45</v>
      </c>
      <c r="CGY41" s="1" t="s">
        <v>526</v>
      </c>
      <c r="CGZ41" s="4" t="str" cm="1">
        <f t="array" ref="CGZ41:CHB41">IFERROR(VLOOKUP(CGY41,MA!$A$6:$D$26,{2,3,4},0),IFERROR(VLOOKUP(CGY41,MO!$A$6:$D$26,{2,3,4},0),IFERROR(VLOOKUP(CGY41,MQ!$A$6:$D$26,{2,3,4},0),IFERROR(VLOOKUP(CGY41,BA!$A$6:$H$182,{2,5,8},0),{"No encontrado","X","X"}))))</f>
        <v>PEON</v>
      </c>
      <c r="CHA41" s="12" t="str">
        <v>JOR</v>
      </c>
      <c r="CHB41" s="4">
        <v>592.9</v>
      </c>
      <c r="CHC41" s="1">
        <v>0.5</v>
      </c>
      <c r="CHD41" s="4">
        <f t="shared" ref="CHD41" si="2964">CHC41*CHB41</f>
        <v>296.45</v>
      </c>
      <c r="CHG41" s="1" t="s">
        <v>526</v>
      </c>
      <c r="CHH41" s="4" t="str" cm="1">
        <f t="array" ref="CHH41:CHJ41">IFERROR(VLOOKUP(CHG41,MA!$A$6:$D$26,{2,3,4},0),IFERROR(VLOOKUP(CHG41,MO!$A$6:$D$26,{2,3,4},0),IFERROR(VLOOKUP(CHG41,MQ!$A$6:$D$26,{2,3,4},0),IFERROR(VLOOKUP(CHG41,BA!$A$6:$H$182,{2,5,8},0),{"No encontrado","X","X"}))))</f>
        <v>PEON</v>
      </c>
      <c r="CHI41" s="12" t="str">
        <v>JOR</v>
      </c>
      <c r="CHJ41" s="4">
        <v>592.9</v>
      </c>
      <c r="CHK41" s="1">
        <v>0.5</v>
      </c>
      <c r="CHL41" s="4">
        <f t="shared" ref="CHL41" si="2965">CHK41*CHJ41</f>
        <v>296.45</v>
      </c>
      <c r="CHO41" s="1" t="s">
        <v>526</v>
      </c>
      <c r="CHP41" s="4" t="str" cm="1">
        <f t="array" ref="CHP41:CHR41">IFERROR(VLOOKUP(CHO41,MA!$A$6:$D$26,{2,3,4},0),IFERROR(VLOOKUP(CHO41,MO!$A$6:$D$26,{2,3,4},0),IFERROR(VLOOKUP(CHO41,MQ!$A$6:$D$26,{2,3,4},0),IFERROR(VLOOKUP(CHO41,BA!$A$6:$H$182,{2,5,8},0),{"No encontrado","X","X"}))))</f>
        <v>PEON</v>
      </c>
      <c r="CHQ41" s="12" t="str">
        <v>JOR</v>
      </c>
      <c r="CHR41" s="4">
        <v>592.9</v>
      </c>
      <c r="CHS41" s="1">
        <v>0.5</v>
      </c>
      <c r="CHT41" s="4">
        <f t="shared" ref="CHT41" si="2966">CHS41*CHR41</f>
        <v>296.45</v>
      </c>
      <c r="CHW41" s="1" t="s">
        <v>526</v>
      </c>
      <c r="CHX41" s="4" t="str" cm="1">
        <f t="array" ref="CHX41:CHZ41">IFERROR(VLOOKUP(CHW41,MA!$A$6:$D$26,{2,3,4},0),IFERROR(VLOOKUP(CHW41,MO!$A$6:$D$26,{2,3,4},0),IFERROR(VLOOKUP(CHW41,MQ!$A$6:$D$26,{2,3,4},0),IFERROR(VLOOKUP(CHW41,BA!$A$6:$H$182,{2,5,8},0),{"No encontrado","X","X"}))))</f>
        <v>PEON</v>
      </c>
      <c r="CHY41" s="12" t="str">
        <v>JOR</v>
      </c>
      <c r="CHZ41" s="4">
        <v>592.9</v>
      </c>
      <c r="CIA41" s="1">
        <v>0.5</v>
      </c>
      <c r="CIB41" s="4">
        <f t="shared" ref="CIB41" si="2967">CIA41*CHZ41</f>
        <v>296.45</v>
      </c>
      <c r="CIE41" s="1" t="s">
        <v>526</v>
      </c>
      <c r="CIF41" s="4" t="str" cm="1">
        <f t="array" ref="CIF41:CIH41">IFERROR(VLOOKUP(CIE41,MA!$A$6:$D$26,{2,3,4},0),IFERROR(VLOOKUP(CIE41,MO!$A$6:$D$26,{2,3,4},0),IFERROR(VLOOKUP(CIE41,MQ!$A$6:$D$26,{2,3,4},0),IFERROR(VLOOKUP(CIE41,BA!$A$6:$H$182,{2,5,8},0),{"No encontrado","X","X"}))))</f>
        <v>PEON</v>
      </c>
      <c r="CIG41" s="12" t="str">
        <v>JOR</v>
      </c>
      <c r="CIH41" s="4">
        <v>592.9</v>
      </c>
      <c r="CII41" s="1">
        <v>0.5</v>
      </c>
      <c r="CIJ41" s="4">
        <f t="shared" ref="CIJ41" si="2968">CII41*CIH41</f>
        <v>296.45</v>
      </c>
      <c r="CIM41" s="1" t="s">
        <v>526</v>
      </c>
      <c r="CIN41" s="4" t="str" cm="1">
        <f t="array" ref="CIN41:CIP41">IFERROR(VLOOKUP(CIM41,MA!$A$6:$D$26,{2,3,4},0),IFERROR(VLOOKUP(CIM41,MO!$A$6:$D$26,{2,3,4},0),IFERROR(VLOOKUP(CIM41,MQ!$A$6:$D$26,{2,3,4},0),IFERROR(VLOOKUP(CIM41,BA!$A$6:$H$182,{2,5,8},0),{"No encontrado","X","X"}))))</f>
        <v>PEON</v>
      </c>
      <c r="CIO41" s="12" t="str">
        <v>JOR</v>
      </c>
      <c r="CIP41" s="4">
        <v>592.9</v>
      </c>
      <c r="CIQ41" s="1">
        <v>0.5</v>
      </c>
      <c r="CIR41" s="4">
        <f t="shared" ref="CIR41" si="2969">CIQ41*CIP41</f>
        <v>296.45</v>
      </c>
      <c r="CIU41" s="1" t="s">
        <v>526</v>
      </c>
      <c r="CIV41" s="4" t="str" cm="1">
        <f t="array" ref="CIV41:CIX41">IFERROR(VLOOKUP(CIU41,MA!$A$6:$D$26,{2,3,4},0),IFERROR(VLOOKUP(CIU41,MO!$A$6:$D$26,{2,3,4},0),IFERROR(VLOOKUP(CIU41,MQ!$A$6:$D$26,{2,3,4},0),IFERROR(VLOOKUP(CIU41,BA!$A$6:$H$182,{2,5,8},0),{"No encontrado","X","X"}))))</f>
        <v>PEON</v>
      </c>
      <c r="CIW41" s="12" t="str">
        <v>JOR</v>
      </c>
      <c r="CIX41" s="4">
        <v>592.9</v>
      </c>
      <c r="CIY41" s="1">
        <v>0.5</v>
      </c>
      <c r="CIZ41" s="4">
        <f t="shared" ref="CIZ41" si="2970">CIY41*CIX41</f>
        <v>296.45</v>
      </c>
      <c r="CJC41" s="1" t="s">
        <v>526</v>
      </c>
      <c r="CJD41" s="4" t="str" cm="1">
        <f t="array" ref="CJD41:CJF41">IFERROR(VLOOKUP(CJC41,MA!$A$6:$D$26,{2,3,4},0),IFERROR(VLOOKUP(CJC41,MO!$A$6:$D$26,{2,3,4},0),IFERROR(VLOOKUP(CJC41,MQ!$A$6:$D$26,{2,3,4},0),IFERROR(VLOOKUP(CJC41,BA!$A$6:$H$182,{2,5,8},0),{"No encontrado","X","X"}))))</f>
        <v>PEON</v>
      </c>
      <c r="CJE41" s="12" t="str">
        <v>JOR</v>
      </c>
      <c r="CJF41" s="4">
        <v>592.9</v>
      </c>
      <c r="CJG41" s="1">
        <v>0.5</v>
      </c>
      <c r="CJH41" s="4">
        <f t="shared" ref="CJH41" si="2971">CJG41*CJF41</f>
        <v>296.45</v>
      </c>
      <c r="CJK41" s="1" t="s">
        <v>526</v>
      </c>
      <c r="CJL41" s="4" t="str" cm="1">
        <f t="array" ref="CJL41:CJN41">IFERROR(VLOOKUP(CJK41,MA!$A$6:$D$26,{2,3,4},0),IFERROR(VLOOKUP(CJK41,MO!$A$6:$D$26,{2,3,4},0),IFERROR(VLOOKUP(CJK41,MQ!$A$6:$D$26,{2,3,4},0),IFERROR(VLOOKUP(CJK41,BA!$A$6:$H$182,{2,5,8},0),{"No encontrado","X","X"}))))</f>
        <v>PEON</v>
      </c>
      <c r="CJM41" s="12" t="str">
        <v>JOR</v>
      </c>
      <c r="CJN41" s="4">
        <v>592.9</v>
      </c>
      <c r="CJO41" s="1">
        <v>0.5</v>
      </c>
      <c r="CJP41" s="4">
        <f t="shared" ref="CJP41" si="2972">CJO41*CJN41</f>
        <v>296.45</v>
      </c>
      <c r="CJS41" s="1" t="s">
        <v>526</v>
      </c>
      <c r="CJT41" s="4" t="str" cm="1">
        <f t="array" ref="CJT41:CJV41">IFERROR(VLOOKUP(CJS41,MA!$A$6:$D$26,{2,3,4},0),IFERROR(VLOOKUP(CJS41,MO!$A$6:$D$26,{2,3,4},0),IFERROR(VLOOKUP(CJS41,MQ!$A$6:$D$26,{2,3,4},0),IFERROR(VLOOKUP(CJS41,BA!$A$6:$H$182,{2,5,8},0),{"No encontrado","X","X"}))))</f>
        <v>PEON</v>
      </c>
      <c r="CJU41" s="12" t="str">
        <v>JOR</v>
      </c>
      <c r="CJV41" s="4">
        <v>592.9</v>
      </c>
      <c r="CJW41" s="1">
        <v>0.5</v>
      </c>
      <c r="CJX41" s="4">
        <f t="shared" ref="CJX41" si="2973">CJW41*CJV41</f>
        <v>296.45</v>
      </c>
      <c r="CKA41" s="1" t="s">
        <v>526</v>
      </c>
      <c r="CKB41" s="4" t="str" cm="1">
        <f t="array" ref="CKB41:CKD41">IFERROR(VLOOKUP(CKA41,MA!$A$6:$D$26,{2,3,4},0),IFERROR(VLOOKUP(CKA41,MO!$A$6:$D$26,{2,3,4},0),IFERROR(VLOOKUP(CKA41,MQ!$A$6:$D$26,{2,3,4},0),IFERROR(VLOOKUP(CKA41,BA!$A$6:$H$182,{2,5,8},0),{"No encontrado","X","X"}))))</f>
        <v>PEON</v>
      </c>
      <c r="CKC41" s="12" t="str">
        <v>JOR</v>
      </c>
      <c r="CKD41" s="4">
        <v>592.9</v>
      </c>
      <c r="CKE41" s="1">
        <v>0.5</v>
      </c>
      <c r="CKF41" s="4">
        <f t="shared" ref="CKF41" si="2974">CKE41*CKD41</f>
        <v>296.45</v>
      </c>
      <c r="CKI41" s="1" t="s">
        <v>526</v>
      </c>
      <c r="CKJ41" s="4" t="str" cm="1">
        <f t="array" ref="CKJ41:CKL41">IFERROR(VLOOKUP(CKI41,MA!$A$6:$D$26,{2,3,4},0),IFERROR(VLOOKUP(CKI41,MO!$A$6:$D$26,{2,3,4},0),IFERROR(VLOOKUP(CKI41,MQ!$A$6:$D$26,{2,3,4},0),IFERROR(VLOOKUP(CKI41,BA!$A$6:$H$182,{2,5,8},0),{"No encontrado","X","X"}))))</f>
        <v>PEON</v>
      </c>
      <c r="CKK41" s="12" t="str">
        <v>JOR</v>
      </c>
      <c r="CKL41" s="4">
        <v>592.9</v>
      </c>
      <c r="CKM41" s="1">
        <v>0.5</v>
      </c>
      <c r="CKN41" s="4">
        <f t="shared" ref="CKN41" si="2975">CKM41*CKL41</f>
        <v>296.45</v>
      </c>
      <c r="CKQ41" s="1" t="s">
        <v>526</v>
      </c>
      <c r="CKR41" s="4" t="str" cm="1">
        <f t="array" ref="CKR41:CKT41">IFERROR(VLOOKUP(CKQ41,MA!$A$6:$D$26,{2,3,4},0),IFERROR(VLOOKUP(CKQ41,MO!$A$6:$D$26,{2,3,4},0),IFERROR(VLOOKUP(CKQ41,MQ!$A$6:$D$26,{2,3,4},0),IFERROR(VLOOKUP(CKQ41,BA!$A$6:$H$182,{2,5,8},0),{"No encontrado","X","X"}))))</f>
        <v>PEON</v>
      </c>
      <c r="CKS41" s="12" t="str">
        <v>JOR</v>
      </c>
      <c r="CKT41" s="4">
        <v>592.9</v>
      </c>
      <c r="CKU41" s="1">
        <v>0.5</v>
      </c>
      <c r="CKV41" s="4">
        <f t="shared" ref="CKV41" si="2976">CKU41*CKT41</f>
        <v>296.45</v>
      </c>
      <c r="CKY41" s="1" t="s">
        <v>526</v>
      </c>
      <c r="CKZ41" s="4" t="str" cm="1">
        <f t="array" ref="CKZ41:CLB41">IFERROR(VLOOKUP(CKY41,MA!$A$6:$D$26,{2,3,4},0),IFERROR(VLOOKUP(CKY41,MO!$A$6:$D$26,{2,3,4},0),IFERROR(VLOOKUP(CKY41,MQ!$A$6:$D$26,{2,3,4},0),IFERROR(VLOOKUP(CKY41,BA!$A$6:$H$182,{2,5,8},0),{"No encontrado","X","X"}))))</f>
        <v>PEON</v>
      </c>
      <c r="CLA41" s="12" t="str">
        <v>JOR</v>
      </c>
      <c r="CLB41" s="4">
        <v>592.9</v>
      </c>
      <c r="CLC41" s="1">
        <v>0.5</v>
      </c>
      <c r="CLD41" s="4">
        <f t="shared" ref="CLD41" si="2977">CLC41*CLB41</f>
        <v>296.45</v>
      </c>
      <c r="CLG41" s="1" t="s">
        <v>526</v>
      </c>
      <c r="CLH41" s="4" t="str" cm="1">
        <f t="array" ref="CLH41:CLJ41">IFERROR(VLOOKUP(CLG41,MA!$A$6:$D$26,{2,3,4},0),IFERROR(VLOOKUP(CLG41,MO!$A$6:$D$26,{2,3,4},0),IFERROR(VLOOKUP(CLG41,MQ!$A$6:$D$26,{2,3,4},0),IFERROR(VLOOKUP(CLG41,BA!$A$6:$H$182,{2,5,8},0),{"No encontrado","X","X"}))))</f>
        <v>PEON</v>
      </c>
      <c r="CLI41" s="12" t="str">
        <v>JOR</v>
      </c>
      <c r="CLJ41" s="4">
        <v>592.9</v>
      </c>
      <c r="CLK41" s="1">
        <v>0.5</v>
      </c>
      <c r="CLL41" s="4">
        <f t="shared" ref="CLL41" si="2978">CLK41*CLJ41</f>
        <v>296.45</v>
      </c>
      <c r="CLO41" s="1" t="s">
        <v>526</v>
      </c>
      <c r="CLP41" s="4" t="str" cm="1">
        <f t="array" ref="CLP41:CLR41">IFERROR(VLOOKUP(CLO41,MA!$A$6:$D$26,{2,3,4},0),IFERROR(VLOOKUP(CLO41,MO!$A$6:$D$26,{2,3,4},0),IFERROR(VLOOKUP(CLO41,MQ!$A$6:$D$26,{2,3,4},0),IFERROR(VLOOKUP(CLO41,BA!$A$6:$H$182,{2,5,8},0),{"No encontrado","X","X"}))))</f>
        <v>PEON</v>
      </c>
      <c r="CLQ41" s="12" t="str">
        <v>JOR</v>
      </c>
      <c r="CLR41" s="4">
        <v>592.9</v>
      </c>
      <c r="CLS41" s="1">
        <v>0.5</v>
      </c>
      <c r="CLT41" s="4">
        <f t="shared" ref="CLT41" si="2979">CLS41*CLR41</f>
        <v>296.45</v>
      </c>
      <c r="CLW41" s="1" t="s">
        <v>526</v>
      </c>
      <c r="CLX41" s="4" t="str" cm="1">
        <f t="array" ref="CLX41:CLZ41">IFERROR(VLOOKUP(CLW41,MA!$A$6:$D$26,{2,3,4},0),IFERROR(VLOOKUP(CLW41,MO!$A$6:$D$26,{2,3,4},0),IFERROR(VLOOKUP(CLW41,MQ!$A$6:$D$26,{2,3,4},0),IFERROR(VLOOKUP(CLW41,BA!$A$6:$H$182,{2,5,8},0),{"No encontrado","X","X"}))))</f>
        <v>PEON</v>
      </c>
      <c r="CLY41" s="12" t="str">
        <v>JOR</v>
      </c>
      <c r="CLZ41" s="4">
        <v>592.9</v>
      </c>
      <c r="CMA41" s="1">
        <v>0.5</v>
      </c>
      <c r="CMB41" s="4">
        <f t="shared" ref="CMB41" si="2980">CMA41*CLZ41</f>
        <v>296.45</v>
      </c>
      <c r="CME41" s="1" t="s">
        <v>526</v>
      </c>
      <c r="CMF41" s="4" t="str" cm="1">
        <f t="array" ref="CMF41:CMH41">IFERROR(VLOOKUP(CME41,MA!$A$6:$D$26,{2,3,4},0),IFERROR(VLOOKUP(CME41,MO!$A$6:$D$26,{2,3,4},0),IFERROR(VLOOKUP(CME41,MQ!$A$6:$D$26,{2,3,4},0),IFERROR(VLOOKUP(CME41,BA!$A$6:$H$182,{2,5,8},0),{"No encontrado","X","X"}))))</f>
        <v>PEON</v>
      </c>
      <c r="CMG41" s="12" t="str">
        <v>JOR</v>
      </c>
      <c r="CMH41" s="4">
        <v>592.9</v>
      </c>
      <c r="CMI41" s="1">
        <v>0.5</v>
      </c>
      <c r="CMJ41" s="4">
        <f t="shared" ref="CMJ41" si="2981">CMI41*CMH41</f>
        <v>296.45</v>
      </c>
      <c r="CMM41" s="1" t="s">
        <v>526</v>
      </c>
      <c r="CMN41" s="4" t="str" cm="1">
        <f t="array" ref="CMN41:CMP41">IFERROR(VLOOKUP(CMM41,MA!$A$6:$D$26,{2,3,4},0),IFERROR(VLOOKUP(CMM41,MO!$A$6:$D$26,{2,3,4},0),IFERROR(VLOOKUP(CMM41,MQ!$A$6:$D$26,{2,3,4},0),IFERROR(VLOOKUP(CMM41,BA!$A$6:$H$182,{2,5,8},0),{"No encontrado","X","X"}))))</f>
        <v>PEON</v>
      </c>
      <c r="CMO41" s="12" t="str">
        <v>JOR</v>
      </c>
      <c r="CMP41" s="4">
        <v>592.9</v>
      </c>
      <c r="CMQ41" s="1">
        <v>0.5</v>
      </c>
      <c r="CMR41" s="4">
        <f t="shared" ref="CMR41" si="2982">CMQ41*CMP41</f>
        <v>296.45</v>
      </c>
      <c r="CMU41" s="1" t="s">
        <v>526</v>
      </c>
      <c r="CMV41" s="4" t="str" cm="1">
        <f t="array" ref="CMV41:CMX41">IFERROR(VLOOKUP(CMU41,MA!$A$6:$D$26,{2,3,4},0),IFERROR(VLOOKUP(CMU41,MO!$A$6:$D$26,{2,3,4},0),IFERROR(VLOOKUP(CMU41,MQ!$A$6:$D$26,{2,3,4},0),IFERROR(VLOOKUP(CMU41,BA!$A$6:$H$182,{2,5,8},0),{"No encontrado","X","X"}))))</f>
        <v>PEON</v>
      </c>
      <c r="CMW41" s="12" t="str">
        <v>JOR</v>
      </c>
      <c r="CMX41" s="4">
        <v>592.9</v>
      </c>
      <c r="CMY41" s="1">
        <v>0.5</v>
      </c>
      <c r="CMZ41" s="4">
        <f t="shared" ref="CMZ41" si="2983">CMY41*CMX41</f>
        <v>296.45</v>
      </c>
      <c r="CNC41" s="1" t="s">
        <v>526</v>
      </c>
      <c r="CND41" s="4" t="str" cm="1">
        <f t="array" ref="CND41:CNF41">IFERROR(VLOOKUP(CNC41,MA!$A$6:$D$26,{2,3,4},0),IFERROR(VLOOKUP(CNC41,MO!$A$6:$D$26,{2,3,4},0),IFERROR(VLOOKUP(CNC41,MQ!$A$6:$D$26,{2,3,4},0),IFERROR(VLOOKUP(CNC41,BA!$A$6:$H$182,{2,5,8},0),{"No encontrado","X","X"}))))</f>
        <v>PEON</v>
      </c>
      <c r="CNE41" s="12" t="str">
        <v>JOR</v>
      </c>
      <c r="CNF41" s="4">
        <v>592.9</v>
      </c>
      <c r="CNG41" s="1">
        <v>0.5</v>
      </c>
      <c r="CNH41" s="4">
        <f t="shared" ref="CNH41" si="2984">CNG41*CNF41</f>
        <v>296.45</v>
      </c>
      <c r="CNK41" s="1" t="s">
        <v>526</v>
      </c>
      <c r="CNL41" s="4" t="str" cm="1">
        <f t="array" ref="CNL41:CNN41">IFERROR(VLOOKUP(CNK41,MA!$A$6:$D$26,{2,3,4},0),IFERROR(VLOOKUP(CNK41,MO!$A$6:$D$26,{2,3,4},0),IFERROR(VLOOKUP(CNK41,MQ!$A$6:$D$26,{2,3,4},0),IFERROR(VLOOKUP(CNK41,BA!$A$6:$H$182,{2,5,8},0),{"No encontrado","X","X"}))))</f>
        <v>PEON</v>
      </c>
      <c r="CNM41" s="12" t="str">
        <v>JOR</v>
      </c>
      <c r="CNN41" s="4">
        <v>592.9</v>
      </c>
      <c r="CNO41" s="1">
        <v>0.5</v>
      </c>
      <c r="CNP41" s="4">
        <f t="shared" ref="CNP41" si="2985">CNO41*CNN41</f>
        <v>296.45</v>
      </c>
      <c r="CNS41" s="1" t="s">
        <v>526</v>
      </c>
      <c r="CNT41" s="4" t="str" cm="1">
        <f t="array" ref="CNT41:CNV41">IFERROR(VLOOKUP(CNS41,MA!$A$6:$D$26,{2,3,4},0),IFERROR(VLOOKUP(CNS41,MO!$A$6:$D$26,{2,3,4},0),IFERROR(VLOOKUP(CNS41,MQ!$A$6:$D$26,{2,3,4},0),IFERROR(VLOOKUP(CNS41,BA!$A$6:$H$182,{2,5,8},0),{"No encontrado","X","X"}))))</f>
        <v>PEON</v>
      </c>
      <c r="CNU41" s="12" t="str">
        <v>JOR</v>
      </c>
      <c r="CNV41" s="4">
        <v>592.9</v>
      </c>
      <c r="CNW41" s="1">
        <v>0.5</v>
      </c>
      <c r="CNX41" s="4">
        <f t="shared" ref="CNX41" si="2986">CNW41*CNV41</f>
        <v>296.45</v>
      </c>
      <c r="COA41" s="1" t="s">
        <v>526</v>
      </c>
      <c r="COB41" s="4" t="str" cm="1">
        <f t="array" ref="COB41:COD41">IFERROR(VLOOKUP(COA41,MA!$A$6:$D$26,{2,3,4},0),IFERROR(VLOOKUP(COA41,MO!$A$6:$D$26,{2,3,4},0),IFERROR(VLOOKUP(COA41,MQ!$A$6:$D$26,{2,3,4},0),IFERROR(VLOOKUP(COA41,BA!$A$6:$H$182,{2,5,8},0),{"No encontrado","X","X"}))))</f>
        <v>PEON</v>
      </c>
      <c r="COC41" s="12" t="str">
        <v>JOR</v>
      </c>
      <c r="COD41" s="4">
        <v>592.9</v>
      </c>
      <c r="COE41" s="1">
        <v>0.5</v>
      </c>
      <c r="COF41" s="4">
        <f t="shared" ref="COF41" si="2987">COE41*COD41</f>
        <v>296.45</v>
      </c>
      <c r="COI41" s="1" t="s">
        <v>526</v>
      </c>
      <c r="COJ41" s="4" t="str" cm="1">
        <f t="array" ref="COJ41:COL41">IFERROR(VLOOKUP(COI41,MA!$A$6:$D$26,{2,3,4},0),IFERROR(VLOOKUP(COI41,MO!$A$6:$D$26,{2,3,4},0),IFERROR(VLOOKUP(COI41,MQ!$A$6:$D$26,{2,3,4},0),IFERROR(VLOOKUP(COI41,BA!$A$6:$H$182,{2,5,8},0),{"No encontrado","X","X"}))))</f>
        <v>PEON</v>
      </c>
      <c r="COK41" s="12" t="str">
        <v>JOR</v>
      </c>
      <c r="COL41" s="4">
        <v>592.9</v>
      </c>
      <c r="COM41" s="1">
        <v>0.5</v>
      </c>
      <c r="CON41" s="4">
        <f t="shared" ref="CON41" si="2988">COM41*COL41</f>
        <v>296.45</v>
      </c>
      <c r="COQ41" s="1" t="s">
        <v>526</v>
      </c>
      <c r="COR41" s="4" t="str" cm="1">
        <f t="array" ref="COR41:COT41">IFERROR(VLOOKUP(COQ41,MA!$A$6:$D$26,{2,3,4},0),IFERROR(VLOOKUP(COQ41,MO!$A$6:$D$26,{2,3,4},0),IFERROR(VLOOKUP(COQ41,MQ!$A$6:$D$26,{2,3,4},0),IFERROR(VLOOKUP(COQ41,BA!$A$6:$H$182,{2,5,8},0),{"No encontrado","X","X"}))))</f>
        <v>PEON</v>
      </c>
      <c r="COS41" s="12" t="str">
        <v>JOR</v>
      </c>
      <c r="COT41" s="4">
        <v>592.9</v>
      </c>
      <c r="COU41" s="1">
        <v>0.5</v>
      </c>
      <c r="COV41" s="4">
        <f t="shared" ref="COV41" si="2989">COU41*COT41</f>
        <v>296.45</v>
      </c>
      <c r="COY41" s="1" t="s">
        <v>526</v>
      </c>
      <c r="COZ41" s="4" t="str" cm="1">
        <f t="array" ref="COZ41:CPB41">IFERROR(VLOOKUP(COY41,MA!$A$6:$D$26,{2,3,4},0),IFERROR(VLOOKUP(COY41,MO!$A$6:$D$26,{2,3,4},0),IFERROR(VLOOKUP(COY41,MQ!$A$6:$D$26,{2,3,4},0),IFERROR(VLOOKUP(COY41,BA!$A$6:$H$182,{2,5,8},0),{"No encontrado","X","X"}))))</f>
        <v>PEON</v>
      </c>
      <c r="CPA41" s="12" t="str">
        <v>JOR</v>
      </c>
      <c r="CPB41" s="4">
        <v>592.9</v>
      </c>
      <c r="CPC41" s="1">
        <v>0.5</v>
      </c>
      <c r="CPD41" s="4">
        <f t="shared" ref="CPD41" si="2990">CPC41*CPB41</f>
        <v>296.45</v>
      </c>
      <c r="CPG41" s="1" t="s">
        <v>526</v>
      </c>
      <c r="CPH41" s="4" t="str" cm="1">
        <f t="array" ref="CPH41:CPJ41">IFERROR(VLOOKUP(CPG41,MA!$A$6:$D$26,{2,3,4},0),IFERROR(VLOOKUP(CPG41,MO!$A$6:$D$26,{2,3,4},0),IFERROR(VLOOKUP(CPG41,MQ!$A$6:$D$26,{2,3,4},0),IFERROR(VLOOKUP(CPG41,BA!$A$6:$H$182,{2,5,8},0),{"No encontrado","X","X"}))))</f>
        <v>PEON</v>
      </c>
      <c r="CPI41" s="12" t="str">
        <v>JOR</v>
      </c>
      <c r="CPJ41" s="4">
        <v>592.9</v>
      </c>
      <c r="CPK41" s="1">
        <v>0.5</v>
      </c>
      <c r="CPL41" s="4">
        <f t="shared" ref="CPL41" si="2991">CPK41*CPJ41</f>
        <v>296.45</v>
      </c>
      <c r="CPO41" s="1" t="s">
        <v>526</v>
      </c>
      <c r="CPP41" s="4" t="str" cm="1">
        <f t="array" ref="CPP41:CPR41">IFERROR(VLOOKUP(CPO41,MA!$A$6:$D$26,{2,3,4},0),IFERROR(VLOOKUP(CPO41,MO!$A$6:$D$26,{2,3,4},0),IFERROR(VLOOKUP(CPO41,MQ!$A$6:$D$26,{2,3,4},0),IFERROR(VLOOKUP(CPO41,BA!$A$6:$H$182,{2,5,8},0),{"No encontrado","X","X"}))))</f>
        <v>PEON</v>
      </c>
      <c r="CPQ41" s="12" t="str">
        <v>JOR</v>
      </c>
      <c r="CPR41" s="4">
        <v>592.9</v>
      </c>
      <c r="CPS41" s="1">
        <v>0.5</v>
      </c>
      <c r="CPT41" s="4">
        <f t="shared" ref="CPT41" si="2992">CPS41*CPR41</f>
        <v>296.45</v>
      </c>
      <c r="CPW41" s="1" t="s">
        <v>526</v>
      </c>
      <c r="CPX41" s="4" t="str" cm="1">
        <f t="array" ref="CPX41:CPZ41">IFERROR(VLOOKUP(CPW41,MA!$A$6:$D$26,{2,3,4},0),IFERROR(VLOOKUP(CPW41,MO!$A$6:$D$26,{2,3,4},0),IFERROR(VLOOKUP(CPW41,MQ!$A$6:$D$26,{2,3,4},0),IFERROR(VLOOKUP(CPW41,BA!$A$6:$H$182,{2,5,8},0),{"No encontrado","X","X"}))))</f>
        <v>PEON</v>
      </c>
      <c r="CPY41" s="12" t="str">
        <v>JOR</v>
      </c>
      <c r="CPZ41" s="4">
        <v>592.9</v>
      </c>
      <c r="CQA41" s="1">
        <v>0.5</v>
      </c>
      <c r="CQB41" s="4">
        <f t="shared" ref="CQB41" si="2993">CQA41*CPZ41</f>
        <v>296.45</v>
      </c>
      <c r="CQE41" s="1" t="s">
        <v>526</v>
      </c>
      <c r="CQF41" s="4" t="str" cm="1">
        <f t="array" ref="CQF41:CQH41">IFERROR(VLOOKUP(CQE41,MA!$A$6:$D$26,{2,3,4},0),IFERROR(VLOOKUP(CQE41,MO!$A$6:$D$26,{2,3,4},0),IFERROR(VLOOKUP(CQE41,MQ!$A$6:$D$26,{2,3,4},0),IFERROR(VLOOKUP(CQE41,BA!$A$6:$H$182,{2,5,8},0),{"No encontrado","X","X"}))))</f>
        <v>PEON</v>
      </c>
      <c r="CQG41" s="12" t="str">
        <v>JOR</v>
      </c>
      <c r="CQH41" s="4">
        <v>592.9</v>
      </c>
      <c r="CQI41" s="1">
        <v>0.5</v>
      </c>
      <c r="CQJ41" s="4">
        <f t="shared" ref="CQJ41" si="2994">CQI41*CQH41</f>
        <v>296.45</v>
      </c>
      <c r="CQM41" s="1" t="s">
        <v>526</v>
      </c>
      <c r="CQN41" s="4" t="str" cm="1">
        <f t="array" ref="CQN41:CQP41">IFERROR(VLOOKUP(CQM41,MA!$A$6:$D$26,{2,3,4},0),IFERROR(VLOOKUP(CQM41,MO!$A$6:$D$26,{2,3,4},0),IFERROR(VLOOKUP(CQM41,MQ!$A$6:$D$26,{2,3,4},0),IFERROR(VLOOKUP(CQM41,BA!$A$6:$H$182,{2,5,8},0),{"No encontrado","X","X"}))))</f>
        <v>PEON</v>
      </c>
      <c r="CQO41" s="12" t="str">
        <v>JOR</v>
      </c>
      <c r="CQP41" s="4">
        <v>592.9</v>
      </c>
      <c r="CQQ41" s="1">
        <v>0.5</v>
      </c>
      <c r="CQR41" s="4">
        <f t="shared" ref="CQR41" si="2995">CQQ41*CQP41</f>
        <v>296.45</v>
      </c>
      <c r="CQU41" s="1" t="s">
        <v>526</v>
      </c>
      <c r="CQV41" s="4" t="str" cm="1">
        <f t="array" ref="CQV41:CQX41">IFERROR(VLOOKUP(CQU41,MA!$A$6:$D$26,{2,3,4},0),IFERROR(VLOOKUP(CQU41,MO!$A$6:$D$26,{2,3,4},0),IFERROR(VLOOKUP(CQU41,MQ!$A$6:$D$26,{2,3,4},0),IFERROR(VLOOKUP(CQU41,BA!$A$6:$H$182,{2,5,8},0),{"No encontrado","X","X"}))))</f>
        <v>PEON</v>
      </c>
      <c r="CQW41" s="12" t="str">
        <v>JOR</v>
      </c>
      <c r="CQX41" s="4">
        <v>592.9</v>
      </c>
      <c r="CQY41" s="1">
        <v>0.5</v>
      </c>
      <c r="CQZ41" s="4">
        <f t="shared" ref="CQZ41" si="2996">CQY41*CQX41</f>
        <v>296.45</v>
      </c>
      <c r="CRC41" s="1" t="s">
        <v>526</v>
      </c>
      <c r="CRD41" s="4" t="str" cm="1">
        <f t="array" ref="CRD41:CRF41">IFERROR(VLOOKUP(CRC41,MA!$A$6:$D$26,{2,3,4},0),IFERROR(VLOOKUP(CRC41,MO!$A$6:$D$26,{2,3,4},0),IFERROR(VLOOKUP(CRC41,MQ!$A$6:$D$26,{2,3,4},0),IFERROR(VLOOKUP(CRC41,BA!$A$6:$H$182,{2,5,8},0),{"No encontrado","X","X"}))))</f>
        <v>PEON</v>
      </c>
      <c r="CRE41" s="12" t="str">
        <v>JOR</v>
      </c>
      <c r="CRF41" s="4">
        <v>592.9</v>
      </c>
      <c r="CRG41" s="1">
        <v>0.5</v>
      </c>
      <c r="CRH41" s="4">
        <f t="shared" ref="CRH41" si="2997">CRG41*CRF41</f>
        <v>296.45</v>
      </c>
      <c r="CRK41" s="1" t="s">
        <v>526</v>
      </c>
      <c r="CRL41" s="4" t="str" cm="1">
        <f t="array" ref="CRL41:CRN41">IFERROR(VLOOKUP(CRK41,MA!$A$6:$D$26,{2,3,4},0),IFERROR(VLOOKUP(CRK41,MO!$A$6:$D$26,{2,3,4},0),IFERROR(VLOOKUP(CRK41,MQ!$A$6:$D$26,{2,3,4},0),IFERROR(VLOOKUP(CRK41,BA!$A$6:$H$182,{2,5,8},0),{"No encontrado","X","X"}))))</f>
        <v>PEON</v>
      </c>
      <c r="CRM41" s="12" t="str">
        <v>JOR</v>
      </c>
      <c r="CRN41" s="4">
        <v>592.9</v>
      </c>
      <c r="CRO41" s="1">
        <v>0.5</v>
      </c>
      <c r="CRP41" s="4">
        <f t="shared" ref="CRP41" si="2998">CRO41*CRN41</f>
        <v>296.45</v>
      </c>
      <c r="CRS41" s="1" t="s">
        <v>526</v>
      </c>
      <c r="CRT41" s="4" t="str" cm="1">
        <f t="array" ref="CRT41:CRV41">IFERROR(VLOOKUP(CRS41,MA!$A$6:$D$26,{2,3,4},0),IFERROR(VLOOKUP(CRS41,MO!$A$6:$D$26,{2,3,4},0),IFERROR(VLOOKUP(CRS41,MQ!$A$6:$D$26,{2,3,4},0),IFERROR(VLOOKUP(CRS41,BA!$A$6:$H$182,{2,5,8},0),{"No encontrado","X","X"}))))</f>
        <v>PEON</v>
      </c>
      <c r="CRU41" s="12" t="str">
        <v>JOR</v>
      </c>
      <c r="CRV41" s="4">
        <v>592.9</v>
      </c>
      <c r="CRW41" s="1">
        <v>0.5</v>
      </c>
      <c r="CRX41" s="4">
        <f t="shared" ref="CRX41" si="2999">CRW41*CRV41</f>
        <v>296.45</v>
      </c>
      <c r="CSA41" s="1" t="s">
        <v>526</v>
      </c>
      <c r="CSB41" s="4" t="str" cm="1">
        <f t="array" ref="CSB41:CSD41">IFERROR(VLOOKUP(CSA41,MA!$A$6:$D$26,{2,3,4},0),IFERROR(VLOOKUP(CSA41,MO!$A$6:$D$26,{2,3,4},0),IFERROR(VLOOKUP(CSA41,MQ!$A$6:$D$26,{2,3,4},0),IFERROR(VLOOKUP(CSA41,BA!$A$6:$H$182,{2,5,8},0),{"No encontrado","X","X"}))))</f>
        <v>PEON</v>
      </c>
      <c r="CSC41" s="12" t="str">
        <v>JOR</v>
      </c>
      <c r="CSD41" s="4">
        <v>592.9</v>
      </c>
      <c r="CSE41" s="1">
        <v>0.5</v>
      </c>
      <c r="CSF41" s="4">
        <f t="shared" ref="CSF41" si="3000">CSE41*CSD41</f>
        <v>296.45</v>
      </c>
      <c r="CSI41" s="1" t="s">
        <v>526</v>
      </c>
      <c r="CSJ41" s="4" t="str" cm="1">
        <f t="array" ref="CSJ41:CSL41">IFERROR(VLOOKUP(CSI41,MA!$A$6:$D$26,{2,3,4},0),IFERROR(VLOOKUP(CSI41,MO!$A$6:$D$26,{2,3,4},0),IFERROR(VLOOKUP(CSI41,MQ!$A$6:$D$26,{2,3,4},0),IFERROR(VLOOKUP(CSI41,BA!$A$6:$H$182,{2,5,8},0),{"No encontrado","X","X"}))))</f>
        <v>PEON</v>
      </c>
      <c r="CSK41" s="12" t="str">
        <v>JOR</v>
      </c>
      <c r="CSL41" s="4">
        <v>592.9</v>
      </c>
      <c r="CSM41" s="1">
        <v>0.5</v>
      </c>
      <c r="CSN41" s="4">
        <f t="shared" ref="CSN41" si="3001">CSM41*CSL41</f>
        <v>296.45</v>
      </c>
      <c r="CSQ41" s="1" t="s">
        <v>526</v>
      </c>
      <c r="CSR41" s="4" t="str" cm="1">
        <f t="array" ref="CSR41:CST41">IFERROR(VLOOKUP(CSQ41,MA!$A$6:$D$26,{2,3,4},0),IFERROR(VLOOKUP(CSQ41,MO!$A$6:$D$26,{2,3,4},0),IFERROR(VLOOKUP(CSQ41,MQ!$A$6:$D$26,{2,3,4},0),IFERROR(VLOOKUP(CSQ41,BA!$A$6:$H$182,{2,5,8},0),{"No encontrado","X","X"}))))</f>
        <v>PEON</v>
      </c>
      <c r="CSS41" s="12" t="str">
        <v>JOR</v>
      </c>
      <c r="CST41" s="4">
        <v>592.9</v>
      </c>
      <c r="CSU41" s="1">
        <v>0.5</v>
      </c>
      <c r="CSV41" s="4">
        <f t="shared" ref="CSV41" si="3002">CSU41*CST41</f>
        <v>296.45</v>
      </c>
      <c r="CSY41" s="1" t="s">
        <v>526</v>
      </c>
      <c r="CSZ41" s="4" t="str" cm="1">
        <f t="array" ref="CSZ41:CTB41">IFERROR(VLOOKUP(CSY41,MA!$A$6:$D$26,{2,3,4},0),IFERROR(VLOOKUP(CSY41,MO!$A$6:$D$26,{2,3,4},0),IFERROR(VLOOKUP(CSY41,MQ!$A$6:$D$26,{2,3,4},0),IFERROR(VLOOKUP(CSY41,BA!$A$6:$H$182,{2,5,8},0),{"No encontrado","X","X"}))))</f>
        <v>PEON</v>
      </c>
      <c r="CTA41" s="12" t="str">
        <v>JOR</v>
      </c>
      <c r="CTB41" s="4">
        <v>592.9</v>
      </c>
      <c r="CTC41" s="1">
        <v>0.5</v>
      </c>
      <c r="CTD41" s="4">
        <f t="shared" ref="CTD41" si="3003">CTC41*CTB41</f>
        <v>296.45</v>
      </c>
      <c r="CTG41" s="1" t="s">
        <v>526</v>
      </c>
      <c r="CTH41" s="4" t="str" cm="1">
        <f t="array" ref="CTH41:CTJ41">IFERROR(VLOOKUP(CTG41,MA!$A$6:$D$26,{2,3,4},0),IFERROR(VLOOKUP(CTG41,MO!$A$6:$D$26,{2,3,4},0),IFERROR(VLOOKUP(CTG41,MQ!$A$6:$D$26,{2,3,4},0),IFERROR(VLOOKUP(CTG41,BA!$A$6:$H$182,{2,5,8},0),{"No encontrado","X","X"}))))</f>
        <v>PEON</v>
      </c>
      <c r="CTI41" s="12" t="str">
        <v>JOR</v>
      </c>
      <c r="CTJ41" s="4">
        <v>592.9</v>
      </c>
      <c r="CTK41" s="1">
        <v>0.5</v>
      </c>
      <c r="CTL41" s="4">
        <f t="shared" ref="CTL41" si="3004">CTK41*CTJ41</f>
        <v>296.45</v>
      </c>
      <c r="CTO41" s="1" t="s">
        <v>526</v>
      </c>
      <c r="CTP41" s="4" t="str" cm="1">
        <f t="array" ref="CTP41:CTR41">IFERROR(VLOOKUP(CTO41,MA!$A$6:$D$26,{2,3,4},0),IFERROR(VLOOKUP(CTO41,MO!$A$6:$D$26,{2,3,4},0),IFERROR(VLOOKUP(CTO41,MQ!$A$6:$D$26,{2,3,4},0),IFERROR(VLOOKUP(CTO41,BA!$A$6:$H$182,{2,5,8},0),{"No encontrado","X","X"}))))</f>
        <v>PEON</v>
      </c>
      <c r="CTQ41" s="12" t="str">
        <v>JOR</v>
      </c>
      <c r="CTR41" s="4">
        <v>592.9</v>
      </c>
      <c r="CTS41" s="1">
        <v>0.5</v>
      </c>
      <c r="CTT41" s="4">
        <f t="shared" ref="CTT41" si="3005">CTS41*CTR41</f>
        <v>296.45</v>
      </c>
      <c r="CTW41" s="1" t="s">
        <v>526</v>
      </c>
      <c r="CTX41" s="4" t="str" cm="1">
        <f t="array" ref="CTX41:CTZ41">IFERROR(VLOOKUP(CTW41,MA!$A$6:$D$26,{2,3,4},0),IFERROR(VLOOKUP(CTW41,MO!$A$6:$D$26,{2,3,4},0),IFERROR(VLOOKUP(CTW41,MQ!$A$6:$D$26,{2,3,4},0),IFERROR(VLOOKUP(CTW41,BA!$A$6:$H$182,{2,5,8},0),{"No encontrado","X","X"}))))</f>
        <v>PEON</v>
      </c>
      <c r="CTY41" s="12" t="str">
        <v>JOR</v>
      </c>
      <c r="CTZ41" s="4">
        <v>592.9</v>
      </c>
      <c r="CUA41" s="1">
        <v>0.5</v>
      </c>
      <c r="CUB41" s="4">
        <f t="shared" ref="CUB41" si="3006">CUA41*CTZ41</f>
        <v>296.45</v>
      </c>
      <c r="CUE41" s="1" t="s">
        <v>526</v>
      </c>
      <c r="CUF41" s="4" t="str" cm="1">
        <f t="array" ref="CUF41:CUH41">IFERROR(VLOOKUP(CUE41,MA!$A$6:$D$26,{2,3,4},0),IFERROR(VLOOKUP(CUE41,MO!$A$6:$D$26,{2,3,4},0),IFERROR(VLOOKUP(CUE41,MQ!$A$6:$D$26,{2,3,4},0),IFERROR(VLOOKUP(CUE41,BA!$A$6:$H$182,{2,5,8},0),{"No encontrado","X","X"}))))</f>
        <v>PEON</v>
      </c>
      <c r="CUG41" s="12" t="str">
        <v>JOR</v>
      </c>
      <c r="CUH41" s="4">
        <v>592.9</v>
      </c>
      <c r="CUI41" s="1">
        <v>0.5</v>
      </c>
      <c r="CUJ41" s="4">
        <f t="shared" ref="CUJ41" si="3007">CUI41*CUH41</f>
        <v>296.45</v>
      </c>
      <c r="CUM41" s="1" t="s">
        <v>526</v>
      </c>
      <c r="CUN41" s="4" t="str" cm="1">
        <f t="array" ref="CUN41:CUP41">IFERROR(VLOOKUP(CUM41,MA!$A$6:$D$26,{2,3,4},0),IFERROR(VLOOKUP(CUM41,MO!$A$6:$D$26,{2,3,4},0),IFERROR(VLOOKUP(CUM41,MQ!$A$6:$D$26,{2,3,4},0),IFERROR(VLOOKUP(CUM41,BA!$A$6:$H$182,{2,5,8},0),{"No encontrado","X","X"}))))</f>
        <v>PEON</v>
      </c>
      <c r="CUO41" s="12" t="str">
        <v>JOR</v>
      </c>
      <c r="CUP41" s="4">
        <v>592.9</v>
      </c>
      <c r="CUQ41" s="1">
        <v>0.5</v>
      </c>
      <c r="CUR41" s="4">
        <f t="shared" ref="CUR41" si="3008">CUQ41*CUP41</f>
        <v>296.45</v>
      </c>
      <c r="CUU41" s="1" t="s">
        <v>526</v>
      </c>
      <c r="CUV41" s="4" t="str" cm="1">
        <f t="array" ref="CUV41:CUX41">IFERROR(VLOOKUP(CUU41,MA!$A$6:$D$26,{2,3,4},0),IFERROR(VLOOKUP(CUU41,MO!$A$6:$D$26,{2,3,4},0),IFERROR(VLOOKUP(CUU41,MQ!$A$6:$D$26,{2,3,4},0),IFERROR(VLOOKUP(CUU41,BA!$A$6:$H$182,{2,5,8},0),{"No encontrado","X","X"}))))</f>
        <v>PEON</v>
      </c>
      <c r="CUW41" s="12" t="str">
        <v>JOR</v>
      </c>
      <c r="CUX41" s="4">
        <v>592.9</v>
      </c>
      <c r="CUY41" s="1">
        <v>0.5</v>
      </c>
      <c r="CUZ41" s="4">
        <f t="shared" ref="CUZ41" si="3009">CUY41*CUX41</f>
        <v>296.45</v>
      </c>
      <c r="CVC41" s="1" t="s">
        <v>526</v>
      </c>
      <c r="CVD41" s="4" t="str" cm="1">
        <f t="array" ref="CVD41:CVF41">IFERROR(VLOOKUP(CVC41,MA!$A$6:$D$26,{2,3,4},0),IFERROR(VLOOKUP(CVC41,MO!$A$6:$D$26,{2,3,4},0),IFERROR(VLOOKUP(CVC41,MQ!$A$6:$D$26,{2,3,4},0),IFERROR(VLOOKUP(CVC41,BA!$A$6:$H$182,{2,5,8},0),{"No encontrado","X","X"}))))</f>
        <v>PEON</v>
      </c>
      <c r="CVE41" s="12" t="str">
        <v>JOR</v>
      </c>
      <c r="CVF41" s="4">
        <v>592.9</v>
      </c>
      <c r="CVG41" s="1">
        <v>0.5</v>
      </c>
      <c r="CVH41" s="4">
        <f t="shared" ref="CVH41" si="3010">CVG41*CVF41</f>
        <v>296.45</v>
      </c>
      <c r="CVK41" s="1" t="s">
        <v>526</v>
      </c>
      <c r="CVL41" s="4" t="str" cm="1">
        <f t="array" ref="CVL41:CVN41">IFERROR(VLOOKUP(CVK41,MA!$A$6:$D$26,{2,3,4},0),IFERROR(VLOOKUP(CVK41,MO!$A$6:$D$26,{2,3,4},0),IFERROR(VLOOKUP(CVK41,MQ!$A$6:$D$26,{2,3,4},0),IFERROR(VLOOKUP(CVK41,BA!$A$6:$H$182,{2,5,8},0),{"No encontrado","X","X"}))))</f>
        <v>PEON</v>
      </c>
      <c r="CVM41" s="12" t="str">
        <v>JOR</v>
      </c>
      <c r="CVN41" s="4">
        <v>592.9</v>
      </c>
      <c r="CVO41" s="1">
        <v>0.5</v>
      </c>
      <c r="CVP41" s="4">
        <f t="shared" ref="CVP41" si="3011">CVO41*CVN41</f>
        <v>296.45</v>
      </c>
      <c r="CVS41" s="1" t="s">
        <v>526</v>
      </c>
      <c r="CVT41" s="4" t="str" cm="1">
        <f t="array" ref="CVT41:CVV41">IFERROR(VLOOKUP(CVS41,MA!$A$6:$D$26,{2,3,4},0),IFERROR(VLOOKUP(CVS41,MO!$A$6:$D$26,{2,3,4},0),IFERROR(VLOOKUP(CVS41,MQ!$A$6:$D$26,{2,3,4},0),IFERROR(VLOOKUP(CVS41,BA!$A$6:$H$182,{2,5,8},0),{"No encontrado","X","X"}))))</f>
        <v>PEON</v>
      </c>
      <c r="CVU41" s="12" t="str">
        <v>JOR</v>
      </c>
      <c r="CVV41" s="4">
        <v>592.9</v>
      </c>
      <c r="CVW41" s="1">
        <v>0.5</v>
      </c>
      <c r="CVX41" s="4">
        <f t="shared" ref="CVX41" si="3012">CVW41*CVV41</f>
        <v>296.45</v>
      </c>
      <c r="CWA41" s="1" t="s">
        <v>526</v>
      </c>
      <c r="CWB41" s="4" t="str" cm="1">
        <f t="array" ref="CWB41:CWD41">IFERROR(VLOOKUP(CWA41,MA!$A$6:$D$26,{2,3,4},0),IFERROR(VLOOKUP(CWA41,MO!$A$6:$D$26,{2,3,4},0),IFERROR(VLOOKUP(CWA41,MQ!$A$6:$D$26,{2,3,4},0),IFERROR(VLOOKUP(CWA41,BA!$A$6:$H$182,{2,5,8},0),{"No encontrado","X","X"}))))</f>
        <v>PEON</v>
      </c>
      <c r="CWC41" s="12" t="str">
        <v>JOR</v>
      </c>
      <c r="CWD41" s="4">
        <v>592.9</v>
      </c>
      <c r="CWE41" s="1">
        <v>0.5</v>
      </c>
      <c r="CWF41" s="4">
        <f t="shared" ref="CWF41" si="3013">CWE41*CWD41</f>
        <v>296.45</v>
      </c>
      <c r="CWI41" s="1" t="s">
        <v>526</v>
      </c>
      <c r="CWJ41" s="4" t="str" cm="1">
        <f t="array" ref="CWJ41:CWL41">IFERROR(VLOOKUP(CWI41,MA!$A$6:$D$26,{2,3,4},0),IFERROR(VLOOKUP(CWI41,MO!$A$6:$D$26,{2,3,4},0),IFERROR(VLOOKUP(CWI41,MQ!$A$6:$D$26,{2,3,4},0),IFERROR(VLOOKUP(CWI41,BA!$A$6:$H$182,{2,5,8},0),{"No encontrado","X","X"}))))</f>
        <v>PEON</v>
      </c>
      <c r="CWK41" s="12" t="str">
        <v>JOR</v>
      </c>
      <c r="CWL41" s="4">
        <v>592.9</v>
      </c>
      <c r="CWM41" s="1">
        <v>0.5</v>
      </c>
      <c r="CWN41" s="4">
        <f t="shared" ref="CWN41" si="3014">CWM41*CWL41</f>
        <v>296.45</v>
      </c>
      <c r="CWQ41" s="1" t="s">
        <v>526</v>
      </c>
      <c r="CWR41" s="4" t="str" cm="1">
        <f t="array" ref="CWR41:CWT41">IFERROR(VLOOKUP(CWQ41,MA!$A$6:$D$26,{2,3,4},0),IFERROR(VLOOKUP(CWQ41,MO!$A$6:$D$26,{2,3,4},0),IFERROR(VLOOKUP(CWQ41,MQ!$A$6:$D$26,{2,3,4},0),IFERROR(VLOOKUP(CWQ41,BA!$A$6:$H$182,{2,5,8},0),{"No encontrado","X","X"}))))</f>
        <v>PEON</v>
      </c>
      <c r="CWS41" s="12" t="str">
        <v>JOR</v>
      </c>
      <c r="CWT41" s="4">
        <v>592.9</v>
      </c>
      <c r="CWU41" s="1">
        <v>0.5</v>
      </c>
      <c r="CWV41" s="4">
        <f t="shared" ref="CWV41" si="3015">CWU41*CWT41</f>
        <v>296.45</v>
      </c>
      <c r="CWY41" s="1" t="s">
        <v>526</v>
      </c>
      <c r="CWZ41" s="4" t="str" cm="1">
        <f t="array" ref="CWZ41:CXB41">IFERROR(VLOOKUP(CWY41,MA!$A$6:$D$26,{2,3,4},0),IFERROR(VLOOKUP(CWY41,MO!$A$6:$D$26,{2,3,4},0),IFERROR(VLOOKUP(CWY41,MQ!$A$6:$D$26,{2,3,4},0),IFERROR(VLOOKUP(CWY41,BA!$A$6:$H$182,{2,5,8},0),{"No encontrado","X","X"}))))</f>
        <v>PEON</v>
      </c>
      <c r="CXA41" s="12" t="str">
        <v>JOR</v>
      </c>
      <c r="CXB41" s="4">
        <v>592.9</v>
      </c>
      <c r="CXC41" s="1">
        <v>0.5</v>
      </c>
      <c r="CXD41" s="4">
        <f t="shared" ref="CXD41" si="3016">CXC41*CXB41</f>
        <v>296.45</v>
      </c>
      <c r="CXG41" s="1" t="s">
        <v>526</v>
      </c>
      <c r="CXH41" s="4" t="str" cm="1">
        <f t="array" ref="CXH41:CXJ41">IFERROR(VLOOKUP(CXG41,MA!$A$6:$D$26,{2,3,4},0),IFERROR(VLOOKUP(CXG41,MO!$A$6:$D$26,{2,3,4},0),IFERROR(VLOOKUP(CXG41,MQ!$A$6:$D$26,{2,3,4},0),IFERROR(VLOOKUP(CXG41,BA!$A$6:$H$182,{2,5,8},0),{"No encontrado","X","X"}))))</f>
        <v>PEON</v>
      </c>
      <c r="CXI41" s="12" t="str">
        <v>JOR</v>
      </c>
      <c r="CXJ41" s="4">
        <v>592.9</v>
      </c>
      <c r="CXK41" s="1">
        <v>0.5</v>
      </c>
      <c r="CXL41" s="4">
        <f t="shared" ref="CXL41" si="3017">CXK41*CXJ41</f>
        <v>296.45</v>
      </c>
      <c r="CXO41" s="1" t="s">
        <v>526</v>
      </c>
      <c r="CXP41" s="4" t="str" cm="1">
        <f t="array" ref="CXP41:CXR41">IFERROR(VLOOKUP(CXO41,MA!$A$6:$D$26,{2,3,4},0),IFERROR(VLOOKUP(CXO41,MO!$A$6:$D$26,{2,3,4},0),IFERROR(VLOOKUP(CXO41,MQ!$A$6:$D$26,{2,3,4},0),IFERROR(VLOOKUP(CXO41,BA!$A$6:$H$182,{2,5,8},0),{"No encontrado","X","X"}))))</f>
        <v>PEON</v>
      </c>
      <c r="CXQ41" s="12" t="str">
        <v>JOR</v>
      </c>
      <c r="CXR41" s="4">
        <v>592.9</v>
      </c>
      <c r="CXS41" s="1">
        <v>0.5</v>
      </c>
      <c r="CXT41" s="4">
        <f t="shared" ref="CXT41" si="3018">CXS41*CXR41</f>
        <v>296.45</v>
      </c>
      <c r="CXW41" s="1" t="s">
        <v>526</v>
      </c>
      <c r="CXX41" s="4" t="str" cm="1">
        <f t="array" ref="CXX41:CXZ41">IFERROR(VLOOKUP(CXW41,MA!$A$6:$D$26,{2,3,4},0),IFERROR(VLOOKUP(CXW41,MO!$A$6:$D$26,{2,3,4},0),IFERROR(VLOOKUP(CXW41,MQ!$A$6:$D$26,{2,3,4},0),IFERROR(VLOOKUP(CXW41,BA!$A$6:$H$182,{2,5,8},0),{"No encontrado","X","X"}))))</f>
        <v>PEON</v>
      </c>
      <c r="CXY41" s="12" t="str">
        <v>JOR</v>
      </c>
      <c r="CXZ41" s="4">
        <v>592.9</v>
      </c>
      <c r="CYA41" s="1">
        <v>0.5</v>
      </c>
      <c r="CYB41" s="4">
        <f t="shared" ref="CYB41" si="3019">CYA41*CXZ41</f>
        <v>296.45</v>
      </c>
      <c r="CYE41" s="1" t="s">
        <v>526</v>
      </c>
      <c r="CYF41" s="4" t="str" cm="1">
        <f t="array" ref="CYF41:CYH41">IFERROR(VLOOKUP(CYE41,MA!$A$6:$D$26,{2,3,4},0),IFERROR(VLOOKUP(CYE41,MO!$A$6:$D$26,{2,3,4},0),IFERROR(VLOOKUP(CYE41,MQ!$A$6:$D$26,{2,3,4},0),IFERROR(VLOOKUP(CYE41,BA!$A$6:$H$182,{2,5,8},0),{"No encontrado","X","X"}))))</f>
        <v>PEON</v>
      </c>
      <c r="CYG41" s="12" t="str">
        <v>JOR</v>
      </c>
      <c r="CYH41" s="4">
        <v>592.9</v>
      </c>
      <c r="CYI41" s="1">
        <v>0.5</v>
      </c>
      <c r="CYJ41" s="4">
        <f t="shared" ref="CYJ41" si="3020">CYI41*CYH41</f>
        <v>296.45</v>
      </c>
      <c r="CYM41" s="1" t="s">
        <v>526</v>
      </c>
      <c r="CYN41" s="4" t="str" cm="1">
        <f t="array" ref="CYN41:CYP41">IFERROR(VLOOKUP(CYM41,MA!$A$6:$D$26,{2,3,4},0),IFERROR(VLOOKUP(CYM41,MO!$A$6:$D$26,{2,3,4},0),IFERROR(VLOOKUP(CYM41,MQ!$A$6:$D$26,{2,3,4},0),IFERROR(VLOOKUP(CYM41,BA!$A$6:$H$182,{2,5,8},0),{"No encontrado","X","X"}))))</f>
        <v>PEON</v>
      </c>
      <c r="CYO41" s="12" t="str">
        <v>JOR</v>
      </c>
      <c r="CYP41" s="4">
        <v>592.9</v>
      </c>
      <c r="CYQ41" s="1">
        <v>0.5</v>
      </c>
      <c r="CYR41" s="4">
        <f t="shared" ref="CYR41" si="3021">CYQ41*CYP41</f>
        <v>296.45</v>
      </c>
      <c r="CYU41" s="1" t="s">
        <v>526</v>
      </c>
      <c r="CYV41" s="4" t="str" cm="1">
        <f t="array" ref="CYV41:CYX41">IFERROR(VLOOKUP(CYU41,MA!$A$6:$D$26,{2,3,4},0),IFERROR(VLOOKUP(CYU41,MO!$A$6:$D$26,{2,3,4},0),IFERROR(VLOOKUP(CYU41,MQ!$A$6:$D$26,{2,3,4},0),IFERROR(VLOOKUP(CYU41,BA!$A$6:$H$182,{2,5,8},0),{"No encontrado","X","X"}))))</f>
        <v>PEON</v>
      </c>
      <c r="CYW41" s="12" t="str">
        <v>JOR</v>
      </c>
      <c r="CYX41" s="4">
        <v>592.9</v>
      </c>
      <c r="CYY41" s="1">
        <v>0.5</v>
      </c>
      <c r="CYZ41" s="4">
        <f t="shared" ref="CYZ41" si="3022">CYY41*CYX41</f>
        <v>296.45</v>
      </c>
      <c r="CZC41" s="1" t="s">
        <v>526</v>
      </c>
      <c r="CZD41" s="4" t="str" cm="1">
        <f t="array" ref="CZD41:CZF41">IFERROR(VLOOKUP(CZC41,MA!$A$6:$D$26,{2,3,4},0),IFERROR(VLOOKUP(CZC41,MO!$A$6:$D$26,{2,3,4},0),IFERROR(VLOOKUP(CZC41,MQ!$A$6:$D$26,{2,3,4},0),IFERROR(VLOOKUP(CZC41,BA!$A$6:$H$182,{2,5,8},0),{"No encontrado","X","X"}))))</f>
        <v>PEON</v>
      </c>
      <c r="CZE41" s="12" t="str">
        <v>JOR</v>
      </c>
      <c r="CZF41" s="4">
        <v>592.9</v>
      </c>
      <c r="CZG41" s="1">
        <v>0.5</v>
      </c>
      <c r="CZH41" s="4">
        <f t="shared" ref="CZH41" si="3023">CZG41*CZF41</f>
        <v>296.45</v>
      </c>
      <c r="CZK41" s="1" t="s">
        <v>526</v>
      </c>
      <c r="CZL41" s="4" t="str" cm="1">
        <f t="array" ref="CZL41:CZN41">IFERROR(VLOOKUP(CZK41,MA!$A$6:$D$26,{2,3,4},0),IFERROR(VLOOKUP(CZK41,MO!$A$6:$D$26,{2,3,4},0),IFERROR(VLOOKUP(CZK41,MQ!$A$6:$D$26,{2,3,4},0),IFERROR(VLOOKUP(CZK41,BA!$A$6:$H$182,{2,5,8},0),{"No encontrado","X","X"}))))</f>
        <v>PEON</v>
      </c>
      <c r="CZM41" s="12" t="str">
        <v>JOR</v>
      </c>
      <c r="CZN41" s="4">
        <v>592.9</v>
      </c>
      <c r="CZO41" s="1">
        <v>0.5</v>
      </c>
      <c r="CZP41" s="4">
        <f t="shared" ref="CZP41" si="3024">CZO41*CZN41</f>
        <v>296.45</v>
      </c>
      <c r="CZS41" s="1" t="s">
        <v>526</v>
      </c>
      <c r="CZT41" s="4" t="str" cm="1">
        <f t="array" ref="CZT41:CZV41">IFERROR(VLOOKUP(CZS41,MA!$A$6:$D$26,{2,3,4},0),IFERROR(VLOOKUP(CZS41,MO!$A$6:$D$26,{2,3,4},0),IFERROR(VLOOKUP(CZS41,MQ!$A$6:$D$26,{2,3,4},0),IFERROR(VLOOKUP(CZS41,BA!$A$6:$H$182,{2,5,8},0),{"No encontrado","X","X"}))))</f>
        <v>PEON</v>
      </c>
      <c r="CZU41" s="12" t="str">
        <v>JOR</v>
      </c>
      <c r="CZV41" s="4">
        <v>592.9</v>
      </c>
      <c r="CZW41" s="1">
        <v>0.5</v>
      </c>
      <c r="CZX41" s="4">
        <f t="shared" ref="CZX41" si="3025">CZW41*CZV41</f>
        <v>296.45</v>
      </c>
      <c r="DAA41" s="1" t="s">
        <v>526</v>
      </c>
      <c r="DAB41" s="4" t="str" cm="1">
        <f t="array" ref="DAB41:DAD41">IFERROR(VLOOKUP(DAA41,MA!$A$6:$D$26,{2,3,4},0),IFERROR(VLOOKUP(DAA41,MO!$A$6:$D$26,{2,3,4},0),IFERROR(VLOOKUP(DAA41,MQ!$A$6:$D$26,{2,3,4},0),IFERROR(VLOOKUP(DAA41,BA!$A$6:$H$182,{2,5,8},0),{"No encontrado","X","X"}))))</f>
        <v>PEON</v>
      </c>
      <c r="DAC41" s="12" t="str">
        <v>JOR</v>
      </c>
      <c r="DAD41" s="4">
        <v>592.9</v>
      </c>
      <c r="DAE41" s="1">
        <v>0.5</v>
      </c>
      <c r="DAF41" s="4">
        <f t="shared" ref="DAF41" si="3026">DAE41*DAD41</f>
        <v>296.45</v>
      </c>
      <c r="DAI41" s="1" t="s">
        <v>526</v>
      </c>
      <c r="DAJ41" s="4" t="str" cm="1">
        <f t="array" ref="DAJ41:DAL41">IFERROR(VLOOKUP(DAI41,MA!$A$6:$D$26,{2,3,4},0),IFERROR(VLOOKUP(DAI41,MO!$A$6:$D$26,{2,3,4},0),IFERROR(VLOOKUP(DAI41,MQ!$A$6:$D$26,{2,3,4},0),IFERROR(VLOOKUP(DAI41,BA!$A$6:$H$182,{2,5,8},0),{"No encontrado","X","X"}))))</f>
        <v>PEON</v>
      </c>
      <c r="DAK41" s="12" t="str">
        <v>JOR</v>
      </c>
      <c r="DAL41" s="4">
        <v>592.9</v>
      </c>
      <c r="DAM41" s="1">
        <v>0.5</v>
      </c>
      <c r="DAN41" s="4">
        <f t="shared" ref="DAN41" si="3027">DAM41*DAL41</f>
        <v>296.45</v>
      </c>
      <c r="DAQ41" s="1" t="s">
        <v>526</v>
      </c>
      <c r="DAR41" s="4" t="str" cm="1">
        <f t="array" ref="DAR41:DAT41">IFERROR(VLOOKUP(DAQ41,MA!$A$6:$D$26,{2,3,4},0),IFERROR(VLOOKUP(DAQ41,MO!$A$6:$D$26,{2,3,4},0),IFERROR(VLOOKUP(DAQ41,MQ!$A$6:$D$26,{2,3,4},0),IFERROR(VLOOKUP(DAQ41,BA!$A$6:$H$182,{2,5,8},0),{"No encontrado","X","X"}))))</f>
        <v>PEON</v>
      </c>
      <c r="DAS41" s="12" t="str">
        <v>JOR</v>
      </c>
      <c r="DAT41" s="4">
        <v>592.9</v>
      </c>
      <c r="DAU41" s="1">
        <v>0.5</v>
      </c>
      <c r="DAV41" s="4">
        <f t="shared" ref="DAV41" si="3028">DAU41*DAT41</f>
        <v>296.45</v>
      </c>
      <c r="DAY41" s="1" t="s">
        <v>526</v>
      </c>
      <c r="DAZ41" s="4" t="str" cm="1">
        <f t="array" ref="DAZ41:DBB41">IFERROR(VLOOKUP(DAY41,MA!$A$6:$D$26,{2,3,4},0),IFERROR(VLOOKUP(DAY41,MO!$A$6:$D$26,{2,3,4},0),IFERROR(VLOOKUP(DAY41,MQ!$A$6:$D$26,{2,3,4},0),IFERROR(VLOOKUP(DAY41,BA!$A$6:$H$182,{2,5,8},0),{"No encontrado","X","X"}))))</f>
        <v>PEON</v>
      </c>
      <c r="DBA41" s="12" t="str">
        <v>JOR</v>
      </c>
      <c r="DBB41" s="4">
        <v>592.9</v>
      </c>
      <c r="DBC41" s="1">
        <v>0.5</v>
      </c>
      <c r="DBD41" s="4">
        <f t="shared" ref="DBD41" si="3029">DBC41*DBB41</f>
        <v>296.45</v>
      </c>
      <c r="DBG41" s="1" t="s">
        <v>526</v>
      </c>
      <c r="DBH41" s="4" t="str" cm="1">
        <f t="array" ref="DBH41:DBJ41">IFERROR(VLOOKUP(DBG41,MA!$A$6:$D$26,{2,3,4},0),IFERROR(VLOOKUP(DBG41,MO!$A$6:$D$26,{2,3,4},0),IFERROR(VLOOKUP(DBG41,MQ!$A$6:$D$26,{2,3,4},0),IFERROR(VLOOKUP(DBG41,BA!$A$6:$H$182,{2,5,8},0),{"No encontrado","X","X"}))))</f>
        <v>PEON</v>
      </c>
      <c r="DBI41" s="12" t="str">
        <v>JOR</v>
      </c>
      <c r="DBJ41" s="4">
        <v>592.9</v>
      </c>
      <c r="DBK41" s="1">
        <v>0.5</v>
      </c>
      <c r="DBL41" s="4">
        <f t="shared" ref="DBL41" si="3030">DBK41*DBJ41</f>
        <v>296.45</v>
      </c>
      <c r="DBO41" s="1" t="s">
        <v>526</v>
      </c>
      <c r="DBP41" s="4" t="str" cm="1">
        <f t="array" ref="DBP41:DBR41">IFERROR(VLOOKUP(DBO41,MA!$A$6:$D$26,{2,3,4},0),IFERROR(VLOOKUP(DBO41,MO!$A$6:$D$26,{2,3,4},0),IFERROR(VLOOKUP(DBO41,MQ!$A$6:$D$26,{2,3,4},0),IFERROR(VLOOKUP(DBO41,BA!$A$6:$H$182,{2,5,8},0),{"No encontrado","X","X"}))))</f>
        <v>PEON</v>
      </c>
      <c r="DBQ41" s="12" t="str">
        <v>JOR</v>
      </c>
      <c r="DBR41" s="4">
        <v>592.9</v>
      </c>
      <c r="DBS41" s="1">
        <v>0.5</v>
      </c>
      <c r="DBT41" s="4">
        <f t="shared" ref="DBT41" si="3031">DBS41*DBR41</f>
        <v>296.45</v>
      </c>
      <c r="DBW41" s="1" t="s">
        <v>526</v>
      </c>
      <c r="DBX41" s="4" t="str" cm="1">
        <f t="array" ref="DBX41:DBZ41">IFERROR(VLOOKUP(DBW41,MA!$A$6:$D$26,{2,3,4},0),IFERROR(VLOOKUP(DBW41,MO!$A$6:$D$26,{2,3,4},0),IFERROR(VLOOKUP(DBW41,MQ!$A$6:$D$26,{2,3,4},0),IFERROR(VLOOKUP(DBW41,BA!$A$6:$H$182,{2,5,8},0),{"No encontrado","X","X"}))))</f>
        <v>PEON</v>
      </c>
      <c r="DBY41" s="12" t="str">
        <v>JOR</v>
      </c>
      <c r="DBZ41" s="4">
        <v>592.9</v>
      </c>
      <c r="DCA41" s="1">
        <v>0.5</v>
      </c>
      <c r="DCB41" s="4">
        <f t="shared" ref="DCB41" si="3032">DCA41*DBZ41</f>
        <v>296.45</v>
      </c>
      <c r="DCE41" s="1" t="s">
        <v>526</v>
      </c>
      <c r="DCF41" s="4" t="str" cm="1">
        <f t="array" ref="DCF41:DCH41">IFERROR(VLOOKUP(DCE41,MA!$A$6:$D$26,{2,3,4},0),IFERROR(VLOOKUP(DCE41,MO!$A$6:$D$26,{2,3,4},0),IFERROR(VLOOKUP(DCE41,MQ!$A$6:$D$26,{2,3,4},0),IFERROR(VLOOKUP(DCE41,BA!$A$6:$H$182,{2,5,8},0),{"No encontrado","X","X"}))))</f>
        <v>PEON</v>
      </c>
      <c r="DCG41" s="12" t="str">
        <v>JOR</v>
      </c>
      <c r="DCH41" s="4">
        <v>592.9</v>
      </c>
      <c r="DCI41" s="1">
        <v>0.5</v>
      </c>
      <c r="DCJ41" s="4">
        <f t="shared" ref="DCJ41" si="3033">DCI41*DCH41</f>
        <v>296.45</v>
      </c>
      <c r="DCM41" s="1" t="s">
        <v>526</v>
      </c>
      <c r="DCN41" s="4" t="str" cm="1">
        <f t="array" ref="DCN41:DCP41">IFERROR(VLOOKUP(DCM41,MA!$A$6:$D$26,{2,3,4},0),IFERROR(VLOOKUP(DCM41,MO!$A$6:$D$26,{2,3,4},0),IFERROR(VLOOKUP(DCM41,MQ!$A$6:$D$26,{2,3,4},0),IFERROR(VLOOKUP(DCM41,BA!$A$6:$H$182,{2,5,8},0),{"No encontrado","X","X"}))))</f>
        <v>PEON</v>
      </c>
      <c r="DCO41" s="12" t="str">
        <v>JOR</v>
      </c>
      <c r="DCP41" s="4">
        <v>592.9</v>
      </c>
      <c r="DCQ41" s="1">
        <v>0.5</v>
      </c>
      <c r="DCR41" s="4">
        <f t="shared" ref="DCR41" si="3034">DCQ41*DCP41</f>
        <v>296.45</v>
      </c>
      <c r="DCU41" s="1" t="s">
        <v>526</v>
      </c>
      <c r="DCV41" s="4" t="str" cm="1">
        <f t="array" ref="DCV41:DCX41">IFERROR(VLOOKUP(DCU41,MA!$A$6:$D$26,{2,3,4},0),IFERROR(VLOOKUP(DCU41,MO!$A$6:$D$26,{2,3,4},0),IFERROR(VLOOKUP(DCU41,MQ!$A$6:$D$26,{2,3,4},0),IFERROR(VLOOKUP(DCU41,BA!$A$6:$H$182,{2,5,8},0),{"No encontrado","X","X"}))))</f>
        <v>PEON</v>
      </c>
      <c r="DCW41" s="12" t="str">
        <v>JOR</v>
      </c>
      <c r="DCX41" s="4">
        <v>592.9</v>
      </c>
      <c r="DCY41" s="1">
        <v>0.5</v>
      </c>
      <c r="DCZ41" s="4">
        <f t="shared" ref="DCZ41" si="3035">DCY41*DCX41</f>
        <v>296.45</v>
      </c>
      <c r="DDC41" s="1" t="s">
        <v>526</v>
      </c>
      <c r="DDD41" s="4" t="str" cm="1">
        <f t="array" ref="DDD41:DDF41">IFERROR(VLOOKUP(DDC41,MA!$A$6:$D$26,{2,3,4},0),IFERROR(VLOOKUP(DDC41,MO!$A$6:$D$26,{2,3,4},0),IFERROR(VLOOKUP(DDC41,MQ!$A$6:$D$26,{2,3,4},0),IFERROR(VLOOKUP(DDC41,BA!$A$6:$H$182,{2,5,8},0),{"No encontrado","X","X"}))))</f>
        <v>PEON</v>
      </c>
      <c r="DDE41" s="12" t="str">
        <v>JOR</v>
      </c>
      <c r="DDF41" s="4">
        <v>592.9</v>
      </c>
      <c r="DDG41" s="1">
        <v>0.5</v>
      </c>
      <c r="DDH41" s="4">
        <f t="shared" ref="DDH41" si="3036">DDG41*DDF41</f>
        <v>296.45</v>
      </c>
      <c r="DDK41" s="1" t="s">
        <v>526</v>
      </c>
      <c r="DDL41" s="4" t="str" cm="1">
        <f t="array" ref="DDL41:DDN41">IFERROR(VLOOKUP(DDK41,MA!$A$6:$D$26,{2,3,4},0),IFERROR(VLOOKUP(DDK41,MO!$A$6:$D$26,{2,3,4},0),IFERROR(VLOOKUP(DDK41,MQ!$A$6:$D$26,{2,3,4},0),IFERROR(VLOOKUP(DDK41,BA!$A$6:$H$182,{2,5,8},0),{"No encontrado","X","X"}))))</f>
        <v>PEON</v>
      </c>
      <c r="DDM41" s="12" t="str">
        <v>JOR</v>
      </c>
      <c r="DDN41" s="4">
        <v>592.9</v>
      </c>
      <c r="DDO41" s="1">
        <v>0.5</v>
      </c>
      <c r="DDP41" s="4">
        <f t="shared" ref="DDP41" si="3037">DDO41*DDN41</f>
        <v>296.45</v>
      </c>
      <c r="DDS41" s="1" t="s">
        <v>526</v>
      </c>
      <c r="DDT41" s="4" t="str" cm="1">
        <f t="array" ref="DDT41:DDV41">IFERROR(VLOOKUP(DDS41,MA!$A$6:$D$26,{2,3,4},0),IFERROR(VLOOKUP(DDS41,MO!$A$6:$D$26,{2,3,4},0),IFERROR(VLOOKUP(DDS41,MQ!$A$6:$D$26,{2,3,4},0),IFERROR(VLOOKUP(DDS41,BA!$A$6:$H$182,{2,5,8},0),{"No encontrado","X","X"}))))</f>
        <v>PEON</v>
      </c>
      <c r="DDU41" s="12" t="str">
        <v>JOR</v>
      </c>
      <c r="DDV41" s="4">
        <v>592.9</v>
      </c>
      <c r="DDW41" s="1">
        <v>0.5</v>
      </c>
      <c r="DDX41" s="4">
        <f t="shared" ref="DDX41" si="3038">DDW41*DDV41</f>
        <v>296.45</v>
      </c>
      <c r="DEA41" s="1" t="s">
        <v>526</v>
      </c>
      <c r="DEB41" s="4" t="str" cm="1">
        <f t="array" ref="DEB41:DED41">IFERROR(VLOOKUP(DEA41,MA!$A$6:$D$26,{2,3,4},0),IFERROR(VLOOKUP(DEA41,MO!$A$6:$D$26,{2,3,4},0),IFERROR(VLOOKUP(DEA41,MQ!$A$6:$D$26,{2,3,4},0),IFERROR(VLOOKUP(DEA41,BA!$A$6:$H$182,{2,5,8},0),{"No encontrado","X","X"}))))</f>
        <v>PEON</v>
      </c>
      <c r="DEC41" s="12" t="str">
        <v>JOR</v>
      </c>
      <c r="DED41" s="4">
        <v>592.9</v>
      </c>
      <c r="DEE41" s="1">
        <v>0.5</v>
      </c>
      <c r="DEF41" s="4">
        <f t="shared" ref="DEF41" si="3039">DEE41*DED41</f>
        <v>296.45</v>
      </c>
      <c r="DEI41" s="1" t="s">
        <v>526</v>
      </c>
      <c r="DEJ41" s="4" t="str" cm="1">
        <f t="array" ref="DEJ41:DEL41">IFERROR(VLOOKUP(DEI41,MA!$A$6:$D$26,{2,3,4},0),IFERROR(VLOOKUP(DEI41,MO!$A$6:$D$26,{2,3,4},0),IFERROR(VLOOKUP(DEI41,MQ!$A$6:$D$26,{2,3,4},0),IFERROR(VLOOKUP(DEI41,BA!$A$6:$H$182,{2,5,8},0),{"No encontrado","X","X"}))))</f>
        <v>PEON</v>
      </c>
      <c r="DEK41" s="12" t="str">
        <v>JOR</v>
      </c>
      <c r="DEL41" s="4">
        <v>592.9</v>
      </c>
      <c r="DEM41" s="1">
        <v>0.5</v>
      </c>
      <c r="DEN41" s="4">
        <f t="shared" ref="DEN41" si="3040">DEM41*DEL41</f>
        <v>296.45</v>
      </c>
      <c r="DEQ41" s="1" t="s">
        <v>526</v>
      </c>
      <c r="DER41" s="4" t="str" cm="1">
        <f t="array" ref="DER41:DET41">IFERROR(VLOOKUP(DEQ41,MA!$A$6:$D$26,{2,3,4},0),IFERROR(VLOOKUP(DEQ41,MO!$A$6:$D$26,{2,3,4},0),IFERROR(VLOOKUP(DEQ41,MQ!$A$6:$D$26,{2,3,4},0),IFERROR(VLOOKUP(DEQ41,BA!$A$6:$H$182,{2,5,8},0),{"No encontrado","X","X"}))))</f>
        <v>PEON</v>
      </c>
      <c r="DES41" s="12" t="str">
        <v>JOR</v>
      </c>
      <c r="DET41" s="4">
        <v>592.9</v>
      </c>
      <c r="DEU41" s="1">
        <v>0.5</v>
      </c>
      <c r="DEV41" s="4">
        <f t="shared" ref="DEV41" si="3041">DEU41*DET41</f>
        <v>296.45</v>
      </c>
      <c r="DEY41" s="1" t="s">
        <v>526</v>
      </c>
      <c r="DEZ41" s="4" t="str" cm="1">
        <f t="array" ref="DEZ41:DFB41">IFERROR(VLOOKUP(DEY41,MA!$A$6:$D$26,{2,3,4},0),IFERROR(VLOOKUP(DEY41,MO!$A$6:$D$26,{2,3,4},0),IFERROR(VLOOKUP(DEY41,MQ!$A$6:$D$26,{2,3,4},0),IFERROR(VLOOKUP(DEY41,BA!$A$6:$H$182,{2,5,8},0),{"No encontrado","X","X"}))))</f>
        <v>PEON</v>
      </c>
      <c r="DFA41" s="12" t="str">
        <v>JOR</v>
      </c>
      <c r="DFB41" s="4">
        <v>592.9</v>
      </c>
      <c r="DFC41" s="1">
        <v>0.5</v>
      </c>
      <c r="DFD41" s="4">
        <f t="shared" ref="DFD41" si="3042">DFC41*DFB41</f>
        <v>296.45</v>
      </c>
      <c r="DFG41" s="1" t="s">
        <v>526</v>
      </c>
      <c r="DFH41" s="4" t="str" cm="1">
        <f t="array" ref="DFH41:DFJ41">IFERROR(VLOOKUP(DFG41,MA!$A$6:$D$26,{2,3,4},0),IFERROR(VLOOKUP(DFG41,MO!$A$6:$D$26,{2,3,4},0),IFERROR(VLOOKUP(DFG41,MQ!$A$6:$D$26,{2,3,4},0),IFERROR(VLOOKUP(DFG41,BA!$A$6:$H$182,{2,5,8},0),{"No encontrado","X","X"}))))</f>
        <v>PEON</v>
      </c>
      <c r="DFI41" s="12" t="str">
        <v>JOR</v>
      </c>
      <c r="DFJ41" s="4">
        <v>592.9</v>
      </c>
      <c r="DFK41" s="1">
        <v>0.5</v>
      </c>
      <c r="DFL41" s="4">
        <f t="shared" ref="DFL41" si="3043">DFK41*DFJ41</f>
        <v>296.45</v>
      </c>
      <c r="DFO41" s="1" t="s">
        <v>526</v>
      </c>
      <c r="DFP41" s="4" t="str" cm="1">
        <f t="array" ref="DFP41:DFR41">IFERROR(VLOOKUP(DFO41,MA!$A$6:$D$26,{2,3,4},0),IFERROR(VLOOKUP(DFO41,MO!$A$6:$D$26,{2,3,4},0),IFERROR(VLOOKUP(DFO41,MQ!$A$6:$D$26,{2,3,4},0),IFERROR(VLOOKUP(DFO41,BA!$A$6:$H$182,{2,5,8},0),{"No encontrado","X","X"}))))</f>
        <v>PEON</v>
      </c>
      <c r="DFQ41" s="12" t="str">
        <v>JOR</v>
      </c>
      <c r="DFR41" s="4">
        <v>592.9</v>
      </c>
      <c r="DFS41" s="1">
        <v>0.5</v>
      </c>
      <c r="DFT41" s="4">
        <f t="shared" ref="DFT41" si="3044">DFS41*DFR41</f>
        <v>296.45</v>
      </c>
      <c r="DFW41" s="1" t="s">
        <v>526</v>
      </c>
      <c r="DFX41" s="4" t="str" cm="1">
        <f t="array" ref="DFX41:DFZ41">IFERROR(VLOOKUP(DFW41,MA!$A$6:$D$26,{2,3,4},0),IFERROR(VLOOKUP(DFW41,MO!$A$6:$D$26,{2,3,4},0),IFERROR(VLOOKUP(DFW41,MQ!$A$6:$D$26,{2,3,4},0),IFERROR(VLOOKUP(DFW41,BA!$A$6:$H$182,{2,5,8},0),{"No encontrado","X","X"}))))</f>
        <v>PEON</v>
      </c>
      <c r="DFY41" s="12" t="str">
        <v>JOR</v>
      </c>
      <c r="DFZ41" s="4">
        <v>592.9</v>
      </c>
      <c r="DGA41" s="1">
        <v>0.5</v>
      </c>
      <c r="DGB41" s="4">
        <f t="shared" ref="DGB41" si="3045">DGA41*DFZ41</f>
        <v>296.45</v>
      </c>
      <c r="DGE41" s="1" t="s">
        <v>526</v>
      </c>
      <c r="DGF41" s="4" t="str" cm="1">
        <f t="array" ref="DGF41:DGH41">IFERROR(VLOOKUP(DGE41,MA!$A$6:$D$26,{2,3,4},0),IFERROR(VLOOKUP(DGE41,MO!$A$6:$D$26,{2,3,4},0),IFERROR(VLOOKUP(DGE41,MQ!$A$6:$D$26,{2,3,4},0),IFERROR(VLOOKUP(DGE41,BA!$A$6:$H$182,{2,5,8},0),{"No encontrado","X","X"}))))</f>
        <v>PEON</v>
      </c>
      <c r="DGG41" s="12" t="str">
        <v>JOR</v>
      </c>
      <c r="DGH41" s="4">
        <v>592.9</v>
      </c>
      <c r="DGI41" s="1">
        <v>0.5</v>
      </c>
      <c r="DGJ41" s="4">
        <f t="shared" ref="DGJ41" si="3046">DGI41*DGH41</f>
        <v>296.45</v>
      </c>
      <c r="DGM41" s="1" t="s">
        <v>526</v>
      </c>
      <c r="DGN41" s="4" t="str" cm="1">
        <f t="array" ref="DGN41:DGP41">IFERROR(VLOOKUP(DGM41,MA!$A$6:$D$26,{2,3,4},0),IFERROR(VLOOKUP(DGM41,MO!$A$6:$D$26,{2,3,4},0),IFERROR(VLOOKUP(DGM41,MQ!$A$6:$D$26,{2,3,4},0),IFERROR(VLOOKUP(DGM41,BA!$A$6:$H$182,{2,5,8},0),{"No encontrado","X","X"}))))</f>
        <v>PEON</v>
      </c>
      <c r="DGO41" s="12" t="str">
        <v>JOR</v>
      </c>
      <c r="DGP41" s="4">
        <v>592.9</v>
      </c>
      <c r="DGQ41" s="1">
        <v>0.5</v>
      </c>
      <c r="DGR41" s="4">
        <f t="shared" ref="DGR41" si="3047">DGQ41*DGP41</f>
        <v>296.45</v>
      </c>
      <c r="DGU41" s="1" t="s">
        <v>526</v>
      </c>
      <c r="DGV41" s="4" t="str" cm="1">
        <f t="array" ref="DGV41:DGX41">IFERROR(VLOOKUP(DGU41,MA!$A$6:$D$26,{2,3,4},0),IFERROR(VLOOKUP(DGU41,MO!$A$6:$D$26,{2,3,4},0),IFERROR(VLOOKUP(DGU41,MQ!$A$6:$D$26,{2,3,4},0),IFERROR(VLOOKUP(DGU41,BA!$A$6:$H$182,{2,5,8},0),{"No encontrado","X","X"}))))</f>
        <v>PEON</v>
      </c>
      <c r="DGW41" s="12" t="str">
        <v>JOR</v>
      </c>
      <c r="DGX41" s="4">
        <v>592.9</v>
      </c>
      <c r="DGY41" s="1">
        <v>0.5</v>
      </c>
      <c r="DGZ41" s="4">
        <f t="shared" ref="DGZ41" si="3048">DGY41*DGX41</f>
        <v>296.45</v>
      </c>
      <c r="DHC41" s="1" t="s">
        <v>526</v>
      </c>
      <c r="DHD41" s="4" t="str" cm="1">
        <f t="array" ref="DHD41:DHF41">IFERROR(VLOOKUP(DHC41,MA!$A$6:$D$26,{2,3,4},0),IFERROR(VLOOKUP(DHC41,MO!$A$6:$D$26,{2,3,4},0),IFERROR(VLOOKUP(DHC41,MQ!$A$6:$D$26,{2,3,4},0),IFERROR(VLOOKUP(DHC41,BA!$A$6:$H$182,{2,5,8},0),{"No encontrado","X","X"}))))</f>
        <v>PEON</v>
      </c>
      <c r="DHE41" s="12" t="str">
        <v>JOR</v>
      </c>
      <c r="DHF41" s="4">
        <v>592.9</v>
      </c>
      <c r="DHG41" s="1">
        <v>0.5</v>
      </c>
      <c r="DHH41" s="4">
        <f t="shared" ref="DHH41" si="3049">DHG41*DHF41</f>
        <v>296.45</v>
      </c>
      <c r="DHK41" s="1" t="s">
        <v>526</v>
      </c>
      <c r="DHL41" s="4" t="str" cm="1">
        <f t="array" ref="DHL41:DHN41">IFERROR(VLOOKUP(DHK41,MA!$A$6:$D$26,{2,3,4},0),IFERROR(VLOOKUP(DHK41,MO!$A$6:$D$26,{2,3,4},0),IFERROR(VLOOKUP(DHK41,MQ!$A$6:$D$26,{2,3,4},0),IFERROR(VLOOKUP(DHK41,BA!$A$6:$H$182,{2,5,8},0),{"No encontrado","X","X"}))))</f>
        <v>PEON</v>
      </c>
      <c r="DHM41" s="12" t="str">
        <v>JOR</v>
      </c>
      <c r="DHN41" s="4">
        <v>592.9</v>
      </c>
      <c r="DHO41" s="1">
        <v>0.5</v>
      </c>
      <c r="DHP41" s="4">
        <f t="shared" ref="DHP41" si="3050">DHO41*DHN41</f>
        <v>296.45</v>
      </c>
      <c r="DHS41" s="1" t="s">
        <v>526</v>
      </c>
      <c r="DHT41" s="4" t="str" cm="1">
        <f t="array" ref="DHT41:DHV41">IFERROR(VLOOKUP(DHS41,MA!$A$6:$D$26,{2,3,4},0),IFERROR(VLOOKUP(DHS41,MO!$A$6:$D$26,{2,3,4},0),IFERROR(VLOOKUP(DHS41,MQ!$A$6:$D$26,{2,3,4},0),IFERROR(VLOOKUP(DHS41,BA!$A$6:$H$182,{2,5,8},0),{"No encontrado","X","X"}))))</f>
        <v>PEON</v>
      </c>
      <c r="DHU41" s="12" t="str">
        <v>JOR</v>
      </c>
      <c r="DHV41" s="4">
        <v>592.9</v>
      </c>
      <c r="DHW41" s="1">
        <v>0.5</v>
      </c>
      <c r="DHX41" s="4">
        <f t="shared" ref="DHX41" si="3051">DHW41*DHV41</f>
        <v>296.45</v>
      </c>
      <c r="DIA41" s="1" t="s">
        <v>526</v>
      </c>
      <c r="DIB41" s="4" t="str" cm="1">
        <f t="array" ref="DIB41:DID41">IFERROR(VLOOKUP(DIA41,MA!$A$6:$D$26,{2,3,4},0),IFERROR(VLOOKUP(DIA41,MO!$A$6:$D$26,{2,3,4},0),IFERROR(VLOOKUP(DIA41,MQ!$A$6:$D$26,{2,3,4},0),IFERROR(VLOOKUP(DIA41,BA!$A$6:$H$182,{2,5,8},0),{"No encontrado","X","X"}))))</f>
        <v>PEON</v>
      </c>
      <c r="DIC41" s="12" t="str">
        <v>JOR</v>
      </c>
      <c r="DID41" s="4">
        <v>592.9</v>
      </c>
      <c r="DIE41" s="1">
        <v>0.5</v>
      </c>
      <c r="DIF41" s="4">
        <f t="shared" ref="DIF41" si="3052">DIE41*DID41</f>
        <v>296.45</v>
      </c>
      <c r="DII41" s="1" t="s">
        <v>526</v>
      </c>
      <c r="DIJ41" s="4" t="str" cm="1">
        <f t="array" ref="DIJ41:DIL41">IFERROR(VLOOKUP(DII41,MA!$A$6:$D$26,{2,3,4},0),IFERROR(VLOOKUP(DII41,MO!$A$6:$D$26,{2,3,4},0),IFERROR(VLOOKUP(DII41,MQ!$A$6:$D$26,{2,3,4},0),IFERROR(VLOOKUP(DII41,BA!$A$6:$H$182,{2,5,8},0),{"No encontrado","X","X"}))))</f>
        <v>PEON</v>
      </c>
      <c r="DIK41" s="12" t="str">
        <v>JOR</v>
      </c>
      <c r="DIL41" s="4">
        <v>592.9</v>
      </c>
      <c r="DIM41" s="1">
        <v>0.5</v>
      </c>
      <c r="DIN41" s="4">
        <f t="shared" ref="DIN41" si="3053">DIM41*DIL41</f>
        <v>296.45</v>
      </c>
      <c r="DIQ41" s="1" t="s">
        <v>526</v>
      </c>
      <c r="DIR41" s="4" t="str" cm="1">
        <f t="array" ref="DIR41:DIT41">IFERROR(VLOOKUP(DIQ41,MA!$A$6:$D$26,{2,3,4},0),IFERROR(VLOOKUP(DIQ41,MO!$A$6:$D$26,{2,3,4},0),IFERROR(VLOOKUP(DIQ41,MQ!$A$6:$D$26,{2,3,4},0),IFERROR(VLOOKUP(DIQ41,BA!$A$6:$H$182,{2,5,8},0),{"No encontrado","X","X"}))))</f>
        <v>PEON</v>
      </c>
      <c r="DIS41" s="12" t="str">
        <v>JOR</v>
      </c>
      <c r="DIT41" s="4">
        <v>592.9</v>
      </c>
      <c r="DIU41" s="1">
        <v>0.5</v>
      </c>
      <c r="DIV41" s="4">
        <f t="shared" ref="DIV41" si="3054">DIU41*DIT41</f>
        <v>296.45</v>
      </c>
      <c r="DIY41" s="1" t="s">
        <v>526</v>
      </c>
      <c r="DIZ41" s="4" t="str" cm="1">
        <f t="array" ref="DIZ41:DJB41">IFERROR(VLOOKUP(DIY41,MA!$A$6:$D$26,{2,3,4},0),IFERROR(VLOOKUP(DIY41,MO!$A$6:$D$26,{2,3,4},0),IFERROR(VLOOKUP(DIY41,MQ!$A$6:$D$26,{2,3,4},0),IFERROR(VLOOKUP(DIY41,BA!$A$6:$H$182,{2,5,8},0),{"No encontrado","X","X"}))))</f>
        <v>PEON</v>
      </c>
      <c r="DJA41" s="12" t="str">
        <v>JOR</v>
      </c>
      <c r="DJB41" s="4">
        <v>592.9</v>
      </c>
      <c r="DJC41" s="1">
        <v>0.5</v>
      </c>
      <c r="DJD41" s="4">
        <f t="shared" ref="DJD41" si="3055">DJC41*DJB41</f>
        <v>296.45</v>
      </c>
      <c r="DJG41" s="1" t="s">
        <v>526</v>
      </c>
      <c r="DJH41" s="4" t="str" cm="1">
        <f t="array" ref="DJH41:DJJ41">IFERROR(VLOOKUP(DJG41,MA!$A$6:$D$26,{2,3,4},0),IFERROR(VLOOKUP(DJG41,MO!$A$6:$D$26,{2,3,4},0),IFERROR(VLOOKUP(DJG41,MQ!$A$6:$D$26,{2,3,4},0),IFERROR(VLOOKUP(DJG41,BA!$A$6:$H$182,{2,5,8},0),{"No encontrado","X","X"}))))</f>
        <v>PEON</v>
      </c>
      <c r="DJI41" s="12" t="str">
        <v>JOR</v>
      </c>
      <c r="DJJ41" s="4">
        <v>592.9</v>
      </c>
      <c r="DJK41" s="1">
        <v>0.5</v>
      </c>
      <c r="DJL41" s="4">
        <f t="shared" ref="DJL41" si="3056">DJK41*DJJ41</f>
        <v>296.45</v>
      </c>
      <c r="DJO41" s="1" t="s">
        <v>526</v>
      </c>
      <c r="DJP41" s="4" t="str" cm="1">
        <f t="array" ref="DJP41:DJR41">IFERROR(VLOOKUP(DJO41,MA!$A$6:$D$26,{2,3,4},0),IFERROR(VLOOKUP(DJO41,MO!$A$6:$D$26,{2,3,4},0),IFERROR(VLOOKUP(DJO41,MQ!$A$6:$D$26,{2,3,4},0),IFERROR(VLOOKUP(DJO41,BA!$A$6:$H$182,{2,5,8},0),{"No encontrado","X","X"}))))</f>
        <v>PEON</v>
      </c>
      <c r="DJQ41" s="12" t="str">
        <v>JOR</v>
      </c>
      <c r="DJR41" s="4">
        <v>592.9</v>
      </c>
      <c r="DJS41" s="1">
        <v>0.5</v>
      </c>
      <c r="DJT41" s="4">
        <f t="shared" ref="DJT41" si="3057">DJS41*DJR41</f>
        <v>296.45</v>
      </c>
      <c r="DJW41" s="1" t="s">
        <v>526</v>
      </c>
      <c r="DJX41" s="4" t="str" cm="1">
        <f t="array" ref="DJX41:DJZ41">IFERROR(VLOOKUP(DJW41,MA!$A$6:$D$26,{2,3,4},0),IFERROR(VLOOKUP(DJW41,MO!$A$6:$D$26,{2,3,4},0),IFERROR(VLOOKUP(DJW41,MQ!$A$6:$D$26,{2,3,4},0),IFERROR(VLOOKUP(DJW41,BA!$A$6:$H$182,{2,5,8},0),{"No encontrado","X","X"}))))</f>
        <v>PEON</v>
      </c>
      <c r="DJY41" s="12" t="str">
        <v>JOR</v>
      </c>
      <c r="DJZ41" s="4">
        <v>592.9</v>
      </c>
      <c r="DKA41" s="1">
        <v>0.5</v>
      </c>
      <c r="DKB41" s="4">
        <f t="shared" ref="DKB41" si="3058">DKA41*DJZ41</f>
        <v>296.45</v>
      </c>
      <c r="DKE41" s="1" t="s">
        <v>526</v>
      </c>
      <c r="DKF41" s="4" t="str" cm="1">
        <f t="array" ref="DKF41:DKH41">IFERROR(VLOOKUP(DKE41,MA!$A$6:$D$26,{2,3,4},0),IFERROR(VLOOKUP(DKE41,MO!$A$6:$D$26,{2,3,4},0),IFERROR(VLOOKUP(DKE41,MQ!$A$6:$D$26,{2,3,4},0),IFERROR(VLOOKUP(DKE41,BA!$A$6:$H$182,{2,5,8},0),{"No encontrado","X","X"}))))</f>
        <v>PEON</v>
      </c>
      <c r="DKG41" s="12" t="str">
        <v>JOR</v>
      </c>
      <c r="DKH41" s="4">
        <v>592.9</v>
      </c>
      <c r="DKI41" s="1">
        <v>0.5</v>
      </c>
      <c r="DKJ41" s="4">
        <f t="shared" ref="DKJ41" si="3059">DKI41*DKH41</f>
        <v>296.45</v>
      </c>
      <c r="DKM41" s="1" t="s">
        <v>526</v>
      </c>
      <c r="DKN41" s="4" t="str" cm="1">
        <f t="array" ref="DKN41:DKP41">IFERROR(VLOOKUP(DKM41,MA!$A$6:$D$26,{2,3,4},0),IFERROR(VLOOKUP(DKM41,MO!$A$6:$D$26,{2,3,4},0),IFERROR(VLOOKUP(DKM41,MQ!$A$6:$D$26,{2,3,4},0),IFERROR(VLOOKUP(DKM41,BA!$A$6:$H$182,{2,5,8},0),{"No encontrado","X","X"}))))</f>
        <v>PEON</v>
      </c>
      <c r="DKO41" s="12" t="str">
        <v>JOR</v>
      </c>
      <c r="DKP41" s="4">
        <v>592.9</v>
      </c>
      <c r="DKQ41" s="1">
        <v>0.5</v>
      </c>
      <c r="DKR41" s="4">
        <f t="shared" ref="DKR41" si="3060">DKQ41*DKP41</f>
        <v>296.45</v>
      </c>
      <c r="DKU41" s="1" t="s">
        <v>526</v>
      </c>
      <c r="DKV41" s="4" t="str" cm="1">
        <f t="array" ref="DKV41:DKX41">IFERROR(VLOOKUP(DKU41,MA!$A$6:$D$26,{2,3,4},0),IFERROR(VLOOKUP(DKU41,MO!$A$6:$D$26,{2,3,4},0),IFERROR(VLOOKUP(DKU41,MQ!$A$6:$D$26,{2,3,4},0),IFERROR(VLOOKUP(DKU41,BA!$A$6:$H$182,{2,5,8},0),{"No encontrado","X","X"}))))</f>
        <v>PEON</v>
      </c>
      <c r="DKW41" s="12" t="str">
        <v>JOR</v>
      </c>
      <c r="DKX41" s="4">
        <v>592.9</v>
      </c>
      <c r="DKY41" s="1">
        <v>0.5</v>
      </c>
      <c r="DKZ41" s="4">
        <f t="shared" ref="DKZ41" si="3061">DKY41*DKX41</f>
        <v>296.45</v>
      </c>
      <c r="DLC41" s="1" t="s">
        <v>526</v>
      </c>
      <c r="DLD41" s="4" t="str" cm="1">
        <f t="array" ref="DLD41:DLF41">IFERROR(VLOOKUP(DLC41,MA!$A$6:$D$26,{2,3,4},0),IFERROR(VLOOKUP(DLC41,MO!$A$6:$D$26,{2,3,4},0),IFERROR(VLOOKUP(DLC41,MQ!$A$6:$D$26,{2,3,4},0),IFERROR(VLOOKUP(DLC41,BA!$A$6:$H$182,{2,5,8},0),{"No encontrado","X","X"}))))</f>
        <v>PEON</v>
      </c>
      <c r="DLE41" s="12" t="str">
        <v>JOR</v>
      </c>
      <c r="DLF41" s="4">
        <v>592.9</v>
      </c>
      <c r="DLG41" s="1">
        <v>0.5</v>
      </c>
      <c r="DLH41" s="4">
        <f t="shared" ref="DLH41" si="3062">DLG41*DLF41</f>
        <v>296.45</v>
      </c>
      <c r="DLK41" s="1" t="s">
        <v>526</v>
      </c>
      <c r="DLL41" s="4" t="str" cm="1">
        <f t="array" ref="DLL41:DLN41">IFERROR(VLOOKUP(DLK41,MA!$A$6:$D$26,{2,3,4},0),IFERROR(VLOOKUP(DLK41,MO!$A$6:$D$26,{2,3,4},0),IFERROR(VLOOKUP(DLK41,MQ!$A$6:$D$26,{2,3,4},0),IFERROR(VLOOKUP(DLK41,BA!$A$6:$H$182,{2,5,8},0),{"No encontrado","X","X"}))))</f>
        <v>PEON</v>
      </c>
      <c r="DLM41" s="12" t="str">
        <v>JOR</v>
      </c>
      <c r="DLN41" s="4">
        <v>592.9</v>
      </c>
      <c r="DLO41" s="1">
        <v>0.5</v>
      </c>
      <c r="DLP41" s="4">
        <f t="shared" ref="DLP41" si="3063">DLO41*DLN41</f>
        <v>296.45</v>
      </c>
      <c r="DLS41" s="1" t="s">
        <v>526</v>
      </c>
      <c r="DLT41" s="4" t="str" cm="1">
        <f t="array" ref="DLT41:DLV41">IFERROR(VLOOKUP(DLS41,MA!$A$6:$D$26,{2,3,4},0),IFERROR(VLOOKUP(DLS41,MO!$A$6:$D$26,{2,3,4},0),IFERROR(VLOOKUP(DLS41,MQ!$A$6:$D$26,{2,3,4},0),IFERROR(VLOOKUP(DLS41,BA!$A$6:$H$182,{2,5,8},0),{"No encontrado","X","X"}))))</f>
        <v>PEON</v>
      </c>
      <c r="DLU41" s="12" t="str">
        <v>JOR</v>
      </c>
      <c r="DLV41" s="4">
        <v>592.9</v>
      </c>
      <c r="DLW41" s="1">
        <v>0.5</v>
      </c>
      <c r="DLX41" s="4">
        <f t="shared" ref="DLX41" si="3064">DLW41*DLV41</f>
        <v>296.45</v>
      </c>
      <c r="DMA41" s="1" t="s">
        <v>526</v>
      </c>
      <c r="DMB41" s="4" t="str" cm="1">
        <f t="array" ref="DMB41:DMD41">IFERROR(VLOOKUP(DMA41,MA!$A$6:$D$26,{2,3,4},0),IFERROR(VLOOKUP(DMA41,MO!$A$6:$D$26,{2,3,4},0),IFERROR(VLOOKUP(DMA41,MQ!$A$6:$D$26,{2,3,4},0),IFERROR(VLOOKUP(DMA41,BA!$A$6:$H$182,{2,5,8},0),{"No encontrado","X","X"}))))</f>
        <v>PEON</v>
      </c>
      <c r="DMC41" s="12" t="str">
        <v>JOR</v>
      </c>
      <c r="DMD41" s="4">
        <v>592.9</v>
      </c>
      <c r="DME41" s="1">
        <v>0.5</v>
      </c>
      <c r="DMF41" s="4">
        <f t="shared" ref="DMF41" si="3065">DME41*DMD41</f>
        <v>296.45</v>
      </c>
      <c r="DMI41" s="1" t="s">
        <v>526</v>
      </c>
      <c r="DMJ41" s="4" t="str" cm="1">
        <f t="array" ref="DMJ41:DML41">IFERROR(VLOOKUP(DMI41,MA!$A$6:$D$26,{2,3,4},0),IFERROR(VLOOKUP(DMI41,MO!$A$6:$D$26,{2,3,4},0),IFERROR(VLOOKUP(DMI41,MQ!$A$6:$D$26,{2,3,4},0),IFERROR(VLOOKUP(DMI41,BA!$A$6:$H$182,{2,5,8},0),{"No encontrado","X","X"}))))</f>
        <v>PEON</v>
      </c>
      <c r="DMK41" s="12" t="str">
        <v>JOR</v>
      </c>
      <c r="DML41" s="4">
        <v>592.9</v>
      </c>
      <c r="DMM41" s="1">
        <v>0.5</v>
      </c>
      <c r="DMN41" s="4">
        <f t="shared" ref="DMN41" si="3066">DMM41*DML41</f>
        <v>296.45</v>
      </c>
      <c r="DMQ41" s="1" t="s">
        <v>526</v>
      </c>
      <c r="DMR41" s="4" t="str" cm="1">
        <f t="array" ref="DMR41:DMT41">IFERROR(VLOOKUP(DMQ41,MA!$A$6:$D$26,{2,3,4},0),IFERROR(VLOOKUP(DMQ41,MO!$A$6:$D$26,{2,3,4},0),IFERROR(VLOOKUP(DMQ41,MQ!$A$6:$D$26,{2,3,4},0),IFERROR(VLOOKUP(DMQ41,BA!$A$6:$H$182,{2,5,8},0),{"No encontrado","X","X"}))))</f>
        <v>PEON</v>
      </c>
      <c r="DMS41" s="12" t="str">
        <v>JOR</v>
      </c>
      <c r="DMT41" s="4">
        <v>592.9</v>
      </c>
      <c r="DMU41" s="1">
        <v>0.5</v>
      </c>
      <c r="DMV41" s="4">
        <f t="shared" ref="DMV41" si="3067">DMU41*DMT41</f>
        <v>296.45</v>
      </c>
      <c r="DMY41" s="1" t="s">
        <v>526</v>
      </c>
      <c r="DMZ41" s="4" t="str" cm="1">
        <f t="array" ref="DMZ41:DNB41">IFERROR(VLOOKUP(DMY41,MA!$A$6:$D$26,{2,3,4},0),IFERROR(VLOOKUP(DMY41,MO!$A$6:$D$26,{2,3,4},0),IFERROR(VLOOKUP(DMY41,MQ!$A$6:$D$26,{2,3,4},0),IFERROR(VLOOKUP(DMY41,BA!$A$6:$H$182,{2,5,8},0),{"No encontrado","X","X"}))))</f>
        <v>PEON</v>
      </c>
      <c r="DNA41" s="12" t="str">
        <v>JOR</v>
      </c>
      <c r="DNB41" s="4">
        <v>592.9</v>
      </c>
      <c r="DNC41" s="1">
        <v>0.5</v>
      </c>
      <c r="DND41" s="4">
        <f t="shared" ref="DND41" si="3068">DNC41*DNB41</f>
        <v>296.45</v>
      </c>
      <c r="DNG41" s="1" t="s">
        <v>526</v>
      </c>
      <c r="DNH41" s="4" t="str" cm="1">
        <f t="array" ref="DNH41:DNJ41">IFERROR(VLOOKUP(DNG41,MA!$A$6:$D$26,{2,3,4},0),IFERROR(VLOOKUP(DNG41,MO!$A$6:$D$26,{2,3,4},0),IFERROR(VLOOKUP(DNG41,MQ!$A$6:$D$26,{2,3,4},0),IFERROR(VLOOKUP(DNG41,BA!$A$6:$H$182,{2,5,8},0),{"No encontrado","X","X"}))))</f>
        <v>PEON</v>
      </c>
      <c r="DNI41" s="12" t="str">
        <v>JOR</v>
      </c>
      <c r="DNJ41" s="4">
        <v>592.9</v>
      </c>
      <c r="DNK41" s="1">
        <v>0.5</v>
      </c>
      <c r="DNL41" s="4">
        <f t="shared" ref="DNL41" si="3069">DNK41*DNJ41</f>
        <v>296.45</v>
      </c>
      <c r="DNO41" s="1" t="s">
        <v>526</v>
      </c>
      <c r="DNP41" s="4" t="str" cm="1">
        <f t="array" ref="DNP41:DNR41">IFERROR(VLOOKUP(DNO41,MA!$A$6:$D$26,{2,3,4},0),IFERROR(VLOOKUP(DNO41,MO!$A$6:$D$26,{2,3,4},0),IFERROR(VLOOKUP(DNO41,MQ!$A$6:$D$26,{2,3,4},0),IFERROR(VLOOKUP(DNO41,BA!$A$6:$H$182,{2,5,8},0),{"No encontrado","X","X"}))))</f>
        <v>PEON</v>
      </c>
      <c r="DNQ41" s="12" t="str">
        <v>JOR</v>
      </c>
      <c r="DNR41" s="4">
        <v>592.9</v>
      </c>
      <c r="DNS41" s="1">
        <v>0.5</v>
      </c>
      <c r="DNT41" s="4">
        <f t="shared" ref="DNT41" si="3070">DNS41*DNR41</f>
        <v>296.45</v>
      </c>
      <c r="DNW41" s="1" t="s">
        <v>526</v>
      </c>
      <c r="DNX41" s="4" t="str" cm="1">
        <f t="array" ref="DNX41:DNZ41">IFERROR(VLOOKUP(DNW41,MA!$A$6:$D$26,{2,3,4},0),IFERROR(VLOOKUP(DNW41,MO!$A$6:$D$26,{2,3,4},0),IFERROR(VLOOKUP(DNW41,MQ!$A$6:$D$26,{2,3,4},0),IFERROR(VLOOKUP(DNW41,BA!$A$6:$H$182,{2,5,8},0),{"No encontrado","X","X"}))))</f>
        <v>PEON</v>
      </c>
      <c r="DNY41" s="12" t="str">
        <v>JOR</v>
      </c>
      <c r="DNZ41" s="4">
        <v>592.9</v>
      </c>
      <c r="DOA41" s="1">
        <v>0.5</v>
      </c>
      <c r="DOB41" s="4">
        <f t="shared" ref="DOB41" si="3071">DOA41*DNZ41</f>
        <v>296.45</v>
      </c>
      <c r="DOE41" s="1" t="s">
        <v>526</v>
      </c>
      <c r="DOF41" s="4" t="str" cm="1">
        <f t="array" ref="DOF41:DOH41">IFERROR(VLOOKUP(DOE41,MA!$A$6:$D$26,{2,3,4},0),IFERROR(VLOOKUP(DOE41,MO!$A$6:$D$26,{2,3,4},0),IFERROR(VLOOKUP(DOE41,MQ!$A$6:$D$26,{2,3,4},0),IFERROR(VLOOKUP(DOE41,BA!$A$6:$H$182,{2,5,8},0),{"No encontrado","X","X"}))))</f>
        <v>PEON</v>
      </c>
      <c r="DOG41" s="12" t="str">
        <v>JOR</v>
      </c>
      <c r="DOH41" s="4">
        <v>592.9</v>
      </c>
      <c r="DOI41" s="1">
        <v>0.5</v>
      </c>
      <c r="DOJ41" s="4">
        <f t="shared" ref="DOJ41" si="3072">DOI41*DOH41</f>
        <v>296.45</v>
      </c>
      <c r="DOM41" s="1" t="s">
        <v>526</v>
      </c>
      <c r="DON41" s="4" t="str" cm="1">
        <f t="array" ref="DON41:DOP41">IFERROR(VLOOKUP(DOM41,MA!$A$6:$D$26,{2,3,4},0),IFERROR(VLOOKUP(DOM41,MO!$A$6:$D$26,{2,3,4},0),IFERROR(VLOOKUP(DOM41,MQ!$A$6:$D$26,{2,3,4},0),IFERROR(VLOOKUP(DOM41,BA!$A$6:$H$182,{2,5,8},0),{"No encontrado","X","X"}))))</f>
        <v>PEON</v>
      </c>
      <c r="DOO41" s="12" t="str">
        <v>JOR</v>
      </c>
      <c r="DOP41" s="4">
        <v>592.9</v>
      </c>
      <c r="DOQ41" s="1">
        <v>0.5</v>
      </c>
      <c r="DOR41" s="4">
        <f t="shared" ref="DOR41" si="3073">DOQ41*DOP41</f>
        <v>296.45</v>
      </c>
      <c r="DOU41" s="1" t="s">
        <v>526</v>
      </c>
      <c r="DOV41" s="4" t="str" cm="1">
        <f t="array" ref="DOV41:DOX41">IFERROR(VLOOKUP(DOU41,MA!$A$6:$D$26,{2,3,4},0),IFERROR(VLOOKUP(DOU41,MO!$A$6:$D$26,{2,3,4},0),IFERROR(VLOOKUP(DOU41,MQ!$A$6:$D$26,{2,3,4},0),IFERROR(VLOOKUP(DOU41,BA!$A$6:$H$182,{2,5,8},0),{"No encontrado","X","X"}))))</f>
        <v>PEON</v>
      </c>
      <c r="DOW41" s="12" t="str">
        <v>JOR</v>
      </c>
      <c r="DOX41" s="4">
        <v>592.9</v>
      </c>
      <c r="DOY41" s="1">
        <v>0.5</v>
      </c>
      <c r="DOZ41" s="4">
        <f t="shared" ref="DOZ41" si="3074">DOY41*DOX41</f>
        <v>296.45</v>
      </c>
      <c r="DPC41" s="1" t="s">
        <v>526</v>
      </c>
      <c r="DPD41" s="4" t="str" cm="1">
        <f t="array" ref="DPD41:DPF41">IFERROR(VLOOKUP(DPC41,MA!$A$6:$D$26,{2,3,4},0),IFERROR(VLOOKUP(DPC41,MO!$A$6:$D$26,{2,3,4},0),IFERROR(VLOOKUP(DPC41,MQ!$A$6:$D$26,{2,3,4},0),IFERROR(VLOOKUP(DPC41,BA!$A$6:$H$182,{2,5,8},0),{"No encontrado","X","X"}))))</f>
        <v>PEON</v>
      </c>
      <c r="DPE41" s="12" t="str">
        <v>JOR</v>
      </c>
      <c r="DPF41" s="4">
        <v>592.9</v>
      </c>
      <c r="DPG41" s="1">
        <v>0.5</v>
      </c>
      <c r="DPH41" s="4">
        <f t="shared" ref="DPH41" si="3075">DPG41*DPF41</f>
        <v>296.45</v>
      </c>
      <c r="DPK41" s="1" t="s">
        <v>526</v>
      </c>
      <c r="DPL41" s="4" t="str" cm="1">
        <f t="array" ref="DPL41:DPN41">IFERROR(VLOOKUP(DPK41,MA!$A$6:$D$26,{2,3,4},0),IFERROR(VLOOKUP(DPK41,MO!$A$6:$D$26,{2,3,4},0),IFERROR(VLOOKUP(DPK41,MQ!$A$6:$D$26,{2,3,4},0),IFERROR(VLOOKUP(DPK41,BA!$A$6:$H$182,{2,5,8},0),{"No encontrado","X","X"}))))</f>
        <v>PEON</v>
      </c>
      <c r="DPM41" s="12" t="str">
        <v>JOR</v>
      </c>
      <c r="DPN41" s="4">
        <v>592.9</v>
      </c>
      <c r="DPO41" s="1">
        <v>0.5</v>
      </c>
      <c r="DPP41" s="4">
        <f t="shared" ref="DPP41" si="3076">DPO41*DPN41</f>
        <v>296.45</v>
      </c>
      <c r="DPS41" s="1" t="s">
        <v>526</v>
      </c>
      <c r="DPT41" s="4" t="str" cm="1">
        <f t="array" ref="DPT41:DPV41">IFERROR(VLOOKUP(DPS41,MA!$A$6:$D$26,{2,3,4},0),IFERROR(VLOOKUP(DPS41,MO!$A$6:$D$26,{2,3,4},0),IFERROR(VLOOKUP(DPS41,MQ!$A$6:$D$26,{2,3,4},0),IFERROR(VLOOKUP(DPS41,BA!$A$6:$H$182,{2,5,8},0),{"No encontrado","X","X"}))))</f>
        <v>PEON</v>
      </c>
      <c r="DPU41" s="12" t="str">
        <v>JOR</v>
      </c>
      <c r="DPV41" s="4">
        <v>592.9</v>
      </c>
      <c r="DPW41" s="1">
        <v>0.5</v>
      </c>
      <c r="DPX41" s="4">
        <f t="shared" ref="DPX41" si="3077">DPW41*DPV41</f>
        <v>296.45</v>
      </c>
      <c r="DQA41" s="1" t="s">
        <v>526</v>
      </c>
      <c r="DQB41" s="4" t="str" cm="1">
        <f t="array" ref="DQB41:DQD41">IFERROR(VLOOKUP(DQA41,MA!$A$6:$D$26,{2,3,4},0),IFERROR(VLOOKUP(DQA41,MO!$A$6:$D$26,{2,3,4},0),IFERROR(VLOOKUP(DQA41,MQ!$A$6:$D$26,{2,3,4},0),IFERROR(VLOOKUP(DQA41,BA!$A$6:$H$182,{2,5,8},0),{"No encontrado","X","X"}))))</f>
        <v>PEON</v>
      </c>
      <c r="DQC41" s="12" t="str">
        <v>JOR</v>
      </c>
      <c r="DQD41" s="4">
        <v>592.9</v>
      </c>
      <c r="DQE41" s="1">
        <v>0.5</v>
      </c>
      <c r="DQF41" s="4">
        <f t="shared" ref="DQF41" si="3078">DQE41*DQD41</f>
        <v>296.45</v>
      </c>
      <c r="DQI41" s="1" t="s">
        <v>526</v>
      </c>
      <c r="DQJ41" s="4" t="str" cm="1">
        <f t="array" ref="DQJ41:DQL41">IFERROR(VLOOKUP(DQI41,MA!$A$6:$D$26,{2,3,4},0),IFERROR(VLOOKUP(DQI41,MO!$A$6:$D$26,{2,3,4},0),IFERROR(VLOOKUP(DQI41,MQ!$A$6:$D$26,{2,3,4},0),IFERROR(VLOOKUP(DQI41,BA!$A$6:$H$182,{2,5,8},0),{"No encontrado","X","X"}))))</f>
        <v>PEON</v>
      </c>
      <c r="DQK41" s="12" t="str">
        <v>JOR</v>
      </c>
      <c r="DQL41" s="4">
        <v>592.9</v>
      </c>
      <c r="DQM41" s="1">
        <v>0.5</v>
      </c>
      <c r="DQN41" s="4">
        <f t="shared" ref="DQN41" si="3079">DQM41*DQL41</f>
        <v>296.45</v>
      </c>
      <c r="DQQ41" s="1" t="s">
        <v>526</v>
      </c>
      <c r="DQR41" s="4" t="str" cm="1">
        <f t="array" ref="DQR41:DQT41">IFERROR(VLOOKUP(DQQ41,MA!$A$6:$D$26,{2,3,4},0),IFERROR(VLOOKUP(DQQ41,MO!$A$6:$D$26,{2,3,4},0),IFERROR(VLOOKUP(DQQ41,MQ!$A$6:$D$26,{2,3,4},0),IFERROR(VLOOKUP(DQQ41,BA!$A$6:$H$182,{2,5,8},0),{"No encontrado","X","X"}))))</f>
        <v>PEON</v>
      </c>
      <c r="DQS41" s="12" t="str">
        <v>JOR</v>
      </c>
      <c r="DQT41" s="4">
        <v>592.9</v>
      </c>
      <c r="DQU41" s="1">
        <v>0.5</v>
      </c>
      <c r="DQV41" s="4">
        <f t="shared" ref="DQV41" si="3080">DQU41*DQT41</f>
        <v>296.45</v>
      </c>
      <c r="DQY41" s="1" t="s">
        <v>526</v>
      </c>
      <c r="DQZ41" s="4" t="str" cm="1">
        <f t="array" ref="DQZ41:DRB41">IFERROR(VLOOKUP(DQY41,MA!$A$6:$D$26,{2,3,4},0),IFERROR(VLOOKUP(DQY41,MO!$A$6:$D$26,{2,3,4},0),IFERROR(VLOOKUP(DQY41,MQ!$A$6:$D$26,{2,3,4},0),IFERROR(VLOOKUP(DQY41,BA!$A$6:$H$182,{2,5,8},0),{"No encontrado","X","X"}))))</f>
        <v>PEON</v>
      </c>
      <c r="DRA41" s="12" t="str">
        <v>JOR</v>
      </c>
      <c r="DRB41" s="4">
        <v>592.9</v>
      </c>
      <c r="DRC41" s="1">
        <v>0.5</v>
      </c>
      <c r="DRD41" s="4">
        <f t="shared" ref="DRD41" si="3081">DRC41*DRB41</f>
        <v>296.45</v>
      </c>
      <c r="DRG41" s="1" t="s">
        <v>526</v>
      </c>
      <c r="DRH41" s="4" t="str" cm="1">
        <f t="array" ref="DRH41:DRJ41">IFERROR(VLOOKUP(DRG41,MA!$A$6:$D$26,{2,3,4},0),IFERROR(VLOOKUP(DRG41,MO!$A$6:$D$26,{2,3,4},0),IFERROR(VLOOKUP(DRG41,MQ!$A$6:$D$26,{2,3,4},0),IFERROR(VLOOKUP(DRG41,BA!$A$6:$H$182,{2,5,8},0),{"No encontrado","X","X"}))))</f>
        <v>PEON</v>
      </c>
      <c r="DRI41" s="12" t="str">
        <v>JOR</v>
      </c>
      <c r="DRJ41" s="4">
        <v>592.9</v>
      </c>
      <c r="DRK41" s="1">
        <v>0.5</v>
      </c>
      <c r="DRL41" s="4">
        <f t="shared" ref="DRL41" si="3082">DRK41*DRJ41</f>
        <v>296.45</v>
      </c>
      <c r="DRO41" s="1" t="s">
        <v>526</v>
      </c>
      <c r="DRP41" s="4" t="str" cm="1">
        <f t="array" ref="DRP41:DRR41">IFERROR(VLOOKUP(DRO41,MA!$A$6:$D$26,{2,3,4},0),IFERROR(VLOOKUP(DRO41,MO!$A$6:$D$26,{2,3,4},0),IFERROR(VLOOKUP(DRO41,MQ!$A$6:$D$26,{2,3,4},0),IFERROR(VLOOKUP(DRO41,BA!$A$6:$H$182,{2,5,8},0),{"No encontrado","X","X"}))))</f>
        <v>PEON</v>
      </c>
      <c r="DRQ41" s="12" t="str">
        <v>JOR</v>
      </c>
      <c r="DRR41" s="4">
        <v>592.9</v>
      </c>
      <c r="DRS41" s="1">
        <v>0.5</v>
      </c>
      <c r="DRT41" s="4">
        <f t="shared" ref="DRT41" si="3083">DRS41*DRR41</f>
        <v>296.45</v>
      </c>
      <c r="DRW41" s="1" t="s">
        <v>526</v>
      </c>
      <c r="DRX41" s="4" t="str" cm="1">
        <f t="array" ref="DRX41:DRZ41">IFERROR(VLOOKUP(DRW41,MA!$A$6:$D$26,{2,3,4},0),IFERROR(VLOOKUP(DRW41,MO!$A$6:$D$26,{2,3,4},0),IFERROR(VLOOKUP(DRW41,MQ!$A$6:$D$26,{2,3,4},0),IFERROR(VLOOKUP(DRW41,BA!$A$6:$H$182,{2,5,8},0),{"No encontrado","X","X"}))))</f>
        <v>PEON</v>
      </c>
      <c r="DRY41" s="12" t="str">
        <v>JOR</v>
      </c>
      <c r="DRZ41" s="4">
        <v>592.9</v>
      </c>
      <c r="DSA41" s="1">
        <v>0.5</v>
      </c>
      <c r="DSB41" s="4">
        <f t="shared" ref="DSB41" si="3084">DSA41*DRZ41</f>
        <v>296.45</v>
      </c>
      <c r="DSE41" s="1" t="s">
        <v>526</v>
      </c>
      <c r="DSF41" s="4" t="str" cm="1">
        <f t="array" ref="DSF41:DSH41">IFERROR(VLOOKUP(DSE41,MA!$A$6:$D$26,{2,3,4},0),IFERROR(VLOOKUP(DSE41,MO!$A$6:$D$26,{2,3,4},0),IFERROR(VLOOKUP(DSE41,MQ!$A$6:$D$26,{2,3,4},0),IFERROR(VLOOKUP(DSE41,BA!$A$6:$H$182,{2,5,8},0),{"No encontrado","X","X"}))))</f>
        <v>PEON</v>
      </c>
      <c r="DSG41" s="12" t="str">
        <v>JOR</v>
      </c>
      <c r="DSH41" s="4">
        <v>592.9</v>
      </c>
      <c r="DSI41" s="1">
        <v>0.5</v>
      </c>
      <c r="DSJ41" s="4">
        <f t="shared" ref="DSJ41" si="3085">DSI41*DSH41</f>
        <v>296.45</v>
      </c>
      <c r="DSM41" s="1" t="s">
        <v>526</v>
      </c>
      <c r="DSN41" s="4" t="str" cm="1">
        <f t="array" ref="DSN41:DSP41">IFERROR(VLOOKUP(DSM41,MA!$A$6:$D$26,{2,3,4},0),IFERROR(VLOOKUP(DSM41,MO!$A$6:$D$26,{2,3,4},0),IFERROR(VLOOKUP(DSM41,MQ!$A$6:$D$26,{2,3,4},0),IFERROR(VLOOKUP(DSM41,BA!$A$6:$H$182,{2,5,8},0),{"No encontrado","X","X"}))))</f>
        <v>PEON</v>
      </c>
      <c r="DSO41" s="12" t="str">
        <v>JOR</v>
      </c>
      <c r="DSP41" s="4">
        <v>592.9</v>
      </c>
      <c r="DSQ41" s="1">
        <v>0.5</v>
      </c>
      <c r="DSR41" s="4">
        <f t="shared" ref="DSR41" si="3086">DSQ41*DSP41</f>
        <v>296.45</v>
      </c>
      <c r="DSU41" s="1" t="s">
        <v>526</v>
      </c>
      <c r="DSV41" s="4" t="str" cm="1">
        <f t="array" ref="DSV41:DSX41">IFERROR(VLOOKUP(DSU41,MA!$A$6:$D$26,{2,3,4},0),IFERROR(VLOOKUP(DSU41,MO!$A$6:$D$26,{2,3,4},0),IFERROR(VLOOKUP(DSU41,MQ!$A$6:$D$26,{2,3,4},0),IFERROR(VLOOKUP(DSU41,BA!$A$6:$H$182,{2,5,8},0),{"No encontrado","X","X"}))))</f>
        <v>PEON</v>
      </c>
      <c r="DSW41" s="12" t="str">
        <v>JOR</v>
      </c>
      <c r="DSX41" s="4">
        <v>592.9</v>
      </c>
      <c r="DSY41" s="1">
        <v>0.5</v>
      </c>
      <c r="DSZ41" s="4">
        <f t="shared" ref="DSZ41" si="3087">DSY41*DSX41</f>
        <v>296.45</v>
      </c>
      <c r="DTC41" s="1" t="s">
        <v>526</v>
      </c>
      <c r="DTD41" s="4" t="str" cm="1">
        <f t="array" ref="DTD41:DTF41">IFERROR(VLOOKUP(DTC41,MA!$A$6:$D$26,{2,3,4},0),IFERROR(VLOOKUP(DTC41,MO!$A$6:$D$26,{2,3,4},0),IFERROR(VLOOKUP(DTC41,MQ!$A$6:$D$26,{2,3,4},0),IFERROR(VLOOKUP(DTC41,BA!$A$6:$H$182,{2,5,8},0),{"No encontrado","X","X"}))))</f>
        <v>PEON</v>
      </c>
      <c r="DTE41" s="12" t="str">
        <v>JOR</v>
      </c>
      <c r="DTF41" s="4">
        <v>592.9</v>
      </c>
      <c r="DTG41" s="1">
        <v>0.5</v>
      </c>
      <c r="DTH41" s="4">
        <f t="shared" ref="DTH41" si="3088">DTG41*DTF41</f>
        <v>296.45</v>
      </c>
      <c r="DTK41" s="1" t="s">
        <v>526</v>
      </c>
      <c r="DTL41" s="4" t="str" cm="1">
        <f t="array" ref="DTL41:DTN41">IFERROR(VLOOKUP(DTK41,MA!$A$6:$D$26,{2,3,4},0),IFERROR(VLOOKUP(DTK41,MO!$A$6:$D$26,{2,3,4},0),IFERROR(VLOOKUP(DTK41,MQ!$A$6:$D$26,{2,3,4},0),IFERROR(VLOOKUP(DTK41,BA!$A$6:$H$182,{2,5,8},0),{"No encontrado","X","X"}))))</f>
        <v>PEON</v>
      </c>
      <c r="DTM41" s="12" t="str">
        <v>JOR</v>
      </c>
      <c r="DTN41" s="4">
        <v>592.9</v>
      </c>
      <c r="DTO41" s="1">
        <v>0.5</v>
      </c>
      <c r="DTP41" s="4">
        <f t="shared" ref="DTP41" si="3089">DTO41*DTN41</f>
        <v>296.45</v>
      </c>
      <c r="DTS41" s="1" t="s">
        <v>526</v>
      </c>
      <c r="DTT41" s="4" t="str" cm="1">
        <f t="array" ref="DTT41:DTV41">IFERROR(VLOOKUP(DTS41,MA!$A$6:$D$26,{2,3,4},0),IFERROR(VLOOKUP(DTS41,MO!$A$6:$D$26,{2,3,4},0),IFERROR(VLOOKUP(DTS41,MQ!$A$6:$D$26,{2,3,4},0),IFERROR(VLOOKUP(DTS41,BA!$A$6:$H$182,{2,5,8},0),{"No encontrado","X","X"}))))</f>
        <v>PEON</v>
      </c>
      <c r="DTU41" s="12" t="str">
        <v>JOR</v>
      </c>
      <c r="DTV41" s="4">
        <v>592.9</v>
      </c>
      <c r="DTW41" s="1">
        <v>0.5</v>
      </c>
      <c r="DTX41" s="4">
        <f t="shared" ref="DTX41" si="3090">DTW41*DTV41</f>
        <v>296.45</v>
      </c>
      <c r="DUA41" s="1" t="s">
        <v>526</v>
      </c>
      <c r="DUB41" s="4" t="str" cm="1">
        <f t="array" ref="DUB41:DUD41">IFERROR(VLOOKUP(DUA41,MA!$A$6:$D$26,{2,3,4},0),IFERROR(VLOOKUP(DUA41,MO!$A$6:$D$26,{2,3,4},0),IFERROR(VLOOKUP(DUA41,MQ!$A$6:$D$26,{2,3,4},0),IFERROR(VLOOKUP(DUA41,BA!$A$6:$H$182,{2,5,8},0),{"No encontrado","X","X"}))))</f>
        <v>PEON</v>
      </c>
      <c r="DUC41" s="12" t="str">
        <v>JOR</v>
      </c>
      <c r="DUD41" s="4">
        <v>592.9</v>
      </c>
      <c r="DUE41" s="1">
        <v>0.5</v>
      </c>
      <c r="DUF41" s="4">
        <f t="shared" ref="DUF41" si="3091">DUE41*DUD41</f>
        <v>296.45</v>
      </c>
      <c r="DUI41" s="1" t="s">
        <v>526</v>
      </c>
      <c r="DUJ41" s="4" t="str" cm="1">
        <f t="array" ref="DUJ41:DUL41">IFERROR(VLOOKUP(DUI41,MA!$A$6:$D$26,{2,3,4},0),IFERROR(VLOOKUP(DUI41,MO!$A$6:$D$26,{2,3,4},0),IFERROR(VLOOKUP(DUI41,MQ!$A$6:$D$26,{2,3,4},0),IFERROR(VLOOKUP(DUI41,BA!$A$6:$H$182,{2,5,8},0),{"No encontrado","X","X"}))))</f>
        <v>PEON</v>
      </c>
      <c r="DUK41" s="12" t="str">
        <v>JOR</v>
      </c>
      <c r="DUL41" s="4">
        <v>592.9</v>
      </c>
      <c r="DUM41" s="1">
        <v>0.5</v>
      </c>
      <c r="DUN41" s="4">
        <f t="shared" ref="DUN41" si="3092">DUM41*DUL41</f>
        <v>296.45</v>
      </c>
      <c r="DUQ41" s="1" t="s">
        <v>526</v>
      </c>
      <c r="DUR41" s="4" t="str" cm="1">
        <f t="array" ref="DUR41:DUT41">IFERROR(VLOOKUP(DUQ41,MA!$A$6:$D$26,{2,3,4},0),IFERROR(VLOOKUP(DUQ41,MO!$A$6:$D$26,{2,3,4},0),IFERROR(VLOOKUP(DUQ41,MQ!$A$6:$D$26,{2,3,4},0),IFERROR(VLOOKUP(DUQ41,BA!$A$6:$H$182,{2,5,8},0),{"No encontrado","X","X"}))))</f>
        <v>PEON</v>
      </c>
      <c r="DUS41" s="12" t="str">
        <v>JOR</v>
      </c>
      <c r="DUT41" s="4">
        <v>592.9</v>
      </c>
      <c r="DUU41" s="1">
        <v>0.5</v>
      </c>
      <c r="DUV41" s="4">
        <f t="shared" ref="DUV41" si="3093">DUU41*DUT41</f>
        <v>296.45</v>
      </c>
      <c r="DUY41" s="1" t="s">
        <v>526</v>
      </c>
      <c r="DUZ41" s="4" t="str" cm="1">
        <f t="array" ref="DUZ41:DVB41">IFERROR(VLOOKUP(DUY41,MA!$A$6:$D$26,{2,3,4},0),IFERROR(VLOOKUP(DUY41,MO!$A$6:$D$26,{2,3,4},0),IFERROR(VLOOKUP(DUY41,MQ!$A$6:$D$26,{2,3,4},0),IFERROR(VLOOKUP(DUY41,BA!$A$6:$H$182,{2,5,8},0),{"No encontrado","X","X"}))))</f>
        <v>PEON</v>
      </c>
      <c r="DVA41" s="12" t="str">
        <v>JOR</v>
      </c>
      <c r="DVB41" s="4">
        <v>592.9</v>
      </c>
      <c r="DVC41" s="1">
        <v>0.5</v>
      </c>
      <c r="DVD41" s="4">
        <f t="shared" ref="DVD41" si="3094">DVC41*DVB41</f>
        <v>296.45</v>
      </c>
      <c r="DVG41" s="1" t="s">
        <v>526</v>
      </c>
      <c r="DVH41" s="4" t="str" cm="1">
        <f t="array" ref="DVH41:DVJ41">IFERROR(VLOOKUP(DVG41,MA!$A$6:$D$26,{2,3,4},0),IFERROR(VLOOKUP(DVG41,MO!$A$6:$D$26,{2,3,4},0),IFERROR(VLOOKUP(DVG41,MQ!$A$6:$D$26,{2,3,4},0),IFERROR(VLOOKUP(DVG41,BA!$A$6:$H$182,{2,5,8},0),{"No encontrado","X","X"}))))</f>
        <v>PEON</v>
      </c>
      <c r="DVI41" s="12" t="str">
        <v>JOR</v>
      </c>
      <c r="DVJ41" s="4">
        <v>592.9</v>
      </c>
      <c r="DVK41" s="1">
        <v>0.5</v>
      </c>
      <c r="DVL41" s="4">
        <f t="shared" ref="DVL41" si="3095">DVK41*DVJ41</f>
        <v>296.45</v>
      </c>
      <c r="DVO41" s="1" t="s">
        <v>526</v>
      </c>
      <c r="DVP41" s="4" t="str" cm="1">
        <f t="array" ref="DVP41:DVR41">IFERROR(VLOOKUP(DVO41,MA!$A$6:$D$26,{2,3,4},0),IFERROR(VLOOKUP(DVO41,MO!$A$6:$D$26,{2,3,4},0),IFERROR(VLOOKUP(DVO41,MQ!$A$6:$D$26,{2,3,4},0),IFERROR(VLOOKUP(DVO41,BA!$A$6:$H$182,{2,5,8},0),{"No encontrado","X","X"}))))</f>
        <v>PEON</v>
      </c>
      <c r="DVQ41" s="12" t="str">
        <v>JOR</v>
      </c>
      <c r="DVR41" s="4">
        <v>592.9</v>
      </c>
      <c r="DVS41" s="1">
        <v>0.5</v>
      </c>
      <c r="DVT41" s="4">
        <f t="shared" ref="DVT41" si="3096">DVS41*DVR41</f>
        <v>296.45</v>
      </c>
      <c r="DVW41" s="1" t="s">
        <v>526</v>
      </c>
      <c r="DVX41" s="4" t="str" cm="1">
        <f t="array" ref="DVX41:DVZ41">IFERROR(VLOOKUP(DVW41,MA!$A$6:$D$26,{2,3,4},0),IFERROR(VLOOKUP(DVW41,MO!$A$6:$D$26,{2,3,4},0),IFERROR(VLOOKUP(DVW41,MQ!$A$6:$D$26,{2,3,4},0),IFERROR(VLOOKUP(DVW41,BA!$A$6:$H$182,{2,5,8},0),{"No encontrado","X","X"}))))</f>
        <v>PEON</v>
      </c>
      <c r="DVY41" s="12" t="str">
        <v>JOR</v>
      </c>
      <c r="DVZ41" s="4">
        <v>592.9</v>
      </c>
      <c r="DWA41" s="1">
        <v>0.5</v>
      </c>
      <c r="DWB41" s="4">
        <f t="shared" ref="DWB41" si="3097">DWA41*DVZ41</f>
        <v>296.45</v>
      </c>
      <c r="DWE41" s="1" t="s">
        <v>526</v>
      </c>
      <c r="DWF41" s="4" t="str" cm="1">
        <f t="array" ref="DWF41:DWH41">IFERROR(VLOOKUP(DWE41,MA!$A$6:$D$26,{2,3,4},0),IFERROR(VLOOKUP(DWE41,MO!$A$6:$D$26,{2,3,4},0),IFERROR(VLOOKUP(DWE41,MQ!$A$6:$D$26,{2,3,4},0),IFERROR(VLOOKUP(DWE41,BA!$A$6:$H$182,{2,5,8},0),{"No encontrado","X","X"}))))</f>
        <v>PEON</v>
      </c>
      <c r="DWG41" s="12" t="str">
        <v>JOR</v>
      </c>
      <c r="DWH41" s="4">
        <v>592.9</v>
      </c>
      <c r="DWI41" s="1">
        <v>0.5</v>
      </c>
      <c r="DWJ41" s="4">
        <f t="shared" ref="DWJ41" si="3098">DWI41*DWH41</f>
        <v>296.45</v>
      </c>
      <c r="DWM41" s="1" t="s">
        <v>526</v>
      </c>
      <c r="DWN41" s="4" t="str" cm="1">
        <f t="array" ref="DWN41:DWP41">IFERROR(VLOOKUP(DWM41,MA!$A$6:$D$26,{2,3,4},0),IFERROR(VLOOKUP(DWM41,MO!$A$6:$D$26,{2,3,4},0),IFERROR(VLOOKUP(DWM41,MQ!$A$6:$D$26,{2,3,4},0),IFERROR(VLOOKUP(DWM41,BA!$A$6:$H$182,{2,5,8},0),{"No encontrado","X","X"}))))</f>
        <v>PEON</v>
      </c>
      <c r="DWO41" s="12" t="str">
        <v>JOR</v>
      </c>
      <c r="DWP41" s="4">
        <v>592.9</v>
      </c>
      <c r="DWQ41" s="1">
        <v>0.5</v>
      </c>
      <c r="DWR41" s="4">
        <f t="shared" ref="DWR41" si="3099">DWQ41*DWP41</f>
        <v>296.45</v>
      </c>
      <c r="DWU41" s="1" t="s">
        <v>526</v>
      </c>
      <c r="DWV41" s="4" t="str" cm="1">
        <f t="array" ref="DWV41:DWX41">IFERROR(VLOOKUP(DWU41,MA!$A$6:$D$26,{2,3,4},0),IFERROR(VLOOKUP(DWU41,MO!$A$6:$D$26,{2,3,4},0),IFERROR(VLOOKUP(DWU41,MQ!$A$6:$D$26,{2,3,4},0),IFERROR(VLOOKUP(DWU41,BA!$A$6:$H$182,{2,5,8},0),{"No encontrado","X","X"}))))</f>
        <v>PEON</v>
      </c>
      <c r="DWW41" s="12" t="str">
        <v>JOR</v>
      </c>
      <c r="DWX41" s="4">
        <v>592.9</v>
      </c>
      <c r="DWY41" s="1">
        <v>0.5</v>
      </c>
      <c r="DWZ41" s="4">
        <f t="shared" ref="DWZ41" si="3100">DWY41*DWX41</f>
        <v>296.45</v>
      </c>
      <c r="DXC41" s="1" t="s">
        <v>526</v>
      </c>
      <c r="DXD41" s="4" t="str" cm="1">
        <f t="array" ref="DXD41:DXF41">IFERROR(VLOOKUP(DXC41,MA!$A$6:$D$26,{2,3,4},0),IFERROR(VLOOKUP(DXC41,MO!$A$6:$D$26,{2,3,4},0),IFERROR(VLOOKUP(DXC41,MQ!$A$6:$D$26,{2,3,4},0),IFERROR(VLOOKUP(DXC41,BA!$A$6:$H$182,{2,5,8},0),{"No encontrado","X","X"}))))</f>
        <v>PEON</v>
      </c>
      <c r="DXE41" s="12" t="str">
        <v>JOR</v>
      </c>
      <c r="DXF41" s="4">
        <v>592.9</v>
      </c>
      <c r="DXG41" s="1">
        <v>0.5</v>
      </c>
      <c r="DXH41" s="4">
        <f t="shared" ref="DXH41" si="3101">DXG41*DXF41</f>
        <v>296.45</v>
      </c>
      <c r="DXK41" s="1" t="s">
        <v>526</v>
      </c>
      <c r="DXL41" s="4" t="str" cm="1">
        <f t="array" ref="DXL41:DXN41">IFERROR(VLOOKUP(DXK41,MA!$A$6:$D$26,{2,3,4},0),IFERROR(VLOOKUP(DXK41,MO!$A$6:$D$26,{2,3,4},0),IFERROR(VLOOKUP(DXK41,MQ!$A$6:$D$26,{2,3,4},0),IFERROR(VLOOKUP(DXK41,BA!$A$6:$H$182,{2,5,8},0),{"No encontrado","X","X"}))))</f>
        <v>PEON</v>
      </c>
      <c r="DXM41" s="12" t="str">
        <v>JOR</v>
      </c>
      <c r="DXN41" s="4">
        <v>592.9</v>
      </c>
      <c r="DXO41" s="1">
        <v>0.5</v>
      </c>
      <c r="DXP41" s="4">
        <f t="shared" ref="DXP41" si="3102">DXO41*DXN41</f>
        <v>296.45</v>
      </c>
      <c r="DXS41" s="1" t="s">
        <v>526</v>
      </c>
      <c r="DXT41" s="4" t="str" cm="1">
        <f t="array" ref="DXT41:DXV41">IFERROR(VLOOKUP(DXS41,MA!$A$6:$D$26,{2,3,4},0),IFERROR(VLOOKUP(DXS41,MO!$A$6:$D$26,{2,3,4},0),IFERROR(VLOOKUP(DXS41,MQ!$A$6:$D$26,{2,3,4},0),IFERROR(VLOOKUP(DXS41,BA!$A$6:$H$182,{2,5,8},0),{"No encontrado","X","X"}))))</f>
        <v>PEON</v>
      </c>
      <c r="DXU41" s="12" t="str">
        <v>JOR</v>
      </c>
      <c r="DXV41" s="4">
        <v>592.9</v>
      </c>
      <c r="DXW41" s="1">
        <v>0.5</v>
      </c>
      <c r="DXX41" s="4">
        <f t="shared" ref="DXX41" si="3103">DXW41*DXV41</f>
        <v>296.45</v>
      </c>
      <c r="DYA41" s="1" t="s">
        <v>526</v>
      </c>
      <c r="DYB41" s="4" t="str" cm="1">
        <f t="array" ref="DYB41:DYD41">IFERROR(VLOOKUP(DYA41,MA!$A$6:$D$26,{2,3,4},0),IFERROR(VLOOKUP(DYA41,MO!$A$6:$D$26,{2,3,4},0),IFERROR(VLOOKUP(DYA41,MQ!$A$6:$D$26,{2,3,4},0),IFERROR(VLOOKUP(DYA41,BA!$A$6:$H$182,{2,5,8},0),{"No encontrado","X","X"}))))</f>
        <v>PEON</v>
      </c>
      <c r="DYC41" s="12" t="str">
        <v>JOR</v>
      </c>
      <c r="DYD41" s="4">
        <v>592.9</v>
      </c>
      <c r="DYE41" s="1">
        <v>0.5</v>
      </c>
      <c r="DYF41" s="4">
        <f t="shared" ref="DYF41" si="3104">DYE41*DYD41</f>
        <v>296.45</v>
      </c>
      <c r="DYI41" s="1" t="s">
        <v>526</v>
      </c>
      <c r="DYJ41" s="4" t="str" cm="1">
        <f t="array" ref="DYJ41:DYL41">IFERROR(VLOOKUP(DYI41,MA!$A$6:$D$26,{2,3,4},0),IFERROR(VLOOKUP(DYI41,MO!$A$6:$D$26,{2,3,4},0),IFERROR(VLOOKUP(DYI41,MQ!$A$6:$D$26,{2,3,4},0),IFERROR(VLOOKUP(DYI41,BA!$A$6:$H$182,{2,5,8},0),{"No encontrado","X","X"}))))</f>
        <v>PEON</v>
      </c>
      <c r="DYK41" s="12" t="str">
        <v>JOR</v>
      </c>
      <c r="DYL41" s="4">
        <v>592.9</v>
      </c>
      <c r="DYM41" s="1">
        <v>0.5</v>
      </c>
      <c r="DYN41" s="4">
        <f t="shared" ref="DYN41" si="3105">DYM41*DYL41</f>
        <v>296.45</v>
      </c>
      <c r="DYQ41" s="1" t="s">
        <v>526</v>
      </c>
      <c r="DYR41" s="4" t="str" cm="1">
        <f t="array" ref="DYR41:DYT41">IFERROR(VLOOKUP(DYQ41,MA!$A$6:$D$26,{2,3,4},0),IFERROR(VLOOKUP(DYQ41,MO!$A$6:$D$26,{2,3,4},0),IFERROR(VLOOKUP(DYQ41,MQ!$A$6:$D$26,{2,3,4},0),IFERROR(VLOOKUP(DYQ41,BA!$A$6:$H$182,{2,5,8},0),{"No encontrado","X","X"}))))</f>
        <v>PEON</v>
      </c>
      <c r="DYS41" s="12" t="str">
        <v>JOR</v>
      </c>
      <c r="DYT41" s="4">
        <v>592.9</v>
      </c>
      <c r="DYU41" s="1">
        <v>0.5</v>
      </c>
      <c r="DYV41" s="4">
        <f t="shared" ref="DYV41" si="3106">DYU41*DYT41</f>
        <v>296.45</v>
      </c>
      <c r="DYY41" s="1" t="s">
        <v>526</v>
      </c>
      <c r="DYZ41" s="4" t="str" cm="1">
        <f t="array" ref="DYZ41:DZB41">IFERROR(VLOOKUP(DYY41,MA!$A$6:$D$26,{2,3,4},0),IFERROR(VLOOKUP(DYY41,MO!$A$6:$D$26,{2,3,4},0),IFERROR(VLOOKUP(DYY41,MQ!$A$6:$D$26,{2,3,4},0),IFERROR(VLOOKUP(DYY41,BA!$A$6:$H$182,{2,5,8},0),{"No encontrado","X","X"}))))</f>
        <v>PEON</v>
      </c>
      <c r="DZA41" s="12" t="str">
        <v>JOR</v>
      </c>
      <c r="DZB41" s="4">
        <v>592.9</v>
      </c>
      <c r="DZC41" s="1">
        <v>0.5</v>
      </c>
      <c r="DZD41" s="4">
        <f t="shared" ref="DZD41" si="3107">DZC41*DZB41</f>
        <v>296.45</v>
      </c>
      <c r="DZG41" s="1" t="s">
        <v>526</v>
      </c>
      <c r="DZH41" s="4" t="str" cm="1">
        <f t="array" ref="DZH41:DZJ41">IFERROR(VLOOKUP(DZG41,MA!$A$6:$D$26,{2,3,4},0),IFERROR(VLOOKUP(DZG41,MO!$A$6:$D$26,{2,3,4},0),IFERROR(VLOOKUP(DZG41,MQ!$A$6:$D$26,{2,3,4},0),IFERROR(VLOOKUP(DZG41,BA!$A$6:$H$182,{2,5,8},0),{"No encontrado","X","X"}))))</f>
        <v>PEON</v>
      </c>
      <c r="DZI41" s="12" t="str">
        <v>JOR</v>
      </c>
      <c r="DZJ41" s="4">
        <v>592.9</v>
      </c>
      <c r="DZK41" s="1">
        <v>0.5</v>
      </c>
      <c r="DZL41" s="4">
        <f t="shared" ref="DZL41" si="3108">DZK41*DZJ41</f>
        <v>296.45</v>
      </c>
      <c r="DZO41" s="1" t="s">
        <v>526</v>
      </c>
      <c r="DZP41" s="4" t="str" cm="1">
        <f t="array" ref="DZP41:DZR41">IFERROR(VLOOKUP(DZO41,MA!$A$6:$D$26,{2,3,4},0),IFERROR(VLOOKUP(DZO41,MO!$A$6:$D$26,{2,3,4},0),IFERROR(VLOOKUP(DZO41,MQ!$A$6:$D$26,{2,3,4},0),IFERROR(VLOOKUP(DZO41,BA!$A$6:$H$182,{2,5,8},0),{"No encontrado","X","X"}))))</f>
        <v>PEON</v>
      </c>
      <c r="DZQ41" s="12" t="str">
        <v>JOR</v>
      </c>
      <c r="DZR41" s="4">
        <v>592.9</v>
      </c>
      <c r="DZS41" s="1">
        <v>0.5</v>
      </c>
      <c r="DZT41" s="4">
        <f t="shared" ref="DZT41" si="3109">DZS41*DZR41</f>
        <v>296.45</v>
      </c>
      <c r="DZW41" s="1" t="s">
        <v>526</v>
      </c>
      <c r="DZX41" s="4" t="str" cm="1">
        <f t="array" ref="DZX41:DZZ41">IFERROR(VLOOKUP(DZW41,MA!$A$6:$D$26,{2,3,4},0),IFERROR(VLOOKUP(DZW41,MO!$A$6:$D$26,{2,3,4},0),IFERROR(VLOOKUP(DZW41,MQ!$A$6:$D$26,{2,3,4},0),IFERROR(VLOOKUP(DZW41,BA!$A$6:$H$182,{2,5,8},0),{"No encontrado","X","X"}))))</f>
        <v>PEON</v>
      </c>
      <c r="DZY41" s="12" t="str">
        <v>JOR</v>
      </c>
      <c r="DZZ41" s="4">
        <v>592.9</v>
      </c>
      <c r="EAA41" s="1">
        <v>0.5</v>
      </c>
      <c r="EAB41" s="4">
        <f t="shared" ref="EAB41" si="3110">EAA41*DZZ41</f>
        <v>296.45</v>
      </c>
      <c r="EAE41" s="1" t="s">
        <v>526</v>
      </c>
      <c r="EAF41" s="4" t="str" cm="1">
        <f t="array" ref="EAF41:EAH41">IFERROR(VLOOKUP(EAE41,MA!$A$6:$D$26,{2,3,4},0),IFERROR(VLOOKUP(EAE41,MO!$A$6:$D$26,{2,3,4},0),IFERROR(VLOOKUP(EAE41,MQ!$A$6:$D$26,{2,3,4},0),IFERROR(VLOOKUP(EAE41,BA!$A$6:$H$182,{2,5,8},0),{"No encontrado","X","X"}))))</f>
        <v>PEON</v>
      </c>
      <c r="EAG41" s="12" t="str">
        <v>JOR</v>
      </c>
      <c r="EAH41" s="4">
        <v>592.9</v>
      </c>
      <c r="EAI41" s="1">
        <v>0.5</v>
      </c>
      <c r="EAJ41" s="4">
        <f t="shared" ref="EAJ41" si="3111">EAI41*EAH41</f>
        <v>296.45</v>
      </c>
      <c r="EAM41" s="1" t="s">
        <v>526</v>
      </c>
      <c r="EAN41" s="4" t="str" cm="1">
        <f t="array" ref="EAN41:EAP41">IFERROR(VLOOKUP(EAM41,MA!$A$6:$D$26,{2,3,4},0),IFERROR(VLOOKUP(EAM41,MO!$A$6:$D$26,{2,3,4},0),IFERROR(VLOOKUP(EAM41,MQ!$A$6:$D$26,{2,3,4},0),IFERROR(VLOOKUP(EAM41,BA!$A$6:$H$182,{2,5,8},0),{"No encontrado","X","X"}))))</f>
        <v>PEON</v>
      </c>
      <c r="EAO41" s="12" t="str">
        <v>JOR</v>
      </c>
      <c r="EAP41" s="4">
        <v>592.9</v>
      </c>
      <c r="EAQ41" s="1">
        <v>0.5</v>
      </c>
      <c r="EAR41" s="4">
        <f t="shared" ref="EAR41" si="3112">EAQ41*EAP41</f>
        <v>296.45</v>
      </c>
      <c r="EAU41" s="1" t="s">
        <v>526</v>
      </c>
      <c r="EAV41" s="4" t="str" cm="1">
        <f t="array" ref="EAV41:EAX41">IFERROR(VLOOKUP(EAU41,MA!$A$6:$D$26,{2,3,4},0),IFERROR(VLOOKUP(EAU41,MO!$A$6:$D$26,{2,3,4},0),IFERROR(VLOOKUP(EAU41,MQ!$A$6:$D$26,{2,3,4},0),IFERROR(VLOOKUP(EAU41,BA!$A$6:$H$182,{2,5,8},0),{"No encontrado","X","X"}))))</f>
        <v>PEON</v>
      </c>
      <c r="EAW41" s="12" t="str">
        <v>JOR</v>
      </c>
      <c r="EAX41" s="4">
        <v>592.9</v>
      </c>
      <c r="EAY41" s="1">
        <v>0.5</v>
      </c>
      <c r="EAZ41" s="4">
        <f t="shared" ref="EAZ41" si="3113">EAY41*EAX41</f>
        <v>296.45</v>
      </c>
      <c r="EBC41" s="1" t="s">
        <v>526</v>
      </c>
      <c r="EBD41" s="4" t="str" cm="1">
        <f t="array" ref="EBD41:EBF41">IFERROR(VLOOKUP(EBC41,MA!$A$6:$D$26,{2,3,4},0),IFERROR(VLOOKUP(EBC41,MO!$A$6:$D$26,{2,3,4},0),IFERROR(VLOOKUP(EBC41,MQ!$A$6:$D$26,{2,3,4},0),IFERROR(VLOOKUP(EBC41,BA!$A$6:$H$182,{2,5,8},0),{"No encontrado","X","X"}))))</f>
        <v>PEON</v>
      </c>
      <c r="EBE41" s="12" t="str">
        <v>JOR</v>
      </c>
      <c r="EBF41" s="4">
        <v>592.9</v>
      </c>
      <c r="EBG41" s="1">
        <v>0.5</v>
      </c>
      <c r="EBH41" s="4">
        <f t="shared" ref="EBH41" si="3114">EBG41*EBF41</f>
        <v>296.45</v>
      </c>
      <c r="EBK41" s="1" t="s">
        <v>526</v>
      </c>
      <c r="EBL41" s="4" t="str" cm="1">
        <f t="array" ref="EBL41:EBN41">IFERROR(VLOOKUP(EBK41,MA!$A$6:$D$26,{2,3,4},0),IFERROR(VLOOKUP(EBK41,MO!$A$6:$D$26,{2,3,4},0),IFERROR(VLOOKUP(EBK41,MQ!$A$6:$D$26,{2,3,4},0),IFERROR(VLOOKUP(EBK41,BA!$A$6:$H$182,{2,5,8},0),{"No encontrado","X","X"}))))</f>
        <v>PEON</v>
      </c>
      <c r="EBM41" s="12" t="str">
        <v>JOR</v>
      </c>
      <c r="EBN41" s="4">
        <v>592.9</v>
      </c>
      <c r="EBO41" s="1">
        <v>0.5</v>
      </c>
      <c r="EBP41" s="4">
        <f t="shared" ref="EBP41" si="3115">EBO41*EBN41</f>
        <v>296.45</v>
      </c>
      <c r="EBS41" s="1" t="s">
        <v>526</v>
      </c>
      <c r="EBT41" s="4" t="str" cm="1">
        <f t="array" ref="EBT41:EBV41">IFERROR(VLOOKUP(EBS41,MA!$A$6:$D$26,{2,3,4},0),IFERROR(VLOOKUP(EBS41,MO!$A$6:$D$26,{2,3,4},0),IFERROR(VLOOKUP(EBS41,MQ!$A$6:$D$26,{2,3,4},0),IFERROR(VLOOKUP(EBS41,BA!$A$6:$H$182,{2,5,8},0),{"No encontrado","X","X"}))))</f>
        <v>PEON</v>
      </c>
      <c r="EBU41" s="12" t="str">
        <v>JOR</v>
      </c>
      <c r="EBV41" s="4">
        <v>592.9</v>
      </c>
      <c r="EBW41" s="1">
        <v>0.5</v>
      </c>
      <c r="EBX41" s="4">
        <f t="shared" ref="EBX41" si="3116">EBW41*EBV41</f>
        <v>296.45</v>
      </c>
      <c r="ECA41" s="1" t="s">
        <v>526</v>
      </c>
      <c r="ECB41" s="4" t="str" cm="1">
        <f t="array" ref="ECB41:ECD41">IFERROR(VLOOKUP(ECA41,MA!$A$6:$D$26,{2,3,4},0),IFERROR(VLOOKUP(ECA41,MO!$A$6:$D$26,{2,3,4},0),IFERROR(VLOOKUP(ECA41,MQ!$A$6:$D$26,{2,3,4},0),IFERROR(VLOOKUP(ECA41,BA!$A$6:$H$182,{2,5,8},0),{"No encontrado","X","X"}))))</f>
        <v>PEON</v>
      </c>
      <c r="ECC41" s="12" t="str">
        <v>JOR</v>
      </c>
      <c r="ECD41" s="4">
        <v>592.9</v>
      </c>
      <c r="ECE41" s="1">
        <v>0.5</v>
      </c>
      <c r="ECF41" s="4">
        <f t="shared" ref="ECF41" si="3117">ECE41*ECD41</f>
        <v>296.45</v>
      </c>
      <c r="ECI41" s="1" t="s">
        <v>526</v>
      </c>
      <c r="ECJ41" s="4" t="str" cm="1">
        <f t="array" ref="ECJ41:ECL41">IFERROR(VLOOKUP(ECI41,MA!$A$6:$D$26,{2,3,4},0),IFERROR(VLOOKUP(ECI41,MO!$A$6:$D$26,{2,3,4},0),IFERROR(VLOOKUP(ECI41,MQ!$A$6:$D$26,{2,3,4},0),IFERROR(VLOOKUP(ECI41,BA!$A$6:$H$182,{2,5,8},0),{"No encontrado","X","X"}))))</f>
        <v>PEON</v>
      </c>
      <c r="ECK41" s="12" t="str">
        <v>JOR</v>
      </c>
      <c r="ECL41" s="4">
        <v>592.9</v>
      </c>
      <c r="ECM41" s="1">
        <v>0.5</v>
      </c>
      <c r="ECN41" s="4">
        <f t="shared" ref="ECN41" si="3118">ECM41*ECL41</f>
        <v>296.45</v>
      </c>
      <c r="ECQ41" s="1" t="s">
        <v>526</v>
      </c>
      <c r="ECR41" s="4" t="str" cm="1">
        <f t="array" ref="ECR41:ECT41">IFERROR(VLOOKUP(ECQ41,MA!$A$6:$D$26,{2,3,4},0),IFERROR(VLOOKUP(ECQ41,MO!$A$6:$D$26,{2,3,4},0),IFERROR(VLOOKUP(ECQ41,MQ!$A$6:$D$26,{2,3,4},0),IFERROR(VLOOKUP(ECQ41,BA!$A$6:$H$182,{2,5,8},0),{"No encontrado","X","X"}))))</f>
        <v>PEON</v>
      </c>
      <c r="ECS41" s="12" t="str">
        <v>JOR</v>
      </c>
      <c r="ECT41" s="4">
        <v>592.9</v>
      </c>
      <c r="ECU41" s="1">
        <v>0.5</v>
      </c>
      <c r="ECV41" s="4">
        <f t="shared" ref="ECV41" si="3119">ECU41*ECT41</f>
        <v>296.45</v>
      </c>
      <c r="ECY41" s="1" t="s">
        <v>526</v>
      </c>
      <c r="ECZ41" s="4" t="str" cm="1">
        <f t="array" ref="ECZ41:EDB41">IFERROR(VLOOKUP(ECY41,MA!$A$6:$D$26,{2,3,4},0),IFERROR(VLOOKUP(ECY41,MO!$A$6:$D$26,{2,3,4},0),IFERROR(VLOOKUP(ECY41,MQ!$A$6:$D$26,{2,3,4},0),IFERROR(VLOOKUP(ECY41,BA!$A$6:$H$182,{2,5,8},0),{"No encontrado","X","X"}))))</f>
        <v>PEON</v>
      </c>
      <c r="EDA41" s="12" t="str">
        <v>JOR</v>
      </c>
      <c r="EDB41" s="4">
        <v>592.9</v>
      </c>
      <c r="EDC41" s="1">
        <v>0.5</v>
      </c>
      <c r="EDD41" s="4">
        <f t="shared" ref="EDD41" si="3120">EDC41*EDB41</f>
        <v>296.45</v>
      </c>
      <c r="EDG41" s="1" t="s">
        <v>526</v>
      </c>
      <c r="EDH41" s="4" t="str" cm="1">
        <f t="array" ref="EDH41:EDJ41">IFERROR(VLOOKUP(EDG41,MA!$A$6:$D$26,{2,3,4},0),IFERROR(VLOOKUP(EDG41,MO!$A$6:$D$26,{2,3,4},0),IFERROR(VLOOKUP(EDG41,MQ!$A$6:$D$26,{2,3,4},0),IFERROR(VLOOKUP(EDG41,BA!$A$6:$H$182,{2,5,8},0),{"No encontrado","X","X"}))))</f>
        <v>PEON</v>
      </c>
      <c r="EDI41" s="12" t="str">
        <v>JOR</v>
      </c>
      <c r="EDJ41" s="4">
        <v>592.9</v>
      </c>
      <c r="EDK41" s="1">
        <v>0.5</v>
      </c>
      <c r="EDL41" s="4">
        <f t="shared" ref="EDL41" si="3121">EDK41*EDJ41</f>
        <v>296.45</v>
      </c>
      <c r="EDO41" s="1" t="s">
        <v>526</v>
      </c>
      <c r="EDP41" s="4" t="str" cm="1">
        <f t="array" ref="EDP41:EDR41">IFERROR(VLOOKUP(EDO41,MA!$A$6:$D$26,{2,3,4},0),IFERROR(VLOOKUP(EDO41,MO!$A$6:$D$26,{2,3,4},0),IFERROR(VLOOKUP(EDO41,MQ!$A$6:$D$26,{2,3,4},0),IFERROR(VLOOKUP(EDO41,BA!$A$6:$H$182,{2,5,8},0),{"No encontrado","X","X"}))))</f>
        <v>PEON</v>
      </c>
      <c r="EDQ41" s="12" t="str">
        <v>JOR</v>
      </c>
      <c r="EDR41" s="4">
        <v>592.9</v>
      </c>
      <c r="EDS41" s="1">
        <v>0.5</v>
      </c>
      <c r="EDT41" s="4">
        <f t="shared" ref="EDT41" si="3122">EDS41*EDR41</f>
        <v>296.45</v>
      </c>
      <c r="EDW41" s="1" t="s">
        <v>526</v>
      </c>
      <c r="EDX41" s="4" t="str" cm="1">
        <f t="array" ref="EDX41:EDZ41">IFERROR(VLOOKUP(EDW41,MA!$A$6:$D$26,{2,3,4},0),IFERROR(VLOOKUP(EDW41,MO!$A$6:$D$26,{2,3,4},0),IFERROR(VLOOKUP(EDW41,MQ!$A$6:$D$26,{2,3,4},0),IFERROR(VLOOKUP(EDW41,BA!$A$6:$H$182,{2,5,8},0),{"No encontrado","X","X"}))))</f>
        <v>PEON</v>
      </c>
      <c r="EDY41" s="12" t="str">
        <v>JOR</v>
      </c>
      <c r="EDZ41" s="4">
        <v>592.9</v>
      </c>
      <c r="EEA41" s="1">
        <v>0.5</v>
      </c>
      <c r="EEB41" s="4">
        <f t="shared" ref="EEB41" si="3123">EEA41*EDZ41</f>
        <v>296.45</v>
      </c>
      <c r="EEE41" s="1" t="s">
        <v>526</v>
      </c>
      <c r="EEF41" s="4" t="str" cm="1">
        <f t="array" ref="EEF41:EEH41">IFERROR(VLOOKUP(EEE41,MA!$A$6:$D$26,{2,3,4},0),IFERROR(VLOOKUP(EEE41,MO!$A$6:$D$26,{2,3,4},0),IFERROR(VLOOKUP(EEE41,MQ!$A$6:$D$26,{2,3,4},0),IFERROR(VLOOKUP(EEE41,BA!$A$6:$H$182,{2,5,8},0),{"No encontrado","X","X"}))))</f>
        <v>PEON</v>
      </c>
      <c r="EEG41" s="12" t="str">
        <v>JOR</v>
      </c>
      <c r="EEH41" s="4">
        <v>592.9</v>
      </c>
      <c r="EEI41" s="1">
        <v>0.5</v>
      </c>
      <c r="EEJ41" s="4">
        <f t="shared" ref="EEJ41" si="3124">EEI41*EEH41</f>
        <v>296.45</v>
      </c>
      <c r="EEM41" s="1" t="s">
        <v>526</v>
      </c>
      <c r="EEN41" s="4" t="str" cm="1">
        <f t="array" ref="EEN41:EEP41">IFERROR(VLOOKUP(EEM41,MA!$A$6:$D$26,{2,3,4},0),IFERROR(VLOOKUP(EEM41,MO!$A$6:$D$26,{2,3,4},0),IFERROR(VLOOKUP(EEM41,MQ!$A$6:$D$26,{2,3,4},0),IFERROR(VLOOKUP(EEM41,BA!$A$6:$H$182,{2,5,8},0),{"No encontrado","X","X"}))))</f>
        <v>PEON</v>
      </c>
      <c r="EEO41" s="12" t="str">
        <v>JOR</v>
      </c>
      <c r="EEP41" s="4">
        <v>592.9</v>
      </c>
      <c r="EEQ41" s="1">
        <v>0.5</v>
      </c>
      <c r="EER41" s="4">
        <f t="shared" ref="EER41" si="3125">EEQ41*EEP41</f>
        <v>296.45</v>
      </c>
      <c r="EEU41" s="1" t="s">
        <v>526</v>
      </c>
      <c r="EEV41" s="4" t="str" cm="1">
        <f t="array" ref="EEV41:EEX41">IFERROR(VLOOKUP(EEU41,MA!$A$6:$D$26,{2,3,4},0),IFERROR(VLOOKUP(EEU41,MO!$A$6:$D$26,{2,3,4},0),IFERROR(VLOOKUP(EEU41,MQ!$A$6:$D$26,{2,3,4},0),IFERROR(VLOOKUP(EEU41,BA!$A$6:$H$182,{2,5,8},0),{"No encontrado","X","X"}))))</f>
        <v>PEON</v>
      </c>
      <c r="EEW41" s="12" t="str">
        <v>JOR</v>
      </c>
      <c r="EEX41" s="4">
        <v>592.9</v>
      </c>
      <c r="EEY41" s="1">
        <v>0.5</v>
      </c>
      <c r="EEZ41" s="4">
        <f t="shared" ref="EEZ41" si="3126">EEY41*EEX41</f>
        <v>296.45</v>
      </c>
      <c r="EFC41" s="1" t="s">
        <v>526</v>
      </c>
      <c r="EFD41" s="4" t="str" cm="1">
        <f t="array" ref="EFD41:EFF41">IFERROR(VLOOKUP(EFC41,MA!$A$6:$D$26,{2,3,4},0),IFERROR(VLOOKUP(EFC41,MO!$A$6:$D$26,{2,3,4},0),IFERROR(VLOOKUP(EFC41,MQ!$A$6:$D$26,{2,3,4},0),IFERROR(VLOOKUP(EFC41,BA!$A$6:$H$182,{2,5,8},0),{"No encontrado","X","X"}))))</f>
        <v>PEON</v>
      </c>
      <c r="EFE41" s="12" t="str">
        <v>JOR</v>
      </c>
      <c r="EFF41" s="4">
        <v>592.9</v>
      </c>
      <c r="EFG41" s="1">
        <v>0.5</v>
      </c>
      <c r="EFH41" s="4">
        <f t="shared" ref="EFH41" si="3127">EFG41*EFF41</f>
        <v>296.45</v>
      </c>
      <c r="EFK41" s="1" t="s">
        <v>526</v>
      </c>
      <c r="EFL41" s="4" t="str" cm="1">
        <f t="array" ref="EFL41:EFN41">IFERROR(VLOOKUP(EFK41,MA!$A$6:$D$26,{2,3,4},0),IFERROR(VLOOKUP(EFK41,MO!$A$6:$D$26,{2,3,4},0),IFERROR(VLOOKUP(EFK41,MQ!$A$6:$D$26,{2,3,4},0),IFERROR(VLOOKUP(EFK41,BA!$A$6:$H$182,{2,5,8},0),{"No encontrado","X","X"}))))</f>
        <v>PEON</v>
      </c>
      <c r="EFM41" s="12" t="str">
        <v>JOR</v>
      </c>
      <c r="EFN41" s="4">
        <v>592.9</v>
      </c>
      <c r="EFO41" s="1">
        <v>0.5</v>
      </c>
      <c r="EFP41" s="4">
        <f t="shared" ref="EFP41" si="3128">EFO41*EFN41</f>
        <v>296.45</v>
      </c>
      <c r="EFS41" s="1" t="s">
        <v>526</v>
      </c>
      <c r="EFT41" s="4" t="str" cm="1">
        <f t="array" ref="EFT41:EFV41">IFERROR(VLOOKUP(EFS41,MA!$A$6:$D$26,{2,3,4},0),IFERROR(VLOOKUP(EFS41,MO!$A$6:$D$26,{2,3,4},0),IFERROR(VLOOKUP(EFS41,MQ!$A$6:$D$26,{2,3,4},0),IFERROR(VLOOKUP(EFS41,BA!$A$6:$H$182,{2,5,8},0),{"No encontrado","X","X"}))))</f>
        <v>PEON</v>
      </c>
      <c r="EFU41" s="12" t="str">
        <v>JOR</v>
      </c>
      <c r="EFV41" s="4">
        <v>592.9</v>
      </c>
      <c r="EFW41" s="1">
        <v>0.5</v>
      </c>
      <c r="EFX41" s="4">
        <f t="shared" ref="EFX41" si="3129">EFW41*EFV41</f>
        <v>296.45</v>
      </c>
      <c r="EGA41" s="1" t="s">
        <v>526</v>
      </c>
      <c r="EGB41" s="4" t="str" cm="1">
        <f t="array" ref="EGB41:EGD41">IFERROR(VLOOKUP(EGA41,MA!$A$6:$D$26,{2,3,4},0),IFERROR(VLOOKUP(EGA41,MO!$A$6:$D$26,{2,3,4},0),IFERROR(VLOOKUP(EGA41,MQ!$A$6:$D$26,{2,3,4},0),IFERROR(VLOOKUP(EGA41,BA!$A$6:$H$182,{2,5,8},0),{"No encontrado","X","X"}))))</f>
        <v>PEON</v>
      </c>
      <c r="EGC41" s="12" t="str">
        <v>JOR</v>
      </c>
      <c r="EGD41" s="4">
        <v>592.9</v>
      </c>
      <c r="EGE41" s="1">
        <v>0.5</v>
      </c>
      <c r="EGF41" s="4">
        <f t="shared" ref="EGF41" si="3130">EGE41*EGD41</f>
        <v>296.45</v>
      </c>
      <c r="EGI41" s="1" t="s">
        <v>526</v>
      </c>
      <c r="EGJ41" s="4" t="str" cm="1">
        <f t="array" ref="EGJ41:EGL41">IFERROR(VLOOKUP(EGI41,MA!$A$6:$D$26,{2,3,4},0),IFERROR(VLOOKUP(EGI41,MO!$A$6:$D$26,{2,3,4},0),IFERROR(VLOOKUP(EGI41,MQ!$A$6:$D$26,{2,3,4},0),IFERROR(VLOOKUP(EGI41,BA!$A$6:$H$182,{2,5,8},0),{"No encontrado","X","X"}))))</f>
        <v>PEON</v>
      </c>
      <c r="EGK41" s="12" t="str">
        <v>JOR</v>
      </c>
      <c r="EGL41" s="4">
        <v>592.9</v>
      </c>
      <c r="EGM41" s="1">
        <v>0.5</v>
      </c>
      <c r="EGN41" s="4">
        <f t="shared" ref="EGN41" si="3131">EGM41*EGL41</f>
        <v>296.45</v>
      </c>
      <c r="EGQ41" s="1" t="s">
        <v>526</v>
      </c>
      <c r="EGR41" s="4" t="str" cm="1">
        <f t="array" ref="EGR41:EGT41">IFERROR(VLOOKUP(EGQ41,MA!$A$6:$D$26,{2,3,4},0),IFERROR(VLOOKUP(EGQ41,MO!$A$6:$D$26,{2,3,4},0),IFERROR(VLOOKUP(EGQ41,MQ!$A$6:$D$26,{2,3,4},0),IFERROR(VLOOKUP(EGQ41,BA!$A$6:$H$182,{2,5,8},0),{"No encontrado","X","X"}))))</f>
        <v>PEON</v>
      </c>
      <c r="EGS41" s="12" t="str">
        <v>JOR</v>
      </c>
      <c r="EGT41" s="4">
        <v>592.9</v>
      </c>
      <c r="EGU41" s="1">
        <v>0.5</v>
      </c>
      <c r="EGV41" s="4">
        <f t="shared" ref="EGV41" si="3132">EGU41*EGT41</f>
        <v>296.45</v>
      </c>
      <c r="EGY41" s="1" t="s">
        <v>526</v>
      </c>
      <c r="EGZ41" s="4" t="str" cm="1">
        <f t="array" ref="EGZ41:EHB41">IFERROR(VLOOKUP(EGY41,MA!$A$6:$D$26,{2,3,4},0),IFERROR(VLOOKUP(EGY41,MO!$A$6:$D$26,{2,3,4},0),IFERROR(VLOOKUP(EGY41,MQ!$A$6:$D$26,{2,3,4},0),IFERROR(VLOOKUP(EGY41,BA!$A$6:$H$182,{2,5,8},0),{"No encontrado","X","X"}))))</f>
        <v>PEON</v>
      </c>
      <c r="EHA41" s="12" t="str">
        <v>JOR</v>
      </c>
      <c r="EHB41" s="4">
        <v>592.9</v>
      </c>
      <c r="EHC41" s="1">
        <v>0.5</v>
      </c>
      <c r="EHD41" s="4">
        <f t="shared" ref="EHD41" si="3133">EHC41*EHB41</f>
        <v>296.45</v>
      </c>
      <c r="EHG41" s="1" t="s">
        <v>526</v>
      </c>
      <c r="EHH41" s="4" t="str" cm="1">
        <f t="array" ref="EHH41:EHJ41">IFERROR(VLOOKUP(EHG41,MA!$A$6:$D$26,{2,3,4},0),IFERROR(VLOOKUP(EHG41,MO!$A$6:$D$26,{2,3,4},0),IFERROR(VLOOKUP(EHG41,MQ!$A$6:$D$26,{2,3,4},0),IFERROR(VLOOKUP(EHG41,BA!$A$6:$H$182,{2,5,8},0),{"No encontrado","X","X"}))))</f>
        <v>PEON</v>
      </c>
      <c r="EHI41" s="12" t="str">
        <v>JOR</v>
      </c>
      <c r="EHJ41" s="4">
        <v>592.9</v>
      </c>
      <c r="EHK41" s="1">
        <v>0.5</v>
      </c>
      <c r="EHL41" s="4">
        <f t="shared" ref="EHL41" si="3134">EHK41*EHJ41</f>
        <v>296.45</v>
      </c>
      <c r="EHO41" s="1" t="s">
        <v>526</v>
      </c>
      <c r="EHP41" s="4" t="str" cm="1">
        <f t="array" ref="EHP41:EHR41">IFERROR(VLOOKUP(EHO41,MA!$A$6:$D$26,{2,3,4},0),IFERROR(VLOOKUP(EHO41,MO!$A$6:$D$26,{2,3,4},0),IFERROR(VLOOKUP(EHO41,MQ!$A$6:$D$26,{2,3,4},0),IFERROR(VLOOKUP(EHO41,BA!$A$6:$H$182,{2,5,8},0),{"No encontrado","X","X"}))))</f>
        <v>PEON</v>
      </c>
      <c r="EHQ41" s="12" t="str">
        <v>JOR</v>
      </c>
      <c r="EHR41" s="4">
        <v>592.9</v>
      </c>
      <c r="EHS41" s="1">
        <v>0.5</v>
      </c>
      <c r="EHT41" s="4">
        <f t="shared" ref="EHT41" si="3135">EHS41*EHR41</f>
        <v>296.45</v>
      </c>
      <c r="EHW41" s="1" t="s">
        <v>526</v>
      </c>
      <c r="EHX41" s="4" t="str" cm="1">
        <f t="array" ref="EHX41:EHZ41">IFERROR(VLOOKUP(EHW41,MA!$A$6:$D$26,{2,3,4},0),IFERROR(VLOOKUP(EHW41,MO!$A$6:$D$26,{2,3,4},0),IFERROR(VLOOKUP(EHW41,MQ!$A$6:$D$26,{2,3,4},0),IFERROR(VLOOKUP(EHW41,BA!$A$6:$H$182,{2,5,8},0),{"No encontrado","X","X"}))))</f>
        <v>PEON</v>
      </c>
      <c r="EHY41" s="12" t="str">
        <v>JOR</v>
      </c>
      <c r="EHZ41" s="4">
        <v>592.9</v>
      </c>
      <c r="EIA41" s="1">
        <v>0.5</v>
      </c>
      <c r="EIB41" s="4">
        <f t="shared" ref="EIB41" si="3136">EIA41*EHZ41</f>
        <v>296.45</v>
      </c>
      <c r="EIE41" s="1" t="s">
        <v>526</v>
      </c>
      <c r="EIF41" s="4" t="str" cm="1">
        <f t="array" ref="EIF41:EIH41">IFERROR(VLOOKUP(EIE41,MA!$A$6:$D$26,{2,3,4},0),IFERROR(VLOOKUP(EIE41,MO!$A$6:$D$26,{2,3,4},0),IFERROR(VLOOKUP(EIE41,MQ!$A$6:$D$26,{2,3,4},0),IFERROR(VLOOKUP(EIE41,BA!$A$6:$H$182,{2,5,8},0),{"No encontrado","X","X"}))))</f>
        <v>PEON</v>
      </c>
      <c r="EIG41" s="12" t="str">
        <v>JOR</v>
      </c>
      <c r="EIH41" s="4">
        <v>592.9</v>
      </c>
      <c r="EII41" s="1">
        <v>0.5</v>
      </c>
      <c r="EIJ41" s="4">
        <f t="shared" ref="EIJ41" si="3137">EII41*EIH41</f>
        <v>296.45</v>
      </c>
      <c r="EIM41" s="1" t="s">
        <v>526</v>
      </c>
      <c r="EIN41" s="4" t="str" cm="1">
        <f t="array" ref="EIN41:EIP41">IFERROR(VLOOKUP(EIM41,MA!$A$6:$D$26,{2,3,4},0),IFERROR(VLOOKUP(EIM41,MO!$A$6:$D$26,{2,3,4},0),IFERROR(VLOOKUP(EIM41,MQ!$A$6:$D$26,{2,3,4},0),IFERROR(VLOOKUP(EIM41,BA!$A$6:$H$182,{2,5,8},0),{"No encontrado","X","X"}))))</f>
        <v>PEON</v>
      </c>
      <c r="EIO41" s="12" t="str">
        <v>JOR</v>
      </c>
      <c r="EIP41" s="4">
        <v>592.9</v>
      </c>
      <c r="EIQ41" s="1">
        <v>0.5</v>
      </c>
      <c r="EIR41" s="4">
        <f t="shared" ref="EIR41" si="3138">EIQ41*EIP41</f>
        <v>296.45</v>
      </c>
      <c r="EIU41" s="1" t="s">
        <v>526</v>
      </c>
      <c r="EIV41" s="4" t="str" cm="1">
        <f t="array" ref="EIV41:EIX41">IFERROR(VLOOKUP(EIU41,MA!$A$6:$D$26,{2,3,4},0),IFERROR(VLOOKUP(EIU41,MO!$A$6:$D$26,{2,3,4},0),IFERROR(VLOOKUP(EIU41,MQ!$A$6:$D$26,{2,3,4},0),IFERROR(VLOOKUP(EIU41,BA!$A$6:$H$182,{2,5,8},0),{"No encontrado","X","X"}))))</f>
        <v>PEON</v>
      </c>
      <c r="EIW41" s="12" t="str">
        <v>JOR</v>
      </c>
      <c r="EIX41" s="4">
        <v>592.9</v>
      </c>
      <c r="EIY41" s="1">
        <v>0.5</v>
      </c>
      <c r="EIZ41" s="4">
        <f t="shared" ref="EIZ41" si="3139">EIY41*EIX41</f>
        <v>296.45</v>
      </c>
      <c r="EJC41" s="1" t="s">
        <v>526</v>
      </c>
      <c r="EJD41" s="4" t="str" cm="1">
        <f t="array" ref="EJD41:EJF41">IFERROR(VLOOKUP(EJC41,MA!$A$6:$D$26,{2,3,4},0),IFERROR(VLOOKUP(EJC41,MO!$A$6:$D$26,{2,3,4},0),IFERROR(VLOOKUP(EJC41,MQ!$A$6:$D$26,{2,3,4},0),IFERROR(VLOOKUP(EJC41,BA!$A$6:$H$182,{2,5,8},0),{"No encontrado","X","X"}))))</f>
        <v>PEON</v>
      </c>
      <c r="EJE41" s="12" t="str">
        <v>JOR</v>
      </c>
      <c r="EJF41" s="4">
        <v>592.9</v>
      </c>
      <c r="EJG41" s="1">
        <v>0.5</v>
      </c>
      <c r="EJH41" s="4">
        <f t="shared" ref="EJH41" si="3140">EJG41*EJF41</f>
        <v>296.45</v>
      </c>
      <c r="EJK41" s="1" t="s">
        <v>526</v>
      </c>
      <c r="EJL41" s="4" t="str" cm="1">
        <f t="array" ref="EJL41:EJN41">IFERROR(VLOOKUP(EJK41,MA!$A$6:$D$26,{2,3,4},0),IFERROR(VLOOKUP(EJK41,MO!$A$6:$D$26,{2,3,4},0),IFERROR(VLOOKUP(EJK41,MQ!$A$6:$D$26,{2,3,4},0),IFERROR(VLOOKUP(EJK41,BA!$A$6:$H$182,{2,5,8},0),{"No encontrado","X","X"}))))</f>
        <v>PEON</v>
      </c>
      <c r="EJM41" s="12" t="str">
        <v>JOR</v>
      </c>
      <c r="EJN41" s="4">
        <v>592.9</v>
      </c>
      <c r="EJO41" s="1">
        <v>0.5</v>
      </c>
      <c r="EJP41" s="4">
        <f t="shared" ref="EJP41" si="3141">EJO41*EJN41</f>
        <v>296.45</v>
      </c>
      <c r="EJS41" s="1" t="s">
        <v>526</v>
      </c>
      <c r="EJT41" s="4" t="str" cm="1">
        <f t="array" ref="EJT41:EJV41">IFERROR(VLOOKUP(EJS41,MA!$A$6:$D$26,{2,3,4},0),IFERROR(VLOOKUP(EJS41,MO!$A$6:$D$26,{2,3,4},0),IFERROR(VLOOKUP(EJS41,MQ!$A$6:$D$26,{2,3,4},0),IFERROR(VLOOKUP(EJS41,BA!$A$6:$H$182,{2,5,8},0),{"No encontrado","X","X"}))))</f>
        <v>PEON</v>
      </c>
      <c r="EJU41" s="12" t="str">
        <v>JOR</v>
      </c>
      <c r="EJV41" s="4">
        <v>592.9</v>
      </c>
      <c r="EJW41" s="1">
        <v>0.5</v>
      </c>
      <c r="EJX41" s="4">
        <f t="shared" ref="EJX41" si="3142">EJW41*EJV41</f>
        <v>296.45</v>
      </c>
      <c r="EKA41" s="1" t="s">
        <v>526</v>
      </c>
      <c r="EKB41" s="4" t="str" cm="1">
        <f t="array" ref="EKB41:EKD41">IFERROR(VLOOKUP(EKA41,MA!$A$6:$D$26,{2,3,4},0),IFERROR(VLOOKUP(EKA41,MO!$A$6:$D$26,{2,3,4},0),IFERROR(VLOOKUP(EKA41,MQ!$A$6:$D$26,{2,3,4},0),IFERROR(VLOOKUP(EKA41,BA!$A$6:$H$182,{2,5,8},0),{"No encontrado","X","X"}))))</f>
        <v>PEON</v>
      </c>
      <c r="EKC41" s="12" t="str">
        <v>JOR</v>
      </c>
      <c r="EKD41" s="4">
        <v>592.9</v>
      </c>
      <c r="EKE41" s="1">
        <v>0.5</v>
      </c>
      <c r="EKF41" s="4">
        <f t="shared" ref="EKF41" si="3143">EKE41*EKD41</f>
        <v>296.45</v>
      </c>
      <c r="EKI41" s="1" t="s">
        <v>526</v>
      </c>
      <c r="EKJ41" s="4" t="str" cm="1">
        <f t="array" ref="EKJ41:EKL41">IFERROR(VLOOKUP(EKI41,MA!$A$6:$D$26,{2,3,4},0),IFERROR(VLOOKUP(EKI41,MO!$A$6:$D$26,{2,3,4},0),IFERROR(VLOOKUP(EKI41,MQ!$A$6:$D$26,{2,3,4},0),IFERROR(VLOOKUP(EKI41,BA!$A$6:$H$182,{2,5,8},0),{"No encontrado","X","X"}))))</f>
        <v>PEON</v>
      </c>
      <c r="EKK41" s="12" t="str">
        <v>JOR</v>
      </c>
      <c r="EKL41" s="4">
        <v>592.9</v>
      </c>
      <c r="EKM41" s="1">
        <v>0.5</v>
      </c>
      <c r="EKN41" s="4">
        <f t="shared" ref="EKN41" si="3144">EKM41*EKL41</f>
        <v>296.45</v>
      </c>
      <c r="EKQ41" s="1" t="s">
        <v>526</v>
      </c>
      <c r="EKR41" s="4" t="str" cm="1">
        <f t="array" ref="EKR41:EKT41">IFERROR(VLOOKUP(EKQ41,MA!$A$6:$D$26,{2,3,4},0),IFERROR(VLOOKUP(EKQ41,MO!$A$6:$D$26,{2,3,4},0),IFERROR(VLOOKUP(EKQ41,MQ!$A$6:$D$26,{2,3,4},0),IFERROR(VLOOKUP(EKQ41,BA!$A$6:$H$182,{2,5,8},0),{"No encontrado","X","X"}))))</f>
        <v>PEON</v>
      </c>
      <c r="EKS41" s="12" t="str">
        <v>JOR</v>
      </c>
      <c r="EKT41" s="4">
        <v>592.9</v>
      </c>
      <c r="EKU41" s="1">
        <v>0.5</v>
      </c>
      <c r="EKV41" s="4">
        <f t="shared" ref="EKV41" si="3145">EKU41*EKT41</f>
        <v>296.45</v>
      </c>
      <c r="EKY41" s="1" t="s">
        <v>526</v>
      </c>
      <c r="EKZ41" s="4" t="str" cm="1">
        <f t="array" ref="EKZ41:ELB41">IFERROR(VLOOKUP(EKY41,MA!$A$6:$D$26,{2,3,4},0),IFERROR(VLOOKUP(EKY41,MO!$A$6:$D$26,{2,3,4},0),IFERROR(VLOOKUP(EKY41,MQ!$A$6:$D$26,{2,3,4},0),IFERROR(VLOOKUP(EKY41,BA!$A$6:$H$182,{2,5,8},0),{"No encontrado","X","X"}))))</f>
        <v>PEON</v>
      </c>
      <c r="ELA41" s="12" t="str">
        <v>JOR</v>
      </c>
      <c r="ELB41" s="4">
        <v>592.9</v>
      </c>
      <c r="ELC41" s="1">
        <v>0.5</v>
      </c>
      <c r="ELD41" s="4">
        <f t="shared" ref="ELD41" si="3146">ELC41*ELB41</f>
        <v>296.45</v>
      </c>
      <c r="ELG41" s="1" t="s">
        <v>526</v>
      </c>
      <c r="ELH41" s="4" t="str" cm="1">
        <f t="array" ref="ELH41:ELJ41">IFERROR(VLOOKUP(ELG41,MA!$A$6:$D$26,{2,3,4},0),IFERROR(VLOOKUP(ELG41,MO!$A$6:$D$26,{2,3,4},0),IFERROR(VLOOKUP(ELG41,MQ!$A$6:$D$26,{2,3,4},0),IFERROR(VLOOKUP(ELG41,BA!$A$6:$H$182,{2,5,8},0),{"No encontrado","X","X"}))))</f>
        <v>PEON</v>
      </c>
      <c r="ELI41" s="12" t="str">
        <v>JOR</v>
      </c>
      <c r="ELJ41" s="4">
        <v>592.9</v>
      </c>
      <c r="ELK41" s="1">
        <v>0.5</v>
      </c>
      <c r="ELL41" s="4">
        <f t="shared" ref="ELL41" si="3147">ELK41*ELJ41</f>
        <v>296.45</v>
      </c>
      <c r="ELO41" s="1" t="s">
        <v>526</v>
      </c>
      <c r="ELP41" s="4" t="str" cm="1">
        <f t="array" ref="ELP41:ELR41">IFERROR(VLOOKUP(ELO41,MA!$A$6:$D$26,{2,3,4},0),IFERROR(VLOOKUP(ELO41,MO!$A$6:$D$26,{2,3,4},0),IFERROR(VLOOKUP(ELO41,MQ!$A$6:$D$26,{2,3,4},0),IFERROR(VLOOKUP(ELO41,BA!$A$6:$H$182,{2,5,8},0),{"No encontrado","X","X"}))))</f>
        <v>PEON</v>
      </c>
      <c r="ELQ41" s="12" t="str">
        <v>JOR</v>
      </c>
      <c r="ELR41" s="4">
        <v>592.9</v>
      </c>
      <c r="ELS41" s="1">
        <v>0.5</v>
      </c>
      <c r="ELT41" s="4">
        <f t="shared" ref="ELT41" si="3148">ELS41*ELR41</f>
        <v>296.45</v>
      </c>
      <c r="ELW41" s="1" t="s">
        <v>526</v>
      </c>
      <c r="ELX41" s="4" t="str" cm="1">
        <f t="array" ref="ELX41:ELZ41">IFERROR(VLOOKUP(ELW41,MA!$A$6:$D$26,{2,3,4},0),IFERROR(VLOOKUP(ELW41,MO!$A$6:$D$26,{2,3,4},0),IFERROR(VLOOKUP(ELW41,MQ!$A$6:$D$26,{2,3,4},0),IFERROR(VLOOKUP(ELW41,BA!$A$6:$H$182,{2,5,8},0),{"No encontrado","X","X"}))))</f>
        <v>PEON</v>
      </c>
      <c r="ELY41" s="12" t="str">
        <v>JOR</v>
      </c>
      <c r="ELZ41" s="4">
        <v>592.9</v>
      </c>
      <c r="EMA41" s="1">
        <v>0.5</v>
      </c>
      <c r="EMB41" s="4">
        <f t="shared" ref="EMB41" si="3149">EMA41*ELZ41</f>
        <v>296.45</v>
      </c>
      <c r="EME41" s="1" t="s">
        <v>526</v>
      </c>
      <c r="EMF41" s="4" t="str" cm="1">
        <f t="array" ref="EMF41:EMH41">IFERROR(VLOOKUP(EME41,MA!$A$6:$D$26,{2,3,4},0),IFERROR(VLOOKUP(EME41,MO!$A$6:$D$26,{2,3,4},0),IFERROR(VLOOKUP(EME41,MQ!$A$6:$D$26,{2,3,4},0),IFERROR(VLOOKUP(EME41,BA!$A$6:$H$182,{2,5,8},0),{"No encontrado","X","X"}))))</f>
        <v>PEON</v>
      </c>
      <c r="EMG41" s="12" t="str">
        <v>JOR</v>
      </c>
      <c r="EMH41" s="4">
        <v>592.9</v>
      </c>
      <c r="EMI41" s="1">
        <v>0.5</v>
      </c>
      <c r="EMJ41" s="4">
        <f t="shared" ref="EMJ41" si="3150">EMI41*EMH41</f>
        <v>296.45</v>
      </c>
      <c r="EMM41" s="1" t="s">
        <v>526</v>
      </c>
      <c r="EMN41" s="4" t="str" cm="1">
        <f t="array" ref="EMN41:EMP41">IFERROR(VLOOKUP(EMM41,MA!$A$6:$D$26,{2,3,4},0),IFERROR(VLOOKUP(EMM41,MO!$A$6:$D$26,{2,3,4},0),IFERROR(VLOOKUP(EMM41,MQ!$A$6:$D$26,{2,3,4},0),IFERROR(VLOOKUP(EMM41,BA!$A$6:$H$182,{2,5,8},0),{"No encontrado","X","X"}))))</f>
        <v>PEON</v>
      </c>
      <c r="EMO41" s="12" t="str">
        <v>JOR</v>
      </c>
      <c r="EMP41" s="4">
        <v>592.9</v>
      </c>
      <c r="EMQ41" s="1">
        <v>0.5</v>
      </c>
      <c r="EMR41" s="4">
        <f t="shared" ref="EMR41" si="3151">EMQ41*EMP41</f>
        <v>296.45</v>
      </c>
      <c r="EMU41" s="1" t="s">
        <v>526</v>
      </c>
      <c r="EMV41" s="4" t="str" cm="1">
        <f t="array" ref="EMV41:EMX41">IFERROR(VLOOKUP(EMU41,MA!$A$6:$D$26,{2,3,4},0),IFERROR(VLOOKUP(EMU41,MO!$A$6:$D$26,{2,3,4},0),IFERROR(VLOOKUP(EMU41,MQ!$A$6:$D$26,{2,3,4},0),IFERROR(VLOOKUP(EMU41,BA!$A$6:$H$182,{2,5,8},0),{"No encontrado","X","X"}))))</f>
        <v>PEON</v>
      </c>
      <c r="EMW41" s="12" t="str">
        <v>JOR</v>
      </c>
      <c r="EMX41" s="4">
        <v>592.9</v>
      </c>
      <c r="EMY41" s="1">
        <v>0.5</v>
      </c>
      <c r="EMZ41" s="4">
        <f t="shared" ref="EMZ41" si="3152">EMY41*EMX41</f>
        <v>296.45</v>
      </c>
      <c r="ENC41" s="1" t="s">
        <v>526</v>
      </c>
      <c r="END41" s="4" t="str" cm="1">
        <f t="array" ref="END41:ENF41">IFERROR(VLOOKUP(ENC41,MA!$A$6:$D$26,{2,3,4},0),IFERROR(VLOOKUP(ENC41,MO!$A$6:$D$26,{2,3,4},0),IFERROR(VLOOKUP(ENC41,MQ!$A$6:$D$26,{2,3,4},0),IFERROR(VLOOKUP(ENC41,BA!$A$6:$H$182,{2,5,8},0),{"No encontrado","X","X"}))))</f>
        <v>PEON</v>
      </c>
      <c r="ENE41" s="12" t="str">
        <v>JOR</v>
      </c>
      <c r="ENF41" s="4">
        <v>592.9</v>
      </c>
      <c r="ENG41" s="1">
        <v>0.5</v>
      </c>
      <c r="ENH41" s="4">
        <f t="shared" ref="ENH41" si="3153">ENG41*ENF41</f>
        <v>296.45</v>
      </c>
      <c r="ENK41" s="1" t="s">
        <v>526</v>
      </c>
      <c r="ENL41" s="4" t="str" cm="1">
        <f t="array" ref="ENL41:ENN41">IFERROR(VLOOKUP(ENK41,MA!$A$6:$D$26,{2,3,4},0),IFERROR(VLOOKUP(ENK41,MO!$A$6:$D$26,{2,3,4},0),IFERROR(VLOOKUP(ENK41,MQ!$A$6:$D$26,{2,3,4},0),IFERROR(VLOOKUP(ENK41,BA!$A$6:$H$182,{2,5,8},0),{"No encontrado","X","X"}))))</f>
        <v>PEON</v>
      </c>
      <c r="ENM41" s="12" t="str">
        <v>JOR</v>
      </c>
      <c r="ENN41" s="4">
        <v>592.9</v>
      </c>
      <c r="ENO41" s="1">
        <v>0.5</v>
      </c>
      <c r="ENP41" s="4">
        <f t="shared" ref="ENP41" si="3154">ENO41*ENN41</f>
        <v>296.45</v>
      </c>
      <c r="ENS41" s="1" t="s">
        <v>526</v>
      </c>
      <c r="ENT41" s="4" t="str" cm="1">
        <f t="array" ref="ENT41:ENV41">IFERROR(VLOOKUP(ENS41,MA!$A$6:$D$26,{2,3,4},0),IFERROR(VLOOKUP(ENS41,MO!$A$6:$D$26,{2,3,4},0),IFERROR(VLOOKUP(ENS41,MQ!$A$6:$D$26,{2,3,4},0),IFERROR(VLOOKUP(ENS41,BA!$A$6:$H$182,{2,5,8},0),{"No encontrado","X","X"}))))</f>
        <v>PEON</v>
      </c>
      <c r="ENU41" s="12" t="str">
        <v>JOR</v>
      </c>
      <c r="ENV41" s="4">
        <v>592.9</v>
      </c>
      <c r="ENW41" s="1">
        <v>0.5</v>
      </c>
      <c r="ENX41" s="4">
        <f t="shared" ref="ENX41" si="3155">ENW41*ENV41</f>
        <v>296.45</v>
      </c>
      <c r="EOA41" s="1" t="s">
        <v>526</v>
      </c>
      <c r="EOB41" s="4" t="str" cm="1">
        <f t="array" ref="EOB41:EOD41">IFERROR(VLOOKUP(EOA41,MA!$A$6:$D$26,{2,3,4},0),IFERROR(VLOOKUP(EOA41,MO!$A$6:$D$26,{2,3,4},0),IFERROR(VLOOKUP(EOA41,MQ!$A$6:$D$26,{2,3,4},0),IFERROR(VLOOKUP(EOA41,BA!$A$6:$H$182,{2,5,8},0),{"No encontrado","X","X"}))))</f>
        <v>PEON</v>
      </c>
      <c r="EOC41" s="12" t="str">
        <v>JOR</v>
      </c>
      <c r="EOD41" s="4">
        <v>592.9</v>
      </c>
      <c r="EOE41" s="1">
        <v>0.5</v>
      </c>
      <c r="EOF41" s="4">
        <f t="shared" ref="EOF41" si="3156">EOE41*EOD41</f>
        <v>296.45</v>
      </c>
      <c r="EOI41" s="1" t="s">
        <v>526</v>
      </c>
      <c r="EOJ41" s="4" t="str" cm="1">
        <f t="array" ref="EOJ41:EOL41">IFERROR(VLOOKUP(EOI41,MA!$A$6:$D$26,{2,3,4},0),IFERROR(VLOOKUP(EOI41,MO!$A$6:$D$26,{2,3,4},0),IFERROR(VLOOKUP(EOI41,MQ!$A$6:$D$26,{2,3,4},0),IFERROR(VLOOKUP(EOI41,BA!$A$6:$H$182,{2,5,8},0),{"No encontrado","X","X"}))))</f>
        <v>PEON</v>
      </c>
      <c r="EOK41" s="12" t="str">
        <v>JOR</v>
      </c>
      <c r="EOL41" s="4">
        <v>592.9</v>
      </c>
      <c r="EOM41" s="1">
        <v>0.5</v>
      </c>
      <c r="EON41" s="4">
        <f t="shared" ref="EON41" si="3157">EOM41*EOL41</f>
        <v>296.45</v>
      </c>
      <c r="EOQ41" s="1" t="s">
        <v>526</v>
      </c>
      <c r="EOR41" s="4" t="str" cm="1">
        <f t="array" ref="EOR41:EOT41">IFERROR(VLOOKUP(EOQ41,MA!$A$6:$D$26,{2,3,4},0),IFERROR(VLOOKUP(EOQ41,MO!$A$6:$D$26,{2,3,4},0),IFERROR(VLOOKUP(EOQ41,MQ!$A$6:$D$26,{2,3,4},0),IFERROR(VLOOKUP(EOQ41,BA!$A$6:$H$182,{2,5,8},0),{"No encontrado","X","X"}))))</f>
        <v>PEON</v>
      </c>
      <c r="EOS41" s="12" t="str">
        <v>JOR</v>
      </c>
      <c r="EOT41" s="4">
        <v>592.9</v>
      </c>
      <c r="EOU41" s="1">
        <v>0.5</v>
      </c>
      <c r="EOV41" s="4">
        <f t="shared" ref="EOV41" si="3158">EOU41*EOT41</f>
        <v>296.45</v>
      </c>
      <c r="EOY41" s="1" t="s">
        <v>526</v>
      </c>
      <c r="EOZ41" s="4" t="str" cm="1">
        <f t="array" ref="EOZ41:EPB41">IFERROR(VLOOKUP(EOY41,MA!$A$6:$D$26,{2,3,4},0),IFERROR(VLOOKUP(EOY41,MO!$A$6:$D$26,{2,3,4},0),IFERROR(VLOOKUP(EOY41,MQ!$A$6:$D$26,{2,3,4},0),IFERROR(VLOOKUP(EOY41,BA!$A$6:$H$182,{2,5,8},0),{"No encontrado","X","X"}))))</f>
        <v>PEON</v>
      </c>
      <c r="EPA41" s="12" t="str">
        <v>JOR</v>
      </c>
      <c r="EPB41" s="4">
        <v>592.9</v>
      </c>
      <c r="EPC41" s="1">
        <v>0.5</v>
      </c>
      <c r="EPD41" s="4">
        <f t="shared" ref="EPD41" si="3159">EPC41*EPB41</f>
        <v>296.45</v>
      </c>
      <c r="EPG41" s="1" t="s">
        <v>526</v>
      </c>
      <c r="EPH41" s="4" t="str" cm="1">
        <f t="array" ref="EPH41:EPJ41">IFERROR(VLOOKUP(EPG41,MA!$A$6:$D$26,{2,3,4},0),IFERROR(VLOOKUP(EPG41,MO!$A$6:$D$26,{2,3,4},0),IFERROR(VLOOKUP(EPG41,MQ!$A$6:$D$26,{2,3,4},0),IFERROR(VLOOKUP(EPG41,BA!$A$6:$H$182,{2,5,8},0),{"No encontrado","X","X"}))))</f>
        <v>PEON</v>
      </c>
      <c r="EPI41" s="12" t="str">
        <v>JOR</v>
      </c>
      <c r="EPJ41" s="4">
        <v>592.9</v>
      </c>
      <c r="EPK41" s="1">
        <v>0.5</v>
      </c>
      <c r="EPL41" s="4">
        <f t="shared" ref="EPL41" si="3160">EPK41*EPJ41</f>
        <v>296.45</v>
      </c>
      <c r="EPO41" s="1" t="s">
        <v>526</v>
      </c>
      <c r="EPP41" s="4" t="str" cm="1">
        <f t="array" ref="EPP41:EPR41">IFERROR(VLOOKUP(EPO41,MA!$A$6:$D$26,{2,3,4},0),IFERROR(VLOOKUP(EPO41,MO!$A$6:$D$26,{2,3,4},0),IFERROR(VLOOKUP(EPO41,MQ!$A$6:$D$26,{2,3,4},0),IFERROR(VLOOKUP(EPO41,BA!$A$6:$H$182,{2,5,8},0),{"No encontrado","X","X"}))))</f>
        <v>PEON</v>
      </c>
      <c r="EPQ41" s="12" t="str">
        <v>JOR</v>
      </c>
      <c r="EPR41" s="4">
        <v>592.9</v>
      </c>
      <c r="EPS41" s="1">
        <v>0.5</v>
      </c>
      <c r="EPT41" s="4">
        <f t="shared" ref="EPT41" si="3161">EPS41*EPR41</f>
        <v>296.45</v>
      </c>
      <c r="EPW41" s="1" t="s">
        <v>526</v>
      </c>
      <c r="EPX41" s="4" t="str" cm="1">
        <f t="array" ref="EPX41:EPZ41">IFERROR(VLOOKUP(EPW41,MA!$A$6:$D$26,{2,3,4},0),IFERROR(VLOOKUP(EPW41,MO!$A$6:$D$26,{2,3,4},0),IFERROR(VLOOKUP(EPW41,MQ!$A$6:$D$26,{2,3,4},0),IFERROR(VLOOKUP(EPW41,BA!$A$6:$H$182,{2,5,8},0),{"No encontrado","X","X"}))))</f>
        <v>PEON</v>
      </c>
      <c r="EPY41" s="12" t="str">
        <v>JOR</v>
      </c>
      <c r="EPZ41" s="4">
        <v>592.9</v>
      </c>
      <c r="EQA41" s="1">
        <v>0.5</v>
      </c>
      <c r="EQB41" s="4">
        <f t="shared" ref="EQB41" si="3162">EQA41*EPZ41</f>
        <v>296.45</v>
      </c>
      <c r="EQE41" s="1" t="s">
        <v>526</v>
      </c>
      <c r="EQF41" s="4" t="str" cm="1">
        <f t="array" ref="EQF41:EQH41">IFERROR(VLOOKUP(EQE41,MA!$A$6:$D$26,{2,3,4},0),IFERROR(VLOOKUP(EQE41,MO!$A$6:$D$26,{2,3,4},0),IFERROR(VLOOKUP(EQE41,MQ!$A$6:$D$26,{2,3,4},0),IFERROR(VLOOKUP(EQE41,BA!$A$6:$H$182,{2,5,8},0),{"No encontrado","X","X"}))))</f>
        <v>PEON</v>
      </c>
      <c r="EQG41" s="12" t="str">
        <v>JOR</v>
      </c>
      <c r="EQH41" s="4">
        <v>592.9</v>
      </c>
      <c r="EQI41" s="1">
        <v>0.5</v>
      </c>
      <c r="EQJ41" s="4">
        <f t="shared" ref="EQJ41" si="3163">EQI41*EQH41</f>
        <v>296.45</v>
      </c>
      <c r="EQM41" s="1" t="s">
        <v>526</v>
      </c>
      <c r="EQN41" s="4" t="str" cm="1">
        <f t="array" ref="EQN41:EQP41">IFERROR(VLOOKUP(EQM41,MA!$A$6:$D$26,{2,3,4},0),IFERROR(VLOOKUP(EQM41,MO!$A$6:$D$26,{2,3,4},0),IFERROR(VLOOKUP(EQM41,MQ!$A$6:$D$26,{2,3,4},0),IFERROR(VLOOKUP(EQM41,BA!$A$6:$H$182,{2,5,8},0),{"No encontrado","X","X"}))))</f>
        <v>PEON</v>
      </c>
      <c r="EQO41" s="12" t="str">
        <v>JOR</v>
      </c>
      <c r="EQP41" s="4">
        <v>592.9</v>
      </c>
      <c r="EQQ41" s="1">
        <v>0.5</v>
      </c>
      <c r="EQR41" s="4">
        <f t="shared" ref="EQR41" si="3164">EQQ41*EQP41</f>
        <v>296.45</v>
      </c>
      <c r="EQU41" s="1" t="s">
        <v>526</v>
      </c>
      <c r="EQV41" s="4" t="str" cm="1">
        <f t="array" ref="EQV41:EQX41">IFERROR(VLOOKUP(EQU41,MA!$A$6:$D$26,{2,3,4},0),IFERROR(VLOOKUP(EQU41,MO!$A$6:$D$26,{2,3,4},0),IFERROR(VLOOKUP(EQU41,MQ!$A$6:$D$26,{2,3,4},0),IFERROR(VLOOKUP(EQU41,BA!$A$6:$H$182,{2,5,8},0),{"No encontrado","X","X"}))))</f>
        <v>PEON</v>
      </c>
      <c r="EQW41" s="12" t="str">
        <v>JOR</v>
      </c>
      <c r="EQX41" s="4">
        <v>592.9</v>
      </c>
      <c r="EQY41" s="1">
        <v>0.5</v>
      </c>
      <c r="EQZ41" s="4">
        <f t="shared" ref="EQZ41" si="3165">EQY41*EQX41</f>
        <v>296.45</v>
      </c>
      <c r="ERC41" s="1" t="s">
        <v>526</v>
      </c>
      <c r="ERD41" s="4" t="str" cm="1">
        <f t="array" ref="ERD41:ERF41">IFERROR(VLOOKUP(ERC41,MA!$A$6:$D$26,{2,3,4},0),IFERROR(VLOOKUP(ERC41,MO!$A$6:$D$26,{2,3,4},0),IFERROR(VLOOKUP(ERC41,MQ!$A$6:$D$26,{2,3,4},0),IFERROR(VLOOKUP(ERC41,BA!$A$6:$H$182,{2,5,8},0),{"No encontrado","X","X"}))))</f>
        <v>PEON</v>
      </c>
      <c r="ERE41" s="12" t="str">
        <v>JOR</v>
      </c>
      <c r="ERF41" s="4">
        <v>592.9</v>
      </c>
      <c r="ERG41" s="1">
        <v>0.5</v>
      </c>
      <c r="ERH41" s="4">
        <f t="shared" ref="ERH41" si="3166">ERG41*ERF41</f>
        <v>296.45</v>
      </c>
      <c r="ERK41" s="1" t="s">
        <v>526</v>
      </c>
      <c r="ERL41" s="4" t="str" cm="1">
        <f t="array" ref="ERL41:ERN41">IFERROR(VLOOKUP(ERK41,MA!$A$6:$D$26,{2,3,4},0),IFERROR(VLOOKUP(ERK41,MO!$A$6:$D$26,{2,3,4},0),IFERROR(VLOOKUP(ERK41,MQ!$A$6:$D$26,{2,3,4},0),IFERROR(VLOOKUP(ERK41,BA!$A$6:$H$182,{2,5,8},0),{"No encontrado","X","X"}))))</f>
        <v>PEON</v>
      </c>
      <c r="ERM41" s="12" t="str">
        <v>JOR</v>
      </c>
      <c r="ERN41" s="4">
        <v>592.9</v>
      </c>
      <c r="ERO41" s="1">
        <v>0.5</v>
      </c>
      <c r="ERP41" s="4">
        <f t="shared" ref="ERP41" si="3167">ERO41*ERN41</f>
        <v>296.45</v>
      </c>
      <c r="ERS41" s="1" t="s">
        <v>526</v>
      </c>
      <c r="ERT41" s="4" t="str" cm="1">
        <f t="array" ref="ERT41:ERV41">IFERROR(VLOOKUP(ERS41,MA!$A$6:$D$26,{2,3,4},0),IFERROR(VLOOKUP(ERS41,MO!$A$6:$D$26,{2,3,4},0),IFERROR(VLOOKUP(ERS41,MQ!$A$6:$D$26,{2,3,4},0),IFERROR(VLOOKUP(ERS41,BA!$A$6:$H$182,{2,5,8},0),{"No encontrado","X","X"}))))</f>
        <v>PEON</v>
      </c>
      <c r="ERU41" s="12" t="str">
        <v>JOR</v>
      </c>
      <c r="ERV41" s="4">
        <v>592.9</v>
      </c>
      <c r="ERW41" s="1">
        <v>0.5</v>
      </c>
      <c r="ERX41" s="4">
        <f t="shared" ref="ERX41" si="3168">ERW41*ERV41</f>
        <v>296.45</v>
      </c>
      <c r="ESA41" s="1" t="s">
        <v>526</v>
      </c>
      <c r="ESB41" s="4" t="str" cm="1">
        <f t="array" ref="ESB41:ESD41">IFERROR(VLOOKUP(ESA41,MA!$A$6:$D$26,{2,3,4},0),IFERROR(VLOOKUP(ESA41,MO!$A$6:$D$26,{2,3,4},0),IFERROR(VLOOKUP(ESA41,MQ!$A$6:$D$26,{2,3,4},0),IFERROR(VLOOKUP(ESA41,BA!$A$6:$H$182,{2,5,8},0),{"No encontrado","X","X"}))))</f>
        <v>PEON</v>
      </c>
      <c r="ESC41" s="12" t="str">
        <v>JOR</v>
      </c>
      <c r="ESD41" s="4">
        <v>592.9</v>
      </c>
      <c r="ESE41" s="1">
        <v>0.5</v>
      </c>
      <c r="ESF41" s="4">
        <f t="shared" ref="ESF41" si="3169">ESE41*ESD41</f>
        <v>296.45</v>
      </c>
      <c r="ESI41" s="1" t="s">
        <v>526</v>
      </c>
      <c r="ESJ41" s="4" t="str" cm="1">
        <f t="array" ref="ESJ41:ESL41">IFERROR(VLOOKUP(ESI41,MA!$A$6:$D$26,{2,3,4},0),IFERROR(VLOOKUP(ESI41,MO!$A$6:$D$26,{2,3,4},0),IFERROR(VLOOKUP(ESI41,MQ!$A$6:$D$26,{2,3,4},0),IFERROR(VLOOKUP(ESI41,BA!$A$6:$H$182,{2,5,8},0),{"No encontrado","X","X"}))))</f>
        <v>PEON</v>
      </c>
      <c r="ESK41" s="12" t="str">
        <v>JOR</v>
      </c>
      <c r="ESL41" s="4">
        <v>592.9</v>
      </c>
      <c r="ESM41" s="1">
        <v>0.5</v>
      </c>
      <c r="ESN41" s="4">
        <f t="shared" ref="ESN41" si="3170">ESM41*ESL41</f>
        <v>296.45</v>
      </c>
      <c r="ESQ41" s="1" t="s">
        <v>526</v>
      </c>
      <c r="ESR41" s="4" t="str" cm="1">
        <f t="array" ref="ESR41:EST41">IFERROR(VLOOKUP(ESQ41,MA!$A$6:$D$26,{2,3,4},0),IFERROR(VLOOKUP(ESQ41,MO!$A$6:$D$26,{2,3,4},0),IFERROR(VLOOKUP(ESQ41,MQ!$A$6:$D$26,{2,3,4},0),IFERROR(VLOOKUP(ESQ41,BA!$A$6:$H$182,{2,5,8},0),{"No encontrado","X","X"}))))</f>
        <v>PEON</v>
      </c>
      <c r="ESS41" s="12" t="str">
        <v>JOR</v>
      </c>
      <c r="EST41" s="4">
        <v>592.9</v>
      </c>
      <c r="ESU41" s="1">
        <v>0.5</v>
      </c>
      <c r="ESV41" s="4">
        <f t="shared" ref="ESV41" si="3171">ESU41*EST41</f>
        <v>296.45</v>
      </c>
      <c r="ESY41" s="1" t="s">
        <v>526</v>
      </c>
      <c r="ESZ41" s="4" t="str" cm="1">
        <f t="array" ref="ESZ41:ETB41">IFERROR(VLOOKUP(ESY41,MA!$A$6:$D$26,{2,3,4},0),IFERROR(VLOOKUP(ESY41,MO!$A$6:$D$26,{2,3,4},0),IFERROR(VLOOKUP(ESY41,MQ!$A$6:$D$26,{2,3,4},0),IFERROR(VLOOKUP(ESY41,BA!$A$6:$H$182,{2,5,8},0),{"No encontrado","X","X"}))))</f>
        <v>PEON</v>
      </c>
      <c r="ETA41" s="12" t="str">
        <v>JOR</v>
      </c>
      <c r="ETB41" s="4">
        <v>592.9</v>
      </c>
      <c r="ETC41" s="1">
        <v>0.5</v>
      </c>
      <c r="ETD41" s="4">
        <f t="shared" ref="ETD41" si="3172">ETC41*ETB41</f>
        <v>296.45</v>
      </c>
      <c r="ETG41" s="1" t="s">
        <v>526</v>
      </c>
      <c r="ETH41" s="4" t="str" cm="1">
        <f t="array" ref="ETH41:ETJ41">IFERROR(VLOOKUP(ETG41,MA!$A$6:$D$26,{2,3,4},0),IFERROR(VLOOKUP(ETG41,MO!$A$6:$D$26,{2,3,4},0),IFERROR(VLOOKUP(ETG41,MQ!$A$6:$D$26,{2,3,4},0),IFERROR(VLOOKUP(ETG41,BA!$A$6:$H$182,{2,5,8},0),{"No encontrado","X","X"}))))</f>
        <v>PEON</v>
      </c>
      <c r="ETI41" s="12" t="str">
        <v>JOR</v>
      </c>
      <c r="ETJ41" s="4">
        <v>592.9</v>
      </c>
      <c r="ETK41" s="1">
        <v>0.5</v>
      </c>
      <c r="ETL41" s="4">
        <f t="shared" ref="ETL41" si="3173">ETK41*ETJ41</f>
        <v>296.45</v>
      </c>
      <c r="ETO41" s="1" t="s">
        <v>526</v>
      </c>
      <c r="ETP41" s="4" t="str" cm="1">
        <f t="array" ref="ETP41:ETR41">IFERROR(VLOOKUP(ETO41,MA!$A$6:$D$26,{2,3,4},0),IFERROR(VLOOKUP(ETO41,MO!$A$6:$D$26,{2,3,4},0),IFERROR(VLOOKUP(ETO41,MQ!$A$6:$D$26,{2,3,4},0),IFERROR(VLOOKUP(ETO41,BA!$A$6:$H$182,{2,5,8},0),{"No encontrado","X","X"}))))</f>
        <v>PEON</v>
      </c>
      <c r="ETQ41" s="12" t="str">
        <v>JOR</v>
      </c>
      <c r="ETR41" s="4">
        <v>592.9</v>
      </c>
      <c r="ETS41" s="1">
        <v>0.5</v>
      </c>
      <c r="ETT41" s="4">
        <f t="shared" ref="ETT41" si="3174">ETS41*ETR41</f>
        <v>296.45</v>
      </c>
      <c r="ETW41" s="1" t="s">
        <v>526</v>
      </c>
      <c r="ETX41" s="4" t="str" cm="1">
        <f t="array" ref="ETX41:ETZ41">IFERROR(VLOOKUP(ETW41,MA!$A$6:$D$26,{2,3,4},0),IFERROR(VLOOKUP(ETW41,MO!$A$6:$D$26,{2,3,4},0),IFERROR(VLOOKUP(ETW41,MQ!$A$6:$D$26,{2,3,4},0),IFERROR(VLOOKUP(ETW41,BA!$A$6:$H$182,{2,5,8},0),{"No encontrado","X","X"}))))</f>
        <v>PEON</v>
      </c>
      <c r="ETY41" s="12" t="str">
        <v>JOR</v>
      </c>
      <c r="ETZ41" s="4">
        <v>592.9</v>
      </c>
      <c r="EUA41" s="1">
        <v>0.5</v>
      </c>
      <c r="EUB41" s="4">
        <f t="shared" ref="EUB41" si="3175">EUA41*ETZ41</f>
        <v>296.45</v>
      </c>
      <c r="EUE41" s="1" t="s">
        <v>526</v>
      </c>
      <c r="EUF41" s="4" t="str" cm="1">
        <f t="array" ref="EUF41:EUH41">IFERROR(VLOOKUP(EUE41,MA!$A$6:$D$26,{2,3,4},0),IFERROR(VLOOKUP(EUE41,MO!$A$6:$D$26,{2,3,4},0),IFERROR(VLOOKUP(EUE41,MQ!$A$6:$D$26,{2,3,4},0),IFERROR(VLOOKUP(EUE41,BA!$A$6:$H$182,{2,5,8},0),{"No encontrado","X","X"}))))</f>
        <v>PEON</v>
      </c>
      <c r="EUG41" s="12" t="str">
        <v>JOR</v>
      </c>
      <c r="EUH41" s="4">
        <v>592.9</v>
      </c>
      <c r="EUI41" s="1">
        <v>0.5</v>
      </c>
      <c r="EUJ41" s="4">
        <f t="shared" ref="EUJ41" si="3176">EUI41*EUH41</f>
        <v>296.45</v>
      </c>
      <c r="EUM41" s="1" t="s">
        <v>526</v>
      </c>
      <c r="EUN41" s="4" t="str" cm="1">
        <f t="array" ref="EUN41:EUP41">IFERROR(VLOOKUP(EUM41,MA!$A$6:$D$26,{2,3,4},0),IFERROR(VLOOKUP(EUM41,MO!$A$6:$D$26,{2,3,4},0),IFERROR(VLOOKUP(EUM41,MQ!$A$6:$D$26,{2,3,4},0),IFERROR(VLOOKUP(EUM41,BA!$A$6:$H$182,{2,5,8},0),{"No encontrado","X","X"}))))</f>
        <v>PEON</v>
      </c>
      <c r="EUO41" s="12" t="str">
        <v>JOR</v>
      </c>
      <c r="EUP41" s="4">
        <v>592.9</v>
      </c>
      <c r="EUQ41" s="1">
        <v>0.5</v>
      </c>
      <c r="EUR41" s="4">
        <f t="shared" ref="EUR41" si="3177">EUQ41*EUP41</f>
        <v>296.45</v>
      </c>
      <c r="EUU41" s="1" t="s">
        <v>526</v>
      </c>
      <c r="EUV41" s="4" t="str" cm="1">
        <f t="array" ref="EUV41:EUX41">IFERROR(VLOOKUP(EUU41,MA!$A$6:$D$26,{2,3,4},0),IFERROR(VLOOKUP(EUU41,MO!$A$6:$D$26,{2,3,4},0),IFERROR(VLOOKUP(EUU41,MQ!$A$6:$D$26,{2,3,4},0),IFERROR(VLOOKUP(EUU41,BA!$A$6:$H$182,{2,5,8},0),{"No encontrado","X","X"}))))</f>
        <v>PEON</v>
      </c>
      <c r="EUW41" s="12" t="str">
        <v>JOR</v>
      </c>
      <c r="EUX41" s="4">
        <v>592.9</v>
      </c>
      <c r="EUY41" s="1">
        <v>0.5</v>
      </c>
      <c r="EUZ41" s="4">
        <f t="shared" ref="EUZ41" si="3178">EUY41*EUX41</f>
        <v>296.45</v>
      </c>
      <c r="EVC41" s="1" t="s">
        <v>526</v>
      </c>
      <c r="EVD41" s="4" t="str" cm="1">
        <f t="array" ref="EVD41:EVF41">IFERROR(VLOOKUP(EVC41,MA!$A$6:$D$26,{2,3,4},0),IFERROR(VLOOKUP(EVC41,MO!$A$6:$D$26,{2,3,4},0),IFERROR(VLOOKUP(EVC41,MQ!$A$6:$D$26,{2,3,4},0),IFERROR(VLOOKUP(EVC41,BA!$A$6:$H$182,{2,5,8},0),{"No encontrado","X","X"}))))</f>
        <v>PEON</v>
      </c>
      <c r="EVE41" s="12" t="str">
        <v>JOR</v>
      </c>
      <c r="EVF41" s="4">
        <v>592.9</v>
      </c>
      <c r="EVG41" s="1">
        <v>0.5</v>
      </c>
      <c r="EVH41" s="4">
        <f t="shared" ref="EVH41" si="3179">EVG41*EVF41</f>
        <v>296.45</v>
      </c>
      <c r="EVK41" s="1" t="s">
        <v>526</v>
      </c>
      <c r="EVL41" s="4" t="str" cm="1">
        <f t="array" ref="EVL41:EVN41">IFERROR(VLOOKUP(EVK41,MA!$A$6:$D$26,{2,3,4},0),IFERROR(VLOOKUP(EVK41,MO!$A$6:$D$26,{2,3,4},0),IFERROR(VLOOKUP(EVK41,MQ!$A$6:$D$26,{2,3,4},0),IFERROR(VLOOKUP(EVK41,BA!$A$6:$H$182,{2,5,8},0),{"No encontrado","X","X"}))))</f>
        <v>PEON</v>
      </c>
      <c r="EVM41" s="12" t="str">
        <v>JOR</v>
      </c>
      <c r="EVN41" s="4">
        <v>592.9</v>
      </c>
      <c r="EVO41" s="1">
        <v>0.5</v>
      </c>
      <c r="EVP41" s="4">
        <f t="shared" ref="EVP41" si="3180">EVO41*EVN41</f>
        <v>296.45</v>
      </c>
      <c r="EVS41" s="1" t="s">
        <v>526</v>
      </c>
      <c r="EVT41" s="4" t="str" cm="1">
        <f t="array" ref="EVT41:EVV41">IFERROR(VLOOKUP(EVS41,MA!$A$6:$D$26,{2,3,4},0),IFERROR(VLOOKUP(EVS41,MO!$A$6:$D$26,{2,3,4},0),IFERROR(VLOOKUP(EVS41,MQ!$A$6:$D$26,{2,3,4},0),IFERROR(VLOOKUP(EVS41,BA!$A$6:$H$182,{2,5,8},0),{"No encontrado","X","X"}))))</f>
        <v>PEON</v>
      </c>
      <c r="EVU41" s="12" t="str">
        <v>JOR</v>
      </c>
      <c r="EVV41" s="4">
        <v>592.9</v>
      </c>
      <c r="EVW41" s="1">
        <v>0.5</v>
      </c>
      <c r="EVX41" s="4">
        <f t="shared" ref="EVX41" si="3181">EVW41*EVV41</f>
        <v>296.45</v>
      </c>
      <c r="EWA41" s="1" t="s">
        <v>526</v>
      </c>
      <c r="EWB41" s="4" t="str" cm="1">
        <f t="array" ref="EWB41:EWD41">IFERROR(VLOOKUP(EWA41,MA!$A$6:$D$26,{2,3,4},0),IFERROR(VLOOKUP(EWA41,MO!$A$6:$D$26,{2,3,4},0),IFERROR(VLOOKUP(EWA41,MQ!$A$6:$D$26,{2,3,4},0),IFERROR(VLOOKUP(EWA41,BA!$A$6:$H$182,{2,5,8},0),{"No encontrado","X","X"}))))</f>
        <v>PEON</v>
      </c>
      <c r="EWC41" s="12" t="str">
        <v>JOR</v>
      </c>
      <c r="EWD41" s="4">
        <v>592.9</v>
      </c>
      <c r="EWE41" s="1">
        <v>0.5</v>
      </c>
      <c r="EWF41" s="4">
        <f t="shared" ref="EWF41" si="3182">EWE41*EWD41</f>
        <v>296.45</v>
      </c>
      <c r="EWI41" s="1" t="s">
        <v>526</v>
      </c>
      <c r="EWJ41" s="4" t="str" cm="1">
        <f t="array" ref="EWJ41:EWL41">IFERROR(VLOOKUP(EWI41,MA!$A$6:$D$26,{2,3,4},0),IFERROR(VLOOKUP(EWI41,MO!$A$6:$D$26,{2,3,4},0),IFERROR(VLOOKUP(EWI41,MQ!$A$6:$D$26,{2,3,4},0),IFERROR(VLOOKUP(EWI41,BA!$A$6:$H$182,{2,5,8},0),{"No encontrado","X","X"}))))</f>
        <v>PEON</v>
      </c>
      <c r="EWK41" s="12" t="str">
        <v>JOR</v>
      </c>
      <c r="EWL41" s="4">
        <v>592.9</v>
      </c>
      <c r="EWM41" s="1">
        <v>0.5</v>
      </c>
      <c r="EWN41" s="4">
        <f t="shared" ref="EWN41" si="3183">EWM41*EWL41</f>
        <v>296.45</v>
      </c>
      <c r="EWQ41" s="1" t="s">
        <v>526</v>
      </c>
      <c r="EWR41" s="4" t="str" cm="1">
        <f t="array" ref="EWR41:EWT41">IFERROR(VLOOKUP(EWQ41,MA!$A$6:$D$26,{2,3,4},0),IFERROR(VLOOKUP(EWQ41,MO!$A$6:$D$26,{2,3,4},0),IFERROR(VLOOKUP(EWQ41,MQ!$A$6:$D$26,{2,3,4},0),IFERROR(VLOOKUP(EWQ41,BA!$A$6:$H$182,{2,5,8},0),{"No encontrado","X","X"}))))</f>
        <v>PEON</v>
      </c>
      <c r="EWS41" s="12" t="str">
        <v>JOR</v>
      </c>
      <c r="EWT41" s="4">
        <v>592.9</v>
      </c>
      <c r="EWU41" s="1">
        <v>0.5</v>
      </c>
      <c r="EWV41" s="4">
        <f t="shared" ref="EWV41" si="3184">EWU41*EWT41</f>
        <v>296.45</v>
      </c>
      <c r="EWY41" s="1" t="s">
        <v>526</v>
      </c>
      <c r="EWZ41" s="4" t="str" cm="1">
        <f t="array" ref="EWZ41:EXB41">IFERROR(VLOOKUP(EWY41,MA!$A$6:$D$26,{2,3,4},0),IFERROR(VLOOKUP(EWY41,MO!$A$6:$D$26,{2,3,4},0),IFERROR(VLOOKUP(EWY41,MQ!$A$6:$D$26,{2,3,4},0),IFERROR(VLOOKUP(EWY41,BA!$A$6:$H$182,{2,5,8},0),{"No encontrado","X","X"}))))</f>
        <v>PEON</v>
      </c>
      <c r="EXA41" s="12" t="str">
        <v>JOR</v>
      </c>
      <c r="EXB41" s="4">
        <v>592.9</v>
      </c>
      <c r="EXC41" s="1">
        <v>0.5</v>
      </c>
      <c r="EXD41" s="4">
        <f t="shared" ref="EXD41" si="3185">EXC41*EXB41</f>
        <v>296.45</v>
      </c>
      <c r="EXG41" s="1" t="s">
        <v>526</v>
      </c>
      <c r="EXH41" s="4" t="str" cm="1">
        <f t="array" ref="EXH41:EXJ41">IFERROR(VLOOKUP(EXG41,MA!$A$6:$D$26,{2,3,4},0),IFERROR(VLOOKUP(EXG41,MO!$A$6:$D$26,{2,3,4},0),IFERROR(VLOOKUP(EXG41,MQ!$A$6:$D$26,{2,3,4},0),IFERROR(VLOOKUP(EXG41,BA!$A$6:$H$182,{2,5,8},0),{"No encontrado","X","X"}))))</f>
        <v>PEON</v>
      </c>
      <c r="EXI41" s="12" t="str">
        <v>JOR</v>
      </c>
      <c r="EXJ41" s="4">
        <v>592.9</v>
      </c>
      <c r="EXK41" s="1">
        <v>0.5</v>
      </c>
      <c r="EXL41" s="4">
        <f t="shared" ref="EXL41" si="3186">EXK41*EXJ41</f>
        <v>296.45</v>
      </c>
      <c r="EXO41" s="1" t="s">
        <v>526</v>
      </c>
      <c r="EXP41" s="4" t="str" cm="1">
        <f t="array" ref="EXP41:EXR41">IFERROR(VLOOKUP(EXO41,MA!$A$6:$D$26,{2,3,4},0),IFERROR(VLOOKUP(EXO41,MO!$A$6:$D$26,{2,3,4},0),IFERROR(VLOOKUP(EXO41,MQ!$A$6:$D$26,{2,3,4},0),IFERROR(VLOOKUP(EXO41,BA!$A$6:$H$182,{2,5,8},0),{"No encontrado","X","X"}))))</f>
        <v>PEON</v>
      </c>
      <c r="EXQ41" s="12" t="str">
        <v>JOR</v>
      </c>
      <c r="EXR41" s="4">
        <v>592.9</v>
      </c>
      <c r="EXS41" s="1">
        <v>0.5</v>
      </c>
      <c r="EXT41" s="4">
        <f t="shared" ref="EXT41" si="3187">EXS41*EXR41</f>
        <v>296.45</v>
      </c>
      <c r="EXW41" s="1" t="s">
        <v>526</v>
      </c>
      <c r="EXX41" s="4" t="str" cm="1">
        <f t="array" ref="EXX41:EXZ41">IFERROR(VLOOKUP(EXW41,MA!$A$6:$D$26,{2,3,4},0),IFERROR(VLOOKUP(EXW41,MO!$A$6:$D$26,{2,3,4},0),IFERROR(VLOOKUP(EXW41,MQ!$A$6:$D$26,{2,3,4},0),IFERROR(VLOOKUP(EXW41,BA!$A$6:$H$182,{2,5,8},0),{"No encontrado","X","X"}))))</f>
        <v>PEON</v>
      </c>
      <c r="EXY41" s="12" t="str">
        <v>JOR</v>
      </c>
      <c r="EXZ41" s="4">
        <v>592.9</v>
      </c>
      <c r="EYA41" s="1">
        <v>0.5</v>
      </c>
      <c r="EYB41" s="4">
        <f t="shared" ref="EYB41" si="3188">EYA41*EXZ41</f>
        <v>296.45</v>
      </c>
      <c r="EYE41" s="1" t="s">
        <v>526</v>
      </c>
      <c r="EYF41" s="4" t="str" cm="1">
        <f t="array" ref="EYF41:EYH41">IFERROR(VLOOKUP(EYE41,MA!$A$6:$D$26,{2,3,4},0),IFERROR(VLOOKUP(EYE41,MO!$A$6:$D$26,{2,3,4},0),IFERROR(VLOOKUP(EYE41,MQ!$A$6:$D$26,{2,3,4},0),IFERROR(VLOOKUP(EYE41,BA!$A$6:$H$182,{2,5,8},0),{"No encontrado","X","X"}))))</f>
        <v>PEON</v>
      </c>
      <c r="EYG41" s="12" t="str">
        <v>JOR</v>
      </c>
      <c r="EYH41" s="4">
        <v>592.9</v>
      </c>
      <c r="EYI41" s="1">
        <v>0.5</v>
      </c>
      <c r="EYJ41" s="4">
        <f t="shared" ref="EYJ41" si="3189">EYI41*EYH41</f>
        <v>296.45</v>
      </c>
      <c r="EYM41" s="1" t="s">
        <v>526</v>
      </c>
      <c r="EYN41" s="4" t="str" cm="1">
        <f t="array" ref="EYN41:EYP41">IFERROR(VLOOKUP(EYM41,MA!$A$6:$D$26,{2,3,4},0),IFERROR(VLOOKUP(EYM41,MO!$A$6:$D$26,{2,3,4},0),IFERROR(VLOOKUP(EYM41,MQ!$A$6:$D$26,{2,3,4},0),IFERROR(VLOOKUP(EYM41,BA!$A$6:$H$182,{2,5,8},0),{"No encontrado","X","X"}))))</f>
        <v>PEON</v>
      </c>
      <c r="EYO41" s="12" t="str">
        <v>JOR</v>
      </c>
      <c r="EYP41" s="4">
        <v>592.9</v>
      </c>
      <c r="EYQ41" s="1">
        <v>0.5</v>
      </c>
      <c r="EYR41" s="4">
        <f t="shared" ref="EYR41" si="3190">EYQ41*EYP41</f>
        <v>296.45</v>
      </c>
      <c r="EYU41" s="1" t="s">
        <v>526</v>
      </c>
      <c r="EYV41" s="4" t="str" cm="1">
        <f t="array" ref="EYV41:EYX41">IFERROR(VLOOKUP(EYU41,MA!$A$6:$D$26,{2,3,4},0),IFERROR(VLOOKUP(EYU41,MO!$A$6:$D$26,{2,3,4},0),IFERROR(VLOOKUP(EYU41,MQ!$A$6:$D$26,{2,3,4},0),IFERROR(VLOOKUP(EYU41,BA!$A$6:$H$182,{2,5,8},0),{"No encontrado","X","X"}))))</f>
        <v>PEON</v>
      </c>
      <c r="EYW41" s="12" t="str">
        <v>JOR</v>
      </c>
      <c r="EYX41" s="4">
        <v>592.9</v>
      </c>
      <c r="EYY41" s="1">
        <v>0.5</v>
      </c>
      <c r="EYZ41" s="4">
        <f t="shared" ref="EYZ41" si="3191">EYY41*EYX41</f>
        <v>296.45</v>
      </c>
      <c r="EZC41" s="1" t="s">
        <v>526</v>
      </c>
      <c r="EZD41" s="4" t="str" cm="1">
        <f t="array" ref="EZD41:EZF41">IFERROR(VLOOKUP(EZC41,MA!$A$6:$D$26,{2,3,4},0),IFERROR(VLOOKUP(EZC41,MO!$A$6:$D$26,{2,3,4},0),IFERROR(VLOOKUP(EZC41,MQ!$A$6:$D$26,{2,3,4},0),IFERROR(VLOOKUP(EZC41,BA!$A$6:$H$182,{2,5,8},0),{"No encontrado","X","X"}))))</f>
        <v>PEON</v>
      </c>
      <c r="EZE41" s="12" t="str">
        <v>JOR</v>
      </c>
      <c r="EZF41" s="4">
        <v>592.9</v>
      </c>
      <c r="EZG41" s="1">
        <v>0.5</v>
      </c>
      <c r="EZH41" s="4">
        <f t="shared" ref="EZH41" si="3192">EZG41*EZF41</f>
        <v>296.45</v>
      </c>
      <c r="EZK41" s="1" t="s">
        <v>526</v>
      </c>
      <c r="EZL41" s="4" t="str" cm="1">
        <f t="array" ref="EZL41:EZN41">IFERROR(VLOOKUP(EZK41,MA!$A$6:$D$26,{2,3,4},0),IFERROR(VLOOKUP(EZK41,MO!$A$6:$D$26,{2,3,4},0),IFERROR(VLOOKUP(EZK41,MQ!$A$6:$D$26,{2,3,4},0),IFERROR(VLOOKUP(EZK41,BA!$A$6:$H$182,{2,5,8},0),{"No encontrado","X","X"}))))</f>
        <v>PEON</v>
      </c>
      <c r="EZM41" s="12" t="str">
        <v>JOR</v>
      </c>
      <c r="EZN41" s="4">
        <v>592.9</v>
      </c>
      <c r="EZO41" s="1">
        <v>0.5</v>
      </c>
      <c r="EZP41" s="4">
        <f t="shared" ref="EZP41" si="3193">EZO41*EZN41</f>
        <v>296.45</v>
      </c>
      <c r="EZS41" s="1" t="s">
        <v>526</v>
      </c>
      <c r="EZT41" s="4" t="str" cm="1">
        <f t="array" ref="EZT41:EZV41">IFERROR(VLOOKUP(EZS41,MA!$A$6:$D$26,{2,3,4},0),IFERROR(VLOOKUP(EZS41,MO!$A$6:$D$26,{2,3,4},0),IFERROR(VLOOKUP(EZS41,MQ!$A$6:$D$26,{2,3,4},0),IFERROR(VLOOKUP(EZS41,BA!$A$6:$H$182,{2,5,8},0),{"No encontrado","X","X"}))))</f>
        <v>PEON</v>
      </c>
      <c r="EZU41" s="12" t="str">
        <v>JOR</v>
      </c>
      <c r="EZV41" s="4">
        <v>592.9</v>
      </c>
      <c r="EZW41" s="1">
        <v>0.5</v>
      </c>
      <c r="EZX41" s="4">
        <f t="shared" ref="EZX41" si="3194">EZW41*EZV41</f>
        <v>296.45</v>
      </c>
      <c r="FAA41" s="1" t="s">
        <v>526</v>
      </c>
      <c r="FAB41" s="4" t="str" cm="1">
        <f t="array" ref="FAB41:FAD41">IFERROR(VLOOKUP(FAA41,MA!$A$6:$D$26,{2,3,4},0),IFERROR(VLOOKUP(FAA41,MO!$A$6:$D$26,{2,3,4},0),IFERROR(VLOOKUP(FAA41,MQ!$A$6:$D$26,{2,3,4},0),IFERROR(VLOOKUP(FAA41,BA!$A$6:$H$182,{2,5,8},0),{"No encontrado","X","X"}))))</f>
        <v>PEON</v>
      </c>
      <c r="FAC41" s="12" t="str">
        <v>JOR</v>
      </c>
      <c r="FAD41" s="4">
        <v>592.9</v>
      </c>
      <c r="FAE41" s="1">
        <v>0.5</v>
      </c>
      <c r="FAF41" s="4">
        <f t="shared" ref="FAF41" si="3195">FAE41*FAD41</f>
        <v>296.45</v>
      </c>
      <c r="FAI41" s="1" t="s">
        <v>526</v>
      </c>
      <c r="FAJ41" s="4" t="str" cm="1">
        <f t="array" ref="FAJ41:FAL41">IFERROR(VLOOKUP(FAI41,MA!$A$6:$D$26,{2,3,4},0),IFERROR(VLOOKUP(FAI41,MO!$A$6:$D$26,{2,3,4},0),IFERROR(VLOOKUP(FAI41,MQ!$A$6:$D$26,{2,3,4},0),IFERROR(VLOOKUP(FAI41,BA!$A$6:$H$182,{2,5,8},0),{"No encontrado","X","X"}))))</f>
        <v>PEON</v>
      </c>
      <c r="FAK41" s="12" t="str">
        <v>JOR</v>
      </c>
      <c r="FAL41" s="4">
        <v>592.9</v>
      </c>
      <c r="FAM41" s="1">
        <v>0.5</v>
      </c>
      <c r="FAN41" s="4">
        <f t="shared" ref="FAN41" si="3196">FAM41*FAL41</f>
        <v>296.45</v>
      </c>
      <c r="FAQ41" s="1" t="s">
        <v>526</v>
      </c>
      <c r="FAR41" s="4" t="str" cm="1">
        <f t="array" ref="FAR41:FAT41">IFERROR(VLOOKUP(FAQ41,MA!$A$6:$D$26,{2,3,4},0),IFERROR(VLOOKUP(FAQ41,MO!$A$6:$D$26,{2,3,4},0),IFERROR(VLOOKUP(FAQ41,MQ!$A$6:$D$26,{2,3,4},0),IFERROR(VLOOKUP(FAQ41,BA!$A$6:$H$182,{2,5,8},0),{"No encontrado","X","X"}))))</f>
        <v>PEON</v>
      </c>
      <c r="FAS41" s="12" t="str">
        <v>JOR</v>
      </c>
      <c r="FAT41" s="4">
        <v>592.9</v>
      </c>
      <c r="FAU41" s="1">
        <v>0.5</v>
      </c>
      <c r="FAV41" s="4">
        <f t="shared" ref="FAV41" si="3197">FAU41*FAT41</f>
        <v>296.45</v>
      </c>
      <c r="FAY41" s="1" t="s">
        <v>526</v>
      </c>
      <c r="FAZ41" s="4" t="str" cm="1">
        <f t="array" ref="FAZ41:FBB41">IFERROR(VLOOKUP(FAY41,MA!$A$6:$D$26,{2,3,4},0),IFERROR(VLOOKUP(FAY41,MO!$A$6:$D$26,{2,3,4},0),IFERROR(VLOOKUP(FAY41,MQ!$A$6:$D$26,{2,3,4},0),IFERROR(VLOOKUP(FAY41,BA!$A$6:$H$182,{2,5,8},0),{"No encontrado","X","X"}))))</f>
        <v>PEON</v>
      </c>
      <c r="FBA41" s="12" t="str">
        <v>JOR</v>
      </c>
      <c r="FBB41" s="4">
        <v>592.9</v>
      </c>
      <c r="FBC41" s="1">
        <v>0.5</v>
      </c>
      <c r="FBD41" s="4">
        <f t="shared" ref="FBD41" si="3198">FBC41*FBB41</f>
        <v>296.45</v>
      </c>
      <c r="FBG41" s="1" t="s">
        <v>526</v>
      </c>
      <c r="FBH41" s="4" t="str" cm="1">
        <f t="array" ref="FBH41:FBJ41">IFERROR(VLOOKUP(FBG41,MA!$A$6:$D$26,{2,3,4},0),IFERROR(VLOOKUP(FBG41,MO!$A$6:$D$26,{2,3,4},0),IFERROR(VLOOKUP(FBG41,MQ!$A$6:$D$26,{2,3,4},0),IFERROR(VLOOKUP(FBG41,BA!$A$6:$H$182,{2,5,8},0),{"No encontrado","X","X"}))))</f>
        <v>PEON</v>
      </c>
      <c r="FBI41" s="12" t="str">
        <v>JOR</v>
      </c>
      <c r="FBJ41" s="4">
        <v>592.9</v>
      </c>
      <c r="FBK41" s="1">
        <v>0.5</v>
      </c>
      <c r="FBL41" s="4">
        <f t="shared" ref="FBL41" si="3199">FBK41*FBJ41</f>
        <v>296.45</v>
      </c>
      <c r="FBO41" s="1" t="s">
        <v>526</v>
      </c>
      <c r="FBP41" s="4" t="str" cm="1">
        <f t="array" ref="FBP41:FBR41">IFERROR(VLOOKUP(FBO41,MA!$A$6:$D$26,{2,3,4},0),IFERROR(VLOOKUP(FBO41,MO!$A$6:$D$26,{2,3,4},0),IFERROR(VLOOKUP(FBO41,MQ!$A$6:$D$26,{2,3,4},0),IFERROR(VLOOKUP(FBO41,BA!$A$6:$H$182,{2,5,8},0),{"No encontrado","X","X"}))))</f>
        <v>PEON</v>
      </c>
      <c r="FBQ41" s="12" t="str">
        <v>JOR</v>
      </c>
      <c r="FBR41" s="4">
        <v>592.9</v>
      </c>
      <c r="FBS41" s="1">
        <v>0.5</v>
      </c>
      <c r="FBT41" s="4">
        <f t="shared" ref="FBT41" si="3200">FBS41*FBR41</f>
        <v>296.45</v>
      </c>
      <c r="FBW41" s="1" t="s">
        <v>526</v>
      </c>
      <c r="FBX41" s="4" t="str" cm="1">
        <f t="array" ref="FBX41:FBZ41">IFERROR(VLOOKUP(FBW41,MA!$A$6:$D$26,{2,3,4},0),IFERROR(VLOOKUP(FBW41,MO!$A$6:$D$26,{2,3,4},0),IFERROR(VLOOKUP(FBW41,MQ!$A$6:$D$26,{2,3,4},0),IFERROR(VLOOKUP(FBW41,BA!$A$6:$H$182,{2,5,8},0),{"No encontrado","X","X"}))))</f>
        <v>PEON</v>
      </c>
      <c r="FBY41" s="12" t="str">
        <v>JOR</v>
      </c>
      <c r="FBZ41" s="4">
        <v>592.9</v>
      </c>
      <c r="FCA41" s="1">
        <v>0.5</v>
      </c>
      <c r="FCB41" s="4">
        <f t="shared" ref="FCB41" si="3201">FCA41*FBZ41</f>
        <v>296.45</v>
      </c>
      <c r="FCE41" s="1" t="s">
        <v>526</v>
      </c>
      <c r="FCF41" s="4" t="str" cm="1">
        <f t="array" ref="FCF41:FCH41">IFERROR(VLOOKUP(FCE41,MA!$A$6:$D$26,{2,3,4},0),IFERROR(VLOOKUP(FCE41,MO!$A$6:$D$26,{2,3,4},0),IFERROR(VLOOKUP(FCE41,MQ!$A$6:$D$26,{2,3,4},0),IFERROR(VLOOKUP(FCE41,BA!$A$6:$H$182,{2,5,8},0),{"No encontrado","X","X"}))))</f>
        <v>PEON</v>
      </c>
      <c r="FCG41" s="12" t="str">
        <v>JOR</v>
      </c>
      <c r="FCH41" s="4">
        <v>592.9</v>
      </c>
      <c r="FCI41" s="1">
        <v>0.5</v>
      </c>
      <c r="FCJ41" s="4">
        <f t="shared" ref="FCJ41" si="3202">FCI41*FCH41</f>
        <v>296.45</v>
      </c>
      <c r="FCM41" s="1" t="s">
        <v>526</v>
      </c>
      <c r="FCN41" s="4" t="str" cm="1">
        <f t="array" ref="FCN41:FCP41">IFERROR(VLOOKUP(FCM41,MA!$A$6:$D$26,{2,3,4},0),IFERROR(VLOOKUP(FCM41,MO!$A$6:$D$26,{2,3,4},0),IFERROR(VLOOKUP(FCM41,MQ!$A$6:$D$26,{2,3,4},0),IFERROR(VLOOKUP(FCM41,BA!$A$6:$H$182,{2,5,8},0),{"No encontrado","X","X"}))))</f>
        <v>PEON</v>
      </c>
      <c r="FCO41" s="12" t="str">
        <v>JOR</v>
      </c>
      <c r="FCP41" s="4">
        <v>592.9</v>
      </c>
      <c r="FCQ41" s="1">
        <v>0.5</v>
      </c>
      <c r="FCR41" s="4">
        <f t="shared" ref="FCR41" si="3203">FCQ41*FCP41</f>
        <v>296.45</v>
      </c>
      <c r="FCU41" s="1" t="s">
        <v>526</v>
      </c>
      <c r="FCV41" s="4" t="str" cm="1">
        <f t="array" ref="FCV41:FCX41">IFERROR(VLOOKUP(FCU41,MA!$A$6:$D$26,{2,3,4},0),IFERROR(VLOOKUP(FCU41,MO!$A$6:$D$26,{2,3,4},0),IFERROR(VLOOKUP(FCU41,MQ!$A$6:$D$26,{2,3,4},0),IFERROR(VLOOKUP(FCU41,BA!$A$6:$H$182,{2,5,8},0),{"No encontrado","X","X"}))))</f>
        <v>PEON</v>
      </c>
      <c r="FCW41" s="12" t="str">
        <v>JOR</v>
      </c>
      <c r="FCX41" s="4">
        <v>592.9</v>
      </c>
      <c r="FCY41" s="1">
        <v>0.5</v>
      </c>
      <c r="FCZ41" s="4">
        <f t="shared" ref="FCZ41" si="3204">FCY41*FCX41</f>
        <v>296.45</v>
      </c>
      <c r="FDC41" s="1" t="s">
        <v>526</v>
      </c>
      <c r="FDD41" s="4" t="str" cm="1">
        <f t="array" ref="FDD41:FDF41">IFERROR(VLOOKUP(FDC41,MA!$A$6:$D$26,{2,3,4},0),IFERROR(VLOOKUP(FDC41,MO!$A$6:$D$26,{2,3,4},0),IFERROR(VLOOKUP(FDC41,MQ!$A$6:$D$26,{2,3,4},0),IFERROR(VLOOKUP(FDC41,BA!$A$6:$H$182,{2,5,8},0),{"No encontrado","X","X"}))))</f>
        <v>PEON</v>
      </c>
      <c r="FDE41" s="12" t="str">
        <v>JOR</v>
      </c>
      <c r="FDF41" s="4">
        <v>592.9</v>
      </c>
      <c r="FDG41" s="1">
        <v>0.5</v>
      </c>
      <c r="FDH41" s="4">
        <f t="shared" ref="FDH41" si="3205">FDG41*FDF41</f>
        <v>296.45</v>
      </c>
      <c r="FDK41" s="1" t="s">
        <v>526</v>
      </c>
      <c r="FDL41" s="4" t="str" cm="1">
        <f t="array" ref="FDL41:FDN41">IFERROR(VLOOKUP(FDK41,MA!$A$6:$D$26,{2,3,4},0),IFERROR(VLOOKUP(FDK41,MO!$A$6:$D$26,{2,3,4},0),IFERROR(VLOOKUP(FDK41,MQ!$A$6:$D$26,{2,3,4},0),IFERROR(VLOOKUP(FDK41,BA!$A$6:$H$182,{2,5,8},0),{"No encontrado","X","X"}))))</f>
        <v>PEON</v>
      </c>
      <c r="FDM41" s="12" t="str">
        <v>JOR</v>
      </c>
      <c r="FDN41" s="4">
        <v>592.9</v>
      </c>
      <c r="FDO41" s="1">
        <v>0.5</v>
      </c>
      <c r="FDP41" s="4">
        <f t="shared" ref="FDP41" si="3206">FDO41*FDN41</f>
        <v>296.45</v>
      </c>
      <c r="FDS41" s="1" t="s">
        <v>526</v>
      </c>
      <c r="FDT41" s="4" t="str" cm="1">
        <f t="array" ref="FDT41:FDV41">IFERROR(VLOOKUP(FDS41,MA!$A$6:$D$26,{2,3,4},0),IFERROR(VLOOKUP(FDS41,MO!$A$6:$D$26,{2,3,4},0),IFERROR(VLOOKUP(FDS41,MQ!$A$6:$D$26,{2,3,4},0),IFERROR(VLOOKUP(FDS41,BA!$A$6:$H$182,{2,5,8},0),{"No encontrado","X","X"}))))</f>
        <v>PEON</v>
      </c>
      <c r="FDU41" s="12" t="str">
        <v>JOR</v>
      </c>
      <c r="FDV41" s="4">
        <v>592.9</v>
      </c>
      <c r="FDW41" s="1">
        <v>0.5</v>
      </c>
      <c r="FDX41" s="4">
        <f t="shared" ref="FDX41" si="3207">FDW41*FDV41</f>
        <v>296.45</v>
      </c>
      <c r="FEA41" s="1" t="s">
        <v>526</v>
      </c>
      <c r="FEB41" s="4" t="str" cm="1">
        <f t="array" ref="FEB41:FED41">IFERROR(VLOOKUP(FEA41,MA!$A$6:$D$26,{2,3,4},0),IFERROR(VLOOKUP(FEA41,MO!$A$6:$D$26,{2,3,4},0),IFERROR(VLOOKUP(FEA41,MQ!$A$6:$D$26,{2,3,4},0),IFERROR(VLOOKUP(FEA41,BA!$A$6:$H$182,{2,5,8},0),{"No encontrado","X","X"}))))</f>
        <v>PEON</v>
      </c>
      <c r="FEC41" s="12" t="str">
        <v>JOR</v>
      </c>
      <c r="FED41" s="4">
        <v>592.9</v>
      </c>
      <c r="FEE41" s="1">
        <v>0.5</v>
      </c>
      <c r="FEF41" s="4">
        <f t="shared" ref="FEF41" si="3208">FEE41*FED41</f>
        <v>296.45</v>
      </c>
      <c r="FEI41" s="1" t="s">
        <v>526</v>
      </c>
      <c r="FEJ41" s="4" t="str" cm="1">
        <f t="array" ref="FEJ41:FEL41">IFERROR(VLOOKUP(FEI41,MA!$A$6:$D$26,{2,3,4},0),IFERROR(VLOOKUP(FEI41,MO!$A$6:$D$26,{2,3,4},0),IFERROR(VLOOKUP(FEI41,MQ!$A$6:$D$26,{2,3,4},0),IFERROR(VLOOKUP(FEI41,BA!$A$6:$H$182,{2,5,8},0),{"No encontrado","X","X"}))))</f>
        <v>PEON</v>
      </c>
      <c r="FEK41" s="12" t="str">
        <v>JOR</v>
      </c>
      <c r="FEL41" s="4">
        <v>592.9</v>
      </c>
      <c r="FEM41" s="1">
        <v>0.5</v>
      </c>
      <c r="FEN41" s="4">
        <f t="shared" ref="FEN41" si="3209">FEM41*FEL41</f>
        <v>296.45</v>
      </c>
      <c r="FEQ41" s="1" t="s">
        <v>526</v>
      </c>
      <c r="FER41" s="4" t="str" cm="1">
        <f t="array" ref="FER41:FET41">IFERROR(VLOOKUP(FEQ41,MA!$A$6:$D$26,{2,3,4},0),IFERROR(VLOOKUP(FEQ41,MO!$A$6:$D$26,{2,3,4},0),IFERROR(VLOOKUP(FEQ41,MQ!$A$6:$D$26,{2,3,4},0),IFERROR(VLOOKUP(FEQ41,BA!$A$6:$H$182,{2,5,8},0),{"No encontrado","X","X"}))))</f>
        <v>PEON</v>
      </c>
      <c r="FES41" s="12" t="str">
        <v>JOR</v>
      </c>
      <c r="FET41" s="4">
        <v>592.9</v>
      </c>
      <c r="FEU41" s="1">
        <v>0.5</v>
      </c>
      <c r="FEV41" s="4">
        <f t="shared" ref="FEV41" si="3210">FEU41*FET41</f>
        <v>296.45</v>
      </c>
      <c r="FEY41" s="1" t="s">
        <v>526</v>
      </c>
      <c r="FEZ41" s="4" t="str" cm="1">
        <f t="array" ref="FEZ41:FFB41">IFERROR(VLOOKUP(FEY41,MA!$A$6:$D$26,{2,3,4},0),IFERROR(VLOOKUP(FEY41,MO!$A$6:$D$26,{2,3,4},0),IFERROR(VLOOKUP(FEY41,MQ!$A$6:$D$26,{2,3,4},0),IFERROR(VLOOKUP(FEY41,BA!$A$6:$H$182,{2,5,8},0),{"No encontrado","X","X"}))))</f>
        <v>PEON</v>
      </c>
      <c r="FFA41" s="12" t="str">
        <v>JOR</v>
      </c>
      <c r="FFB41" s="4">
        <v>592.9</v>
      </c>
      <c r="FFC41" s="1">
        <v>0.5</v>
      </c>
      <c r="FFD41" s="4">
        <f t="shared" ref="FFD41" si="3211">FFC41*FFB41</f>
        <v>296.45</v>
      </c>
      <c r="FFG41" s="1" t="s">
        <v>526</v>
      </c>
      <c r="FFH41" s="4" t="str" cm="1">
        <f t="array" ref="FFH41:FFJ41">IFERROR(VLOOKUP(FFG41,MA!$A$6:$D$26,{2,3,4},0),IFERROR(VLOOKUP(FFG41,MO!$A$6:$D$26,{2,3,4},0),IFERROR(VLOOKUP(FFG41,MQ!$A$6:$D$26,{2,3,4},0),IFERROR(VLOOKUP(FFG41,BA!$A$6:$H$182,{2,5,8},0),{"No encontrado","X","X"}))))</f>
        <v>PEON</v>
      </c>
      <c r="FFI41" s="12" t="str">
        <v>JOR</v>
      </c>
      <c r="FFJ41" s="4">
        <v>592.9</v>
      </c>
      <c r="FFK41" s="1">
        <v>0.5</v>
      </c>
      <c r="FFL41" s="4">
        <f t="shared" ref="FFL41" si="3212">FFK41*FFJ41</f>
        <v>296.45</v>
      </c>
      <c r="FFO41" s="1" t="s">
        <v>526</v>
      </c>
      <c r="FFP41" s="4" t="str" cm="1">
        <f t="array" ref="FFP41:FFR41">IFERROR(VLOOKUP(FFO41,MA!$A$6:$D$26,{2,3,4},0),IFERROR(VLOOKUP(FFO41,MO!$A$6:$D$26,{2,3,4},0),IFERROR(VLOOKUP(FFO41,MQ!$A$6:$D$26,{2,3,4},0),IFERROR(VLOOKUP(FFO41,BA!$A$6:$H$182,{2,5,8},0),{"No encontrado","X","X"}))))</f>
        <v>PEON</v>
      </c>
      <c r="FFQ41" s="12" t="str">
        <v>JOR</v>
      </c>
      <c r="FFR41" s="4">
        <v>592.9</v>
      </c>
      <c r="FFS41" s="1">
        <v>0.5</v>
      </c>
      <c r="FFT41" s="4">
        <f t="shared" ref="FFT41" si="3213">FFS41*FFR41</f>
        <v>296.45</v>
      </c>
      <c r="FFW41" s="1" t="s">
        <v>526</v>
      </c>
      <c r="FFX41" s="4" t="str" cm="1">
        <f t="array" ref="FFX41:FFZ41">IFERROR(VLOOKUP(FFW41,MA!$A$6:$D$26,{2,3,4},0),IFERROR(VLOOKUP(FFW41,MO!$A$6:$D$26,{2,3,4},0),IFERROR(VLOOKUP(FFW41,MQ!$A$6:$D$26,{2,3,4},0),IFERROR(VLOOKUP(FFW41,BA!$A$6:$H$182,{2,5,8},0),{"No encontrado","X","X"}))))</f>
        <v>PEON</v>
      </c>
      <c r="FFY41" s="12" t="str">
        <v>JOR</v>
      </c>
      <c r="FFZ41" s="4">
        <v>592.9</v>
      </c>
      <c r="FGA41" s="1">
        <v>0.5</v>
      </c>
      <c r="FGB41" s="4">
        <f t="shared" ref="FGB41" si="3214">FGA41*FFZ41</f>
        <v>296.45</v>
      </c>
      <c r="FGE41" s="1" t="s">
        <v>526</v>
      </c>
      <c r="FGF41" s="4" t="str" cm="1">
        <f t="array" ref="FGF41:FGH41">IFERROR(VLOOKUP(FGE41,MA!$A$6:$D$26,{2,3,4},0),IFERROR(VLOOKUP(FGE41,MO!$A$6:$D$26,{2,3,4},0),IFERROR(VLOOKUP(FGE41,MQ!$A$6:$D$26,{2,3,4},0),IFERROR(VLOOKUP(FGE41,BA!$A$6:$H$182,{2,5,8},0),{"No encontrado","X","X"}))))</f>
        <v>PEON</v>
      </c>
      <c r="FGG41" s="12" t="str">
        <v>JOR</v>
      </c>
      <c r="FGH41" s="4">
        <v>592.9</v>
      </c>
      <c r="FGI41" s="1">
        <v>0.5</v>
      </c>
      <c r="FGJ41" s="4">
        <f t="shared" ref="FGJ41" si="3215">FGI41*FGH41</f>
        <v>296.45</v>
      </c>
      <c r="FGM41" s="1" t="s">
        <v>526</v>
      </c>
      <c r="FGN41" s="4" t="str" cm="1">
        <f t="array" ref="FGN41:FGP41">IFERROR(VLOOKUP(FGM41,MA!$A$6:$D$26,{2,3,4},0),IFERROR(VLOOKUP(FGM41,MO!$A$6:$D$26,{2,3,4},0),IFERROR(VLOOKUP(FGM41,MQ!$A$6:$D$26,{2,3,4},0),IFERROR(VLOOKUP(FGM41,BA!$A$6:$H$182,{2,5,8},0),{"No encontrado","X","X"}))))</f>
        <v>PEON</v>
      </c>
      <c r="FGO41" s="12" t="str">
        <v>JOR</v>
      </c>
      <c r="FGP41" s="4">
        <v>592.9</v>
      </c>
      <c r="FGQ41" s="1">
        <v>0.5</v>
      </c>
      <c r="FGR41" s="4">
        <f t="shared" ref="FGR41" si="3216">FGQ41*FGP41</f>
        <v>296.45</v>
      </c>
      <c r="FGU41" s="1" t="s">
        <v>526</v>
      </c>
      <c r="FGV41" s="4" t="str" cm="1">
        <f t="array" ref="FGV41:FGX41">IFERROR(VLOOKUP(FGU41,MA!$A$6:$D$26,{2,3,4},0),IFERROR(VLOOKUP(FGU41,MO!$A$6:$D$26,{2,3,4},0),IFERROR(VLOOKUP(FGU41,MQ!$A$6:$D$26,{2,3,4},0),IFERROR(VLOOKUP(FGU41,BA!$A$6:$H$182,{2,5,8},0),{"No encontrado","X","X"}))))</f>
        <v>PEON</v>
      </c>
      <c r="FGW41" s="12" t="str">
        <v>JOR</v>
      </c>
      <c r="FGX41" s="4">
        <v>592.9</v>
      </c>
      <c r="FGY41" s="1">
        <v>0.5</v>
      </c>
      <c r="FGZ41" s="4">
        <f t="shared" ref="FGZ41" si="3217">FGY41*FGX41</f>
        <v>296.45</v>
      </c>
      <c r="FHC41" s="1" t="s">
        <v>526</v>
      </c>
      <c r="FHD41" s="4" t="str" cm="1">
        <f t="array" ref="FHD41:FHF41">IFERROR(VLOOKUP(FHC41,MA!$A$6:$D$26,{2,3,4},0),IFERROR(VLOOKUP(FHC41,MO!$A$6:$D$26,{2,3,4},0),IFERROR(VLOOKUP(FHC41,MQ!$A$6:$D$26,{2,3,4},0),IFERROR(VLOOKUP(FHC41,BA!$A$6:$H$182,{2,5,8},0),{"No encontrado","X","X"}))))</f>
        <v>PEON</v>
      </c>
      <c r="FHE41" s="12" t="str">
        <v>JOR</v>
      </c>
      <c r="FHF41" s="4">
        <v>592.9</v>
      </c>
      <c r="FHG41" s="1">
        <v>0.5</v>
      </c>
      <c r="FHH41" s="4">
        <f t="shared" ref="FHH41" si="3218">FHG41*FHF41</f>
        <v>296.45</v>
      </c>
      <c r="FHK41" s="1" t="s">
        <v>526</v>
      </c>
      <c r="FHL41" s="4" t="str" cm="1">
        <f t="array" ref="FHL41:FHN41">IFERROR(VLOOKUP(FHK41,MA!$A$6:$D$26,{2,3,4},0),IFERROR(VLOOKUP(FHK41,MO!$A$6:$D$26,{2,3,4},0),IFERROR(VLOOKUP(FHK41,MQ!$A$6:$D$26,{2,3,4},0),IFERROR(VLOOKUP(FHK41,BA!$A$6:$H$182,{2,5,8},0),{"No encontrado","X","X"}))))</f>
        <v>PEON</v>
      </c>
      <c r="FHM41" s="12" t="str">
        <v>JOR</v>
      </c>
      <c r="FHN41" s="4">
        <v>592.9</v>
      </c>
      <c r="FHO41" s="1">
        <v>0.5</v>
      </c>
      <c r="FHP41" s="4">
        <f t="shared" ref="FHP41" si="3219">FHO41*FHN41</f>
        <v>296.45</v>
      </c>
      <c r="FHS41" s="1" t="s">
        <v>526</v>
      </c>
      <c r="FHT41" s="4" t="str" cm="1">
        <f t="array" ref="FHT41:FHV41">IFERROR(VLOOKUP(FHS41,MA!$A$6:$D$26,{2,3,4},0),IFERROR(VLOOKUP(FHS41,MO!$A$6:$D$26,{2,3,4},0),IFERROR(VLOOKUP(FHS41,MQ!$A$6:$D$26,{2,3,4},0),IFERROR(VLOOKUP(FHS41,BA!$A$6:$H$182,{2,5,8},0),{"No encontrado","X","X"}))))</f>
        <v>PEON</v>
      </c>
      <c r="FHU41" s="12" t="str">
        <v>JOR</v>
      </c>
      <c r="FHV41" s="4">
        <v>592.9</v>
      </c>
      <c r="FHW41" s="1">
        <v>0.5</v>
      </c>
      <c r="FHX41" s="4">
        <f t="shared" ref="FHX41" si="3220">FHW41*FHV41</f>
        <v>296.45</v>
      </c>
      <c r="FIA41" s="1" t="s">
        <v>526</v>
      </c>
      <c r="FIB41" s="4" t="str" cm="1">
        <f t="array" ref="FIB41:FID41">IFERROR(VLOOKUP(FIA41,MA!$A$6:$D$26,{2,3,4},0),IFERROR(VLOOKUP(FIA41,MO!$A$6:$D$26,{2,3,4},0),IFERROR(VLOOKUP(FIA41,MQ!$A$6:$D$26,{2,3,4},0),IFERROR(VLOOKUP(FIA41,BA!$A$6:$H$182,{2,5,8},0),{"No encontrado","X","X"}))))</f>
        <v>PEON</v>
      </c>
      <c r="FIC41" s="12" t="str">
        <v>JOR</v>
      </c>
      <c r="FID41" s="4">
        <v>592.9</v>
      </c>
      <c r="FIE41" s="1">
        <v>0.5</v>
      </c>
      <c r="FIF41" s="4">
        <f t="shared" ref="FIF41" si="3221">FIE41*FID41</f>
        <v>296.45</v>
      </c>
      <c r="FII41" s="1" t="s">
        <v>526</v>
      </c>
      <c r="FIJ41" s="4" t="str" cm="1">
        <f t="array" ref="FIJ41:FIL41">IFERROR(VLOOKUP(FII41,MA!$A$6:$D$26,{2,3,4},0),IFERROR(VLOOKUP(FII41,MO!$A$6:$D$26,{2,3,4},0),IFERROR(VLOOKUP(FII41,MQ!$A$6:$D$26,{2,3,4},0),IFERROR(VLOOKUP(FII41,BA!$A$6:$H$182,{2,5,8},0),{"No encontrado","X","X"}))))</f>
        <v>PEON</v>
      </c>
      <c r="FIK41" s="12" t="str">
        <v>JOR</v>
      </c>
      <c r="FIL41" s="4">
        <v>592.9</v>
      </c>
      <c r="FIM41" s="1">
        <v>0.5</v>
      </c>
      <c r="FIN41" s="4">
        <f t="shared" ref="FIN41" si="3222">FIM41*FIL41</f>
        <v>296.45</v>
      </c>
      <c r="FIQ41" s="1" t="s">
        <v>526</v>
      </c>
      <c r="FIR41" s="4" t="str" cm="1">
        <f t="array" ref="FIR41:FIT41">IFERROR(VLOOKUP(FIQ41,MA!$A$6:$D$26,{2,3,4},0),IFERROR(VLOOKUP(FIQ41,MO!$A$6:$D$26,{2,3,4},0),IFERROR(VLOOKUP(FIQ41,MQ!$A$6:$D$26,{2,3,4},0),IFERROR(VLOOKUP(FIQ41,BA!$A$6:$H$182,{2,5,8},0),{"No encontrado","X","X"}))))</f>
        <v>PEON</v>
      </c>
      <c r="FIS41" s="12" t="str">
        <v>JOR</v>
      </c>
      <c r="FIT41" s="4">
        <v>592.9</v>
      </c>
      <c r="FIU41" s="1">
        <v>0.5</v>
      </c>
      <c r="FIV41" s="4">
        <f t="shared" ref="FIV41" si="3223">FIU41*FIT41</f>
        <v>296.45</v>
      </c>
      <c r="FIY41" s="1" t="s">
        <v>526</v>
      </c>
      <c r="FIZ41" s="4" t="str" cm="1">
        <f t="array" ref="FIZ41:FJB41">IFERROR(VLOOKUP(FIY41,MA!$A$6:$D$26,{2,3,4},0),IFERROR(VLOOKUP(FIY41,MO!$A$6:$D$26,{2,3,4},0),IFERROR(VLOOKUP(FIY41,MQ!$A$6:$D$26,{2,3,4},0),IFERROR(VLOOKUP(FIY41,BA!$A$6:$H$182,{2,5,8},0),{"No encontrado","X","X"}))))</f>
        <v>PEON</v>
      </c>
      <c r="FJA41" s="12" t="str">
        <v>JOR</v>
      </c>
      <c r="FJB41" s="4">
        <v>592.9</v>
      </c>
      <c r="FJC41" s="1">
        <v>0.5</v>
      </c>
      <c r="FJD41" s="4">
        <f t="shared" ref="FJD41" si="3224">FJC41*FJB41</f>
        <v>296.45</v>
      </c>
      <c r="FJG41" s="1" t="s">
        <v>526</v>
      </c>
      <c r="FJH41" s="4" t="str" cm="1">
        <f t="array" ref="FJH41:FJJ41">IFERROR(VLOOKUP(FJG41,MA!$A$6:$D$26,{2,3,4},0),IFERROR(VLOOKUP(FJG41,MO!$A$6:$D$26,{2,3,4},0),IFERROR(VLOOKUP(FJG41,MQ!$A$6:$D$26,{2,3,4},0),IFERROR(VLOOKUP(FJG41,BA!$A$6:$H$182,{2,5,8},0),{"No encontrado","X","X"}))))</f>
        <v>PEON</v>
      </c>
      <c r="FJI41" s="12" t="str">
        <v>JOR</v>
      </c>
      <c r="FJJ41" s="4">
        <v>592.9</v>
      </c>
      <c r="FJK41" s="1">
        <v>0.5</v>
      </c>
      <c r="FJL41" s="4">
        <f t="shared" ref="FJL41" si="3225">FJK41*FJJ41</f>
        <v>296.45</v>
      </c>
      <c r="FJO41" s="1" t="s">
        <v>526</v>
      </c>
      <c r="FJP41" s="4" t="str" cm="1">
        <f t="array" ref="FJP41:FJR41">IFERROR(VLOOKUP(FJO41,MA!$A$6:$D$26,{2,3,4},0),IFERROR(VLOOKUP(FJO41,MO!$A$6:$D$26,{2,3,4},0),IFERROR(VLOOKUP(FJO41,MQ!$A$6:$D$26,{2,3,4},0),IFERROR(VLOOKUP(FJO41,BA!$A$6:$H$182,{2,5,8},0),{"No encontrado","X","X"}))))</f>
        <v>PEON</v>
      </c>
      <c r="FJQ41" s="12" t="str">
        <v>JOR</v>
      </c>
      <c r="FJR41" s="4">
        <v>592.9</v>
      </c>
      <c r="FJS41" s="1">
        <v>0.5</v>
      </c>
      <c r="FJT41" s="4">
        <f t="shared" ref="FJT41" si="3226">FJS41*FJR41</f>
        <v>296.45</v>
      </c>
      <c r="FJW41" s="1" t="s">
        <v>526</v>
      </c>
      <c r="FJX41" s="4" t="str" cm="1">
        <f t="array" ref="FJX41:FJZ41">IFERROR(VLOOKUP(FJW41,MA!$A$6:$D$26,{2,3,4},0),IFERROR(VLOOKUP(FJW41,MO!$A$6:$D$26,{2,3,4},0),IFERROR(VLOOKUP(FJW41,MQ!$A$6:$D$26,{2,3,4},0),IFERROR(VLOOKUP(FJW41,BA!$A$6:$H$182,{2,5,8},0),{"No encontrado","X","X"}))))</f>
        <v>PEON</v>
      </c>
      <c r="FJY41" s="12" t="str">
        <v>JOR</v>
      </c>
      <c r="FJZ41" s="4">
        <v>592.9</v>
      </c>
      <c r="FKA41" s="1">
        <v>0.5</v>
      </c>
      <c r="FKB41" s="4">
        <f t="shared" ref="FKB41" si="3227">FKA41*FJZ41</f>
        <v>296.45</v>
      </c>
      <c r="FKE41" s="1" t="s">
        <v>526</v>
      </c>
      <c r="FKF41" s="4" t="str" cm="1">
        <f t="array" ref="FKF41:FKH41">IFERROR(VLOOKUP(FKE41,MA!$A$6:$D$26,{2,3,4},0),IFERROR(VLOOKUP(FKE41,MO!$A$6:$D$26,{2,3,4},0),IFERROR(VLOOKUP(FKE41,MQ!$A$6:$D$26,{2,3,4},0),IFERROR(VLOOKUP(FKE41,BA!$A$6:$H$182,{2,5,8},0),{"No encontrado","X","X"}))))</f>
        <v>PEON</v>
      </c>
      <c r="FKG41" s="12" t="str">
        <v>JOR</v>
      </c>
      <c r="FKH41" s="4">
        <v>592.9</v>
      </c>
      <c r="FKI41" s="1">
        <v>0.5</v>
      </c>
      <c r="FKJ41" s="4">
        <f t="shared" ref="FKJ41" si="3228">FKI41*FKH41</f>
        <v>296.45</v>
      </c>
      <c r="FKM41" s="1" t="s">
        <v>526</v>
      </c>
      <c r="FKN41" s="4" t="str" cm="1">
        <f t="array" ref="FKN41:FKP41">IFERROR(VLOOKUP(FKM41,MA!$A$6:$D$26,{2,3,4},0),IFERROR(VLOOKUP(FKM41,MO!$A$6:$D$26,{2,3,4},0),IFERROR(VLOOKUP(FKM41,MQ!$A$6:$D$26,{2,3,4},0),IFERROR(VLOOKUP(FKM41,BA!$A$6:$H$182,{2,5,8},0),{"No encontrado","X","X"}))))</f>
        <v>PEON</v>
      </c>
      <c r="FKO41" s="12" t="str">
        <v>JOR</v>
      </c>
      <c r="FKP41" s="4">
        <v>592.9</v>
      </c>
      <c r="FKQ41" s="1">
        <v>0.5</v>
      </c>
      <c r="FKR41" s="4">
        <f t="shared" ref="FKR41" si="3229">FKQ41*FKP41</f>
        <v>296.45</v>
      </c>
      <c r="FKU41" s="1" t="s">
        <v>526</v>
      </c>
      <c r="FKV41" s="4" t="str" cm="1">
        <f t="array" ref="FKV41:FKX41">IFERROR(VLOOKUP(FKU41,MA!$A$6:$D$26,{2,3,4},0),IFERROR(VLOOKUP(FKU41,MO!$A$6:$D$26,{2,3,4},0),IFERROR(VLOOKUP(FKU41,MQ!$A$6:$D$26,{2,3,4},0),IFERROR(VLOOKUP(FKU41,BA!$A$6:$H$182,{2,5,8},0),{"No encontrado","X","X"}))))</f>
        <v>PEON</v>
      </c>
      <c r="FKW41" s="12" t="str">
        <v>JOR</v>
      </c>
      <c r="FKX41" s="4">
        <v>592.9</v>
      </c>
      <c r="FKY41" s="1">
        <v>0.5</v>
      </c>
      <c r="FKZ41" s="4">
        <f t="shared" ref="FKZ41" si="3230">FKY41*FKX41</f>
        <v>296.45</v>
      </c>
      <c r="FLC41" s="1" t="s">
        <v>526</v>
      </c>
      <c r="FLD41" s="4" t="str" cm="1">
        <f t="array" ref="FLD41:FLF41">IFERROR(VLOOKUP(FLC41,MA!$A$6:$D$26,{2,3,4},0),IFERROR(VLOOKUP(FLC41,MO!$A$6:$D$26,{2,3,4},0),IFERROR(VLOOKUP(FLC41,MQ!$A$6:$D$26,{2,3,4},0),IFERROR(VLOOKUP(FLC41,BA!$A$6:$H$182,{2,5,8},0),{"No encontrado","X","X"}))))</f>
        <v>PEON</v>
      </c>
      <c r="FLE41" s="12" t="str">
        <v>JOR</v>
      </c>
      <c r="FLF41" s="4">
        <v>592.9</v>
      </c>
      <c r="FLG41" s="1">
        <v>0.5</v>
      </c>
      <c r="FLH41" s="4">
        <f t="shared" ref="FLH41" si="3231">FLG41*FLF41</f>
        <v>296.45</v>
      </c>
      <c r="FLK41" s="1" t="s">
        <v>526</v>
      </c>
      <c r="FLL41" s="4" t="str" cm="1">
        <f t="array" ref="FLL41:FLN41">IFERROR(VLOOKUP(FLK41,MA!$A$6:$D$26,{2,3,4},0),IFERROR(VLOOKUP(FLK41,MO!$A$6:$D$26,{2,3,4},0),IFERROR(VLOOKUP(FLK41,MQ!$A$6:$D$26,{2,3,4},0),IFERROR(VLOOKUP(FLK41,BA!$A$6:$H$182,{2,5,8},0),{"No encontrado","X","X"}))))</f>
        <v>PEON</v>
      </c>
      <c r="FLM41" s="12" t="str">
        <v>JOR</v>
      </c>
      <c r="FLN41" s="4">
        <v>592.9</v>
      </c>
      <c r="FLO41" s="1">
        <v>0.5</v>
      </c>
      <c r="FLP41" s="4">
        <f t="shared" ref="FLP41" si="3232">FLO41*FLN41</f>
        <v>296.45</v>
      </c>
      <c r="FLS41" s="1" t="s">
        <v>526</v>
      </c>
      <c r="FLT41" s="4" t="str" cm="1">
        <f t="array" ref="FLT41:FLV41">IFERROR(VLOOKUP(FLS41,MA!$A$6:$D$26,{2,3,4},0),IFERROR(VLOOKUP(FLS41,MO!$A$6:$D$26,{2,3,4},0),IFERROR(VLOOKUP(FLS41,MQ!$A$6:$D$26,{2,3,4},0),IFERROR(VLOOKUP(FLS41,BA!$A$6:$H$182,{2,5,8},0),{"No encontrado","X","X"}))))</f>
        <v>PEON</v>
      </c>
      <c r="FLU41" s="12" t="str">
        <v>JOR</v>
      </c>
      <c r="FLV41" s="4">
        <v>592.9</v>
      </c>
      <c r="FLW41" s="1">
        <v>0.5</v>
      </c>
      <c r="FLX41" s="4">
        <f t="shared" ref="FLX41" si="3233">FLW41*FLV41</f>
        <v>296.45</v>
      </c>
      <c r="FMA41" s="1" t="s">
        <v>526</v>
      </c>
      <c r="FMB41" s="4" t="str" cm="1">
        <f t="array" ref="FMB41:FMD41">IFERROR(VLOOKUP(FMA41,MA!$A$6:$D$26,{2,3,4},0),IFERROR(VLOOKUP(FMA41,MO!$A$6:$D$26,{2,3,4},0),IFERROR(VLOOKUP(FMA41,MQ!$A$6:$D$26,{2,3,4},0),IFERROR(VLOOKUP(FMA41,BA!$A$6:$H$182,{2,5,8},0),{"No encontrado","X","X"}))))</f>
        <v>PEON</v>
      </c>
      <c r="FMC41" s="12" t="str">
        <v>JOR</v>
      </c>
      <c r="FMD41" s="4">
        <v>592.9</v>
      </c>
      <c r="FME41" s="1">
        <v>0.5</v>
      </c>
      <c r="FMF41" s="4">
        <f t="shared" ref="FMF41" si="3234">FME41*FMD41</f>
        <v>296.45</v>
      </c>
      <c r="FMI41" s="1" t="s">
        <v>526</v>
      </c>
      <c r="FMJ41" s="4" t="str" cm="1">
        <f t="array" ref="FMJ41:FML41">IFERROR(VLOOKUP(FMI41,MA!$A$6:$D$26,{2,3,4},0),IFERROR(VLOOKUP(FMI41,MO!$A$6:$D$26,{2,3,4},0),IFERROR(VLOOKUP(FMI41,MQ!$A$6:$D$26,{2,3,4},0),IFERROR(VLOOKUP(FMI41,BA!$A$6:$H$182,{2,5,8},0),{"No encontrado","X","X"}))))</f>
        <v>PEON</v>
      </c>
      <c r="FMK41" s="12" t="str">
        <v>JOR</v>
      </c>
      <c r="FML41" s="4">
        <v>592.9</v>
      </c>
      <c r="FMM41" s="1">
        <v>0.5</v>
      </c>
      <c r="FMN41" s="4">
        <f t="shared" ref="FMN41" si="3235">FMM41*FML41</f>
        <v>296.45</v>
      </c>
      <c r="FMQ41" s="1" t="s">
        <v>526</v>
      </c>
      <c r="FMR41" s="4" t="str" cm="1">
        <f t="array" ref="FMR41:FMT41">IFERROR(VLOOKUP(FMQ41,MA!$A$6:$D$26,{2,3,4},0),IFERROR(VLOOKUP(FMQ41,MO!$A$6:$D$26,{2,3,4},0),IFERROR(VLOOKUP(FMQ41,MQ!$A$6:$D$26,{2,3,4},0),IFERROR(VLOOKUP(FMQ41,BA!$A$6:$H$182,{2,5,8},0),{"No encontrado","X","X"}))))</f>
        <v>PEON</v>
      </c>
      <c r="FMS41" s="12" t="str">
        <v>JOR</v>
      </c>
      <c r="FMT41" s="4">
        <v>592.9</v>
      </c>
      <c r="FMU41" s="1">
        <v>0.5</v>
      </c>
      <c r="FMV41" s="4">
        <f t="shared" ref="FMV41" si="3236">FMU41*FMT41</f>
        <v>296.45</v>
      </c>
      <c r="FMY41" s="1" t="s">
        <v>526</v>
      </c>
      <c r="FMZ41" s="4" t="str" cm="1">
        <f t="array" ref="FMZ41:FNB41">IFERROR(VLOOKUP(FMY41,MA!$A$6:$D$26,{2,3,4},0),IFERROR(VLOOKUP(FMY41,MO!$A$6:$D$26,{2,3,4},0),IFERROR(VLOOKUP(FMY41,MQ!$A$6:$D$26,{2,3,4},0),IFERROR(VLOOKUP(FMY41,BA!$A$6:$H$182,{2,5,8},0),{"No encontrado","X","X"}))))</f>
        <v>PEON</v>
      </c>
      <c r="FNA41" s="12" t="str">
        <v>JOR</v>
      </c>
      <c r="FNB41" s="4">
        <v>592.9</v>
      </c>
      <c r="FNC41" s="1">
        <v>0.5</v>
      </c>
      <c r="FND41" s="4">
        <f t="shared" ref="FND41" si="3237">FNC41*FNB41</f>
        <v>296.45</v>
      </c>
      <c r="FNG41" s="1" t="s">
        <v>526</v>
      </c>
      <c r="FNH41" s="4" t="str" cm="1">
        <f t="array" ref="FNH41:FNJ41">IFERROR(VLOOKUP(FNG41,MA!$A$6:$D$26,{2,3,4},0),IFERROR(VLOOKUP(FNG41,MO!$A$6:$D$26,{2,3,4},0),IFERROR(VLOOKUP(FNG41,MQ!$A$6:$D$26,{2,3,4},0),IFERROR(VLOOKUP(FNG41,BA!$A$6:$H$182,{2,5,8},0),{"No encontrado","X","X"}))))</f>
        <v>PEON</v>
      </c>
      <c r="FNI41" s="12" t="str">
        <v>JOR</v>
      </c>
      <c r="FNJ41" s="4">
        <v>592.9</v>
      </c>
      <c r="FNK41" s="1">
        <v>0.5</v>
      </c>
      <c r="FNL41" s="4">
        <f t="shared" ref="FNL41" si="3238">FNK41*FNJ41</f>
        <v>296.45</v>
      </c>
      <c r="FNO41" s="1" t="s">
        <v>526</v>
      </c>
      <c r="FNP41" s="4" t="str" cm="1">
        <f t="array" ref="FNP41:FNR41">IFERROR(VLOOKUP(FNO41,MA!$A$6:$D$26,{2,3,4},0),IFERROR(VLOOKUP(FNO41,MO!$A$6:$D$26,{2,3,4},0),IFERROR(VLOOKUP(FNO41,MQ!$A$6:$D$26,{2,3,4},0),IFERROR(VLOOKUP(FNO41,BA!$A$6:$H$182,{2,5,8},0),{"No encontrado","X","X"}))))</f>
        <v>PEON</v>
      </c>
      <c r="FNQ41" s="12" t="str">
        <v>JOR</v>
      </c>
      <c r="FNR41" s="4">
        <v>592.9</v>
      </c>
      <c r="FNS41" s="1">
        <v>0.5</v>
      </c>
      <c r="FNT41" s="4">
        <f t="shared" ref="FNT41" si="3239">FNS41*FNR41</f>
        <v>296.45</v>
      </c>
      <c r="FNW41" s="1" t="s">
        <v>526</v>
      </c>
      <c r="FNX41" s="4" t="str" cm="1">
        <f t="array" ref="FNX41:FNZ41">IFERROR(VLOOKUP(FNW41,MA!$A$6:$D$26,{2,3,4},0),IFERROR(VLOOKUP(FNW41,MO!$A$6:$D$26,{2,3,4},0),IFERROR(VLOOKUP(FNW41,MQ!$A$6:$D$26,{2,3,4},0),IFERROR(VLOOKUP(FNW41,BA!$A$6:$H$182,{2,5,8},0),{"No encontrado","X","X"}))))</f>
        <v>PEON</v>
      </c>
      <c r="FNY41" s="12" t="str">
        <v>JOR</v>
      </c>
      <c r="FNZ41" s="4">
        <v>592.9</v>
      </c>
      <c r="FOA41" s="1">
        <v>0.5</v>
      </c>
      <c r="FOB41" s="4">
        <f t="shared" ref="FOB41" si="3240">FOA41*FNZ41</f>
        <v>296.45</v>
      </c>
      <c r="FOE41" s="1" t="s">
        <v>526</v>
      </c>
      <c r="FOF41" s="4" t="str" cm="1">
        <f t="array" ref="FOF41:FOH41">IFERROR(VLOOKUP(FOE41,MA!$A$6:$D$26,{2,3,4},0),IFERROR(VLOOKUP(FOE41,MO!$A$6:$D$26,{2,3,4},0),IFERROR(VLOOKUP(FOE41,MQ!$A$6:$D$26,{2,3,4},0),IFERROR(VLOOKUP(FOE41,BA!$A$6:$H$182,{2,5,8},0),{"No encontrado","X","X"}))))</f>
        <v>PEON</v>
      </c>
      <c r="FOG41" s="12" t="str">
        <v>JOR</v>
      </c>
      <c r="FOH41" s="4">
        <v>592.9</v>
      </c>
      <c r="FOI41" s="1">
        <v>0.5</v>
      </c>
      <c r="FOJ41" s="4">
        <f t="shared" ref="FOJ41" si="3241">FOI41*FOH41</f>
        <v>296.45</v>
      </c>
      <c r="FOM41" s="1" t="s">
        <v>526</v>
      </c>
      <c r="FON41" s="4" t="str" cm="1">
        <f t="array" ref="FON41:FOP41">IFERROR(VLOOKUP(FOM41,MA!$A$6:$D$26,{2,3,4},0),IFERROR(VLOOKUP(FOM41,MO!$A$6:$D$26,{2,3,4},0),IFERROR(VLOOKUP(FOM41,MQ!$A$6:$D$26,{2,3,4},0),IFERROR(VLOOKUP(FOM41,BA!$A$6:$H$182,{2,5,8},0),{"No encontrado","X","X"}))))</f>
        <v>PEON</v>
      </c>
      <c r="FOO41" s="12" t="str">
        <v>JOR</v>
      </c>
      <c r="FOP41" s="4">
        <v>592.9</v>
      </c>
      <c r="FOQ41" s="1">
        <v>0.5</v>
      </c>
      <c r="FOR41" s="4">
        <f t="shared" ref="FOR41" si="3242">FOQ41*FOP41</f>
        <v>296.45</v>
      </c>
      <c r="FOU41" s="1" t="s">
        <v>526</v>
      </c>
      <c r="FOV41" s="4" t="str" cm="1">
        <f t="array" ref="FOV41:FOX41">IFERROR(VLOOKUP(FOU41,MA!$A$6:$D$26,{2,3,4},0),IFERROR(VLOOKUP(FOU41,MO!$A$6:$D$26,{2,3,4},0),IFERROR(VLOOKUP(FOU41,MQ!$A$6:$D$26,{2,3,4},0),IFERROR(VLOOKUP(FOU41,BA!$A$6:$H$182,{2,5,8},0),{"No encontrado","X","X"}))))</f>
        <v>PEON</v>
      </c>
      <c r="FOW41" s="12" t="str">
        <v>JOR</v>
      </c>
      <c r="FOX41" s="4">
        <v>592.9</v>
      </c>
      <c r="FOY41" s="1">
        <v>0.5</v>
      </c>
      <c r="FOZ41" s="4">
        <f t="shared" ref="FOZ41" si="3243">FOY41*FOX41</f>
        <v>296.45</v>
      </c>
      <c r="FPC41" s="1" t="s">
        <v>526</v>
      </c>
      <c r="FPD41" s="4" t="str" cm="1">
        <f t="array" ref="FPD41:FPF41">IFERROR(VLOOKUP(FPC41,MA!$A$6:$D$26,{2,3,4},0),IFERROR(VLOOKUP(FPC41,MO!$A$6:$D$26,{2,3,4},0),IFERROR(VLOOKUP(FPC41,MQ!$A$6:$D$26,{2,3,4},0),IFERROR(VLOOKUP(FPC41,BA!$A$6:$H$182,{2,5,8},0),{"No encontrado","X","X"}))))</f>
        <v>PEON</v>
      </c>
      <c r="FPE41" s="12" t="str">
        <v>JOR</v>
      </c>
      <c r="FPF41" s="4">
        <v>592.9</v>
      </c>
      <c r="FPG41" s="1">
        <v>0.5</v>
      </c>
      <c r="FPH41" s="4">
        <f t="shared" ref="FPH41" si="3244">FPG41*FPF41</f>
        <v>296.45</v>
      </c>
      <c r="FPK41" s="1" t="s">
        <v>526</v>
      </c>
      <c r="FPL41" s="4" t="str" cm="1">
        <f t="array" ref="FPL41:FPN41">IFERROR(VLOOKUP(FPK41,MA!$A$6:$D$26,{2,3,4},0),IFERROR(VLOOKUP(FPK41,MO!$A$6:$D$26,{2,3,4},0),IFERROR(VLOOKUP(FPK41,MQ!$A$6:$D$26,{2,3,4},0),IFERROR(VLOOKUP(FPK41,BA!$A$6:$H$182,{2,5,8},0),{"No encontrado","X","X"}))))</f>
        <v>PEON</v>
      </c>
      <c r="FPM41" s="12" t="str">
        <v>JOR</v>
      </c>
      <c r="FPN41" s="4">
        <v>592.9</v>
      </c>
      <c r="FPO41" s="1">
        <v>0.5</v>
      </c>
      <c r="FPP41" s="4">
        <f t="shared" ref="FPP41" si="3245">FPO41*FPN41</f>
        <v>296.45</v>
      </c>
      <c r="FPS41" s="1" t="s">
        <v>526</v>
      </c>
      <c r="FPT41" s="4" t="str" cm="1">
        <f t="array" ref="FPT41:FPV41">IFERROR(VLOOKUP(FPS41,MA!$A$6:$D$26,{2,3,4},0),IFERROR(VLOOKUP(FPS41,MO!$A$6:$D$26,{2,3,4},0),IFERROR(VLOOKUP(FPS41,MQ!$A$6:$D$26,{2,3,4},0),IFERROR(VLOOKUP(FPS41,BA!$A$6:$H$182,{2,5,8},0),{"No encontrado","X","X"}))))</f>
        <v>PEON</v>
      </c>
      <c r="FPU41" s="12" t="str">
        <v>JOR</v>
      </c>
      <c r="FPV41" s="4">
        <v>592.9</v>
      </c>
      <c r="FPW41" s="1">
        <v>0.5</v>
      </c>
      <c r="FPX41" s="4">
        <f t="shared" ref="FPX41" si="3246">FPW41*FPV41</f>
        <v>296.45</v>
      </c>
      <c r="FQA41" s="1" t="s">
        <v>526</v>
      </c>
      <c r="FQB41" s="4" t="str" cm="1">
        <f t="array" ref="FQB41:FQD41">IFERROR(VLOOKUP(FQA41,MA!$A$6:$D$26,{2,3,4},0),IFERROR(VLOOKUP(FQA41,MO!$A$6:$D$26,{2,3,4},0),IFERROR(VLOOKUP(FQA41,MQ!$A$6:$D$26,{2,3,4},0),IFERROR(VLOOKUP(FQA41,BA!$A$6:$H$182,{2,5,8},0),{"No encontrado","X","X"}))))</f>
        <v>PEON</v>
      </c>
      <c r="FQC41" s="12" t="str">
        <v>JOR</v>
      </c>
      <c r="FQD41" s="4">
        <v>592.9</v>
      </c>
      <c r="FQE41" s="1">
        <v>0.5</v>
      </c>
      <c r="FQF41" s="4">
        <f t="shared" ref="FQF41" si="3247">FQE41*FQD41</f>
        <v>296.45</v>
      </c>
      <c r="FQI41" s="1" t="s">
        <v>526</v>
      </c>
      <c r="FQJ41" s="4" t="str" cm="1">
        <f t="array" ref="FQJ41:FQL41">IFERROR(VLOOKUP(FQI41,MA!$A$6:$D$26,{2,3,4},0),IFERROR(VLOOKUP(FQI41,MO!$A$6:$D$26,{2,3,4},0),IFERROR(VLOOKUP(FQI41,MQ!$A$6:$D$26,{2,3,4},0),IFERROR(VLOOKUP(FQI41,BA!$A$6:$H$182,{2,5,8},0),{"No encontrado","X","X"}))))</f>
        <v>PEON</v>
      </c>
      <c r="FQK41" s="12" t="str">
        <v>JOR</v>
      </c>
      <c r="FQL41" s="4">
        <v>592.9</v>
      </c>
      <c r="FQM41" s="1">
        <v>0.5</v>
      </c>
      <c r="FQN41" s="4">
        <f t="shared" ref="FQN41" si="3248">FQM41*FQL41</f>
        <v>296.45</v>
      </c>
      <c r="FQQ41" s="1" t="s">
        <v>526</v>
      </c>
      <c r="FQR41" s="4" t="str" cm="1">
        <f t="array" ref="FQR41:FQT41">IFERROR(VLOOKUP(FQQ41,MA!$A$6:$D$26,{2,3,4},0),IFERROR(VLOOKUP(FQQ41,MO!$A$6:$D$26,{2,3,4},0),IFERROR(VLOOKUP(FQQ41,MQ!$A$6:$D$26,{2,3,4},0),IFERROR(VLOOKUP(FQQ41,BA!$A$6:$H$182,{2,5,8},0),{"No encontrado","X","X"}))))</f>
        <v>PEON</v>
      </c>
      <c r="FQS41" s="12" t="str">
        <v>JOR</v>
      </c>
      <c r="FQT41" s="4">
        <v>592.9</v>
      </c>
      <c r="FQU41" s="1">
        <v>0.5</v>
      </c>
      <c r="FQV41" s="4">
        <f t="shared" ref="FQV41" si="3249">FQU41*FQT41</f>
        <v>296.45</v>
      </c>
      <c r="FQY41" s="1" t="s">
        <v>526</v>
      </c>
      <c r="FQZ41" s="4" t="str" cm="1">
        <f t="array" ref="FQZ41:FRB41">IFERROR(VLOOKUP(FQY41,MA!$A$6:$D$26,{2,3,4},0),IFERROR(VLOOKUP(FQY41,MO!$A$6:$D$26,{2,3,4},0),IFERROR(VLOOKUP(FQY41,MQ!$A$6:$D$26,{2,3,4},0),IFERROR(VLOOKUP(FQY41,BA!$A$6:$H$182,{2,5,8},0),{"No encontrado","X","X"}))))</f>
        <v>PEON</v>
      </c>
      <c r="FRA41" s="12" t="str">
        <v>JOR</v>
      </c>
      <c r="FRB41" s="4">
        <v>592.9</v>
      </c>
      <c r="FRC41" s="1">
        <v>0.5</v>
      </c>
      <c r="FRD41" s="4">
        <f t="shared" ref="FRD41" si="3250">FRC41*FRB41</f>
        <v>296.45</v>
      </c>
      <c r="FRG41" s="1" t="s">
        <v>526</v>
      </c>
      <c r="FRH41" s="4" t="str" cm="1">
        <f t="array" ref="FRH41:FRJ41">IFERROR(VLOOKUP(FRG41,MA!$A$6:$D$26,{2,3,4},0),IFERROR(VLOOKUP(FRG41,MO!$A$6:$D$26,{2,3,4},0),IFERROR(VLOOKUP(FRG41,MQ!$A$6:$D$26,{2,3,4},0),IFERROR(VLOOKUP(FRG41,BA!$A$6:$H$182,{2,5,8},0),{"No encontrado","X","X"}))))</f>
        <v>PEON</v>
      </c>
      <c r="FRI41" s="12" t="str">
        <v>JOR</v>
      </c>
      <c r="FRJ41" s="4">
        <v>592.9</v>
      </c>
      <c r="FRK41" s="1">
        <v>0.5</v>
      </c>
      <c r="FRL41" s="4">
        <f t="shared" ref="FRL41" si="3251">FRK41*FRJ41</f>
        <v>296.45</v>
      </c>
      <c r="FRO41" s="1" t="s">
        <v>526</v>
      </c>
      <c r="FRP41" s="4" t="str" cm="1">
        <f t="array" ref="FRP41:FRR41">IFERROR(VLOOKUP(FRO41,MA!$A$6:$D$26,{2,3,4},0),IFERROR(VLOOKUP(FRO41,MO!$A$6:$D$26,{2,3,4},0),IFERROR(VLOOKUP(FRO41,MQ!$A$6:$D$26,{2,3,4},0),IFERROR(VLOOKUP(FRO41,BA!$A$6:$H$182,{2,5,8},0),{"No encontrado","X","X"}))))</f>
        <v>PEON</v>
      </c>
      <c r="FRQ41" s="12" t="str">
        <v>JOR</v>
      </c>
      <c r="FRR41" s="4">
        <v>592.9</v>
      </c>
      <c r="FRS41" s="1">
        <v>0.5</v>
      </c>
      <c r="FRT41" s="4">
        <f t="shared" ref="FRT41" si="3252">FRS41*FRR41</f>
        <v>296.45</v>
      </c>
      <c r="FRW41" s="1" t="s">
        <v>526</v>
      </c>
      <c r="FRX41" s="4" t="str" cm="1">
        <f t="array" ref="FRX41:FRZ41">IFERROR(VLOOKUP(FRW41,MA!$A$6:$D$26,{2,3,4},0),IFERROR(VLOOKUP(FRW41,MO!$A$6:$D$26,{2,3,4},0),IFERROR(VLOOKUP(FRW41,MQ!$A$6:$D$26,{2,3,4},0),IFERROR(VLOOKUP(FRW41,BA!$A$6:$H$182,{2,5,8},0),{"No encontrado","X","X"}))))</f>
        <v>PEON</v>
      </c>
      <c r="FRY41" s="12" t="str">
        <v>JOR</v>
      </c>
      <c r="FRZ41" s="4">
        <v>592.9</v>
      </c>
      <c r="FSA41" s="1">
        <v>0.5</v>
      </c>
      <c r="FSB41" s="4">
        <f t="shared" ref="FSB41" si="3253">FSA41*FRZ41</f>
        <v>296.45</v>
      </c>
      <c r="FSE41" s="1" t="s">
        <v>526</v>
      </c>
      <c r="FSF41" s="4" t="str" cm="1">
        <f t="array" ref="FSF41:FSH41">IFERROR(VLOOKUP(FSE41,MA!$A$6:$D$26,{2,3,4},0),IFERROR(VLOOKUP(FSE41,MO!$A$6:$D$26,{2,3,4},0),IFERROR(VLOOKUP(FSE41,MQ!$A$6:$D$26,{2,3,4},0),IFERROR(VLOOKUP(FSE41,BA!$A$6:$H$182,{2,5,8},0),{"No encontrado","X","X"}))))</f>
        <v>PEON</v>
      </c>
      <c r="FSG41" s="12" t="str">
        <v>JOR</v>
      </c>
      <c r="FSH41" s="4">
        <v>592.9</v>
      </c>
      <c r="FSI41" s="1">
        <v>0.5</v>
      </c>
      <c r="FSJ41" s="4">
        <f t="shared" ref="FSJ41" si="3254">FSI41*FSH41</f>
        <v>296.45</v>
      </c>
      <c r="FSM41" s="1" t="s">
        <v>526</v>
      </c>
      <c r="FSN41" s="4" t="str" cm="1">
        <f t="array" ref="FSN41:FSP41">IFERROR(VLOOKUP(FSM41,MA!$A$6:$D$26,{2,3,4},0),IFERROR(VLOOKUP(FSM41,MO!$A$6:$D$26,{2,3,4},0),IFERROR(VLOOKUP(FSM41,MQ!$A$6:$D$26,{2,3,4},0),IFERROR(VLOOKUP(FSM41,BA!$A$6:$H$182,{2,5,8},0),{"No encontrado","X","X"}))))</f>
        <v>PEON</v>
      </c>
      <c r="FSO41" s="12" t="str">
        <v>JOR</v>
      </c>
      <c r="FSP41" s="4">
        <v>592.9</v>
      </c>
      <c r="FSQ41" s="1">
        <v>0.5</v>
      </c>
      <c r="FSR41" s="4">
        <f t="shared" ref="FSR41" si="3255">FSQ41*FSP41</f>
        <v>296.45</v>
      </c>
      <c r="FSU41" s="1" t="s">
        <v>526</v>
      </c>
      <c r="FSV41" s="4" t="str" cm="1">
        <f t="array" ref="FSV41:FSX41">IFERROR(VLOOKUP(FSU41,MA!$A$6:$D$26,{2,3,4},0),IFERROR(VLOOKUP(FSU41,MO!$A$6:$D$26,{2,3,4},0),IFERROR(VLOOKUP(FSU41,MQ!$A$6:$D$26,{2,3,4},0),IFERROR(VLOOKUP(FSU41,BA!$A$6:$H$182,{2,5,8},0),{"No encontrado","X","X"}))))</f>
        <v>PEON</v>
      </c>
      <c r="FSW41" s="12" t="str">
        <v>JOR</v>
      </c>
      <c r="FSX41" s="4">
        <v>592.9</v>
      </c>
      <c r="FSY41" s="1">
        <v>0.5</v>
      </c>
      <c r="FSZ41" s="4">
        <f t="shared" ref="FSZ41" si="3256">FSY41*FSX41</f>
        <v>296.45</v>
      </c>
      <c r="FTC41" s="1" t="s">
        <v>526</v>
      </c>
      <c r="FTD41" s="4" t="str" cm="1">
        <f t="array" ref="FTD41:FTF41">IFERROR(VLOOKUP(FTC41,MA!$A$6:$D$26,{2,3,4},0),IFERROR(VLOOKUP(FTC41,MO!$A$6:$D$26,{2,3,4},0),IFERROR(VLOOKUP(FTC41,MQ!$A$6:$D$26,{2,3,4},0),IFERROR(VLOOKUP(FTC41,BA!$A$6:$H$182,{2,5,8},0),{"No encontrado","X","X"}))))</f>
        <v>PEON</v>
      </c>
      <c r="FTE41" s="12" t="str">
        <v>JOR</v>
      </c>
      <c r="FTF41" s="4">
        <v>592.9</v>
      </c>
      <c r="FTG41" s="1">
        <v>0.5</v>
      </c>
      <c r="FTH41" s="4">
        <f t="shared" ref="FTH41" si="3257">FTG41*FTF41</f>
        <v>296.45</v>
      </c>
      <c r="FTK41" s="1" t="s">
        <v>526</v>
      </c>
      <c r="FTL41" s="4" t="str" cm="1">
        <f t="array" ref="FTL41:FTN41">IFERROR(VLOOKUP(FTK41,MA!$A$6:$D$26,{2,3,4},0),IFERROR(VLOOKUP(FTK41,MO!$A$6:$D$26,{2,3,4},0),IFERROR(VLOOKUP(FTK41,MQ!$A$6:$D$26,{2,3,4},0),IFERROR(VLOOKUP(FTK41,BA!$A$6:$H$182,{2,5,8},0),{"No encontrado","X","X"}))))</f>
        <v>PEON</v>
      </c>
      <c r="FTM41" s="12" t="str">
        <v>JOR</v>
      </c>
      <c r="FTN41" s="4">
        <v>592.9</v>
      </c>
      <c r="FTO41" s="1">
        <v>0.5</v>
      </c>
      <c r="FTP41" s="4">
        <f t="shared" ref="FTP41" si="3258">FTO41*FTN41</f>
        <v>296.45</v>
      </c>
      <c r="FTS41" s="1" t="s">
        <v>526</v>
      </c>
      <c r="FTT41" s="4" t="str" cm="1">
        <f t="array" ref="FTT41:FTV41">IFERROR(VLOOKUP(FTS41,MA!$A$6:$D$26,{2,3,4},0),IFERROR(VLOOKUP(FTS41,MO!$A$6:$D$26,{2,3,4},0),IFERROR(VLOOKUP(FTS41,MQ!$A$6:$D$26,{2,3,4},0),IFERROR(VLOOKUP(FTS41,BA!$A$6:$H$182,{2,5,8},0),{"No encontrado","X","X"}))))</f>
        <v>PEON</v>
      </c>
      <c r="FTU41" s="12" t="str">
        <v>JOR</v>
      </c>
      <c r="FTV41" s="4">
        <v>592.9</v>
      </c>
      <c r="FTW41" s="1">
        <v>0.5</v>
      </c>
      <c r="FTX41" s="4">
        <f t="shared" ref="FTX41" si="3259">FTW41*FTV41</f>
        <v>296.45</v>
      </c>
      <c r="FUA41" s="1" t="s">
        <v>526</v>
      </c>
      <c r="FUB41" s="4" t="str" cm="1">
        <f t="array" ref="FUB41:FUD41">IFERROR(VLOOKUP(FUA41,MA!$A$6:$D$26,{2,3,4},0),IFERROR(VLOOKUP(FUA41,MO!$A$6:$D$26,{2,3,4},0),IFERROR(VLOOKUP(FUA41,MQ!$A$6:$D$26,{2,3,4},0),IFERROR(VLOOKUP(FUA41,BA!$A$6:$H$182,{2,5,8},0),{"No encontrado","X","X"}))))</f>
        <v>PEON</v>
      </c>
      <c r="FUC41" s="12" t="str">
        <v>JOR</v>
      </c>
      <c r="FUD41" s="4">
        <v>592.9</v>
      </c>
      <c r="FUE41" s="1">
        <v>0.5</v>
      </c>
      <c r="FUF41" s="4">
        <f t="shared" ref="FUF41" si="3260">FUE41*FUD41</f>
        <v>296.45</v>
      </c>
      <c r="FUI41" s="1" t="s">
        <v>526</v>
      </c>
      <c r="FUJ41" s="4" t="str" cm="1">
        <f t="array" ref="FUJ41:FUL41">IFERROR(VLOOKUP(FUI41,MA!$A$6:$D$26,{2,3,4},0),IFERROR(VLOOKUP(FUI41,MO!$A$6:$D$26,{2,3,4},0),IFERROR(VLOOKUP(FUI41,MQ!$A$6:$D$26,{2,3,4},0),IFERROR(VLOOKUP(FUI41,BA!$A$6:$H$182,{2,5,8},0),{"No encontrado","X","X"}))))</f>
        <v>PEON</v>
      </c>
      <c r="FUK41" s="12" t="str">
        <v>JOR</v>
      </c>
      <c r="FUL41" s="4">
        <v>592.9</v>
      </c>
      <c r="FUM41" s="1">
        <v>0.5</v>
      </c>
      <c r="FUN41" s="4">
        <f t="shared" ref="FUN41" si="3261">FUM41*FUL41</f>
        <v>296.45</v>
      </c>
      <c r="FUQ41" s="1" t="s">
        <v>526</v>
      </c>
      <c r="FUR41" s="4" t="str" cm="1">
        <f t="array" ref="FUR41:FUT41">IFERROR(VLOOKUP(FUQ41,MA!$A$6:$D$26,{2,3,4},0),IFERROR(VLOOKUP(FUQ41,MO!$A$6:$D$26,{2,3,4},0),IFERROR(VLOOKUP(FUQ41,MQ!$A$6:$D$26,{2,3,4},0),IFERROR(VLOOKUP(FUQ41,BA!$A$6:$H$182,{2,5,8},0),{"No encontrado","X","X"}))))</f>
        <v>PEON</v>
      </c>
      <c r="FUS41" s="12" t="str">
        <v>JOR</v>
      </c>
      <c r="FUT41" s="4">
        <v>592.9</v>
      </c>
      <c r="FUU41" s="1">
        <v>0.5</v>
      </c>
      <c r="FUV41" s="4">
        <f t="shared" ref="FUV41" si="3262">FUU41*FUT41</f>
        <v>296.45</v>
      </c>
      <c r="FUY41" s="1" t="s">
        <v>526</v>
      </c>
      <c r="FUZ41" s="4" t="str" cm="1">
        <f t="array" ref="FUZ41:FVB41">IFERROR(VLOOKUP(FUY41,MA!$A$6:$D$26,{2,3,4},0),IFERROR(VLOOKUP(FUY41,MO!$A$6:$D$26,{2,3,4},0),IFERROR(VLOOKUP(FUY41,MQ!$A$6:$D$26,{2,3,4},0),IFERROR(VLOOKUP(FUY41,BA!$A$6:$H$182,{2,5,8},0),{"No encontrado","X","X"}))))</f>
        <v>PEON</v>
      </c>
      <c r="FVA41" s="12" t="str">
        <v>JOR</v>
      </c>
      <c r="FVB41" s="4">
        <v>592.9</v>
      </c>
      <c r="FVC41" s="1">
        <v>0.5</v>
      </c>
      <c r="FVD41" s="4">
        <f t="shared" ref="FVD41" si="3263">FVC41*FVB41</f>
        <v>296.45</v>
      </c>
      <c r="FVG41" s="1" t="s">
        <v>526</v>
      </c>
      <c r="FVH41" s="4" t="str" cm="1">
        <f t="array" ref="FVH41:FVJ41">IFERROR(VLOOKUP(FVG41,MA!$A$6:$D$26,{2,3,4},0),IFERROR(VLOOKUP(FVG41,MO!$A$6:$D$26,{2,3,4},0),IFERROR(VLOOKUP(FVG41,MQ!$A$6:$D$26,{2,3,4},0),IFERROR(VLOOKUP(FVG41,BA!$A$6:$H$182,{2,5,8},0),{"No encontrado","X","X"}))))</f>
        <v>PEON</v>
      </c>
      <c r="FVI41" s="12" t="str">
        <v>JOR</v>
      </c>
      <c r="FVJ41" s="4">
        <v>592.9</v>
      </c>
      <c r="FVK41" s="1">
        <v>0.5</v>
      </c>
      <c r="FVL41" s="4">
        <f t="shared" ref="FVL41" si="3264">FVK41*FVJ41</f>
        <v>296.45</v>
      </c>
      <c r="FVO41" s="1" t="s">
        <v>526</v>
      </c>
      <c r="FVP41" s="4" t="str" cm="1">
        <f t="array" ref="FVP41:FVR41">IFERROR(VLOOKUP(FVO41,MA!$A$6:$D$26,{2,3,4},0),IFERROR(VLOOKUP(FVO41,MO!$A$6:$D$26,{2,3,4},0),IFERROR(VLOOKUP(FVO41,MQ!$A$6:$D$26,{2,3,4},0),IFERROR(VLOOKUP(FVO41,BA!$A$6:$H$182,{2,5,8},0),{"No encontrado","X","X"}))))</f>
        <v>PEON</v>
      </c>
      <c r="FVQ41" s="12" t="str">
        <v>JOR</v>
      </c>
      <c r="FVR41" s="4">
        <v>592.9</v>
      </c>
      <c r="FVS41" s="1">
        <v>0.5</v>
      </c>
      <c r="FVT41" s="4">
        <f t="shared" ref="FVT41" si="3265">FVS41*FVR41</f>
        <v>296.45</v>
      </c>
      <c r="FVW41" s="1" t="s">
        <v>526</v>
      </c>
      <c r="FVX41" s="4" t="str" cm="1">
        <f t="array" ref="FVX41:FVZ41">IFERROR(VLOOKUP(FVW41,MA!$A$6:$D$26,{2,3,4},0),IFERROR(VLOOKUP(FVW41,MO!$A$6:$D$26,{2,3,4},0),IFERROR(VLOOKUP(FVW41,MQ!$A$6:$D$26,{2,3,4},0),IFERROR(VLOOKUP(FVW41,BA!$A$6:$H$182,{2,5,8},0),{"No encontrado","X","X"}))))</f>
        <v>PEON</v>
      </c>
      <c r="FVY41" s="12" t="str">
        <v>JOR</v>
      </c>
      <c r="FVZ41" s="4">
        <v>592.9</v>
      </c>
      <c r="FWA41" s="1">
        <v>0.5</v>
      </c>
      <c r="FWB41" s="4">
        <f t="shared" ref="FWB41" si="3266">FWA41*FVZ41</f>
        <v>296.45</v>
      </c>
      <c r="FWE41" s="1" t="s">
        <v>526</v>
      </c>
      <c r="FWF41" s="4" t="str" cm="1">
        <f t="array" ref="FWF41:FWH41">IFERROR(VLOOKUP(FWE41,MA!$A$6:$D$26,{2,3,4},0),IFERROR(VLOOKUP(FWE41,MO!$A$6:$D$26,{2,3,4},0),IFERROR(VLOOKUP(FWE41,MQ!$A$6:$D$26,{2,3,4},0),IFERROR(VLOOKUP(FWE41,BA!$A$6:$H$182,{2,5,8},0),{"No encontrado","X","X"}))))</f>
        <v>PEON</v>
      </c>
      <c r="FWG41" s="12" t="str">
        <v>JOR</v>
      </c>
      <c r="FWH41" s="4">
        <v>592.9</v>
      </c>
      <c r="FWI41" s="1">
        <v>0.5</v>
      </c>
      <c r="FWJ41" s="4">
        <f t="shared" ref="FWJ41" si="3267">FWI41*FWH41</f>
        <v>296.45</v>
      </c>
      <c r="FWM41" s="1" t="s">
        <v>526</v>
      </c>
      <c r="FWN41" s="4" t="str" cm="1">
        <f t="array" ref="FWN41:FWP41">IFERROR(VLOOKUP(FWM41,MA!$A$6:$D$26,{2,3,4},0),IFERROR(VLOOKUP(FWM41,MO!$A$6:$D$26,{2,3,4},0),IFERROR(VLOOKUP(FWM41,MQ!$A$6:$D$26,{2,3,4},0),IFERROR(VLOOKUP(FWM41,BA!$A$6:$H$182,{2,5,8},0),{"No encontrado","X","X"}))))</f>
        <v>PEON</v>
      </c>
      <c r="FWO41" s="12" t="str">
        <v>JOR</v>
      </c>
      <c r="FWP41" s="4">
        <v>592.9</v>
      </c>
      <c r="FWQ41" s="1">
        <v>0.5</v>
      </c>
      <c r="FWR41" s="4">
        <f t="shared" ref="FWR41" si="3268">FWQ41*FWP41</f>
        <v>296.45</v>
      </c>
      <c r="FWU41" s="1" t="s">
        <v>526</v>
      </c>
      <c r="FWV41" s="4" t="str" cm="1">
        <f t="array" ref="FWV41:FWX41">IFERROR(VLOOKUP(FWU41,MA!$A$6:$D$26,{2,3,4},0),IFERROR(VLOOKUP(FWU41,MO!$A$6:$D$26,{2,3,4},0),IFERROR(VLOOKUP(FWU41,MQ!$A$6:$D$26,{2,3,4},0),IFERROR(VLOOKUP(FWU41,BA!$A$6:$H$182,{2,5,8},0),{"No encontrado","X","X"}))))</f>
        <v>PEON</v>
      </c>
      <c r="FWW41" s="12" t="str">
        <v>JOR</v>
      </c>
      <c r="FWX41" s="4">
        <v>592.9</v>
      </c>
      <c r="FWY41" s="1">
        <v>0.5</v>
      </c>
      <c r="FWZ41" s="4">
        <f t="shared" ref="FWZ41" si="3269">FWY41*FWX41</f>
        <v>296.45</v>
      </c>
      <c r="FXC41" s="1" t="s">
        <v>526</v>
      </c>
      <c r="FXD41" s="4" t="str" cm="1">
        <f t="array" ref="FXD41:FXF41">IFERROR(VLOOKUP(FXC41,MA!$A$6:$D$26,{2,3,4},0),IFERROR(VLOOKUP(FXC41,MO!$A$6:$D$26,{2,3,4},0),IFERROR(VLOOKUP(FXC41,MQ!$A$6:$D$26,{2,3,4},0),IFERROR(VLOOKUP(FXC41,BA!$A$6:$H$182,{2,5,8},0),{"No encontrado","X","X"}))))</f>
        <v>PEON</v>
      </c>
      <c r="FXE41" s="12" t="str">
        <v>JOR</v>
      </c>
      <c r="FXF41" s="4">
        <v>592.9</v>
      </c>
      <c r="FXG41" s="1">
        <v>0.5</v>
      </c>
      <c r="FXH41" s="4">
        <f t="shared" ref="FXH41" si="3270">FXG41*FXF41</f>
        <v>296.45</v>
      </c>
      <c r="FXK41" s="1" t="s">
        <v>526</v>
      </c>
      <c r="FXL41" s="4" t="str" cm="1">
        <f t="array" ref="FXL41:FXN41">IFERROR(VLOOKUP(FXK41,MA!$A$6:$D$26,{2,3,4},0),IFERROR(VLOOKUP(FXK41,MO!$A$6:$D$26,{2,3,4},0),IFERROR(VLOOKUP(FXK41,MQ!$A$6:$D$26,{2,3,4},0),IFERROR(VLOOKUP(FXK41,BA!$A$6:$H$182,{2,5,8},0),{"No encontrado","X","X"}))))</f>
        <v>PEON</v>
      </c>
      <c r="FXM41" s="12" t="str">
        <v>JOR</v>
      </c>
      <c r="FXN41" s="4">
        <v>592.9</v>
      </c>
      <c r="FXO41" s="1">
        <v>0.5</v>
      </c>
      <c r="FXP41" s="4">
        <f t="shared" ref="FXP41" si="3271">FXO41*FXN41</f>
        <v>296.45</v>
      </c>
      <c r="FXS41" s="1" t="s">
        <v>526</v>
      </c>
      <c r="FXT41" s="4" t="str" cm="1">
        <f t="array" ref="FXT41:FXV41">IFERROR(VLOOKUP(FXS41,MA!$A$6:$D$26,{2,3,4},0),IFERROR(VLOOKUP(FXS41,MO!$A$6:$D$26,{2,3,4},0),IFERROR(VLOOKUP(FXS41,MQ!$A$6:$D$26,{2,3,4},0),IFERROR(VLOOKUP(FXS41,BA!$A$6:$H$182,{2,5,8},0),{"No encontrado","X","X"}))))</f>
        <v>PEON</v>
      </c>
      <c r="FXU41" s="12" t="str">
        <v>JOR</v>
      </c>
      <c r="FXV41" s="4">
        <v>592.9</v>
      </c>
      <c r="FXW41" s="1">
        <v>0.5</v>
      </c>
      <c r="FXX41" s="4">
        <f t="shared" ref="FXX41" si="3272">FXW41*FXV41</f>
        <v>296.45</v>
      </c>
      <c r="FYA41" s="1" t="s">
        <v>526</v>
      </c>
      <c r="FYB41" s="4" t="str" cm="1">
        <f t="array" ref="FYB41:FYD41">IFERROR(VLOOKUP(FYA41,MA!$A$6:$D$26,{2,3,4},0),IFERROR(VLOOKUP(FYA41,MO!$A$6:$D$26,{2,3,4},0),IFERROR(VLOOKUP(FYA41,MQ!$A$6:$D$26,{2,3,4},0),IFERROR(VLOOKUP(FYA41,BA!$A$6:$H$182,{2,5,8},0),{"No encontrado","X","X"}))))</f>
        <v>PEON</v>
      </c>
      <c r="FYC41" s="12" t="str">
        <v>JOR</v>
      </c>
      <c r="FYD41" s="4">
        <v>592.9</v>
      </c>
      <c r="FYE41" s="1">
        <v>0.5</v>
      </c>
      <c r="FYF41" s="4">
        <f t="shared" ref="FYF41" si="3273">FYE41*FYD41</f>
        <v>296.45</v>
      </c>
      <c r="FYI41" s="1" t="s">
        <v>526</v>
      </c>
      <c r="FYJ41" s="4" t="str" cm="1">
        <f t="array" ref="FYJ41:FYL41">IFERROR(VLOOKUP(FYI41,MA!$A$6:$D$26,{2,3,4},0),IFERROR(VLOOKUP(FYI41,MO!$A$6:$D$26,{2,3,4},0),IFERROR(VLOOKUP(FYI41,MQ!$A$6:$D$26,{2,3,4},0),IFERROR(VLOOKUP(FYI41,BA!$A$6:$H$182,{2,5,8},0),{"No encontrado","X","X"}))))</f>
        <v>PEON</v>
      </c>
      <c r="FYK41" s="12" t="str">
        <v>JOR</v>
      </c>
      <c r="FYL41" s="4">
        <v>592.9</v>
      </c>
      <c r="FYM41" s="1">
        <v>0.5</v>
      </c>
      <c r="FYN41" s="4">
        <f t="shared" ref="FYN41" si="3274">FYM41*FYL41</f>
        <v>296.45</v>
      </c>
      <c r="FYQ41" s="1" t="s">
        <v>526</v>
      </c>
      <c r="FYR41" s="4" t="str" cm="1">
        <f t="array" ref="FYR41:FYT41">IFERROR(VLOOKUP(FYQ41,MA!$A$6:$D$26,{2,3,4},0),IFERROR(VLOOKUP(FYQ41,MO!$A$6:$D$26,{2,3,4},0),IFERROR(VLOOKUP(FYQ41,MQ!$A$6:$D$26,{2,3,4},0),IFERROR(VLOOKUP(FYQ41,BA!$A$6:$H$182,{2,5,8},0),{"No encontrado","X","X"}))))</f>
        <v>PEON</v>
      </c>
      <c r="FYS41" s="12" t="str">
        <v>JOR</v>
      </c>
      <c r="FYT41" s="4">
        <v>592.9</v>
      </c>
      <c r="FYU41" s="1">
        <v>0.5</v>
      </c>
      <c r="FYV41" s="4">
        <f t="shared" ref="FYV41" si="3275">FYU41*FYT41</f>
        <v>296.45</v>
      </c>
      <c r="FYY41" s="1" t="s">
        <v>526</v>
      </c>
      <c r="FYZ41" s="4" t="str" cm="1">
        <f t="array" ref="FYZ41:FZB41">IFERROR(VLOOKUP(FYY41,MA!$A$6:$D$26,{2,3,4},0),IFERROR(VLOOKUP(FYY41,MO!$A$6:$D$26,{2,3,4},0),IFERROR(VLOOKUP(FYY41,MQ!$A$6:$D$26,{2,3,4},0),IFERROR(VLOOKUP(FYY41,BA!$A$6:$H$182,{2,5,8},0),{"No encontrado","X","X"}))))</f>
        <v>PEON</v>
      </c>
      <c r="FZA41" s="12" t="str">
        <v>JOR</v>
      </c>
      <c r="FZB41" s="4">
        <v>592.9</v>
      </c>
      <c r="FZC41" s="1">
        <v>0.5</v>
      </c>
      <c r="FZD41" s="4">
        <f t="shared" ref="FZD41" si="3276">FZC41*FZB41</f>
        <v>296.45</v>
      </c>
      <c r="FZG41" s="1" t="s">
        <v>526</v>
      </c>
      <c r="FZH41" s="4" t="str" cm="1">
        <f t="array" ref="FZH41:FZJ41">IFERROR(VLOOKUP(FZG41,MA!$A$6:$D$26,{2,3,4},0),IFERROR(VLOOKUP(FZG41,MO!$A$6:$D$26,{2,3,4},0),IFERROR(VLOOKUP(FZG41,MQ!$A$6:$D$26,{2,3,4},0),IFERROR(VLOOKUP(FZG41,BA!$A$6:$H$182,{2,5,8},0),{"No encontrado","X","X"}))))</f>
        <v>PEON</v>
      </c>
      <c r="FZI41" s="12" t="str">
        <v>JOR</v>
      </c>
      <c r="FZJ41" s="4">
        <v>592.9</v>
      </c>
      <c r="FZK41" s="1">
        <v>0.5</v>
      </c>
      <c r="FZL41" s="4">
        <f t="shared" ref="FZL41" si="3277">FZK41*FZJ41</f>
        <v>296.45</v>
      </c>
      <c r="FZO41" s="1" t="s">
        <v>526</v>
      </c>
      <c r="FZP41" s="4" t="str" cm="1">
        <f t="array" ref="FZP41:FZR41">IFERROR(VLOOKUP(FZO41,MA!$A$6:$D$26,{2,3,4},0),IFERROR(VLOOKUP(FZO41,MO!$A$6:$D$26,{2,3,4},0),IFERROR(VLOOKUP(FZO41,MQ!$A$6:$D$26,{2,3,4},0),IFERROR(VLOOKUP(FZO41,BA!$A$6:$H$182,{2,5,8},0),{"No encontrado","X","X"}))))</f>
        <v>PEON</v>
      </c>
      <c r="FZQ41" s="12" t="str">
        <v>JOR</v>
      </c>
      <c r="FZR41" s="4">
        <v>592.9</v>
      </c>
      <c r="FZS41" s="1">
        <v>0.5</v>
      </c>
      <c r="FZT41" s="4">
        <f t="shared" ref="FZT41" si="3278">FZS41*FZR41</f>
        <v>296.45</v>
      </c>
      <c r="FZW41" s="1" t="s">
        <v>526</v>
      </c>
      <c r="FZX41" s="4" t="str" cm="1">
        <f t="array" ref="FZX41:FZZ41">IFERROR(VLOOKUP(FZW41,MA!$A$6:$D$26,{2,3,4},0),IFERROR(VLOOKUP(FZW41,MO!$A$6:$D$26,{2,3,4},0),IFERROR(VLOOKUP(FZW41,MQ!$A$6:$D$26,{2,3,4},0),IFERROR(VLOOKUP(FZW41,BA!$A$6:$H$182,{2,5,8},0),{"No encontrado","X","X"}))))</f>
        <v>PEON</v>
      </c>
      <c r="FZY41" s="12" t="str">
        <v>JOR</v>
      </c>
      <c r="FZZ41" s="4">
        <v>592.9</v>
      </c>
      <c r="GAA41" s="1">
        <v>0.5</v>
      </c>
      <c r="GAB41" s="4">
        <f t="shared" ref="GAB41" si="3279">GAA41*FZZ41</f>
        <v>296.45</v>
      </c>
      <c r="GAE41" s="1" t="s">
        <v>526</v>
      </c>
      <c r="GAF41" s="4" t="str" cm="1">
        <f t="array" ref="GAF41:GAH41">IFERROR(VLOOKUP(GAE41,MA!$A$6:$D$26,{2,3,4},0),IFERROR(VLOOKUP(GAE41,MO!$A$6:$D$26,{2,3,4},0),IFERROR(VLOOKUP(GAE41,MQ!$A$6:$D$26,{2,3,4},0),IFERROR(VLOOKUP(GAE41,BA!$A$6:$H$182,{2,5,8},0),{"No encontrado","X","X"}))))</f>
        <v>PEON</v>
      </c>
      <c r="GAG41" s="12" t="str">
        <v>JOR</v>
      </c>
      <c r="GAH41" s="4">
        <v>592.9</v>
      </c>
      <c r="GAI41" s="1">
        <v>0.5</v>
      </c>
      <c r="GAJ41" s="4">
        <f t="shared" ref="GAJ41" si="3280">GAI41*GAH41</f>
        <v>296.45</v>
      </c>
      <c r="GAM41" s="1" t="s">
        <v>526</v>
      </c>
      <c r="GAN41" s="4" t="str" cm="1">
        <f t="array" ref="GAN41:GAP41">IFERROR(VLOOKUP(GAM41,MA!$A$6:$D$26,{2,3,4},0),IFERROR(VLOOKUP(GAM41,MO!$A$6:$D$26,{2,3,4},0),IFERROR(VLOOKUP(GAM41,MQ!$A$6:$D$26,{2,3,4},0),IFERROR(VLOOKUP(GAM41,BA!$A$6:$H$182,{2,5,8},0),{"No encontrado","X","X"}))))</f>
        <v>PEON</v>
      </c>
      <c r="GAO41" s="12" t="str">
        <v>JOR</v>
      </c>
      <c r="GAP41" s="4">
        <v>592.9</v>
      </c>
      <c r="GAQ41" s="1">
        <v>0.5</v>
      </c>
      <c r="GAR41" s="4">
        <f t="shared" ref="GAR41" si="3281">GAQ41*GAP41</f>
        <v>296.45</v>
      </c>
      <c r="GAU41" s="1" t="s">
        <v>526</v>
      </c>
      <c r="GAV41" s="4" t="str" cm="1">
        <f t="array" ref="GAV41:GAX41">IFERROR(VLOOKUP(GAU41,MA!$A$6:$D$26,{2,3,4},0),IFERROR(VLOOKUP(GAU41,MO!$A$6:$D$26,{2,3,4},0),IFERROR(VLOOKUP(GAU41,MQ!$A$6:$D$26,{2,3,4},0),IFERROR(VLOOKUP(GAU41,BA!$A$6:$H$182,{2,5,8},0),{"No encontrado","X","X"}))))</f>
        <v>PEON</v>
      </c>
      <c r="GAW41" s="12" t="str">
        <v>JOR</v>
      </c>
      <c r="GAX41" s="4">
        <v>592.9</v>
      </c>
      <c r="GAY41" s="1">
        <v>0.5</v>
      </c>
      <c r="GAZ41" s="4">
        <f t="shared" ref="GAZ41" si="3282">GAY41*GAX41</f>
        <v>296.45</v>
      </c>
      <c r="GBC41" s="1" t="s">
        <v>526</v>
      </c>
      <c r="GBD41" s="4" t="str" cm="1">
        <f t="array" ref="GBD41:GBF41">IFERROR(VLOOKUP(GBC41,MA!$A$6:$D$26,{2,3,4},0),IFERROR(VLOOKUP(GBC41,MO!$A$6:$D$26,{2,3,4},0),IFERROR(VLOOKUP(GBC41,MQ!$A$6:$D$26,{2,3,4},0),IFERROR(VLOOKUP(GBC41,BA!$A$6:$H$182,{2,5,8},0),{"No encontrado","X","X"}))))</f>
        <v>PEON</v>
      </c>
      <c r="GBE41" s="12" t="str">
        <v>JOR</v>
      </c>
      <c r="GBF41" s="4">
        <v>592.9</v>
      </c>
      <c r="GBG41" s="1">
        <v>0.5</v>
      </c>
      <c r="GBH41" s="4">
        <f t="shared" ref="GBH41" si="3283">GBG41*GBF41</f>
        <v>296.45</v>
      </c>
      <c r="GBK41" s="1" t="s">
        <v>526</v>
      </c>
      <c r="GBL41" s="4" t="str" cm="1">
        <f t="array" ref="GBL41:GBN41">IFERROR(VLOOKUP(GBK41,MA!$A$6:$D$26,{2,3,4},0),IFERROR(VLOOKUP(GBK41,MO!$A$6:$D$26,{2,3,4},0),IFERROR(VLOOKUP(GBK41,MQ!$A$6:$D$26,{2,3,4},0),IFERROR(VLOOKUP(GBK41,BA!$A$6:$H$182,{2,5,8},0),{"No encontrado","X","X"}))))</f>
        <v>PEON</v>
      </c>
      <c r="GBM41" s="12" t="str">
        <v>JOR</v>
      </c>
      <c r="GBN41" s="4">
        <v>592.9</v>
      </c>
      <c r="GBO41" s="1">
        <v>0.5</v>
      </c>
      <c r="GBP41" s="4">
        <f t="shared" ref="GBP41" si="3284">GBO41*GBN41</f>
        <v>296.45</v>
      </c>
      <c r="GBS41" s="1" t="s">
        <v>526</v>
      </c>
      <c r="GBT41" s="4" t="str" cm="1">
        <f t="array" ref="GBT41:GBV41">IFERROR(VLOOKUP(GBS41,MA!$A$6:$D$26,{2,3,4},0),IFERROR(VLOOKUP(GBS41,MO!$A$6:$D$26,{2,3,4},0),IFERROR(VLOOKUP(GBS41,MQ!$A$6:$D$26,{2,3,4},0),IFERROR(VLOOKUP(GBS41,BA!$A$6:$H$182,{2,5,8},0),{"No encontrado","X","X"}))))</f>
        <v>PEON</v>
      </c>
      <c r="GBU41" s="12" t="str">
        <v>JOR</v>
      </c>
      <c r="GBV41" s="4">
        <v>592.9</v>
      </c>
      <c r="GBW41" s="1">
        <v>0.5</v>
      </c>
      <c r="GBX41" s="4">
        <f t="shared" ref="GBX41" si="3285">GBW41*GBV41</f>
        <v>296.45</v>
      </c>
      <c r="GCA41" s="1" t="s">
        <v>526</v>
      </c>
      <c r="GCB41" s="4" t="str" cm="1">
        <f t="array" ref="GCB41:GCD41">IFERROR(VLOOKUP(GCA41,MA!$A$6:$D$26,{2,3,4},0),IFERROR(VLOOKUP(GCA41,MO!$A$6:$D$26,{2,3,4},0),IFERROR(VLOOKUP(GCA41,MQ!$A$6:$D$26,{2,3,4},0),IFERROR(VLOOKUP(GCA41,BA!$A$6:$H$182,{2,5,8},0),{"No encontrado","X","X"}))))</f>
        <v>PEON</v>
      </c>
      <c r="GCC41" s="12" t="str">
        <v>JOR</v>
      </c>
      <c r="GCD41" s="4">
        <v>592.9</v>
      </c>
      <c r="GCE41" s="1">
        <v>0.5</v>
      </c>
      <c r="GCF41" s="4">
        <f t="shared" ref="GCF41" si="3286">GCE41*GCD41</f>
        <v>296.45</v>
      </c>
      <c r="GCI41" s="1" t="s">
        <v>526</v>
      </c>
      <c r="GCJ41" s="4" t="str" cm="1">
        <f t="array" ref="GCJ41:GCL41">IFERROR(VLOOKUP(GCI41,MA!$A$6:$D$26,{2,3,4},0),IFERROR(VLOOKUP(GCI41,MO!$A$6:$D$26,{2,3,4},0),IFERROR(VLOOKUP(GCI41,MQ!$A$6:$D$26,{2,3,4},0),IFERROR(VLOOKUP(GCI41,BA!$A$6:$H$182,{2,5,8},0),{"No encontrado","X","X"}))))</f>
        <v>PEON</v>
      </c>
      <c r="GCK41" s="12" t="str">
        <v>JOR</v>
      </c>
      <c r="GCL41" s="4">
        <v>592.9</v>
      </c>
      <c r="GCM41" s="1">
        <v>0.5</v>
      </c>
      <c r="GCN41" s="4">
        <f t="shared" ref="GCN41" si="3287">GCM41*GCL41</f>
        <v>296.45</v>
      </c>
      <c r="GCQ41" s="1" t="s">
        <v>526</v>
      </c>
      <c r="GCR41" s="4" t="str" cm="1">
        <f t="array" ref="GCR41:GCT41">IFERROR(VLOOKUP(GCQ41,MA!$A$6:$D$26,{2,3,4},0),IFERROR(VLOOKUP(GCQ41,MO!$A$6:$D$26,{2,3,4},0),IFERROR(VLOOKUP(GCQ41,MQ!$A$6:$D$26,{2,3,4},0),IFERROR(VLOOKUP(GCQ41,BA!$A$6:$H$182,{2,5,8},0),{"No encontrado","X","X"}))))</f>
        <v>PEON</v>
      </c>
      <c r="GCS41" s="12" t="str">
        <v>JOR</v>
      </c>
      <c r="GCT41" s="4">
        <v>592.9</v>
      </c>
      <c r="GCU41" s="1">
        <v>0.5</v>
      </c>
      <c r="GCV41" s="4">
        <f t="shared" ref="GCV41" si="3288">GCU41*GCT41</f>
        <v>296.45</v>
      </c>
      <c r="GCY41" s="1" t="s">
        <v>526</v>
      </c>
      <c r="GCZ41" s="4" t="str" cm="1">
        <f t="array" ref="GCZ41:GDB41">IFERROR(VLOOKUP(GCY41,MA!$A$6:$D$26,{2,3,4},0),IFERROR(VLOOKUP(GCY41,MO!$A$6:$D$26,{2,3,4},0),IFERROR(VLOOKUP(GCY41,MQ!$A$6:$D$26,{2,3,4},0),IFERROR(VLOOKUP(GCY41,BA!$A$6:$H$182,{2,5,8},0),{"No encontrado","X","X"}))))</f>
        <v>PEON</v>
      </c>
      <c r="GDA41" s="12" t="str">
        <v>JOR</v>
      </c>
      <c r="GDB41" s="4">
        <v>592.9</v>
      </c>
      <c r="GDC41" s="1">
        <v>0.5</v>
      </c>
      <c r="GDD41" s="4">
        <f t="shared" ref="GDD41" si="3289">GDC41*GDB41</f>
        <v>296.45</v>
      </c>
      <c r="GDG41" s="1" t="s">
        <v>526</v>
      </c>
      <c r="GDH41" s="4" t="str" cm="1">
        <f t="array" ref="GDH41:GDJ41">IFERROR(VLOOKUP(GDG41,MA!$A$6:$D$26,{2,3,4},0),IFERROR(VLOOKUP(GDG41,MO!$A$6:$D$26,{2,3,4},0),IFERROR(VLOOKUP(GDG41,MQ!$A$6:$D$26,{2,3,4},0),IFERROR(VLOOKUP(GDG41,BA!$A$6:$H$182,{2,5,8},0),{"No encontrado","X","X"}))))</f>
        <v>PEON</v>
      </c>
      <c r="GDI41" s="12" t="str">
        <v>JOR</v>
      </c>
      <c r="GDJ41" s="4">
        <v>592.9</v>
      </c>
      <c r="GDK41" s="1">
        <v>0.5</v>
      </c>
      <c r="GDL41" s="4">
        <f t="shared" ref="GDL41" si="3290">GDK41*GDJ41</f>
        <v>296.45</v>
      </c>
      <c r="GDO41" s="1" t="s">
        <v>526</v>
      </c>
      <c r="GDP41" s="4" t="str" cm="1">
        <f t="array" ref="GDP41:GDR41">IFERROR(VLOOKUP(GDO41,MA!$A$6:$D$26,{2,3,4},0),IFERROR(VLOOKUP(GDO41,MO!$A$6:$D$26,{2,3,4},0),IFERROR(VLOOKUP(GDO41,MQ!$A$6:$D$26,{2,3,4},0),IFERROR(VLOOKUP(GDO41,BA!$A$6:$H$182,{2,5,8},0),{"No encontrado","X","X"}))))</f>
        <v>PEON</v>
      </c>
      <c r="GDQ41" s="12" t="str">
        <v>JOR</v>
      </c>
      <c r="GDR41" s="4">
        <v>592.9</v>
      </c>
      <c r="GDS41" s="1">
        <v>0.5</v>
      </c>
      <c r="GDT41" s="4">
        <f t="shared" ref="GDT41" si="3291">GDS41*GDR41</f>
        <v>296.45</v>
      </c>
      <c r="GDW41" s="1" t="s">
        <v>526</v>
      </c>
      <c r="GDX41" s="4" t="str" cm="1">
        <f t="array" ref="GDX41:GDZ41">IFERROR(VLOOKUP(GDW41,MA!$A$6:$D$26,{2,3,4},0),IFERROR(VLOOKUP(GDW41,MO!$A$6:$D$26,{2,3,4},0),IFERROR(VLOOKUP(GDW41,MQ!$A$6:$D$26,{2,3,4},0),IFERROR(VLOOKUP(GDW41,BA!$A$6:$H$182,{2,5,8},0),{"No encontrado","X","X"}))))</f>
        <v>PEON</v>
      </c>
      <c r="GDY41" s="12" t="str">
        <v>JOR</v>
      </c>
      <c r="GDZ41" s="4">
        <v>592.9</v>
      </c>
      <c r="GEA41" s="1">
        <v>0.5</v>
      </c>
      <c r="GEB41" s="4">
        <f t="shared" ref="GEB41" si="3292">GEA41*GDZ41</f>
        <v>296.45</v>
      </c>
      <c r="GEE41" s="1" t="s">
        <v>526</v>
      </c>
      <c r="GEF41" s="4" t="str" cm="1">
        <f t="array" ref="GEF41:GEH41">IFERROR(VLOOKUP(GEE41,MA!$A$6:$D$26,{2,3,4},0),IFERROR(VLOOKUP(GEE41,MO!$A$6:$D$26,{2,3,4},0),IFERROR(VLOOKUP(GEE41,MQ!$A$6:$D$26,{2,3,4},0),IFERROR(VLOOKUP(GEE41,BA!$A$6:$H$182,{2,5,8},0),{"No encontrado","X","X"}))))</f>
        <v>PEON</v>
      </c>
      <c r="GEG41" s="12" t="str">
        <v>JOR</v>
      </c>
      <c r="GEH41" s="4">
        <v>592.9</v>
      </c>
      <c r="GEI41" s="1">
        <v>0.5</v>
      </c>
      <c r="GEJ41" s="4">
        <f t="shared" ref="GEJ41" si="3293">GEI41*GEH41</f>
        <v>296.45</v>
      </c>
      <c r="GEM41" s="1" t="s">
        <v>526</v>
      </c>
      <c r="GEN41" s="4" t="str" cm="1">
        <f t="array" ref="GEN41:GEP41">IFERROR(VLOOKUP(GEM41,MA!$A$6:$D$26,{2,3,4},0),IFERROR(VLOOKUP(GEM41,MO!$A$6:$D$26,{2,3,4},0),IFERROR(VLOOKUP(GEM41,MQ!$A$6:$D$26,{2,3,4},0),IFERROR(VLOOKUP(GEM41,BA!$A$6:$H$182,{2,5,8},0),{"No encontrado","X","X"}))))</f>
        <v>PEON</v>
      </c>
      <c r="GEO41" s="12" t="str">
        <v>JOR</v>
      </c>
      <c r="GEP41" s="4">
        <v>592.9</v>
      </c>
      <c r="GEQ41" s="1">
        <v>0.5</v>
      </c>
      <c r="GER41" s="4">
        <f t="shared" ref="GER41" si="3294">GEQ41*GEP41</f>
        <v>296.45</v>
      </c>
      <c r="GEU41" s="1" t="s">
        <v>526</v>
      </c>
      <c r="GEV41" s="4" t="str" cm="1">
        <f t="array" ref="GEV41:GEX41">IFERROR(VLOOKUP(GEU41,MA!$A$6:$D$26,{2,3,4},0),IFERROR(VLOOKUP(GEU41,MO!$A$6:$D$26,{2,3,4},0),IFERROR(VLOOKUP(GEU41,MQ!$A$6:$D$26,{2,3,4},0),IFERROR(VLOOKUP(GEU41,BA!$A$6:$H$182,{2,5,8},0),{"No encontrado","X","X"}))))</f>
        <v>PEON</v>
      </c>
      <c r="GEW41" s="12" t="str">
        <v>JOR</v>
      </c>
      <c r="GEX41" s="4">
        <v>592.9</v>
      </c>
      <c r="GEY41" s="1">
        <v>0.5</v>
      </c>
      <c r="GEZ41" s="4">
        <f t="shared" ref="GEZ41" si="3295">GEY41*GEX41</f>
        <v>296.45</v>
      </c>
      <c r="GFC41" s="1" t="s">
        <v>526</v>
      </c>
      <c r="GFD41" s="4" t="str" cm="1">
        <f t="array" ref="GFD41:GFF41">IFERROR(VLOOKUP(GFC41,MA!$A$6:$D$26,{2,3,4},0),IFERROR(VLOOKUP(GFC41,MO!$A$6:$D$26,{2,3,4},0),IFERROR(VLOOKUP(GFC41,MQ!$A$6:$D$26,{2,3,4},0),IFERROR(VLOOKUP(GFC41,BA!$A$6:$H$182,{2,5,8},0),{"No encontrado","X","X"}))))</f>
        <v>PEON</v>
      </c>
      <c r="GFE41" s="12" t="str">
        <v>JOR</v>
      </c>
      <c r="GFF41" s="4">
        <v>592.9</v>
      </c>
      <c r="GFG41" s="1">
        <v>0.5</v>
      </c>
      <c r="GFH41" s="4">
        <f t="shared" ref="GFH41" si="3296">GFG41*GFF41</f>
        <v>296.45</v>
      </c>
      <c r="GFK41" s="1" t="s">
        <v>526</v>
      </c>
      <c r="GFL41" s="4" t="str" cm="1">
        <f t="array" ref="GFL41:GFN41">IFERROR(VLOOKUP(GFK41,MA!$A$6:$D$26,{2,3,4},0),IFERROR(VLOOKUP(GFK41,MO!$A$6:$D$26,{2,3,4},0),IFERROR(VLOOKUP(GFK41,MQ!$A$6:$D$26,{2,3,4},0),IFERROR(VLOOKUP(GFK41,BA!$A$6:$H$182,{2,5,8},0),{"No encontrado","X","X"}))))</f>
        <v>PEON</v>
      </c>
      <c r="GFM41" s="12" t="str">
        <v>JOR</v>
      </c>
      <c r="GFN41" s="4">
        <v>592.9</v>
      </c>
      <c r="GFO41" s="1">
        <v>0.5</v>
      </c>
      <c r="GFP41" s="4">
        <f t="shared" ref="GFP41" si="3297">GFO41*GFN41</f>
        <v>296.45</v>
      </c>
      <c r="GFS41" s="1" t="s">
        <v>526</v>
      </c>
      <c r="GFT41" s="4" t="str" cm="1">
        <f t="array" ref="GFT41:GFV41">IFERROR(VLOOKUP(GFS41,MA!$A$6:$D$26,{2,3,4},0),IFERROR(VLOOKUP(GFS41,MO!$A$6:$D$26,{2,3,4},0),IFERROR(VLOOKUP(GFS41,MQ!$A$6:$D$26,{2,3,4},0),IFERROR(VLOOKUP(GFS41,BA!$A$6:$H$182,{2,5,8},0),{"No encontrado","X","X"}))))</f>
        <v>PEON</v>
      </c>
      <c r="GFU41" s="12" t="str">
        <v>JOR</v>
      </c>
      <c r="GFV41" s="4">
        <v>592.9</v>
      </c>
      <c r="GFW41" s="1">
        <v>0.5</v>
      </c>
      <c r="GFX41" s="4">
        <f t="shared" ref="GFX41" si="3298">GFW41*GFV41</f>
        <v>296.45</v>
      </c>
      <c r="GGA41" s="1" t="s">
        <v>526</v>
      </c>
      <c r="GGB41" s="4" t="str" cm="1">
        <f t="array" ref="GGB41:GGD41">IFERROR(VLOOKUP(GGA41,MA!$A$6:$D$26,{2,3,4},0),IFERROR(VLOOKUP(GGA41,MO!$A$6:$D$26,{2,3,4},0),IFERROR(VLOOKUP(GGA41,MQ!$A$6:$D$26,{2,3,4},0),IFERROR(VLOOKUP(GGA41,BA!$A$6:$H$182,{2,5,8},0),{"No encontrado","X","X"}))))</f>
        <v>PEON</v>
      </c>
      <c r="GGC41" s="12" t="str">
        <v>JOR</v>
      </c>
      <c r="GGD41" s="4">
        <v>592.9</v>
      </c>
      <c r="GGE41" s="1">
        <v>0.5</v>
      </c>
      <c r="GGF41" s="4">
        <f t="shared" ref="GGF41" si="3299">GGE41*GGD41</f>
        <v>296.45</v>
      </c>
      <c r="GGI41" s="1" t="s">
        <v>526</v>
      </c>
      <c r="GGJ41" s="4" t="str" cm="1">
        <f t="array" ref="GGJ41:GGL41">IFERROR(VLOOKUP(GGI41,MA!$A$6:$D$26,{2,3,4},0),IFERROR(VLOOKUP(GGI41,MO!$A$6:$D$26,{2,3,4},0),IFERROR(VLOOKUP(GGI41,MQ!$A$6:$D$26,{2,3,4},0),IFERROR(VLOOKUP(GGI41,BA!$A$6:$H$182,{2,5,8},0),{"No encontrado","X","X"}))))</f>
        <v>PEON</v>
      </c>
      <c r="GGK41" s="12" t="str">
        <v>JOR</v>
      </c>
      <c r="GGL41" s="4">
        <v>592.9</v>
      </c>
      <c r="GGM41" s="1">
        <v>0.5</v>
      </c>
      <c r="GGN41" s="4">
        <f t="shared" ref="GGN41" si="3300">GGM41*GGL41</f>
        <v>296.45</v>
      </c>
      <c r="GGQ41" s="1" t="s">
        <v>526</v>
      </c>
      <c r="GGR41" s="4" t="str" cm="1">
        <f t="array" ref="GGR41:GGT41">IFERROR(VLOOKUP(GGQ41,MA!$A$6:$D$26,{2,3,4},0),IFERROR(VLOOKUP(GGQ41,MO!$A$6:$D$26,{2,3,4},0),IFERROR(VLOOKUP(GGQ41,MQ!$A$6:$D$26,{2,3,4},0),IFERROR(VLOOKUP(GGQ41,BA!$A$6:$H$182,{2,5,8},0),{"No encontrado","X","X"}))))</f>
        <v>PEON</v>
      </c>
      <c r="GGS41" s="12" t="str">
        <v>JOR</v>
      </c>
      <c r="GGT41" s="4">
        <v>592.9</v>
      </c>
      <c r="GGU41" s="1">
        <v>0.5</v>
      </c>
      <c r="GGV41" s="4">
        <f t="shared" ref="GGV41" si="3301">GGU41*GGT41</f>
        <v>296.45</v>
      </c>
      <c r="GGY41" s="1" t="s">
        <v>526</v>
      </c>
      <c r="GGZ41" s="4" t="str" cm="1">
        <f t="array" ref="GGZ41:GHB41">IFERROR(VLOOKUP(GGY41,MA!$A$6:$D$26,{2,3,4},0),IFERROR(VLOOKUP(GGY41,MO!$A$6:$D$26,{2,3,4},0),IFERROR(VLOOKUP(GGY41,MQ!$A$6:$D$26,{2,3,4},0),IFERROR(VLOOKUP(GGY41,BA!$A$6:$H$182,{2,5,8},0),{"No encontrado","X","X"}))))</f>
        <v>PEON</v>
      </c>
      <c r="GHA41" s="12" t="str">
        <v>JOR</v>
      </c>
      <c r="GHB41" s="4">
        <v>592.9</v>
      </c>
      <c r="GHC41" s="1">
        <v>0.5</v>
      </c>
      <c r="GHD41" s="4">
        <f t="shared" ref="GHD41" si="3302">GHC41*GHB41</f>
        <v>296.45</v>
      </c>
      <c r="GHG41" s="1" t="s">
        <v>526</v>
      </c>
      <c r="GHH41" s="4" t="str" cm="1">
        <f t="array" ref="GHH41:GHJ41">IFERROR(VLOOKUP(GHG41,MA!$A$6:$D$26,{2,3,4},0),IFERROR(VLOOKUP(GHG41,MO!$A$6:$D$26,{2,3,4},0),IFERROR(VLOOKUP(GHG41,MQ!$A$6:$D$26,{2,3,4},0),IFERROR(VLOOKUP(GHG41,BA!$A$6:$H$182,{2,5,8},0),{"No encontrado","X","X"}))))</f>
        <v>PEON</v>
      </c>
      <c r="GHI41" s="12" t="str">
        <v>JOR</v>
      </c>
      <c r="GHJ41" s="4">
        <v>592.9</v>
      </c>
      <c r="GHK41" s="1">
        <v>0.5</v>
      </c>
      <c r="GHL41" s="4">
        <f t="shared" ref="GHL41" si="3303">GHK41*GHJ41</f>
        <v>296.45</v>
      </c>
      <c r="GHO41" s="1" t="s">
        <v>526</v>
      </c>
      <c r="GHP41" s="4" t="str" cm="1">
        <f t="array" ref="GHP41:GHR41">IFERROR(VLOOKUP(GHO41,MA!$A$6:$D$26,{2,3,4},0),IFERROR(VLOOKUP(GHO41,MO!$A$6:$D$26,{2,3,4},0),IFERROR(VLOOKUP(GHO41,MQ!$A$6:$D$26,{2,3,4},0),IFERROR(VLOOKUP(GHO41,BA!$A$6:$H$182,{2,5,8},0),{"No encontrado","X","X"}))))</f>
        <v>PEON</v>
      </c>
      <c r="GHQ41" s="12" t="str">
        <v>JOR</v>
      </c>
      <c r="GHR41" s="4">
        <v>592.9</v>
      </c>
      <c r="GHS41" s="1">
        <v>0.5</v>
      </c>
      <c r="GHT41" s="4">
        <f t="shared" ref="GHT41" si="3304">GHS41*GHR41</f>
        <v>296.45</v>
      </c>
      <c r="GHW41" s="1" t="s">
        <v>526</v>
      </c>
      <c r="GHX41" s="4" t="str" cm="1">
        <f t="array" ref="GHX41:GHZ41">IFERROR(VLOOKUP(GHW41,MA!$A$6:$D$26,{2,3,4},0),IFERROR(VLOOKUP(GHW41,MO!$A$6:$D$26,{2,3,4},0),IFERROR(VLOOKUP(GHW41,MQ!$A$6:$D$26,{2,3,4},0),IFERROR(VLOOKUP(GHW41,BA!$A$6:$H$182,{2,5,8},0),{"No encontrado","X","X"}))))</f>
        <v>PEON</v>
      </c>
      <c r="GHY41" s="12" t="str">
        <v>JOR</v>
      </c>
      <c r="GHZ41" s="4">
        <v>592.9</v>
      </c>
      <c r="GIA41" s="1">
        <v>0.5</v>
      </c>
      <c r="GIB41" s="4">
        <f t="shared" ref="GIB41" si="3305">GIA41*GHZ41</f>
        <v>296.45</v>
      </c>
      <c r="GIE41" s="1" t="s">
        <v>526</v>
      </c>
      <c r="GIF41" s="4" t="str" cm="1">
        <f t="array" ref="GIF41:GIH41">IFERROR(VLOOKUP(GIE41,MA!$A$6:$D$26,{2,3,4},0),IFERROR(VLOOKUP(GIE41,MO!$A$6:$D$26,{2,3,4},0),IFERROR(VLOOKUP(GIE41,MQ!$A$6:$D$26,{2,3,4},0),IFERROR(VLOOKUP(GIE41,BA!$A$6:$H$182,{2,5,8},0),{"No encontrado","X","X"}))))</f>
        <v>PEON</v>
      </c>
      <c r="GIG41" s="12" t="str">
        <v>JOR</v>
      </c>
      <c r="GIH41" s="4">
        <v>592.9</v>
      </c>
      <c r="GII41" s="1">
        <v>0.5</v>
      </c>
      <c r="GIJ41" s="4">
        <f t="shared" ref="GIJ41" si="3306">GII41*GIH41</f>
        <v>296.45</v>
      </c>
      <c r="GIM41" s="1" t="s">
        <v>526</v>
      </c>
      <c r="GIN41" s="4" t="str" cm="1">
        <f t="array" ref="GIN41:GIP41">IFERROR(VLOOKUP(GIM41,MA!$A$6:$D$26,{2,3,4},0),IFERROR(VLOOKUP(GIM41,MO!$A$6:$D$26,{2,3,4},0),IFERROR(VLOOKUP(GIM41,MQ!$A$6:$D$26,{2,3,4},0),IFERROR(VLOOKUP(GIM41,BA!$A$6:$H$182,{2,5,8},0),{"No encontrado","X","X"}))))</f>
        <v>PEON</v>
      </c>
      <c r="GIO41" s="12" t="str">
        <v>JOR</v>
      </c>
      <c r="GIP41" s="4">
        <v>592.9</v>
      </c>
      <c r="GIQ41" s="1">
        <v>0.5</v>
      </c>
      <c r="GIR41" s="4">
        <f t="shared" ref="GIR41" si="3307">GIQ41*GIP41</f>
        <v>296.45</v>
      </c>
      <c r="GIU41" s="1" t="s">
        <v>526</v>
      </c>
      <c r="GIV41" s="4" t="str" cm="1">
        <f t="array" ref="GIV41:GIX41">IFERROR(VLOOKUP(GIU41,MA!$A$6:$D$26,{2,3,4},0),IFERROR(VLOOKUP(GIU41,MO!$A$6:$D$26,{2,3,4},0),IFERROR(VLOOKUP(GIU41,MQ!$A$6:$D$26,{2,3,4},0),IFERROR(VLOOKUP(GIU41,BA!$A$6:$H$182,{2,5,8},0),{"No encontrado","X","X"}))))</f>
        <v>PEON</v>
      </c>
      <c r="GIW41" s="12" t="str">
        <v>JOR</v>
      </c>
      <c r="GIX41" s="4">
        <v>592.9</v>
      </c>
      <c r="GIY41" s="1">
        <v>0.5</v>
      </c>
      <c r="GIZ41" s="4">
        <f t="shared" ref="GIZ41" si="3308">GIY41*GIX41</f>
        <v>296.45</v>
      </c>
      <c r="GJC41" s="1" t="s">
        <v>526</v>
      </c>
      <c r="GJD41" s="4" t="str" cm="1">
        <f t="array" ref="GJD41:GJF41">IFERROR(VLOOKUP(GJC41,MA!$A$6:$D$26,{2,3,4},0),IFERROR(VLOOKUP(GJC41,MO!$A$6:$D$26,{2,3,4},0),IFERROR(VLOOKUP(GJC41,MQ!$A$6:$D$26,{2,3,4},0),IFERROR(VLOOKUP(GJC41,BA!$A$6:$H$182,{2,5,8},0),{"No encontrado","X","X"}))))</f>
        <v>PEON</v>
      </c>
      <c r="GJE41" s="12" t="str">
        <v>JOR</v>
      </c>
      <c r="GJF41" s="4">
        <v>592.9</v>
      </c>
      <c r="GJG41" s="1">
        <v>0.5</v>
      </c>
      <c r="GJH41" s="4">
        <f t="shared" ref="GJH41" si="3309">GJG41*GJF41</f>
        <v>296.45</v>
      </c>
      <c r="GJK41" s="1" t="s">
        <v>526</v>
      </c>
      <c r="GJL41" s="4" t="str" cm="1">
        <f t="array" ref="GJL41:GJN41">IFERROR(VLOOKUP(GJK41,MA!$A$6:$D$26,{2,3,4},0),IFERROR(VLOOKUP(GJK41,MO!$A$6:$D$26,{2,3,4},0),IFERROR(VLOOKUP(GJK41,MQ!$A$6:$D$26,{2,3,4},0),IFERROR(VLOOKUP(GJK41,BA!$A$6:$H$182,{2,5,8},0),{"No encontrado","X","X"}))))</f>
        <v>PEON</v>
      </c>
      <c r="GJM41" s="12" t="str">
        <v>JOR</v>
      </c>
      <c r="GJN41" s="4">
        <v>592.9</v>
      </c>
      <c r="GJO41" s="1">
        <v>0.5</v>
      </c>
      <c r="GJP41" s="4">
        <f t="shared" ref="GJP41" si="3310">GJO41*GJN41</f>
        <v>296.45</v>
      </c>
      <c r="GJS41" s="1" t="s">
        <v>526</v>
      </c>
      <c r="GJT41" s="4" t="str" cm="1">
        <f t="array" ref="GJT41:GJV41">IFERROR(VLOOKUP(GJS41,MA!$A$6:$D$26,{2,3,4},0),IFERROR(VLOOKUP(GJS41,MO!$A$6:$D$26,{2,3,4},0),IFERROR(VLOOKUP(GJS41,MQ!$A$6:$D$26,{2,3,4},0),IFERROR(VLOOKUP(GJS41,BA!$A$6:$H$182,{2,5,8},0),{"No encontrado","X","X"}))))</f>
        <v>PEON</v>
      </c>
      <c r="GJU41" s="12" t="str">
        <v>JOR</v>
      </c>
      <c r="GJV41" s="4">
        <v>592.9</v>
      </c>
      <c r="GJW41" s="1">
        <v>0.5</v>
      </c>
      <c r="GJX41" s="4">
        <f t="shared" ref="GJX41" si="3311">GJW41*GJV41</f>
        <v>296.45</v>
      </c>
      <c r="GKA41" s="1" t="s">
        <v>526</v>
      </c>
      <c r="GKB41" s="4" t="str" cm="1">
        <f t="array" ref="GKB41:GKD41">IFERROR(VLOOKUP(GKA41,MA!$A$6:$D$26,{2,3,4},0),IFERROR(VLOOKUP(GKA41,MO!$A$6:$D$26,{2,3,4},0),IFERROR(VLOOKUP(GKA41,MQ!$A$6:$D$26,{2,3,4},0),IFERROR(VLOOKUP(GKA41,BA!$A$6:$H$182,{2,5,8},0),{"No encontrado","X","X"}))))</f>
        <v>PEON</v>
      </c>
      <c r="GKC41" s="12" t="str">
        <v>JOR</v>
      </c>
      <c r="GKD41" s="4">
        <v>592.9</v>
      </c>
      <c r="GKE41" s="1">
        <v>0.5</v>
      </c>
      <c r="GKF41" s="4">
        <f t="shared" ref="GKF41" si="3312">GKE41*GKD41</f>
        <v>296.45</v>
      </c>
      <c r="GKI41" s="1" t="s">
        <v>526</v>
      </c>
      <c r="GKJ41" s="4" t="str" cm="1">
        <f t="array" ref="GKJ41:GKL41">IFERROR(VLOOKUP(GKI41,MA!$A$6:$D$26,{2,3,4},0),IFERROR(VLOOKUP(GKI41,MO!$A$6:$D$26,{2,3,4},0),IFERROR(VLOOKUP(GKI41,MQ!$A$6:$D$26,{2,3,4},0),IFERROR(VLOOKUP(GKI41,BA!$A$6:$H$182,{2,5,8},0),{"No encontrado","X","X"}))))</f>
        <v>PEON</v>
      </c>
      <c r="GKK41" s="12" t="str">
        <v>JOR</v>
      </c>
      <c r="GKL41" s="4">
        <v>592.9</v>
      </c>
      <c r="GKM41" s="1">
        <v>0.5</v>
      </c>
      <c r="GKN41" s="4">
        <f t="shared" ref="GKN41" si="3313">GKM41*GKL41</f>
        <v>296.45</v>
      </c>
      <c r="GKQ41" s="1" t="s">
        <v>526</v>
      </c>
      <c r="GKR41" s="4" t="str" cm="1">
        <f t="array" ref="GKR41:GKT41">IFERROR(VLOOKUP(GKQ41,MA!$A$6:$D$26,{2,3,4},0),IFERROR(VLOOKUP(GKQ41,MO!$A$6:$D$26,{2,3,4},0),IFERROR(VLOOKUP(GKQ41,MQ!$A$6:$D$26,{2,3,4},0),IFERROR(VLOOKUP(GKQ41,BA!$A$6:$H$182,{2,5,8},0),{"No encontrado","X","X"}))))</f>
        <v>PEON</v>
      </c>
      <c r="GKS41" s="12" t="str">
        <v>JOR</v>
      </c>
      <c r="GKT41" s="4">
        <v>592.9</v>
      </c>
      <c r="GKU41" s="1">
        <v>0.5</v>
      </c>
      <c r="GKV41" s="4">
        <f t="shared" ref="GKV41" si="3314">GKU41*GKT41</f>
        <v>296.45</v>
      </c>
      <c r="GKY41" s="1" t="s">
        <v>526</v>
      </c>
      <c r="GKZ41" s="4" t="str" cm="1">
        <f t="array" ref="GKZ41:GLB41">IFERROR(VLOOKUP(GKY41,MA!$A$6:$D$26,{2,3,4},0),IFERROR(VLOOKUP(GKY41,MO!$A$6:$D$26,{2,3,4},0),IFERROR(VLOOKUP(GKY41,MQ!$A$6:$D$26,{2,3,4},0),IFERROR(VLOOKUP(GKY41,BA!$A$6:$H$182,{2,5,8},0),{"No encontrado","X","X"}))))</f>
        <v>PEON</v>
      </c>
      <c r="GLA41" s="12" t="str">
        <v>JOR</v>
      </c>
      <c r="GLB41" s="4">
        <v>592.9</v>
      </c>
      <c r="GLC41" s="1">
        <v>0.5</v>
      </c>
      <c r="GLD41" s="4">
        <f t="shared" ref="GLD41" si="3315">GLC41*GLB41</f>
        <v>296.45</v>
      </c>
      <c r="GLG41" s="1" t="s">
        <v>526</v>
      </c>
      <c r="GLH41" s="4" t="str" cm="1">
        <f t="array" ref="GLH41:GLJ41">IFERROR(VLOOKUP(GLG41,MA!$A$6:$D$26,{2,3,4},0),IFERROR(VLOOKUP(GLG41,MO!$A$6:$D$26,{2,3,4},0),IFERROR(VLOOKUP(GLG41,MQ!$A$6:$D$26,{2,3,4},0),IFERROR(VLOOKUP(GLG41,BA!$A$6:$H$182,{2,5,8},0),{"No encontrado","X","X"}))))</f>
        <v>PEON</v>
      </c>
      <c r="GLI41" s="12" t="str">
        <v>JOR</v>
      </c>
      <c r="GLJ41" s="4">
        <v>592.9</v>
      </c>
      <c r="GLK41" s="1">
        <v>0.5</v>
      </c>
      <c r="GLL41" s="4">
        <f t="shared" ref="GLL41" si="3316">GLK41*GLJ41</f>
        <v>296.45</v>
      </c>
      <c r="GLO41" s="1" t="s">
        <v>526</v>
      </c>
      <c r="GLP41" s="4" t="str" cm="1">
        <f t="array" ref="GLP41:GLR41">IFERROR(VLOOKUP(GLO41,MA!$A$6:$D$26,{2,3,4},0),IFERROR(VLOOKUP(GLO41,MO!$A$6:$D$26,{2,3,4},0),IFERROR(VLOOKUP(GLO41,MQ!$A$6:$D$26,{2,3,4},0),IFERROR(VLOOKUP(GLO41,BA!$A$6:$H$182,{2,5,8},0),{"No encontrado","X","X"}))))</f>
        <v>PEON</v>
      </c>
      <c r="GLQ41" s="12" t="str">
        <v>JOR</v>
      </c>
      <c r="GLR41" s="4">
        <v>592.9</v>
      </c>
      <c r="GLS41" s="1">
        <v>0.5</v>
      </c>
      <c r="GLT41" s="4">
        <f t="shared" ref="GLT41" si="3317">GLS41*GLR41</f>
        <v>296.45</v>
      </c>
      <c r="GLW41" s="1" t="s">
        <v>526</v>
      </c>
      <c r="GLX41" s="4" t="str" cm="1">
        <f t="array" ref="GLX41:GLZ41">IFERROR(VLOOKUP(GLW41,MA!$A$6:$D$26,{2,3,4},0),IFERROR(VLOOKUP(GLW41,MO!$A$6:$D$26,{2,3,4},0),IFERROR(VLOOKUP(GLW41,MQ!$A$6:$D$26,{2,3,4},0),IFERROR(VLOOKUP(GLW41,BA!$A$6:$H$182,{2,5,8},0),{"No encontrado","X","X"}))))</f>
        <v>PEON</v>
      </c>
      <c r="GLY41" s="12" t="str">
        <v>JOR</v>
      </c>
      <c r="GLZ41" s="4">
        <v>592.9</v>
      </c>
      <c r="GMA41" s="1">
        <v>0.5</v>
      </c>
      <c r="GMB41" s="4">
        <f t="shared" ref="GMB41" si="3318">GMA41*GLZ41</f>
        <v>296.45</v>
      </c>
      <c r="GME41" s="1" t="s">
        <v>526</v>
      </c>
      <c r="GMF41" s="4" t="str" cm="1">
        <f t="array" ref="GMF41:GMH41">IFERROR(VLOOKUP(GME41,MA!$A$6:$D$26,{2,3,4},0),IFERROR(VLOOKUP(GME41,MO!$A$6:$D$26,{2,3,4},0),IFERROR(VLOOKUP(GME41,MQ!$A$6:$D$26,{2,3,4},0),IFERROR(VLOOKUP(GME41,BA!$A$6:$H$182,{2,5,8},0),{"No encontrado","X","X"}))))</f>
        <v>PEON</v>
      </c>
      <c r="GMG41" s="12" t="str">
        <v>JOR</v>
      </c>
      <c r="GMH41" s="4">
        <v>592.9</v>
      </c>
      <c r="GMI41" s="1">
        <v>0.5</v>
      </c>
      <c r="GMJ41" s="4">
        <f t="shared" ref="GMJ41" si="3319">GMI41*GMH41</f>
        <v>296.45</v>
      </c>
      <c r="GMM41" s="1" t="s">
        <v>526</v>
      </c>
      <c r="GMN41" s="4" t="str" cm="1">
        <f t="array" ref="GMN41:GMP41">IFERROR(VLOOKUP(GMM41,MA!$A$6:$D$26,{2,3,4},0),IFERROR(VLOOKUP(GMM41,MO!$A$6:$D$26,{2,3,4},0),IFERROR(VLOOKUP(GMM41,MQ!$A$6:$D$26,{2,3,4},0),IFERROR(VLOOKUP(GMM41,BA!$A$6:$H$182,{2,5,8},0),{"No encontrado","X","X"}))))</f>
        <v>PEON</v>
      </c>
      <c r="GMO41" s="12" t="str">
        <v>JOR</v>
      </c>
      <c r="GMP41" s="4">
        <v>592.9</v>
      </c>
      <c r="GMQ41" s="1">
        <v>0.5</v>
      </c>
      <c r="GMR41" s="4">
        <f t="shared" ref="GMR41" si="3320">GMQ41*GMP41</f>
        <v>296.45</v>
      </c>
      <c r="GMU41" s="1" t="s">
        <v>526</v>
      </c>
      <c r="GMV41" s="4" t="str" cm="1">
        <f t="array" ref="GMV41:GMX41">IFERROR(VLOOKUP(GMU41,MA!$A$6:$D$26,{2,3,4},0),IFERROR(VLOOKUP(GMU41,MO!$A$6:$D$26,{2,3,4},0),IFERROR(VLOOKUP(GMU41,MQ!$A$6:$D$26,{2,3,4},0),IFERROR(VLOOKUP(GMU41,BA!$A$6:$H$182,{2,5,8},0),{"No encontrado","X","X"}))))</f>
        <v>PEON</v>
      </c>
      <c r="GMW41" s="12" t="str">
        <v>JOR</v>
      </c>
      <c r="GMX41" s="4">
        <v>592.9</v>
      </c>
      <c r="GMY41" s="1">
        <v>0.5</v>
      </c>
      <c r="GMZ41" s="4">
        <f t="shared" ref="GMZ41" si="3321">GMY41*GMX41</f>
        <v>296.45</v>
      </c>
      <c r="GNC41" s="1" t="s">
        <v>526</v>
      </c>
      <c r="GND41" s="4" t="str" cm="1">
        <f t="array" ref="GND41:GNF41">IFERROR(VLOOKUP(GNC41,MA!$A$6:$D$26,{2,3,4},0),IFERROR(VLOOKUP(GNC41,MO!$A$6:$D$26,{2,3,4},0),IFERROR(VLOOKUP(GNC41,MQ!$A$6:$D$26,{2,3,4},0),IFERROR(VLOOKUP(GNC41,BA!$A$6:$H$182,{2,5,8},0),{"No encontrado","X","X"}))))</f>
        <v>PEON</v>
      </c>
      <c r="GNE41" s="12" t="str">
        <v>JOR</v>
      </c>
      <c r="GNF41" s="4">
        <v>592.9</v>
      </c>
      <c r="GNG41" s="1">
        <v>0.5</v>
      </c>
      <c r="GNH41" s="4">
        <f t="shared" ref="GNH41" si="3322">GNG41*GNF41</f>
        <v>296.45</v>
      </c>
      <c r="GNK41" s="1" t="s">
        <v>526</v>
      </c>
      <c r="GNL41" s="4" t="str" cm="1">
        <f t="array" ref="GNL41:GNN41">IFERROR(VLOOKUP(GNK41,MA!$A$6:$D$26,{2,3,4},0),IFERROR(VLOOKUP(GNK41,MO!$A$6:$D$26,{2,3,4},0),IFERROR(VLOOKUP(GNK41,MQ!$A$6:$D$26,{2,3,4},0),IFERROR(VLOOKUP(GNK41,BA!$A$6:$H$182,{2,5,8},0),{"No encontrado","X","X"}))))</f>
        <v>PEON</v>
      </c>
      <c r="GNM41" s="12" t="str">
        <v>JOR</v>
      </c>
      <c r="GNN41" s="4">
        <v>592.9</v>
      </c>
      <c r="GNO41" s="1">
        <v>0.5</v>
      </c>
      <c r="GNP41" s="4">
        <f t="shared" ref="GNP41" si="3323">GNO41*GNN41</f>
        <v>296.45</v>
      </c>
      <c r="GNS41" s="1" t="s">
        <v>526</v>
      </c>
      <c r="GNT41" s="4" t="str" cm="1">
        <f t="array" ref="GNT41:GNV41">IFERROR(VLOOKUP(GNS41,MA!$A$6:$D$26,{2,3,4},0),IFERROR(VLOOKUP(GNS41,MO!$A$6:$D$26,{2,3,4},0),IFERROR(VLOOKUP(GNS41,MQ!$A$6:$D$26,{2,3,4},0),IFERROR(VLOOKUP(GNS41,BA!$A$6:$H$182,{2,5,8},0),{"No encontrado","X","X"}))))</f>
        <v>PEON</v>
      </c>
      <c r="GNU41" s="12" t="str">
        <v>JOR</v>
      </c>
      <c r="GNV41" s="4">
        <v>592.9</v>
      </c>
      <c r="GNW41" s="1">
        <v>0.5</v>
      </c>
      <c r="GNX41" s="4">
        <f t="shared" ref="GNX41" si="3324">GNW41*GNV41</f>
        <v>296.45</v>
      </c>
      <c r="GOA41" s="1" t="s">
        <v>526</v>
      </c>
      <c r="GOB41" s="4" t="str" cm="1">
        <f t="array" ref="GOB41:GOD41">IFERROR(VLOOKUP(GOA41,MA!$A$6:$D$26,{2,3,4},0),IFERROR(VLOOKUP(GOA41,MO!$A$6:$D$26,{2,3,4},0),IFERROR(VLOOKUP(GOA41,MQ!$A$6:$D$26,{2,3,4},0),IFERROR(VLOOKUP(GOA41,BA!$A$6:$H$182,{2,5,8},0),{"No encontrado","X","X"}))))</f>
        <v>PEON</v>
      </c>
      <c r="GOC41" s="12" t="str">
        <v>JOR</v>
      </c>
      <c r="GOD41" s="4">
        <v>592.9</v>
      </c>
      <c r="GOE41" s="1">
        <v>0.5</v>
      </c>
      <c r="GOF41" s="4">
        <f t="shared" ref="GOF41" si="3325">GOE41*GOD41</f>
        <v>296.45</v>
      </c>
      <c r="GOI41" s="1" t="s">
        <v>526</v>
      </c>
      <c r="GOJ41" s="4" t="str" cm="1">
        <f t="array" ref="GOJ41:GOL41">IFERROR(VLOOKUP(GOI41,MA!$A$6:$D$26,{2,3,4},0),IFERROR(VLOOKUP(GOI41,MO!$A$6:$D$26,{2,3,4},0),IFERROR(VLOOKUP(GOI41,MQ!$A$6:$D$26,{2,3,4},0),IFERROR(VLOOKUP(GOI41,BA!$A$6:$H$182,{2,5,8},0),{"No encontrado","X","X"}))))</f>
        <v>PEON</v>
      </c>
      <c r="GOK41" s="12" t="str">
        <v>JOR</v>
      </c>
      <c r="GOL41" s="4">
        <v>592.9</v>
      </c>
      <c r="GOM41" s="1">
        <v>0.5</v>
      </c>
      <c r="GON41" s="4">
        <f t="shared" ref="GON41" si="3326">GOM41*GOL41</f>
        <v>296.45</v>
      </c>
      <c r="GOQ41" s="1" t="s">
        <v>526</v>
      </c>
      <c r="GOR41" s="4" t="str" cm="1">
        <f t="array" ref="GOR41:GOT41">IFERROR(VLOOKUP(GOQ41,MA!$A$6:$D$26,{2,3,4},0),IFERROR(VLOOKUP(GOQ41,MO!$A$6:$D$26,{2,3,4},0),IFERROR(VLOOKUP(GOQ41,MQ!$A$6:$D$26,{2,3,4},0),IFERROR(VLOOKUP(GOQ41,BA!$A$6:$H$182,{2,5,8},0),{"No encontrado","X","X"}))))</f>
        <v>PEON</v>
      </c>
      <c r="GOS41" s="12" t="str">
        <v>JOR</v>
      </c>
      <c r="GOT41" s="4">
        <v>592.9</v>
      </c>
      <c r="GOU41" s="1">
        <v>0.5</v>
      </c>
      <c r="GOV41" s="4">
        <f t="shared" ref="GOV41" si="3327">GOU41*GOT41</f>
        <v>296.45</v>
      </c>
      <c r="GOY41" s="1" t="s">
        <v>526</v>
      </c>
      <c r="GOZ41" s="4" t="str" cm="1">
        <f t="array" ref="GOZ41:GPB41">IFERROR(VLOOKUP(GOY41,MA!$A$6:$D$26,{2,3,4},0),IFERROR(VLOOKUP(GOY41,MO!$A$6:$D$26,{2,3,4},0),IFERROR(VLOOKUP(GOY41,MQ!$A$6:$D$26,{2,3,4},0),IFERROR(VLOOKUP(GOY41,BA!$A$6:$H$182,{2,5,8},0),{"No encontrado","X","X"}))))</f>
        <v>PEON</v>
      </c>
      <c r="GPA41" s="12" t="str">
        <v>JOR</v>
      </c>
      <c r="GPB41" s="4">
        <v>592.9</v>
      </c>
      <c r="GPC41" s="1">
        <v>0.5</v>
      </c>
      <c r="GPD41" s="4">
        <f t="shared" ref="GPD41" si="3328">GPC41*GPB41</f>
        <v>296.45</v>
      </c>
      <c r="GPG41" s="1" t="s">
        <v>526</v>
      </c>
      <c r="GPH41" s="4" t="str" cm="1">
        <f t="array" ref="GPH41:GPJ41">IFERROR(VLOOKUP(GPG41,MA!$A$6:$D$26,{2,3,4},0),IFERROR(VLOOKUP(GPG41,MO!$A$6:$D$26,{2,3,4},0),IFERROR(VLOOKUP(GPG41,MQ!$A$6:$D$26,{2,3,4},0),IFERROR(VLOOKUP(GPG41,BA!$A$6:$H$182,{2,5,8},0),{"No encontrado","X","X"}))))</f>
        <v>PEON</v>
      </c>
      <c r="GPI41" s="12" t="str">
        <v>JOR</v>
      </c>
      <c r="GPJ41" s="4">
        <v>592.9</v>
      </c>
      <c r="GPK41" s="1">
        <v>0.5</v>
      </c>
      <c r="GPL41" s="4">
        <f t="shared" ref="GPL41" si="3329">GPK41*GPJ41</f>
        <v>296.45</v>
      </c>
      <c r="GPO41" s="1" t="s">
        <v>526</v>
      </c>
      <c r="GPP41" s="4" t="str" cm="1">
        <f t="array" ref="GPP41:GPR41">IFERROR(VLOOKUP(GPO41,MA!$A$6:$D$26,{2,3,4},0),IFERROR(VLOOKUP(GPO41,MO!$A$6:$D$26,{2,3,4},0),IFERROR(VLOOKUP(GPO41,MQ!$A$6:$D$26,{2,3,4},0),IFERROR(VLOOKUP(GPO41,BA!$A$6:$H$182,{2,5,8},0),{"No encontrado","X","X"}))))</f>
        <v>PEON</v>
      </c>
      <c r="GPQ41" s="12" t="str">
        <v>JOR</v>
      </c>
      <c r="GPR41" s="4">
        <v>592.9</v>
      </c>
      <c r="GPS41" s="1">
        <v>0.5</v>
      </c>
      <c r="GPT41" s="4">
        <f t="shared" ref="GPT41" si="3330">GPS41*GPR41</f>
        <v>296.45</v>
      </c>
      <c r="GPW41" s="1" t="s">
        <v>526</v>
      </c>
      <c r="GPX41" s="4" t="str" cm="1">
        <f t="array" ref="GPX41:GPZ41">IFERROR(VLOOKUP(GPW41,MA!$A$6:$D$26,{2,3,4},0),IFERROR(VLOOKUP(GPW41,MO!$A$6:$D$26,{2,3,4},0),IFERROR(VLOOKUP(GPW41,MQ!$A$6:$D$26,{2,3,4},0),IFERROR(VLOOKUP(GPW41,BA!$A$6:$H$182,{2,5,8},0),{"No encontrado","X","X"}))))</f>
        <v>PEON</v>
      </c>
      <c r="GPY41" s="12" t="str">
        <v>JOR</v>
      </c>
      <c r="GPZ41" s="4">
        <v>592.9</v>
      </c>
      <c r="GQA41" s="1">
        <v>0.5</v>
      </c>
      <c r="GQB41" s="4">
        <f t="shared" ref="GQB41" si="3331">GQA41*GPZ41</f>
        <v>296.45</v>
      </c>
      <c r="GQE41" s="1" t="s">
        <v>526</v>
      </c>
      <c r="GQF41" s="4" t="str" cm="1">
        <f t="array" ref="GQF41:GQH41">IFERROR(VLOOKUP(GQE41,MA!$A$6:$D$26,{2,3,4},0),IFERROR(VLOOKUP(GQE41,MO!$A$6:$D$26,{2,3,4},0),IFERROR(VLOOKUP(GQE41,MQ!$A$6:$D$26,{2,3,4},0),IFERROR(VLOOKUP(GQE41,BA!$A$6:$H$182,{2,5,8},0),{"No encontrado","X","X"}))))</f>
        <v>PEON</v>
      </c>
      <c r="GQG41" s="12" t="str">
        <v>JOR</v>
      </c>
      <c r="GQH41" s="4">
        <v>592.9</v>
      </c>
      <c r="GQI41" s="1">
        <v>0.5</v>
      </c>
      <c r="GQJ41" s="4">
        <f t="shared" ref="GQJ41" si="3332">GQI41*GQH41</f>
        <v>296.45</v>
      </c>
      <c r="GQM41" s="1" t="s">
        <v>526</v>
      </c>
      <c r="GQN41" s="4" t="str" cm="1">
        <f t="array" ref="GQN41:GQP41">IFERROR(VLOOKUP(GQM41,MA!$A$6:$D$26,{2,3,4},0),IFERROR(VLOOKUP(GQM41,MO!$A$6:$D$26,{2,3,4},0),IFERROR(VLOOKUP(GQM41,MQ!$A$6:$D$26,{2,3,4},0),IFERROR(VLOOKUP(GQM41,BA!$A$6:$H$182,{2,5,8},0),{"No encontrado","X","X"}))))</f>
        <v>PEON</v>
      </c>
      <c r="GQO41" s="12" t="str">
        <v>JOR</v>
      </c>
      <c r="GQP41" s="4">
        <v>592.9</v>
      </c>
      <c r="GQQ41" s="1">
        <v>0.5</v>
      </c>
      <c r="GQR41" s="4">
        <f t="shared" ref="GQR41" si="3333">GQQ41*GQP41</f>
        <v>296.45</v>
      </c>
      <c r="GQU41" s="1" t="s">
        <v>526</v>
      </c>
      <c r="GQV41" s="4" t="str" cm="1">
        <f t="array" ref="GQV41:GQX41">IFERROR(VLOOKUP(GQU41,MA!$A$6:$D$26,{2,3,4},0),IFERROR(VLOOKUP(GQU41,MO!$A$6:$D$26,{2,3,4},0),IFERROR(VLOOKUP(GQU41,MQ!$A$6:$D$26,{2,3,4},0),IFERROR(VLOOKUP(GQU41,BA!$A$6:$H$182,{2,5,8},0),{"No encontrado","X","X"}))))</f>
        <v>PEON</v>
      </c>
      <c r="GQW41" s="12" t="str">
        <v>JOR</v>
      </c>
      <c r="GQX41" s="4">
        <v>592.9</v>
      </c>
      <c r="GQY41" s="1">
        <v>0.5</v>
      </c>
      <c r="GQZ41" s="4">
        <f t="shared" ref="GQZ41" si="3334">GQY41*GQX41</f>
        <v>296.45</v>
      </c>
      <c r="GRC41" s="1" t="s">
        <v>526</v>
      </c>
      <c r="GRD41" s="4" t="str" cm="1">
        <f t="array" ref="GRD41:GRF41">IFERROR(VLOOKUP(GRC41,MA!$A$6:$D$26,{2,3,4},0),IFERROR(VLOOKUP(GRC41,MO!$A$6:$D$26,{2,3,4},0),IFERROR(VLOOKUP(GRC41,MQ!$A$6:$D$26,{2,3,4},0),IFERROR(VLOOKUP(GRC41,BA!$A$6:$H$182,{2,5,8},0),{"No encontrado","X","X"}))))</f>
        <v>PEON</v>
      </c>
      <c r="GRE41" s="12" t="str">
        <v>JOR</v>
      </c>
      <c r="GRF41" s="4">
        <v>592.9</v>
      </c>
      <c r="GRG41" s="1">
        <v>0.5</v>
      </c>
      <c r="GRH41" s="4">
        <f t="shared" ref="GRH41" si="3335">GRG41*GRF41</f>
        <v>296.45</v>
      </c>
      <c r="GRK41" s="1" t="s">
        <v>526</v>
      </c>
      <c r="GRL41" s="4" t="str" cm="1">
        <f t="array" ref="GRL41:GRN41">IFERROR(VLOOKUP(GRK41,MA!$A$6:$D$26,{2,3,4},0),IFERROR(VLOOKUP(GRK41,MO!$A$6:$D$26,{2,3,4},0),IFERROR(VLOOKUP(GRK41,MQ!$A$6:$D$26,{2,3,4},0),IFERROR(VLOOKUP(GRK41,BA!$A$6:$H$182,{2,5,8},0),{"No encontrado","X","X"}))))</f>
        <v>PEON</v>
      </c>
      <c r="GRM41" s="12" t="str">
        <v>JOR</v>
      </c>
      <c r="GRN41" s="4">
        <v>592.9</v>
      </c>
      <c r="GRO41" s="1">
        <v>0.5</v>
      </c>
      <c r="GRP41" s="4">
        <f t="shared" ref="GRP41" si="3336">GRO41*GRN41</f>
        <v>296.45</v>
      </c>
      <c r="GRS41" s="1" t="s">
        <v>526</v>
      </c>
      <c r="GRT41" s="4" t="str" cm="1">
        <f t="array" ref="GRT41:GRV41">IFERROR(VLOOKUP(GRS41,MA!$A$6:$D$26,{2,3,4},0),IFERROR(VLOOKUP(GRS41,MO!$A$6:$D$26,{2,3,4},0),IFERROR(VLOOKUP(GRS41,MQ!$A$6:$D$26,{2,3,4},0),IFERROR(VLOOKUP(GRS41,BA!$A$6:$H$182,{2,5,8},0),{"No encontrado","X","X"}))))</f>
        <v>PEON</v>
      </c>
      <c r="GRU41" s="12" t="str">
        <v>JOR</v>
      </c>
      <c r="GRV41" s="4">
        <v>592.9</v>
      </c>
      <c r="GRW41" s="1">
        <v>0.5</v>
      </c>
      <c r="GRX41" s="4">
        <f t="shared" ref="GRX41" si="3337">GRW41*GRV41</f>
        <v>296.45</v>
      </c>
      <c r="GSA41" s="1" t="s">
        <v>526</v>
      </c>
      <c r="GSB41" s="4" t="str" cm="1">
        <f t="array" ref="GSB41:GSD41">IFERROR(VLOOKUP(GSA41,MA!$A$6:$D$26,{2,3,4},0),IFERROR(VLOOKUP(GSA41,MO!$A$6:$D$26,{2,3,4},0),IFERROR(VLOOKUP(GSA41,MQ!$A$6:$D$26,{2,3,4},0),IFERROR(VLOOKUP(GSA41,BA!$A$6:$H$182,{2,5,8},0),{"No encontrado","X","X"}))))</f>
        <v>PEON</v>
      </c>
      <c r="GSC41" s="12" t="str">
        <v>JOR</v>
      </c>
      <c r="GSD41" s="4">
        <v>592.9</v>
      </c>
      <c r="GSE41" s="1">
        <v>0.5</v>
      </c>
      <c r="GSF41" s="4">
        <f t="shared" ref="GSF41" si="3338">GSE41*GSD41</f>
        <v>296.45</v>
      </c>
      <c r="GSI41" s="1" t="s">
        <v>526</v>
      </c>
      <c r="GSJ41" s="4" t="str" cm="1">
        <f t="array" ref="GSJ41:GSL41">IFERROR(VLOOKUP(GSI41,MA!$A$6:$D$26,{2,3,4},0),IFERROR(VLOOKUP(GSI41,MO!$A$6:$D$26,{2,3,4},0),IFERROR(VLOOKUP(GSI41,MQ!$A$6:$D$26,{2,3,4},0),IFERROR(VLOOKUP(GSI41,BA!$A$6:$H$182,{2,5,8},0),{"No encontrado","X","X"}))))</f>
        <v>PEON</v>
      </c>
      <c r="GSK41" s="12" t="str">
        <v>JOR</v>
      </c>
      <c r="GSL41" s="4">
        <v>592.9</v>
      </c>
      <c r="GSM41" s="1">
        <v>0.5</v>
      </c>
      <c r="GSN41" s="4">
        <f t="shared" ref="GSN41" si="3339">GSM41*GSL41</f>
        <v>296.45</v>
      </c>
      <c r="GSQ41" s="1" t="s">
        <v>526</v>
      </c>
      <c r="GSR41" s="4" t="str" cm="1">
        <f t="array" ref="GSR41:GST41">IFERROR(VLOOKUP(GSQ41,MA!$A$6:$D$26,{2,3,4},0),IFERROR(VLOOKUP(GSQ41,MO!$A$6:$D$26,{2,3,4},0),IFERROR(VLOOKUP(GSQ41,MQ!$A$6:$D$26,{2,3,4},0),IFERROR(VLOOKUP(GSQ41,BA!$A$6:$H$182,{2,5,8},0),{"No encontrado","X","X"}))))</f>
        <v>PEON</v>
      </c>
      <c r="GSS41" s="12" t="str">
        <v>JOR</v>
      </c>
      <c r="GST41" s="4">
        <v>592.9</v>
      </c>
      <c r="GSU41" s="1">
        <v>0.5</v>
      </c>
      <c r="GSV41" s="4">
        <f t="shared" ref="GSV41" si="3340">GSU41*GST41</f>
        <v>296.45</v>
      </c>
      <c r="GSY41" s="1" t="s">
        <v>526</v>
      </c>
      <c r="GSZ41" s="4" t="str" cm="1">
        <f t="array" ref="GSZ41:GTB41">IFERROR(VLOOKUP(GSY41,MA!$A$6:$D$26,{2,3,4},0),IFERROR(VLOOKUP(GSY41,MO!$A$6:$D$26,{2,3,4},0),IFERROR(VLOOKUP(GSY41,MQ!$A$6:$D$26,{2,3,4},0),IFERROR(VLOOKUP(GSY41,BA!$A$6:$H$182,{2,5,8},0),{"No encontrado","X","X"}))))</f>
        <v>PEON</v>
      </c>
      <c r="GTA41" s="12" t="str">
        <v>JOR</v>
      </c>
      <c r="GTB41" s="4">
        <v>592.9</v>
      </c>
      <c r="GTC41" s="1">
        <v>0.5</v>
      </c>
      <c r="GTD41" s="4">
        <f t="shared" ref="GTD41" si="3341">GTC41*GTB41</f>
        <v>296.45</v>
      </c>
      <c r="GTG41" s="1" t="s">
        <v>526</v>
      </c>
      <c r="GTH41" s="4" t="str" cm="1">
        <f t="array" ref="GTH41:GTJ41">IFERROR(VLOOKUP(GTG41,MA!$A$6:$D$26,{2,3,4},0),IFERROR(VLOOKUP(GTG41,MO!$A$6:$D$26,{2,3,4},0),IFERROR(VLOOKUP(GTG41,MQ!$A$6:$D$26,{2,3,4},0),IFERROR(VLOOKUP(GTG41,BA!$A$6:$H$182,{2,5,8},0),{"No encontrado","X","X"}))))</f>
        <v>PEON</v>
      </c>
      <c r="GTI41" s="12" t="str">
        <v>JOR</v>
      </c>
      <c r="GTJ41" s="4">
        <v>592.9</v>
      </c>
      <c r="GTK41" s="1">
        <v>0.5</v>
      </c>
      <c r="GTL41" s="4">
        <f t="shared" ref="GTL41" si="3342">GTK41*GTJ41</f>
        <v>296.45</v>
      </c>
      <c r="GTO41" s="1" t="s">
        <v>526</v>
      </c>
      <c r="GTP41" s="4" t="str" cm="1">
        <f t="array" ref="GTP41:GTR41">IFERROR(VLOOKUP(GTO41,MA!$A$6:$D$26,{2,3,4},0),IFERROR(VLOOKUP(GTO41,MO!$A$6:$D$26,{2,3,4},0),IFERROR(VLOOKUP(GTO41,MQ!$A$6:$D$26,{2,3,4},0),IFERROR(VLOOKUP(GTO41,BA!$A$6:$H$182,{2,5,8},0),{"No encontrado","X","X"}))))</f>
        <v>PEON</v>
      </c>
      <c r="GTQ41" s="12" t="str">
        <v>JOR</v>
      </c>
      <c r="GTR41" s="4">
        <v>592.9</v>
      </c>
      <c r="GTS41" s="1">
        <v>0.5</v>
      </c>
      <c r="GTT41" s="4">
        <f t="shared" ref="GTT41" si="3343">GTS41*GTR41</f>
        <v>296.45</v>
      </c>
      <c r="GTW41" s="1" t="s">
        <v>526</v>
      </c>
      <c r="GTX41" s="4" t="str" cm="1">
        <f t="array" ref="GTX41:GTZ41">IFERROR(VLOOKUP(GTW41,MA!$A$6:$D$26,{2,3,4},0),IFERROR(VLOOKUP(GTW41,MO!$A$6:$D$26,{2,3,4},0),IFERROR(VLOOKUP(GTW41,MQ!$A$6:$D$26,{2,3,4},0),IFERROR(VLOOKUP(GTW41,BA!$A$6:$H$182,{2,5,8},0),{"No encontrado","X","X"}))))</f>
        <v>PEON</v>
      </c>
      <c r="GTY41" s="12" t="str">
        <v>JOR</v>
      </c>
      <c r="GTZ41" s="4">
        <v>592.9</v>
      </c>
      <c r="GUA41" s="1">
        <v>0.5</v>
      </c>
      <c r="GUB41" s="4">
        <f t="shared" ref="GUB41" si="3344">GUA41*GTZ41</f>
        <v>296.45</v>
      </c>
      <c r="GUE41" s="1" t="s">
        <v>526</v>
      </c>
      <c r="GUF41" s="4" t="str" cm="1">
        <f t="array" ref="GUF41:GUH41">IFERROR(VLOOKUP(GUE41,MA!$A$6:$D$26,{2,3,4},0),IFERROR(VLOOKUP(GUE41,MO!$A$6:$D$26,{2,3,4},0),IFERROR(VLOOKUP(GUE41,MQ!$A$6:$D$26,{2,3,4},0),IFERROR(VLOOKUP(GUE41,BA!$A$6:$H$182,{2,5,8},0),{"No encontrado","X","X"}))))</f>
        <v>PEON</v>
      </c>
      <c r="GUG41" s="12" t="str">
        <v>JOR</v>
      </c>
      <c r="GUH41" s="4">
        <v>592.9</v>
      </c>
      <c r="GUI41" s="1">
        <v>0.5</v>
      </c>
      <c r="GUJ41" s="4">
        <f t="shared" ref="GUJ41" si="3345">GUI41*GUH41</f>
        <v>296.45</v>
      </c>
      <c r="GUM41" s="1" t="s">
        <v>526</v>
      </c>
      <c r="GUN41" s="4" t="str" cm="1">
        <f t="array" ref="GUN41:GUP41">IFERROR(VLOOKUP(GUM41,MA!$A$6:$D$26,{2,3,4},0),IFERROR(VLOOKUP(GUM41,MO!$A$6:$D$26,{2,3,4},0),IFERROR(VLOOKUP(GUM41,MQ!$A$6:$D$26,{2,3,4},0),IFERROR(VLOOKUP(GUM41,BA!$A$6:$H$182,{2,5,8},0),{"No encontrado","X","X"}))))</f>
        <v>PEON</v>
      </c>
      <c r="GUO41" s="12" t="str">
        <v>JOR</v>
      </c>
      <c r="GUP41" s="4">
        <v>592.9</v>
      </c>
      <c r="GUQ41" s="1">
        <v>0.5</v>
      </c>
      <c r="GUR41" s="4">
        <f t="shared" ref="GUR41" si="3346">GUQ41*GUP41</f>
        <v>296.45</v>
      </c>
      <c r="GUU41" s="1" t="s">
        <v>526</v>
      </c>
      <c r="GUV41" s="4" t="str" cm="1">
        <f t="array" ref="GUV41:GUX41">IFERROR(VLOOKUP(GUU41,MA!$A$6:$D$26,{2,3,4},0),IFERROR(VLOOKUP(GUU41,MO!$A$6:$D$26,{2,3,4},0),IFERROR(VLOOKUP(GUU41,MQ!$A$6:$D$26,{2,3,4},0),IFERROR(VLOOKUP(GUU41,BA!$A$6:$H$182,{2,5,8},0),{"No encontrado","X","X"}))))</f>
        <v>PEON</v>
      </c>
      <c r="GUW41" s="12" t="str">
        <v>JOR</v>
      </c>
      <c r="GUX41" s="4">
        <v>592.9</v>
      </c>
      <c r="GUY41" s="1">
        <v>0.5</v>
      </c>
      <c r="GUZ41" s="4">
        <f t="shared" ref="GUZ41" si="3347">GUY41*GUX41</f>
        <v>296.45</v>
      </c>
      <c r="GVC41" s="1" t="s">
        <v>526</v>
      </c>
      <c r="GVD41" s="4" t="str" cm="1">
        <f t="array" ref="GVD41:GVF41">IFERROR(VLOOKUP(GVC41,MA!$A$6:$D$26,{2,3,4},0),IFERROR(VLOOKUP(GVC41,MO!$A$6:$D$26,{2,3,4},0),IFERROR(VLOOKUP(GVC41,MQ!$A$6:$D$26,{2,3,4},0),IFERROR(VLOOKUP(GVC41,BA!$A$6:$H$182,{2,5,8},0),{"No encontrado","X","X"}))))</f>
        <v>PEON</v>
      </c>
      <c r="GVE41" s="12" t="str">
        <v>JOR</v>
      </c>
      <c r="GVF41" s="4">
        <v>592.9</v>
      </c>
      <c r="GVG41" s="1">
        <v>0.5</v>
      </c>
      <c r="GVH41" s="4">
        <f t="shared" ref="GVH41" si="3348">GVG41*GVF41</f>
        <v>296.45</v>
      </c>
      <c r="GVK41" s="1" t="s">
        <v>526</v>
      </c>
      <c r="GVL41" s="4" t="str" cm="1">
        <f t="array" ref="GVL41:GVN41">IFERROR(VLOOKUP(GVK41,MA!$A$6:$D$26,{2,3,4},0),IFERROR(VLOOKUP(GVK41,MO!$A$6:$D$26,{2,3,4},0),IFERROR(VLOOKUP(GVK41,MQ!$A$6:$D$26,{2,3,4},0),IFERROR(VLOOKUP(GVK41,BA!$A$6:$H$182,{2,5,8},0),{"No encontrado","X","X"}))))</f>
        <v>PEON</v>
      </c>
      <c r="GVM41" s="12" t="str">
        <v>JOR</v>
      </c>
      <c r="GVN41" s="4">
        <v>592.9</v>
      </c>
      <c r="GVO41" s="1">
        <v>0.5</v>
      </c>
      <c r="GVP41" s="4">
        <f t="shared" ref="GVP41" si="3349">GVO41*GVN41</f>
        <v>296.45</v>
      </c>
      <c r="GVS41" s="1" t="s">
        <v>526</v>
      </c>
      <c r="GVT41" s="4" t="str" cm="1">
        <f t="array" ref="GVT41:GVV41">IFERROR(VLOOKUP(GVS41,MA!$A$6:$D$26,{2,3,4},0),IFERROR(VLOOKUP(GVS41,MO!$A$6:$D$26,{2,3,4},0),IFERROR(VLOOKUP(GVS41,MQ!$A$6:$D$26,{2,3,4},0),IFERROR(VLOOKUP(GVS41,BA!$A$6:$H$182,{2,5,8},0),{"No encontrado","X","X"}))))</f>
        <v>PEON</v>
      </c>
      <c r="GVU41" s="12" t="str">
        <v>JOR</v>
      </c>
      <c r="GVV41" s="4">
        <v>592.9</v>
      </c>
      <c r="GVW41" s="1">
        <v>0.5</v>
      </c>
      <c r="GVX41" s="4">
        <f t="shared" ref="GVX41" si="3350">GVW41*GVV41</f>
        <v>296.45</v>
      </c>
      <c r="GWA41" s="1" t="s">
        <v>526</v>
      </c>
      <c r="GWB41" s="4" t="str" cm="1">
        <f t="array" ref="GWB41:GWD41">IFERROR(VLOOKUP(GWA41,MA!$A$6:$D$26,{2,3,4},0),IFERROR(VLOOKUP(GWA41,MO!$A$6:$D$26,{2,3,4},0),IFERROR(VLOOKUP(GWA41,MQ!$A$6:$D$26,{2,3,4},0),IFERROR(VLOOKUP(GWA41,BA!$A$6:$H$182,{2,5,8},0),{"No encontrado","X","X"}))))</f>
        <v>PEON</v>
      </c>
      <c r="GWC41" s="12" t="str">
        <v>JOR</v>
      </c>
      <c r="GWD41" s="4">
        <v>592.9</v>
      </c>
      <c r="GWE41" s="1">
        <v>0.5</v>
      </c>
      <c r="GWF41" s="4">
        <f t="shared" ref="GWF41" si="3351">GWE41*GWD41</f>
        <v>296.45</v>
      </c>
      <c r="GWI41" s="1" t="s">
        <v>526</v>
      </c>
      <c r="GWJ41" s="4" t="str" cm="1">
        <f t="array" ref="GWJ41:GWL41">IFERROR(VLOOKUP(GWI41,MA!$A$6:$D$26,{2,3,4},0),IFERROR(VLOOKUP(GWI41,MO!$A$6:$D$26,{2,3,4},0),IFERROR(VLOOKUP(GWI41,MQ!$A$6:$D$26,{2,3,4},0),IFERROR(VLOOKUP(GWI41,BA!$A$6:$H$182,{2,5,8},0),{"No encontrado","X","X"}))))</f>
        <v>PEON</v>
      </c>
      <c r="GWK41" s="12" t="str">
        <v>JOR</v>
      </c>
      <c r="GWL41" s="4">
        <v>592.9</v>
      </c>
      <c r="GWM41" s="1">
        <v>0.5</v>
      </c>
      <c r="GWN41" s="4">
        <f t="shared" ref="GWN41" si="3352">GWM41*GWL41</f>
        <v>296.45</v>
      </c>
      <c r="GWQ41" s="1" t="s">
        <v>526</v>
      </c>
      <c r="GWR41" s="4" t="str" cm="1">
        <f t="array" ref="GWR41:GWT41">IFERROR(VLOOKUP(GWQ41,MA!$A$6:$D$26,{2,3,4},0),IFERROR(VLOOKUP(GWQ41,MO!$A$6:$D$26,{2,3,4},0),IFERROR(VLOOKUP(GWQ41,MQ!$A$6:$D$26,{2,3,4},0),IFERROR(VLOOKUP(GWQ41,BA!$A$6:$H$182,{2,5,8},0),{"No encontrado","X","X"}))))</f>
        <v>PEON</v>
      </c>
      <c r="GWS41" s="12" t="str">
        <v>JOR</v>
      </c>
      <c r="GWT41" s="4">
        <v>592.9</v>
      </c>
      <c r="GWU41" s="1">
        <v>0.5</v>
      </c>
      <c r="GWV41" s="4">
        <f t="shared" ref="GWV41" si="3353">GWU41*GWT41</f>
        <v>296.45</v>
      </c>
      <c r="GWY41" s="1" t="s">
        <v>526</v>
      </c>
      <c r="GWZ41" s="4" t="str" cm="1">
        <f t="array" ref="GWZ41:GXB41">IFERROR(VLOOKUP(GWY41,MA!$A$6:$D$26,{2,3,4},0),IFERROR(VLOOKUP(GWY41,MO!$A$6:$D$26,{2,3,4},0),IFERROR(VLOOKUP(GWY41,MQ!$A$6:$D$26,{2,3,4},0),IFERROR(VLOOKUP(GWY41,BA!$A$6:$H$182,{2,5,8},0),{"No encontrado","X","X"}))))</f>
        <v>PEON</v>
      </c>
      <c r="GXA41" s="12" t="str">
        <v>JOR</v>
      </c>
      <c r="GXB41" s="4">
        <v>592.9</v>
      </c>
      <c r="GXC41" s="1">
        <v>0.5</v>
      </c>
      <c r="GXD41" s="4">
        <f t="shared" ref="GXD41" si="3354">GXC41*GXB41</f>
        <v>296.45</v>
      </c>
      <c r="GXG41" s="1" t="s">
        <v>526</v>
      </c>
      <c r="GXH41" s="4" t="str" cm="1">
        <f t="array" ref="GXH41:GXJ41">IFERROR(VLOOKUP(GXG41,MA!$A$6:$D$26,{2,3,4},0),IFERROR(VLOOKUP(GXG41,MO!$A$6:$D$26,{2,3,4},0),IFERROR(VLOOKUP(GXG41,MQ!$A$6:$D$26,{2,3,4},0),IFERROR(VLOOKUP(GXG41,BA!$A$6:$H$182,{2,5,8},0),{"No encontrado","X","X"}))))</f>
        <v>PEON</v>
      </c>
      <c r="GXI41" s="12" t="str">
        <v>JOR</v>
      </c>
      <c r="GXJ41" s="4">
        <v>592.9</v>
      </c>
      <c r="GXK41" s="1">
        <v>0.5</v>
      </c>
      <c r="GXL41" s="4">
        <f t="shared" ref="GXL41" si="3355">GXK41*GXJ41</f>
        <v>296.45</v>
      </c>
      <c r="GXO41" s="1" t="s">
        <v>526</v>
      </c>
      <c r="GXP41" s="4" t="str" cm="1">
        <f t="array" ref="GXP41:GXR41">IFERROR(VLOOKUP(GXO41,MA!$A$6:$D$26,{2,3,4},0),IFERROR(VLOOKUP(GXO41,MO!$A$6:$D$26,{2,3,4},0),IFERROR(VLOOKUP(GXO41,MQ!$A$6:$D$26,{2,3,4},0),IFERROR(VLOOKUP(GXO41,BA!$A$6:$H$182,{2,5,8},0),{"No encontrado","X","X"}))))</f>
        <v>PEON</v>
      </c>
      <c r="GXQ41" s="12" t="str">
        <v>JOR</v>
      </c>
      <c r="GXR41" s="4">
        <v>592.9</v>
      </c>
      <c r="GXS41" s="1">
        <v>0.5</v>
      </c>
      <c r="GXT41" s="4">
        <f t="shared" ref="GXT41" si="3356">GXS41*GXR41</f>
        <v>296.45</v>
      </c>
      <c r="GXW41" s="1" t="s">
        <v>526</v>
      </c>
      <c r="GXX41" s="4" t="str" cm="1">
        <f t="array" ref="GXX41:GXZ41">IFERROR(VLOOKUP(GXW41,MA!$A$6:$D$26,{2,3,4},0),IFERROR(VLOOKUP(GXW41,MO!$A$6:$D$26,{2,3,4},0),IFERROR(VLOOKUP(GXW41,MQ!$A$6:$D$26,{2,3,4},0),IFERROR(VLOOKUP(GXW41,BA!$A$6:$H$182,{2,5,8},0),{"No encontrado","X","X"}))))</f>
        <v>PEON</v>
      </c>
      <c r="GXY41" s="12" t="str">
        <v>JOR</v>
      </c>
      <c r="GXZ41" s="4">
        <v>592.9</v>
      </c>
      <c r="GYA41" s="1">
        <v>0.5</v>
      </c>
      <c r="GYB41" s="4">
        <f t="shared" ref="GYB41" si="3357">GYA41*GXZ41</f>
        <v>296.45</v>
      </c>
      <c r="GYE41" s="1" t="s">
        <v>526</v>
      </c>
      <c r="GYF41" s="4" t="str" cm="1">
        <f t="array" ref="GYF41:GYH41">IFERROR(VLOOKUP(GYE41,MA!$A$6:$D$26,{2,3,4},0),IFERROR(VLOOKUP(GYE41,MO!$A$6:$D$26,{2,3,4},0),IFERROR(VLOOKUP(GYE41,MQ!$A$6:$D$26,{2,3,4},0),IFERROR(VLOOKUP(GYE41,BA!$A$6:$H$182,{2,5,8},0),{"No encontrado","X","X"}))))</f>
        <v>PEON</v>
      </c>
      <c r="GYG41" s="12" t="str">
        <v>JOR</v>
      </c>
      <c r="GYH41" s="4">
        <v>592.9</v>
      </c>
      <c r="GYI41" s="1">
        <v>0.5</v>
      </c>
      <c r="GYJ41" s="4">
        <f t="shared" ref="GYJ41" si="3358">GYI41*GYH41</f>
        <v>296.45</v>
      </c>
      <c r="GYM41" s="1" t="s">
        <v>526</v>
      </c>
      <c r="GYN41" s="4" t="str" cm="1">
        <f t="array" ref="GYN41:GYP41">IFERROR(VLOOKUP(GYM41,MA!$A$6:$D$26,{2,3,4},0),IFERROR(VLOOKUP(GYM41,MO!$A$6:$D$26,{2,3,4},0),IFERROR(VLOOKUP(GYM41,MQ!$A$6:$D$26,{2,3,4},0),IFERROR(VLOOKUP(GYM41,BA!$A$6:$H$182,{2,5,8},0),{"No encontrado","X","X"}))))</f>
        <v>PEON</v>
      </c>
      <c r="GYO41" s="12" t="str">
        <v>JOR</v>
      </c>
      <c r="GYP41" s="4">
        <v>592.9</v>
      </c>
      <c r="GYQ41" s="1">
        <v>0.5</v>
      </c>
      <c r="GYR41" s="4">
        <f t="shared" ref="GYR41" si="3359">GYQ41*GYP41</f>
        <v>296.45</v>
      </c>
      <c r="GYU41" s="1" t="s">
        <v>526</v>
      </c>
      <c r="GYV41" s="4" t="str" cm="1">
        <f t="array" ref="GYV41:GYX41">IFERROR(VLOOKUP(GYU41,MA!$A$6:$D$26,{2,3,4},0),IFERROR(VLOOKUP(GYU41,MO!$A$6:$D$26,{2,3,4},0),IFERROR(VLOOKUP(GYU41,MQ!$A$6:$D$26,{2,3,4},0),IFERROR(VLOOKUP(GYU41,BA!$A$6:$H$182,{2,5,8},0),{"No encontrado","X","X"}))))</f>
        <v>PEON</v>
      </c>
      <c r="GYW41" s="12" t="str">
        <v>JOR</v>
      </c>
      <c r="GYX41" s="4">
        <v>592.9</v>
      </c>
      <c r="GYY41" s="1">
        <v>0.5</v>
      </c>
      <c r="GYZ41" s="4">
        <f t="shared" ref="GYZ41" si="3360">GYY41*GYX41</f>
        <v>296.45</v>
      </c>
      <c r="GZC41" s="1" t="s">
        <v>526</v>
      </c>
      <c r="GZD41" s="4" t="str" cm="1">
        <f t="array" ref="GZD41:GZF41">IFERROR(VLOOKUP(GZC41,MA!$A$6:$D$26,{2,3,4},0),IFERROR(VLOOKUP(GZC41,MO!$A$6:$D$26,{2,3,4},0),IFERROR(VLOOKUP(GZC41,MQ!$A$6:$D$26,{2,3,4},0),IFERROR(VLOOKUP(GZC41,BA!$A$6:$H$182,{2,5,8},0),{"No encontrado","X","X"}))))</f>
        <v>PEON</v>
      </c>
      <c r="GZE41" s="12" t="str">
        <v>JOR</v>
      </c>
      <c r="GZF41" s="4">
        <v>592.9</v>
      </c>
      <c r="GZG41" s="1">
        <v>0.5</v>
      </c>
      <c r="GZH41" s="4">
        <f t="shared" ref="GZH41" si="3361">GZG41*GZF41</f>
        <v>296.45</v>
      </c>
      <c r="GZK41" s="1" t="s">
        <v>526</v>
      </c>
      <c r="GZL41" s="4" t="str" cm="1">
        <f t="array" ref="GZL41:GZN41">IFERROR(VLOOKUP(GZK41,MA!$A$6:$D$26,{2,3,4},0),IFERROR(VLOOKUP(GZK41,MO!$A$6:$D$26,{2,3,4},0),IFERROR(VLOOKUP(GZK41,MQ!$A$6:$D$26,{2,3,4},0),IFERROR(VLOOKUP(GZK41,BA!$A$6:$H$182,{2,5,8},0),{"No encontrado","X","X"}))))</f>
        <v>PEON</v>
      </c>
      <c r="GZM41" s="12" t="str">
        <v>JOR</v>
      </c>
      <c r="GZN41" s="4">
        <v>592.9</v>
      </c>
      <c r="GZO41" s="1">
        <v>0.5</v>
      </c>
      <c r="GZP41" s="4">
        <f t="shared" ref="GZP41" si="3362">GZO41*GZN41</f>
        <v>296.45</v>
      </c>
      <c r="GZS41" s="1" t="s">
        <v>526</v>
      </c>
      <c r="GZT41" s="4" t="str" cm="1">
        <f t="array" ref="GZT41:GZV41">IFERROR(VLOOKUP(GZS41,MA!$A$6:$D$26,{2,3,4},0),IFERROR(VLOOKUP(GZS41,MO!$A$6:$D$26,{2,3,4},0),IFERROR(VLOOKUP(GZS41,MQ!$A$6:$D$26,{2,3,4},0),IFERROR(VLOOKUP(GZS41,BA!$A$6:$H$182,{2,5,8},0),{"No encontrado","X","X"}))))</f>
        <v>PEON</v>
      </c>
      <c r="GZU41" s="12" t="str">
        <v>JOR</v>
      </c>
      <c r="GZV41" s="4">
        <v>592.9</v>
      </c>
      <c r="GZW41" s="1">
        <v>0.5</v>
      </c>
      <c r="GZX41" s="4">
        <f t="shared" ref="GZX41" si="3363">GZW41*GZV41</f>
        <v>296.45</v>
      </c>
      <c r="HAA41" s="1" t="s">
        <v>526</v>
      </c>
      <c r="HAB41" s="4" t="str" cm="1">
        <f t="array" ref="HAB41:HAD41">IFERROR(VLOOKUP(HAA41,MA!$A$6:$D$26,{2,3,4},0),IFERROR(VLOOKUP(HAA41,MO!$A$6:$D$26,{2,3,4},0),IFERROR(VLOOKUP(HAA41,MQ!$A$6:$D$26,{2,3,4},0),IFERROR(VLOOKUP(HAA41,BA!$A$6:$H$182,{2,5,8},0),{"No encontrado","X","X"}))))</f>
        <v>PEON</v>
      </c>
      <c r="HAC41" s="12" t="str">
        <v>JOR</v>
      </c>
      <c r="HAD41" s="4">
        <v>592.9</v>
      </c>
      <c r="HAE41" s="1">
        <v>0.5</v>
      </c>
      <c r="HAF41" s="4">
        <f t="shared" ref="HAF41" si="3364">HAE41*HAD41</f>
        <v>296.45</v>
      </c>
      <c r="HAI41" s="1" t="s">
        <v>526</v>
      </c>
      <c r="HAJ41" s="4" t="str" cm="1">
        <f t="array" ref="HAJ41:HAL41">IFERROR(VLOOKUP(HAI41,MA!$A$6:$D$26,{2,3,4},0),IFERROR(VLOOKUP(HAI41,MO!$A$6:$D$26,{2,3,4},0),IFERROR(VLOOKUP(HAI41,MQ!$A$6:$D$26,{2,3,4},0),IFERROR(VLOOKUP(HAI41,BA!$A$6:$H$182,{2,5,8},0),{"No encontrado","X","X"}))))</f>
        <v>PEON</v>
      </c>
      <c r="HAK41" s="12" t="str">
        <v>JOR</v>
      </c>
      <c r="HAL41" s="4">
        <v>592.9</v>
      </c>
      <c r="HAM41" s="1">
        <v>0.5</v>
      </c>
      <c r="HAN41" s="4">
        <f t="shared" ref="HAN41" si="3365">HAM41*HAL41</f>
        <v>296.45</v>
      </c>
      <c r="HAQ41" s="1" t="s">
        <v>526</v>
      </c>
      <c r="HAR41" s="4" t="str" cm="1">
        <f t="array" ref="HAR41:HAT41">IFERROR(VLOOKUP(HAQ41,MA!$A$6:$D$26,{2,3,4},0),IFERROR(VLOOKUP(HAQ41,MO!$A$6:$D$26,{2,3,4},0),IFERROR(VLOOKUP(HAQ41,MQ!$A$6:$D$26,{2,3,4},0),IFERROR(VLOOKUP(HAQ41,BA!$A$6:$H$182,{2,5,8},0),{"No encontrado","X","X"}))))</f>
        <v>PEON</v>
      </c>
      <c r="HAS41" s="12" t="str">
        <v>JOR</v>
      </c>
      <c r="HAT41" s="4">
        <v>592.9</v>
      </c>
      <c r="HAU41" s="1">
        <v>0.5</v>
      </c>
      <c r="HAV41" s="4">
        <f t="shared" ref="HAV41" si="3366">HAU41*HAT41</f>
        <v>296.45</v>
      </c>
      <c r="HAY41" s="1" t="s">
        <v>526</v>
      </c>
      <c r="HAZ41" s="4" t="str" cm="1">
        <f t="array" ref="HAZ41:HBB41">IFERROR(VLOOKUP(HAY41,MA!$A$6:$D$26,{2,3,4},0),IFERROR(VLOOKUP(HAY41,MO!$A$6:$D$26,{2,3,4},0),IFERROR(VLOOKUP(HAY41,MQ!$A$6:$D$26,{2,3,4},0),IFERROR(VLOOKUP(HAY41,BA!$A$6:$H$182,{2,5,8},0),{"No encontrado","X","X"}))))</f>
        <v>PEON</v>
      </c>
      <c r="HBA41" s="12" t="str">
        <v>JOR</v>
      </c>
      <c r="HBB41" s="4">
        <v>592.9</v>
      </c>
      <c r="HBC41" s="1">
        <v>0.5</v>
      </c>
      <c r="HBD41" s="4">
        <f t="shared" ref="HBD41" si="3367">HBC41*HBB41</f>
        <v>296.45</v>
      </c>
      <c r="HBG41" s="1" t="s">
        <v>526</v>
      </c>
      <c r="HBH41" s="4" t="str" cm="1">
        <f t="array" ref="HBH41:HBJ41">IFERROR(VLOOKUP(HBG41,MA!$A$6:$D$26,{2,3,4},0),IFERROR(VLOOKUP(HBG41,MO!$A$6:$D$26,{2,3,4},0),IFERROR(VLOOKUP(HBG41,MQ!$A$6:$D$26,{2,3,4},0),IFERROR(VLOOKUP(HBG41,BA!$A$6:$H$182,{2,5,8},0),{"No encontrado","X","X"}))))</f>
        <v>PEON</v>
      </c>
      <c r="HBI41" s="12" t="str">
        <v>JOR</v>
      </c>
      <c r="HBJ41" s="4">
        <v>592.9</v>
      </c>
      <c r="HBK41" s="1">
        <v>0.5</v>
      </c>
      <c r="HBL41" s="4">
        <f t="shared" ref="HBL41" si="3368">HBK41*HBJ41</f>
        <v>296.45</v>
      </c>
      <c r="HBO41" s="1" t="s">
        <v>526</v>
      </c>
      <c r="HBP41" s="4" t="str" cm="1">
        <f t="array" ref="HBP41:HBR41">IFERROR(VLOOKUP(HBO41,MA!$A$6:$D$26,{2,3,4},0),IFERROR(VLOOKUP(HBO41,MO!$A$6:$D$26,{2,3,4},0),IFERROR(VLOOKUP(HBO41,MQ!$A$6:$D$26,{2,3,4},0),IFERROR(VLOOKUP(HBO41,BA!$A$6:$H$182,{2,5,8},0),{"No encontrado","X","X"}))))</f>
        <v>PEON</v>
      </c>
      <c r="HBQ41" s="12" t="str">
        <v>JOR</v>
      </c>
      <c r="HBR41" s="4">
        <v>592.9</v>
      </c>
      <c r="HBS41" s="1">
        <v>0.5</v>
      </c>
      <c r="HBT41" s="4">
        <f t="shared" ref="HBT41" si="3369">HBS41*HBR41</f>
        <v>296.45</v>
      </c>
      <c r="HBW41" s="1" t="s">
        <v>526</v>
      </c>
      <c r="HBX41" s="4" t="str" cm="1">
        <f t="array" ref="HBX41:HBZ41">IFERROR(VLOOKUP(HBW41,MA!$A$6:$D$26,{2,3,4},0),IFERROR(VLOOKUP(HBW41,MO!$A$6:$D$26,{2,3,4},0),IFERROR(VLOOKUP(HBW41,MQ!$A$6:$D$26,{2,3,4},0),IFERROR(VLOOKUP(HBW41,BA!$A$6:$H$182,{2,5,8},0),{"No encontrado","X","X"}))))</f>
        <v>PEON</v>
      </c>
      <c r="HBY41" s="12" t="str">
        <v>JOR</v>
      </c>
      <c r="HBZ41" s="4">
        <v>592.9</v>
      </c>
      <c r="HCA41" s="1">
        <v>0.5</v>
      </c>
      <c r="HCB41" s="4">
        <f t="shared" ref="HCB41" si="3370">HCA41*HBZ41</f>
        <v>296.45</v>
      </c>
      <c r="HCE41" s="1" t="s">
        <v>526</v>
      </c>
      <c r="HCF41" s="4" t="str" cm="1">
        <f t="array" ref="HCF41:HCH41">IFERROR(VLOOKUP(HCE41,MA!$A$6:$D$26,{2,3,4},0),IFERROR(VLOOKUP(HCE41,MO!$A$6:$D$26,{2,3,4},0),IFERROR(VLOOKUP(HCE41,MQ!$A$6:$D$26,{2,3,4},0),IFERROR(VLOOKUP(HCE41,BA!$A$6:$H$182,{2,5,8},0),{"No encontrado","X","X"}))))</f>
        <v>PEON</v>
      </c>
      <c r="HCG41" s="12" t="str">
        <v>JOR</v>
      </c>
      <c r="HCH41" s="4">
        <v>592.9</v>
      </c>
      <c r="HCI41" s="1">
        <v>0.5</v>
      </c>
      <c r="HCJ41" s="4">
        <f t="shared" ref="HCJ41" si="3371">HCI41*HCH41</f>
        <v>296.45</v>
      </c>
      <c r="HCM41" s="1" t="s">
        <v>526</v>
      </c>
      <c r="HCN41" s="4" t="str" cm="1">
        <f t="array" ref="HCN41:HCP41">IFERROR(VLOOKUP(HCM41,MA!$A$6:$D$26,{2,3,4},0),IFERROR(VLOOKUP(HCM41,MO!$A$6:$D$26,{2,3,4},0),IFERROR(VLOOKUP(HCM41,MQ!$A$6:$D$26,{2,3,4},0),IFERROR(VLOOKUP(HCM41,BA!$A$6:$H$182,{2,5,8},0),{"No encontrado","X","X"}))))</f>
        <v>PEON</v>
      </c>
      <c r="HCO41" s="12" t="str">
        <v>JOR</v>
      </c>
      <c r="HCP41" s="4">
        <v>592.9</v>
      </c>
      <c r="HCQ41" s="1">
        <v>0.5</v>
      </c>
      <c r="HCR41" s="4">
        <f t="shared" ref="HCR41" si="3372">HCQ41*HCP41</f>
        <v>296.45</v>
      </c>
      <c r="HCU41" s="1" t="s">
        <v>526</v>
      </c>
      <c r="HCV41" s="4" t="str" cm="1">
        <f t="array" ref="HCV41:HCX41">IFERROR(VLOOKUP(HCU41,MA!$A$6:$D$26,{2,3,4},0),IFERROR(VLOOKUP(HCU41,MO!$A$6:$D$26,{2,3,4},0),IFERROR(VLOOKUP(HCU41,MQ!$A$6:$D$26,{2,3,4},0),IFERROR(VLOOKUP(HCU41,BA!$A$6:$H$182,{2,5,8},0),{"No encontrado","X","X"}))))</f>
        <v>PEON</v>
      </c>
      <c r="HCW41" s="12" t="str">
        <v>JOR</v>
      </c>
      <c r="HCX41" s="4">
        <v>592.9</v>
      </c>
      <c r="HCY41" s="1">
        <v>0.5</v>
      </c>
      <c r="HCZ41" s="4">
        <f t="shared" ref="HCZ41" si="3373">HCY41*HCX41</f>
        <v>296.45</v>
      </c>
      <c r="HDC41" s="1" t="s">
        <v>526</v>
      </c>
      <c r="HDD41" s="4" t="str" cm="1">
        <f t="array" ref="HDD41:HDF41">IFERROR(VLOOKUP(HDC41,MA!$A$6:$D$26,{2,3,4},0),IFERROR(VLOOKUP(HDC41,MO!$A$6:$D$26,{2,3,4},0),IFERROR(VLOOKUP(HDC41,MQ!$A$6:$D$26,{2,3,4},0),IFERROR(VLOOKUP(HDC41,BA!$A$6:$H$182,{2,5,8},0),{"No encontrado","X","X"}))))</f>
        <v>PEON</v>
      </c>
      <c r="HDE41" s="12" t="str">
        <v>JOR</v>
      </c>
      <c r="HDF41" s="4">
        <v>592.9</v>
      </c>
      <c r="HDG41" s="1">
        <v>0.5</v>
      </c>
      <c r="HDH41" s="4">
        <f t="shared" ref="HDH41" si="3374">HDG41*HDF41</f>
        <v>296.45</v>
      </c>
      <c r="HDK41" s="1" t="s">
        <v>526</v>
      </c>
      <c r="HDL41" s="4" t="str" cm="1">
        <f t="array" ref="HDL41:HDN41">IFERROR(VLOOKUP(HDK41,MA!$A$6:$D$26,{2,3,4},0),IFERROR(VLOOKUP(HDK41,MO!$A$6:$D$26,{2,3,4},0),IFERROR(VLOOKUP(HDK41,MQ!$A$6:$D$26,{2,3,4},0),IFERROR(VLOOKUP(HDK41,BA!$A$6:$H$182,{2,5,8},0),{"No encontrado","X","X"}))))</f>
        <v>PEON</v>
      </c>
      <c r="HDM41" s="12" t="str">
        <v>JOR</v>
      </c>
      <c r="HDN41" s="4">
        <v>592.9</v>
      </c>
      <c r="HDO41" s="1">
        <v>0.5</v>
      </c>
      <c r="HDP41" s="4">
        <f t="shared" ref="HDP41" si="3375">HDO41*HDN41</f>
        <v>296.45</v>
      </c>
      <c r="HDS41" s="1" t="s">
        <v>526</v>
      </c>
      <c r="HDT41" s="4" t="str" cm="1">
        <f t="array" ref="HDT41:HDV41">IFERROR(VLOOKUP(HDS41,MA!$A$6:$D$26,{2,3,4},0),IFERROR(VLOOKUP(HDS41,MO!$A$6:$D$26,{2,3,4},0),IFERROR(VLOOKUP(HDS41,MQ!$A$6:$D$26,{2,3,4},0),IFERROR(VLOOKUP(HDS41,BA!$A$6:$H$182,{2,5,8},0),{"No encontrado","X","X"}))))</f>
        <v>PEON</v>
      </c>
      <c r="HDU41" s="12" t="str">
        <v>JOR</v>
      </c>
      <c r="HDV41" s="4">
        <v>592.9</v>
      </c>
      <c r="HDW41" s="1">
        <v>0.5</v>
      </c>
      <c r="HDX41" s="4">
        <f t="shared" ref="HDX41" si="3376">HDW41*HDV41</f>
        <v>296.45</v>
      </c>
      <c r="HEA41" s="1" t="s">
        <v>526</v>
      </c>
      <c r="HEB41" s="4" t="str" cm="1">
        <f t="array" ref="HEB41:HED41">IFERROR(VLOOKUP(HEA41,MA!$A$6:$D$26,{2,3,4},0),IFERROR(VLOOKUP(HEA41,MO!$A$6:$D$26,{2,3,4},0),IFERROR(VLOOKUP(HEA41,MQ!$A$6:$D$26,{2,3,4},0),IFERROR(VLOOKUP(HEA41,BA!$A$6:$H$182,{2,5,8},0),{"No encontrado","X","X"}))))</f>
        <v>PEON</v>
      </c>
      <c r="HEC41" s="12" t="str">
        <v>JOR</v>
      </c>
      <c r="HED41" s="4">
        <v>592.9</v>
      </c>
      <c r="HEE41" s="1">
        <v>0.5</v>
      </c>
      <c r="HEF41" s="4">
        <f t="shared" ref="HEF41" si="3377">HEE41*HED41</f>
        <v>296.45</v>
      </c>
      <c r="HEI41" s="1" t="s">
        <v>526</v>
      </c>
      <c r="HEJ41" s="4" t="str" cm="1">
        <f t="array" ref="HEJ41:HEL41">IFERROR(VLOOKUP(HEI41,MA!$A$6:$D$26,{2,3,4},0),IFERROR(VLOOKUP(HEI41,MO!$A$6:$D$26,{2,3,4},0),IFERROR(VLOOKUP(HEI41,MQ!$A$6:$D$26,{2,3,4},0),IFERROR(VLOOKUP(HEI41,BA!$A$6:$H$182,{2,5,8},0),{"No encontrado","X","X"}))))</f>
        <v>PEON</v>
      </c>
      <c r="HEK41" s="12" t="str">
        <v>JOR</v>
      </c>
      <c r="HEL41" s="4">
        <v>592.9</v>
      </c>
      <c r="HEM41" s="1">
        <v>0.5</v>
      </c>
      <c r="HEN41" s="4">
        <f t="shared" ref="HEN41" si="3378">HEM41*HEL41</f>
        <v>296.45</v>
      </c>
      <c r="HEQ41" s="1" t="s">
        <v>526</v>
      </c>
      <c r="HER41" s="4" t="str" cm="1">
        <f t="array" ref="HER41:HET41">IFERROR(VLOOKUP(HEQ41,MA!$A$6:$D$26,{2,3,4},0),IFERROR(VLOOKUP(HEQ41,MO!$A$6:$D$26,{2,3,4},0),IFERROR(VLOOKUP(HEQ41,MQ!$A$6:$D$26,{2,3,4},0),IFERROR(VLOOKUP(HEQ41,BA!$A$6:$H$182,{2,5,8},0),{"No encontrado","X","X"}))))</f>
        <v>PEON</v>
      </c>
      <c r="HES41" s="12" t="str">
        <v>JOR</v>
      </c>
      <c r="HET41" s="4">
        <v>592.9</v>
      </c>
      <c r="HEU41" s="1">
        <v>0.5</v>
      </c>
      <c r="HEV41" s="4">
        <f t="shared" ref="HEV41" si="3379">HEU41*HET41</f>
        <v>296.45</v>
      </c>
      <c r="HEY41" s="1" t="s">
        <v>526</v>
      </c>
      <c r="HEZ41" s="4" t="str" cm="1">
        <f t="array" ref="HEZ41:HFB41">IFERROR(VLOOKUP(HEY41,MA!$A$6:$D$26,{2,3,4},0),IFERROR(VLOOKUP(HEY41,MO!$A$6:$D$26,{2,3,4},0),IFERROR(VLOOKUP(HEY41,MQ!$A$6:$D$26,{2,3,4},0),IFERROR(VLOOKUP(HEY41,BA!$A$6:$H$182,{2,5,8},0),{"No encontrado","X","X"}))))</f>
        <v>PEON</v>
      </c>
      <c r="HFA41" s="12" t="str">
        <v>JOR</v>
      </c>
      <c r="HFB41" s="4">
        <v>592.9</v>
      </c>
      <c r="HFC41" s="1">
        <v>0.5</v>
      </c>
      <c r="HFD41" s="4">
        <f t="shared" ref="HFD41" si="3380">HFC41*HFB41</f>
        <v>296.45</v>
      </c>
      <c r="HFG41" s="1" t="s">
        <v>526</v>
      </c>
      <c r="HFH41" s="4" t="str" cm="1">
        <f t="array" ref="HFH41:HFJ41">IFERROR(VLOOKUP(HFG41,MA!$A$6:$D$26,{2,3,4},0),IFERROR(VLOOKUP(HFG41,MO!$A$6:$D$26,{2,3,4},0),IFERROR(VLOOKUP(HFG41,MQ!$A$6:$D$26,{2,3,4},0),IFERROR(VLOOKUP(HFG41,BA!$A$6:$H$182,{2,5,8},0),{"No encontrado","X","X"}))))</f>
        <v>PEON</v>
      </c>
      <c r="HFI41" s="12" t="str">
        <v>JOR</v>
      </c>
      <c r="HFJ41" s="4">
        <v>592.9</v>
      </c>
      <c r="HFK41" s="1">
        <v>0.5</v>
      </c>
      <c r="HFL41" s="4">
        <f t="shared" ref="HFL41" si="3381">HFK41*HFJ41</f>
        <v>296.45</v>
      </c>
      <c r="HFO41" s="1" t="s">
        <v>526</v>
      </c>
      <c r="HFP41" s="4" t="str" cm="1">
        <f t="array" ref="HFP41:HFR41">IFERROR(VLOOKUP(HFO41,MA!$A$6:$D$26,{2,3,4},0),IFERROR(VLOOKUP(HFO41,MO!$A$6:$D$26,{2,3,4},0),IFERROR(VLOOKUP(HFO41,MQ!$A$6:$D$26,{2,3,4},0),IFERROR(VLOOKUP(HFO41,BA!$A$6:$H$182,{2,5,8},0),{"No encontrado","X","X"}))))</f>
        <v>PEON</v>
      </c>
      <c r="HFQ41" s="12" t="str">
        <v>JOR</v>
      </c>
      <c r="HFR41" s="4">
        <v>592.9</v>
      </c>
      <c r="HFS41" s="1">
        <v>0.5</v>
      </c>
      <c r="HFT41" s="4">
        <f t="shared" ref="HFT41" si="3382">HFS41*HFR41</f>
        <v>296.45</v>
      </c>
      <c r="HFW41" s="1" t="s">
        <v>526</v>
      </c>
      <c r="HFX41" s="4" t="str" cm="1">
        <f t="array" ref="HFX41:HFZ41">IFERROR(VLOOKUP(HFW41,MA!$A$6:$D$26,{2,3,4},0),IFERROR(VLOOKUP(HFW41,MO!$A$6:$D$26,{2,3,4},0),IFERROR(VLOOKUP(HFW41,MQ!$A$6:$D$26,{2,3,4},0),IFERROR(VLOOKUP(HFW41,BA!$A$6:$H$182,{2,5,8},0),{"No encontrado","X","X"}))))</f>
        <v>PEON</v>
      </c>
      <c r="HFY41" s="12" t="str">
        <v>JOR</v>
      </c>
      <c r="HFZ41" s="4">
        <v>592.9</v>
      </c>
      <c r="HGA41" s="1">
        <v>0.5</v>
      </c>
      <c r="HGB41" s="4">
        <f t="shared" ref="HGB41" si="3383">HGA41*HFZ41</f>
        <v>296.45</v>
      </c>
      <c r="HGE41" s="1" t="s">
        <v>526</v>
      </c>
      <c r="HGF41" s="4" t="str" cm="1">
        <f t="array" ref="HGF41:HGH41">IFERROR(VLOOKUP(HGE41,MA!$A$6:$D$26,{2,3,4},0),IFERROR(VLOOKUP(HGE41,MO!$A$6:$D$26,{2,3,4},0),IFERROR(VLOOKUP(HGE41,MQ!$A$6:$D$26,{2,3,4},0),IFERROR(VLOOKUP(HGE41,BA!$A$6:$H$182,{2,5,8},0),{"No encontrado","X","X"}))))</f>
        <v>PEON</v>
      </c>
      <c r="HGG41" s="12" t="str">
        <v>JOR</v>
      </c>
      <c r="HGH41" s="4">
        <v>592.9</v>
      </c>
      <c r="HGI41" s="1">
        <v>0.5</v>
      </c>
      <c r="HGJ41" s="4">
        <f t="shared" ref="HGJ41" si="3384">HGI41*HGH41</f>
        <v>296.45</v>
      </c>
      <c r="HGM41" s="1" t="s">
        <v>526</v>
      </c>
      <c r="HGN41" s="4" t="str" cm="1">
        <f t="array" ref="HGN41:HGP41">IFERROR(VLOOKUP(HGM41,MA!$A$6:$D$26,{2,3,4},0),IFERROR(VLOOKUP(HGM41,MO!$A$6:$D$26,{2,3,4},0),IFERROR(VLOOKUP(HGM41,MQ!$A$6:$D$26,{2,3,4},0),IFERROR(VLOOKUP(HGM41,BA!$A$6:$H$182,{2,5,8},0),{"No encontrado","X","X"}))))</f>
        <v>PEON</v>
      </c>
      <c r="HGO41" s="12" t="str">
        <v>JOR</v>
      </c>
      <c r="HGP41" s="4">
        <v>592.9</v>
      </c>
      <c r="HGQ41" s="1">
        <v>0.5</v>
      </c>
      <c r="HGR41" s="4">
        <f t="shared" ref="HGR41" si="3385">HGQ41*HGP41</f>
        <v>296.45</v>
      </c>
      <c r="HGU41" s="1" t="s">
        <v>526</v>
      </c>
      <c r="HGV41" s="4" t="str" cm="1">
        <f t="array" ref="HGV41:HGX41">IFERROR(VLOOKUP(HGU41,MA!$A$6:$D$26,{2,3,4},0),IFERROR(VLOOKUP(HGU41,MO!$A$6:$D$26,{2,3,4},0),IFERROR(VLOOKUP(HGU41,MQ!$A$6:$D$26,{2,3,4},0),IFERROR(VLOOKUP(HGU41,BA!$A$6:$H$182,{2,5,8},0),{"No encontrado","X","X"}))))</f>
        <v>PEON</v>
      </c>
      <c r="HGW41" s="12" t="str">
        <v>JOR</v>
      </c>
      <c r="HGX41" s="4">
        <v>592.9</v>
      </c>
      <c r="HGY41" s="1">
        <v>0.5</v>
      </c>
      <c r="HGZ41" s="4">
        <f t="shared" ref="HGZ41" si="3386">HGY41*HGX41</f>
        <v>296.45</v>
      </c>
      <c r="HHC41" s="1" t="s">
        <v>526</v>
      </c>
      <c r="HHD41" s="4" t="str" cm="1">
        <f t="array" ref="HHD41:HHF41">IFERROR(VLOOKUP(HHC41,MA!$A$6:$D$26,{2,3,4},0),IFERROR(VLOOKUP(HHC41,MO!$A$6:$D$26,{2,3,4},0),IFERROR(VLOOKUP(HHC41,MQ!$A$6:$D$26,{2,3,4},0),IFERROR(VLOOKUP(HHC41,BA!$A$6:$H$182,{2,5,8},0),{"No encontrado","X","X"}))))</f>
        <v>PEON</v>
      </c>
      <c r="HHE41" s="12" t="str">
        <v>JOR</v>
      </c>
      <c r="HHF41" s="4">
        <v>592.9</v>
      </c>
      <c r="HHG41" s="1">
        <v>0.5</v>
      </c>
      <c r="HHH41" s="4">
        <f t="shared" ref="HHH41" si="3387">HHG41*HHF41</f>
        <v>296.45</v>
      </c>
      <c r="HHK41" s="1" t="s">
        <v>526</v>
      </c>
      <c r="HHL41" s="4" t="str" cm="1">
        <f t="array" ref="HHL41:HHN41">IFERROR(VLOOKUP(HHK41,MA!$A$6:$D$26,{2,3,4},0),IFERROR(VLOOKUP(HHK41,MO!$A$6:$D$26,{2,3,4},0),IFERROR(VLOOKUP(HHK41,MQ!$A$6:$D$26,{2,3,4},0),IFERROR(VLOOKUP(HHK41,BA!$A$6:$H$182,{2,5,8},0),{"No encontrado","X","X"}))))</f>
        <v>PEON</v>
      </c>
      <c r="HHM41" s="12" t="str">
        <v>JOR</v>
      </c>
      <c r="HHN41" s="4">
        <v>592.9</v>
      </c>
      <c r="HHO41" s="1">
        <v>0.5</v>
      </c>
      <c r="HHP41" s="4">
        <f t="shared" ref="HHP41" si="3388">HHO41*HHN41</f>
        <v>296.45</v>
      </c>
      <c r="HHS41" s="1" t="s">
        <v>526</v>
      </c>
      <c r="HHT41" s="4" t="str" cm="1">
        <f t="array" ref="HHT41:HHV41">IFERROR(VLOOKUP(HHS41,MA!$A$6:$D$26,{2,3,4},0),IFERROR(VLOOKUP(HHS41,MO!$A$6:$D$26,{2,3,4},0),IFERROR(VLOOKUP(HHS41,MQ!$A$6:$D$26,{2,3,4},0),IFERROR(VLOOKUP(HHS41,BA!$A$6:$H$182,{2,5,8},0),{"No encontrado","X","X"}))))</f>
        <v>PEON</v>
      </c>
      <c r="HHU41" s="12" t="str">
        <v>JOR</v>
      </c>
      <c r="HHV41" s="4">
        <v>592.9</v>
      </c>
      <c r="HHW41" s="1">
        <v>0.5</v>
      </c>
      <c r="HHX41" s="4">
        <f t="shared" ref="HHX41" si="3389">HHW41*HHV41</f>
        <v>296.45</v>
      </c>
      <c r="HIA41" s="1" t="s">
        <v>526</v>
      </c>
      <c r="HIB41" s="4" t="str" cm="1">
        <f t="array" ref="HIB41:HID41">IFERROR(VLOOKUP(HIA41,MA!$A$6:$D$26,{2,3,4},0),IFERROR(VLOOKUP(HIA41,MO!$A$6:$D$26,{2,3,4},0),IFERROR(VLOOKUP(HIA41,MQ!$A$6:$D$26,{2,3,4},0),IFERROR(VLOOKUP(HIA41,BA!$A$6:$H$182,{2,5,8},0),{"No encontrado","X","X"}))))</f>
        <v>PEON</v>
      </c>
      <c r="HIC41" s="12" t="str">
        <v>JOR</v>
      </c>
      <c r="HID41" s="4">
        <v>592.9</v>
      </c>
      <c r="HIE41" s="1">
        <v>0.5</v>
      </c>
      <c r="HIF41" s="4">
        <f t="shared" ref="HIF41" si="3390">HIE41*HID41</f>
        <v>296.45</v>
      </c>
      <c r="HII41" s="1" t="s">
        <v>526</v>
      </c>
      <c r="HIJ41" s="4" t="str" cm="1">
        <f t="array" ref="HIJ41:HIL41">IFERROR(VLOOKUP(HII41,MA!$A$6:$D$26,{2,3,4},0),IFERROR(VLOOKUP(HII41,MO!$A$6:$D$26,{2,3,4},0),IFERROR(VLOOKUP(HII41,MQ!$A$6:$D$26,{2,3,4},0),IFERROR(VLOOKUP(HII41,BA!$A$6:$H$182,{2,5,8},0),{"No encontrado","X","X"}))))</f>
        <v>PEON</v>
      </c>
      <c r="HIK41" s="12" t="str">
        <v>JOR</v>
      </c>
      <c r="HIL41" s="4">
        <v>592.9</v>
      </c>
      <c r="HIM41" s="1">
        <v>0.5</v>
      </c>
      <c r="HIN41" s="4">
        <f t="shared" ref="HIN41" si="3391">HIM41*HIL41</f>
        <v>296.45</v>
      </c>
      <c r="HIQ41" s="1" t="s">
        <v>526</v>
      </c>
      <c r="HIR41" s="4" t="str" cm="1">
        <f t="array" ref="HIR41:HIT41">IFERROR(VLOOKUP(HIQ41,MA!$A$6:$D$26,{2,3,4},0),IFERROR(VLOOKUP(HIQ41,MO!$A$6:$D$26,{2,3,4},0),IFERROR(VLOOKUP(HIQ41,MQ!$A$6:$D$26,{2,3,4},0),IFERROR(VLOOKUP(HIQ41,BA!$A$6:$H$182,{2,5,8},0),{"No encontrado","X","X"}))))</f>
        <v>PEON</v>
      </c>
      <c r="HIS41" s="12" t="str">
        <v>JOR</v>
      </c>
      <c r="HIT41" s="4">
        <v>592.9</v>
      </c>
      <c r="HIU41" s="1">
        <v>0.5</v>
      </c>
      <c r="HIV41" s="4">
        <f t="shared" ref="HIV41" si="3392">HIU41*HIT41</f>
        <v>296.45</v>
      </c>
      <c r="HIY41" s="1" t="s">
        <v>526</v>
      </c>
      <c r="HIZ41" s="4" t="str" cm="1">
        <f t="array" ref="HIZ41:HJB41">IFERROR(VLOOKUP(HIY41,MA!$A$6:$D$26,{2,3,4},0),IFERROR(VLOOKUP(HIY41,MO!$A$6:$D$26,{2,3,4},0),IFERROR(VLOOKUP(HIY41,MQ!$A$6:$D$26,{2,3,4},0),IFERROR(VLOOKUP(HIY41,BA!$A$6:$H$182,{2,5,8},0),{"No encontrado","X","X"}))))</f>
        <v>PEON</v>
      </c>
      <c r="HJA41" s="12" t="str">
        <v>JOR</v>
      </c>
      <c r="HJB41" s="4">
        <v>592.9</v>
      </c>
      <c r="HJC41" s="1">
        <v>0.5</v>
      </c>
      <c r="HJD41" s="4">
        <f t="shared" ref="HJD41" si="3393">HJC41*HJB41</f>
        <v>296.45</v>
      </c>
      <c r="HJG41" s="1" t="s">
        <v>526</v>
      </c>
      <c r="HJH41" s="4" t="str" cm="1">
        <f t="array" ref="HJH41:HJJ41">IFERROR(VLOOKUP(HJG41,MA!$A$6:$D$26,{2,3,4},0),IFERROR(VLOOKUP(HJG41,MO!$A$6:$D$26,{2,3,4},0),IFERROR(VLOOKUP(HJG41,MQ!$A$6:$D$26,{2,3,4},0),IFERROR(VLOOKUP(HJG41,BA!$A$6:$H$182,{2,5,8},0),{"No encontrado","X","X"}))))</f>
        <v>PEON</v>
      </c>
      <c r="HJI41" s="12" t="str">
        <v>JOR</v>
      </c>
      <c r="HJJ41" s="4">
        <v>592.9</v>
      </c>
      <c r="HJK41" s="1">
        <v>0.5</v>
      </c>
      <c r="HJL41" s="4">
        <f t="shared" ref="HJL41" si="3394">HJK41*HJJ41</f>
        <v>296.45</v>
      </c>
      <c r="HJO41" s="1" t="s">
        <v>526</v>
      </c>
      <c r="HJP41" s="4" t="str" cm="1">
        <f t="array" ref="HJP41:HJR41">IFERROR(VLOOKUP(HJO41,MA!$A$6:$D$26,{2,3,4},0),IFERROR(VLOOKUP(HJO41,MO!$A$6:$D$26,{2,3,4},0),IFERROR(VLOOKUP(HJO41,MQ!$A$6:$D$26,{2,3,4},0),IFERROR(VLOOKUP(HJO41,BA!$A$6:$H$182,{2,5,8},0),{"No encontrado","X","X"}))))</f>
        <v>PEON</v>
      </c>
      <c r="HJQ41" s="12" t="str">
        <v>JOR</v>
      </c>
      <c r="HJR41" s="4">
        <v>592.9</v>
      </c>
      <c r="HJS41" s="1">
        <v>0.5</v>
      </c>
      <c r="HJT41" s="4">
        <f t="shared" ref="HJT41" si="3395">HJS41*HJR41</f>
        <v>296.45</v>
      </c>
      <c r="HJW41" s="1" t="s">
        <v>526</v>
      </c>
      <c r="HJX41" s="4" t="str" cm="1">
        <f t="array" ref="HJX41:HJZ41">IFERROR(VLOOKUP(HJW41,MA!$A$6:$D$26,{2,3,4},0),IFERROR(VLOOKUP(HJW41,MO!$A$6:$D$26,{2,3,4},0),IFERROR(VLOOKUP(HJW41,MQ!$A$6:$D$26,{2,3,4},0),IFERROR(VLOOKUP(HJW41,BA!$A$6:$H$182,{2,5,8},0),{"No encontrado","X","X"}))))</f>
        <v>PEON</v>
      </c>
      <c r="HJY41" s="12" t="str">
        <v>JOR</v>
      </c>
      <c r="HJZ41" s="4">
        <v>592.9</v>
      </c>
      <c r="HKA41" s="1">
        <v>0.5</v>
      </c>
      <c r="HKB41" s="4">
        <f t="shared" ref="HKB41" si="3396">HKA41*HJZ41</f>
        <v>296.45</v>
      </c>
      <c r="HKE41" s="1" t="s">
        <v>526</v>
      </c>
      <c r="HKF41" s="4" t="str" cm="1">
        <f t="array" ref="HKF41:HKH41">IFERROR(VLOOKUP(HKE41,MA!$A$6:$D$26,{2,3,4},0),IFERROR(VLOOKUP(HKE41,MO!$A$6:$D$26,{2,3,4},0),IFERROR(VLOOKUP(HKE41,MQ!$A$6:$D$26,{2,3,4},0),IFERROR(VLOOKUP(HKE41,BA!$A$6:$H$182,{2,5,8},0),{"No encontrado","X","X"}))))</f>
        <v>PEON</v>
      </c>
      <c r="HKG41" s="12" t="str">
        <v>JOR</v>
      </c>
      <c r="HKH41" s="4">
        <v>592.9</v>
      </c>
      <c r="HKI41" s="1">
        <v>0.5</v>
      </c>
      <c r="HKJ41" s="4">
        <f t="shared" ref="HKJ41" si="3397">HKI41*HKH41</f>
        <v>296.45</v>
      </c>
      <c r="HKM41" s="1" t="s">
        <v>526</v>
      </c>
      <c r="HKN41" s="4" t="str" cm="1">
        <f t="array" ref="HKN41:HKP41">IFERROR(VLOOKUP(HKM41,MA!$A$6:$D$26,{2,3,4},0),IFERROR(VLOOKUP(HKM41,MO!$A$6:$D$26,{2,3,4},0),IFERROR(VLOOKUP(HKM41,MQ!$A$6:$D$26,{2,3,4},0),IFERROR(VLOOKUP(HKM41,BA!$A$6:$H$182,{2,5,8},0),{"No encontrado","X","X"}))))</f>
        <v>PEON</v>
      </c>
      <c r="HKO41" s="12" t="str">
        <v>JOR</v>
      </c>
      <c r="HKP41" s="4">
        <v>592.9</v>
      </c>
      <c r="HKQ41" s="1">
        <v>0.5</v>
      </c>
      <c r="HKR41" s="4">
        <f t="shared" ref="HKR41" si="3398">HKQ41*HKP41</f>
        <v>296.45</v>
      </c>
      <c r="HKU41" s="1" t="s">
        <v>526</v>
      </c>
      <c r="HKV41" s="4" t="str" cm="1">
        <f t="array" ref="HKV41:HKX41">IFERROR(VLOOKUP(HKU41,MA!$A$6:$D$26,{2,3,4},0),IFERROR(VLOOKUP(HKU41,MO!$A$6:$D$26,{2,3,4},0),IFERROR(VLOOKUP(HKU41,MQ!$A$6:$D$26,{2,3,4},0),IFERROR(VLOOKUP(HKU41,BA!$A$6:$H$182,{2,5,8},0),{"No encontrado","X","X"}))))</f>
        <v>PEON</v>
      </c>
      <c r="HKW41" s="12" t="str">
        <v>JOR</v>
      </c>
      <c r="HKX41" s="4">
        <v>592.9</v>
      </c>
      <c r="HKY41" s="1">
        <v>0.5</v>
      </c>
      <c r="HKZ41" s="4">
        <f t="shared" ref="HKZ41" si="3399">HKY41*HKX41</f>
        <v>296.45</v>
      </c>
      <c r="HLC41" s="1" t="s">
        <v>526</v>
      </c>
      <c r="HLD41" s="4" t="str" cm="1">
        <f t="array" ref="HLD41:HLF41">IFERROR(VLOOKUP(HLC41,MA!$A$6:$D$26,{2,3,4},0),IFERROR(VLOOKUP(HLC41,MO!$A$6:$D$26,{2,3,4},0),IFERROR(VLOOKUP(HLC41,MQ!$A$6:$D$26,{2,3,4},0),IFERROR(VLOOKUP(HLC41,BA!$A$6:$H$182,{2,5,8},0),{"No encontrado","X","X"}))))</f>
        <v>PEON</v>
      </c>
      <c r="HLE41" s="12" t="str">
        <v>JOR</v>
      </c>
      <c r="HLF41" s="4">
        <v>592.9</v>
      </c>
      <c r="HLG41" s="1">
        <v>0.5</v>
      </c>
      <c r="HLH41" s="4">
        <f t="shared" ref="HLH41" si="3400">HLG41*HLF41</f>
        <v>296.45</v>
      </c>
      <c r="HLK41" s="1" t="s">
        <v>526</v>
      </c>
      <c r="HLL41" s="4" t="str" cm="1">
        <f t="array" ref="HLL41:HLN41">IFERROR(VLOOKUP(HLK41,MA!$A$6:$D$26,{2,3,4},0),IFERROR(VLOOKUP(HLK41,MO!$A$6:$D$26,{2,3,4},0),IFERROR(VLOOKUP(HLK41,MQ!$A$6:$D$26,{2,3,4},0),IFERROR(VLOOKUP(HLK41,BA!$A$6:$H$182,{2,5,8},0),{"No encontrado","X","X"}))))</f>
        <v>PEON</v>
      </c>
      <c r="HLM41" s="12" t="str">
        <v>JOR</v>
      </c>
      <c r="HLN41" s="4">
        <v>592.9</v>
      </c>
      <c r="HLO41" s="1">
        <v>0.5</v>
      </c>
      <c r="HLP41" s="4">
        <f t="shared" ref="HLP41" si="3401">HLO41*HLN41</f>
        <v>296.45</v>
      </c>
      <c r="HLS41" s="1" t="s">
        <v>526</v>
      </c>
      <c r="HLT41" s="4" t="str" cm="1">
        <f t="array" ref="HLT41:HLV41">IFERROR(VLOOKUP(HLS41,MA!$A$6:$D$26,{2,3,4},0),IFERROR(VLOOKUP(HLS41,MO!$A$6:$D$26,{2,3,4},0),IFERROR(VLOOKUP(HLS41,MQ!$A$6:$D$26,{2,3,4},0),IFERROR(VLOOKUP(HLS41,BA!$A$6:$H$182,{2,5,8},0),{"No encontrado","X","X"}))))</f>
        <v>PEON</v>
      </c>
      <c r="HLU41" s="12" t="str">
        <v>JOR</v>
      </c>
      <c r="HLV41" s="4">
        <v>592.9</v>
      </c>
      <c r="HLW41" s="1">
        <v>0.5</v>
      </c>
      <c r="HLX41" s="4">
        <f t="shared" ref="HLX41" si="3402">HLW41*HLV41</f>
        <v>296.45</v>
      </c>
      <c r="HMA41" s="1" t="s">
        <v>526</v>
      </c>
      <c r="HMB41" s="4" t="str" cm="1">
        <f t="array" ref="HMB41:HMD41">IFERROR(VLOOKUP(HMA41,MA!$A$6:$D$26,{2,3,4},0),IFERROR(VLOOKUP(HMA41,MO!$A$6:$D$26,{2,3,4},0),IFERROR(VLOOKUP(HMA41,MQ!$A$6:$D$26,{2,3,4},0),IFERROR(VLOOKUP(HMA41,BA!$A$6:$H$182,{2,5,8},0),{"No encontrado","X","X"}))))</f>
        <v>PEON</v>
      </c>
      <c r="HMC41" s="12" t="str">
        <v>JOR</v>
      </c>
      <c r="HMD41" s="4">
        <v>592.9</v>
      </c>
      <c r="HME41" s="1">
        <v>0.5</v>
      </c>
      <c r="HMF41" s="4">
        <f t="shared" ref="HMF41" si="3403">HME41*HMD41</f>
        <v>296.45</v>
      </c>
      <c r="HMI41" s="1" t="s">
        <v>526</v>
      </c>
      <c r="HMJ41" s="4" t="str" cm="1">
        <f t="array" ref="HMJ41:HML41">IFERROR(VLOOKUP(HMI41,MA!$A$6:$D$26,{2,3,4},0),IFERROR(VLOOKUP(HMI41,MO!$A$6:$D$26,{2,3,4},0),IFERROR(VLOOKUP(HMI41,MQ!$A$6:$D$26,{2,3,4},0),IFERROR(VLOOKUP(HMI41,BA!$A$6:$H$182,{2,5,8},0),{"No encontrado","X","X"}))))</f>
        <v>PEON</v>
      </c>
      <c r="HMK41" s="12" t="str">
        <v>JOR</v>
      </c>
      <c r="HML41" s="4">
        <v>592.9</v>
      </c>
      <c r="HMM41" s="1">
        <v>0.5</v>
      </c>
      <c r="HMN41" s="4">
        <f t="shared" ref="HMN41" si="3404">HMM41*HML41</f>
        <v>296.45</v>
      </c>
      <c r="HMQ41" s="1" t="s">
        <v>526</v>
      </c>
      <c r="HMR41" s="4" t="str" cm="1">
        <f t="array" ref="HMR41:HMT41">IFERROR(VLOOKUP(HMQ41,MA!$A$6:$D$26,{2,3,4},0),IFERROR(VLOOKUP(HMQ41,MO!$A$6:$D$26,{2,3,4},0),IFERROR(VLOOKUP(HMQ41,MQ!$A$6:$D$26,{2,3,4},0),IFERROR(VLOOKUP(HMQ41,BA!$A$6:$H$182,{2,5,8},0),{"No encontrado","X","X"}))))</f>
        <v>PEON</v>
      </c>
      <c r="HMS41" s="12" t="str">
        <v>JOR</v>
      </c>
      <c r="HMT41" s="4">
        <v>592.9</v>
      </c>
      <c r="HMU41" s="1">
        <v>0.5</v>
      </c>
      <c r="HMV41" s="4">
        <f t="shared" ref="HMV41" si="3405">HMU41*HMT41</f>
        <v>296.45</v>
      </c>
      <c r="HMY41" s="1" t="s">
        <v>526</v>
      </c>
      <c r="HMZ41" s="4" t="str" cm="1">
        <f t="array" ref="HMZ41:HNB41">IFERROR(VLOOKUP(HMY41,MA!$A$6:$D$26,{2,3,4},0),IFERROR(VLOOKUP(HMY41,MO!$A$6:$D$26,{2,3,4},0),IFERROR(VLOOKUP(HMY41,MQ!$A$6:$D$26,{2,3,4},0),IFERROR(VLOOKUP(HMY41,BA!$A$6:$H$182,{2,5,8},0),{"No encontrado","X","X"}))))</f>
        <v>PEON</v>
      </c>
      <c r="HNA41" s="12" t="str">
        <v>JOR</v>
      </c>
      <c r="HNB41" s="4">
        <v>592.9</v>
      </c>
      <c r="HNC41" s="1">
        <v>0.5</v>
      </c>
      <c r="HND41" s="4">
        <f t="shared" ref="HND41" si="3406">HNC41*HNB41</f>
        <v>296.45</v>
      </c>
      <c r="HNG41" s="1" t="s">
        <v>526</v>
      </c>
      <c r="HNH41" s="4" t="str" cm="1">
        <f t="array" ref="HNH41:HNJ41">IFERROR(VLOOKUP(HNG41,MA!$A$6:$D$26,{2,3,4},0),IFERROR(VLOOKUP(HNG41,MO!$A$6:$D$26,{2,3,4},0),IFERROR(VLOOKUP(HNG41,MQ!$A$6:$D$26,{2,3,4},0),IFERROR(VLOOKUP(HNG41,BA!$A$6:$H$182,{2,5,8},0),{"No encontrado","X","X"}))))</f>
        <v>PEON</v>
      </c>
      <c r="HNI41" s="12" t="str">
        <v>JOR</v>
      </c>
      <c r="HNJ41" s="4">
        <v>592.9</v>
      </c>
      <c r="HNK41" s="1">
        <v>0.5</v>
      </c>
      <c r="HNL41" s="4">
        <f t="shared" ref="HNL41" si="3407">HNK41*HNJ41</f>
        <v>296.45</v>
      </c>
      <c r="HNO41" s="1" t="s">
        <v>526</v>
      </c>
      <c r="HNP41" s="4" t="str" cm="1">
        <f t="array" ref="HNP41:HNR41">IFERROR(VLOOKUP(HNO41,MA!$A$6:$D$26,{2,3,4},0),IFERROR(VLOOKUP(HNO41,MO!$A$6:$D$26,{2,3,4},0),IFERROR(VLOOKUP(HNO41,MQ!$A$6:$D$26,{2,3,4},0),IFERROR(VLOOKUP(HNO41,BA!$A$6:$H$182,{2,5,8},0),{"No encontrado","X","X"}))))</f>
        <v>PEON</v>
      </c>
      <c r="HNQ41" s="12" t="str">
        <v>JOR</v>
      </c>
      <c r="HNR41" s="4">
        <v>592.9</v>
      </c>
      <c r="HNS41" s="1">
        <v>0.5</v>
      </c>
      <c r="HNT41" s="4">
        <f t="shared" ref="HNT41" si="3408">HNS41*HNR41</f>
        <v>296.45</v>
      </c>
      <c r="HNW41" s="1" t="s">
        <v>526</v>
      </c>
      <c r="HNX41" s="4" t="str" cm="1">
        <f t="array" ref="HNX41:HNZ41">IFERROR(VLOOKUP(HNW41,MA!$A$6:$D$26,{2,3,4},0),IFERROR(VLOOKUP(HNW41,MO!$A$6:$D$26,{2,3,4},0),IFERROR(VLOOKUP(HNW41,MQ!$A$6:$D$26,{2,3,4},0),IFERROR(VLOOKUP(HNW41,BA!$A$6:$H$182,{2,5,8},0),{"No encontrado","X","X"}))))</f>
        <v>PEON</v>
      </c>
      <c r="HNY41" s="12" t="str">
        <v>JOR</v>
      </c>
      <c r="HNZ41" s="4">
        <v>592.9</v>
      </c>
      <c r="HOA41" s="1">
        <v>0.5</v>
      </c>
      <c r="HOB41" s="4">
        <f t="shared" ref="HOB41" si="3409">HOA41*HNZ41</f>
        <v>296.45</v>
      </c>
      <c r="HOE41" s="1" t="s">
        <v>526</v>
      </c>
      <c r="HOF41" s="4" t="str" cm="1">
        <f t="array" ref="HOF41:HOH41">IFERROR(VLOOKUP(HOE41,MA!$A$6:$D$26,{2,3,4},0),IFERROR(VLOOKUP(HOE41,MO!$A$6:$D$26,{2,3,4},0),IFERROR(VLOOKUP(HOE41,MQ!$A$6:$D$26,{2,3,4},0),IFERROR(VLOOKUP(HOE41,BA!$A$6:$H$182,{2,5,8},0),{"No encontrado","X","X"}))))</f>
        <v>PEON</v>
      </c>
      <c r="HOG41" s="12" t="str">
        <v>JOR</v>
      </c>
      <c r="HOH41" s="4">
        <v>592.9</v>
      </c>
      <c r="HOI41" s="1">
        <v>0.5</v>
      </c>
      <c r="HOJ41" s="4">
        <f t="shared" ref="HOJ41" si="3410">HOI41*HOH41</f>
        <v>296.45</v>
      </c>
      <c r="HOM41" s="1" t="s">
        <v>526</v>
      </c>
      <c r="HON41" s="4" t="str" cm="1">
        <f t="array" ref="HON41:HOP41">IFERROR(VLOOKUP(HOM41,MA!$A$6:$D$26,{2,3,4},0),IFERROR(VLOOKUP(HOM41,MO!$A$6:$D$26,{2,3,4},0),IFERROR(VLOOKUP(HOM41,MQ!$A$6:$D$26,{2,3,4},0),IFERROR(VLOOKUP(HOM41,BA!$A$6:$H$182,{2,5,8},0),{"No encontrado","X","X"}))))</f>
        <v>PEON</v>
      </c>
      <c r="HOO41" s="12" t="str">
        <v>JOR</v>
      </c>
      <c r="HOP41" s="4">
        <v>592.9</v>
      </c>
      <c r="HOQ41" s="1">
        <v>0.5</v>
      </c>
      <c r="HOR41" s="4">
        <f t="shared" ref="HOR41" si="3411">HOQ41*HOP41</f>
        <v>296.45</v>
      </c>
      <c r="HOU41" s="1" t="s">
        <v>526</v>
      </c>
      <c r="HOV41" s="4" t="str" cm="1">
        <f t="array" ref="HOV41:HOX41">IFERROR(VLOOKUP(HOU41,MA!$A$6:$D$26,{2,3,4},0),IFERROR(VLOOKUP(HOU41,MO!$A$6:$D$26,{2,3,4},0),IFERROR(VLOOKUP(HOU41,MQ!$A$6:$D$26,{2,3,4},0),IFERROR(VLOOKUP(HOU41,BA!$A$6:$H$182,{2,5,8},0),{"No encontrado","X","X"}))))</f>
        <v>PEON</v>
      </c>
      <c r="HOW41" s="12" t="str">
        <v>JOR</v>
      </c>
      <c r="HOX41" s="4">
        <v>592.9</v>
      </c>
      <c r="HOY41" s="1">
        <v>0.5</v>
      </c>
      <c r="HOZ41" s="4">
        <f t="shared" ref="HOZ41" si="3412">HOY41*HOX41</f>
        <v>296.45</v>
      </c>
      <c r="HPC41" s="1" t="s">
        <v>526</v>
      </c>
      <c r="HPD41" s="4" t="str" cm="1">
        <f t="array" ref="HPD41:HPF41">IFERROR(VLOOKUP(HPC41,MA!$A$6:$D$26,{2,3,4},0),IFERROR(VLOOKUP(HPC41,MO!$A$6:$D$26,{2,3,4},0),IFERROR(VLOOKUP(HPC41,MQ!$A$6:$D$26,{2,3,4},0),IFERROR(VLOOKUP(HPC41,BA!$A$6:$H$182,{2,5,8},0),{"No encontrado","X","X"}))))</f>
        <v>PEON</v>
      </c>
      <c r="HPE41" s="12" t="str">
        <v>JOR</v>
      </c>
      <c r="HPF41" s="4">
        <v>592.9</v>
      </c>
      <c r="HPG41" s="1">
        <v>0.5</v>
      </c>
      <c r="HPH41" s="4">
        <f t="shared" ref="HPH41" si="3413">HPG41*HPF41</f>
        <v>296.45</v>
      </c>
      <c r="HPK41" s="1" t="s">
        <v>526</v>
      </c>
      <c r="HPL41" s="4" t="str" cm="1">
        <f t="array" ref="HPL41:HPN41">IFERROR(VLOOKUP(HPK41,MA!$A$6:$D$26,{2,3,4},0),IFERROR(VLOOKUP(HPK41,MO!$A$6:$D$26,{2,3,4},0),IFERROR(VLOOKUP(HPK41,MQ!$A$6:$D$26,{2,3,4},0),IFERROR(VLOOKUP(HPK41,BA!$A$6:$H$182,{2,5,8},0),{"No encontrado","X","X"}))))</f>
        <v>PEON</v>
      </c>
      <c r="HPM41" s="12" t="str">
        <v>JOR</v>
      </c>
      <c r="HPN41" s="4">
        <v>592.9</v>
      </c>
      <c r="HPO41" s="1">
        <v>0.5</v>
      </c>
      <c r="HPP41" s="4">
        <f t="shared" ref="HPP41" si="3414">HPO41*HPN41</f>
        <v>296.45</v>
      </c>
      <c r="HPS41" s="1" t="s">
        <v>526</v>
      </c>
      <c r="HPT41" s="4" t="str" cm="1">
        <f t="array" ref="HPT41:HPV41">IFERROR(VLOOKUP(HPS41,MA!$A$6:$D$26,{2,3,4},0),IFERROR(VLOOKUP(HPS41,MO!$A$6:$D$26,{2,3,4},0),IFERROR(VLOOKUP(HPS41,MQ!$A$6:$D$26,{2,3,4},0),IFERROR(VLOOKUP(HPS41,BA!$A$6:$H$182,{2,5,8},0),{"No encontrado","X","X"}))))</f>
        <v>PEON</v>
      </c>
      <c r="HPU41" s="12" t="str">
        <v>JOR</v>
      </c>
      <c r="HPV41" s="4">
        <v>592.9</v>
      </c>
      <c r="HPW41" s="1">
        <v>0.5</v>
      </c>
      <c r="HPX41" s="4">
        <f t="shared" ref="HPX41" si="3415">HPW41*HPV41</f>
        <v>296.45</v>
      </c>
      <c r="HQA41" s="1" t="s">
        <v>526</v>
      </c>
      <c r="HQB41" s="4" t="str" cm="1">
        <f t="array" ref="HQB41:HQD41">IFERROR(VLOOKUP(HQA41,MA!$A$6:$D$26,{2,3,4},0),IFERROR(VLOOKUP(HQA41,MO!$A$6:$D$26,{2,3,4},0),IFERROR(VLOOKUP(HQA41,MQ!$A$6:$D$26,{2,3,4},0),IFERROR(VLOOKUP(HQA41,BA!$A$6:$H$182,{2,5,8},0),{"No encontrado","X","X"}))))</f>
        <v>PEON</v>
      </c>
      <c r="HQC41" s="12" t="str">
        <v>JOR</v>
      </c>
      <c r="HQD41" s="4">
        <v>592.9</v>
      </c>
      <c r="HQE41" s="1">
        <v>0.5</v>
      </c>
      <c r="HQF41" s="4">
        <f t="shared" ref="HQF41" si="3416">HQE41*HQD41</f>
        <v>296.45</v>
      </c>
      <c r="HQI41" s="1" t="s">
        <v>526</v>
      </c>
      <c r="HQJ41" s="4" t="str" cm="1">
        <f t="array" ref="HQJ41:HQL41">IFERROR(VLOOKUP(HQI41,MA!$A$6:$D$26,{2,3,4},0),IFERROR(VLOOKUP(HQI41,MO!$A$6:$D$26,{2,3,4},0),IFERROR(VLOOKUP(HQI41,MQ!$A$6:$D$26,{2,3,4},0),IFERROR(VLOOKUP(HQI41,BA!$A$6:$H$182,{2,5,8},0),{"No encontrado","X","X"}))))</f>
        <v>PEON</v>
      </c>
      <c r="HQK41" s="12" t="str">
        <v>JOR</v>
      </c>
      <c r="HQL41" s="4">
        <v>592.9</v>
      </c>
      <c r="HQM41" s="1">
        <v>0.5</v>
      </c>
      <c r="HQN41" s="4">
        <f t="shared" ref="HQN41" si="3417">HQM41*HQL41</f>
        <v>296.45</v>
      </c>
      <c r="HQQ41" s="1" t="s">
        <v>526</v>
      </c>
      <c r="HQR41" s="4" t="str" cm="1">
        <f t="array" ref="HQR41:HQT41">IFERROR(VLOOKUP(HQQ41,MA!$A$6:$D$26,{2,3,4},0),IFERROR(VLOOKUP(HQQ41,MO!$A$6:$D$26,{2,3,4},0),IFERROR(VLOOKUP(HQQ41,MQ!$A$6:$D$26,{2,3,4},0),IFERROR(VLOOKUP(HQQ41,BA!$A$6:$H$182,{2,5,8},0),{"No encontrado","X","X"}))))</f>
        <v>PEON</v>
      </c>
      <c r="HQS41" s="12" t="str">
        <v>JOR</v>
      </c>
      <c r="HQT41" s="4">
        <v>592.9</v>
      </c>
      <c r="HQU41" s="1">
        <v>0.5</v>
      </c>
      <c r="HQV41" s="4">
        <f t="shared" ref="HQV41" si="3418">HQU41*HQT41</f>
        <v>296.45</v>
      </c>
      <c r="HQY41" s="1" t="s">
        <v>526</v>
      </c>
      <c r="HQZ41" s="4" t="str" cm="1">
        <f t="array" ref="HQZ41:HRB41">IFERROR(VLOOKUP(HQY41,MA!$A$6:$D$26,{2,3,4},0),IFERROR(VLOOKUP(HQY41,MO!$A$6:$D$26,{2,3,4},0),IFERROR(VLOOKUP(HQY41,MQ!$A$6:$D$26,{2,3,4},0),IFERROR(VLOOKUP(HQY41,BA!$A$6:$H$182,{2,5,8},0),{"No encontrado","X","X"}))))</f>
        <v>PEON</v>
      </c>
      <c r="HRA41" s="12" t="str">
        <v>JOR</v>
      </c>
      <c r="HRB41" s="4">
        <v>592.9</v>
      </c>
      <c r="HRC41" s="1">
        <v>0.5</v>
      </c>
      <c r="HRD41" s="4">
        <f t="shared" ref="HRD41" si="3419">HRC41*HRB41</f>
        <v>296.45</v>
      </c>
      <c r="HRG41" s="1" t="s">
        <v>526</v>
      </c>
      <c r="HRH41" s="4" t="str" cm="1">
        <f t="array" ref="HRH41:HRJ41">IFERROR(VLOOKUP(HRG41,MA!$A$6:$D$26,{2,3,4},0),IFERROR(VLOOKUP(HRG41,MO!$A$6:$D$26,{2,3,4},0),IFERROR(VLOOKUP(HRG41,MQ!$A$6:$D$26,{2,3,4},0),IFERROR(VLOOKUP(HRG41,BA!$A$6:$H$182,{2,5,8},0),{"No encontrado","X","X"}))))</f>
        <v>PEON</v>
      </c>
      <c r="HRI41" s="12" t="str">
        <v>JOR</v>
      </c>
      <c r="HRJ41" s="4">
        <v>592.9</v>
      </c>
      <c r="HRK41" s="1">
        <v>0.5</v>
      </c>
      <c r="HRL41" s="4">
        <f t="shared" ref="HRL41" si="3420">HRK41*HRJ41</f>
        <v>296.45</v>
      </c>
      <c r="HRO41" s="1" t="s">
        <v>526</v>
      </c>
      <c r="HRP41" s="4" t="str" cm="1">
        <f t="array" ref="HRP41:HRR41">IFERROR(VLOOKUP(HRO41,MA!$A$6:$D$26,{2,3,4},0),IFERROR(VLOOKUP(HRO41,MO!$A$6:$D$26,{2,3,4},0),IFERROR(VLOOKUP(HRO41,MQ!$A$6:$D$26,{2,3,4},0),IFERROR(VLOOKUP(HRO41,BA!$A$6:$H$182,{2,5,8},0),{"No encontrado","X","X"}))))</f>
        <v>PEON</v>
      </c>
      <c r="HRQ41" s="12" t="str">
        <v>JOR</v>
      </c>
      <c r="HRR41" s="4">
        <v>592.9</v>
      </c>
      <c r="HRS41" s="1">
        <v>0.5</v>
      </c>
      <c r="HRT41" s="4">
        <f t="shared" ref="HRT41" si="3421">HRS41*HRR41</f>
        <v>296.45</v>
      </c>
      <c r="HRW41" s="1" t="s">
        <v>526</v>
      </c>
      <c r="HRX41" s="4" t="str" cm="1">
        <f t="array" ref="HRX41:HRZ41">IFERROR(VLOOKUP(HRW41,MA!$A$6:$D$26,{2,3,4},0),IFERROR(VLOOKUP(HRW41,MO!$A$6:$D$26,{2,3,4},0),IFERROR(VLOOKUP(HRW41,MQ!$A$6:$D$26,{2,3,4},0),IFERROR(VLOOKUP(HRW41,BA!$A$6:$H$182,{2,5,8},0),{"No encontrado","X","X"}))))</f>
        <v>PEON</v>
      </c>
      <c r="HRY41" s="12" t="str">
        <v>JOR</v>
      </c>
      <c r="HRZ41" s="4">
        <v>592.9</v>
      </c>
      <c r="HSA41" s="1">
        <v>0.5</v>
      </c>
      <c r="HSB41" s="4">
        <f t="shared" ref="HSB41" si="3422">HSA41*HRZ41</f>
        <v>296.45</v>
      </c>
      <c r="HSE41" s="1" t="s">
        <v>526</v>
      </c>
      <c r="HSF41" s="4" t="str" cm="1">
        <f t="array" ref="HSF41:HSH41">IFERROR(VLOOKUP(HSE41,MA!$A$6:$D$26,{2,3,4},0),IFERROR(VLOOKUP(HSE41,MO!$A$6:$D$26,{2,3,4},0),IFERROR(VLOOKUP(HSE41,MQ!$A$6:$D$26,{2,3,4},0),IFERROR(VLOOKUP(HSE41,BA!$A$6:$H$182,{2,5,8},0),{"No encontrado","X","X"}))))</f>
        <v>PEON</v>
      </c>
      <c r="HSG41" s="12" t="str">
        <v>JOR</v>
      </c>
      <c r="HSH41" s="4">
        <v>592.9</v>
      </c>
      <c r="HSI41" s="1">
        <v>0.5</v>
      </c>
      <c r="HSJ41" s="4">
        <f t="shared" ref="HSJ41" si="3423">HSI41*HSH41</f>
        <v>296.45</v>
      </c>
      <c r="HSM41" s="1" t="s">
        <v>526</v>
      </c>
      <c r="HSN41" s="4" t="str" cm="1">
        <f t="array" ref="HSN41:HSP41">IFERROR(VLOOKUP(HSM41,MA!$A$6:$D$26,{2,3,4},0),IFERROR(VLOOKUP(HSM41,MO!$A$6:$D$26,{2,3,4},0),IFERROR(VLOOKUP(HSM41,MQ!$A$6:$D$26,{2,3,4},0),IFERROR(VLOOKUP(HSM41,BA!$A$6:$H$182,{2,5,8},0),{"No encontrado","X","X"}))))</f>
        <v>PEON</v>
      </c>
      <c r="HSO41" s="12" t="str">
        <v>JOR</v>
      </c>
      <c r="HSP41" s="4">
        <v>592.9</v>
      </c>
      <c r="HSQ41" s="1">
        <v>0.5</v>
      </c>
      <c r="HSR41" s="4">
        <f t="shared" ref="HSR41" si="3424">HSQ41*HSP41</f>
        <v>296.45</v>
      </c>
      <c r="HSU41" s="1" t="s">
        <v>526</v>
      </c>
      <c r="HSV41" s="4" t="str" cm="1">
        <f t="array" ref="HSV41:HSX41">IFERROR(VLOOKUP(HSU41,MA!$A$6:$D$26,{2,3,4},0),IFERROR(VLOOKUP(HSU41,MO!$A$6:$D$26,{2,3,4},0),IFERROR(VLOOKUP(HSU41,MQ!$A$6:$D$26,{2,3,4},0),IFERROR(VLOOKUP(HSU41,BA!$A$6:$H$182,{2,5,8},0),{"No encontrado","X","X"}))))</f>
        <v>PEON</v>
      </c>
      <c r="HSW41" s="12" t="str">
        <v>JOR</v>
      </c>
      <c r="HSX41" s="4">
        <v>592.9</v>
      </c>
      <c r="HSY41" s="1">
        <v>0.5</v>
      </c>
      <c r="HSZ41" s="4">
        <f t="shared" ref="HSZ41" si="3425">HSY41*HSX41</f>
        <v>296.45</v>
      </c>
      <c r="HTC41" s="1" t="s">
        <v>526</v>
      </c>
      <c r="HTD41" s="4" t="str" cm="1">
        <f t="array" ref="HTD41:HTF41">IFERROR(VLOOKUP(HTC41,MA!$A$6:$D$26,{2,3,4},0),IFERROR(VLOOKUP(HTC41,MO!$A$6:$D$26,{2,3,4},0),IFERROR(VLOOKUP(HTC41,MQ!$A$6:$D$26,{2,3,4},0),IFERROR(VLOOKUP(HTC41,BA!$A$6:$H$182,{2,5,8},0),{"No encontrado","X","X"}))))</f>
        <v>PEON</v>
      </c>
      <c r="HTE41" s="12" t="str">
        <v>JOR</v>
      </c>
      <c r="HTF41" s="4">
        <v>592.9</v>
      </c>
      <c r="HTG41" s="1">
        <v>0.5</v>
      </c>
      <c r="HTH41" s="4">
        <f t="shared" ref="HTH41" si="3426">HTG41*HTF41</f>
        <v>296.45</v>
      </c>
      <c r="HTK41" s="1" t="s">
        <v>526</v>
      </c>
      <c r="HTL41" s="4" t="str" cm="1">
        <f t="array" ref="HTL41:HTN41">IFERROR(VLOOKUP(HTK41,MA!$A$6:$D$26,{2,3,4},0),IFERROR(VLOOKUP(HTK41,MO!$A$6:$D$26,{2,3,4},0),IFERROR(VLOOKUP(HTK41,MQ!$A$6:$D$26,{2,3,4},0),IFERROR(VLOOKUP(HTK41,BA!$A$6:$H$182,{2,5,8},0),{"No encontrado","X","X"}))))</f>
        <v>PEON</v>
      </c>
      <c r="HTM41" s="12" t="str">
        <v>JOR</v>
      </c>
      <c r="HTN41" s="4">
        <v>592.9</v>
      </c>
      <c r="HTO41" s="1">
        <v>0.5</v>
      </c>
      <c r="HTP41" s="4">
        <f t="shared" ref="HTP41" si="3427">HTO41*HTN41</f>
        <v>296.45</v>
      </c>
      <c r="HTS41" s="1" t="s">
        <v>526</v>
      </c>
      <c r="HTT41" s="4" t="str" cm="1">
        <f t="array" ref="HTT41:HTV41">IFERROR(VLOOKUP(HTS41,MA!$A$6:$D$26,{2,3,4},0),IFERROR(VLOOKUP(HTS41,MO!$A$6:$D$26,{2,3,4},0),IFERROR(VLOOKUP(HTS41,MQ!$A$6:$D$26,{2,3,4},0),IFERROR(VLOOKUP(HTS41,BA!$A$6:$H$182,{2,5,8},0),{"No encontrado","X","X"}))))</f>
        <v>PEON</v>
      </c>
      <c r="HTU41" s="12" t="str">
        <v>JOR</v>
      </c>
      <c r="HTV41" s="4">
        <v>592.9</v>
      </c>
      <c r="HTW41" s="1">
        <v>0.5</v>
      </c>
      <c r="HTX41" s="4">
        <f t="shared" ref="HTX41" si="3428">HTW41*HTV41</f>
        <v>296.45</v>
      </c>
      <c r="HUA41" s="1" t="s">
        <v>526</v>
      </c>
      <c r="HUB41" s="4" t="str" cm="1">
        <f t="array" ref="HUB41:HUD41">IFERROR(VLOOKUP(HUA41,MA!$A$6:$D$26,{2,3,4},0),IFERROR(VLOOKUP(HUA41,MO!$A$6:$D$26,{2,3,4},0),IFERROR(VLOOKUP(HUA41,MQ!$A$6:$D$26,{2,3,4},0),IFERROR(VLOOKUP(HUA41,BA!$A$6:$H$182,{2,5,8},0),{"No encontrado","X","X"}))))</f>
        <v>PEON</v>
      </c>
      <c r="HUC41" s="12" t="str">
        <v>JOR</v>
      </c>
      <c r="HUD41" s="4">
        <v>592.9</v>
      </c>
      <c r="HUE41" s="1">
        <v>0.5</v>
      </c>
      <c r="HUF41" s="4">
        <f t="shared" ref="HUF41" si="3429">HUE41*HUD41</f>
        <v>296.45</v>
      </c>
      <c r="HUI41" s="1" t="s">
        <v>526</v>
      </c>
      <c r="HUJ41" s="4" t="str" cm="1">
        <f t="array" ref="HUJ41:HUL41">IFERROR(VLOOKUP(HUI41,MA!$A$6:$D$26,{2,3,4},0),IFERROR(VLOOKUP(HUI41,MO!$A$6:$D$26,{2,3,4},0),IFERROR(VLOOKUP(HUI41,MQ!$A$6:$D$26,{2,3,4},0),IFERROR(VLOOKUP(HUI41,BA!$A$6:$H$182,{2,5,8},0),{"No encontrado","X","X"}))))</f>
        <v>PEON</v>
      </c>
      <c r="HUK41" s="12" t="str">
        <v>JOR</v>
      </c>
      <c r="HUL41" s="4">
        <v>592.9</v>
      </c>
      <c r="HUM41" s="1">
        <v>0.5</v>
      </c>
      <c r="HUN41" s="4">
        <f t="shared" ref="HUN41" si="3430">HUM41*HUL41</f>
        <v>296.45</v>
      </c>
      <c r="HUQ41" s="1" t="s">
        <v>526</v>
      </c>
      <c r="HUR41" s="4" t="str" cm="1">
        <f t="array" ref="HUR41:HUT41">IFERROR(VLOOKUP(HUQ41,MA!$A$6:$D$26,{2,3,4},0),IFERROR(VLOOKUP(HUQ41,MO!$A$6:$D$26,{2,3,4},0),IFERROR(VLOOKUP(HUQ41,MQ!$A$6:$D$26,{2,3,4},0),IFERROR(VLOOKUP(HUQ41,BA!$A$6:$H$182,{2,5,8},0),{"No encontrado","X","X"}))))</f>
        <v>PEON</v>
      </c>
      <c r="HUS41" s="12" t="str">
        <v>JOR</v>
      </c>
      <c r="HUT41" s="4">
        <v>592.9</v>
      </c>
      <c r="HUU41" s="1">
        <v>0.5</v>
      </c>
      <c r="HUV41" s="4">
        <f t="shared" ref="HUV41" si="3431">HUU41*HUT41</f>
        <v>296.45</v>
      </c>
      <c r="HUY41" s="1" t="s">
        <v>526</v>
      </c>
      <c r="HUZ41" s="4" t="str" cm="1">
        <f t="array" ref="HUZ41:HVB41">IFERROR(VLOOKUP(HUY41,MA!$A$6:$D$26,{2,3,4},0),IFERROR(VLOOKUP(HUY41,MO!$A$6:$D$26,{2,3,4},0),IFERROR(VLOOKUP(HUY41,MQ!$A$6:$D$26,{2,3,4},0),IFERROR(VLOOKUP(HUY41,BA!$A$6:$H$182,{2,5,8},0),{"No encontrado","X","X"}))))</f>
        <v>PEON</v>
      </c>
      <c r="HVA41" s="12" t="str">
        <v>JOR</v>
      </c>
      <c r="HVB41" s="4">
        <v>592.9</v>
      </c>
      <c r="HVC41" s="1">
        <v>0.5</v>
      </c>
      <c r="HVD41" s="4">
        <f t="shared" ref="HVD41" si="3432">HVC41*HVB41</f>
        <v>296.45</v>
      </c>
      <c r="HVG41" s="1" t="s">
        <v>526</v>
      </c>
      <c r="HVH41" s="4" t="str" cm="1">
        <f t="array" ref="HVH41:HVJ41">IFERROR(VLOOKUP(HVG41,MA!$A$6:$D$26,{2,3,4},0),IFERROR(VLOOKUP(HVG41,MO!$A$6:$D$26,{2,3,4},0),IFERROR(VLOOKUP(HVG41,MQ!$A$6:$D$26,{2,3,4},0),IFERROR(VLOOKUP(HVG41,BA!$A$6:$H$182,{2,5,8},0),{"No encontrado","X","X"}))))</f>
        <v>PEON</v>
      </c>
      <c r="HVI41" s="12" t="str">
        <v>JOR</v>
      </c>
      <c r="HVJ41" s="4">
        <v>592.9</v>
      </c>
      <c r="HVK41" s="1">
        <v>0.5</v>
      </c>
      <c r="HVL41" s="4">
        <f t="shared" ref="HVL41" si="3433">HVK41*HVJ41</f>
        <v>296.45</v>
      </c>
      <c r="HVO41" s="1" t="s">
        <v>526</v>
      </c>
      <c r="HVP41" s="4" t="str" cm="1">
        <f t="array" ref="HVP41:HVR41">IFERROR(VLOOKUP(HVO41,MA!$A$6:$D$26,{2,3,4},0),IFERROR(VLOOKUP(HVO41,MO!$A$6:$D$26,{2,3,4},0),IFERROR(VLOOKUP(HVO41,MQ!$A$6:$D$26,{2,3,4},0),IFERROR(VLOOKUP(HVO41,BA!$A$6:$H$182,{2,5,8},0),{"No encontrado","X","X"}))))</f>
        <v>PEON</v>
      </c>
      <c r="HVQ41" s="12" t="str">
        <v>JOR</v>
      </c>
      <c r="HVR41" s="4">
        <v>592.9</v>
      </c>
      <c r="HVS41" s="1">
        <v>0.5</v>
      </c>
      <c r="HVT41" s="4">
        <f t="shared" ref="HVT41" si="3434">HVS41*HVR41</f>
        <v>296.45</v>
      </c>
      <c r="HVW41" s="1" t="s">
        <v>526</v>
      </c>
      <c r="HVX41" s="4" t="str" cm="1">
        <f t="array" ref="HVX41:HVZ41">IFERROR(VLOOKUP(HVW41,MA!$A$6:$D$26,{2,3,4},0),IFERROR(VLOOKUP(HVW41,MO!$A$6:$D$26,{2,3,4},0),IFERROR(VLOOKUP(HVW41,MQ!$A$6:$D$26,{2,3,4},0),IFERROR(VLOOKUP(HVW41,BA!$A$6:$H$182,{2,5,8},0),{"No encontrado","X","X"}))))</f>
        <v>PEON</v>
      </c>
      <c r="HVY41" s="12" t="str">
        <v>JOR</v>
      </c>
      <c r="HVZ41" s="4">
        <v>592.9</v>
      </c>
      <c r="HWA41" s="1">
        <v>0.5</v>
      </c>
      <c r="HWB41" s="4">
        <f t="shared" ref="HWB41" si="3435">HWA41*HVZ41</f>
        <v>296.45</v>
      </c>
      <c r="HWE41" s="1" t="s">
        <v>526</v>
      </c>
      <c r="HWF41" s="4" t="str" cm="1">
        <f t="array" ref="HWF41:HWH41">IFERROR(VLOOKUP(HWE41,MA!$A$6:$D$26,{2,3,4},0),IFERROR(VLOOKUP(HWE41,MO!$A$6:$D$26,{2,3,4},0),IFERROR(VLOOKUP(HWE41,MQ!$A$6:$D$26,{2,3,4},0),IFERROR(VLOOKUP(HWE41,BA!$A$6:$H$182,{2,5,8},0),{"No encontrado","X","X"}))))</f>
        <v>PEON</v>
      </c>
      <c r="HWG41" s="12" t="str">
        <v>JOR</v>
      </c>
      <c r="HWH41" s="4">
        <v>592.9</v>
      </c>
      <c r="HWI41" s="1">
        <v>0.5</v>
      </c>
      <c r="HWJ41" s="4">
        <f t="shared" ref="HWJ41" si="3436">HWI41*HWH41</f>
        <v>296.45</v>
      </c>
      <c r="HWM41" s="1" t="s">
        <v>526</v>
      </c>
      <c r="HWN41" s="4" t="str" cm="1">
        <f t="array" ref="HWN41:HWP41">IFERROR(VLOOKUP(HWM41,MA!$A$6:$D$26,{2,3,4},0),IFERROR(VLOOKUP(HWM41,MO!$A$6:$D$26,{2,3,4},0),IFERROR(VLOOKUP(HWM41,MQ!$A$6:$D$26,{2,3,4},0),IFERROR(VLOOKUP(HWM41,BA!$A$6:$H$182,{2,5,8},0),{"No encontrado","X","X"}))))</f>
        <v>PEON</v>
      </c>
      <c r="HWO41" s="12" t="str">
        <v>JOR</v>
      </c>
      <c r="HWP41" s="4">
        <v>592.9</v>
      </c>
      <c r="HWQ41" s="1">
        <v>0.5</v>
      </c>
      <c r="HWR41" s="4">
        <f t="shared" ref="HWR41" si="3437">HWQ41*HWP41</f>
        <v>296.45</v>
      </c>
      <c r="HWU41" s="1" t="s">
        <v>526</v>
      </c>
      <c r="HWV41" s="4" t="str" cm="1">
        <f t="array" ref="HWV41:HWX41">IFERROR(VLOOKUP(HWU41,MA!$A$6:$D$26,{2,3,4},0),IFERROR(VLOOKUP(HWU41,MO!$A$6:$D$26,{2,3,4},0),IFERROR(VLOOKUP(HWU41,MQ!$A$6:$D$26,{2,3,4},0),IFERROR(VLOOKUP(HWU41,BA!$A$6:$H$182,{2,5,8},0),{"No encontrado","X","X"}))))</f>
        <v>PEON</v>
      </c>
      <c r="HWW41" s="12" t="str">
        <v>JOR</v>
      </c>
      <c r="HWX41" s="4">
        <v>592.9</v>
      </c>
      <c r="HWY41" s="1">
        <v>0.5</v>
      </c>
      <c r="HWZ41" s="4">
        <f t="shared" ref="HWZ41" si="3438">HWY41*HWX41</f>
        <v>296.45</v>
      </c>
      <c r="HXC41" s="1" t="s">
        <v>526</v>
      </c>
      <c r="HXD41" s="4" t="str" cm="1">
        <f t="array" ref="HXD41:HXF41">IFERROR(VLOOKUP(HXC41,MA!$A$6:$D$26,{2,3,4},0),IFERROR(VLOOKUP(HXC41,MO!$A$6:$D$26,{2,3,4},0),IFERROR(VLOOKUP(HXC41,MQ!$A$6:$D$26,{2,3,4},0),IFERROR(VLOOKUP(HXC41,BA!$A$6:$H$182,{2,5,8},0),{"No encontrado","X","X"}))))</f>
        <v>PEON</v>
      </c>
      <c r="HXE41" s="12" t="str">
        <v>JOR</v>
      </c>
      <c r="HXF41" s="4">
        <v>592.9</v>
      </c>
      <c r="HXG41" s="1">
        <v>0.5</v>
      </c>
      <c r="HXH41" s="4">
        <f t="shared" ref="HXH41" si="3439">HXG41*HXF41</f>
        <v>296.45</v>
      </c>
      <c r="HXK41" s="1" t="s">
        <v>526</v>
      </c>
      <c r="HXL41" s="4" t="str" cm="1">
        <f t="array" ref="HXL41:HXN41">IFERROR(VLOOKUP(HXK41,MA!$A$6:$D$26,{2,3,4},0),IFERROR(VLOOKUP(HXK41,MO!$A$6:$D$26,{2,3,4},0),IFERROR(VLOOKUP(HXK41,MQ!$A$6:$D$26,{2,3,4},0),IFERROR(VLOOKUP(HXK41,BA!$A$6:$H$182,{2,5,8},0),{"No encontrado","X","X"}))))</f>
        <v>PEON</v>
      </c>
      <c r="HXM41" s="12" t="str">
        <v>JOR</v>
      </c>
      <c r="HXN41" s="4">
        <v>592.9</v>
      </c>
      <c r="HXO41" s="1">
        <v>0.5</v>
      </c>
      <c r="HXP41" s="4">
        <f t="shared" ref="HXP41" si="3440">HXO41*HXN41</f>
        <v>296.45</v>
      </c>
      <c r="HXS41" s="1" t="s">
        <v>526</v>
      </c>
      <c r="HXT41" s="4" t="str" cm="1">
        <f t="array" ref="HXT41:HXV41">IFERROR(VLOOKUP(HXS41,MA!$A$6:$D$26,{2,3,4},0),IFERROR(VLOOKUP(HXS41,MO!$A$6:$D$26,{2,3,4},0),IFERROR(VLOOKUP(HXS41,MQ!$A$6:$D$26,{2,3,4},0),IFERROR(VLOOKUP(HXS41,BA!$A$6:$H$182,{2,5,8},0),{"No encontrado","X","X"}))))</f>
        <v>PEON</v>
      </c>
      <c r="HXU41" s="12" t="str">
        <v>JOR</v>
      </c>
      <c r="HXV41" s="4">
        <v>592.9</v>
      </c>
      <c r="HXW41" s="1">
        <v>0.5</v>
      </c>
      <c r="HXX41" s="4">
        <f t="shared" ref="HXX41" si="3441">HXW41*HXV41</f>
        <v>296.45</v>
      </c>
      <c r="HYA41" s="1" t="s">
        <v>526</v>
      </c>
      <c r="HYB41" s="4" t="str" cm="1">
        <f t="array" ref="HYB41:HYD41">IFERROR(VLOOKUP(HYA41,MA!$A$6:$D$26,{2,3,4},0),IFERROR(VLOOKUP(HYA41,MO!$A$6:$D$26,{2,3,4},0),IFERROR(VLOOKUP(HYA41,MQ!$A$6:$D$26,{2,3,4},0),IFERROR(VLOOKUP(HYA41,BA!$A$6:$H$182,{2,5,8},0),{"No encontrado","X","X"}))))</f>
        <v>PEON</v>
      </c>
      <c r="HYC41" s="12" t="str">
        <v>JOR</v>
      </c>
      <c r="HYD41" s="4">
        <v>592.9</v>
      </c>
      <c r="HYE41" s="1">
        <v>0.5</v>
      </c>
      <c r="HYF41" s="4">
        <f t="shared" ref="HYF41" si="3442">HYE41*HYD41</f>
        <v>296.45</v>
      </c>
      <c r="HYI41" s="1" t="s">
        <v>526</v>
      </c>
      <c r="HYJ41" s="4" t="str" cm="1">
        <f t="array" ref="HYJ41:HYL41">IFERROR(VLOOKUP(HYI41,MA!$A$6:$D$26,{2,3,4},0),IFERROR(VLOOKUP(HYI41,MO!$A$6:$D$26,{2,3,4},0),IFERROR(VLOOKUP(HYI41,MQ!$A$6:$D$26,{2,3,4},0),IFERROR(VLOOKUP(HYI41,BA!$A$6:$H$182,{2,5,8},0),{"No encontrado","X","X"}))))</f>
        <v>PEON</v>
      </c>
      <c r="HYK41" s="12" t="str">
        <v>JOR</v>
      </c>
      <c r="HYL41" s="4">
        <v>592.9</v>
      </c>
      <c r="HYM41" s="1">
        <v>0.5</v>
      </c>
      <c r="HYN41" s="4">
        <f t="shared" ref="HYN41" si="3443">HYM41*HYL41</f>
        <v>296.45</v>
      </c>
      <c r="HYQ41" s="1" t="s">
        <v>526</v>
      </c>
      <c r="HYR41" s="4" t="str" cm="1">
        <f t="array" ref="HYR41:HYT41">IFERROR(VLOOKUP(HYQ41,MA!$A$6:$D$26,{2,3,4},0),IFERROR(VLOOKUP(HYQ41,MO!$A$6:$D$26,{2,3,4},0),IFERROR(VLOOKUP(HYQ41,MQ!$A$6:$D$26,{2,3,4},0),IFERROR(VLOOKUP(HYQ41,BA!$A$6:$H$182,{2,5,8},0),{"No encontrado","X","X"}))))</f>
        <v>PEON</v>
      </c>
      <c r="HYS41" s="12" t="str">
        <v>JOR</v>
      </c>
      <c r="HYT41" s="4">
        <v>592.9</v>
      </c>
      <c r="HYU41" s="1">
        <v>0.5</v>
      </c>
      <c r="HYV41" s="4">
        <f t="shared" ref="HYV41" si="3444">HYU41*HYT41</f>
        <v>296.45</v>
      </c>
      <c r="HYY41" s="1" t="s">
        <v>526</v>
      </c>
      <c r="HYZ41" s="4" t="str" cm="1">
        <f t="array" ref="HYZ41:HZB41">IFERROR(VLOOKUP(HYY41,MA!$A$6:$D$26,{2,3,4},0),IFERROR(VLOOKUP(HYY41,MO!$A$6:$D$26,{2,3,4},0),IFERROR(VLOOKUP(HYY41,MQ!$A$6:$D$26,{2,3,4},0),IFERROR(VLOOKUP(HYY41,BA!$A$6:$H$182,{2,5,8},0),{"No encontrado","X","X"}))))</f>
        <v>PEON</v>
      </c>
      <c r="HZA41" s="12" t="str">
        <v>JOR</v>
      </c>
      <c r="HZB41" s="4">
        <v>592.9</v>
      </c>
      <c r="HZC41" s="1">
        <v>0.5</v>
      </c>
      <c r="HZD41" s="4">
        <f t="shared" ref="HZD41" si="3445">HZC41*HZB41</f>
        <v>296.45</v>
      </c>
      <c r="HZG41" s="1" t="s">
        <v>526</v>
      </c>
      <c r="HZH41" s="4" t="str" cm="1">
        <f t="array" ref="HZH41:HZJ41">IFERROR(VLOOKUP(HZG41,MA!$A$6:$D$26,{2,3,4},0),IFERROR(VLOOKUP(HZG41,MO!$A$6:$D$26,{2,3,4},0),IFERROR(VLOOKUP(HZG41,MQ!$A$6:$D$26,{2,3,4},0),IFERROR(VLOOKUP(HZG41,BA!$A$6:$H$182,{2,5,8},0),{"No encontrado","X","X"}))))</f>
        <v>PEON</v>
      </c>
      <c r="HZI41" s="12" t="str">
        <v>JOR</v>
      </c>
      <c r="HZJ41" s="4">
        <v>592.9</v>
      </c>
      <c r="HZK41" s="1">
        <v>0.5</v>
      </c>
      <c r="HZL41" s="4">
        <f t="shared" ref="HZL41" si="3446">HZK41*HZJ41</f>
        <v>296.45</v>
      </c>
      <c r="HZO41" s="1" t="s">
        <v>526</v>
      </c>
      <c r="HZP41" s="4" t="str" cm="1">
        <f t="array" ref="HZP41:HZR41">IFERROR(VLOOKUP(HZO41,MA!$A$6:$D$26,{2,3,4},0),IFERROR(VLOOKUP(HZO41,MO!$A$6:$D$26,{2,3,4},0),IFERROR(VLOOKUP(HZO41,MQ!$A$6:$D$26,{2,3,4},0),IFERROR(VLOOKUP(HZO41,BA!$A$6:$H$182,{2,5,8},0),{"No encontrado","X","X"}))))</f>
        <v>PEON</v>
      </c>
      <c r="HZQ41" s="12" t="str">
        <v>JOR</v>
      </c>
      <c r="HZR41" s="4">
        <v>592.9</v>
      </c>
      <c r="HZS41" s="1">
        <v>0.5</v>
      </c>
      <c r="HZT41" s="4">
        <f t="shared" ref="HZT41" si="3447">HZS41*HZR41</f>
        <v>296.45</v>
      </c>
      <c r="HZW41" s="1" t="s">
        <v>526</v>
      </c>
      <c r="HZX41" s="4" t="str" cm="1">
        <f t="array" ref="HZX41:HZZ41">IFERROR(VLOOKUP(HZW41,MA!$A$6:$D$26,{2,3,4},0),IFERROR(VLOOKUP(HZW41,MO!$A$6:$D$26,{2,3,4},0),IFERROR(VLOOKUP(HZW41,MQ!$A$6:$D$26,{2,3,4},0),IFERROR(VLOOKUP(HZW41,BA!$A$6:$H$182,{2,5,8},0),{"No encontrado","X","X"}))))</f>
        <v>PEON</v>
      </c>
      <c r="HZY41" s="12" t="str">
        <v>JOR</v>
      </c>
      <c r="HZZ41" s="4">
        <v>592.9</v>
      </c>
      <c r="IAA41" s="1">
        <v>0.5</v>
      </c>
      <c r="IAB41" s="4">
        <f t="shared" ref="IAB41" si="3448">IAA41*HZZ41</f>
        <v>296.45</v>
      </c>
      <c r="IAE41" s="1" t="s">
        <v>526</v>
      </c>
      <c r="IAF41" s="4" t="str" cm="1">
        <f t="array" ref="IAF41:IAH41">IFERROR(VLOOKUP(IAE41,MA!$A$6:$D$26,{2,3,4},0),IFERROR(VLOOKUP(IAE41,MO!$A$6:$D$26,{2,3,4},0),IFERROR(VLOOKUP(IAE41,MQ!$A$6:$D$26,{2,3,4},0),IFERROR(VLOOKUP(IAE41,BA!$A$6:$H$182,{2,5,8},0),{"No encontrado","X","X"}))))</f>
        <v>PEON</v>
      </c>
      <c r="IAG41" s="12" t="str">
        <v>JOR</v>
      </c>
      <c r="IAH41" s="4">
        <v>592.9</v>
      </c>
      <c r="IAI41" s="1">
        <v>0.5</v>
      </c>
      <c r="IAJ41" s="4">
        <f t="shared" ref="IAJ41" si="3449">IAI41*IAH41</f>
        <v>296.45</v>
      </c>
      <c r="IAM41" s="1" t="s">
        <v>526</v>
      </c>
      <c r="IAN41" s="4" t="str" cm="1">
        <f t="array" ref="IAN41:IAP41">IFERROR(VLOOKUP(IAM41,MA!$A$6:$D$26,{2,3,4},0),IFERROR(VLOOKUP(IAM41,MO!$A$6:$D$26,{2,3,4},0),IFERROR(VLOOKUP(IAM41,MQ!$A$6:$D$26,{2,3,4},0),IFERROR(VLOOKUP(IAM41,BA!$A$6:$H$182,{2,5,8},0),{"No encontrado","X","X"}))))</f>
        <v>PEON</v>
      </c>
      <c r="IAO41" s="12" t="str">
        <v>JOR</v>
      </c>
      <c r="IAP41" s="4">
        <v>592.9</v>
      </c>
      <c r="IAQ41" s="1">
        <v>0.5</v>
      </c>
      <c r="IAR41" s="4">
        <f t="shared" ref="IAR41" si="3450">IAQ41*IAP41</f>
        <v>296.45</v>
      </c>
      <c r="IAU41" s="1" t="s">
        <v>526</v>
      </c>
      <c r="IAV41" s="4" t="str" cm="1">
        <f t="array" ref="IAV41:IAX41">IFERROR(VLOOKUP(IAU41,MA!$A$6:$D$26,{2,3,4},0),IFERROR(VLOOKUP(IAU41,MO!$A$6:$D$26,{2,3,4},0),IFERROR(VLOOKUP(IAU41,MQ!$A$6:$D$26,{2,3,4},0),IFERROR(VLOOKUP(IAU41,BA!$A$6:$H$182,{2,5,8},0),{"No encontrado","X","X"}))))</f>
        <v>PEON</v>
      </c>
      <c r="IAW41" s="12" t="str">
        <v>JOR</v>
      </c>
      <c r="IAX41" s="4">
        <v>592.9</v>
      </c>
      <c r="IAY41" s="1">
        <v>0.5</v>
      </c>
      <c r="IAZ41" s="4">
        <f t="shared" ref="IAZ41" si="3451">IAY41*IAX41</f>
        <v>296.45</v>
      </c>
      <c r="IBC41" s="1" t="s">
        <v>526</v>
      </c>
      <c r="IBD41" s="4" t="str" cm="1">
        <f t="array" ref="IBD41:IBF41">IFERROR(VLOOKUP(IBC41,MA!$A$6:$D$26,{2,3,4},0),IFERROR(VLOOKUP(IBC41,MO!$A$6:$D$26,{2,3,4},0),IFERROR(VLOOKUP(IBC41,MQ!$A$6:$D$26,{2,3,4},0),IFERROR(VLOOKUP(IBC41,BA!$A$6:$H$182,{2,5,8},0),{"No encontrado","X","X"}))))</f>
        <v>PEON</v>
      </c>
      <c r="IBE41" s="12" t="str">
        <v>JOR</v>
      </c>
      <c r="IBF41" s="4">
        <v>592.9</v>
      </c>
      <c r="IBG41" s="1">
        <v>0.5</v>
      </c>
      <c r="IBH41" s="4">
        <f t="shared" ref="IBH41" si="3452">IBG41*IBF41</f>
        <v>296.45</v>
      </c>
      <c r="IBK41" s="1" t="s">
        <v>526</v>
      </c>
      <c r="IBL41" s="4" t="str" cm="1">
        <f t="array" ref="IBL41:IBN41">IFERROR(VLOOKUP(IBK41,MA!$A$6:$D$26,{2,3,4},0),IFERROR(VLOOKUP(IBK41,MO!$A$6:$D$26,{2,3,4},0),IFERROR(VLOOKUP(IBK41,MQ!$A$6:$D$26,{2,3,4},0),IFERROR(VLOOKUP(IBK41,BA!$A$6:$H$182,{2,5,8},0),{"No encontrado","X","X"}))))</f>
        <v>PEON</v>
      </c>
      <c r="IBM41" s="12" t="str">
        <v>JOR</v>
      </c>
      <c r="IBN41" s="4">
        <v>592.9</v>
      </c>
      <c r="IBO41" s="1">
        <v>0.5</v>
      </c>
      <c r="IBP41" s="4">
        <f t="shared" ref="IBP41" si="3453">IBO41*IBN41</f>
        <v>296.45</v>
      </c>
      <c r="IBS41" s="1" t="s">
        <v>526</v>
      </c>
      <c r="IBT41" s="4" t="str" cm="1">
        <f t="array" ref="IBT41:IBV41">IFERROR(VLOOKUP(IBS41,MA!$A$6:$D$26,{2,3,4},0),IFERROR(VLOOKUP(IBS41,MO!$A$6:$D$26,{2,3,4},0),IFERROR(VLOOKUP(IBS41,MQ!$A$6:$D$26,{2,3,4},0),IFERROR(VLOOKUP(IBS41,BA!$A$6:$H$182,{2,5,8},0),{"No encontrado","X","X"}))))</f>
        <v>PEON</v>
      </c>
      <c r="IBU41" s="12" t="str">
        <v>JOR</v>
      </c>
      <c r="IBV41" s="4">
        <v>592.9</v>
      </c>
      <c r="IBW41" s="1">
        <v>0.5</v>
      </c>
      <c r="IBX41" s="4">
        <f t="shared" ref="IBX41" si="3454">IBW41*IBV41</f>
        <v>296.45</v>
      </c>
      <c r="ICA41" s="1" t="s">
        <v>526</v>
      </c>
      <c r="ICB41" s="4" t="str" cm="1">
        <f t="array" ref="ICB41:ICD41">IFERROR(VLOOKUP(ICA41,MA!$A$6:$D$26,{2,3,4},0),IFERROR(VLOOKUP(ICA41,MO!$A$6:$D$26,{2,3,4},0),IFERROR(VLOOKUP(ICA41,MQ!$A$6:$D$26,{2,3,4},0),IFERROR(VLOOKUP(ICA41,BA!$A$6:$H$182,{2,5,8},0),{"No encontrado","X","X"}))))</f>
        <v>PEON</v>
      </c>
      <c r="ICC41" s="12" t="str">
        <v>JOR</v>
      </c>
      <c r="ICD41" s="4">
        <v>592.9</v>
      </c>
      <c r="ICE41" s="1">
        <v>0.5</v>
      </c>
      <c r="ICF41" s="4">
        <f t="shared" ref="ICF41" si="3455">ICE41*ICD41</f>
        <v>296.45</v>
      </c>
      <c r="ICI41" s="1" t="s">
        <v>526</v>
      </c>
      <c r="ICJ41" s="4" t="str" cm="1">
        <f t="array" ref="ICJ41:ICL41">IFERROR(VLOOKUP(ICI41,MA!$A$6:$D$26,{2,3,4},0),IFERROR(VLOOKUP(ICI41,MO!$A$6:$D$26,{2,3,4},0),IFERROR(VLOOKUP(ICI41,MQ!$A$6:$D$26,{2,3,4},0),IFERROR(VLOOKUP(ICI41,BA!$A$6:$H$182,{2,5,8},0),{"No encontrado","X","X"}))))</f>
        <v>PEON</v>
      </c>
      <c r="ICK41" s="12" t="str">
        <v>JOR</v>
      </c>
      <c r="ICL41" s="4">
        <v>592.9</v>
      </c>
      <c r="ICM41" s="1">
        <v>0.5</v>
      </c>
      <c r="ICN41" s="4">
        <f t="shared" ref="ICN41" si="3456">ICM41*ICL41</f>
        <v>296.45</v>
      </c>
      <c r="ICQ41" s="1" t="s">
        <v>526</v>
      </c>
      <c r="ICR41" s="4" t="str" cm="1">
        <f t="array" ref="ICR41:ICT41">IFERROR(VLOOKUP(ICQ41,MA!$A$6:$D$26,{2,3,4},0),IFERROR(VLOOKUP(ICQ41,MO!$A$6:$D$26,{2,3,4},0),IFERROR(VLOOKUP(ICQ41,MQ!$A$6:$D$26,{2,3,4},0),IFERROR(VLOOKUP(ICQ41,BA!$A$6:$H$182,{2,5,8},0),{"No encontrado","X","X"}))))</f>
        <v>PEON</v>
      </c>
      <c r="ICS41" s="12" t="str">
        <v>JOR</v>
      </c>
      <c r="ICT41" s="4">
        <v>592.9</v>
      </c>
      <c r="ICU41" s="1">
        <v>0.5</v>
      </c>
      <c r="ICV41" s="4">
        <f t="shared" ref="ICV41" si="3457">ICU41*ICT41</f>
        <v>296.45</v>
      </c>
      <c r="ICY41" s="1" t="s">
        <v>526</v>
      </c>
      <c r="ICZ41" s="4" t="str" cm="1">
        <f t="array" ref="ICZ41:IDB41">IFERROR(VLOOKUP(ICY41,MA!$A$6:$D$26,{2,3,4},0),IFERROR(VLOOKUP(ICY41,MO!$A$6:$D$26,{2,3,4},0),IFERROR(VLOOKUP(ICY41,MQ!$A$6:$D$26,{2,3,4},0),IFERROR(VLOOKUP(ICY41,BA!$A$6:$H$182,{2,5,8},0),{"No encontrado","X","X"}))))</f>
        <v>PEON</v>
      </c>
      <c r="IDA41" s="12" t="str">
        <v>JOR</v>
      </c>
      <c r="IDB41" s="4">
        <v>592.9</v>
      </c>
      <c r="IDC41" s="1">
        <v>0.5</v>
      </c>
      <c r="IDD41" s="4">
        <f t="shared" ref="IDD41" si="3458">IDC41*IDB41</f>
        <v>296.45</v>
      </c>
      <c r="IDG41" s="1" t="s">
        <v>526</v>
      </c>
      <c r="IDH41" s="4" t="str" cm="1">
        <f t="array" ref="IDH41:IDJ41">IFERROR(VLOOKUP(IDG41,MA!$A$6:$D$26,{2,3,4},0),IFERROR(VLOOKUP(IDG41,MO!$A$6:$D$26,{2,3,4},0),IFERROR(VLOOKUP(IDG41,MQ!$A$6:$D$26,{2,3,4},0),IFERROR(VLOOKUP(IDG41,BA!$A$6:$H$182,{2,5,8},0),{"No encontrado","X","X"}))))</f>
        <v>PEON</v>
      </c>
      <c r="IDI41" s="12" t="str">
        <v>JOR</v>
      </c>
      <c r="IDJ41" s="4">
        <v>592.9</v>
      </c>
      <c r="IDK41" s="1">
        <v>0.5</v>
      </c>
      <c r="IDL41" s="4">
        <f t="shared" ref="IDL41" si="3459">IDK41*IDJ41</f>
        <v>296.45</v>
      </c>
      <c r="IDO41" s="1" t="s">
        <v>526</v>
      </c>
      <c r="IDP41" s="4" t="str" cm="1">
        <f t="array" ref="IDP41:IDR41">IFERROR(VLOOKUP(IDO41,MA!$A$6:$D$26,{2,3,4},0),IFERROR(VLOOKUP(IDO41,MO!$A$6:$D$26,{2,3,4},0),IFERROR(VLOOKUP(IDO41,MQ!$A$6:$D$26,{2,3,4},0),IFERROR(VLOOKUP(IDO41,BA!$A$6:$H$182,{2,5,8},0),{"No encontrado","X","X"}))))</f>
        <v>PEON</v>
      </c>
      <c r="IDQ41" s="12" t="str">
        <v>JOR</v>
      </c>
      <c r="IDR41" s="4">
        <v>592.9</v>
      </c>
      <c r="IDS41" s="1">
        <v>0.5</v>
      </c>
      <c r="IDT41" s="4">
        <f t="shared" ref="IDT41" si="3460">IDS41*IDR41</f>
        <v>296.45</v>
      </c>
      <c r="IDW41" s="1" t="s">
        <v>526</v>
      </c>
      <c r="IDX41" s="4" t="str" cm="1">
        <f t="array" ref="IDX41:IDZ41">IFERROR(VLOOKUP(IDW41,MA!$A$6:$D$26,{2,3,4},0),IFERROR(VLOOKUP(IDW41,MO!$A$6:$D$26,{2,3,4},0),IFERROR(VLOOKUP(IDW41,MQ!$A$6:$D$26,{2,3,4},0),IFERROR(VLOOKUP(IDW41,BA!$A$6:$H$182,{2,5,8},0),{"No encontrado","X","X"}))))</f>
        <v>PEON</v>
      </c>
      <c r="IDY41" s="12" t="str">
        <v>JOR</v>
      </c>
      <c r="IDZ41" s="4">
        <v>592.9</v>
      </c>
      <c r="IEA41" s="1">
        <v>0.5</v>
      </c>
      <c r="IEB41" s="4">
        <f t="shared" ref="IEB41" si="3461">IEA41*IDZ41</f>
        <v>296.45</v>
      </c>
      <c r="IEE41" s="1" t="s">
        <v>526</v>
      </c>
      <c r="IEF41" s="4" t="str" cm="1">
        <f t="array" ref="IEF41:IEH41">IFERROR(VLOOKUP(IEE41,MA!$A$6:$D$26,{2,3,4},0),IFERROR(VLOOKUP(IEE41,MO!$A$6:$D$26,{2,3,4},0),IFERROR(VLOOKUP(IEE41,MQ!$A$6:$D$26,{2,3,4},0),IFERROR(VLOOKUP(IEE41,BA!$A$6:$H$182,{2,5,8},0),{"No encontrado","X","X"}))))</f>
        <v>PEON</v>
      </c>
      <c r="IEG41" s="12" t="str">
        <v>JOR</v>
      </c>
      <c r="IEH41" s="4">
        <v>592.9</v>
      </c>
      <c r="IEI41" s="1">
        <v>0.5</v>
      </c>
      <c r="IEJ41" s="4">
        <f t="shared" ref="IEJ41" si="3462">IEI41*IEH41</f>
        <v>296.45</v>
      </c>
      <c r="IEM41" s="1" t="s">
        <v>526</v>
      </c>
      <c r="IEN41" s="4" t="str" cm="1">
        <f t="array" ref="IEN41:IEP41">IFERROR(VLOOKUP(IEM41,MA!$A$6:$D$26,{2,3,4},0),IFERROR(VLOOKUP(IEM41,MO!$A$6:$D$26,{2,3,4},0),IFERROR(VLOOKUP(IEM41,MQ!$A$6:$D$26,{2,3,4},0),IFERROR(VLOOKUP(IEM41,BA!$A$6:$H$182,{2,5,8},0),{"No encontrado","X","X"}))))</f>
        <v>PEON</v>
      </c>
      <c r="IEO41" s="12" t="str">
        <v>JOR</v>
      </c>
      <c r="IEP41" s="4">
        <v>592.9</v>
      </c>
      <c r="IEQ41" s="1">
        <v>0.5</v>
      </c>
      <c r="IER41" s="4">
        <f t="shared" ref="IER41" si="3463">IEQ41*IEP41</f>
        <v>296.45</v>
      </c>
      <c r="IEU41" s="1" t="s">
        <v>526</v>
      </c>
      <c r="IEV41" s="4" t="str" cm="1">
        <f t="array" ref="IEV41:IEX41">IFERROR(VLOOKUP(IEU41,MA!$A$6:$D$26,{2,3,4},0),IFERROR(VLOOKUP(IEU41,MO!$A$6:$D$26,{2,3,4},0),IFERROR(VLOOKUP(IEU41,MQ!$A$6:$D$26,{2,3,4},0),IFERROR(VLOOKUP(IEU41,BA!$A$6:$H$182,{2,5,8},0),{"No encontrado","X","X"}))))</f>
        <v>PEON</v>
      </c>
      <c r="IEW41" s="12" t="str">
        <v>JOR</v>
      </c>
      <c r="IEX41" s="4">
        <v>592.9</v>
      </c>
      <c r="IEY41" s="1">
        <v>0.5</v>
      </c>
      <c r="IEZ41" s="4">
        <f t="shared" ref="IEZ41" si="3464">IEY41*IEX41</f>
        <v>296.45</v>
      </c>
      <c r="IFC41" s="1" t="s">
        <v>526</v>
      </c>
      <c r="IFD41" s="4" t="str" cm="1">
        <f t="array" ref="IFD41:IFF41">IFERROR(VLOOKUP(IFC41,MA!$A$6:$D$26,{2,3,4},0),IFERROR(VLOOKUP(IFC41,MO!$A$6:$D$26,{2,3,4},0),IFERROR(VLOOKUP(IFC41,MQ!$A$6:$D$26,{2,3,4},0),IFERROR(VLOOKUP(IFC41,BA!$A$6:$H$182,{2,5,8},0),{"No encontrado","X","X"}))))</f>
        <v>PEON</v>
      </c>
      <c r="IFE41" s="12" t="str">
        <v>JOR</v>
      </c>
      <c r="IFF41" s="4">
        <v>592.9</v>
      </c>
      <c r="IFG41" s="1">
        <v>0.5</v>
      </c>
      <c r="IFH41" s="4">
        <f t="shared" ref="IFH41" si="3465">IFG41*IFF41</f>
        <v>296.45</v>
      </c>
      <c r="IFK41" s="1" t="s">
        <v>526</v>
      </c>
      <c r="IFL41" s="4" t="str" cm="1">
        <f t="array" ref="IFL41:IFN41">IFERROR(VLOOKUP(IFK41,MA!$A$6:$D$26,{2,3,4},0),IFERROR(VLOOKUP(IFK41,MO!$A$6:$D$26,{2,3,4},0),IFERROR(VLOOKUP(IFK41,MQ!$A$6:$D$26,{2,3,4},0),IFERROR(VLOOKUP(IFK41,BA!$A$6:$H$182,{2,5,8},0),{"No encontrado","X","X"}))))</f>
        <v>PEON</v>
      </c>
      <c r="IFM41" s="12" t="str">
        <v>JOR</v>
      </c>
      <c r="IFN41" s="4">
        <v>592.9</v>
      </c>
      <c r="IFO41" s="1">
        <v>0.5</v>
      </c>
      <c r="IFP41" s="4">
        <f t="shared" ref="IFP41" si="3466">IFO41*IFN41</f>
        <v>296.45</v>
      </c>
      <c r="IFS41" s="1" t="s">
        <v>526</v>
      </c>
      <c r="IFT41" s="4" t="str" cm="1">
        <f t="array" ref="IFT41:IFV41">IFERROR(VLOOKUP(IFS41,MA!$A$6:$D$26,{2,3,4},0),IFERROR(VLOOKUP(IFS41,MO!$A$6:$D$26,{2,3,4},0),IFERROR(VLOOKUP(IFS41,MQ!$A$6:$D$26,{2,3,4},0),IFERROR(VLOOKUP(IFS41,BA!$A$6:$H$182,{2,5,8},0),{"No encontrado","X","X"}))))</f>
        <v>PEON</v>
      </c>
      <c r="IFU41" s="12" t="str">
        <v>JOR</v>
      </c>
      <c r="IFV41" s="4">
        <v>592.9</v>
      </c>
      <c r="IFW41" s="1">
        <v>0.5</v>
      </c>
      <c r="IFX41" s="4">
        <f t="shared" ref="IFX41" si="3467">IFW41*IFV41</f>
        <v>296.45</v>
      </c>
      <c r="IGA41" s="1" t="s">
        <v>526</v>
      </c>
      <c r="IGB41" s="4" t="str" cm="1">
        <f t="array" ref="IGB41:IGD41">IFERROR(VLOOKUP(IGA41,MA!$A$6:$D$26,{2,3,4},0),IFERROR(VLOOKUP(IGA41,MO!$A$6:$D$26,{2,3,4},0),IFERROR(VLOOKUP(IGA41,MQ!$A$6:$D$26,{2,3,4},0),IFERROR(VLOOKUP(IGA41,BA!$A$6:$H$182,{2,5,8},0),{"No encontrado","X","X"}))))</f>
        <v>PEON</v>
      </c>
      <c r="IGC41" s="12" t="str">
        <v>JOR</v>
      </c>
      <c r="IGD41" s="4">
        <v>592.9</v>
      </c>
      <c r="IGE41" s="1">
        <v>0.5</v>
      </c>
      <c r="IGF41" s="4">
        <f t="shared" ref="IGF41" si="3468">IGE41*IGD41</f>
        <v>296.45</v>
      </c>
      <c r="IGI41" s="1" t="s">
        <v>526</v>
      </c>
      <c r="IGJ41" s="4" t="str" cm="1">
        <f t="array" ref="IGJ41:IGL41">IFERROR(VLOOKUP(IGI41,MA!$A$6:$D$26,{2,3,4},0),IFERROR(VLOOKUP(IGI41,MO!$A$6:$D$26,{2,3,4},0),IFERROR(VLOOKUP(IGI41,MQ!$A$6:$D$26,{2,3,4},0),IFERROR(VLOOKUP(IGI41,BA!$A$6:$H$182,{2,5,8},0),{"No encontrado","X","X"}))))</f>
        <v>PEON</v>
      </c>
      <c r="IGK41" s="12" t="str">
        <v>JOR</v>
      </c>
      <c r="IGL41" s="4">
        <v>592.9</v>
      </c>
      <c r="IGM41" s="1">
        <v>0.5</v>
      </c>
      <c r="IGN41" s="4">
        <f t="shared" ref="IGN41" si="3469">IGM41*IGL41</f>
        <v>296.45</v>
      </c>
      <c r="IGQ41" s="1" t="s">
        <v>526</v>
      </c>
      <c r="IGR41" s="4" t="str" cm="1">
        <f t="array" ref="IGR41:IGT41">IFERROR(VLOOKUP(IGQ41,MA!$A$6:$D$26,{2,3,4},0),IFERROR(VLOOKUP(IGQ41,MO!$A$6:$D$26,{2,3,4},0),IFERROR(VLOOKUP(IGQ41,MQ!$A$6:$D$26,{2,3,4},0),IFERROR(VLOOKUP(IGQ41,BA!$A$6:$H$182,{2,5,8},0),{"No encontrado","X","X"}))))</f>
        <v>PEON</v>
      </c>
      <c r="IGS41" s="12" t="str">
        <v>JOR</v>
      </c>
      <c r="IGT41" s="4">
        <v>592.9</v>
      </c>
      <c r="IGU41" s="1">
        <v>0.5</v>
      </c>
      <c r="IGV41" s="4">
        <f t="shared" ref="IGV41" si="3470">IGU41*IGT41</f>
        <v>296.45</v>
      </c>
      <c r="IGY41" s="1" t="s">
        <v>526</v>
      </c>
      <c r="IGZ41" s="4" t="str" cm="1">
        <f t="array" ref="IGZ41:IHB41">IFERROR(VLOOKUP(IGY41,MA!$A$6:$D$26,{2,3,4},0),IFERROR(VLOOKUP(IGY41,MO!$A$6:$D$26,{2,3,4},0),IFERROR(VLOOKUP(IGY41,MQ!$A$6:$D$26,{2,3,4},0),IFERROR(VLOOKUP(IGY41,BA!$A$6:$H$182,{2,5,8},0),{"No encontrado","X","X"}))))</f>
        <v>PEON</v>
      </c>
      <c r="IHA41" s="12" t="str">
        <v>JOR</v>
      </c>
      <c r="IHB41" s="4">
        <v>592.9</v>
      </c>
      <c r="IHC41" s="1">
        <v>0.5</v>
      </c>
      <c r="IHD41" s="4">
        <f t="shared" ref="IHD41" si="3471">IHC41*IHB41</f>
        <v>296.45</v>
      </c>
      <c r="IHG41" s="1" t="s">
        <v>526</v>
      </c>
      <c r="IHH41" s="4" t="str" cm="1">
        <f t="array" ref="IHH41:IHJ41">IFERROR(VLOOKUP(IHG41,MA!$A$6:$D$26,{2,3,4},0),IFERROR(VLOOKUP(IHG41,MO!$A$6:$D$26,{2,3,4},0),IFERROR(VLOOKUP(IHG41,MQ!$A$6:$D$26,{2,3,4},0),IFERROR(VLOOKUP(IHG41,BA!$A$6:$H$182,{2,5,8},0),{"No encontrado","X","X"}))))</f>
        <v>PEON</v>
      </c>
      <c r="IHI41" s="12" t="str">
        <v>JOR</v>
      </c>
      <c r="IHJ41" s="4">
        <v>592.9</v>
      </c>
      <c r="IHK41" s="1">
        <v>0.5</v>
      </c>
      <c r="IHL41" s="4">
        <f t="shared" ref="IHL41" si="3472">IHK41*IHJ41</f>
        <v>296.45</v>
      </c>
      <c r="IHO41" s="1" t="s">
        <v>526</v>
      </c>
      <c r="IHP41" s="4" t="str" cm="1">
        <f t="array" ref="IHP41:IHR41">IFERROR(VLOOKUP(IHO41,MA!$A$6:$D$26,{2,3,4},0),IFERROR(VLOOKUP(IHO41,MO!$A$6:$D$26,{2,3,4},0),IFERROR(VLOOKUP(IHO41,MQ!$A$6:$D$26,{2,3,4},0),IFERROR(VLOOKUP(IHO41,BA!$A$6:$H$182,{2,5,8},0),{"No encontrado","X","X"}))))</f>
        <v>PEON</v>
      </c>
      <c r="IHQ41" s="12" t="str">
        <v>JOR</v>
      </c>
      <c r="IHR41" s="4">
        <v>592.9</v>
      </c>
      <c r="IHS41" s="1">
        <v>0.5</v>
      </c>
      <c r="IHT41" s="4">
        <f t="shared" ref="IHT41" si="3473">IHS41*IHR41</f>
        <v>296.45</v>
      </c>
      <c r="IHW41" s="1" t="s">
        <v>526</v>
      </c>
      <c r="IHX41" s="4" t="str" cm="1">
        <f t="array" ref="IHX41:IHZ41">IFERROR(VLOOKUP(IHW41,MA!$A$6:$D$26,{2,3,4},0),IFERROR(VLOOKUP(IHW41,MO!$A$6:$D$26,{2,3,4},0),IFERROR(VLOOKUP(IHW41,MQ!$A$6:$D$26,{2,3,4},0),IFERROR(VLOOKUP(IHW41,BA!$A$6:$H$182,{2,5,8},0),{"No encontrado","X","X"}))))</f>
        <v>PEON</v>
      </c>
      <c r="IHY41" s="12" t="str">
        <v>JOR</v>
      </c>
      <c r="IHZ41" s="4">
        <v>592.9</v>
      </c>
      <c r="IIA41" s="1">
        <v>0.5</v>
      </c>
      <c r="IIB41" s="4">
        <f t="shared" ref="IIB41" si="3474">IIA41*IHZ41</f>
        <v>296.45</v>
      </c>
      <c r="IIE41" s="1" t="s">
        <v>526</v>
      </c>
      <c r="IIF41" s="4" t="str" cm="1">
        <f t="array" ref="IIF41:IIH41">IFERROR(VLOOKUP(IIE41,MA!$A$6:$D$26,{2,3,4},0),IFERROR(VLOOKUP(IIE41,MO!$A$6:$D$26,{2,3,4},0),IFERROR(VLOOKUP(IIE41,MQ!$A$6:$D$26,{2,3,4},0),IFERROR(VLOOKUP(IIE41,BA!$A$6:$H$182,{2,5,8},0),{"No encontrado","X","X"}))))</f>
        <v>PEON</v>
      </c>
      <c r="IIG41" s="12" t="str">
        <v>JOR</v>
      </c>
      <c r="IIH41" s="4">
        <v>592.9</v>
      </c>
      <c r="III41" s="1">
        <v>0.5</v>
      </c>
      <c r="IIJ41" s="4">
        <f t="shared" ref="IIJ41" si="3475">III41*IIH41</f>
        <v>296.45</v>
      </c>
      <c r="IIM41" s="1" t="s">
        <v>526</v>
      </c>
      <c r="IIN41" s="4" t="str" cm="1">
        <f t="array" ref="IIN41:IIP41">IFERROR(VLOOKUP(IIM41,MA!$A$6:$D$26,{2,3,4},0),IFERROR(VLOOKUP(IIM41,MO!$A$6:$D$26,{2,3,4},0),IFERROR(VLOOKUP(IIM41,MQ!$A$6:$D$26,{2,3,4},0),IFERROR(VLOOKUP(IIM41,BA!$A$6:$H$182,{2,5,8},0),{"No encontrado","X","X"}))))</f>
        <v>PEON</v>
      </c>
      <c r="IIO41" s="12" t="str">
        <v>JOR</v>
      </c>
      <c r="IIP41" s="4">
        <v>592.9</v>
      </c>
      <c r="IIQ41" s="1">
        <v>0.5</v>
      </c>
      <c r="IIR41" s="4">
        <f t="shared" ref="IIR41" si="3476">IIQ41*IIP41</f>
        <v>296.45</v>
      </c>
      <c r="IIU41" s="1" t="s">
        <v>526</v>
      </c>
      <c r="IIV41" s="4" t="str" cm="1">
        <f t="array" ref="IIV41:IIX41">IFERROR(VLOOKUP(IIU41,MA!$A$6:$D$26,{2,3,4},0),IFERROR(VLOOKUP(IIU41,MO!$A$6:$D$26,{2,3,4},0),IFERROR(VLOOKUP(IIU41,MQ!$A$6:$D$26,{2,3,4},0),IFERROR(VLOOKUP(IIU41,BA!$A$6:$H$182,{2,5,8},0),{"No encontrado","X","X"}))))</f>
        <v>PEON</v>
      </c>
      <c r="IIW41" s="12" t="str">
        <v>JOR</v>
      </c>
      <c r="IIX41" s="4">
        <v>592.9</v>
      </c>
      <c r="IIY41" s="1">
        <v>0.5</v>
      </c>
      <c r="IIZ41" s="4">
        <f t="shared" ref="IIZ41" si="3477">IIY41*IIX41</f>
        <v>296.45</v>
      </c>
      <c r="IJC41" s="1" t="s">
        <v>526</v>
      </c>
      <c r="IJD41" s="4" t="str" cm="1">
        <f t="array" ref="IJD41:IJF41">IFERROR(VLOOKUP(IJC41,MA!$A$6:$D$26,{2,3,4},0),IFERROR(VLOOKUP(IJC41,MO!$A$6:$D$26,{2,3,4},0),IFERROR(VLOOKUP(IJC41,MQ!$A$6:$D$26,{2,3,4},0),IFERROR(VLOOKUP(IJC41,BA!$A$6:$H$182,{2,5,8},0),{"No encontrado","X","X"}))))</f>
        <v>PEON</v>
      </c>
      <c r="IJE41" s="12" t="str">
        <v>JOR</v>
      </c>
      <c r="IJF41" s="4">
        <v>592.9</v>
      </c>
      <c r="IJG41" s="1">
        <v>0.5</v>
      </c>
      <c r="IJH41" s="4">
        <f t="shared" ref="IJH41" si="3478">IJG41*IJF41</f>
        <v>296.45</v>
      </c>
      <c r="IJK41" s="1" t="s">
        <v>526</v>
      </c>
      <c r="IJL41" s="4" t="str" cm="1">
        <f t="array" ref="IJL41:IJN41">IFERROR(VLOOKUP(IJK41,MA!$A$6:$D$26,{2,3,4},0),IFERROR(VLOOKUP(IJK41,MO!$A$6:$D$26,{2,3,4},0),IFERROR(VLOOKUP(IJK41,MQ!$A$6:$D$26,{2,3,4},0),IFERROR(VLOOKUP(IJK41,BA!$A$6:$H$182,{2,5,8},0),{"No encontrado","X","X"}))))</f>
        <v>PEON</v>
      </c>
      <c r="IJM41" s="12" t="str">
        <v>JOR</v>
      </c>
      <c r="IJN41" s="4">
        <v>592.9</v>
      </c>
      <c r="IJO41" s="1">
        <v>0.5</v>
      </c>
      <c r="IJP41" s="4">
        <f t="shared" ref="IJP41" si="3479">IJO41*IJN41</f>
        <v>296.45</v>
      </c>
      <c r="IJS41" s="1" t="s">
        <v>526</v>
      </c>
      <c r="IJT41" s="4" t="str" cm="1">
        <f t="array" ref="IJT41:IJV41">IFERROR(VLOOKUP(IJS41,MA!$A$6:$D$26,{2,3,4},0),IFERROR(VLOOKUP(IJS41,MO!$A$6:$D$26,{2,3,4},0),IFERROR(VLOOKUP(IJS41,MQ!$A$6:$D$26,{2,3,4},0),IFERROR(VLOOKUP(IJS41,BA!$A$6:$H$182,{2,5,8},0),{"No encontrado","X","X"}))))</f>
        <v>PEON</v>
      </c>
      <c r="IJU41" s="12" t="str">
        <v>JOR</v>
      </c>
      <c r="IJV41" s="4">
        <v>592.9</v>
      </c>
      <c r="IJW41" s="1">
        <v>0.5</v>
      </c>
      <c r="IJX41" s="4">
        <f t="shared" ref="IJX41" si="3480">IJW41*IJV41</f>
        <v>296.45</v>
      </c>
      <c r="IKA41" s="1" t="s">
        <v>526</v>
      </c>
      <c r="IKB41" s="4" t="str" cm="1">
        <f t="array" ref="IKB41:IKD41">IFERROR(VLOOKUP(IKA41,MA!$A$6:$D$26,{2,3,4},0),IFERROR(VLOOKUP(IKA41,MO!$A$6:$D$26,{2,3,4},0),IFERROR(VLOOKUP(IKA41,MQ!$A$6:$D$26,{2,3,4},0),IFERROR(VLOOKUP(IKA41,BA!$A$6:$H$182,{2,5,8},0),{"No encontrado","X","X"}))))</f>
        <v>PEON</v>
      </c>
      <c r="IKC41" s="12" t="str">
        <v>JOR</v>
      </c>
      <c r="IKD41" s="4">
        <v>592.9</v>
      </c>
      <c r="IKE41" s="1">
        <v>0.5</v>
      </c>
      <c r="IKF41" s="4">
        <f t="shared" ref="IKF41" si="3481">IKE41*IKD41</f>
        <v>296.45</v>
      </c>
      <c r="IKI41" s="1" t="s">
        <v>526</v>
      </c>
      <c r="IKJ41" s="4" t="str" cm="1">
        <f t="array" ref="IKJ41:IKL41">IFERROR(VLOOKUP(IKI41,MA!$A$6:$D$26,{2,3,4},0),IFERROR(VLOOKUP(IKI41,MO!$A$6:$D$26,{2,3,4},0),IFERROR(VLOOKUP(IKI41,MQ!$A$6:$D$26,{2,3,4},0),IFERROR(VLOOKUP(IKI41,BA!$A$6:$H$182,{2,5,8},0),{"No encontrado","X","X"}))))</f>
        <v>PEON</v>
      </c>
      <c r="IKK41" s="12" t="str">
        <v>JOR</v>
      </c>
      <c r="IKL41" s="4">
        <v>592.9</v>
      </c>
      <c r="IKM41" s="1">
        <v>0.5</v>
      </c>
      <c r="IKN41" s="4">
        <f t="shared" ref="IKN41" si="3482">IKM41*IKL41</f>
        <v>296.45</v>
      </c>
      <c r="IKQ41" s="1" t="s">
        <v>526</v>
      </c>
      <c r="IKR41" s="4" t="str" cm="1">
        <f t="array" ref="IKR41:IKT41">IFERROR(VLOOKUP(IKQ41,MA!$A$6:$D$26,{2,3,4},0),IFERROR(VLOOKUP(IKQ41,MO!$A$6:$D$26,{2,3,4},0),IFERROR(VLOOKUP(IKQ41,MQ!$A$6:$D$26,{2,3,4},0),IFERROR(VLOOKUP(IKQ41,BA!$A$6:$H$182,{2,5,8},0),{"No encontrado","X","X"}))))</f>
        <v>PEON</v>
      </c>
      <c r="IKS41" s="12" t="str">
        <v>JOR</v>
      </c>
      <c r="IKT41" s="4">
        <v>592.9</v>
      </c>
      <c r="IKU41" s="1">
        <v>0.5</v>
      </c>
      <c r="IKV41" s="4">
        <f t="shared" ref="IKV41" si="3483">IKU41*IKT41</f>
        <v>296.45</v>
      </c>
      <c r="IKY41" s="1" t="s">
        <v>526</v>
      </c>
      <c r="IKZ41" s="4" t="str" cm="1">
        <f t="array" ref="IKZ41:ILB41">IFERROR(VLOOKUP(IKY41,MA!$A$6:$D$26,{2,3,4},0),IFERROR(VLOOKUP(IKY41,MO!$A$6:$D$26,{2,3,4},0),IFERROR(VLOOKUP(IKY41,MQ!$A$6:$D$26,{2,3,4},0),IFERROR(VLOOKUP(IKY41,BA!$A$6:$H$182,{2,5,8},0),{"No encontrado","X","X"}))))</f>
        <v>PEON</v>
      </c>
      <c r="ILA41" s="12" t="str">
        <v>JOR</v>
      </c>
      <c r="ILB41" s="4">
        <v>592.9</v>
      </c>
      <c r="ILC41" s="1">
        <v>0.5</v>
      </c>
      <c r="ILD41" s="4">
        <f t="shared" ref="ILD41" si="3484">ILC41*ILB41</f>
        <v>296.45</v>
      </c>
      <c r="ILG41" s="1" t="s">
        <v>526</v>
      </c>
      <c r="ILH41" s="4" t="str" cm="1">
        <f t="array" ref="ILH41:ILJ41">IFERROR(VLOOKUP(ILG41,MA!$A$6:$D$26,{2,3,4},0),IFERROR(VLOOKUP(ILG41,MO!$A$6:$D$26,{2,3,4},0),IFERROR(VLOOKUP(ILG41,MQ!$A$6:$D$26,{2,3,4},0),IFERROR(VLOOKUP(ILG41,BA!$A$6:$H$182,{2,5,8},0),{"No encontrado","X","X"}))))</f>
        <v>PEON</v>
      </c>
      <c r="ILI41" s="12" t="str">
        <v>JOR</v>
      </c>
      <c r="ILJ41" s="4">
        <v>592.9</v>
      </c>
      <c r="ILK41" s="1">
        <v>0.5</v>
      </c>
      <c r="ILL41" s="4">
        <f t="shared" ref="ILL41" si="3485">ILK41*ILJ41</f>
        <v>296.45</v>
      </c>
      <c r="ILO41" s="1" t="s">
        <v>526</v>
      </c>
      <c r="ILP41" s="4" t="str" cm="1">
        <f t="array" ref="ILP41:ILR41">IFERROR(VLOOKUP(ILO41,MA!$A$6:$D$26,{2,3,4},0),IFERROR(VLOOKUP(ILO41,MO!$A$6:$D$26,{2,3,4},0),IFERROR(VLOOKUP(ILO41,MQ!$A$6:$D$26,{2,3,4},0),IFERROR(VLOOKUP(ILO41,BA!$A$6:$H$182,{2,5,8},0),{"No encontrado","X","X"}))))</f>
        <v>PEON</v>
      </c>
      <c r="ILQ41" s="12" t="str">
        <v>JOR</v>
      </c>
      <c r="ILR41" s="4">
        <v>592.9</v>
      </c>
      <c r="ILS41" s="1">
        <v>0.5</v>
      </c>
      <c r="ILT41" s="4">
        <f t="shared" ref="ILT41" si="3486">ILS41*ILR41</f>
        <v>296.45</v>
      </c>
      <c r="ILW41" s="1" t="s">
        <v>526</v>
      </c>
      <c r="ILX41" s="4" t="str" cm="1">
        <f t="array" ref="ILX41:ILZ41">IFERROR(VLOOKUP(ILW41,MA!$A$6:$D$26,{2,3,4},0),IFERROR(VLOOKUP(ILW41,MO!$A$6:$D$26,{2,3,4},0),IFERROR(VLOOKUP(ILW41,MQ!$A$6:$D$26,{2,3,4},0),IFERROR(VLOOKUP(ILW41,BA!$A$6:$H$182,{2,5,8},0),{"No encontrado","X","X"}))))</f>
        <v>PEON</v>
      </c>
      <c r="ILY41" s="12" t="str">
        <v>JOR</v>
      </c>
      <c r="ILZ41" s="4">
        <v>592.9</v>
      </c>
      <c r="IMA41" s="1">
        <v>0.5</v>
      </c>
      <c r="IMB41" s="4">
        <f t="shared" ref="IMB41" si="3487">IMA41*ILZ41</f>
        <v>296.45</v>
      </c>
      <c r="IME41" s="1" t="s">
        <v>526</v>
      </c>
      <c r="IMF41" s="4" t="str" cm="1">
        <f t="array" ref="IMF41:IMH41">IFERROR(VLOOKUP(IME41,MA!$A$6:$D$26,{2,3,4},0),IFERROR(VLOOKUP(IME41,MO!$A$6:$D$26,{2,3,4},0),IFERROR(VLOOKUP(IME41,MQ!$A$6:$D$26,{2,3,4},0),IFERROR(VLOOKUP(IME41,BA!$A$6:$H$182,{2,5,8},0),{"No encontrado","X","X"}))))</f>
        <v>PEON</v>
      </c>
      <c r="IMG41" s="12" t="str">
        <v>JOR</v>
      </c>
      <c r="IMH41" s="4">
        <v>592.9</v>
      </c>
      <c r="IMI41" s="1">
        <v>0.5</v>
      </c>
      <c r="IMJ41" s="4">
        <f t="shared" ref="IMJ41" si="3488">IMI41*IMH41</f>
        <v>296.45</v>
      </c>
      <c r="IMM41" s="1" t="s">
        <v>526</v>
      </c>
      <c r="IMN41" s="4" t="str" cm="1">
        <f t="array" ref="IMN41:IMP41">IFERROR(VLOOKUP(IMM41,MA!$A$6:$D$26,{2,3,4},0),IFERROR(VLOOKUP(IMM41,MO!$A$6:$D$26,{2,3,4},0),IFERROR(VLOOKUP(IMM41,MQ!$A$6:$D$26,{2,3,4},0),IFERROR(VLOOKUP(IMM41,BA!$A$6:$H$182,{2,5,8},0),{"No encontrado","X","X"}))))</f>
        <v>PEON</v>
      </c>
      <c r="IMO41" s="12" t="str">
        <v>JOR</v>
      </c>
      <c r="IMP41" s="4">
        <v>592.9</v>
      </c>
      <c r="IMQ41" s="1">
        <v>0.5</v>
      </c>
      <c r="IMR41" s="4">
        <f t="shared" ref="IMR41" si="3489">IMQ41*IMP41</f>
        <v>296.45</v>
      </c>
      <c r="IMU41" s="1" t="s">
        <v>526</v>
      </c>
      <c r="IMV41" s="4" t="str" cm="1">
        <f t="array" ref="IMV41:IMX41">IFERROR(VLOOKUP(IMU41,MA!$A$6:$D$26,{2,3,4},0),IFERROR(VLOOKUP(IMU41,MO!$A$6:$D$26,{2,3,4},0),IFERROR(VLOOKUP(IMU41,MQ!$A$6:$D$26,{2,3,4},0),IFERROR(VLOOKUP(IMU41,BA!$A$6:$H$182,{2,5,8},0),{"No encontrado","X","X"}))))</f>
        <v>PEON</v>
      </c>
      <c r="IMW41" s="12" t="str">
        <v>JOR</v>
      </c>
      <c r="IMX41" s="4">
        <v>592.9</v>
      </c>
      <c r="IMY41" s="1">
        <v>0.5</v>
      </c>
      <c r="IMZ41" s="4">
        <f t="shared" ref="IMZ41" si="3490">IMY41*IMX41</f>
        <v>296.45</v>
      </c>
      <c r="INC41" s="1" t="s">
        <v>526</v>
      </c>
      <c r="IND41" s="4" t="str" cm="1">
        <f t="array" ref="IND41:INF41">IFERROR(VLOOKUP(INC41,MA!$A$6:$D$26,{2,3,4},0),IFERROR(VLOOKUP(INC41,MO!$A$6:$D$26,{2,3,4},0),IFERROR(VLOOKUP(INC41,MQ!$A$6:$D$26,{2,3,4},0),IFERROR(VLOOKUP(INC41,BA!$A$6:$H$182,{2,5,8},0),{"No encontrado","X","X"}))))</f>
        <v>PEON</v>
      </c>
      <c r="INE41" s="12" t="str">
        <v>JOR</v>
      </c>
      <c r="INF41" s="4">
        <v>592.9</v>
      </c>
      <c r="ING41" s="1">
        <v>0.5</v>
      </c>
      <c r="INH41" s="4">
        <f t="shared" ref="INH41" si="3491">ING41*INF41</f>
        <v>296.45</v>
      </c>
      <c r="INK41" s="1" t="s">
        <v>526</v>
      </c>
      <c r="INL41" s="4" t="str" cm="1">
        <f t="array" ref="INL41:INN41">IFERROR(VLOOKUP(INK41,MA!$A$6:$D$26,{2,3,4},0),IFERROR(VLOOKUP(INK41,MO!$A$6:$D$26,{2,3,4},0),IFERROR(VLOOKUP(INK41,MQ!$A$6:$D$26,{2,3,4},0),IFERROR(VLOOKUP(INK41,BA!$A$6:$H$182,{2,5,8},0),{"No encontrado","X","X"}))))</f>
        <v>PEON</v>
      </c>
      <c r="INM41" s="12" t="str">
        <v>JOR</v>
      </c>
      <c r="INN41" s="4">
        <v>592.9</v>
      </c>
      <c r="INO41" s="1">
        <v>0.5</v>
      </c>
      <c r="INP41" s="4">
        <f t="shared" ref="INP41" si="3492">INO41*INN41</f>
        <v>296.45</v>
      </c>
      <c r="INS41" s="1" t="s">
        <v>526</v>
      </c>
      <c r="INT41" s="4" t="str" cm="1">
        <f t="array" ref="INT41:INV41">IFERROR(VLOOKUP(INS41,MA!$A$6:$D$26,{2,3,4},0),IFERROR(VLOOKUP(INS41,MO!$A$6:$D$26,{2,3,4},0),IFERROR(VLOOKUP(INS41,MQ!$A$6:$D$26,{2,3,4},0),IFERROR(VLOOKUP(INS41,BA!$A$6:$H$182,{2,5,8},0),{"No encontrado","X","X"}))))</f>
        <v>PEON</v>
      </c>
      <c r="INU41" s="12" t="str">
        <v>JOR</v>
      </c>
      <c r="INV41" s="4">
        <v>592.9</v>
      </c>
      <c r="INW41" s="1">
        <v>0.5</v>
      </c>
      <c r="INX41" s="4">
        <f t="shared" ref="INX41" si="3493">INW41*INV41</f>
        <v>296.45</v>
      </c>
      <c r="IOA41" s="1" t="s">
        <v>526</v>
      </c>
      <c r="IOB41" s="4" t="str" cm="1">
        <f t="array" ref="IOB41:IOD41">IFERROR(VLOOKUP(IOA41,MA!$A$6:$D$26,{2,3,4},0),IFERROR(VLOOKUP(IOA41,MO!$A$6:$D$26,{2,3,4},0),IFERROR(VLOOKUP(IOA41,MQ!$A$6:$D$26,{2,3,4},0),IFERROR(VLOOKUP(IOA41,BA!$A$6:$H$182,{2,5,8},0),{"No encontrado","X","X"}))))</f>
        <v>PEON</v>
      </c>
      <c r="IOC41" s="12" t="str">
        <v>JOR</v>
      </c>
      <c r="IOD41" s="4">
        <v>592.9</v>
      </c>
      <c r="IOE41" s="1">
        <v>0.5</v>
      </c>
      <c r="IOF41" s="4">
        <f t="shared" ref="IOF41" si="3494">IOE41*IOD41</f>
        <v>296.45</v>
      </c>
      <c r="IOI41" s="1" t="s">
        <v>526</v>
      </c>
      <c r="IOJ41" s="4" t="str" cm="1">
        <f t="array" ref="IOJ41:IOL41">IFERROR(VLOOKUP(IOI41,MA!$A$6:$D$26,{2,3,4},0),IFERROR(VLOOKUP(IOI41,MO!$A$6:$D$26,{2,3,4},0),IFERROR(VLOOKUP(IOI41,MQ!$A$6:$D$26,{2,3,4},0),IFERROR(VLOOKUP(IOI41,BA!$A$6:$H$182,{2,5,8},0),{"No encontrado","X","X"}))))</f>
        <v>PEON</v>
      </c>
      <c r="IOK41" s="12" t="str">
        <v>JOR</v>
      </c>
      <c r="IOL41" s="4">
        <v>592.9</v>
      </c>
      <c r="IOM41" s="1">
        <v>0.5</v>
      </c>
      <c r="ION41" s="4">
        <f t="shared" ref="ION41" si="3495">IOM41*IOL41</f>
        <v>296.45</v>
      </c>
      <c r="IOQ41" s="1" t="s">
        <v>526</v>
      </c>
      <c r="IOR41" s="4" t="str" cm="1">
        <f t="array" ref="IOR41:IOT41">IFERROR(VLOOKUP(IOQ41,MA!$A$6:$D$26,{2,3,4},0),IFERROR(VLOOKUP(IOQ41,MO!$A$6:$D$26,{2,3,4},0),IFERROR(VLOOKUP(IOQ41,MQ!$A$6:$D$26,{2,3,4},0),IFERROR(VLOOKUP(IOQ41,BA!$A$6:$H$182,{2,5,8},0),{"No encontrado","X","X"}))))</f>
        <v>PEON</v>
      </c>
      <c r="IOS41" s="12" t="str">
        <v>JOR</v>
      </c>
      <c r="IOT41" s="4">
        <v>592.9</v>
      </c>
      <c r="IOU41" s="1">
        <v>0.5</v>
      </c>
      <c r="IOV41" s="4">
        <f t="shared" ref="IOV41" si="3496">IOU41*IOT41</f>
        <v>296.45</v>
      </c>
      <c r="IOY41" s="1" t="s">
        <v>526</v>
      </c>
      <c r="IOZ41" s="4" t="str" cm="1">
        <f t="array" ref="IOZ41:IPB41">IFERROR(VLOOKUP(IOY41,MA!$A$6:$D$26,{2,3,4},0),IFERROR(VLOOKUP(IOY41,MO!$A$6:$D$26,{2,3,4},0),IFERROR(VLOOKUP(IOY41,MQ!$A$6:$D$26,{2,3,4},0),IFERROR(VLOOKUP(IOY41,BA!$A$6:$H$182,{2,5,8},0),{"No encontrado","X","X"}))))</f>
        <v>PEON</v>
      </c>
      <c r="IPA41" s="12" t="str">
        <v>JOR</v>
      </c>
      <c r="IPB41" s="4">
        <v>592.9</v>
      </c>
      <c r="IPC41" s="1">
        <v>0.5</v>
      </c>
      <c r="IPD41" s="4">
        <f t="shared" ref="IPD41" si="3497">IPC41*IPB41</f>
        <v>296.45</v>
      </c>
      <c r="IPG41" s="1" t="s">
        <v>526</v>
      </c>
      <c r="IPH41" s="4" t="str" cm="1">
        <f t="array" ref="IPH41:IPJ41">IFERROR(VLOOKUP(IPG41,MA!$A$6:$D$26,{2,3,4},0),IFERROR(VLOOKUP(IPG41,MO!$A$6:$D$26,{2,3,4},0),IFERROR(VLOOKUP(IPG41,MQ!$A$6:$D$26,{2,3,4},0),IFERROR(VLOOKUP(IPG41,BA!$A$6:$H$182,{2,5,8},0),{"No encontrado","X","X"}))))</f>
        <v>PEON</v>
      </c>
      <c r="IPI41" s="12" t="str">
        <v>JOR</v>
      </c>
      <c r="IPJ41" s="4">
        <v>592.9</v>
      </c>
      <c r="IPK41" s="1">
        <v>0.5</v>
      </c>
      <c r="IPL41" s="4">
        <f t="shared" ref="IPL41" si="3498">IPK41*IPJ41</f>
        <v>296.45</v>
      </c>
      <c r="IPO41" s="1" t="s">
        <v>526</v>
      </c>
      <c r="IPP41" s="4" t="str" cm="1">
        <f t="array" ref="IPP41:IPR41">IFERROR(VLOOKUP(IPO41,MA!$A$6:$D$26,{2,3,4},0),IFERROR(VLOOKUP(IPO41,MO!$A$6:$D$26,{2,3,4},0),IFERROR(VLOOKUP(IPO41,MQ!$A$6:$D$26,{2,3,4},0),IFERROR(VLOOKUP(IPO41,BA!$A$6:$H$182,{2,5,8},0),{"No encontrado","X","X"}))))</f>
        <v>PEON</v>
      </c>
      <c r="IPQ41" s="12" t="str">
        <v>JOR</v>
      </c>
      <c r="IPR41" s="4">
        <v>592.9</v>
      </c>
      <c r="IPS41" s="1">
        <v>0.5</v>
      </c>
      <c r="IPT41" s="4">
        <f t="shared" ref="IPT41" si="3499">IPS41*IPR41</f>
        <v>296.45</v>
      </c>
      <c r="IPW41" s="1" t="s">
        <v>526</v>
      </c>
      <c r="IPX41" s="4" t="str" cm="1">
        <f t="array" ref="IPX41:IPZ41">IFERROR(VLOOKUP(IPW41,MA!$A$6:$D$26,{2,3,4},0),IFERROR(VLOOKUP(IPW41,MO!$A$6:$D$26,{2,3,4},0),IFERROR(VLOOKUP(IPW41,MQ!$A$6:$D$26,{2,3,4},0),IFERROR(VLOOKUP(IPW41,BA!$A$6:$H$182,{2,5,8},0),{"No encontrado","X","X"}))))</f>
        <v>PEON</v>
      </c>
      <c r="IPY41" s="12" t="str">
        <v>JOR</v>
      </c>
      <c r="IPZ41" s="4">
        <v>592.9</v>
      </c>
      <c r="IQA41" s="1">
        <v>0.5</v>
      </c>
      <c r="IQB41" s="4">
        <f t="shared" ref="IQB41" si="3500">IQA41*IPZ41</f>
        <v>296.45</v>
      </c>
      <c r="IQE41" s="1" t="s">
        <v>526</v>
      </c>
      <c r="IQF41" s="4" t="str" cm="1">
        <f t="array" ref="IQF41:IQH41">IFERROR(VLOOKUP(IQE41,MA!$A$6:$D$26,{2,3,4},0),IFERROR(VLOOKUP(IQE41,MO!$A$6:$D$26,{2,3,4},0),IFERROR(VLOOKUP(IQE41,MQ!$A$6:$D$26,{2,3,4},0),IFERROR(VLOOKUP(IQE41,BA!$A$6:$H$182,{2,5,8},0),{"No encontrado","X","X"}))))</f>
        <v>PEON</v>
      </c>
      <c r="IQG41" s="12" t="str">
        <v>JOR</v>
      </c>
      <c r="IQH41" s="4">
        <v>592.9</v>
      </c>
      <c r="IQI41" s="1">
        <v>0.5</v>
      </c>
      <c r="IQJ41" s="4">
        <f t="shared" ref="IQJ41" si="3501">IQI41*IQH41</f>
        <v>296.45</v>
      </c>
      <c r="IQM41" s="1" t="s">
        <v>526</v>
      </c>
      <c r="IQN41" s="4" t="str" cm="1">
        <f t="array" ref="IQN41:IQP41">IFERROR(VLOOKUP(IQM41,MA!$A$6:$D$26,{2,3,4},0),IFERROR(VLOOKUP(IQM41,MO!$A$6:$D$26,{2,3,4},0),IFERROR(VLOOKUP(IQM41,MQ!$A$6:$D$26,{2,3,4},0),IFERROR(VLOOKUP(IQM41,BA!$A$6:$H$182,{2,5,8},0),{"No encontrado","X","X"}))))</f>
        <v>PEON</v>
      </c>
      <c r="IQO41" s="12" t="str">
        <v>JOR</v>
      </c>
      <c r="IQP41" s="4">
        <v>592.9</v>
      </c>
      <c r="IQQ41" s="1">
        <v>0.5</v>
      </c>
      <c r="IQR41" s="4">
        <f t="shared" ref="IQR41" si="3502">IQQ41*IQP41</f>
        <v>296.45</v>
      </c>
      <c r="IQU41" s="1" t="s">
        <v>526</v>
      </c>
      <c r="IQV41" s="4" t="str" cm="1">
        <f t="array" ref="IQV41:IQX41">IFERROR(VLOOKUP(IQU41,MA!$A$6:$D$26,{2,3,4},0),IFERROR(VLOOKUP(IQU41,MO!$A$6:$D$26,{2,3,4},0),IFERROR(VLOOKUP(IQU41,MQ!$A$6:$D$26,{2,3,4},0),IFERROR(VLOOKUP(IQU41,BA!$A$6:$H$182,{2,5,8},0),{"No encontrado","X","X"}))))</f>
        <v>PEON</v>
      </c>
      <c r="IQW41" s="12" t="str">
        <v>JOR</v>
      </c>
      <c r="IQX41" s="4">
        <v>592.9</v>
      </c>
      <c r="IQY41" s="1">
        <v>0.5</v>
      </c>
      <c r="IQZ41" s="4">
        <f t="shared" ref="IQZ41" si="3503">IQY41*IQX41</f>
        <v>296.45</v>
      </c>
      <c r="IRC41" s="1" t="s">
        <v>526</v>
      </c>
      <c r="IRD41" s="4" t="str" cm="1">
        <f t="array" ref="IRD41:IRF41">IFERROR(VLOOKUP(IRC41,MA!$A$6:$D$26,{2,3,4},0),IFERROR(VLOOKUP(IRC41,MO!$A$6:$D$26,{2,3,4},0),IFERROR(VLOOKUP(IRC41,MQ!$A$6:$D$26,{2,3,4},0),IFERROR(VLOOKUP(IRC41,BA!$A$6:$H$182,{2,5,8},0),{"No encontrado","X","X"}))))</f>
        <v>PEON</v>
      </c>
      <c r="IRE41" s="12" t="str">
        <v>JOR</v>
      </c>
      <c r="IRF41" s="4">
        <v>592.9</v>
      </c>
      <c r="IRG41" s="1">
        <v>0.5</v>
      </c>
      <c r="IRH41" s="4">
        <f t="shared" ref="IRH41" si="3504">IRG41*IRF41</f>
        <v>296.45</v>
      </c>
      <c r="IRK41" s="1" t="s">
        <v>526</v>
      </c>
      <c r="IRL41" s="4" t="str" cm="1">
        <f t="array" ref="IRL41:IRN41">IFERROR(VLOOKUP(IRK41,MA!$A$6:$D$26,{2,3,4},0),IFERROR(VLOOKUP(IRK41,MO!$A$6:$D$26,{2,3,4},0),IFERROR(VLOOKUP(IRK41,MQ!$A$6:$D$26,{2,3,4},0),IFERROR(VLOOKUP(IRK41,BA!$A$6:$H$182,{2,5,8},0),{"No encontrado","X","X"}))))</f>
        <v>PEON</v>
      </c>
      <c r="IRM41" s="12" t="str">
        <v>JOR</v>
      </c>
      <c r="IRN41" s="4">
        <v>592.9</v>
      </c>
      <c r="IRO41" s="1">
        <v>0.5</v>
      </c>
      <c r="IRP41" s="4">
        <f t="shared" ref="IRP41" si="3505">IRO41*IRN41</f>
        <v>296.45</v>
      </c>
      <c r="IRS41" s="1" t="s">
        <v>526</v>
      </c>
      <c r="IRT41" s="4" t="str" cm="1">
        <f t="array" ref="IRT41:IRV41">IFERROR(VLOOKUP(IRS41,MA!$A$6:$D$26,{2,3,4},0),IFERROR(VLOOKUP(IRS41,MO!$A$6:$D$26,{2,3,4},0),IFERROR(VLOOKUP(IRS41,MQ!$A$6:$D$26,{2,3,4},0),IFERROR(VLOOKUP(IRS41,BA!$A$6:$H$182,{2,5,8},0),{"No encontrado","X","X"}))))</f>
        <v>PEON</v>
      </c>
      <c r="IRU41" s="12" t="str">
        <v>JOR</v>
      </c>
      <c r="IRV41" s="4">
        <v>592.9</v>
      </c>
      <c r="IRW41" s="1">
        <v>0.5</v>
      </c>
      <c r="IRX41" s="4">
        <f t="shared" ref="IRX41" si="3506">IRW41*IRV41</f>
        <v>296.45</v>
      </c>
      <c r="ISA41" s="1" t="s">
        <v>526</v>
      </c>
      <c r="ISB41" s="4" t="str" cm="1">
        <f t="array" ref="ISB41:ISD41">IFERROR(VLOOKUP(ISA41,MA!$A$6:$D$26,{2,3,4},0),IFERROR(VLOOKUP(ISA41,MO!$A$6:$D$26,{2,3,4},0),IFERROR(VLOOKUP(ISA41,MQ!$A$6:$D$26,{2,3,4},0),IFERROR(VLOOKUP(ISA41,BA!$A$6:$H$182,{2,5,8},0),{"No encontrado","X","X"}))))</f>
        <v>PEON</v>
      </c>
      <c r="ISC41" s="12" t="str">
        <v>JOR</v>
      </c>
      <c r="ISD41" s="4">
        <v>592.9</v>
      </c>
      <c r="ISE41" s="1">
        <v>0.5</v>
      </c>
      <c r="ISF41" s="4">
        <f t="shared" ref="ISF41" si="3507">ISE41*ISD41</f>
        <v>296.45</v>
      </c>
      <c r="ISI41" s="1" t="s">
        <v>526</v>
      </c>
      <c r="ISJ41" s="4" t="str" cm="1">
        <f t="array" ref="ISJ41:ISL41">IFERROR(VLOOKUP(ISI41,MA!$A$6:$D$26,{2,3,4},0),IFERROR(VLOOKUP(ISI41,MO!$A$6:$D$26,{2,3,4},0),IFERROR(VLOOKUP(ISI41,MQ!$A$6:$D$26,{2,3,4},0),IFERROR(VLOOKUP(ISI41,BA!$A$6:$H$182,{2,5,8},0),{"No encontrado","X","X"}))))</f>
        <v>PEON</v>
      </c>
      <c r="ISK41" s="12" t="str">
        <v>JOR</v>
      </c>
      <c r="ISL41" s="4">
        <v>592.9</v>
      </c>
      <c r="ISM41" s="1">
        <v>0.5</v>
      </c>
      <c r="ISN41" s="4">
        <f t="shared" ref="ISN41" si="3508">ISM41*ISL41</f>
        <v>296.45</v>
      </c>
      <c r="ISQ41" s="1" t="s">
        <v>526</v>
      </c>
      <c r="ISR41" s="4" t="str" cm="1">
        <f t="array" ref="ISR41:IST41">IFERROR(VLOOKUP(ISQ41,MA!$A$6:$D$26,{2,3,4},0),IFERROR(VLOOKUP(ISQ41,MO!$A$6:$D$26,{2,3,4},0),IFERROR(VLOOKUP(ISQ41,MQ!$A$6:$D$26,{2,3,4},0),IFERROR(VLOOKUP(ISQ41,BA!$A$6:$H$182,{2,5,8},0),{"No encontrado","X","X"}))))</f>
        <v>PEON</v>
      </c>
      <c r="ISS41" s="12" t="str">
        <v>JOR</v>
      </c>
      <c r="IST41" s="4">
        <v>592.9</v>
      </c>
      <c r="ISU41" s="1">
        <v>0.5</v>
      </c>
      <c r="ISV41" s="4">
        <f t="shared" ref="ISV41" si="3509">ISU41*IST41</f>
        <v>296.45</v>
      </c>
      <c r="ISY41" s="1" t="s">
        <v>526</v>
      </c>
      <c r="ISZ41" s="4" t="str" cm="1">
        <f t="array" ref="ISZ41:ITB41">IFERROR(VLOOKUP(ISY41,MA!$A$6:$D$26,{2,3,4},0),IFERROR(VLOOKUP(ISY41,MO!$A$6:$D$26,{2,3,4},0),IFERROR(VLOOKUP(ISY41,MQ!$A$6:$D$26,{2,3,4},0),IFERROR(VLOOKUP(ISY41,BA!$A$6:$H$182,{2,5,8},0),{"No encontrado","X","X"}))))</f>
        <v>PEON</v>
      </c>
      <c r="ITA41" s="12" t="str">
        <v>JOR</v>
      </c>
      <c r="ITB41" s="4">
        <v>592.9</v>
      </c>
      <c r="ITC41" s="1">
        <v>0.5</v>
      </c>
      <c r="ITD41" s="4">
        <f t="shared" ref="ITD41" si="3510">ITC41*ITB41</f>
        <v>296.45</v>
      </c>
      <c r="ITG41" s="1" t="s">
        <v>526</v>
      </c>
      <c r="ITH41" s="4" t="str" cm="1">
        <f t="array" ref="ITH41:ITJ41">IFERROR(VLOOKUP(ITG41,MA!$A$6:$D$26,{2,3,4},0),IFERROR(VLOOKUP(ITG41,MO!$A$6:$D$26,{2,3,4},0),IFERROR(VLOOKUP(ITG41,MQ!$A$6:$D$26,{2,3,4},0),IFERROR(VLOOKUP(ITG41,BA!$A$6:$H$182,{2,5,8},0),{"No encontrado","X","X"}))))</f>
        <v>PEON</v>
      </c>
      <c r="ITI41" s="12" t="str">
        <v>JOR</v>
      </c>
      <c r="ITJ41" s="4">
        <v>592.9</v>
      </c>
      <c r="ITK41" s="1">
        <v>0.5</v>
      </c>
      <c r="ITL41" s="4">
        <f t="shared" ref="ITL41" si="3511">ITK41*ITJ41</f>
        <v>296.45</v>
      </c>
      <c r="ITO41" s="1" t="s">
        <v>526</v>
      </c>
      <c r="ITP41" s="4" t="str" cm="1">
        <f t="array" ref="ITP41:ITR41">IFERROR(VLOOKUP(ITO41,MA!$A$6:$D$26,{2,3,4},0),IFERROR(VLOOKUP(ITO41,MO!$A$6:$D$26,{2,3,4},0),IFERROR(VLOOKUP(ITO41,MQ!$A$6:$D$26,{2,3,4},0),IFERROR(VLOOKUP(ITO41,BA!$A$6:$H$182,{2,5,8},0),{"No encontrado","X","X"}))))</f>
        <v>PEON</v>
      </c>
      <c r="ITQ41" s="12" t="str">
        <v>JOR</v>
      </c>
      <c r="ITR41" s="4">
        <v>592.9</v>
      </c>
      <c r="ITS41" s="1">
        <v>0.5</v>
      </c>
      <c r="ITT41" s="4">
        <f t="shared" ref="ITT41" si="3512">ITS41*ITR41</f>
        <v>296.45</v>
      </c>
      <c r="ITW41" s="1" t="s">
        <v>526</v>
      </c>
      <c r="ITX41" s="4" t="str" cm="1">
        <f t="array" ref="ITX41:ITZ41">IFERROR(VLOOKUP(ITW41,MA!$A$6:$D$26,{2,3,4},0),IFERROR(VLOOKUP(ITW41,MO!$A$6:$D$26,{2,3,4},0),IFERROR(VLOOKUP(ITW41,MQ!$A$6:$D$26,{2,3,4},0),IFERROR(VLOOKUP(ITW41,BA!$A$6:$H$182,{2,5,8},0),{"No encontrado","X","X"}))))</f>
        <v>PEON</v>
      </c>
      <c r="ITY41" s="12" t="str">
        <v>JOR</v>
      </c>
      <c r="ITZ41" s="4">
        <v>592.9</v>
      </c>
      <c r="IUA41" s="1">
        <v>0.5</v>
      </c>
      <c r="IUB41" s="4">
        <f t="shared" ref="IUB41" si="3513">IUA41*ITZ41</f>
        <v>296.45</v>
      </c>
      <c r="IUE41" s="1" t="s">
        <v>526</v>
      </c>
      <c r="IUF41" s="4" t="str" cm="1">
        <f t="array" ref="IUF41:IUH41">IFERROR(VLOOKUP(IUE41,MA!$A$6:$D$26,{2,3,4},0),IFERROR(VLOOKUP(IUE41,MO!$A$6:$D$26,{2,3,4},0),IFERROR(VLOOKUP(IUE41,MQ!$A$6:$D$26,{2,3,4},0),IFERROR(VLOOKUP(IUE41,BA!$A$6:$H$182,{2,5,8},0),{"No encontrado","X","X"}))))</f>
        <v>PEON</v>
      </c>
      <c r="IUG41" s="12" t="str">
        <v>JOR</v>
      </c>
      <c r="IUH41" s="4">
        <v>592.9</v>
      </c>
      <c r="IUI41" s="1">
        <v>0.5</v>
      </c>
      <c r="IUJ41" s="4">
        <f t="shared" ref="IUJ41" si="3514">IUI41*IUH41</f>
        <v>296.45</v>
      </c>
      <c r="IUM41" s="1" t="s">
        <v>526</v>
      </c>
      <c r="IUN41" s="4" t="str" cm="1">
        <f t="array" ref="IUN41:IUP41">IFERROR(VLOOKUP(IUM41,MA!$A$6:$D$26,{2,3,4},0),IFERROR(VLOOKUP(IUM41,MO!$A$6:$D$26,{2,3,4},0),IFERROR(VLOOKUP(IUM41,MQ!$A$6:$D$26,{2,3,4},0),IFERROR(VLOOKUP(IUM41,BA!$A$6:$H$182,{2,5,8},0),{"No encontrado","X","X"}))))</f>
        <v>PEON</v>
      </c>
      <c r="IUO41" s="12" t="str">
        <v>JOR</v>
      </c>
      <c r="IUP41" s="4">
        <v>592.9</v>
      </c>
      <c r="IUQ41" s="1">
        <v>0.5</v>
      </c>
      <c r="IUR41" s="4">
        <f t="shared" ref="IUR41" si="3515">IUQ41*IUP41</f>
        <v>296.45</v>
      </c>
      <c r="IUU41" s="1" t="s">
        <v>526</v>
      </c>
      <c r="IUV41" s="4" t="str" cm="1">
        <f t="array" ref="IUV41:IUX41">IFERROR(VLOOKUP(IUU41,MA!$A$6:$D$26,{2,3,4},0),IFERROR(VLOOKUP(IUU41,MO!$A$6:$D$26,{2,3,4},0),IFERROR(VLOOKUP(IUU41,MQ!$A$6:$D$26,{2,3,4},0),IFERROR(VLOOKUP(IUU41,BA!$A$6:$H$182,{2,5,8},0),{"No encontrado","X","X"}))))</f>
        <v>PEON</v>
      </c>
      <c r="IUW41" s="12" t="str">
        <v>JOR</v>
      </c>
      <c r="IUX41" s="4">
        <v>592.9</v>
      </c>
      <c r="IUY41" s="1">
        <v>0.5</v>
      </c>
      <c r="IUZ41" s="4">
        <f t="shared" ref="IUZ41" si="3516">IUY41*IUX41</f>
        <v>296.45</v>
      </c>
      <c r="IVC41" s="1" t="s">
        <v>526</v>
      </c>
      <c r="IVD41" s="4" t="str" cm="1">
        <f t="array" ref="IVD41:IVF41">IFERROR(VLOOKUP(IVC41,MA!$A$6:$D$26,{2,3,4},0),IFERROR(VLOOKUP(IVC41,MO!$A$6:$D$26,{2,3,4},0),IFERROR(VLOOKUP(IVC41,MQ!$A$6:$D$26,{2,3,4},0),IFERROR(VLOOKUP(IVC41,BA!$A$6:$H$182,{2,5,8},0),{"No encontrado","X","X"}))))</f>
        <v>PEON</v>
      </c>
      <c r="IVE41" s="12" t="str">
        <v>JOR</v>
      </c>
      <c r="IVF41" s="4">
        <v>592.9</v>
      </c>
      <c r="IVG41" s="1">
        <v>0.5</v>
      </c>
      <c r="IVH41" s="4">
        <f t="shared" ref="IVH41" si="3517">IVG41*IVF41</f>
        <v>296.45</v>
      </c>
      <c r="IVK41" s="1" t="s">
        <v>526</v>
      </c>
      <c r="IVL41" s="4" t="str" cm="1">
        <f t="array" ref="IVL41:IVN41">IFERROR(VLOOKUP(IVK41,MA!$A$6:$D$26,{2,3,4},0),IFERROR(VLOOKUP(IVK41,MO!$A$6:$D$26,{2,3,4},0),IFERROR(VLOOKUP(IVK41,MQ!$A$6:$D$26,{2,3,4},0),IFERROR(VLOOKUP(IVK41,BA!$A$6:$H$182,{2,5,8},0),{"No encontrado","X","X"}))))</f>
        <v>PEON</v>
      </c>
      <c r="IVM41" s="12" t="str">
        <v>JOR</v>
      </c>
      <c r="IVN41" s="4">
        <v>592.9</v>
      </c>
      <c r="IVO41" s="1">
        <v>0.5</v>
      </c>
      <c r="IVP41" s="4">
        <f t="shared" ref="IVP41" si="3518">IVO41*IVN41</f>
        <v>296.45</v>
      </c>
      <c r="IVS41" s="1" t="s">
        <v>526</v>
      </c>
      <c r="IVT41" s="4" t="str" cm="1">
        <f t="array" ref="IVT41:IVV41">IFERROR(VLOOKUP(IVS41,MA!$A$6:$D$26,{2,3,4},0),IFERROR(VLOOKUP(IVS41,MO!$A$6:$D$26,{2,3,4},0),IFERROR(VLOOKUP(IVS41,MQ!$A$6:$D$26,{2,3,4},0),IFERROR(VLOOKUP(IVS41,BA!$A$6:$H$182,{2,5,8},0),{"No encontrado","X","X"}))))</f>
        <v>PEON</v>
      </c>
      <c r="IVU41" s="12" t="str">
        <v>JOR</v>
      </c>
      <c r="IVV41" s="4">
        <v>592.9</v>
      </c>
      <c r="IVW41" s="1">
        <v>0.5</v>
      </c>
      <c r="IVX41" s="4">
        <f t="shared" ref="IVX41" si="3519">IVW41*IVV41</f>
        <v>296.45</v>
      </c>
      <c r="IWA41" s="1" t="s">
        <v>526</v>
      </c>
      <c r="IWB41" s="4" t="str" cm="1">
        <f t="array" ref="IWB41:IWD41">IFERROR(VLOOKUP(IWA41,MA!$A$6:$D$26,{2,3,4},0),IFERROR(VLOOKUP(IWA41,MO!$A$6:$D$26,{2,3,4},0),IFERROR(VLOOKUP(IWA41,MQ!$A$6:$D$26,{2,3,4},0),IFERROR(VLOOKUP(IWA41,BA!$A$6:$H$182,{2,5,8},0),{"No encontrado","X","X"}))))</f>
        <v>PEON</v>
      </c>
      <c r="IWC41" s="12" t="str">
        <v>JOR</v>
      </c>
      <c r="IWD41" s="4">
        <v>592.9</v>
      </c>
      <c r="IWE41" s="1">
        <v>0.5</v>
      </c>
      <c r="IWF41" s="4">
        <f t="shared" ref="IWF41" si="3520">IWE41*IWD41</f>
        <v>296.45</v>
      </c>
      <c r="IWI41" s="1" t="s">
        <v>526</v>
      </c>
      <c r="IWJ41" s="4" t="str" cm="1">
        <f t="array" ref="IWJ41:IWL41">IFERROR(VLOOKUP(IWI41,MA!$A$6:$D$26,{2,3,4},0),IFERROR(VLOOKUP(IWI41,MO!$A$6:$D$26,{2,3,4},0),IFERROR(VLOOKUP(IWI41,MQ!$A$6:$D$26,{2,3,4},0),IFERROR(VLOOKUP(IWI41,BA!$A$6:$H$182,{2,5,8},0),{"No encontrado","X","X"}))))</f>
        <v>PEON</v>
      </c>
      <c r="IWK41" s="12" t="str">
        <v>JOR</v>
      </c>
      <c r="IWL41" s="4">
        <v>592.9</v>
      </c>
      <c r="IWM41" s="1">
        <v>0.5</v>
      </c>
      <c r="IWN41" s="4">
        <f t="shared" ref="IWN41" si="3521">IWM41*IWL41</f>
        <v>296.45</v>
      </c>
      <c r="IWQ41" s="1" t="s">
        <v>526</v>
      </c>
      <c r="IWR41" s="4" t="str" cm="1">
        <f t="array" ref="IWR41:IWT41">IFERROR(VLOOKUP(IWQ41,MA!$A$6:$D$26,{2,3,4},0),IFERROR(VLOOKUP(IWQ41,MO!$A$6:$D$26,{2,3,4},0),IFERROR(VLOOKUP(IWQ41,MQ!$A$6:$D$26,{2,3,4},0),IFERROR(VLOOKUP(IWQ41,BA!$A$6:$H$182,{2,5,8},0),{"No encontrado","X","X"}))))</f>
        <v>PEON</v>
      </c>
      <c r="IWS41" s="12" t="str">
        <v>JOR</v>
      </c>
      <c r="IWT41" s="4">
        <v>592.9</v>
      </c>
      <c r="IWU41" s="1">
        <v>0.5</v>
      </c>
      <c r="IWV41" s="4">
        <f t="shared" ref="IWV41" si="3522">IWU41*IWT41</f>
        <v>296.45</v>
      </c>
      <c r="IWY41" s="1" t="s">
        <v>526</v>
      </c>
      <c r="IWZ41" s="4" t="str" cm="1">
        <f t="array" ref="IWZ41:IXB41">IFERROR(VLOOKUP(IWY41,MA!$A$6:$D$26,{2,3,4},0),IFERROR(VLOOKUP(IWY41,MO!$A$6:$D$26,{2,3,4},0),IFERROR(VLOOKUP(IWY41,MQ!$A$6:$D$26,{2,3,4},0),IFERROR(VLOOKUP(IWY41,BA!$A$6:$H$182,{2,5,8},0),{"No encontrado","X","X"}))))</f>
        <v>PEON</v>
      </c>
      <c r="IXA41" s="12" t="str">
        <v>JOR</v>
      </c>
      <c r="IXB41" s="4">
        <v>592.9</v>
      </c>
      <c r="IXC41" s="1">
        <v>0.5</v>
      </c>
      <c r="IXD41" s="4">
        <f t="shared" ref="IXD41" si="3523">IXC41*IXB41</f>
        <v>296.45</v>
      </c>
      <c r="IXG41" s="1" t="s">
        <v>526</v>
      </c>
      <c r="IXH41" s="4" t="str" cm="1">
        <f t="array" ref="IXH41:IXJ41">IFERROR(VLOOKUP(IXG41,MA!$A$6:$D$26,{2,3,4},0),IFERROR(VLOOKUP(IXG41,MO!$A$6:$D$26,{2,3,4},0),IFERROR(VLOOKUP(IXG41,MQ!$A$6:$D$26,{2,3,4},0),IFERROR(VLOOKUP(IXG41,BA!$A$6:$H$182,{2,5,8},0),{"No encontrado","X","X"}))))</f>
        <v>PEON</v>
      </c>
      <c r="IXI41" s="12" t="str">
        <v>JOR</v>
      </c>
      <c r="IXJ41" s="4">
        <v>592.9</v>
      </c>
      <c r="IXK41" s="1">
        <v>0.5</v>
      </c>
      <c r="IXL41" s="4">
        <f t="shared" ref="IXL41" si="3524">IXK41*IXJ41</f>
        <v>296.45</v>
      </c>
      <c r="IXO41" s="1" t="s">
        <v>526</v>
      </c>
      <c r="IXP41" s="4" t="str" cm="1">
        <f t="array" ref="IXP41:IXR41">IFERROR(VLOOKUP(IXO41,MA!$A$6:$D$26,{2,3,4},0),IFERROR(VLOOKUP(IXO41,MO!$A$6:$D$26,{2,3,4},0),IFERROR(VLOOKUP(IXO41,MQ!$A$6:$D$26,{2,3,4},0),IFERROR(VLOOKUP(IXO41,BA!$A$6:$H$182,{2,5,8},0),{"No encontrado","X","X"}))))</f>
        <v>PEON</v>
      </c>
      <c r="IXQ41" s="12" t="str">
        <v>JOR</v>
      </c>
      <c r="IXR41" s="4">
        <v>592.9</v>
      </c>
      <c r="IXS41" s="1">
        <v>0.5</v>
      </c>
      <c r="IXT41" s="4">
        <f t="shared" ref="IXT41" si="3525">IXS41*IXR41</f>
        <v>296.45</v>
      </c>
      <c r="IXW41" s="1" t="s">
        <v>526</v>
      </c>
      <c r="IXX41" s="4" t="str" cm="1">
        <f t="array" ref="IXX41:IXZ41">IFERROR(VLOOKUP(IXW41,MA!$A$6:$D$26,{2,3,4},0),IFERROR(VLOOKUP(IXW41,MO!$A$6:$D$26,{2,3,4},0),IFERROR(VLOOKUP(IXW41,MQ!$A$6:$D$26,{2,3,4},0),IFERROR(VLOOKUP(IXW41,BA!$A$6:$H$182,{2,5,8},0),{"No encontrado","X","X"}))))</f>
        <v>PEON</v>
      </c>
      <c r="IXY41" s="12" t="str">
        <v>JOR</v>
      </c>
      <c r="IXZ41" s="4">
        <v>592.9</v>
      </c>
      <c r="IYA41" s="1">
        <v>0.5</v>
      </c>
      <c r="IYB41" s="4">
        <f t="shared" ref="IYB41" si="3526">IYA41*IXZ41</f>
        <v>296.45</v>
      </c>
      <c r="IYE41" s="1" t="s">
        <v>526</v>
      </c>
      <c r="IYF41" s="4" t="str" cm="1">
        <f t="array" ref="IYF41:IYH41">IFERROR(VLOOKUP(IYE41,MA!$A$6:$D$26,{2,3,4},0),IFERROR(VLOOKUP(IYE41,MO!$A$6:$D$26,{2,3,4},0),IFERROR(VLOOKUP(IYE41,MQ!$A$6:$D$26,{2,3,4},0),IFERROR(VLOOKUP(IYE41,BA!$A$6:$H$182,{2,5,8},0),{"No encontrado","X","X"}))))</f>
        <v>PEON</v>
      </c>
      <c r="IYG41" s="12" t="str">
        <v>JOR</v>
      </c>
      <c r="IYH41" s="4">
        <v>592.9</v>
      </c>
      <c r="IYI41" s="1">
        <v>0.5</v>
      </c>
      <c r="IYJ41" s="4">
        <f t="shared" ref="IYJ41" si="3527">IYI41*IYH41</f>
        <v>296.45</v>
      </c>
      <c r="IYM41" s="1" t="s">
        <v>526</v>
      </c>
      <c r="IYN41" s="4" t="str" cm="1">
        <f t="array" ref="IYN41:IYP41">IFERROR(VLOOKUP(IYM41,MA!$A$6:$D$26,{2,3,4},0),IFERROR(VLOOKUP(IYM41,MO!$A$6:$D$26,{2,3,4},0),IFERROR(VLOOKUP(IYM41,MQ!$A$6:$D$26,{2,3,4},0),IFERROR(VLOOKUP(IYM41,BA!$A$6:$H$182,{2,5,8},0),{"No encontrado","X","X"}))))</f>
        <v>PEON</v>
      </c>
      <c r="IYO41" s="12" t="str">
        <v>JOR</v>
      </c>
      <c r="IYP41" s="4">
        <v>592.9</v>
      </c>
      <c r="IYQ41" s="1">
        <v>0.5</v>
      </c>
      <c r="IYR41" s="4">
        <f t="shared" ref="IYR41" si="3528">IYQ41*IYP41</f>
        <v>296.45</v>
      </c>
      <c r="IYU41" s="1" t="s">
        <v>526</v>
      </c>
      <c r="IYV41" s="4" t="str" cm="1">
        <f t="array" ref="IYV41:IYX41">IFERROR(VLOOKUP(IYU41,MA!$A$6:$D$26,{2,3,4},0),IFERROR(VLOOKUP(IYU41,MO!$A$6:$D$26,{2,3,4},0),IFERROR(VLOOKUP(IYU41,MQ!$A$6:$D$26,{2,3,4},0),IFERROR(VLOOKUP(IYU41,BA!$A$6:$H$182,{2,5,8},0),{"No encontrado","X","X"}))))</f>
        <v>PEON</v>
      </c>
      <c r="IYW41" s="12" t="str">
        <v>JOR</v>
      </c>
      <c r="IYX41" s="4">
        <v>592.9</v>
      </c>
      <c r="IYY41" s="1">
        <v>0.5</v>
      </c>
      <c r="IYZ41" s="4">
        <f t="shared" ref="IYZ41" si="3529">IYY41*IYX41</f>
        <v>296.45</v>
      </c>
      <c r="IZC41" s="1" t="s">
        <v>526</v>
      </c>
      <c r="IZD41" s="4" t="str" cm="1">
        <f t="array" ref="IZD41:IZF41">IFERROR(VLOOKUP(IZC41,MA!$A$6:$D$26,{2,3,4},0),IFERROR(VLOOKUP(IZC41,MO!$A$6:$D$26,{2,3,4},0),IFERROR(VLOOKUP(IZC41,MQ!$A$6:$D$26,{2,3,4},0),IFERROR(VLOOKUP(IZC41,BA!$A$6:$H$182,{2,5,8},0),{"No encontrado","X","X"}))))</f>
        <v>PEON</v>
      </c>
      <c r="IZE41" s="12" t="str">
        <v>JOR</v>
      </c>
      <c r="IZF41" s="4">
        <v>592.9</v>
      </c>
      <c r="IZG41" s="1">
        <v>0.5</v>
      </c>
      <c r="IZH41" s="4">
        <f t="shared" ref="IZH41" si="3530">IZG41*IZF41</f>
        <v>296.45</v>
      </c>
      <c r="IZK41" s="1" t="s">
        <v>526</v>
      </c>
      <c r="IZL41" s="4" t="str" cm="1">
        <f t="array" ref="IZL41:IZN41">IFERROR(VLOOKUP(IZK41,MA!$A$6:$D$26,{2,3,4},0),IFERROR(VLOOKUP(IZK41,MO!$A$6:$D$26,{2,3,4},0),IFERROR(VLOOKUP(IZK41,MQ!$A$6:$D$26,{2,3,4},0),IFERROR(VLOOKUP(IZK41,BA!$A$6:$H$182,{2,5,8},0),{"No encontrado","X","X"}))))</f>
        <v>PEON</v>
      </c>
      <c r="IZM41" s="12" t="str">
        <v>JOR</v>
      </c>
      <c r="IZN41" s="4">
        <v>592.9</v>
      </c>
      <c r="IZO41" s="1">
        <v>0.5</v>
      </c>
      <c r="IZP41" s="4">
        <f t="shared" ref="IZP41" si="3531">IZO41*IZN41</f>
        <v>296.45</v>
      </c>
      <c r="IZS41" s="1" t="s">
        <v>526</v>
      </c>
      <c r="IZT41" s="4" t="str" cm="1">
        <f t="array" ref="IZT41:IZV41">IFERROR(VLOOKUP(IZS41,MA!$A$6:$D$26,{2,3,4},0),IFERROR(VLOOKUP(IZS41,MO!$A$6:$D$26,{2,3,4},0),IFERROR(VLOOKUP(IZS41,MQ!$A$6:$D$26,{2,3,4},0),IFERROR(VLOOKUP(IZS41,BA!$A$6:$H$182,{2,5,8},0),{"No encontrado","X","X"}))))</f>
        <v>PEON</v>
      </c>
      <c r="IZU41" s="12" t="str">
        <v>JOR</v>
      </c>
      <c r="IZV41" s="4">
        <v>592.9</v>
      </c>
      <c r="IZW41" s="1">
        <v>0.5</v>
      </c>
      <c r="IZX41" s="4">
        <f t="shared" ref="IZX41" si="3532">IZW41*IZV41</f>
        <v>296.45</v>
      </c>
      <c r="JAA41" s="1" t="s">
        <v>526</v>
      </c>
      <c r="JAB41" s="4" t="str" cm="1">
        <f t="array" ref="JAB41:JAD41">IFERROR(VLOOKUP(JAA41,MA!$A$6:$D$26,{2,3,4},0),IFERROR(VLOOKUP(JAA41,MO!$A$6:$D$26,{2,3,4},0),IFERROR(VLOOKUP(JAA41,MQ!$A$6:$D$26,{2,3,4},0),IFERROR(VLOOKUP(JAA41,BA!$A$6:$H$182,{2,5,8},0),{"No encontrado","X","X"}))))</f>
        <v>PEON</v>
      </c>
      <c r="JAC41" s="12" t="str">
        <v>JOR</v>
      </c>
      <c r="JAD41" s="4">
        <v>592.9</v>
      </c>
      <c r="JAE41" s="1">
        <v>0.5</v>
      </c>
      <c r="JAF41" s="4">
        <f t="shared" ref="JAF41" si="3533">JAE41*JAD41</f>
        <v>296.45</v>
      </c>
      <c r="JAI41" s="1" t="s">
        <v>526</v>
      </c>
      <c r="JAJ41" s="4" t="str" cm="1">
        <f t="array" ref="JAJ41:JAL41">IFERROR(VLOOKUP(JAI41,MA!$A$6:$D$26,{2,3,4},0),IFERROR(VLOOKUP(JAI41,MO!$A$6:$D$26,{2,3,4},0),IFERROR(VLOOKUP(JAI41,MQ!$A$6:$D$26,{2,3,4},0),IFERROR(VLOOKUP(JAI41,BA!$A$6:$H$182,{2,5,8},0),{"No encontrado","X","X"}))))</f>
        <v>PEON</v>
      </c>
      <c r="JAK41" s="12" t="str">
        <v>JOR</v>
      </c>
      <c r="JAL41" s="4">
        <v>592.9</v>
      </c>
      <c r="JAM41" s="1">
        <v>0.5</v>
      </c>
      <c r="JAN41" s="4">
        <f t="shared" ref="JAN41" si="3534">JAM41*JAL41</f>
        <v>296.45</v>
      </c>
      <c r="JAQ41" s="1" t="s">
        <v>526</v>
      </c>
      <c r="JAR41" s="4" t="str" cm="1">
        <f t="array" ref="JAR41:JAT41">IFERROR(VLOOKUP(JAQ41,MA!$A$6:$D$26,{2,3,4},0),IFERROR(VLOOKUP(JAQ41,MO!$A$6:$D$26,{2,3,4},0),IFERROR(VLOOKUP(JAQ41,MQ!$A$6:$D$26,{2,3,4},0),IFERROR(VLOOKUP(JAQ41,BA!$A$6:$H$182,{2,5,8},0),{"No encontrado","X","X"}))))</f>
        <v>PEON</v>
      </c>
      <c r="JAS41" s="12" t="str">
        <v>JOR</v>
      </c>
      <c r="JAT41" s="4">
        <v>592.9</v>
      </c>
      <c r="JAU41" s="1">
        <v>0.5</v>
      </c>
      <c r="JAV41" s="4">
        <f t="shared" ref="JAV41" si="3535">JAU41*JAT41</f>
        <v>296.45</v>
      </c>
      <c r="JAY41" s="1" t="s">
        <v>526</v>
      </c>
      <c r="JAZ41" s="4" t="str" cm="1">
        <f t="array" ref="JAZ41:JBB41">IFERROR(VLOOKUP(JAY41,MA!$A$6:$D$26,{2,3,4},0),IFERROR(VLOOKUP(JAY41,MO!$A$6:$D$26,{2,3,4},0),IFERROR(VLOOKUP(JAY41,MQ!$A$6:$D$26,{2,3,4},0),IFERROR(VLOOKUP(JAY41,BA!$A$6:$H$182,{2,5,8},0),{"No encontrado","X","X"}))))</f>
        <v>PEON</v>
      </c>
      <c r="JBA41" s="12" t="str">
        <v>JOR</v>
      </c>
      <c r="JBB41" s="4">
        <v>592.9</v>
      </c>
      <c r="JBC41" s="1">
        <v>0.5</v>
      </c>
      <c r="JBD41" s="4">
        <f t="shared" ref="JBD41" si="3536">JBC41*JBB41</f>
        <v>296.45</v>
      </c>
      <c r="JBG41" s="1" t="s">
        <v>526</v>
      </c>
      <c r="JBH41" s="4" t="str" cm="1">
        <f t="array" ref="JBH41:JBJ41">IFERROR(VLOOKUP(JBG41,MA!$A$6:$D$26,{2,3,4},0),IFERROR(VLOOKUP(JBG41,MO!$A$6:$D$26,{2,3,4},0),IFERROR(VLOOKUP(JBG41,MQ!$A$6:$D$26,{2,3,4},0),IFERROR(VLOOKUP(JBG41,BA!$A$6:$H$182,{2,5,8},0),{"No encontrado","X","X"}))))</f>
        <v>PEON</v>
      </c>
      <c r="JBI41" s="12" t="str">
        <v>JOR</v>
      </c>
      <c r="JBJ41" s="4">
        <v>592.9</v>
      </c>
      <c r="JBK41" s="1">
        <v>0.5</v>
      </c>
      <c r="JBL41" s="4">
        <f t="shared" ref="JBL41" si="3537">JBK41*JBJ41</f>
        <v>296.45</v>
      </c>
      <c r="JBO41" s="1" t="s">
        <v>526</v>
      </c>
      <c r="JBP41" s="4" t="str" cm="1">
        <f t="array" ref="JBP41:JBR41">IFERROR(VLOOKUP(JBO41,MA!$A$6:$D$26,{2,3,4},0),IFERROR(VLOOKUP(JBO41,MO!$A$6:$D$26,{2,3,4},0),IFERROR(VLOOKUP(JBO41,MQ!$A$6:$D$26,{2,3,4},0),IFERROR(VLOOKUP(JBO41,BA!$A$6:$H$182,{2,5,8},0),{"No encontrado","X","X"}))))</f>
        <v>PEON</v>
      </c>
      <c r="JBQ41" s="12" t="str">
        <v>JOR</v>
      </c>
      <c r="JBR41" s="4">
        <v>592.9</v>
      </c>
      <c r="JBS41" s="1">
        <v>0.5</v>
      </c>
      <c r="JBT41" s="4">
        <f t="shared" ref="JBT41" si="3538">JBS41*JBR41</f>
        <v>296.45</v>
      </c>
      <c r="JBW41" s="1" t="s">
        <v>526</v>
      </c>
      <c r="JBX41" s="4" t="str" cm="1">
        <f t="array" ref="JBX41:JBZ41">IFERROR(VLOOKUP(JBW41,MA!$A$6:$D$26,{2,3,4},0),IFERROR(VLOOKUP(JBW41,MO!$A$6:$D$26,{2,3,4},0),IFERROR(VLOOKUP(JBW41,MQ!$A$6:$D$26,{2,3,4},0),IFERROR(VLOOKUP(JBW41,BA!$A$6:$H$182,{2,5,8},0),{"No encontrado","X","X"}))))</f>
        <v>PEON</v>
      </c>
      <c r="JBY41" s="12" t="str">
        <v>JOR</v>
      </c>
      <c r="JBZ41" s="4">
        <v>592.9</v>
      </c>
      <c r="JCA41" s="1">
        <v>0.5</v>
      </c>
      <c r="JCB41" s="4">
        <f t="shared" ref="JCB41" si="3539">JCA41*JBZ41</f>
        <v>296.45</v>
      </c>
      <c r="JCE41" s="1" t="s">
        <v>526</v>
      </c>
      <c r="JCF41" s="4" t="str" cm="1">
        <f t="array" ref="JCF41:JCH41">IFERROR(VLOOKUP(JCE41,MA!$A$6:$D$26,{2,3,4},0),IFERROR(VLOOKUP(JCE41,MO!$A$6:$D$26,{2,3,4},0),IFERROR(VLOOKUP(JCE41,MQ!$A$6:$D$26,{2,3,4},0),IFERROR(VLOOKUP(JCE41,BA!$A$6:$H$182,{2,5,8},0),{"No encontrado","X","X"}))))</f>
        <v>PEON</v>
      </c>
      <c r="JCG41" s="12" t="str">
        <v>JOR</v>
      </c>
      <c r="JCH41" s="4">
        <v>592.9</v>
      </c>
      <c r="JCI41" s="1">
        <v>0.5</v>
      </c>
      <c r="JCJ41" s="4">
        <f t="shared" ref="JCJ41" si="3540">JCI41*JCH41</f>
        <v>296.45</v>
      </c>
      <c r="JCM41" s="1" t="s">
        <v>526</v>
      </c>
      <c r="JCN41" s="4" t="str" cm="1">
        <f t="array" ref="JCN41:JCP41">IFERROR(VLOOKUP(JCM41,MA!$A$6:$D$26,{2,3,4},0),IFERROR(VLOOKUP(JCM41,MO!$A$6:$D$26,{2,3,4},0),IFERROR(VLOOKUP(JCM41,MQ!$A$6:$D$26,{2,3,4},0),IFERROR(VLOOKUP(JCM41,BA!$A$6:$H$182,{2,5,8},0),{"No encontrado","X","X"}))))</f>
        <v>PEON</v>
      </c>
      <c r="JCO41" s="12" t="str">
        <v>JOR</v>
      </c>
      <c r="JCP41" s="4">
        <v>592.9</v>
      </c>
      <c r="JCQ41" s="1">
        <v>0.5</v>
      </c>
      <c r="JCR41" s="4">
        <f t="shared" ref="JCR41" si="3541">JCQ41*JCP41</f>
        <v>296.45</v>
      </c>
      <c r="JCU41" s="1" t="s">
        <v>526</v>
      </c>
      <c r="JCV41" s="4" t="str" cm="1">
        <f t="array" ref="JCV41:JCX41">IFERROR(VLOOKUP(JCU41,MA!$A$6:$D$26,{2,3,4},0),IFERROR(VLOOKUP(JCU41,MO!$A$6:$D$26,{2,3,4},0),IFERROR(VLOOKUP(JCU41,MQ!$A$6:$D$26,{2,3,4},0),IFERROR(VLOOKUP(JCU41,BA!$A$6:$H$182,{2,5,8},0),{"No encontrado","X","X"}))))</f>
        <v>PEON</v>
      </c>
      <c r="JCW41" s="12" t="str">
        <v>JOR</v>
      </c>
      <c r="JCX41" s="4">
        <v>592.9</v>
      </c>
      <c r="JCY41" s="1">
        <v>0.5</v>
      </c>
      <c r="JCZ41" s="4">
        <f t="shared" ref="JCZ41" si="3542">JCY41*JCX41</f>
        <v>296.45</v>
      </c>
      <c r="JDC41" s="1" t="s">
        <v>526</v>
      </c>
      <c r="JDD41" s="4" t="str" cm="1">
        <f t="array" ref="JDD41:JDF41">IFERROR(VLOOKUP(JDC41,MA!$A$6:$D$26,{2,3,4},0),IFERROR(VLOOKUP(JDC41,MO!$A$6:$D$26,{2,3,4},0),IFERROR(VLOOKUP(JDC41,MQ!$A$6:$D$26,{2,3,4},0),IFERROR(VLOOKUP(JDC41,BA!$A$6:$H$182,{2,5,8},0),{"No encontrado","X","X"}))))</f>
        <v>PEON</v>
      </c>
      <c r="JDE41" s="12" t="str">
        <v>JOR</v>
      </c>
      <c r="JDF41" s="4">
        <v>592.9</v>
      </c>
      <c r="JDG41" s="1">
        <v>0.5</v>
      </c>
      <c r="JDH41" s="4">
        <f t="shared" ref="JDH41" si="3543">JDG41*JDF41</f>
        <v>296.45</v>
      </c>
      <c r="JDK41" s="1" t="s">
        <v>526</v>
      </c>
      <c r="JDL41" s="4" t="str" cm="1">
        <f t="array" ref="JDL41:JDN41">IFERROR(VLOOKUP(JDK41,MA!$A$6:$D$26,{2,3,4},0),IFERROR(VLOOKUP(JDK41,MO!$A$6:$D$26,{2,3,4},0),IFERROR(VLOOKUP(JDK41,MQ!$A$6:$D$26,{2,3,4},0),IFERROR(VLOOKUP(JDK41,BA!$A$6:$H$182,{2,5,8},0),{"No encontrado","X","X"}))))</f>
        <v>PEON</v>
      </c>
      <c r="JDM41" s="12" t="str">
        <v>JOR</v>
      </c>
      <c r="JDN41" s="4">
        <v>592.9</v>
      </c>
      <c r="JDO41" s="1">
        <v>0.5</v>
      </c>
      <c r="JDP41" s="4">
        <f t="shared" ref="JDP41" si="3544">JDO41*JDN41</f>
        <v>296.45</v>
      </c>
      <c r="JDS41" s="1" t="s">
        <v>526</v>
      </c>
      <c r="JDT41" s="4" t="str" cm="1">
        <f t="array" ref="JDT41:JDV41">IFERROR(VLOOKUP(JDS41,MA!$A$6:$D$26,{2,3,4},0),IFERROR(VLOOKUP(JDS41,MO!$A$6:$D$26,{2,3,4},0),IFERROR(VLOOKUP(JDS41,MQ!$A$6:$D$26,{2,3,4},0),IFERROR(VLOOKUP(JDS41,BA!$A$6:$H$182,{2,5,8},0),{"No encontrado","X","X"}))))</f>
        <v>PEON</v>
      </c>
      <c r="JDU41" s="12" t="str">
        <v>JOR</v>
      </c>
      <c r="JDV41" s="4">
        <v>592.9</v>
      </c>
      <c r="JDW41" s="1">
        <v>0.5</v>
      </c>
      <c r="JDX41" s="4">
        <f t="shared" ref="JDX41" si="3545">JDW41*JDV41</f>
        <v>296.45</v>
      </c>
      <c r="JEA41" s="1" t="s">
        <v>526</v>
      </c>
      <c r="JEB41" s="4" t="str" cm="1">
        <f t="array" ref="JEB41:JED41">IFERROR(VLOOKUP(JEA41,MA!$A$6:$D$26,{2,3,4},0),IFERROR(VLOOKUP(JEA41,MO!$A$6:$D$26,{2,3,4},0),IFERROR(VLOOKUP(JEA41,MQ!$A$6:$D$26,{2,3,4},0),IFERROR(VLOOKUP(JEA41,BA!$A$6:$H$182,{2,5,8},0),{"No encontrado","X","X"}))))</f>
        <v>PEON</v>
      </c>
      <c r="JEC41" s="12" t="str">
        <v>JOR</v>
      </c>
      <c r="JED41" s="4">
        <v>592.9</v>
      </c>
      <c r="JEE41" s="1">
        <v>0.5</v>
      </c>
      <c r="JEF41" s="4">
        <f t="shared" ref="JEF41" si="3546">JEE41*JED41</f>
        <v>296.45</v>
      </c>
      <c r="JEI41" s="1" t="s">
        <v>526</v>
      </c>
      <c r="JEJ41" s="4" t="str" cm="1">
        <f t="array" ref="JEJ41:JEL41">IFERROR(VLOOKUP(JEI41,MA!$A$6:$D$26,{2,3,4},0),IFERROR(VLOOKUP(JEI41,MO!$A$6:$D$26,{2,3,4},0),IFERROR(VLOOKUP(JEI41,MQ!$A$6:$D$26,{2,3,4},0),IFERROR(VLOOKUP(JEI41,BA!$A$6:$H$182,{2,5,8},0),{"No encontrado","X","X"}))))</f>
        <v>PEON</v>
      </c>
      <c r="JEK41" s="12" t="str">
        <v>JOR</v>
      </c>
      <c r="JEL41" s="4">
        <v>592.9</v>
      </c>
      <c r="JEM41" s="1">
        <v>0.5</v>
      </c>
      <c r="JEN41" s="4">
        <f t="shared" ref="JEN41" si="3547">JEM41*JEL41</f>
        <v>296.45</v>
      </c>
      <c r="JEQ41" s="1" t="s">
        <v>526</v>
      </c>
      <c r="JER41" s="4" t="str" cm="1">
        <f t="array" ref="JER41:JET41">IFERROR(VLOOKUP(JEQ41,MA!$A$6:$D$26,{2,3,4},0),IFERROR(VLOOKUP(JEQ41,MO!$A$6:$D$26,{2,3,4},0),IFERROR(VLOOKUP(JEQ41,MQ!$A$6:$D$26,{2,3,4},0),IFERROR(VLOOKUP(JEQ41,BA!$A$6:$H$182,{2,5,8},0),{"No encontrado","X","X"}))))</f>
        <v>PEON</v>
      </c>
      <c r="JES41" s="12" t="str">
        <v>JOR</v>
      </c>
      <c r="JET41" s="4">
        <v>592.9</v>
      </c>
      <c r="JEU41" s="1">
        <v>0.5</v>
      </c>
      <c r="JEV41" s="4">
        <f t="shared" ref="JEV41" si="3548">JEU41*JET41</f>
        <v>296.45</v>
      </c>
      <c r="JEY41" s="1" t="s">
        <v>526</v>
      </c>
      <c r="JEZ41" s="4" t="str" cm="1">
        <f t="array" ref="JEZ41:JFB41">IFERROR(VLOOKUP(JEY41,MA!$A$6:$D$26,{2,3,4},0),IFERROR(VLOOKUP(JEY41,MO!$A$6:$D$26,{2,3,4},0),IFERROR(VLOOKUP(JEY41,MQ!$A$6:$D$26,{2,3,4},0),IFERROR(VLOOKUP(JEY41,BA!$A$6:$H$182,{2,5,8},0),{"No encontrado","X","X"}))))</f>
        <v>PEON</v>
      </c>
      <c r="JFA41" s="12" t="str">
        <v>JOR</v>
      </c>
      <c r="JFB41" s="4">
        <v>592.9</v>
      </c>
      <c r="JFC41" s="1">
        <v>0.5</v>
      </c>
      <c r="JFD41" s="4">
        <f t="shared" ref="JFD41" si="3549">JFC41*JFB41</f>
        <v>296.45</v>
      </c>
      <c r="JFG41" s="1" t="s">
        <v>526</v>
      </c>
      <c r="JFH41" s="4" t="str" cm="1">
        <f t="array" ref="JFH41:JFJ41">IFERROR(VLOOKUP(JFG41,MA!$A$6:$D$26,{2,3,4},0),IFERROR(VLOOKUP(JFG41,MO!$A$6:$D$26,{2,3,4},0),IFERROR(VLOOKUP(JFG41,MQ!$A$6:$D$26,{2,3,4},0),IFERROR(VLOOKUP(JFG41,BA!$A$6:$H$182,{2,5,8},0),{"No encontrado","X","X"}))))</f>
        <v>PEON</v>
      </c>
      <c r="JFI41" s="12" t="str">
        <v>JOR</v>
      </c>
      <c r="JFJ41" s="4">
        <v>592.9</v>
      </c>
      <c r="JFK41" s="1">
        <v>0.5</v>
      </c>
      <c r="JFL41" s="4">
        <f t="shared" ref="JFL41" si="3550">JFK41*JFJ41</f>
        <v>296.45</v>
      </c>
      <c r="JFO41" s="1" t="s">
        <v>526</v>
      </c>
      <c r="JFP41" s="4" t="str" cm="1">
        <f t="array" ref="JFP41:JFR41">IFERROR(VLOOKUP(JFO41,MA!$A$6:$D$26,{2,3,4},0),IFERROR(VLOOKUP(JFO41,MO!$A$6:$D$26,{2,3,4},0),IFERROR(VLOOKUP(JFO41,MQ!$A$6:$D$26,{2,3,4},0),IFERROR(VLOOKUP(JFO41,BA!$A$6:$H$182,{2,5,8},0),{"No encontrado","X","X"}))))</f>
        <v>PEON</v>
      </c>
      <c r="JFQ41" s="12" t="str">
        <v>JOR</v>
      </c>
      <c r="JFR41" s="4">
        <v>592.9</v>
      </c>
      <c r="JFS41" s="1">
        <v>0.5</v>
      </c>
      <c r="JFT41" s="4">
        <f t="shared" ref="JFT41" si="3551">JFS41*JFR41</f>
        <v>296.45</v>
      </c>
      <c r="JFW41" s="1" t="s">
        <v>526</v>
      </c>
      <c r="JFX41" s="4" t="str" cm="1">
        <f t="array" ref="JFX41:JFZ41">IFERROR(VLOOKUP(JFW41,MA!$A$6:$D$26,{2,3,4},0),IFERROR(VLOOKUP(JFW41,MO!$A$6:$D$26,{2,3,4},0),IFERROR(VLOOKUP(JFW41,MQ!$A$6:$D$26,{2,3,4},0),IFERROR(VLOOKUP(JFW41,BA!$A$6:$H$182,{2,5,8},0),{"No encontrado","X","X"}))))</f>
        <v>PEON</v>
      </c>
      <c r="JFY41" s="12" t="str">
        <v>JOR</v>
      </c>
      <c r="JFZ41" s="4">
        <v>592.9</v>
      </c>
      <c r="JGA41" s="1">
        <v>0.5</v>
      </c>
      <c r="JGB41" s="4">
        <f t="shared" ref="JGB41" si="3552">JGA41*JFZ41</f>
        <v>296.45</v>
      </c>
      <c r="JGE41" s="1" t="s">
        <v>526</v>
      </c>
      <c r="JGF41" s="4" t="str" cm="1">
        <f t="array" ref="JGF41:JGH41">IFERROR(VLOOKUP(JGE41,MA!$A$6:$D$26,{2,3,4},0),IFERROR(VLOOKUP(JGE41,MO!$A$6:$D$26,{2,3,4},0),IFERROR(VLOOKUP(JGE41,MQ!$A$6:$D$26,{2,3,4},0),IFERROR(VLOOKUP(JGE41,BA!$A$6:$H$182,{2,5,8},0),{"No encontrado","X","X"}))))</f>
        <v>PEON</v>
      </c>
      <c r="JGG41" s="12" t="str">
        <v>JOR</v>
      </c>
      <c r="JGH41" s="4">
        <v>592.9</v>
      </c>
      <c r="JGI41" s="1">
        <v>0.5</v>
      </c>
      <c r="JGJ41" s="4">
        <f t="shared" ref="JGJ41" si="3553">JGI41*JGH41</f>
        <v>296.45</v>
      </c>
      <c r="JGM41" s="1" t="s">
        <v>526</v>
      </c>
      <c r="JGN41" s="4" t="str" cm="1">
        <f t="array" ref="JGN41:JGP41">IFERROR(VLOOKUP(JGM41,MA!$A$6:$D$26,{2,3,4},0),IFERROR(VLOOKUP(JGM41,MO!$A$6:$D$26,{2,3,4},0),IFERROR(VLOOKUP(JGM41,MQ!$A$6:$D$26,{2,3,4},0),IFERROR(VLOOKUP(JGM41,BA!$A$6:$H$182,{2,5,8},0),{"No encontrado","X","X"}))))</f>
        <v>PEON</v>
      </c>
      <c r="JGO41" s="12" t="str">
        <v>JOR</v>
      </c>
      <c r="JGP41" s="4">
        <v>592.9</v>
      </c>
      <c r="JGQ41" s="1">
        <v>0.5</v>
      </c>
      <c r="JGR41" s="4">
        <f t="shared" ref="JGR41" si="3554">JGQ41*JGP41</f>
        <v>296.45</v>
      </c>
      <c r="JGU41" s="1" t="s">
        <v>526</v>
      </c>
      <c r="JGV41" s="4" t="str" cm="1">
        <f t="array" ref="JGV41:JGX41">IFERROR(VLOOKUP(JGU41,MA!$A$6:$D$26,{2,3,4},0),IFERROR(VLOOKUP(JGU41,MO!$A$6:$D$26,{2,3,4},0),IFERROR(VLOOKUP(JGU41,MQ!$A$6:$D$26,{2,3,4},0),IFERROR(VLOOKUP(JGU41,BA!$A$6:$H$182,{2,5,8},0),{"No encontrado","X","X"}))))</f>
        <v>PEON</v>
      </c>
      <c r="JGW41" s="12" t="str">
        <v>JOR</v>
      </c>
      <c r="JGX41" s="4">
        <v>592.9</v>
      </c>
      <c r="JGY41" s="1">
        <v>0.5</v>
      </c>
      <c r="JGZ41" s="4">
        <f t="shared" ref="JGZ41" si="3555">JGY41*JGX41</f>
        <v>296.45</v>
      </c>
      <c r="JHC41" s="1" t="s">
        <v>526</v>
      </c>
      <c r="JHD41" s="4" t="str" cm="1">
        <f t="array" ref="JHD41:JHF41">IFERROR(VLOOKUP(JHC41,MA!$A$6:$D$26,{2,3,4},0),IFERROR(VLOOKUP(JHC41,MO!$A$6:$D$26,{2,3,4},0),IFERROR(VLOOKUP(JHC41,MQ!$A$6:$D$26,{2,3,4},0),IFERROR(VLOOKUP(JHC41,BA!$A$6:$H$182,{2,5,8},0),{"No encontrado","X","X"}))))</f>
        <v>PEON</v>
      </c>
      <c r="JHE41" s="12" t="str">
        <v>JOR</v>
      </c>
      <c r="JHF41" s="4">
        <v>592.9</v>
      </c>
      <c r="JHG41" s="1">
        <v>0.5</v>
      </c>
      <c r="JHH41" s="4">
        <f t="shared" ref="JHH41" si="3556">JHG41*JHF41</f>
        <v>296.45</v>
      </c>
      <c r="JHK41" s="1" t="s">
        <v>526</v>
      </c>
      <c r="JHL41" s="4" t="str" cm="1">
        <f t="array" ref="JHL41:JHN41">IFERROR(VLOOKUP(JHK41,MA!$A$6:$D$26,{2,3,4},0),IFERROR(VLOOKUP(JHK41,MO!$A$6:$D$26,{2,3,4},0),IFERROR(VLOOKUP(JHK41,MQ!$A$6:$D$26,{2,3,4},0),IFERROR(VLOOKUP(JHK41,BA!$A$6:$H$182,{2,5,8},0),{"No encontrado","X","X"}))))</f>
        <v>PEON</v>
      </c>
      <c r="JHM41" s="12" t="str">
        <v>JOR</v>
      </c>
      <c r="JHN41" s="4">
        <v>592.9</v>
      </c>
      <c r="JHO41" s="1">
        <v>0.5</v>
      </c>
      <c r="JHP41" s="4">
        <f t="shared" ref="JHP41" si="3557">JHO41*JHN41</f>
        <v>296.45</v>
      </c>
      <c r="JHS41" s="1" t="s">
        <v>526</v>
      </c>
      <c r="JHT41" s="4" t="str" cm="1">
        <f t="array" ref="JHT41:JHV41">IFERROR(VLOOKUP(JHS41,MA!$A$6:$D$26,{2,3,4},0),IFERROR(VLOOKUP(JHS41,MO!$A$6:$D$26,{2,3,4},0),IFERROR(VLOOKUP(JHS41,MQ!$A$6:$D$26,{2,3,4},0),IFERROR(VLOOKUP(JHS41,BA!$A$6:$H$182,{2,5,8},0),{"No encontrado","X","X"}))))</f>
        <v>PEON</v>
      </c>
      <c r="JHU41" s="12" t="str">
        <v>JOR</v>
      </c>
      <c r="JHV41" s="4">
        <v>592.9</v>
      </c>
      <c r="JHW41" s="1">
        <v>0.5</v>
      </c>
      <c r="JHX41" s="4">
        <f t="shared" ref="JHX41" si="3558">JHW41*JHV41</f>
        <v>296.45</v>
      </c>
      <c r="JIA41" s="1" t="s">
        <v>526</v>
      </c>
      <c r="JIB41" s="4" t="str" cm="1">
        <f t="array" ref="JIB41:JID41">IFERROR(VLOOKUP(JIA41,MA!$A$6:$D$26,{2,3,4},0),IFERROR(VLOOKUP(JIA41,MO!$A$6:$D$26,{2,3,4},0),IFERROR(VLOOKUP(JIA41,MQ!$A$6:$D$26,{2,3,4},0),IFERROR(VLOOKUP(JIA41,BA!$A$6:$H$182,{2,5,8},0),{"No encontrado","X","X"}))))</f>
        <v>PEON</v>
      </c>
      <c r="JIC41" s="12" t="str">
        <v>JOR</v>
      </c>
      <c r="JID41" s="4">
        <v>592.9</v>
      </c>
      <c r="JIE41" s="1">
        <v>0.5</v>
      </c>
      <c r="JIF41" s="4">
        <f t="shared" ref="JIF41" si="3559">JIE41*JID41</f>
        <v>296.45</v>
      </c>
      <c r="JII41" s="1" t="s">
        <v>526</v>
      </c>
      <c r="JIJ41" s="4" t="str" cm="1">
        <f t="array" ref="JIJ41:JIL41">IFERROR(VLOOKUP(JII41,MA!$A$6:$D$26,{2,3,4},0),IFERROR(VLOOKUP(JII41,MO!$A$6:$D$26,{2,3,4},0),IFERROR(VLOOKUP(JII41,MQ!$A$6:$D$26,{2,3,4},0),IFERROR(VLOOKUP(JII41,BA!$A$6:$H$182,{2,5,8},0),{"No encontrado","X","X"}))))</f>
        <v>PEON</v>
      </c>
      <c r="JIK41" s="12" t="str">
        <v>JOR</v>
      </c>
      <c r="JIL41" s="4">
        <v>592.9</v>
      </c>
      <c r="JIM41" s="1">
        <v>0.5</v>
      </c>
      <c r="JIN41" s="4">
        <f t="shared" ref="JIN41" si="3560">JIM41*JIL41</f>
        <v>296.45</v>
      </c>
      <c r="JIQ41" s="1" t="s">
        <v>526</v>
      </c>
      <c r="JIR41" s="4" t="str" cm="1">
        <f t="array" ref="JIR41:JIT41">IFERROR(VLOOKUP(JIQ41,MA!$A$6:$D$26,{2,3,4},0),IFERROR(VLOOKUP(JIQ41,MO!$A$6:$D$26,{2,3,4},0),IFERROR(VLOOKUP(JIQ41,MQ!$A$6:$D$26,{2,3,4},0),IFERROR(VLOOKUP(JIQ41,BA!$A$6:$H$182,{2,5,8},0),{"No encontrado","X","X"}))))</f>
        <v>PEON</v>
      </c>
      <c r="JIS41" s="12" t="str">
        <v>JOR</v>
      </c>
      <c r="JIT41" s="4">
        <v>592.9</v>
      </c>
      <c r="JIU41" s="1">
        <v>0.5</v>
      </c>
      <c r="JIV41" s="4">
        <f t="shared" ref="JIV41" si="3561">JIU41*JIT41</f>
        <v>296.45</v>
      </c>
      <c r="JIY41" s="1" t="s">
        <v>526</v>
      </c>
      <c r="JIZ41" s="4" t="str" cm="1">
        <f t="array" ref="JIZ41:JJB41">IFERROR(VLOOKUP(JIY41,MA!$A$6:$D$26,{2,3,4},0),IFERROR(VLOOKUP(JIY41,MO!$A$6:$D$26,{2,3,4},0),IFERROR(VLOOKUP(JIY41,MQ!$A$6:$D$26,{2,3,4},0),IFERROR(VLOOKUP(JIY41,BA!$A$6:$H$182,{2,5,8},0),{"No encontrado","X","X"}))))</f>
        <v>PEON</v>
      </c>
      <c r="JJA41" s="12" t="str">
        <v>JOR</v>
      </c>
      <c r="JJB41" s="4">
        <v>592.9</v>
      </c>
      <c r="JJC41" s="1">
        <v>0.5</v>
      </c>
      <c r="JJD41" s="4">
        <f t="shared" ref="JJD41" si="3562">JJC41*JJB41</f>
        <v>296.45</v>
      </c>
      <c r="JJG41" s="1" t="s">
        <v>526</v>
      </c>
      <c r="JJH41" s="4" t="str" cm="1">
        <f t="array" ref="JJH41:JJJ41">IFERROR(VLOOKUP(JJG41,MA!$A$6:$D$26,{2,3,4},0),IFERROR(VLOOKUP(JJG41,MO!$A$6:$D$26,{2,3,4},0),IFERROR(VLOOKUP(JJG41,MQ!$A$6:$D$26,{2,3,4},0),IFERROR(VLOOKUP(JJG41,BA!$A$6:$H$182,{2,5,8},0),{"No encontrado","X","X"}))))</f>
        <v>PEON</v>
      </c>
      <c r="JJI41" s="12" t="str">
        <v>JOR</v>
      </c>
      <c r="JJJ41" s="4">
        <v>592.9</v>
      </c>
      <c r="JJK41" s="1">
        <v>0.5</v>
      </c>
      <c r="JJL41" s="4">
        <f t="shared" ref="JJL41" si="3563">JJK41*JJJ41</f>
        <v>296.45</v>
      </c>
      <c r="JJO41" s="1" t="s">
        <v>526</v>
      </c>
      <c r="JJP41" s="4" t="str" cm="1">
        <f t="array" ref="JJP41:JJR41">IFERROR(VLOOKUP(JJO41,MA!$A$6:$D$26,{2,3,4},0),IFERROR(VLOOKUP(JJO41,MO!$A$6:$D$26,{2,3,4},0),IFERROR(VLOOKUP(JJO41,MQ!$A$6:$D$26,{2,3,4},0),IFERROR(VLOOKUP(JJO41,BA!$A$6:$H$182,{2,5,8},0),{"No encontrado","X","X"}))))</f>
        <v>PEON</v>
      </c>
      <c r="JJQ41" s="12" t="str">
        <v>JOR</v>
      </c>
      <c r="JJR41" s="4">
        <v>592.9</v>
      </c>
      <c r="JJS41" s="1">
        <v>0.5</v>
      </c>
      <c r="JJT41" s="4">
        <f t="shared" ref="JJT41" si="3564">JJS41*JJR41</f>
        <v>296.45</v>
      </c>
      <c r="JJW41" s="1" t="s">
        <v>526</v>
      </c>
      <c r="JJX41" s="4" t="str" cm="1">
        <f t="array" ref="JJX41:JJZ41">IFERROR(VLOOKUP(JJW41,MA!$A$6:$D$26,{2,3,4},0),IFERROR(VLOOKUP(JJW41,MO!$A$6:$D$26,{2,3,4},0),IFERROR(VLOOKUP(JJW41,MQ!$A$6:$D$26,{2,3,4},0),IFERROR(VLOOKUP(JJW41,BA!$A$6:$H$182,{2,5,8},0),{"No encontrado","X","X"}))))</f>
        <v>PEON</v>
      </c>
      <c r="JJY41" s="12" t="str">
        <v>JOR</v>
      </c>
      <c r="JJZ41" s="4">
        <v>592.9</v>
      </c>
      <c r="JKA41" s="1">
        <v>0.5</v>
      </c>
      <c r="JKB41" s="4">
        <f t="shared" ref="JKB41" si="3565">JKA41*JJZ41</f>
        <v>296.45</v>
      </c>
      <c r="JKE41" s="1" t="s">
        <v>526</v>
      </c>
      <c r="JKF41" s="4" t="str" cm="1">
        <f t="array" ref="JKF41:JKH41">IFERROR(VLOOKUP(JKE41,MA!$A$6:$D$26,{2,3,4},0),IFERROR(VLOOKUP(JKE41,MO!$A$6:$D$26,{2,3,4},0),IFERROR(VLOOKUP(JKE41,MQ!$A$6:$D$26,{2,3,4},0),IFERROR(VLOOKUP(JKE41,BA!$A$6:$H$182,{2,5,8},0),{"No encontrado","X","X"}))))</f>
        <v>PEON</v>
      </c>
      <c r="JKG41" s="12" t="str">
        <v>JOR</v>
      </c>
      <c r="JKH41" s="4">
        <v>592.9</v>
      </c>
      <c r="JKI41" s="1">
        <v>0.5</v>
      </c>
      <c r="JKJ41" s="4">
        <f t="shared" ref="JKJ41" si="3566">JKI41*JKH41</f>
        <v>296.45</v>
      </c>
      <c r="JKM41" s="1" t="s">
        <v>526</v>
      </c>
      <c r="JKN41" s="4" t="str" cm="1">
        <f t="array" ref="JKN41:JKP41">IFERROR(VLOOKUP(JKM41,MA!$A$6:$D$26,{2,3,4},0),IFERROR(VLOOKUP(JKM41,MO!$A$6:$D$26,{2,3,4},0),IFERROR(VLOOKUP(JKM41,MQ!$A$6:$D$26,{2,3,4},0),IFERROR(VLOOKUP(JKM41,BA!$A$6:$H$182,{2,5,8},0),{"No encontrado","X","X"}))))</f>
        <v>PEON</v>
      </c>
      <c r="JKO41" s="12" t="str">
        <v>JOR</v>
      </c>
      <c r="JKP41" s="4">
        <v>592.9</v>
      </c>
      <c r="JKQ41" s="1">
        <v>0.5</v>
      </c>
      <c r="JKR41" s="4">
        <f t="shared" ref="JKR41" si="3567">JKQ41*JKP41</f>
        <v>296.45</v>
      </c>
      <c r="JKU41" s="1" t="s">
        <v>526</v>
      </c>
      <c r="JKV41" s="4" t="str" cm="1">
        <f t="array" ref="JKV41:JKX41">IFERROR(VLOOKUP(JKU41,MA!$A$6:$D$26,{2,3,4},0),IFERROR(VLOOKUP(JKU41,MO!$A$6:$D$26,{2,3,4},0),IFERROR(VLOOKUP(JKU41,MQ!$A$6:$D$26,{2,3,4},0),IFERROR(VLOOKUP(JKU41,BA!$A$6:$H$182,{2,5,8},0),{"No encontrado","X","X"}))))</f>
        <v>PEON</v>
      </c>
      <c r="JKW41" s="12" t="str">
        <v>JOR</v>
      </c>
      <c r="JKX41" s="4">
        <v>592.9</v>
      </c>
      <c r="JKY41" s="1">
        <v>0.5</v>
      </c>
      <c r="JKZ41" s="4">
        <f t="shared" ref="JKZ41" si="3568">JKY41*JKX41</f>
        <v>296.45</v>
      </c>
      <c r="JLC41" s="1" t="s">
        <v>526</v>
      </c>
      <c r="JLD41" s="4" t="str" cm="1">
        <f t="array" ref="JLD41:JLF41">IFERROR(VLOOKUP(JLC41,MA!$A$6:$D$26,{2,3,4},0),IFERROR(VLOOKUP(JLC41,MO!$A$6:$D$26,{2,3,4},0),IFERROR(VLOOKUP(JLC41,MQ!$A$6:$D$26,{2,3,4},0),IFERROR(VLOOKUP(JLC41,BA!$A$6:$H$182,{2,5,8},0),{"No encontrado","X","X"}))))</f>
        <v>PEON</v>
      </c>
      <c r="JLE41" s="12" t="str">
        <v>JOR</v>
      </c>
      <c r="JLF41" s="4">
        <v>592.9</v>
      </c>
      <c r="JLG41" s="1">
        <v>0.5</v>
      </c>
      <c r="JLH41" s="4">
        <f t="shared" ref="JLH41" si="3569">JLG41*JLF41</f>
        <v>296.45</v>
      </c>
      <c r="JLK41" s="1" t="s">
        <v>526</v>
      </c>
      <c r="JLL41" s="4" t="str" cm="1">
        <f t="array" ref="JLL41:JLN41">IFERROR(VLOOKUP(JLK41,MA!$A$6:$D$26,{2,3,4},0),IFERROR(VLOOKUP(JLK41,MO!$A$6:$D$26,{2,3,4},0),IFERROR(VLOOKUP(JLK41,MQ!$A$6:$D$26,{2,3,4},0),IFERROR(VLOOKUP(JLK41,BA!$A$6:$H$182,{2,5,8},0),{"No encontrado","X","X"}))))</f>
        <v>PEON</v>
      </c>
      <c r="JLM41" s="12" t="str">
        <v>JOR</v>
      </c>
      <c r="JLN41" s="4">
        <v>592.9</v>
      </c>
      <c r="JLO41" s="1">
        <v>0.5</v>
      </c>
      <c r="JLP41" s="4">
        <f t="shared" ref="JLP41" si="3570">JLO41*JLN41</f>
        <v>296.45</v>
      </c>
      <c r="JLS41" s="1" t="s">
        <v>526</v>
      </c>
      <c r="JLT41" s="4" t="str" cm="1">
        <f t="array" ref="JLT41:JLV41">IFERROR(VLOOKUP(JLS41,MA!$A$6:$D$26,{2,3,4},0),IFERROR(VLOOKUP(JLS41,MO!$A$6:$D$26,{2,3,4},0),IFERROR(VLOOKUP(JLS41,MQ!$A$6:$D$26,{2,3,4},0),IFERROR(VLOOKUP(JLS41,BA!$A$6:$H$182,{2,5,8},0),{"No encontrado","X","X"}))))</f>
        <v>PEON</v>
      </c>
      <c r="JLU41" s="12" t="str">
        <v>JOR</v>
      </c>
      <c r="JLV41" s="4">
        <v>592.9</v>
      </c>
      <c r="JLW41" s="1">
        <v>0.5</v>
      </c>
      <c r="JLX41" s="4">
        <f t="shared" ref="JLX41" si="3571">JLW41*JLV41</f>
        <v>296.45</v>
      </c>
      <c r="JMA41" s="1" t="s">
        <v>526</v>
      </c>
      <c r="JMB41" s="4" t="str" cm="1">
        <f t="array" ref="JMB41:JMD41">IFERROR(VLOOKUP(JMA41,MA!$A$6:$D$26,{2,3,4},0),IFERROR(VLOOKUP(JMA41,MO!$A$6:$D$26,{2,3,4},0),IFERROR(VLOOKUP(JMA41,MQ!$A$6:$D$26,{2,3,4},0),IFERROR(VLOOKUP(JMA41,BA!$A$6:$H$182,{2,5,8},0),{"No encontrado","X","X"}))))</f>
        <v>PEON</v>
      </c>
      <c r="JMC41" s="12" t="str">
        <v>JOR</v>
      </c>
      <c r="JMD41" s="4">
        <v>592.9</v>
      </c>
      <c r="JME41" s="1">
        <v>0.5</v>
      </c>
      <c r="JMF41" s="4">
        <f t="shared" ref="JMF41" si="3572">JME41*JMD41</f>
        <v>296.45</v>
      </c>
      <c r="JMI41" s="1" t="s">
        <v>526</v>
      </c>
      <c r="JMJ41" s="4" t="str" cm="1">
        <f t="array" ref="JMJ41:JML41">IFERROR(VLOOKUP(JMI41,MA!$A$6:$D$26,{2,3,4},0),IFERROR(VLOOKUP(JMI41,MO!$A$6:$D$26,{2,3,4},0),IFERROR(VLOOKUP(JMI41,MQ!$A$6:$D$26,{2,3,4},0),IFERROR(VLOOKUP(JMI41,BA!$A$6:$H$182,{2,5,8},0),{"No encontrado","X","X"}))))</f>
        <v>PEON</v>
      </c>
      <c r="JMK41" s="12" t="str">
        <v>JOR</v>
      </c>
      <c r="JML41" s="4">
        <v>592.9</v>
      </c>
      <c r="JMM41" s="1">
        <v>0.5</v>
      </c>
      <c r="JMN41" s="4">
        <f t="shared" ref="JMN41" si="3573">JMM41*JML41</f>
        <v>296.45</v>
      </c>
      <c r="JMQ41" s="1" t="s">
        <v>526</v>
      </c>
      <c r="JMR41" s="4" t="str" cm="1">
        <f t="array" ref="JMR41:JMT41">IFERROR(VLOOKUP(JMQ41,MA!$A$6:$D$26,{2,3,4},0),IFERROR(VLOOKUP(JMQ41,MO!$A$6:$D$26,{2,3,4},0),IFERROR(VLOOKUP(JMQ41,MQ!$A$6:$D$26,{2,3,4},0),IFERROR(VLOOKUP(JMQ41,BA!$A$6:$H$182,{2,5,8},0),{"No encontrado","X","X"}))))</f>
        <v>PEON</v>
      </c>
      <c r="JMS41" s="12" t="str">
        <v>JOR</v>
      </c>
      <c r="JMT41" s="4">
        <v>592.9</v>
      </c>
      <c r="JMU41" s="1">
        <v>0.5</v>
      </c>
      <c r="JMV41" s="4">
        <f t="shared" ref="JMV41" si="3574">JMU41*JMT41</f>
        <v>296.45</v>
      </c>
      <c r="JMY41" s="1" t="s">
        <v>526</v>
      </c>
      <c r="JMZ41" s="4" t="str" cm="1">
        <f t="array" ref="JMZ41:JNB41">IFERROR(VLOOKUP(JMY41,MA!$A$6:$D$26,{2,3,4},0),IFERROR(VLOOKUP(JMY41,MO!$A$6:$D$26,{2,3,4},0),IFERROR(VLOOKUP(JMY41,MQ!$A$6:$D$26,{2,3,4},0),IFERROR(VLOOKUP(JMY41,BA!$A$6:$H$182,{2,5,8},0),{"No encontrado","X","X"}))))</f>
        <v>PEON</v>
      </c>
      <c r="JNA41" s="12" t="str">
        <v>JOR</v>
      </c>
      <c r="JNB41" s="4">
        <v>592.9</v>
      </c>
      <c r="JNC41" s="1">
        <v>0.5</v>
      </c>
      <c r="JND41" s="4">
        <f t="shared" ref="JND41" si="3575">JNC41*JNB41</f>
        <v>296.45</v>
      </c>
      <c r="JNG41" s="1" t="s">
        <v>526</v>
      </c>
      <c r="JNH41" s="4" t="str" cm="1">
        <f t="array" ref="JNH41:JNJ41">IFERROR(VLOOKUP(JNG41,MA!$A$6:$D$26,{2,3,4},0),IFERROR(VLOOKUP(JNG41,MO!$A$6:$D$26,{2,3,4},0),IFERROR(VLOOKUP(JNG41,MQ!$A$6:$D$26,{2,3,4},0),IFERROR(VLOOKUP(JNG41,BA!$A$6:$H$182,{2,5,8},0),{"No encontrado","X","X"}))))</f>
        <v>PEON</v>
      </c>
      <c r="JNI41" s="12" t="str">
        <v>JOR</v>
      </c>
      <c r="JNJ41" s="4">
        <v>592.9</v>
      </c>
      <c r="JNK41" s="1">
        <v>0.5</v>
      </c>
      <c r="JNL41" s="4">
        <f t="shared" ref="JNL41" si="3576">JNK41*JNJ41</f>
        <v>296.45</v>
      </c>
      <c r="JNO41" s="1" t="s">
        <v>526</v>
      </c>
      <c r="JNP41" s="4" t="str" cm="1">
        <f t="array" ref="JNP41:JNR41">IFERROR(VLOOKUP(JNO41,MA!$A$6:$D$26,{2,3,4},0),IFERROR(VLOOKUP(JNO41,MO!$A$6:$D$26,{2,3,4},0),IFERROR(VLOOKUP(JNO41,MQ!$A$6:$D$26,{2,3,4},0),IFERROR(VLOOKUP(JNO41,BA!$A$6:$H$182,{2,5,8},0),{"No encontrado","X","X"}))))</f>
        <v>PEON</v>
      </c>
      <c r="JNQ41" s="12" t="str">
        <v>JOR</v>
      </c>
      <c r="JNR41" s="4">
        <v>592.9</v>
      </c>
      <c r="JNS41" s="1">
        <v>0.5</v>
      </c>
      <c r="JNT41" s="4">
        <f t="shared" ref="JNT41" si="3577">JNS41*JNR41</f>
        <v>296.45</v>
      </c>
      <c r="JNW41" s="1" t="s">
        <v>526</v>
      </c>
      <c r="JNX41" s="4" t="str" cm="1">
        <f t="array" ref="JNX41:JNZ41">IFERROR(VLOOKUP(JNW41,MA!$A$6:$D$26,{2,3,4},0),IFERROR(VLOOKUP(JNW41,MO!$A$6:$D$26,{2,3,4},0),IFERROR(VLOOKUP(JNW41,MQ!$A$6:$D$26,{2,3,4},0),IFERROR(VLOOKUP(JNW41,BA!$A$6:$H$182,{2,5,8},0),{"No encontrado","X","X"}))))</f>
        <v>PEON</v>
      </c>
      <c r="JNY41" s="12" t="str">
        <v>JOR</v>
      </c>
      <c r="JNZ41" s="4">
        <v>592.9</v>
      </c>
      <c r="JOA41" s="1">
        <v>0.5</v>
      </c>
      <c r="JOB41" s="4">
        <f t="shared" ref="JOB41" si="3578">JOA41*JNZ41</f>
        <v>296.45</v>
      </c>
      <c r="JOE41" s="1" t="s">
        <v>526</v>
      </c>
      <c r="JOF41" s="4" t="str" cm="1">
        <f t="array" ref="JOF41:JOH41">IFERROR(VLOOKUP(JOE41,MA!$A$6:$D$26,{2,3,4},0),IFERROR(VLOOKUP(JOE41,MO!$A$6:$D$26,{2,3,4},0),IFERROR(VLOOKUP(JOE41,MQ!$A$6:$D$26,{2,3,4},0),IFERROR(VLOOKUP(JOE41,BA!$A$6:$H$182,{2,5,8},0),{"No encontrado","X","X"}))))</f>
        <v>PEON</v>
      </c>
      <c r="JOG41" s="12" t="str">
        <v>JOR</v>
      </c>
      <c r="JOH41" s="4">
        <v>592.9</v>
      </c>
      <c r="JOI41" s="1">
        <v>0.5</v>
      </c>
      <c r="JOJ41" s="4">
        <f t="shared" ref="JOJ41" si="3579">JOI41*JOH41</f>
        <v>296.45</v>
      </c>
      <c r="JOM41" s="1" t="s">
        <v>526</v>
      </c>
      <c r="JON41" s="4" t="str" cm="1">
        <f t="array" ref="JON41:JOP41">IFERROR(VLOOKUP(JOM41,MA!$A$6:$D$26,{2,3,4},0),IFERROR(VLOOKUP(JOM41,MO!$A$6:$D$26,{2,3,4},0),IFERROR(VLOOKUP(JOM41,MQ!$A$6:$D$26,{2,3,4},0),IFERROR(VLOOKUP(JOM41,BA!$A$6:$H$182,{2,5,8},0),{"No encontrado","X","X"}))))</f>
        <v>PEON</v>
      </c>
      <c r="JOO41" s="12" t="str">
        <v>JOR</v>
      </c>
      <c r="JOP41" s="4">
        <v>592.9</v>
      </c>
      <c r="JOQ41" s="1">
        <v>0.5</v>
      </c>
      <c r="JOR41" s="4">
        <f t="shared" ref="JOR41" si="3580">JOQ41*JOP41</f>
        <v>296.45</v>
      </c>
      <c r="JOU41" s="1" t="s">
        <v>526</v>
      </c>
      <c r="JOV41" s="4" t="str" cm="1">
        <f t="array" ref="JOV41:JOX41">IFERROR(VLOOKUP(JOU41,MA!$A$6:$D$26,{2,3,4},0),IFERROR(VLOOKUP(JOU41,MO!$A$6:$D$26,{2,3,4},0),IFERROR(VLOOKUP(JOU41,MQ!$A$6:$D$26,{2,3,4},0),IFERROR(VLOOKUP(JOU41,BA!$A$6:$H$182,{2,5,8},0),{"No encontrado","X","X"}))))</f>
        <v>PEON</v>
      </c>
      <c r="JOW41" s="12" t="str">
        <v>JOR</v>
      </c>
      <c r="JOX41" s="4">
        <v>592.9</v>
      </c>
      <c r="JOY41" s="1">
        <v>0.5</v>
      </c>
      <c r="JOZ41" s="4">
        <f t="shared" ref="JOZ41" si="3581">JOY41*JOX41</f>
        <v>296.45</v>
      </c>
      <c r="JPC41" s="1" t="s">
        <v>526</v>
      </c>
      <c r="JPD41" s="4" t="str" cm="1">
        <f t="array" ref="JPD41:JPF41">IFERROR(VLOOKUP(JPC41,MA!$A$6:$D$26,{2,3,4},0),IFERROR(VLOOKUP(JPC41,MO!$A$6:$D$26,{2,3,4},0),IFERROR(VLOOKUP(JPC41,MQ!$A$6:$D$26,{2,3,4},0),IFERROR(VLOOKUP(JPC41,BA!$A$6:$H$182,{2,5,8},0),{"No encontrado","X","X"}))))</f>
        <v>PEON</v>
      </c>
      <c r="JPE41" s="12" t="str">
        <v>JOR</v>
      </c>
      <c r="JPF41" s="4">
        <v>592.9</v>
      </c>
      <c r="JPG41" s="1">
        <v>0.5</v>
      </c>
      <c r="JPH41" s="4">
        <f t="shared" ref="JPH41" si="3582">JPG41*JPF41</f>
        <v>296.45</v>
      </c>
      <c r="JPK41" s="1" t="s">
        <v>526</v>
      </c>
      <c r="JPL41" s="4" t="str" cm="1">
        <f t="array" ref="JPL41:JPN41">IFERROR(VLOOKUP(JPK41,MA!$A$6:$D$26,{2,3,4},0),IFERROR(VLOOKUP(JPK41,MO!$A$6:$D$26,{2,3,4},0),IFERROR(VLOOKUP(JPK41,MQ!$A$6:$D$26,{2,3,4},0),IFERROR(VLOOKUP(JPK41,BA!$A$6:$H$182,{2,5,8},0),{"No encontrado","X","X"}))))</f>
        <v>PEON</v>
      </c>
      <c r="JPM41" s="12" t="str">
        <v>JOR</v>
      </c>
      <c r="JPN41" s="4">
        <v>592.9</v>
      </c>
      <c r="JPO41" s="1">
        <v>0.5</v>
      </c>
      <c r="JPP41" s="4">
        <f t="shared" ref="JPP41" si="3583">JPO41*JPN41</f>
        <v>296.45</v>
      </c>
      <c r="JPS41" s="1" t="s">
        <v>526</v>
      </c>
      <c r="JPT41" s="4" t="str" cm="1">
        <f t="array" ref="JPT41:JPV41">IFERROR(VLOOKUP(JPS41,MA!$A$6:$D$26,{2,3,4},0),IFERROR(VLOOKUP(JPS41,MO!$A$6:$D$26,{2,3,4},0),IFERROR(VLOOKUP(JPS41,MQ!$A$6:$D$26,{2,3,4},0),IFERROR(VLOOKUP(JPS41,BA!$A$6:$H$182,{2,5,8},0),{"No encontrado","X","X"}))))</f>
        <v>PEON</v>
      </c>
      <c r="JPU41" s="12" t="str">
        <v>JOR</v>
      </c>
      <c r="JPV41" s="4">
        <v>592.9</v>
      </c>
      <c r="JPW41" s="1">
        <v>0.5</v>
      </c>
      <c r="JPX41" s="4">
        <f t="shared" ref="JPX41" si="3584">JPW41*JPV41</f>
        <v>296.45</v>
      </c>
      <c r="JQA41" s="1" t="s">
        <v>526</v>
      </c>
      <c r="JQB41" s="4" t="str" cm="1">
        <f t="array" ref="JQB41:JQD41">IFERROR(VLOOKUP(JQA41,MA!$A$6:$D$26,{2,3,4},0),IFERROR(VLOOKUP(JQA41,MO!$A$6:$D$26,{2,3,4},0),IFERROR(VLOOKUP(JQA41,MQ!$A$6:$D$26,{2,3,4},0),IFERROR(VLOOKUP(JQA41,BA!$A$6:$H$182,{2,5,8},0),{"No encontrado","X","X"}))))</f>
        <v>PEON</v>
      </c>
      <c r="JQC41" s="12" t="str">
        <v>JOR</v>
      </c>
      <c r="JQD41" s="4">
        <v>592.9</v>
      </c>
      <c r="JQE41" s="1">
        <v>0.5</v>
      </c>
      <c r="JQF41" s="4">
        <f t="shared" ref="JQF41" si="3585">JQE41*JQD41</f>
        <v>296.45</v>
      </c>
      <c r="JQI41" s="1" t="s">
        <v>526</v>
      </c>
      <c r="JQJ41" s="4" t="str" cm="1">
        <f t="array" ref="JQJ41:JQL41">IFERROR(VLOOKUP(JQI41,MA!$A$6:$D$26,{2,3,4},0),IFERROR(VLOOKUP(JQI41,MO!$A$6:$D$26,{2,3,4},0),IFERROR(VLOOKUP(JQI41,MQ!$A$6:$D$26,{2,3,4},0),IFERROR(VLOOKUP(JQI41,BA!$A$6:$H$182,{2,5,8},0),{"No encontrado","X","X"}))))</f>
        <v>PEON</v>
      </c>
      <c r="JQK41" s="12" t="str">
        <v>JOR</v>
      </c>
      <c r="JQL41" s="4">
        <v>592.9</v>
      </c>
      <c r="JQM41" s="1">
        <v>0.5</v>
      </c>
      <c r="JQN41" s="4">
        <f t="shared" ref="JQN41" si="3586">JQM41*JQL41</f>
        <v>296.45</v>
      </c>
      <c r="JQQ41" s="1" t="s">
        <v>526</v>
      </c>
      <c r="JQR41" s="4" t="str" cm="1">
        <f t="array" ref="JQR41:JQT41">IFERROR(VLOOKUP(JQQ41,MA!$A$6:$D$26,{2,3,4},0),IFERROR(VLOOKUP(JQQ41,MO!$A$6:$D$26,{2,3,4},0),IFERROR(VLOOKUP(JQQ41,MQ!$A$6:$D$26,{2,3,4},0),IFERROR(VLOOKUP(JQQ41,BA!$A$6:$H$182,{2,5,8},0),{"No encontrado","X","X"}))))</f>
        <v>PEON</v>
      </c>
      <c r="JQS41" s="12" t="str">
        <v>JOR</v>
      </c>
      <c r="JQT41" s="4">
        <v>592.9</v>
      </c>
      <c r="JQU41" s="1">
        <v>0.5</v>
      </c>
      <c r="JQV41" s="4">
        <f t="shared" ref="JQV41" si="3587">JQU41*JQT41</f>
        <v>296.45</v>
      </c>
      <c r="JQY41" s="1" t="s">
        <v>526</v>
      </c>
      <c r="JQZ41" s="4" t="str" cm="1">
        <f t="array" ref="JQZ41:JRB41">IFERROR(VLOOKUP(JQY41,MA!$A$6:$D$26,{2,3,4},0),IFERROR(VLOOKUP(JQY41,MO!$A$6:$D$26,{2,3,4},0),IFERROR(VLOOKUP(JQY41,MQ!$A$6:$D$26,{2,3,4},0),IFERROR(VLOOKUP(JQY41,BA!$A$6:$H$182,{2,5,8},0),{"No encontrado","X","X"}))))</f>
        <v>PEON</v>
      </c>
      <c r="JRA41" s="12" t="str">
        <v>JOR</v>
      </c>
      <c r="JRB41" s="4">
        <v>592.9</v>
      </c>
      <c r="JRC41" s="1">
        <v>0.5</v>
      </c>
      <c r="JRD41" s="4">
        <f t="shared" ref="JRD41" si="3588">JRC41*JRB41</f>
        <v>296.45</v>
      </c>
      <c r="JRG41" s="1" t="s">
        <v>526</v>
      </c>
      <c r="JRH41" s="4" t="str" cm="1">
        <f t="array" ref="JRH41:JRJ41">IFERROR(VLOOKUP(JRG41,MA!$A$6:$D$26,{2,3,4},0),IFERROR(VLOOKUP(JRG41,MO!$A$6:$D$26,{2,3,4},0),IFERROR(VLOOKUP(JRG41,MQ!$A$6:$D$26,{2,3,4},0),IFERROR(VLOOKUP(JRG41,BA!$A$6:$H$182,{2,5,8},0),{"No encontrado","X","X"}))))</f>
        <v>PEON</v>
      </c>
      <c r="JRI41" s="12" t="str">
        <v>JOR</v>
      </c>
      <c r="JRJ41" s="4">
        <v>592.9</v>
      </c>
      <c r="JRK41" s="1">
        <v>0.5</v>
      </c>
      <c r="JRL41" s="4">
        <f t="shared" ref="JRL41" si="3589">JRK41*JRJ41</f>
        <v>296.45</v>
      </c>
      <c r="JRO41" s="1" t="s">
        <v>526</v>
      </c>
      <c r="JRP41" s="4" t="str" cm="1">
        <f t="array" ref="JRP41:JRR41">IFERROR(VLOOKUP(JRO41,MA!$A$6:$D$26,{2,3,4},0),IFERROR(VLOOKUP(JRO41,MO!$A$6:$D$26,{2,3,4},0),IFERROR(VLOOKUP(JRO41,MQ!$A$6:$D$26,{2,3,4},0),IFERROR(VLOOKUP(JRO41,BA!$A$6:$H$182,{2,5,8},0),{"No encontrado","X","X"}))))</f>
        <v>PEON</v>
      </c>
      <c r="JRQ41" s="12" t="str">
        <v>JOR</v>
      </c>
      <c r="JRR41" s="4">
        <v>592.9</v>
      </c>
      <c r="JRS41" s="1">
        <v>0.5</v>
      </c>
      <c r="JRT41" s="4">
        <f t="shared" ref="JRT41" si="3590">JRS41*JRR41</f>
        <v>296.45</v>
      </c>
      <c r="JRW41" s="1" t="s">
        <v>526</v>
      </c>
      <c r="JRX41" s="4" t="str" cm="1">
        <f t="array" ref="JRX41:JRZ41">IFERROR(VLOOKUP(JRW41,MA!$A$6:$D$26,{2,3,4},0),IFERROR(VLOOKUP(JRW41,MO!$A$6:$D$26,{2,3,4},0),IFERROR(VLOOKUP(JRW41,MQ!$A$6:$D$26,{2,3,4},0),IFERROR(VLOOKUP(JRW41,BA!$A$6:$H$182,{2,5,8},0),{"No encontrado","X","X"}))))</f>
        <v>PEON</v>
      </c>
      <c r="JRY41" s="12" t="str">
        <v>JOR</v>
      </c>
      <c r="JRZ41" s="4">
        <v>592.9</v>
      </c>
      <c r="JSA41" s="1">
        <v>0.5</v>
      </c>
      <c r="JSB41" s="4">
        <f t="shared" ref="JSB41" si="3591">JSA41*JRZ41</f>
        <v>296.45</v>
      </c>
      <c r="JSE41" s="1" t="s">
        <v>526</v>
      </c>
      <c r="JSF41" s="4" t="str" cm="1">
        <f t="array" ref="JSF41:JSH41">IFERROR(VLOOKUP(JSE41,MA!$A$6:$D$26,{2,3,4},0),IFERROR(VLOOKUP(JSE41,MO!$A$6:$D$26,{2,3,4},0),IFERROR(VLOOKUP(JSE41,MQ!$A$6:$D$26,{2,3,4},0),IFERROR(VLOOKUP(JSE41,BA!$A$6:$H$182,{2,5,8},0),{"No encontrado","X","X"}))))</f>
        <v>PEON</v>
      </c>
      <c r="JSG41" s="12" t="str">
        <v>JOR</v>
      </c>
      <c r="JSH41" s="4">
        <v>592.9</v>
      </c>
      <c r="JSI41" s="1">
        <v>0.5</v>
      </c>
      <c r="JSJ41" s="4">
        <f t="shared" ref="JSJ41" si="3592">JSI41*JSH41</f>
        <v>296.45</v>
      </c>
      <c r="JSM41" s="1" t="s">
        <v>526</v>
      </c>
      <c r="JSN41" s="4" t="str" cm="1">
        <f t="array" ref="JSN41:JSP41">IFERROR(VLOOKUP(JSM41,MA!$A$6:$D$26,{2,3,4},0),IFERROR(VLOOKUP(JSM41,MO!$A$6:$D$26,{2,3,4},0),IFERROR(VLOOKUP(JSM41,MQ!$A$6:$D$26,{2,3,4},0),IFERROR(VLOOKUP(JSM41,BA!$A$6:$H$182,{2,5,8},0),{"No encontrado","X","X"}))))</f>
        <v>PEON</v>
      </c>
      <c r="JSO41" s="12" t="str">
        <v>JOR</v>
      </c>
      <c r="JSP41" s="4">
        <v>592.9</v>
      </c>
      <c r="JSQ41" s="1">
        <v>0.5</v>
      </c>
      <c r="JSR41" s="4">
        <f t="shared" ref="JSR41" si="3593">JSQ41*JSP41</f>
        <v>296.45</v>
      </c>
      <c r="JSU41" s="1" t="s">
        <v>526</v>
      </c>
      <c r="JSV41" s="4" t="str" cm="1">
        <f t="array" ref="JSV41:JSX41">IFERROR(VLOOKUP(JSU41,MA!$A$6:$D$26,{2,3,4},0),IFERROR(VLOOKUP(JSU41,MO!$A$6:$D$26,{2,3,4},0),IFERROR(VLOOKUP(JSU41,MQ!$A$6:$D$26,{2,3,4},0),IFERROR(VLOOKUP(JSU41,BA!$A$6:$H$182,{2,5,8},0),{"No encontrado","X","X"}))))</f>
        <v>PEON</v>
      </c>
      <c r="JSW41" s="12" t="str">
        <v>JOR</v>
      </c>
      <c r="JSX41" s="4">
        <v>592.9</v>
      </c>
      <c r="JSY41" s="1">
        <v>0.5</v>
      </c>
      <c r="JSZ41" s="4">
        <f t="shared" ref="JSZ41" si="3594">JSY41*JSX41</f>
        <v>296.45</v>
      </c>
      <c r="JTC41" s="1" t="s">
        <v>526</v>
      </c>
      <c r="JTD41" s="4" t="str" cm="1">
        <f t="array" ref="JTD41:JTF41">IFERROR(VLOOKUP(JTC41,MA!$A$6:$D$26,{2,3,4},0),IFERROR(VLOOKUP(JTC41,MO!$A$6:$D$26,{2,3,4},0),IFERROR(VLOOKUP(JTC41,MQ!$A$6:$D$26,{2,3,4},0),IFERROR(VLOOKUP(JTC41,BA!$A$6:$H$182,{2,5,8},0),{"No encontrado","X","X"}))))</f>
        <v>PEON</v>
      </c>
      <c r="JTE41" s="12" t="str">
        <v>JOR</v>
      </c>
      <c r="JTF41" s="4">
        <v>592.9</v>
      </c>
      <c r="JTG41" s="1">
        <v>0.5</v>
      </c>
      <c r="JTH41" s="4">
        <f t="shared" ref="JTH41" si="3595">JTG41*JTF41</f>
        <v>296.45</v>
      </c>
      <c r="JTK41" s="1" t="s">
        <v>526</v>
      </c>
      <c r="JTL41" s="4" t="str" cm="1">
        <f t="array" ref="JTL41:JTN41">IFERROR(VLOOKUP(JTK41,MA!$A$6:$D$26,{2,3,4},0),IFERROR(VLOOKUP(JTK41,MO!$A$6:$D$26,{2,3,4},0),IFERROR(VLOOKUP(JTK41,MQ!$A$6:$D$26,{2,3,4},0),IFERROR(VLOOKUP(JTK41,BA!$A$6:$H$182,{2,5,8},0),{"No encontrado","X","X"}))))</f>
        <v>PEON</v>
      </c>
      <c r="JTM41" s="12" t="str">
        <v>JOR</v>
      </c>
      <c r="JTN41" s="4">
        <v>592.9</v>
      </c>
      <c r="JTO41" s="1">
        <v>0.5</v>
      </c>
      <c r="JTP41" s="4">
        <f t="shared" ref="JTP41" si="3596">JTO41*JTN41</f>
        <v>296.45</v>
      </c>
      <c r="JTS41" s="1" t="s">
        <v>526</v>
      </c>
      <c r="JTT41" s="4" t="str" cm="1">
        <f t="array" ref="JTT41:JTV41">IFERROR(VLOOKUP(JTS41,MA!$A$6:$D$26,{2,3,4},0),IFERROR(VLOOKUP(JTS41,MO!$A$6:$D$26,{2,3,4},0),IFERROR(VLOOKUP(JTS41,MQ!$A$6:$D$26,{2,3,4},0),IFERROR(VLOOKUP(JTS41,BA!$A$6:$H$182,{2,5,8},0),{"No encontrado","X","X"}))))</f>
        <v>PEON</v>
      </c>
      <c r="JTU41" s="12" t="str">
        <v>JOR</v>
      </c>
      <c r="JTV41" s="4">
        <v>592.9</v>
      </c>
      <c r="JTW41" s="1">
        <v>0.5</v>
      </c>
      <c r="JTX41" s="4">
        <f t="shared" ref="JTX41" si="3597">JTW41*JTV41</f>
        <v>296.45</v>
      </c>
      <c r="JUA41" s="1" t="s">
        <v>526</v>
      </c>
      <c r="JUB41" s="4" t="str" cm="1">
        <f t="array" ref="JUB41:JUD41">IFERROR(VLOOKUP(JUA41,MA!$A$6:$D$26,{2,3,4},0),IFERROR(VLOOKUP(JUA41,MO!$A$6:$D$26,{2,3,4},0),IFERROR(VLOOKUP(JUA41,MQ!$A$6:$D$26,{2,3,4},0),IFERROR(VLOOKUP(JUA41,BA!$A$6:$H$182,{2,5,8},0),{"No encontrado","X","X"}))))</f>
        <v>PEON</v>
      </c>
      <c r="JUC41" s="12" t="str">
        <v>JOR</v>
      </c>
      <c r="JUD41" s="4">
        <v>592.9</v>
      </c>
      <c r="JUE41" s="1">
        <v>0.5</v>
      </c>
      <c r="JUF41" s="4">
        <f t="shared" ref="JUF41" si="3598">JUE41*JUD41</f>
        <v>296.45</v>
      </c>
      <c r="JUI41" s="1" t="s">
        <v>526</v>
      </c>
      <c r="JUJ41" s="4" t="str" cm="1">
        <f t="array" ref="JUJ41:JUL41">IFERROR(VLOOKUP(JUI41,MA!$A$6:$D$26,{2,3,4},0),IFERROR(VLOOKUP(JUI41,MO!$A$6:$D$26,{2,3,4},0),IFERROR(VLOOKUP(JUI41,MQ!$A$6:$D$26,{2,3,4},0),IFERROR(VLOOKUP(JUI41,BA!$A$6:$H$182,{2,5,8},0),{"No encontrado","X","X"}))))</f>
        <v>PEON</v>
      </c>
      <c r="JUK41" s="12" t="str">
        <v>JOR</v>
      </c>
      <c r="JUL41" s="4">
        <v>592.9</v>
      </c>
      <c r="JUM41" s="1">
        <v>0.5</v>
      </c>
      <c r="JUN41" s="4">
        <f t="shared" ref="JUN41" si="3599">JUM41*JUL41</f>
        <v>296.45</v>
      </c>
      <c r="JUQ41" s="1" t="s">
        <v>526</v>
      </c>
      <c r="JUR41" s="4" t="str" cm="1">
        <f t="array" ref="JUR41:JUT41">IFERROR(VLOOKUP(JUQ41,MA!$A$6:$D$26,{2,3,4},0),IFERROR(VLOOKUP(JUQ41,MO!$A$6:$D$26,{2,3,4},0),IFERROR(VLOOKUP(JUQ41,MQ!$A$6:$D$26,{2,3,4},0),IFERROR(VLOOKUP(JUQ41,BA!$A$6:$H$182,{2,5,8},0),{"No encontrado","X","X"}))))</f>
        <v>PEON</v>
      </c>
      <c r="JUS41" s="12" t="str">
        <v>JOR</v>
      </c>
      <c r="JUT41" s="4">
        <v>592.9</v>
      </c>
      <c r="JUU41" s="1">
        <v>0.5</v>
      </c>
      <c r="JUV41" s="4">
        <f t="shared" ref="JUV41" si="3600">JUU41*JUT41</f>
        <v>296.45</v>
      </c>
      <c r="JUY41" s="1" t="s">
        <v>526</v>
      </c>
      <c r="JUZ41" s="4" t="str" cm="1">
        <f t="array" ref="JUZ41:JVB41">IFERROR(VLOOKUP(JUY41,MA!$A$6:$D$26,{2,3,4},0),IFERROR(VLOOKUP(JUY41,MO!$A$6:$D$26,{2,3,4},0),IFERROR(VLOOKUP(JUY41,MQ!$A$6:$D$26,{2,3,4},0),IFERROR(VLOOKUP(JUY41,BA!$A$6:$H$182,{2,5,8},0),{"No encontrado","X","X"}))))</f>
        <v>PEON</v>
      </c>
      <c r="JVA41" s="12" t="str">
        <v>JOR</v>
      </c>
      <c r="JVB41" s="4">
        <v>592.9</v>
      </c>
      <c r="JVC41" s="1">
        <v>0.5</v>
      </c>
      <c r="JVD41" s="4">
        <f t="shared" ref="JVD41" si="3601">JVC41*JVB41</f>
        <v>296.45</v>
      </c>
      <c r="JVG41" s="1" t="s">
        <v>526</v>
      </c>
      <c r="JVH41" s="4" t="str" cm="1">
        <f t="array" ref="JVH41:JVJ41">IFERROR(VLOOKUP(JVG41,MA!$A$6:$D$26,{2,3,4},0),IFERROR(VLOOKUP(JVG41,MO!$A$6:$D$26,{2,3,4},0),IFERROR(VLOOKUP(JVG41,MQ!$A$6:$D$26,{2,3,4},0),IFERROR(VLOOKUP(JVG41,BA!$A$6:$H$182,{2,5,8},0),{"No encontrado","X","X"}))))</f>
        <v>PEON</v>
      </c>
      <c r="JVI41" s="12" t="str">
        <v>JOR</v>
      </c>
      <c r="JVJ41" s="4">
        <v>592.9</v>
      </c>
      <c r="JVK41" s="1">
        <v>0.5</v>
      </c>
      <c r="JVL41" s="4">
        <f t="shared" ref="JVL41" si="3602">JVK41*JVJ41</f>
        <v>296.45</v>
      </c>
      <c r="JVO41" s="1" t="s">
        <v>526</v>
      </c>
      <c r="JVP41" s="4" t="str" cm="1">
        <f t="array" ref="JVP41:JVR41">IFERROR(VLOOKUP(JVO41,MA!$A$6:$D$26,{2,3,4},0),IFERROR(VLOOKUP(JVO41,MO!$A$6:$D$26,{2,3,4},0),IFERROR(VLOOKUP(JVO41,MQ!$A$6:$D$26,{2,3,4},0),IFERROR(VLOOKUP(JVO41,BA!$A$6:$H$182,{2,5,8},0),{"No encontrado","X","X"}))))</f>
        <v>PEON</v>
      </c>
      <c r="JVQ41" s="12" t="str">
        <v>JOR</v>
      </c>
      <c r="JVR41" s="4">
        <v>592.9</v>
      </c>
      <c r="JVS41" s="1">
        <v>0.5</v>
      </c>
      <c r="JVT41" s="4">
        <f t="shared" ref="JVT41" si="3603">JVS41*JVR41</f>
        <v>296.45</v>
      </c>
      <c r="JVW41" s="1" t="s">
        <v>526</v>
      </c>
      <c r="JVX41" s="4" t="str" cm="1">
        <f t="array" ref="JVX41:JVZ41">IFERROR(VLOOKUP(JVW41,MA!$A$6:$D$26,{2,3,4},0),IFERROR(VLOOKUP(JVW41,MO!$A$6:$D$26,{2,3,4},0),IFERROR(VLOOKUP(JVW41,MQ!$A$6:$D$26,{2,3,4},0),IFERROR(VLOOKUP(JVW41,BA!$A$6:$H$182,{2,5,8},0),{"No encontrado","X","X"}))))</f>
        <v>PEON</v>
      </c>
      <c r="JVY41" s="12" t="str">
        <v>JOR</v>
      </c>
      <c r="JVZ41" s="4">
        <v>592.9</v>
      </c>
      <c r="JWA41" s="1">
        <v>0.5</v>
      </c>
      <c r="JWB41" s="4">
        <f t="shared" ref="JWB41" si="3604">JWA41*JVZ41</f>
        <v>296.45</v>
      </c>
      <c r="JWE41" s="1" t="s">
        <v>526</v>
      </c>
      <c r="JWF41" s="4" t="str" cm="1">
        <f t="array" ref="JWF41:JWH41">IFERROR(VLOOKUP(JWE41,MA!$A$6:$D$26,{2,3,4},0),IFERROR(VLOOKUP(JWE41,MO!$A$6:$D$26,{2,3,4},0),IFERROR(VLOOKUP(JWE41,MQ!$A$6:$D$26,{2,3,4},0),IFERROR(VLOOKUP(JWE41,BA!$A$6:$H$182,{2,5,8},0),{"No encontrado","X","X"}))))</f>
        <v>PEON</v>
      </c>
      <c r="JWG41" s="12" t="str">
        <v>JOR</v>
      </c>
      <c r="JWH41" s="4">
        <v>592.9</v>
      </c>
      <c r="JWI41" s="1">
        <v>0.5</v>
      </c>
      <c r="JWJ41" s="4">
        <f t="shared" ref="JWJ41" si="3605">JWI41*JWH41</f>
        <v>296.45</v>
      </c>
      <c r="JWM41" s="1" t="s">
        <v>526</v>
      </c>
      <c r="JWN41" s="4" t="str" cm="1">
        <f t="array" ref="JWN41:JWP41">IFERROR(VLOOKUP(JWM41,MA!$A$6:$D$26,{2,3,4},0),IFERROR(VLOOKUP(JWM41,MO!$A$6:$D$26,{2,3,4},0),IFERROR(VLOOKUP(JWM41,MQ!$A$6:$D$26,{2,3,4},0),IFERROR(VLOOKUP(JWM41,BA!$A$6:$H$182,{2,5,8},0),{"No encontrado","X","X"}))))</f>
        <v>PEON</v>
      </c>
      <c r="JWO41" s="12" t="str">
        <v>JOR</v>
      </c>
      <c r="JWP41" s="4">
        <v>592.9</v>
      </c>
      <c r="JWQ41" s="1">
        <v>0.5</v>
      </c>
      <c r="JWR41" s="4">
        <f t="shared" ref="JWR41" si="3606">JWQ41*JWP41</f>
        <v>296.45</v>
      </c>
      <c r="JWU41" s="1" t="s">
        <v>526</v>
      </c>
      <c r="JWV41" s="4" t="str" cm="1">
        <f t="array" ref="JWV41:JWX41">IFERROR(VLOOKUP(JWU41,MA!$A$6:$D$26,{2,3,4},0),IFERROR(VLOOKUP(JWU41,MO!$A$6:$D$26,{2,3,4},0),IFERROR(VLOOKUP(JWU41,MQ!$A$6:$D$26,{2,3,4},0),IFERROR(VLOOKUP(JWU41,BA!$A$6:$H$182,{2,5,8},0),{"No encontrado","X","X"}))))</f>
        <v>PEON</v>
      </c>
      <c r="JWW41" s="12" t="str">
        <v>JOR</v>
      </c>
      <c r="JWX41" s="4">
        <v>592.9</v>
      </c>
      <c r="JWY41" s="1">
        <v>0.5</v>
      </c>
      <c r="JWZ41" s="4">
        <f t="shared" ref="JWZ41" si="3607">JWY41*JWX41</f>
        <v>296.45</v>
      </c>
      <c r="JXC41" s="1" t="s">
        <v>526</v>
      </c>
      <c r="JXD41" s="4" t="str" cm="1">
        <f t="array" ref="JXD41:JXF41">IFERROR(VLOOKUP(JXC41,MA!$A$6:$D$26,{2,3,4},0),IFERROR(VLOOKUP(JXC41,MO!$A$6:$D$26,{2,3,4},0),IFERROR(VLOOKUP(JXC41,MQ!$A$6:$D$26,{2,3,4},0),IFERROR(VLOOKUP(JXC41,BA!$A$6:$H$182,{2,5,8},0),{"No encontrado","X","X"}))))</f>
        <v>PEON</v>
      </c>
      <c r="JXE41" s="12" t="str">
        <v>JOR</v>
      </c>
      <c r="JXF41" s="4">
        <v>592.9</v>
      </c>
      <c r="JXG41" s="1">
        <v>0.5</v>
      </c>
      <c r="JXH41" s="4">
        <f t="shared" ref="JXH41" si="3608">JXG41*JXF41</f>
        <v>296.45</v>
      </c>
      <c r="JXK41" s="1" t="s">
        <v>526</v>
      </c>
      <c r="JXL41" s="4" t="str" cm="1">
        <f t="array" ref="JXL41:JXN41">IFERROR(VLOOKUP(JXK41,MA!$A$6:$D$26,{2,3,4},0),IFERROR(VLOOKUP(JXK41,MO!$A$6:$D$26,{2,3,4},0),IFERROR(VLOOKUP(JXK41,MQ!$A$6:$D$26,{2,3,4},0),IFERROR(VLOOKUP(JXK41,BA!$A$6:$H$182,{2,5,8},0),{"No encontrado","X","X"}))))</f>
        <v>PEON</v>
      </c>
      <c r="JXM41" s="12" t="str">
        <v>JOR</v>
      </c>
      <c r="JXN41" s="4">
        <v>592.9</v>
      </c>
      <c r="JXO41" s="1">
        <v>0.5</v>
      </c>
      <c r="JXP41" s="4">
        <f t="shared" ref="JXP41" si="3609">JXO41*JXN41</f>
        <v>296.45</v>
      </c>
      <c r="JXS41" s="1" t="s">
        <v>526</v>
      </c>
      <c r="JXT41" s="4" t="str" cm="1">
        <f t="array" ref="JXT41:JXV41">IFERROR(VLOOKUP(JXS41,MA!$A$6:$D$26,{2,3,4},0),IFERROR(VLOOKUP(JXS41,MO!$A$6:$D$26,{2,3,4},0),IFERROR(VLOOKUP(JXS41,MQ!$A$6:$D$26,{2,3,4},0),IFERROR(VLOOKUP(JXS41,BA!$A$6:$H$182,{2,5,8},0),{"No encontrado","X","X"}))))</f>
        <v>PEON</v>
      </c>
      <c r="JXU41" s="12" t="str">
        <v>JOR</v>
      </c>
      <c r="JXV41" s="4">
        <v>592.9</v>
      </c>
      <c r="JXW41" s="1">
        <v>0.5</v>
      </c>
      <c r="JXX41" s="4">
        <f t="shared" ref="JXX41" si="3610">JXW41*JXV41</f>
        <v>296.45</v>
      </c>
      <c r="JYA41" s="1" t="s">
        <v>526</v>
      </c>
      <c r="JYB41" s="4" t="str" cm="1">
        <f t="array" ref="JYB41:JYD41">IFERROR(VLOOKUP(JYA41,MA!$A$6:$D$26,{2,3,4},0),IFERROR(VLOOKUP(JYA41,MO!$A$6:$D$26,{2,3,4},0),IFERROR(VLOOKUP(JYA41,MQ!$A$6:$D$26,{2,3,4},0),IFERROR(VLOOKUP(JYA41,BA!$A$6:$H$182,{2,5,8},0),{"No encontrado","X","X"}))))</f>
        <v>PEON</v>
      </c>
      <c r="JYC41" s="12" t="str">
        <v>JOR</v>
      </c>
      <c r="JYD41" s="4">
        <v>592.9</v>
      </c>
      <c r="JYE41" s="1">
        <v>0.5</v>
      </c>
      <c r="JYF41" s="4">
        <f t="shared" ref="JYF41" si="3611">JYE41*JYD41</f>
        <v>296.45</v>
      </c>
      <c r="JYI41" s="1" t="s">
        <v>526</v>
      </c>
      <c r="JYJ41" s="4" t="str" cm="1">
        <f t="array" ref="JYJ41:JYL41">IFERROR(VLOOKUP(JYI41,MA!$A$6:$D$26,{2,3,4},0),IFERROR(VLOOKUP(JYI41,MO!$A$6:$D$26,{2,3,4},0),IFERROR(VLOOKUP(JYI41,MQ!$A$6:$D$26,{2,3,4},0),IFERROR(VLOOKUP(JYI41,BA!$A$6:$H$182,{2,5,8},0),{"No encontrado","X","X"}))))</f>
        <v>PEON</v>
      </c>
      <c r="JYK41" s="12" t="str">
        <v>JOR</v>
      </c>
      <c r="JYL41" s="4">
        <v>592.9</v>
      </c>
      <c r="JYM41" s="1">
        <v>0.5</v>
      </c>
      <c r="JYN41" s="4">
        <f t="shared" ref="JYN41" si="3612">JYM41*JYL41</f>
        <v>296.45</v>
      </c>
      <c r="JYQ41" s="1" t="s">
        <v>526</v>
      </c>
      <c r="JYR41" s="4" t="str" cm="1">
        <f t="array" ref="JYR41:JYT41">IFERROR(VLOOKUP(JYQ41,MA!$A$6:$D$26,{2,3,4},0),IFERROR(VLOOKUP(JYQ41,MO!$A$6:$D$26,{2,3,4},0),IFERROR(VLOOKUP(JYQ41,MQ!$A$6:$D$26,{2,3,4},0),IFERROR(VLOOKUP(JYQ41,BA!$A$6:$H$182,{2,5,8},0),{"No encontrado","X","X"}))))</f>
        <v>PEON</v>
      </c>
      <c r="JYS41" s="12" t="str">
        <v>JOR</v>
      </c>
      <c r="JYT41" s="4">
        <v>592.9</v>
      </c>
      <c r="JYU41" s="1">
        <v>0.5</v>
      </c>
      <c r="JYV41" s="4">
        <f t="shared" ref="JYV41" si="3613">JYU41*JYT41</f>
        <v>296.45</v>
      </c>
      <c r="JYY41" s="1" t="s">
        <v>526</v>
      </c>
      <c r="JYZ41" s="4" t="str" cm="1">
        <f t="array" ref="JYZ41:JZB41">IFERROR(VLOOKUP(JYY41,MA!$A$6:$D$26,{2,3,4},0),IFERROR(VLOOKUP(JYY41,MO!$A$6:$D$26,{2,3,4},0),IFERROR(VLOOKUP(JYY41,MQ!$A$6:$D$26,{2,3,4},0),IFERROR(VLOOKUP(JYY41,BA!$A$6:$H$182,{2,5,8},0),{"No encontrado","X","X"}))))</f>
        <v>PEON</v>
      </c>
      <c r="JZA41" s="12" t="str">
        <v>JOR</v>
      </c>
      <c r="JZB41" s="4">
        <v>592.9</v>
      </c>
      <c r="JZC41" s="1">
        <v>0.5</v>
      </c>
      <c r="JZD41" s="4">
        <f t="shared" ref="JZD41" si="3614">JZC41*JZB41</f>
        <v>296.45</v>
      </c>
      <c r="JZG41" s="1" t="s">
        <v>526</v>
      </c>
      <c r="JZH41" s="4" t="str" cm="1">
        <f t="array" ref="JZH41:JZJ41">IFERROR(VLOOKUP(JZG41,MA!$A$6:$D$26,{2,3,4},0),IFERROR(VLOOKUP(JZG41,MO!$A$6:$D$26,{2,3,4},0),IFERROR(VLOOKUP(JZG41,MQ!$A$6:$D$26,{2,3,4},0),IFERROR(VLOOKUP(JZG41,BA!$A$6:$H$182,{2,5,8},0),{"No encontrado","X","X"}))))</f>
        <v>PEON</v>
      </c>
      <c r="JZI41" s="12" t="str">
        <v>JOR</v>
      </c>
      <c r="JZJ41" s="4">
        <v>592.9</v>
      </c>
      <c r="JZK41" s="1">
        <v>0.5</v>
      </c>
      <c r="JZL41" s="4">
        <f t="shared" ref="JZL41" si="3615">JZK41*JZJ41</f>
        <v>296.45</v>
      </c>
      <c r="JZO41" s="1" t="s">
        <v>526</v>
      </c>
      <c r="JZP41" s="4" t="str" cm="1">
        <f t="array" ref="JZP41:JZR41">IFERROR(VLOOKUP(JZO41,MA!$A$6:$D$26,{2,3,4},0),IFERROR(VLOOKUP(JZO41,MO!$A$6:$D$26,{2,3,4},0),IFERROR(VLOOKUP(JZO41,MQ!$A$6:$D$26,{2,3,4},0),IFERROR(VLOOKUP(JZO41,BA!$A$6:$H$182,{2,5,8},0),{"No encontrado","X","X"}))))</f>
        <v>PEON</v>
      </c>
      <c r="JZQ41" s="12" t="str">
        <v>JOR</v>
      </c>
      <c r="JZR41" s="4">
        <v>592.9</v>
      </c>
      <c r="JZS41" s="1">
        <v>0.5</v>
      </c>
      <c r="JZT41" s="4">
        <f t="shared" ref="JZT41" si="3616">JZS41*JZR41</f>
        <v>296.45</v>
      </c>
      <c r="JZW41" s="1" t="s">
        <v>526</v>
      </c>
      <c r="JZX41" s="4" t="str" cm="1">
        <f t="array" ref="JZX41:JZZ41">IFERROR(VLOOKUP(JZW41,MA!$A$6:$D$26,{2,3,4},0),IFERROR(VLOOKUP(JZW41,MO!$A$6:$D$26,{2,3,4},0),IFERROR(VLOOKUP(JZW41,MQ!$A$6:$D$26,{2,3,4},0),IFERROR(VLOOKUP(JZW41,BA!$A$6:$H$182,{2,5,8},0),{"No encontrado","X","X"}))))</f>
        <v>PEON</v>
      </c>
      <c r="JZY41" s="12" t="str">
        <v>JOR</v>
      </c>
      <c r="JZZ41" s="4">
        <v>592.9</v>
      </c>
      <c r="KAA41" s="1">
        <v>0.5</v>
      </c>
      <c r="KAB41" s="4">
        <f t="shared" ref="KAB41" si="3617">KAA41*JZZ41</f>
        <v>296.45</v>
      </c>
      <c r="KAE41" s="1" t="s">
        <v>526</v>
      </c>
      <c r="KAF41" s="4" t="str" cm="1">
        <f t="array" ref="KAF41:KAH41">IFERROR(VLOOKUP(KAE41,MA!$A$6:$D$26,{2,3,4},0),IFERROR(VLOOKUP(KAE41,MO!$A$6:$D$26,{2,3,4},0),IFERROR(VLOOKUP(KAE41,MQ!$A$6:$D$26,{2,3,4},0),IFERROR(VLOOKUP(KAE41,BA!$A$6:$H$182,{2,5,8},0),{"No encontrado","X","X"}))))</f>
        <v>PEON</v>
      </c>
      <c r="KAG41" s="12" t="str">
        <v>JOR</v>
      </c>
      <c r="KAH41" s="4">
        <v>592.9</v>
      </c>
      <c r="KAI41" s="1">
        <v>0.5</v>
      </c>
      <c r="KAJ41" s="4">
        <f t="shared" ref="KAJ41" si="3618">KAI41*KAH41</f>
        <v>296.45</v>
      </c>
      <c r="KAM41" s="1" t="s">
        <v>526</v>
      </c>
      <c r="KAN41" s="4" t="str" cm="1">
        <f t="array" ref="KAN41:KAP41">IFERROR(VLOOKUP(KAM41,MA!$A$6:$D$26,{2,3,4},0),IFERROR(VLOOKUP(KAM41,MO!$A$6:$D$26,{2,3,4},0),IFERROR(VLOOKUP(KAM41,MQ!$A$6:$D$26,{2,3,4},0),IFERROR(VLOOKUP(KAM41,BA!$A$6:$H$182,{2,5,8},0),{"No encontrado","X","X"}))))</f>
        <v>PEON</v>
      </c>
      <c r="KAO41" s="12" t="str">
        <v>JOR</v>
      </c>
      <c r="KAP41" s="4">
        <v>592.9</v>
      </c>
      <c r="KAQ41" s="1">
        <v>0.5</v>
      </c>
      <c r="KAR41" s="4">
        <f t="shared" ref="KAR41" si="3619">KAQ41*KAP41</f>
        <v>296.45</v>
      </c>
      <c r="KAU41" s="1" t="s">
        <v>526</v>
      </c>
      <c r="KAV41" s="4" t="str" cm="1">
        <f t="array" ref="KAV41:KAX41">IFERROR(VLOOKUP(KAU41,MA!$A$6:$D$26,{2,3,4},0),IFERROR(VLOOKUP(KAU41,MO!$A$6:$D$26,{2,3,4},0),IFERROR(VLOOKUP(KAU41,MQ!$A$6:$D$26,{2,3,4},0),IFERROR(VLOOKUP(KAU41,BA!$A$6:$H$182,{2,5,8},0),{"No encontrado","X","X"}))))</f>
        <v>PEON</v>
      </c>
      <c r="KAW41" s="12" t="str">
        <v>JOR</v>
      </c>
      <c r="KAX41" s="4">
        <v>592.9</v>
      </c>
      <c r="KAY41" s="1">
        <v>0.5</v>
      </c>
      <c r="KAZ41" s="4">
        <f t="shared" ref="KAZ41" si="3620">KAY41*KAX41</f>
        <v>296.45</v>
      </c>
      <c r="KBC41" s="1" t="s">
        <v>526</v>
      </c>
      <c r="KBD41" s="4" t="str" cm="1">
        <f t="array" ref="KBD41:KBF41">IFERROR(VLOOKUP(KBC41,MA!$A$6:$D$26,{2,3,4},0),IFERROR(VLOOKUP(KBC41,MO!$A$6:$D$26,{2,3,4},0),IFERROR(VLOOKUP(KBC41,MQ!$A$6:$D$26,{2,3,4},0),IFERROR(VLOOKUP(KBC41,BA!$A$6:$H$182,{2,5,8},0),{"No encontrado","X","X"}))))</f>
        <v>PEON</v>
      </c>
      <c r="KBE41" s="12" t="str">
        <v>JOR</v>
      </c>
      <c r="KBF41" s="4">
        <v>592.9</v>
      </c>
      <c r="KBG41" s="1">
        <v>0.5</v>
      </c>
      <c r="KBH41" s="4">
        <f t="shared" ref="KBH41" si="3621">KBG41*KBF41</f>
        <v>296.45</v>
      </c>
      <c r="KBK41" s="1" t="s">
        <v>526</v>
      </c>
      <c r="KBL41" s="4" t="str" cm="1">
        <f t="array" ref="KBL41:KBN41">IFERROR(VLOOKUP(KBK41,MA!$A$6:$D$26,{2,3,4},0),IFERROR(VLOOKUP(KBK41,MO!$A$6:$D$26,{2,3,4},0),IFERROR(VLOOKUP(KBK41,MQ!$A$6:$D$26,{2,3,4},0),IFERROR(VLOOKUP(KBK41,BA!$A$6:$H$182,{2,5,8},0),{"No encontrado","X","X"}))))</f>
        <v>PEON</v>
      </c>
      <c r="KBM41" s="12" t="str">
        <v>JOR</v>
      </c>
      <c r="KBN41" s="4">
        <v>592.9</v>
      </c>
      <c r="KBO41" s="1">
        <v>0.5</v>
      </c>
      <c r="KBP41" s="4">
        <f t="shared" ref="KBP41" si="3622">KBO41*KBN41</f>
        <v>296.45</v>
      </c>
      <c r="KBS41" s="1" t="s">
        <v>526</v>
      </c>
      <c r="KBT41" s="4" t="str" cm="1">
        <f t="array" ref="KBT41:KBV41">IFERROR(VLOOKUP(KBS41,MA!$A$6:$D$26,{2,3,4},0),IFERROR(VLOOKUP(KBS41,MO!$A$6:$D$26,{2,3,4},0),IFERROR(VLOOKUP(KBS41,MQ!$A$6:$D$26,{2,3,4},0),IFERROR(VLOOKUP(KBS41,BA!$A$6:$H$182,{2,5,8},0),{"No encontrado","X","X"}))))</f>
        <v>PEON</v>
      </c>
      <c r="KBU41" s="12" t="str">
        <v>JOR</v>
      </c>
      <c r="KBV41" s="4">
        <v>592.9</v>
      </c>
      <c r="KBW41" s="1">
        <v>0.5</v>
      </c>
      <c r="KBX41" s="4">
        <f t="shared" ref="KBX41" si="3623">KBW41*KBV41</f>
        <v>296.45</v>
      </c>
      <c r="KCA41" s="1" t="s">
        <v>526</v>
      </c>
      <c r="KCB41" s="4" t="str" cm="1">
        <f t="array" ref="KCB41:KCD41">IFERROR(VLOOKUP(KCA41,MA!$A$6:$D$26,{2,3,4},0),IFERROR(VLOOKUP(KCA41,MO!$A$6:$D$26,{2,3,4},0),IFERROR(VLOOKUP(KCA41,MQ!$A$6:$D$26,{2,3,4},0),IFERROR(VLOOKUP(KCA41,BA!$A$6:$H$182,{2,5,8},0),{"No encontrado","X","X"}))))</f>
        <v>PEON</v>
      </c>
      <c r="KCC41" s="12" t="str">
        <v>JOR</v>
      </c>
      <c r="KCD41" s="4">
        <v>592.9</v>
      </c>
      <c r="KCE41" s="1">
        <v>0.5</v>
      </c>
      <c r="KCF41" s="4">
        <f t="shared" ref="KCF41" si="3624">KCE41*KCD41</f>
        <v>296.45</v>
      </c>
      <c r="KCI41" s="1" t="s">
        <v>526</v>
      </c>
      <c r="KCJ41" s="4" t="str" cm="1">
        <f t="array" ref="KCJ41:KCL41">IFERROR(VLOOKUP(KCI41,MA!$A$6:$D$26,{2,3,4},0),IFERROR(VLOOKUP(KCI41,MO!$A$6:$D$26,{2,3,4},0),IFERROR(VLOOKUP(KCI41,MQ!$A$6:$D$26,{2,3,4},0),IFERROR(VLOOKUP(KCI41,BA!$A$6:$H$182,{2,5,8},0),{"No encontrado","X","X"}))))</f>
        <v>PEON</v>
      </c>
      <c r="KCK41" s="12" t="str">
        <v>JOR</v>
      </c>
      <c r="KCL41" s="4">
        <v>592.9</v>
      </c>
      <c r="KCM41" s="1">
        <v>0.5</v>
      </c>
      <c r="KCN41" s="4">
        <f t="shared" ref="KCN41" si="3625">KCM41*KCL41</f>
        <v>296.45</v>
      </c>
      <c r="KCQ41" s="1" t="s">
        <v>526</v>
      </c>
      <c r="KCR41" s="4" t="str" cm="1">
        <f t="array" ref="KCR41:KCT41">IFERROR(VLOOKUP(KCQ41,MA!$A$6:$D$26,{2,3,4},0),IFERROR(VLOOKUP(KCQ41,MO!$A$6:$D$26,{2,3,4},0),IFERROR(VLOOKUP(KCQ41,MQ!$A$6:$D$26,{2,3,4},0),IFERROR(VLOOKUP(KCQ41,BA!$A$6:$H$182,{2,5,8},0),{"No encontrado","X","X"}))))</f>
        <v>PEON</v>
      </c>
      <c r="KCS41" s="12" t="str">
        <v>JOR</v>
      </c>
      <c r="KCT41" s="4">
        <v>592.9</v>
      </c>
      <c r="KCU41" s="1">
        <v>0.5</v>
      </c>
      <c r="KCV41" s="4">
        <f t="shared" ref="KCV41" si="3626">KCU41*KCT41</f>
        <v>296.45</v>
      </c>
      <c r="KCY41" s="1" t="s">
        <v>526</v>
      </c>
      <c r="KCZ41" s="4" t="str" cm="1">
        <f t="array" ref="KCZ41:KDB41">IFERROR(VLOOKUP(KCY41,MA!$A$6:$D$26,{2,3,4},0),IFERROR(VLOOKUP(KCY41,MO!$A$6:$D$26,{2,3,4},0),IFERROR(VLOOKUP(KCY41,MQ!$A$6:$D$26,{2,3,4},0),IFERROR(VLOOKUP(KCY41,BA!$A$6:$H$182,{2,5,8},0),{"No encontrado","X","X"}))))</f>
        <v>PEON</v>
      </c>
      <c r="KDA41" s="12" t="str">
        <v>JOR</v>
      </c>
      <c r="KDB41" s="4">
        <v>592.9</v>
      </c>
      <c r="KDC41" s="1">
        <v>0.5</v>
      </c>
      <c r="KDD41" s="4">
        <f t="shared" ref="KDD41" si="3627">KDC41*KDB41</f>
        <v>296.45</v>
      </c>
      <c r="KDG41" s="1" t="s">
        <v>526</v>
      </c>
      <c r="KDH41" s="4" t="str" cm="1">
        <f t="array" ref="KDH41:KDJ41">IFERROR(VLOOKUP(KDG41,MA!$A$6:$D$26,{2,3,4},0),IFERROR(VLOOKUP(KDG41,MO!$A$6:$D$26,{2,3,4},0),IFERROR(VLOOKUP(KDG41,MQ!$A$6:$D$26,{2,3,4},0),IFERROR(VLOOKUP(KDG41,BA!$A$6:$H$182,{2,5,8},0),{"No encontrado","X","X"}))))</f>
        <v>PEON</v>
      </c>
      <c r="KDI41" s="12" t="str">
        <v>JOR</v>
      </c>
      <c r="KDJ41" s="4">
        <v>592.9</v>
      </c>
      <c r="KDK41" s="1">
        <v>0.5</v>
      </c>
      <c r="KDL41" s="4">
        <f t="shared" ref="KDL41" si="3628">KDK41*KDJ41</f>
        <v>296.45</v>
      </c>
      <c r="KDO41" s="1" t="s">
        <v>526</v>
      </c>
      <c r="KDP41" s="4" t="str" cm="1">
        <f t="array" ref="KDP41:KDR41">IFERROR(VLOOKUP(KDO41,MA!$A$6:$D$26,{2,3,4},0),IFERROR(VLOOKUP(KDO41,MO!$A$6:$D$26,{2,3,4},0),IFERROR(VLOOKUP(KDO41,MQ!$A$6:$D$26,{2,3,4},0),IFERROR(VLOOKUP(KDO41,BA!$A$6:$H$182,{2,5,8},0),{"No encontrado","X","X"}))))</f>
        <v>PEON</v>
      </c>
      <c r="KDQ41" s="12" t="str">
        <v>JOR</v>
      </c>
      <c r="KDR41" s="4">
        <v>592.9</v>
      </c>
      <c r="KDS41" s="1">
        <v>0.5</v>
      </c>
      <c r="KDT41" s="4">
        <f t="shared" ref="KDT41" si="3629">KDS41*KDR41</f>
        <v>296.45</v>
      </c>
      <c r="KDW41" s="1" t="s">
        <v>526</v>
      </c>
      <c r="KDX41" s="4" t="str" cm="1">
        <f t="array" ref="KDX41:KDZ41">IFERROR(VLOOKUP(KDW41,MA!$A$6:$D$26,{2,3,4},0),IFERROR(VLOOKUP(KDW41,MO!$A$6:$D$26,{2,3,4},0),IFERROR(VLOOKUP(KDW41,MQ!$A$6:$D$26,{2,3,4},0),IFERROR(VLOOKUP(KDW41,BA!$A$6:$H$182,{2,5,8},0),{"No encontrado","X","X"}))))</f>
        <v>PEON</v>
      </c>
      <c r="KDY41" s="12" t="str">
        <v>JOR</v>
      </c>
      <c r="KDZ41" s="4">
        <v>592.9</v>
      </c>
      <c r="KEA41" s="1">
        <v>0.5</v>
      </c>
      <c r="KEB41" s="4">
        <f t="shared" ref="KEB41" si="3630">KEA41*KDZ41</f>
        <v>296.45</v>
      </c>
      <c r="KEE41" s="1" t="s">
        <v>526</v>
      </c>
      <c r="KEF41" s="4" t="str" cm="1">
        <f t="array" ref="KEF41:KEH41">IFERROR(VLOOKUP(KEE41,MA!$A$6:$D$26,{2,3,4},0),IFERROR(VLOOKUP(KEE41,MO!$A$6:$D$26,{2,3,4},0),IFERROR(VLOOKUP(KEE41,MQ!$A$6:$D$26,{2,3,4},0),IFERROR(VLOOKUP(KEE41,BA!$A$6:$H$182,{2,5,8},0),{"No encontrado","X","X"}))))</f>
        <v>PEON</v>
      </c>
      <c r="KEG41" s="12" t="str">
        <v>JOR</v>
      </c>
      <c r="KEH41" s="4">
        <v>592.9</v>
      </c>
      <c r="KEI41" s="1">
        <v>0.5</v>
      </c>
      <c r="KEJ41" s="4">
        <f t="shared" ref="KEJ41" si="3631">KEI41*KEH41</f>
        <v>296.45</v>
      </c>
      <c r="KEM41" s="1" t="s">
        <v>526</v>
      </c>
      <c r="KEN41" s="4" t="str" cm="1">
        <f t="array" ref="KEN41:KEP41">IFERROR(VLOOKUP(KEM41,MA!$A$6:$D$26,{2,3,4},0),IFERROR(VLOOKUP(KEM41,MO!$A$6:$D$26,{2,3,4},0),IFERROR(VLOOKUP(KEM41,MQ!$A$6:$D$26,{2,3,4},0),IFERROR(VLOOKUP(KEM41,BA!$A$6:$H$182,{2,5,8},0),{"No encontrado","X","X"}))))</f>
        <v>PEON</v>
      </c>
      <c r="KEO41" s="12" t="str">
        <v>JOR</v>
      </c>
      <c r="KEP41" s="4">
        <v>592.9</v>
      </c>
      <c r="KEQ41" s="1">
        <v>0.5</v>
      </c>
      <c r="KER41" s="4">
        <f t="shared" ref="KER41" si="3632">KEQ41*KEP41</f>
        <v>296.45</v>
      </c>
      <c r="KEU41" s="1" t="s">
        <v>526</v>
      </c>
      <c r="KEV41" s="4" t="str" cm="1">
        <f t="array" ref="KEV41:KEX41">IFERROR(VLOOKUP(KEU41,MA!$A$6:$D$26,{2,3,4},0),IFERROR(VLOOKUP(KEU41,MO!$A$6:$D$26,{2,3,4},0),IFERROR(VLOOKUP(KEU41,MQ!$A$6:$D$26,{2,3,4},0),IFERROR(VLOOKUP(KEU41,BA!$A$6:$H$182,{2,5,8},0),{"No encontrado","X","X"}))))</f>
        <v>PEON</v>
      </c>
      <c r="KEW41" s="12" t="str">
        <v>JOR</v>
      </c>
      <c r="KEX41" s="4">
        <v>592.9</v>
      </c>
      <c r="KEY41" s="1">
        <v>0.5</v>
      </c>
      <c r="KEZ41" s="4">
        <f t="shared" ref="KEZ41" si="3633">KEY41*KEX41</f>
        <v>296.45</v>
      </c>
      <c r="KFC41" s="1" t="s">
        <v>526</v>
      </c>
      <c r="KFD41" s="4" t="str" cm="1">
        <f t="array" ref="KFD41:KFF41">IFERROR(VLOOKUP(KFC41,MA!$A$6:$D$26,{2,3,4},0),IFERROR(VLOOKUP(KFC41,MO!$A$6:$D$26,{2,3,4},0),IFERROR(VLOOKUP(KFC41,MQ!$A$6:$D$26,{2,3,4},0),IFERROR(VLOOKUP(KFC41,BA!$A$6:$H$182,{2,5,8},0),{"No encontrado","X","X"}))))</f>
        <v>PEON</v>
      </c>
      <c r="KFE41" s="12" t="str">
        <v>JOR</v>
      </c>
      <c r="KFF41" s="4">
        <v>592.9</v>
      </c>
      <c r="KFG41" s="1">
        <v>0.5</v>
      </c>
      <c r="KFH41" s="4">
        <f t="shared" ref="KFH41" si="3634">KFG41*KFF41</f>
        <v>296.45</v>
      </c>
      <c r="KFK41" s="1" t="s">
        <v>526</v>
      </c>
      <c r="KFL41" s="4" t="str" cm="1">
        <f t="array" ref="KFL41:KFN41">IFERROR(VLOOKUP(KFK41,MA!$A$6:$D$26,{2,3,4},0),IFERROR(VLOOKUP(KFK41,MO!$A$6:$D$26,{2,3,4},0),IFERROR(VLOOKUP(KFK41,MQ!$A$6:$D$26,{2,3,4},0),IFERROR(VLOOKUP(KFK41,BA!$A$6:$H$182,{2,5,8},0),{"No encontrado","X","X"}))))</f>
        <v>PEON</v>
      </c>
      <c r="KFM41" s="12" t="str">
        <v>JOR</v>
      </c>
      <c r="KFN41" s="4">
        <v>592.9</v>
      </c>
      <c r="KFO41" s="1">
        <v>0.5</v>
      </c>
      <c r="KFP41" s="4">
        <f t="shared" ref="KFP41" si="3635">KFO41*KFN41</f>
        <v>296.45</v>
      </c>
      <c r="KFS41" s="1" t="s">
        <v>526</v>
      </c>
      <c r="KFT41" s="4" t="str" cm="1">
        <f t="array" ref="KFT41:KFV41">IFERROR(VLOOKUP(KFS41,MA!$A$6:$D$26,{2,3,4},0),IFERROR(VLOOKUP(KFS41,MO!$A$6:$D$26,{2,3,4},0),IFERROR(VLOOKUP(KFS41,MQ!$A$6:$D$26,{2,3,4},0),IFERROR(VLOOKUP(KFS41,BA!$A$6:$H$182,{2,5,8},0),{"No encontrado","X","X"}))))</f>
        <v>PEON</v>
      </c>
      <c r="KFU41" s="12" t="str">
        <v>JOR</v>
      </c>
      <c r="KFV41" s="4">
        <v>592.9</v>
      </c>
      <c r="KFW41" s="1">
        <v>0.5</v>
      </c>
      <c r="KFX41" s="4">
        <f t="shared" ref="KFX41" si="3636">KFW41*KFV41</f>
        <v>296.45</v>
      </c>
      <c r="KGA41" s="1" t="s">
        <v>526</v>
      </c>
      <c r="KGB41" s="4" t="str" cm="1">
        <f t="array" ref="KGB41:KGD41">IFERROR(VLOOKUP(KGA41,MA!$A$6:$D$26,{2,3,4},0),IFERROR(VLOOKUP(KGA41,MO!$A$6:$D$26,{2,3,4},0),IFERROR(VLOOKUP(KGA41,MQ!$A$6:$D$26,{2,3,4},0),IFERROR(VLOOKUP(KGA41,BA!$A$6:$H$182,{2,5,8},0),{"No encontrado","X","X"}))))</f>
        <v>PEON</v>
      </c>
      <c r="KGC41" s="12" t="str">
        <v>JOR</v>
      </c>
      <c r="KGD41" s="4">
        <v>592.9</v>
      </c>
      <c r="KGE41" s="1">
        <v>0.5</v>
      </c>
      <c r="KGF41" s="4">
        <f t="shared" ref="KGF41" si="3637">KGE41*KGD41</f>
        <v>296.45</v>
      </c>
      <c r="KGI41" s="1" t="s">
        <v>526</v>
      </c>
      <c r="KGJ41" s="4" t="str" cm="1">
        <f t="array" ref="KGJ41:KGL41">IFERROR(VLOOKUP(KGI41,MA!$A$6:$D$26,{2,3,4},0),IFERROR(VLOOKUP(KGI41,MO!$A$6:$D$26,{2,3,4},0),IFERROR(VLOOKUP(KGI41,MQ!$A$6:$D$26,{2,3,4},0),IFERROR(VLOOKUP(KGI41,BA!$A$6:$H$182,{2,5,8},0),{"No encontrado","X","X"}))))</f>
        <v>PEON</v>
      </c>
      <c r="KGK41" s="12" t="str">
        <v>JOR</v>
      </c>
      <c r="KGL41" s="4">
        <v>592.9</v>
      </c>
      <c r="KGM41" s="1">
        <v>0.5</v>
      </c>
      <c r="KGN41" s="4">
        <f t="shared" ref="KGN41" si="3638">KGM41*KGL41</f>
        <v>296.45</v>
      </c>
      <c r="KGQ41" s="1" t="s">
        <v>526</v>
      </c>
      <c r="KGR41" s="4" t="str" cm="1">
        <f t="array" ref="KGR41:KGT41">IFERROR(VLOOKUP(KGQ41,MA!$A$6:$D$26,{2,3,4},0),IFERROR(VLOOKUP(KGQ41,MO!$A$6:$D$26,{2,3,4},0),IFERROR(VLOOKUP(KGQ41,MQ!$A$6:$D$26,{2,3,4},0),IFERROR(VLOOKUP(KGQ41,BA!$A$6:$H$182,{2,5,8},0),{"No encontrado","X","X"}))))</f>
        <v>PEON</v>
      </c>
      <c r="KGS41" s="12" t="str">
        <v>JOR</v>
      </c>
      <c r="KGT41" s="4">
        <v>592.9</v>
      </c>
      <c r="KGU41" s="1">
        <v>0.5</v>
      </c>
      <c r="KGV41" s="4">
        <f t="shared" ref="KGV41" si="3639">KGU41*KGT41</f>
        <v>296.45</v>
      </c>
      <c r="KGY41" s="1" t="s">
        <v>526</v>
      </c>
      <c r="KGZ41" s="4" t="str" cm="1">
        <f t="array" ref="KGZ41:KHB41">IFERROR(VLOOKUP(KGY41,MA!$A$6:$D$26,{2,3,4},0),IFERROR(VLOOKUP(KGY41,MO!$A$6:$D$26,{2,3,4},0),IFERROR(VLOOKUP(KGY41,MQ!$A$6:$D$26,{2,3,4},0),IFERROR(VLOOKUP(KGY41,BA!$A$6:$H$182,{2,5,8},0),{"No encontrado","X","X"}))))</f>
        <v>PEON</v>
      </c>
      <c r="KHA41" s="12" t="str">
        <v>JOR</v>
      </c>
      <c r="KHB41" s="4">
        <v>592.9</v>
      </c>
      <c r="KHC41" s="1">
        <v>0.5</v>
      </c>
      <c r="KHD41" s="4">
        <f t="shared" ref="KHD41" si="3640">KHC41*KHB41</f>
        <v>296.45</v>
      </c>
      <c r="KHG41" s="1" t="s">
        <v>526</v>
      </c>
      <c r="KHH41" s="4" t="str" cm="1">
        <f t="array" ref="KHH41:KHJ41">IFERROR(VLOOKUP(KHG41,MA!$A$6:$D$26,{2,3,4},0),IFERROR(VLOOKUP(KHG41,MO!$A$6:$D$26,{2,3,4},0),IFERROR(VLOOKUP(KHG41,MQ!$A$6:$D$26,{2,3,4},0),IFERROR(VLOOKUP(KHG41,BA!$A$6:$H$182,{2,5,8},0),{"No encontrado","X","X"}))))</f>
        <v>PEON</v>
      </c>
      <c r="KHI41" s="12" t="str">
        <v>JOR</v>
      </c>
      <c r="KHJ41" s="4">
        <v>592.9</v>
      </c>
      <c r="KHK41" s="1">
        <v>0.5</v>
      </c>
      <c r="KHL41" s="4">
        <f t="shared" ref="KHL41" si="3641">KHK41*KHJ41</f>
        <v>296.45</v>
      </c>
      <c r="KHO41" s="1" t="s">
        <v>526</v>
      </c>
      <c r="KHP41" s="4" t="str" cm="1">
        <f t="array" ref="KHP41:KHR41">IFERROR(VLOOKUP(KHO41,MA!$A$6:$D$26,{2,3,4},0),IFERROR(VLOOKUP(KHO41,MO!$A$6:$D$26,{2,3,4},0),IFERROR(VLOOKUP(KHO41,MQ!$A$6:$D$26,{2,3,4},0),IFERROR(VLOOKUP(KHO41,BA!$A$6:$H$182,{2,5,8},0),{"No encontrado","X","X"}))))</f>
        <v>PEON</v>
      </c>
      <c r="KHQ41" s="12" t="str">
        <v>JOR</v>
      </c>
      <c r="KHR41" s="4">
        <v>592.9</v>
      </c>
      <c r="KHS41" s="1">
        <v>0.5</v>
      </c>
      <c r="KHT41" s="4">
        <f t="shared" ref="KHT41" si="3642">KHS41*KHR41</f>
        <v>296.45</v>
      </c>
      <c r="KHW41" s="1" t="s">
        <v>526</v>
      </c>
      <c r="KHX41" s="4" t="str" cm="1">
        <f t="array" ref="KHX41:KHZ41">IFERROR(VLOOKUP(KHW41,MA!$A$6:$D$26,{2,3,4},0),IFERROR(VLOOKUP(KHW41,MO!$A$6:$D$26,{2,3,4},0),IFERROR(VLOOKUP(KHW41,MQ!$A$6:$D$26,{2,3,4},0),IFERROR(VLOOKUP(KHW41,BA!$A$6:$H$182,{2,5,8},0),{"No encontrado","X","X"}))))</f>
        <v>PEON</v>
      </c>
      <c r="KHY41" s="12" t="str">
        <v>JOR</v>
      </c>
      <c r="KHZ41" s="4">
        <v>592.9</v>
      </c>
      <c r="KIA41" s="1">
        <v>0.5</v>
      </c>
      <c r="KIB41" s="4">
        <f t="shared" ref="KIB41" si="3643">KIA41*KHZ41</f>
        <v>296.45</v>
      </c>
      <c r="KIE41" s="1" t="s">
        <v>526</v>
      </c>
      <c r="KIF41" s="4" t="str" cm="1">
        <f t="array" ref="KIF41:KIH41">IFERROR(VLOOKUP(KIE41,MA!$A$6:$D$26,{2,3,4},0),IFERROR(VLOOKUP(KIE41,MO!$A$6:$D$26,{2,3,4},0),IFERROR(VLOOKUP(KIE41,MQ!$A$6:$D$26,{2,3,4},0),IFERROR(VLOOKUP(KIE41,BA!$A$6:$H$182,{2,5,8},0),{"No encontrado","X","X"}))))</f>
        <v>PEON</v>
      </c>
      <c r="KIG41" s="12" t="str">
        <v>JOR</v>
      </c>
      <c r="KIH41" s="4">
        <v>592.9</v>
      </c>
      <c r="KII41" s="1">
        <v>0.5</v>
      </c>
      <c r="KIJ41" s="4">
        <f t="shared" ref="KIJ41" si="3644">KII41*KIH41</f>
        <v>296.45</v>
      </c>
      <c r="KIM41" s="1" t="s">
        <v>526</v>
      </c>
      <c r="KIN41" s="4" t="str" cm="1">
        <f t="array" ref="KIN41:KIP41">IFERROR(VLOOKUP(KIM41,MA!$A$6:$D$26,{2,3,4},0),IFERROR(VLOOKUP(KIM41,MO!$A$6:$D$26,{2,3,4},0),IFERROR(VLOOKUP(KIM41,MQ!$A$6:$D$26,{2,3,4},0),IFERROR(VLOOKUP(KIM41,BA!$A$6:$H$182,{2,5,8},0),{"No encontrado","X","X"}))))</f>
        <v>PEON</v>
      </c>
      <c r="KIO41" s="12" t="str">
        <v>JOR</v>
      </c>
      <c r="KIP41" s="4">
        <v>592.9</v>
      </c>
      <c r="KIQ41" s="1">
        <v>0.5</v>
      </c>
      <c r="KIR41" s="4">
        <f t="shared" ref="KIR41" si="3645">KIQ41*KIP41</f>
        <v>296.45</v>
      </c>
      <c r="KIU41" s="1" t="s">
        <v>526</v>
      </c>
      <c r="KIV41" s="4" t="str" cm="1">
        <f t="array" ref="KIV41:KIX41">IFERROR(VLOOKUP(KIU41,MA!$A$6:$D$26,{2,3,4},0),IFERROR(VLOOKUP(KIU41,MO!$A$6:$D$26,{2,3,4},0),IFERROR(VLOOKUP(KIU41,MQ!$A$6:$D$26,{2,3,4},0),IFERROR(VLOOKUP(KIU41,BA!$A$6:$H$182,{2,5,8},0),{"No encontrado","X","X"}))))</f>
        <v>PEON</v>
      </c>
      <c r="KIW41" s="12" t="str">
        <v>JOR</v>
      </c>
      <c r="KIX41" s="4">
        <v>592.9</v>
      </c>
      <c r="KIY41" s="1">
        <v>0.5</v>
      </c>
      <c r="KIZ41" s="4">
        <f t="shared" ref="KIZ41" si="3646">KIY41*KIX41</f>
        <v>296.45</v>
      </c>
      <c r="KJC41" s="1" t="s">
        <v>526</v>
      </c>
      <c r="KJD41" s="4" t="str" cm="1">
        <f t="array" ref="KJD41:KJF41">IFERROR(VLOOKUP(KJC41,MA!$A$6:$D$26,{2,3,4},0),IFERROR(VLOOKUP(KJC41,MO!$A$6:$D$26,{2,3,4},0),IFERROR(VLOOKUP(KJC41,MQ!$A$6:$D$26,{2,3,4},0),IFERROR(VLOOKUP(KJC41,BA!$A$6:$H$182,{2,5,8},0),{"No encontrado","X","X"}))))</f>
        <v>PEON</v>
      </c>
      <c r="KJE41" s="12" t="str">
        <v>JOR</v>
      </c>
      <c r="KJF41" s="4">
        <v>592.9</v>
      </c>
      <c r="KJG41" s="1">
        <v>0.5</v>
      </c>
      <c r="KJH41" s="4">
        <f t="shared" ref="KJH41" si="3647">KJG41*KJF41</f>
        <v>296.45</v>
      </c>
      <c r="KJK41" s="1" t="s">
        <v>526</v>
      </c>
      <c r="KJL41" s="4" t="str" cm="1">
        <f t="array" ref="KJL41:KJN41">IFERROR(VLOOKUP(KJK41,MA!$A$6:$D$26,{2,3,4},0),IFERROR(VLOOKUP(KJK41,MO!$A$6:$D$26,{2,3,4},0),IFERROR(VLOOKUP(KJK41,MQ!$A$6:$D$26,{2,3,4},0),IFERROR(VLOOKUP(KJK41,BA!$A$6:$H$182,{2,5,8},0),{"No encontrado","X","X"}))))</f>
        <v>PEON</v>
      </c>
      <c r="KJM41" s="12" t="str">
        <v>JOR</v>
      </c>
      <c r="KJN41" s="4">
        <v>592.9</v>
      </c>
      <c r="KJO41" s="1">
        <v>0.5</v>
      </c>
      <c r="KJP41" s="4">
        <f t="shared" ref="KJP41" si="3648">KJO41*KJN41</f>
        <v>296.45</v>
      </c>
      <c r="KJS41" s="1" t="s">
        <v>526</v>
      </c>
      <c r="KJT41" s="4" t="str" cm="1">
        <f t="array" ref="KJT41:KJV41">IFERROR(VLOOKUP(KJS41,MA!$A$6:$D$26,{2,3,4},0),IFERROR(VLOOKUP(KJS41,MO!$A$6:$D$26,{2,3,4},0),IFERROR(VLOOKUP(KJS41,MQ!$A$6:$D$26,{2,3,4},0),IFERROR(VLOOKUP(KJS41,BA!$A$6:$H$182,{2,5,8},0),{"No encontrado","X","X"}))))</f>
        <v>PEON</v>
      </c>
      <c r="KJU41" s="12" t="str">
        <v>JOR</v>
      </c>
      <c r="KJV41" s="4">
        <v>592.9</v>
      </c>
      <c r="KJW41" s="1">
        <v>0.5</v>
      </c>
      <c r="KJX41" s="4">
        <f t="shared" ref="KJX41" si="3649">KJW41*KJV41</f>
        <v>296.45</v>
      </c>
      <c r="KKA41" s="1" t="s">
        <v>526</v>
      </c>
      <c r="KKB41" s="4" t="str" cm="1">
        <f t="array" ref="KKB41:KKD41">IFERROR(VLOOKUP(KKA41,MA!$A$6:$D$26,{2,3,4},0),IFERROR(VLOOKUP(KKA41,MO!$A$6:$D$26,{2,3,4},0),IFERROR(VLOOKUP(KKA41,MQ!$A$6:$D$26,{2,3,4},0),IFERROR(VLOOKUP(KKA41,BA!$A$6:$H$182,{2,5,8},0),{"No encontrado","X","X"}))))</f>
        <v>PEON</v>
      </c>
      <c r="KKC41" s="12" t="str">
        <v>JOR</v>
      </c>
      <c r="KKD41" s="4">
        <v>592.9</v>
      </c>
      <c r="KKE41" s="1">
        <v>0.5</v>
      </c>
      <c r="KKF41" s="4">
        <f t="shared" ref="KKF41" si="3650">KKE41*KKD41</f>
        <v>296.45</v>
      </c>
      <c r="KKI41" s="1" t="s">
        <v>526</v>
      </c>
      <c r="KKJ41" s="4" t="str" cm="1">
        <f t="array" ref="KKJ41:KKL41">IFERROR(VLOOKUP(KKI41,MA!$A$6:$D$26,{2,3,4},0),IFERROR(VLOOKUP(KKI41,MO!$A$6:$D$26,{2,3,4},0),IFERROR(VLOOKUP(KKI41,MQ!$A$6:$D$26,{2,3,4},0),IFERROR(VLOOKUP(KKI41,BA!$A$6:$H$182,{2,5,8},0),{"No encontrado","X","X"}))))</f>
        <v>PEON</v>
      </c>
      <c r="KKK41" s="12" t="str">
        <v>JOR</v>
      </c>
      <c r="KKL41" s="4">
        <v>592.9</v>
      </c>
      <c r="KKM41" s="1">
        <v>0.5</v>
      </c>
      <c r="KKN41" s="4">
        <f t="shared" ref="KKN41" si="3651">KKM41*KKL41</f>
        <v>296.45</v>
      </c>
      <c r="KKQ41" s="1" t="s">
        <v>526</v>
      </c>
      <c r="KKR41" s="4" t="str" cm="1">
        <f t="array" ref="KKR41:KKT41">IFERROR(VLOOKUP(KKQ41,MA!$A$6:$D$26,{2,3,4},0),IFERROR(VLOOKUP(KKQ41,MO!$A$6:$D$26,{2,3,4},0),IFERROR(VLOOKUP(KKQ41,MQ!$A$6:$D$26,{2,3,4},0),IFERROR(VLOOKUP(KKQ41,BA!$A$6:$H$182,{2,5,8},0),{"No encontrado","X","X"}))))</f>
        <v>PEON</v>
      </c>
      <c r="KKS41" s="12" t="str">
        <v>JOR</v>
      </c>
      <c r="KKT41" s="4">
        <v>592.9</v>
      </c>
      <c r="KKU41" s="1">
        <v>0.5</v>
      </c>
      <c r="KKV41" s="4">
        <f t="shared" ref="KKV41" si="3652">KKU41*KKT41</f>
        <v>296.45</v>
      </c>
      <c r="KKY41" s="1" t="s">
        <v>526</v>
      </c>
      <c r="KKZ41" s="4" t="str" cm="1">
        <f t="array" ref="KKZ41:KLB41">IFERROR(VLOOKUP(KKY41,MA!$A$6:$D$26,{2,3,4},0),IFERROR(VLOOKUP(KKY41,MO!$A$6:$D$26,{2,3,4},0),IFERROR(VLOOKUP(KKY41,MQ!$A$6:$D$26,{2,3,4},0),IFERROR(VLOOKUP(KKY41,BA!$A$6:$H$182,{2,5,8},0),{"No encontrado","X","X"}))))</f>
        <v>PEON</v>
      </c>
      <c r="KLA41" s="12" t="str">
        <v>JOR</v>
      </c>
      <c r="KLB41" s="4">
        <v>592.9</v>
      </c>
      <c r="KLC41" s="1">
        <v>0.5</v>
      </c>
      <c r="KLD41" s="4">
        <f t="shared" ref="KLD41" si="3653">KLC41*KLB41</f>
        <v>296.45</v>
      </c>
      <c r="KLG41" s="1" t="s">
        <v>526</v>
      </c>
      <c r="KLH41" s="4" t="str" cm="1">
        <f t="array" ref="KLH41:KLJ41">IFERROR(VLOOKUP(KLG41,MA!$A$6:$D$26,{2,3,4},0),IFERROR(VLOOKUP(KLG41,MO!$A$6:$D$26,{2,3,4},0),IFERROR(VLOOKUP(KLG41,MQ!$A$6:$D$26,{2,3,4},0),IFERROR(VLOOKUP(KLG41,BA!$A$6:$H$182,{2,5,8},0),{"No encontrado","X","X"}))))</f>
        <v>PEON</v>
      </c>
      <c r="KLI41" s="12" t="str">
        <v>JOR</v>
      </c>
      <c r="KLJ41" s="4">
        <v>592.9</v>
      </c>
      <c r="KLK41" s="1">
        <v>0.5</v>
      </c>
      <c r="KLL41" s="4">
        <f t="shared" ref="KLL41" si="3654">KLK41*KLJ41</f>
        <v>296.45</v>
      </c>
      <c r="KLO41" s="1" t="s">
        <v>526</v>
      </c>
      <c r="KLP41" s="4" t="str" cm="1">
        <f t="array" ref="KLP41:KLR41">IFERROR(VLOOKUP(KLO41,MA!$A$6:$D$26,{2,3,4},0),IFERROR(VLOOKUP(KLO41,MO!$A$6:$D$26,{2,3,4},0),IFERROR(VLOOKUP(KLO41,MQ!$A$6:$D$26,{2,3,4},0),IFERROR(VLOOKUP(KLO41,BA!$A$6:$H$182,{2,5,8},0),{"No encontrado","X","X"}))))</f>
        <v>PEON</v>
      </c>
      <c r="KLQ41" s="12" t="str">
        <v>JOR</v>
      </c>
      <c r="KLR41" s="4">
        <v>592.9</v>
      </c>
      <c r="KLS41" s="1">
        <v>0.5</v>
      </c>
      <c r="KLT41" s="4">
        <f t="shared" ref="KLT41" si="3655">KLS41*KLR41</f>
        <v>296.45</v>
      </c>
      <c r="KLW41" s="1" t="s">
        <v>526</v>
      </c>
      <c r="KLX41" s="4" t="str" cm="1">
        <f t="array" ref="KLX41:KLZ41">IFERROR(VLOOKUP(KLW41,MA!$A$6:$D$26,{2,3,4},0),IFERROR(VLOOKUP(KLW41,MO!$A$6:$D$26,{2,3,4},0),IFERROR(VLOOKUP(KLW41,MQ!$A$6:$D$26,{2,3,4},0),IFERROR(VLOOKUP(KLW41,BA!$A$6:$H$182,{2,5,8},0),{"No encontrado","X","X"}))))</f>
        <v>PEON</v>
      </c>
      <c r="KLY41" s="12" t="str">
        <v>JOR</v>
      </c>
      <c r="KLZ41" s="4">
        <v>592.9</v>
      </c>
      <c r="KMA41" s="1">
        <v>0.5</v>
      </c>
      <c r="KMB41" s="4">
        <f t="shared" ref="KMB41" si="3656">KMA41*KLZ41</f>
        <v>296.45</v>
      </c>
      <c r="KME41" s="1" t="s">
        <v>526</v>
      </c>
      <c r="KMF41" s="4" t="str" cm="1">
        <f t="array" ref="KMF41:KMH41">IFERROR(VLOOKUP(KME41,MA!$A$6:$D$26,{2,3,4},0),IFERROR(VLOOKUP(KME41,MO!$A$6:$D$26,{2,3,4},0),IFERROR(VLOOKUP(KME41,MQ!$A$6:$D$26,{2,3,4},0),IFERROR(VLOOKUP(KME41,BA!$A$6:$H$182,{2,5,8},0),{"No encontrado","X","X"}))))</f>
        <v>PEON</v>
      </c>
      <c r="KMG41" s="12" t="str">
        <v>JOR</v>
      </c>
      <c r="KMH41" s="4">
        <v>592.9</v>
      </c>
      <c r="KMI41" s="1">
        <v>0.5</v>
      </c>
      <c r="KMJ41" s="4">
        <f t="shared" ref="KMJ41" si="3657">KMI41*KMH41</f>
        <v>296.45</v>
      </c>
      <c r="KMM41" s="1" t="s">
        <v>526</v>
      </c>
      <c r="KMN41" s="4" t="str" cm="1">
        <f t="array" ref="KMN41:KMP41">IFERROR(VLOOKUP(KMM41,MA!$A$6:$D$26,{2,3,4},0),IFERROR(VLOOKUP(KMM41,MO!$A$6:$D$26,{2,3,4},0),IFERROR(VLOOKUP(KMM41,MQ!$A$6:$D$26,{2,3,4},0),IFERROR(VLOOKUP(KMM41,BA!$A$6:$H$182,{2,5,8},0),{"No encontrado","X","X"}))))</f>
        <v>PEON</v>
      </c>
      <c r="KMO41" s="12" t="str">
        <v>JOR</v>
      </c>
      <c r="KMP41" s="4">
        <v>592.9</v>
      </c>
      <c r="KMQ41" s="1">
        <v>0.5</v>
      </c>
      <c r="KMR41" s="4">
        <f t="shared" ref="KMR41" si="3658">KMQ41*KMP41</f>
        <v>296.45</v>
      </c>
      <c r="KMU41" s="1" t="s">
        <v>526</v>
      </c>
      <c r="KMV41" s="4" t="str" cm="1">
        <f t="array" ref="KMV41:KMX41">IFERROR(VLOOKUP(KMU41,MA!$A$6:$D$26,{2,3,4},0),IFERROR(VLOOKUP(KMU41,MO!$A$6:$D$26,{2,3,4},0),IFERROR(VLOOKUP(KMU41,MQ!$A$6:$D$26,{2,3,4},0),IFERROR(VLOOKUP(KMU41,BA!$A$6:$H$182,{2,5,8},0),{"No encontrado","X","X"}))))</f>
        <v>PEON</v>
      </c>
      <c r="KMW41" s="12" t="str">
        <v>JOR</v>
      </c>
      <c r="KMX41" s="4">
        <v>592.9</v>
      </c>
      <c r="KMY41" s="1">
        <v>0.5</v>
      </c>
      <c r="KMZ41" s="4">
        <f t="shared" ref="KMZ41" si="3659">KMY41*KMX41</f>
        <v>296.45</v>
      </c>
      <c r="KNC41" s="1" t="s">
        <v>526</v>
      </c>
      <c r="KND41" s="4" t="str" cm="1">
        <f t="array" ref="KND41:KNF41">IFERROR(VLOOKUP(KNC41,MA!$A$6:$D$26,{2,3,4},0),IFERROR(VLOOKUP(KNC41,MO!$A$6:$D$26,{2,3,4},0),IFERROR(VLOOKUP(KNC41,MQ!$A$6:$D$26,{2,3,4},0),IFERROR(VLOOKUP(KNC41,BA!$A$6:$H$182,{2,5,8},0),{"No encontrado","X","X"}))))</f>
        <v>PEON</v>
      </c>
      <c r="KNE41" s="12" t="str">
        <v>JOR</v>
      </c>
      <c r="KNF41" s="4">
        <v>592.9</v>
      </c>
      <c r="KNG41" s="1">
        <v>0.5</v>
      </c>
      <c r="KNH41" s="4">
        <f t="shared" ref="KNH41" si="3660">KNG41*KNF41</f>
        <v>296.45</v>
      </c>
      <c r="KNK41" s="1" t="s">
        <v>526</v>
      </c>
      <c r="KNL41" s="4" t="str" cm="1">
        <f t="array" ref="KNL41:KNN41">IFERROR(VLOOKUP(KNK41,MA!$A$6:$D$26,{2,3,4},0),IFERROR(VLOOKUP(KNK41,MO!$A$6:$D$26,{2,3,4},0),IFERROR(VLOOKUP(KNK41,MQ!$A$6:$D$26,{2,3,4},0),IFERROR(VLOOKUP(KNK41,BA!$A$6:$H$182,{2,5,8},0),{"No encontrado","X","X"}))))</f>
        <v>PEON</v>
      </c>
      <c r="KNM41" s="12" t="str">
        <v>JOR</v>
      </c>
      <c r="KNN41" s="4">
        <v>592.9</v>
      </c>
      <c r="KNO41" s="1">
        <v>0.5</v>
      </c>
      <c r="KNP41" s="4">
        <f t="shared" ref="KNP41" si="3661">KNO41*KNN41</f>
        <v>296.45</v>
      </c>
      <c r="KNS41" s="1" t="s">
        <v>526</v>
      </c>
      <c r="KNT41" s="4" t="str" cm="1">
        <f t="array" ref="KNT41:KNV41">IFERROR(VLOOKUP(KNS41,MA!$A$6:$D$26,{2,3,4},0),IFERROR(VLOOKUP(KNS41,MO!$A$6:$D$26,{2,3,4},0),IFERROR(VLOOKUP(KNS41,MQ!$A$6:$D$26,{2,3,4},0),IFERROR(VLOOKUP(KNS41,BA!$A$6:$H$182,{2,5,8},0),{"No encontrado","X","X"}))))</f>
        <v>PEON</v>
      </c>
      <c r="KNU41" s="12" t="str">
        <v>JOR</v>
      </c>
      <c r="KNV41" s="4">
        <v>592.9</v>
      </c>
      <c r="KNW41" s="1">
        <v>0.5</v>
      </c>
      <c r="KNX41" s="4">
        <f t="shared" ref="KNX41" si="3662">KNW41*KNV41</f>
        <v>296.45</v>
      </c>
      <c r="KOA41" s="1" t="s">
        <v>526</v>
      </c>
      <c r="KOB41" s="4" t="str" cm="1">
        <f t="array" ref="KOB41:KOD41">IFERROR(VLOOKUP(KOA41,MA!$A$6:$D$26,{2,3,4},0),IFERROR(VLOOKUP(KOA41,MO!$A$6:$D$26,{2,3,4},0),IFERROR(VLOOKUP(KOA41,MQ!$A$6:$D$26,{2,3,4},0),IFERROR(VLOOKUP(KOA41,BA!$A$6:$H$182,{2,5,8},0),{"No encontrado","X","X"}))))</f>
        <v>PEON</v>
      </c>
      <c r="KOC41" s="12" t="str">
        <v>JOR</v>
      </c>
      <c r="KOD41" s="4">
        <v>592.9</v>
      </c>
      <c r="KOE41" s="1">
        <v>0.5</v>
      </c>
      <c r="KOF41" s="4">
        <f t="shared" ref="KOF41" si="3663">KOE41*KOD41</f>
        <v>296.45</v>
      </c>
      <c r="KOI41" s="1" t="s">
        <v>526</v>
      </c>
      <c r="KOJ41" s="4" t="str" cm="1">
        <f t="array" ref="KOJ41:KOL41">IFERROR(VLOOKUP(KOI41,MA!$A$6:$D$26,{2,3,4},0),IFERROR(VLOOKUP(KOI41,MO!$A$6:$D$26,{2,3,4},0),IFERROR(VLOOKUP(KOI41,MQ!$A$6:$D$26,{2,3,4},0),IFERROR(VLOOKUP(KOI41,BA!$A$6:$H$182,{2,5,8},0),{"No encontrado","X","X"}))))</f>
        <v>PEON</v>
      </c>
      <c r="KOK41" s="12" t="str">
        <v>JOR</v>
      </c>
      <c r="KOL41" s="4">
        <v>592.9</v>
      </c>
      <c r="KOM41" s="1">
        <v>0.5</v>
      </c>
      <c r="KON41" s="4">
        <f t="shared" ref="KON41" si="3664">KOM41*KOL41</f>
        <v>296.45</v>
      </c>
      <c r="KOQ41" s="1" t="s">
        <v>526</v>
      </c>
      <c r="KOR41" s="4" t="str" cm="1">
        <f t="array" ref="KOR41:KOT41">IFERROR(VLOOKUP(KOQ41,MA!$A$6:$D$26,{2,3,4},0),IFERROR(VLOOKUP(KOQ41,MO!$A$6:$D$26,{2,3,4},0),IFERROR(VLOOKUP(KOQ41,MQ!$A$6:$D$26,{2,3,4},0),IFERROR(VLOOKUP(KOQ41,BA!$A$6:$H$182,{2,5,8},0),{"No encontrado","X","X"}))))</f>
        <v>PEON</v>
      </c>
      <c r="KOS41" s="12" t="str">
        <v>JOR</v>
      </c>
      <c r="KOT41" s="4">
        <v>592.9</v>
      </c>
      <c r="KOU41" s="1">
        <v>0.5</v>
      </c>
      <c r="KOV41" s="4">
        <f t="shared" ref="KOV41" si="3665">KOU41*KOT41</f>
        <v>296.45</v>
      </c>
      <c r="KOY41" s="1" t="s">
        <v>526</v>
      </c>
      <c r="KOZ41" s="4" t="str" cm="1">
        <f t="array" ref="KOZ41:KPB41">IFERROR(VLOOKUP(KOY41,MA!$A$6:$D$26,{2,3,4},0),IFERROR(VLOOKUP(KOY41,MO!$A$6:$D$26,{2,3,4},0),IFERROR(VLOOKUP(KOY41,MQ!$A$6:$D$26,{2,3,4},0),IFERROR(VLOOKUP(KOY41,BA!$A$6:$H$182,{2,5,8},0),{"No encontrado","X","X"}))))</f>
        <v>PEON</v>
      </c>
      <c r="KPA41" s="12" t="str">
        <v>JOR</v>
      </c>
      <c r="KPB41" s="4">
        <v>592.9</v>
      </c>
      <c r="KPC41" s="1">
        <v>0.5</v>
      </c>
      <c r="KPD41" s="4">
        <f t="shared" ref="KPD41" si="3666">KPC41*KPB41</f>
        <v>296.45</v>
      </c>
      <c r="KPG41" s="1" t="s">
        <v>526</v>
      </c>
      <c r="KPH41" s="4" t="str" cm="1">
        <f t="array" ref="KPH41:KPJ41">IFERROR(VLOOKUP(KPG41,MA!$A$6:$D$26,{2,3,4},0),IFERROR(VLOOKUP(KPG41,MO!$A$6:$D$26,{2,3,4},0),IFERROR(VLOOKUP(KPG41,MQ!$A$6:$D$26,{2,3,4},0),IFERROR(VLOOKUP(KPG41,BA!$A$6:$H$182,{2,5,8},0),{"No encontrado","X","X"}))))</f>
        <v>PEON</v>
      </c>
      <c r="KPI41" s="12" t="str">
        <v>JOR</v>
      </c>
      <c r="KPJ41" s="4">
        <v>592.9</v>
      </c>
      <c r="KPK41" s="1">
        <v>0.5</v>
      </c>
      <c r="KPL41" s="4">
        <f t="shared" ref="KPL41" si="3667">KPK41*KPJ41</f>
        <v>296.45</v>
      </c>
      <c r="KPO41" s="1" t="s">
        <v>526</v>
      </c>
      <c r="KPP41" s="4" t="str" cm="1">
        <f t="array" ref="KPP41:KPR41">IFERROR(VLOOKUP(KPO41,MA!$A$6:$D$26,{2,3,4},0),IFERROR(VLOOKUP(KPO41,MO!$A$6:$D$26,{2,3,4},0),IFERROR(VLOOKUP(KPO41,MQ!$A$6:$D$26,{2,3,4},0),IFERROR(VLOOKUP(KPO41,BA!$A$6:$H$182,{2,5,8},0),{"No encontrado","X","X"}))))</f>
        <v>PEON</v>
      </c>
      <c r="KPQ41" s="12" t="str">
        <v>JOR</v>
      </c>
      <c r="KPR41" s="4">
        <v>592.9</v>
      </c>
      <c r="KPS41" s="1">
        <v>0.5</v>
      </c>
      <c r="KPT41" s="4">
        <f t="shared" ref="KPT41" si="3668">KPS41*KPR41</f>
        <v>296.45</v>
      </c>
      <c r="KPW41" s="1" t="s">
        <v>526</v>
      </c>
      <c r="KPX41" s="4" t="str" cm="1">
        <f t="array" ref="KPX41:KPZ41">IFERROR(VLOOKUP(KPW41,MA!$A$6:$D$26,{2,3,4},0),IFERROR(VLOOKUP(KPW41,MO!$A$6:$D$26,{2,3,4},0),IFERROR(VLOOKUP(KPW41,MQ!$A$6:$D$26,{2,3,4},0),IFERROR(VLOOKUP(KPW41,BA!$A$6:$H$182,{2,5,8},0),{"No encontrado","X","X"}))))</f>
        <v>PEON</v>
      </c>
      <c r="KPY41" s="12" t="str">
        <v>JOR</v>
      </c>
      <c r="KPZ41" s="4">
        <v>592.9</v>
      </c>
      <c r="KQA41" s="1">
        <v>0.5</v>
      </c>
      <c r="KQB41" s="4">
        <f t="shared" ref="KQB41" si="3669">KQA41*KPZ41</f>
        <v>296.45</v>
      </c>
      <c r="KQE41" s="1" t="s">
        <v>526</v>
      </c>
      <c r="KQF41" s="4" t="str" cm="1">
        <f t="array" ref="KQF41:KQH41">IFERROR(VLOOKUP(KQE41,MA!$A$6:$D$26,{2,3,4},0),IFERROR(VLOOKUP(KQE41,MO!$A$6:$D$26,{2,3,4},0),IFERROR(VLOOKUP(KQE41,MQ!$A$6:$D$26,{2,3,4},0),IFERROR(VLOOKUP(KQE41,BA!$A$6:$H$182,{2,5,8},0),{"No encontrado","X","X"}))))</f>
        <v>PEON</v>
      </c>
      <c r="KQG41" s="12" t="str">
        <v>JOR</v>
      </c>
      <c r="KQH41" s="4">
        <v>592.9</v>
      </c>
      <c r="KQI41" s="1">
        <v>0.5</v>
      </c>
      <c r="KQJ41" s="4">
        <f t="shared" ref="KQJ41" si="3670">KQI41*KQH41</f>
        <v>296.45</v>
      </c>
      <c r="KQM41" s="1" t="s">
        <v>526</v>
      </c>
      <c r="KQN41" s="4" t="str" cm="1">
        <f t="array" ref="KQN41:KQP41">IFERROR(VLOOKUP(KQM41,MA!$A$6:$D$26,{2,3,4},0),IFERROR(VLOOKUP(KQM41,MO!$A$6:$D$26,{2,3,4},0),IFERROR(VLOOKUP(KQM41,MQ!$A$6:$D$26,{2,3,4},0),IFERROR(VLOOKUP(KQM41,BA!$A$6:$H$182,{2,5,8},0),{"No encontrado","X","X"}))))</f>
        <v>PEON</v>
      </c>
      <c r="KQO41" s="12" t="str">
        <v>JOR</v>
      </c>
      <c r="KQP41" s="4">
        <v>592.9</v>
      </c>
      <c r="KQQ41" s="1">
        <v>0.5</v>
      </c>
      <c r="KQR41" s="4">
        <f t="shared" ref="KQR41" si="3671">KQQ41*KQP41</f>
        <v>296.45</v>
      </c>
      <c r="KQU41" s="1" t="s">
        <v>526</v>
      </c>
      <c r="KQV41" s="4" t="str" cm="1">
        <f t="array" ref="KQV41:KQX41">IFERROR(VLOOKUP(KQU41,MA!$A$6:$D$26,{2,3,4},0),IFERROR(VLOOKUP(KQU41,MO!$A$6:$D$26,{2,3,4},0),IFERROR(VLOOKUP(KQU41,MQ!$A$6:$D$26,{2,3,4},0),IFERROR(VLOOKUP(KQU41,BA!$A$6:$H$182,{2,5,8},0),{"No encontrado","X","X"}))))</f>
        <v>PEON</v>
      </c>
      <c r="KQW41" s="12" t="str">
        <v>JOR</v>
      </c>
      <c r="KQX41" s="4">
        <v>592.9</v>
      </c>
      <c r="KQY41" s="1">
        <v>0.5</v>
      </c>
      <c r="KQZ41" s="4">
        <f t="shared" ref="KQZ41" si="3672">KQY41*KQX41</f>
        <v>296.45</v>
      </c>
      <c r="KRC41" s="1" t="s">
        <v>526</v>
      </c>
      <c r="KRD41" s="4" t="str" cm="1">
        <f t="array" ref="KRD41:KRF41">IFERROR(VLOOKUP(KRC41,MA!$A$6:$D$26,{2,3,4},0),IFERROR(VLOOKUP(KRC41,MO!$A$6:$D$26,{2,3,4},0),IFERROR(VLOOKUP(KRC41,MQ!$A$6:$D$26,{2,3,4},0),IFERROR(VLOOKUP(KRC41,BA!$A$6:$H$182,{2,5,8},0),{"No encontrado","X","X"}))))</f>
        <v>PEON</v>
      </c>
      <c r="KRE41" s="12" t="str">
        <v>JOR</v>
      </c>
      <c r="KRF41" s="4">
        <v>592.9</v>
      </c>
      <c r="KRG41" s="1">
        <v>0.5</v>
      </c>
      <c r="KRH41" s="4">
        <f t="shared" ref="KRH41" si="3673">KRG41*KRF41</f>
        <v>296.45</v>
      </c>
      <c r="KRK41" s="1" t="s">
        <v>526</v>
      </c>
      <c r="KRL41" s="4" t="str" cm="1">
        <f t="array" ref="KRL41:KRN41">IFERROR(VLOOKUP(KRK41,MA!$A$6:$D$26,{2,3,4},0),IFERROR(VLOOKUP(KRK41,MO!$A$6:$D$26,{2,3,4},0),IFERROR(VLOOKUP(KRK41,MQ!$A$6:$D$26,{2,3,4},0),IFERROR(VLOOKUP(KRK41,BA!$A$6:$H$182,{2,5,8},0),{"No encontrado","X","X"}))))</f>
        <v>PEON</v>
      </c>
      <c r="KRM41" s="12" t="str">
        <v>JOR</v>
      </c>
      <c r="KRN41" s="4">
        <v>592.9</v>
      </c>
      <c r="KRO41" s="1">
        <v>0.5</v>
      </c>
      <c r="KRP41" s="4">
        <f t="shared" ref="KRP41" si="3674">KRO41*KRN41</f>
        <v>296.45</v>
      </c>
      <c r="KRS41" s="1" t="s">
        <v>526</v>
      </c>
      <c r="KRT41" s="4" t="str" cm="1">
        <f t="array" ref="KRT41:KRV41">IFERROR(VLOOKUP(KRS41,MA!$A$6:$D$26,{2,3,4},0),IFERROR(VLOOKUP(KRS41,MO!$A$6:$D$26,{2,3,4},0),IFERROR(VLOOKUP(KRS41,MQ!$A$6:$D$26,{2,3,4},0),IFERROR(VLOOKUP(KRS41,BA!$A$6:$H$182,{2,5,8},0),{"No encontrado","X","X"}))))</f>
        <v>PEON</v>
      </c>
      <c r="KRU41" s="12" t="str">
        <v>JOR</v>
      </c>
      <c r="KRV41" s="4">
        <v>592.9</v>
      </c>
      <c r="KRW41" s="1">
        <v>0.5</v>
      </c>
      <c r="KRX41" s="4">
        <f t="shared" ref="KRX41" si="3675">KRW41*KRV41</f>
        <v>296.45</v>
      </c>
      <c r="KSA41" s="1" t="s">
        <v>526</v>
      </c>
      <c r="KSB41" s="4" t="str" cm="1">
        <f t="array" ref="KSB41:KSD41">IFERROR(VLOOKUP(KSA41,MA!$A$6:$D$26,{2,3,4},0),IFERROR(VLOOKUP(KSA41,MO!$A$6:$D$26,{2,3,4},0),IFERROR(VLOOKUP(KSA41,MQ!$A$6:$D$26,{2,3,4},0),IFERROR(VLOOKUP(KSA41,BA!$A$6:$H$182,{2,5,8},0),{"No encontrado","X","X"}))))</f>
        <v>PEON</v>
      </c>
      <c r="KSC41" s="12" t="str">
        <v>JOR</v>
      </c>
      <c r="KSD41" s="4">
        <v>592.9</v>
      </c>
      <c r="KSE41" s="1">
        <v>0.5</v>
      </c>
      <c r="KSF41" s="4">
        <f t="shared" ref="KSF41" si="3676">KSE41*KSD41</f>
        <v>296.45</v>
      </c>
      <c r="KSI41" s="1" t="s">
        <v>526</v>
      </c>
      <c r="KSJ41" s="4" t="str" cm="1">
        <f t="array" ref="KSJ41:KSL41">IFERROR(VLOOKUP(KSI41,MA!$A$6:$D$26,{2,3,4},0),IFERROR(VLOOKUP(KSI41,MO!$A$6:$D$26,{2,3,4},0),IFERROR(VLOOKUP(KSI41,MQ!$A$6:$D$26,{2,3,4},0),IFERROR(VLOOKUP(KSI41,BA!$A$6:$H$182,{2,5,8},0),{"No encontrado","X","X"}))))</f>
        <v>PEON</v>
      </c>
      <c r="KSK41" s="12" t="str">
        <v>JOR</v>
      </c>
      <c r="KSL41" s="4">
        <v>592.9</v>
      </c>
      <c r="KSM41" s="1">
        <v>0.5</v>
      </c>
      <c r="KSN41" s="4">
        <f t="shared" ref="KSN41" si="3677">KSM41*KSL41</f>
        <v>296.45</v>
      </c>
      <c r="KSQ41" s="1" t="s">
        <v>526</v>
      </c>
      <c r="KSR41" s="4" t="str" cm="1">
        <f t="array" ref="KSR41:KST41">IFERROR(VLOOKUP(KSQ41,MA!$A$6:$D$26,{2,3,4},0),IFERROR(VLOOKUP(KSQ41,MO!$A$6:$D$26,{2,3,4},0),IFERROR(VLOOKUP(KSQ41,MQ!$A$6:$D$26,{2,3,4},0),IFERROR(VLOOKUP(KSQ41,BA!$A$6:$H$182,{2,5,8},0),{"No encontrado","X","X"}))))</f>
        <v>PEON</v>
      </c>
      <c r="KSS41" s="12" t="str">
        <v>JOR</v>
      </c>
      <c r="KST41" s="4">
        <v>592.9</v>
      </c>
      <c r="KSU41" s="1">
        <v>0.5</v>
      </c>
      <c r="KSV41" s="4">
        <f t="shared" ref="KSV41" si="3678">KSU41*KST41</f>
        <v>296.45</v>
      </c>
      <c r="KSY41" s="1" t="s">
        <v>526</v>
      </c>
      <c r="KSZ41" s="4" t="str" cm="1">
        <f t="array" ref="KSZ41:KTB41">IFERROR(VLOOKUP(KSY41,MA!$A$6:$D$26,{2,3,4},0),IFERROR(VLOOKUP(KSY41,MO!$A$6:$D$26,{2,3,4},0),IFERROR(VLOOKUP(KSY41,MQ!$A$6:$D$26,{2,3,4},0),IFERROR(VLOOKUP(KSY41,BA!$A$6:$H$182,{2,5,8},0),{"No encontrado","X","X"}))))</f>
        <v>PEON</v>
      </c>
      <c r="KTA41" s="12" t="str">
        <v>JOR</v>
      </c>
      <c r="KTB41" s="4">
        <v>592.9</v>
      </c>
      <c r="KTC41" s="1">
        <v>0.5</v>
      </c>
      <c r="KTD41" s="4">
        <f t="shared" ref="KTD41" si="3679">KTC41*KTB41</f>
        <v>296.45</v>
      </c>
      <c r="KTG41" s="1" t="s">
        <v>526</v>
      </c>
      <c r="KTH41" s="4" t="str" cm="1">
        <f t="array" ref="KTH41:KTJ41">IFERROR(VLOOKUP(KTG41,MA!$A$6:$D$26,{2,3,4},0),IFERROR(VLOOKUP(KTG41,MO!$A$6:$D$26,{2,3,4},0),IFERROR(VLOOKUP(KTG41,MQ!$A$6:$D$26,{2,3,4},0),IFERROR(VLOOKUP(KTG41,BA!$A$6:$H$182,{2,5,8},0),{"No encontrado","X","X"}))))</f>
        <v>PEON</v>
      </c>
      <c r="KTI41" s="12" t="str">
        <v>JOR</v>
      </c>
      <c r="KTJ41" s="4">
        <v>592.9</v>
      </c>
      <c r="KTK41" s="1">
        <v>0.5</v>
      </c>
      <c r="KTL41" s="4">
        <f t="shared" ref="KTL41" si="3680">KTK41*KTJ41</f>
        <v>296.45</v>
      </c>
      <c r="KTO41" s="1" t="s">
        <v>526</v>
      </c>
      <c r="KTP41" s="4" t="str" cm="1">
        <f t="array" ref="KTP41:KTR41">IFERROR(VLOOKUP(KTO41,MA!$A$6:$D$26,{2,3,4},0),IFERROR(VLOOKUP(KTO41,MO!$A$6:$D$26,{2,3,4},0),IFERROR(VLOOKUP(KTO41,MQ!$A$6:$D$26,{2,3,4},0),IFERROR(VLOOKUP(KTO41,BA!$A$6:$H$182,{2,5,8},0),{"No encontrado","X","X"}))))</f>
        <v>PEON</v>
      </c>
      <c r="KTQ41" s="12" t="str">
        <v>JOR</v>
      </c>
      <c r="KTR41" s="4">
        <v>592.9</v>
      </c>
      <c r="KTS41" s="1">
        <v>0.5</v>
      </c>
      <c r="KTT41" s="4">
        <f t="shared" ref="KTT41" si="3681">KTS41*KTR41</f>
        <v>296.45</v>
      </c>
      <c r="KTW41" s="1" t="s">
        <v>526</v>
      </c>
      <c r="KTX41" s="4" t="str" cm="1">
        <f t="array" ref="KTX41:KTZ41">IFERROR(VLOOKUP(KTW41,MA!$A$6:$D$26,{2,3,4},0),IFERROR(VLOOKUP(KTW41,MO!$A$6:$D$26,{2,3,4},0),IFERROR(VLOOKUP(KTW41,MQ!$A$6:$D$26,{2,3,4},0),IFERROR(VLOOKUP(KTW41,BA!$A$6:$H$182,{2,5,8},0),{"No encontrado","X","X"}))))</f>
        <v>PEON</v>
      </c>
      <c r="KTY41" s="12" t="str">
        <v>JOR</v>
      </c>
      <c r="KTZ41" s="4">
        <v>592.9</v>
      </c>
      <c r="KUA41" s="1">
        <v>0.5</v>
      </c>
      <c r="KUB41" s="4">
        <f t="shared" ref="KUB41" si="3682">KUA41*KTZ41</f>
        <v>296.45</v>
      </c>
      <c r="KUE41" s="1" t="s">
        <v>526</v>
      </c>
      <c r="KUF41" s="4" t="str" cm="1">
        <f t="array" ref="KUF41:KUH41">IFERROR(VLOOKUP(KUE41,MA!$A$6:$D$26,{2,3,4},0),IFERROR(VLOOKUP(KUE41,MO!$A$6:$D$26,{2,3,4},0),IFERROR(VLOOKUP(KUE41,MQ!$A$6:$D$26,{2,3,4},0),IFERROR(VLOOKUP(KUE41,BA!$A$6:$H$182,{2,5,8},0),{"No encontrado","X","X"}))))</f>
        <v>PEON</v>
      </c>
      <c r="KUG41" s="12" t="str">
        <v>JOR</v>
      </c>
      <c r="KUH41" s="4">
        <v>592.9</v>
      </c>
      <c r="KUI41" s="1">
        <v>0.5</v>
      </c>
      <c r="KUJ41" s="4">
        <f t="shared" ref="KUJ41" si="3683">KUI41*KUH41</f>
        <v>296.45</v>
      </c>
      <c r="KUM41" s="1" t="s">
        <v>526</v>
      </c>
      <c r="KUN41" s="4" t="str" cm="1">
        <f t="array" ref="KUN41:KUP41">IFERROR(VLOOKUP(KUM41,MA!$A$6:$D$26,{2,3,4},0),IFERROR(VLOOKUP(KUM41,MO!$A$6:$D$26,{2,3,4},0),IFERROR(VLOOKUP(KUM41,MQ!$A$6:$D$26,{2,3,4},0),IFERROR(VLOOKUP(KUM41,BA!$A$6:$H$182,{2,5,8},0),{"No encontrado","X","X"}))))</f>
        <v>PEON</v>
      </c>
      <c r="KUO41" s="12" t="str">
        <v>JOR</v>
      </c>
      <c r="KUP41" s="4">
        <v>592.9</v>
      </c>
      <c r="KUQ41" s="1">
        <v>0.5</v>
      </c>
      <c r="KUR41" s="4">
        <f t="shared" ref="KUR41" si="3684">KUQ41*KUP41</f>
        <v>296.45</v>
      </c>
      <c r="KUU41" s="1" t="s">
        <v>526</v>
      </c>
      <c r="KUV41" s="4" t="str" cm="1">
        <f t="array" ref="KUV41:KUX41">IFERROR(VLOOKUP(KUU41,MA!$A$6:$D$26,{2,3,4},0),IFERROR(VLOOKUP(KUU41,MO!$A$6:$D$26,{2,3,4},0),IFERROR(VLOOKUP(KUU41,MQ!$A$6:$D$26,{2,3,4},0),IFERROR(VLOOKUP(KUU41,BA!$A$6:$H$182,{2,5,8},0),{"No encontrado","X","X"}))))</f>
        <v>PEON</v>
      </c>
      <c r="KUW41" s="12" t="str">
        <v>JOR</v>
      </c>
      <c r="KUX41" s="4">
        <v>592.9</v>
      </c>
      <c r="KUY41" s="1">
        <v>0.5</v>
      </c>
      <c r="KUZ41" s="4">
        <f t="shared" ref="KUZ41" si="3685">KUY41*KUX41</f>
        <v>296.45</v>
      </c>
      <c r="KVC41" s="1" t="s">
        <v>526</v>
      </c>
      <c r="KVD41" s="4" t="str" cm="1">
        <f t="array" ref="KVD41:KVF41">IFERROR(VLOOKUP(KVC41,MA!$A$6:$D$26,{2,3,4},0),IFERROR(VLOOKUP(KVC41,MO!$A$6:$D$26,{2,3,4},0),IFERROR(VLOOKUP(KVC41,MQ!$A$6:$D$26,{2,3,4},0),IFERROR(VLOOKUP(KVC41,BA!$A$6:$H$182,{2,5,8},0),{"No encontrado","X","X"}))))</f>
        <v>PEON</v>
      </c>
      <c r="KVE41" s="12" t="str">
        <v>JOR</v>
      </c>
      <c r="KVF41" s="4">
        <v>592.9</v>
      </c>
      <c r="KVG41" s="1">
        <v>0.5</v>
      </c>
      <c r="KVH41" s="4">
        <f t="shared" ref="KVH41" si="3686">KVG41*KVF41</f>
        <v>296.45</v>
      </c>
      <c r="KVK41" s="1" t="s">
        <v>526</v>
      </c>
      <c r="KVL41" s="4" t="str" cm="1">
        <f t="array" ref="KVL41:KVN41">IFERROR(VLOOKUP(KVK41,MA!$A$6:$D$26,{2,3,4},0),IFERROR(VLOOKUP(KVK41,MO!$A$6:$D$26,{2,3,4},0),IFERROR(VLOOKUP(KVK41,MQ!$A$6:$D$26,{2,3,4},0),IFERROR(VLOOKUP(KVK41,BA!$A$6:$H$182,{2,5,8},0),{"No encontrado","X","X"}))))</f>
        <v>PEON</v>
      </c>
      <c r="KVM41" s="12" t="str">
        <v>JOR</v>
      </c>
      <c r="KVN41" s="4">
        <v>592.9</v>
      </c>
      <c r="KVO41" s="1">
        <v>0.5</v>
      </c>
      <c r="KVP41" s="4">
        <f t="shared" ref="KVP41" si="3687">KVO41*KVN41</f>
        <v>296.45</v>
      </c>
      <c r="KVS41" s="1" t="s">
        <v>526</v>
      </c>
      <c r="KVT41" s="4" t="str" cm="1">
        <f t="array" ref="KVT41:KVV41">IFERROR(VLOOKUP(KVS41,MA!$A$6:$D$26,{2,3,4},0),IFERROR(VLOOKUP(KVS41,MO!$A$6:$D$26,{2,3,4},0),IFERROR(VLOOKUP(KVS41,MQ!$A$6:$D$26,{2,3,4},0),IFERROR(VLOOKUP(KVS41,BA!$A$6:$H$182,{2,5,8},0),{"No encontrado","X","X"}))))</f>
        <v>PEON</v>
      </c>
      <c r="KVU41" s="12" t="str">
        <v>JOR</v>
      </c>
      <c r="KVV41" s="4">
        <v>592.9</v>
      </c>
      <c r="KVW41" s="1">
        <v>0.5</v>
      </c>
      <c r="KVX41" s="4">
        <f t="shared" ref="KVX41" si="3688">KVW41*KVV41</f>
        <v>296.45</v>
      </c>
      <c r="KWA41" s="1" t="s">
        <v>526</v>
      </c>
      <c r="KWB41" s="4" t="str" cm="1">
        <f t="array" ref="KWB41:KWD41">IFERROR(VLOOKUP(KWA41,MA!$A$6:$D$26,{2,3,4},0),IFERROR(VLOOKUP(KWA41,MO!$A$6:$D$26,{2,3,4},0),IFERROR(VLOOKUP(KWA41,MQ!$A$6:$D$26,{2,3,4},0),IFERROR(VLOOKUP(KWA41,BA!$A$6:$H$182,{2,5,8},0),{"No encontrado","X","X"}))))</f>
        <v>PEON</v>
      </c>
      <c r="KWC41" s="12" t="str">
        <v>JOR</v>
      </c>
      <c r="KWD41" s="4">
        <v>592.9</v>
      </c>
      <c r="KWE41" s="1">
        <v>0.5</v>
      </c>
      <c r="KWF41" s="4">
        <f t="shared" ref="KWF41" si="3689">KWE41*KWD41</f>
        <v>296.45</v>
      </c>
      <c r="KWI41" s="1" t="s">
        <v>526</v>
      </c>
      <c r="KWJ41" s="4" t="str" cm="1">
        <f t="array" ref="KWJ41:KWL41">IFERROR(VLOOKUP(KWI41,MA!$A$6:$D$26,{2,3,4},0),IFERROR(VLOOKUP(KWI41,MO!$A$6:$D$26,{2,3,4},0),IFERROR(VLOOKUP(KWI41,MQ!$A$6:$D$26,{2,3,4},0),IFERROR(VLOOKUP(KWI41,BA!$A$6:$H$182,{2,5,8},0),{"No encontrado","X","X"}))))</f>
        <v>PEON</v>
      </c>
      <c r="KWK41" s="12" t="str">
        <v>JOR</v>
      </c>
      <c r="KWL41" s="4">
        <v>592.9</v>
      </c>
      <c r="KWM41" s="1">
        <v>0.5</v>
      </c>
      <c r="KWN41" s="4">
        <f t="shared" ref="KWN41" si="3690">KWM41*KWL41</f>
        <v>296.45</v>
      </c>
      <c r="KWQ41" s="1" t="s">
        <v>526</v>
      </c>
      <c r="KWR41" s="4" t="str" cm="1">
        <f t="array" ref="KWR41:KWT41">IFERROR(VLOOKUP(KWQ41,MA!$A$6:$D$26,{2,3,4},0),IFERROR(VLOOKUP(KWQ41,MO!$A$6:$D$26,{2,3,4},0),IFERROR(VLOOKUP(KWQ41,MQ!$A$6:$D$26,{2,3,4},0),IFERROR(VLOOKUP(KWQ41,BA!$A$6:$H$182,{2,5,8},0),{"No encontrado","X","X"}))))</f>
        <v>PEON</v>
      </c>
      <c r="KWS41" s="12" t="str">
        <v>JOR</v>
      </c>
      <c r="KWT41" s="4">
        <v>592.9</v>
      </c>
      <c r="KWU41" s="1">
        <v>0.5</v>
      </c>
      <c r="KWV41" s="4">
        <f t="shared" ref="KWV41" si="3691">KWU41*KWT41</f>
        <v>296.45</v>
      </c>
      <c r="KWY41" s="1" t="s">
        <v>526</v>
      </c>
      <c r="KWZ41" s="4" t="str" cm="1">
        <f t="array" ref="KWZ41:KXB41">IFERROR(VLOOKUP(KWY41,MA!$A$6:$D$26,{2,3,4},0),IFERROR(VLOOKUP(KWY41,MO!$A$6:$D$26,{2,3,4},0),IFERROR(VLOOKUP(KWY41,MQ!$A$6:$D$26,{2,3,4},0),IFERROR(VLOOKUP(KWY41,BA!$A$6:$H$182,{2,5,8},0),{"No encontrado","X","X"}))))</f>
        <v>PEON</v>
      </c>
      <c r="KXA41" s="12" t="str">
        <v>JOR</v>
      </c>
      <c r="KXB41" s="4">
        <v>592.9</v>
      </c>
      <c r="KXC41" s="1">
        <v>0.5</v>
      </c>
      <c r="KXD41" s="4">
        <f t="shared" ref="KXD41" si="3692">KXC41*KXB41</f>
        <v>296.45</v>
      </c>
      <c r="KXG41" s="1" t="s">
        <v>526</v>
      </c>
      <c r="KXH41" s="4" t="str" cm="1">
        <f t="array" ref="KXH41:KXJ41">IFERROR(VLOOKUP(KXG41,MA!$A$6:$D$26,{2,3,4},0),IFERROR(VLOOKUP(KXG41,MO!$A$6:$D$26,{2,3,4},0),IFERROR(VLOOKUP(KXG41,MQ!$A$6:$D$26,{2,3,4},0),IFERROR(VLOOKUP(KXG41,BA!$A$6:$H$182,{2,5,8},0),{"No encontrado","X","X"}))))</f>
        <v>PEON</v>
      </c>
      <c r="KXI41" s="12" t="str">
        <v>JOR</v>
      </c>
      <c r="KXJ41" s="4">
        <v>592.9</v>
      </c>
      <c r="KXK41" s="1">
        <v>0.5</v>
      </c>
      <c r="KXL41" s="4">
        <f t="shared" ref="KXL41" si="3693">KXK41*KXJ41</f>
        <v>296.45</v>
      </c>
      <c r="KXO41" s="1" t="s">
        <v>526</v>
      </c>
      <c r="KXP41" s="4" t="str" cm="1">
        <f t="array" ref="KXP41:KXR41">IFERROR(VLOOKUP(KXO41,MA!$A$6:$D$26,{2,3,4},0),IFERROR(VLOOKUP(KXO41,MO!$A$6:$D$26,{2,3,4},0),IFERROR(VLOOKUP(KXO41,MQ!$A$6:$D$26,{2,3,4},0),IFERROR(VLOOKUP(KXO41,BA!$A$6:$H$182,{2,5,8},0),{"No encontrado","X","X"}))))</f>
        <v>PEON</v>
      </c>
      <c r="KXQ41" s="12" t="str">
        <v>JOR</v>
      </c>
      <c r="KXR41" s="4">
        <v>592.9</v>
      </c>
      <c r="KXS41" s="1">
        <v>0.5</v>
      </c>
      <c r="KXT41" s="4">
        <f t="shared" ref="KXT41" si="3694">KXS41*KXR41</f>
        <v>296.45</v>
      </c>
      <c r="KXW41" s="1" t="s">
        <v>526</v>
      </c>
      <c r="KXX41" s="4" t="str" cm="1">
        <f t="array" ref="KXX41:KXZ41">IFERROR(VLOOKUP(KXW41,MA!$A$6:$D$26,{2,3,4},0),IFERROR(VLOOKUP(KXW41,MO!$A$6:$D$26,{2,3,4},0),IFERROR(VLOOKUP(KXW41,MQ!$A$6:$D$26,{2,3,4},0),IFERROR(VLOOKUP(KXW41,BA!$A$6:$H$182,{2,5,8},0),{"No encontrado","X","X"}))))</f>
        <v>PEON</v>
      </c>
      <c r="KXY41" s="12" t="str">
        <v>JOR</v>
      </c>
      <c r="KXZ41" s="4">
        <v>592.9</v>
      </c>
      <c r="KYA41" s="1">
        <v>0.5</v>
      </c>
      <c r="KYB41" s="4">
        <f t="shared" ref="KYB41" si="3695">KYA41*KXZ41</f>
        <v>296.45</v>
      </c>
      <c r="KYE41" s="1" t="s">
        <v>526</v>
      </c>
      <c r="KYF41" s="4" t="str" cm="1">
        <f t="array" ref="KYF41:KYH41">IFERROR(VLOOKUP(KYE41,MA!$A$6:$D$26,{2,3,4},0),IFERROR(VLOOKUP(KYE41,MO!$A$6:$D$26,{2,3,4},0),IFERROR(VLOOKUP(KYE41,MQ!$A$6:$D$26,{2,3,4},0),IFERROR(VLOOKUP(KYE41,BA!$A$6:$H$182,{2,5,8},0),{"No encontrado","X","X"}))))</f>
        <v>PEON</v>
      </c>
      <c r="KYG41" s="12" t="str">
        <v>JOR</v>
      </c>
      <c r="KYH41" s="4">
        <v>592.9</v>
      </c>
      <c r="KYI41" s="1">
        <v>0.5</v>
      </c>
      <c r="KYJ41" s="4">
        <f t="shared" ref="KYJ41" si="3696">KYI41*KYH41</f>
        <v>296.45</v>
      </c>
      <c r="KYM41" s="1" t="s">
        <v>526</v>
      </c>
      <c r="KYN41" s="4" t="str" cm="1">
        <f t="array" ref="KYN41:KYP41">IFERROR(VLOOKUP(KYM41,MA!$A$6:$D$26,{2,3,4},0),IFERROR(VLOOKUP(KYM41,MO!$A$6:$D$26,{2,3,4},0),IFERROR(VLOOKUP(KYM41,MQ!$A$6:$D$26,{2,3,4},0),IFERROR(VLOOKUP(KYM41,BA!$A$6:$H$182,{2,5,8},0),{"No encontrado","X","X"}))))</f>
        <v>PEON</v>
      </c>
      <c r="KYO41" s="12" t="str">
        <v>JOR</v>
      </c>
      <c r="KYP41" s="4">
        <v>592.9</v>
      </c>
      <c r="KYQ41" s="1">
        <v>0.5</v>
      </c>
      <c r="KYR41" s="4">
        <f t="shared" ref="KYR41" si="3697">KYQ41*KYP41</f>
        <v>296.45</v>
      </c>
      <c r="KYU41" s="1" t="s">
        <v>526</v>
      </c>
      <c r="KYV41" s="4" t="str" cm="1">
        <f t="array" ref="KYV41:KYX41">IFERROR(VLOOKUP(KYU41,MA!$A$6:$D$26,{2,3,4},0),IFERROR(VLOOKUP(KYU41,MO!$A$6:$D$26,{2,3,4},0),IFERROR(VLOOKUP(KYU41,MQ!$A$6:$D$26,{2,3,4},0),IFERROR(VLOOKUP(KYU41,BA!$A$6:$H$182,{2,5,8},0),{"No encontrado","X","X"}))))</f>
        <v>PEON</v>
      </c>
      <c r="KYW41" s="12" t="str">
        <v>JOR</v>
      </c>
      <c r="KYX41" s="4">
        <v>592.9</v>
      </c>
      <c r="KYY41" s="1">
        <v>0.5</v>
      </c>
      <c r="KYZ41" s="4">
        <f t="shared" ref="KYZ41" si="3698">KYY41*KYX41</f>
        <v>296.45</v>
      </c>
      <c r="KZC41" s="1" t="s">
        <v>526</v>
      </c>
      <c r="KZD41" s="4" t="str" cm="1">
        <f t="array" ref="KZD41:KZF41">IFERROR(VLOOKUP(KZC41,MA!$A$6:$D$26,{2,3,4},0),IFERROR(VLOOKUP(KZC41,MO!$A$6:$D$26,{2,3,4},0),IFERROR(VLOOKUP(KZC41,MQ!$A$6:$D$26,{2,3,4},0),IFERROR(VLOOKUP(KZC41,BA!$A$6:$H$182,{2,5,8},0),{"No encontrado","X","X"}))))</f>
        <v>PEON</v>
      </c>
      <c r="KZE41" s="12" t="str">
        <v>JOR</v>
      </c>
      <c r="KZF41" s="4">
        <v>592.9</v>
      </c>
      <c r="KZG41" s="1">
        <v>0.5</v>
      </c>
      <c r="KZH41" s="4">
        <f t="shared" ref="KZH41" si="3699">KZG41*KZF41</f>
        <v>296.45</v>
      </c>
      <c r="KZK41" s="1" t="s">
        <v>526</v>
      </c>
      <c r="KZL41" s="4" t="str" cm="1">
        <f t="array" ref="KZL41:KZN41">IFERROR(VLOOKUP(KZK41,MA!$A$6:$D$26,{2,3,4},0),IFERROR(VLOOKUP(KZK41,MO!$A$6:$D$26,{2,3,4},0),IFERROR(VLOOKUP(KZK41,MQ!$A$6:$D$26,{2,3,4},0),IFERROR(VLOOKUP(KZK41,BA!$A$6:$H$182,{2,5,8},0),{"No encontrado","X","X"}))))</f>
        <v>PEON</v>
      </c>
      <c r="KZM41" s="12" t="str">
        <v>JOR</v>
      </c>
      <c r="KZN41" s="4">
        <v>592.9</v>
      </c>
      <c r="KZO41" s="1">
        <v>0.5</v>
      </c>
      <c r="KZP41" s="4">
        <f t="shared" ref="KZP41" si="3700">KZO41*KZN41</f>
        <v>296.45</v>
      </c>
      <c r="KZS41" s="1" t="s">
        <v>526</v>
      </c>
      <c r="KZT41" s="4" t="str" cm="1">
        <f t="array" ref="KZT41:KZV41">IFERROR(VLOOKUP(KZS41,MA!$A$6:$D$26,{2,3,4},0),IFERROR(VLOOKUP(KZS41,MO!$A$6:$D$26,{2,3,4},0),IFERROR(VLOOKUP(KZS41,MQ!$A$6:$D$26,{2,3,4},0),IFERROR(VLOOKUP(KZS41,BA!$A$6:$H$182,{2,5,8},0),{"No encontrado","X","X"}))))</f>
        <v>PEON</v>
      </c>
      <c r="KZU41" s="12" t="str">
        <v>JOR</v>
      </c>
      <c r="KZV41" s="4">
        <v>592.9</v>
      </c>
      <c r="KZW41" s="1">
        <v>0.5</v>
      </c>
      <c r="KZX41" s="4">
        <f t="shared" ref="KZX41" si="3701">KZW41*KZV41</f>
        <v>296.45</v>
      </c>
      <c r="LAA41" s="1" t="s">
        <v>526</v>
      </c>
      <c r="LAB41" s="4" t="str" cm="1">
        <f t="array" ref="LAB41:LAD41">IFERROR(VLOOKUP(LAA41,MA!$A$6:$D$26,{2,3,4},0),IFERROR(VLOOKUP(LAA41,MO!$A$6:$D$26,{2,3,4},0),IFERROR(VLOOKUP(LAA41,MQ!$A$6:$D$26,{2,3,4},0),IFERROR(VLOOKUP(LAA41,BA!$A$6:$H$182,{2,5,8},0),{"No encontrado","X","X"}))))</f>
        <v>PEON</v>
      </c>
      <c r="LAC41" s="12" t="str">
        <v>JOR</v>
      </c>
      <c r="LAD41" s="4">
        <v>592.9</v>
      </c>
      <c r="LAE41" s="1">
        <v>0.5</v>
      </c>
      <c r="LAF41" s="4">
        <f t="shared" ref="LAF41" si="3702">LAE41*LAD41</f>
        <v>296.45</v>
      </c>
      <c r="LAI41" s="1" t="s">
        <v>526</v>
      </c>
      <c r="LAJ41" s="4" t="str" cm="1">
        <f t="array" ref="LAJ41:LAL41">IFERROR(VLOOKUP(LAI41,MA!$A$6:$D$26,{2,3,4},0),IFERROR(VLOOKUP(LAI41,MO!$A$6:$D$26,{2,3,4},0),IFERROR(VLOOKUP(LAI41,MQ!$A$6:$D$26,{2,3,4},0),IFERROR(VLOOKUP(LAI41,BA!$A$6:$H$182,{2,5,8},0),{"No encontrado","X","X"}))))</f>
        <v>PEON</v>
      </c>
      <c r="LAK41" s="12" t="str">
        <v>JOR</v>
      </c>
      <c r="LAL41" s="4">
        <v>592.9</v>
      </c>
      <c r="LAM41" s="1">
        <v>0.5</v>
      </c>
      <c r="LAN41" s="4">
        <f t="shared" ref="LAN41" si="3703">LAM41*LAL41</f>
        <v>296.45</v>
      </c>
      <c r="LAQ41" s="1" t="s">
        <v>526</v>
      </c>
      <c r="LAR41" s="4" t="str" cm="1">
        <f t="array" ref="LAR41:LAT41">IFERROR(VLOOKUP(LAQ41,MA!$A$6:$D$26,{2,3,4},0),IFERROR(VLOOKUP(LAQ41,MO!$A$6:$D$26,{2,3,4},0),IFERROR(VLOOKUP(LAQ41,MQ!$A$6:$D$26,{2,3,4},0),IFERROR(VLOOKUP(LAQ41,BA!$A$6:$H$182,{2,5,8},0),{"No encontrado","X","X"}))))</f>
        <v>PEON</v>
      </c>
      <c r="LAS41" s="12" t="str">
        <v>JOR</v>
      </c>
      <c r="LAT41" s="4">
        <v>592.9</v>
      </c>
      <c r="LAU41" s="1">
        <v>0.5</v>
      </c>
      <c r="LAV41" s="4">
        <f t="shared" ref="LAV41" si="3704">LAU41*LAT41</f>
        <v>296.45</v>
      </c>
      <c r="LAY41" s="1" t="s">
        <v>526</v>
      </c>
      <c r="LAZ41" s="4" t="str" cm="1">
        <f t="array" ref="LAZ41:LBB41">IFERROR(VLOOKUP(LAY41,MA!$A$6:$D$26,{2,3,4},0),IFERROR(VLOOKUP(LAY41,MO!$A$6:$D$26,{2,3,4},0),IFERROR(VLOOKUP(LAY41,MQ!$A$6:$D$26,{2,3,4},0),IFERROR(VLOOKUP(LAY41,BA!$A$6:$H$182,{2,5,8},0),{"No encontrado","X","X"}))))</f>
        <v>PEON</v>
      </c>
      <c r="LBA41" s="12" t="str">
        <v>JOR</v>
      </c>
      <c r="LBB41" s="4">
        <v>592.9</v>
      </c>
      <c r="LBC41" s="1">
        <v>0.5</v>
      </c>
      <c r="LBD41" s="4">
        <f t="shared" ref="LBD41" si="3705">LBC41*LBB41</f>
        <v>296.45</v>
      </c>
      <c r="LBG41" s="1" t="s">
        <v>526</v>
      </c>
      <c r="LBH41" s="4" t="str" cm="1">
        <f t="array" ref="LBH41:LBJ41">IFERROR(VLOOKUP(LBG41,MA!$A$6:$D$26,{2,3,4},0),IFERROR(VLOOKUP(LBG41,MO!$A$6:$D$26,{2,3,4},0),IFERROR(VLOOKUP(LBG41,MQ!$A$6:$D$26,{2,3,4},0),IFERROR(VLOOKUP(LBG41,BA!$A$6:$H$182,{2,5,8},0),{"No encontrado","X","X"}))))</f>
        <v>PEON</v>
      </c>
      <c r="LBI41" s="12" t="str">
        <v>JOR</v>
      </c>
      <c r="LBJ41" s="4">
        <v>592.9</v>
      </c>
      <c r="LBK41" s="1">
        <v>0.5</v>
      </c>
      <c r="LBL41" s="4">
        <f t="shared" ref="LBL41" si="3706">LBK41*LBJ41</f>
        <v>296.45</v>
      </c>
      <c r="LBO41" s="1" t="s">
        <v>526</v>
      </c>
      <c r="LBP41" s="4" t="str" cm="1">
        <f t="array" ref="LBP41:LBR41">IFERROR(VLOOKUP(LBO41,MA!$A$6:$D$26,{2,3,4},0),IFERROR(VLOOKUP(LBO41,MO!$A$6:$D$26,{2,3,4},0),IFERROR(VLOOKUP(LBO41,MQ!$A$6:$D$26,{2,3,4},0),IFERROR(VLOOKUP(LBO41,BA!$A$6:$H$182,{2,5,8},0),{"No encontrado","X","X"}))))</f>
        <v>PEON</v>
      </c>
      <c r="LBQ41" s="12" t="str">
        <v>JOR</v>
      </c>
      <c r="LBR41" s="4">
        <v>592.9</v>
      </c>
      <c r="LBS41" s="1">
        <v>0.5</v>
      </c>
      <c r="LBT41" s="4">
        <f t="shared" ref="LBT41" si="3707">LBS41*LBR41</f>
        <v>296.45</v>
      </c>
      <c r="LBW41" s="1" t="s">
        <v>526</v>
      </c>
      <c r="LBX41" s="4" t="str" cm="1">
        <f t="array" ref="LBX41:LBZ41">IFERROR(VLOOKUP(LBW41,MA!$A$6:$D$26,{2,3,4},0),IFERROR(VLOOKUP(LBW41,MO!$A$6:$D$26,{2,3,4},0),IFERROR(VLOOKUP(LBW41,MQ!$A$6:$D$26,{2,3,4},0),IFERROR(VLOOKUP(LBW41,BA!$A$6:$H$182,{2,5,8},0),{"No encontrado","X","X"}))))</f>
        <v>PEON</v>
      </c>
      <c r="LBY41" s="12" t="str">
        <v>JOR</v>
      </c>
      <c r="LBZ41" s="4">
        <v>592.9</v>
      </c>
      <c r="LCA41" s="1">
        <v>0.5</v>
      </c>
      <c r="LCB41" s="4">
        <f t="shared" ref="LCB41" si="3708">LCA41*LBZ41</f>
        <v>296.45</v>
      </c>
      <c r="LCE41" s="1" t="s">
        <v>526</v>
      </c>
      <c r="LCF41" s="4" t="str" cm="1">
        <f t="array" ref="LCF41:LCH41">IFERROR(VLOOKUP(LCE41,MA!$A$6:$D$26,{2,3,4},0),IFERROR(VLOOKUP(LCE41,MO!$A$6:$D$26,{2,3,4},0),IFERROR(VLOOKUP(LCE41,MQ!$A$6:$D$26,{2,3,4},0),IFERROR(VLOOKUP(LCE41,BA!$A$6:$H$182,{2,5,8},0),{"No encontrado","X","X"}))))</f>
        <v>PEON</v>
      </c>
      <c r="LCG41" s="12" t="str">
        <v>JOR</v>
      </c>
      <c r="LCH41" s="4">
        <v>592.9</v>
      </c>
      <c r="LCI41" s="1">
        <v>0.5</v>
      </c>
      <c r="LCJ41" s="4">
        <f t="shared" ref="LCJ41" si="3709">LCI41*LCH41</f>
        <v>296.45</v>
      </c>
      <c r="LCM41" s="1" t="s">
        <v>526</v>
      </c>
      <c r="LCN41" s="4" t="str" cm="1">
        <f t="array" ref="LCN41:LCP41">IFERROR(VLOOKUP(LCM41,MA!$A$6:$D$26,{2,3,4},0),IFERROR(VLOOKUP(LCM41,MO!$A$6:$D$26,{2,3,4},0),IFERROR(VLOOKUP(LCM41,MQ!$A$6:$D$26,{2,3,4},0),IFERROR(VLOOKUP(LCM41,BA!$A$6:$H$182,{2,5,8},0),{"No encontrado","X","X"}))))</f>
        <v>PEON</v>
      </c>
      <c r="LCO41" s="12" t="str">
        <v>JOR</v>
      </c>
      <c r="LCP41" s="4">
        <v>592.9</v>
      </c>
      <c r="LCQ41" s="1">
        <v>0.5</v>
      </c>
      <c r="LCR41" s="4">
        <f t="shared" ref="LCR41" si="3710">LCQ41*LCP41</f>
        <v>296.45</v>
      </c>
      <c r="LCU41" s="1" t="s">
        <v>526</v>
      </c>
      <c r="LCV41" s="4" t="str" cm="1">
        <f t="array" ref="LCV41:LCX41">IFERROR(VLOOKUP(LCU41,MA!$A$6:$D$26,{2,3,4},0),IFERROR(VLOOKUP(LCU41,MO!$A$6:$D$26,{2,3,4},0),IFERROR(VLOOKUP(LCU41,MQ!$A$6:$D$26,{2,3,4},0),IFERROR(VLOOKUP(LCU41,BA!$A$6:$H$182,{2,5,8},0),{"No encontrado","X","X"}))))</f>
        <v>PEON</v>
      </c>
      <c r="LCW41" s="12" t="str">
        <v>JOR</v>
      </c>
      <c r="LCX41" s="4">
        <v>592.9</v>
      </c>
      <c r="LCY41" s="1">
        <v>0.5</v>
      </c>
      <c r="LCZ41" s="4">
        <f t="shared" ref="LCZ41" si="3711">LCY41*LCX41</f>
        <v>296.45</v>
      </c>
      <c r="LDC41" s="1" t="s">
        <v>526</v>
      </c>
      <c r="LDD41" s="4" t="str" cm="1">
        <f t="array" ref="LDD41:LDF41">IFERROR(VLOOKUP(LDC41,MA!$A$6:$D$26,{2,3,4},0),IFERROR(VLOOKUP(LDC41,MO!$A$6:$D$26,{2,3,4},0),IFERROR(VLOOKUP(LDC41,MQ!$A$6:$D$26,{2,3,4},0),IFERROR(VLOOKUP(LDC41,BA!$A$6:$H$182,{2,5,8},0),{"No encontrado","X","X"}))))</f>
        <v>PEON</v>
      </c>
      <c r="LDE41" s="12" t="str">
        <v>JOR</v>
      </c>
      <c r="LDF41" s="4">
        <v>592.9</v>
      </c>
      <c r="LDG41" s="1">
        <v>0.5</v>
      </c>
      <c r="LDH41" s="4">
        <f t="shared" ref="LDH41" si="3712">LDG41*LDF41</f>
        <v>296.45</v>
      </c>
      <c r="LDK41" s="1" t="s">
        <v>526</v>
      </c>
      <c r="LDL41" s="4" t="str" cm="1">
        <f t="array" ref="LDL41:LDN41">IFERROR(VLOOKUP(LDK41,MA!$A$6:$D$26,{2,3,4},0),IFERROR(VLOOKUP(LDK41,MO!$A$6:$D$26,{2,3,4},0),IFERROR(VLOOKUP(LDK41,MQ!$A$6:$D$26,{2,3,4},0),IFERROR(VLOOKUP(LDK41,BA!$A$6:$H$182,{2,5,8},0),{"No encontrado","X","X"}))))</f>
        <v>PEON</v>
      </c>
      <c r="LDM41" s="12" t="str">
        <v>JOR</v>
      </c>
      <c r="LDN41" s="4">
        <v>592.9</v>
      </c>
      <c r="LDO41" s="1">
        <v>0.5</v>
      </c>
      <c r="LDP41" s="4">
        <f t="shared" ref="LDP41" si="3713">LDO41*LDN41</f>
        <v>296.45</v>
      </c>
      <c r="LDS41" s="1" t="s">
        <v>526</v>
      </c>
      <c r="LDT41" s="4" t="str" cm="1">
        <f t="array" ref="LDT41:LDV41">IFERROR(VLOOKUP(LDS41,MA!$A$6:$D$26,{2,3,4},0),IFERROR(VLOOKUP(LDS41,MO!$A$6:$D$26,{2,3,4},0),IFERROR(VLOOKUP(LDS41,MQ!$A$6:$D$26,{2,3,4},0),IFERROR(VLOOKUP(LDS41,BA!$A$6:$H$182,{2,5,8},0),{"No encontrado","X","X"}))))</f>
        <v>PEON</v>
      </c>
      <c r="LDU41" s="12" t="str">
        <v>JOR</v>
      </c>
      <c r="LDV41" s="4">
        <v>592.9</v>
      </c>
      <c r="LDW41" s="1">
        <v>0.5</v>
      </c>
      <c r="LDX41" s="4">
        <f t="shared" ref="LDX41" si="3714">LDW41*LDV41</f>
        <v>296.45</v>
      </c>
      <c r="LEA41" s="1" t="s">
        <v>526</v>
      </c>
      <c r="LEB41" s="4" t="str" cm="1">
        <f t="array" ref="LEB41:LED41">IFERROR(VLOOKUP(LEA41,MA!$A$6:$D$26,{2,3,4},0),IFERROR(VLOOKUP(LEA41,MO!$A$6:$D$26,{2,3,4},0),IFERROR(VLOOKUP(LEA41,MQ!$A$6:$D$26,{2,3,4},0),IFERROR(VLOOKUP(LEA41,BA!$A$6:$H$182,{2,5,8},0),{"No encontrado","X","X"}))))</f>
        <v>PEON</v>
      </c>
      <c r="LEC41" s="12" t="str">
        <v>JOR</v>
      </c>
      <c r="LED41" s="4">
        <v>592.9</v>
      </c>
      <c r="LEE41" s="1">
        <v>0.5</v>
      </c>
      <c r="LEF41" s="4">
        <f t="shared" ref="LEF41" si="3715">LEE41*LED41</f>
        <v>296.45</v>
      </c>
      <c r="LEI41" s="1" t="s">
        <v>526</v>
      </c>
      <c r="LEJ41" s="4" t="str" cm="1">
        <f t="array" ref="LEJ41:LEL41">IFERROR(VLOOKUP(LEI41,MA!$A$6:$D$26,{2,3,4},0),IFERROR(VLOOKUP(LEI41,MO!$A$6:$D$26,{2,3,4},0),IFERROR(VLOOKUP(LEI41,MQ!$A$6:$D$26,{2,3,4},0),IFERROR(VLOOKUP(LEI41,BA!$A$6:$H$182,{2,5,8},0),{"No encontrado","X","X"}))))</f>
        <v>PEON</v>
      </c>
      <c r="LEK41" s="12" t="str">
        <v>JOR</v>
      </c>
      <c r="LEL41" s="4">
        <v>592.9</v>
      </c>
      <c r="LEM41" s="1">
        <v>0.5</v>
      </c>
      <c r="LEN41" s="4">
        <f t="shared" ref="LEN41" si="3716">LEM41*LEL41</f>
        <v>296.45</v>
      </c>
      <c r="LEQ41" s="1" t="s">
        <v>526</v>
      </c>
      <c r="LER41" s="4" t="str" cm="1">
        <f t="array" ref="LER41:LET41">IFERROR(VLOOKUP(LEQ41,MA!$A$6:$D$26,{2,3,4},0),IFERROR(VLOOKUP(LEQ41,MO!$A$6:$D$26,{2,3,4},0),IFERROR(VLOOKUP(LEQ41,MQ!$A$6:$D$26,{2,3,4},0),IFERROR(VLOOKUP(LEQ41,BA!$A$6:$H$182,{2,5,8},0),{"No encontrado","X","X"}))))</f>
        <v>PEON</v>
      </c>
      <c r="LES41" s="12" t="str">
        <v>JOR</v>
      </c>
      <c r="LET41" s="4">
        <v>592.9</v>
      </c>
      <c r="LEU41" s="1">
        <v>0.5</v>
      </c>
      <c r="LEV41" s="4">
        <f t="shared" ref="LEV41" si="3717">LEU41*LET41</f>
        <v>296.45</v>
      </c>
      <c r="LEY41" s="1" t="s">
        <v>526</v>
      </c>
      <c r="LEZ41" s="4" t="str" cm="1">
        <f t="array" ref="LEZ41:LFB41">IFERROR(VLOOKUP(LEY41,MA!$A$6:$D$26,{2,3,4},0),IFERROR(VLOOKUP(LEY41,MO!$A$6:$D$26,{2,3,4},0),IFERROR(VLOOKUP(LEY41,MQ!$A$6:$D$26,{2,3,4},0),IFERROR(VLOOKUP(LEY41,BA!$A$6:$H$182,{2,5,8},0),{"No encontrado","X","X"}))))</f>
        <v>PEON</v>
      </c>
      <c r="LFA41" s="12" t="str">
        <v>JOR</v>
      </c>
      <c r="LFB41" s="4">
        <v>592.9</v>
      </c>
      <c r="LFC41" s="1">
        <v>0.5</v>
      </c>
      <c r="LFD41" s="4">
        <f t="shared" ref="LFD41" si="3718">LFC41*LFB41</f>
        <v>296.45</v>
      </c>
      <c r="LFG41" s="1" t="s">
        <v>526</v>
      </c>
      <c r="LFH41" s="4" t="str" cm="1">
        <f t="array" ref="LFH41:LFJ41">IFERROR(VLOOKUP(LFG41,MA!$A$6:$D$26,{2,3,4},0),IFERROR(VLOOKUP(LFG41,MO!$A$6:$D$26,{2,3,4},0),IFERROR(VLOOKUP(LFG41,MQ!$A$6:$D$26,{2,3,4},0),IFERROR(VLOOKUP(LFG41,BA!$A$6:$H$182,{2,5,8},0),{"No encontrado","X","X"}))))</f>
        <v>PEON</v>
      </c>
      <c r="LFI41" s="12" t="str">
        <v>JOR</v>
      </c>
      <c r="LFJ41" s="4">
        <v>592.9</v>
      </c>
      <c r="LFK41" s="1">
        <v>0.5</v>
      </c>
      <c r="LFL41" s="4">
        <f t="shared" ref="LFL41" si="3719">LFK41*LFJ41</f>
        <v>296.45</v>
      </c>
      <c r="LFO41" s="1" t="s">
        <v>526</v>
      </c>
      <c r="LFP41" s="4" t="str" cm="1">
        <f t="array" ref="LFP41:LFR41">IFERROR(VLOOKUP(LFO41,MA!$A$6:$D$26,{2,3,4},0),IFERROR(VLOOKUP(LFO41,MO!$A$6:$D$26,{2,3,4},0),IFERROR(VLOOKUP(LFO41,MQ!$A$6:$D$26,{2,3,4},0),IFERROR(VLOOKUP(LFO41,BA!$A$6:$H$182,{2,5,8},0),{"No encontrado","X","X"}))))</f>
        <v>PEON</v>
      </c>
      <c r="LFQ41" s="12" t="str">
        <v>JOR</v>
      </c>
      <c r="LFR41" s="4">
        <v>592.9</v>
      </c>
      <c r="LFS41" s="1">
        <v>0.5</v>
      </c>
      <c r="LFT41" s="4">
        <f t="shared" ref="LFT41" si="3720">LFS41*LFR41</f>
        <v>296.45</v>
      </c>
      <c r="LFW41" s="1" t="s">
        <v>526</v>
      </c>
      <c r="LFX41" s="4" t="str" cm="1">
        <f t="array" ref="LFX41:LFZ41">IFERROR(VLOOKUP(LFW41,MA!$A$6:$D$26,{2,3,4},0),IFERROR(VLOOKUP(LFW41,MO!$A$6:$D$26,{2,3,4},0),IFERROR(VLOOKUP(LFW41,MQ!$A$6:$D$26,{2,3,4},0),IFERROR(VLOOKUP(LFW41,BA!$A$6:$H$182,{2,5,8},0),{"No encontrado","X","X"}))))</f>
        <v>PEON</v>
      </c>
      <c r="LFY41" s="12" t="str">
        <v>JOR</v>
      </c>
      <c r="LFZ41" s="4">
        <v>592.9</v>
      </c>
      <c r="LGA41" s="1">
        <v>0.5</v>
      </c>
      <c r="LGB41" s="4">
        <f t="shared" ref="LGB41" si="3721">LGA41*LFZ41</f>
        <v>296.45</v>
      </c>
      <c r="LGE41" s="1" t="s">
        <v>526</v>
      </c>
      <c r="LGF41" s="4" t="str" cm="1">
        <f t="array" ref="LGF41:LGH41">IFERROR(VLOOKUP(LGE41,MA!$A$6:$D$26,{2,3,4},0),IFERROR(VLOOKUP(LGE41,MO!$A$6:$D$26,{2,3,4},0),IFERROR(VLOOKUP(LGE41,MQ!$A$6:$D$26,{2,3,4},0),IFERROR(VLOOKUP(LGE41,BA!$A$6:$H$182,{2,5,8},0),{"No encontrado","X","X"}))))</f>
        <v>PEON</v>
      </c>
      <c r="LGG41" s="12" t="str">
        <v>JOR</v>
      </c>
      <c r="LGH41" s="4">
        <v>592.9</v>
      </c>
      <c r="LGI41" s="1">
        <v>0.5</v>
      </c>
      <c r="LGJ41" s="4">
        <f t="shared" ref="LGJ41" si="3722">LGI41*LGH41</f>
        <v>296.45</v>
      </c>
      <c r="LGM41" s="1" t="s">
        <v>526</v>
      </c>
      <c r="LGN41" s="4" t="str" cm="1">
        <f t="array" ref="LGN41:LGP41">IFERROR(VLOOKUP(LGM41,MA!$A$6:$D$26,{2,3,4},0),IFERROR(VLOOKUP(LGM41,MO!$A$6:$D$26,{2,3,4},0),IFERROR(VLOOKUP(LGM41,MQ!$A$6:$D$26,{2,3,4},0),IFERROR(VLOOKUP(LGM41,BA!$A$6:$H$182,{2,5,8},0),{"No encontrado","X","X"}))))</f>
        <v>PEON</v>
      </c>
      <c r="LGO41" s="12" t="str">
        <v>JOR</v>
      </c>
      <c r="LGP41" s="4">
        <v>592.9</v>
      </c>
      <c r="LGQ41" s="1">
        <v>0.5</v>
      </c>
      <c r="LGR41" s="4">
        <f t="shared" ref="LGR41" si="3723">LGQ41*LGP41</f>
        <v>296.45</v>
      </c>
      <c r="LGU41" s="1" t="s">
        <v>526</v>
      </c>
      <c r="LGV41" s="4" t="str" cm="1">
        <f t="array" ref="LGV41:LGX41">IFERROR(VLOOKUP(LGU41,MA!$A$6:$D$26,{2,3,4},0),IFERROR(VLOOKUP(LGU41,MO!$A$6:$D$26,{2,3,4},0),IFERROR(VLOOKUP(LGU41,MQ!$A$6:$D$26,{2,3,4},0),IFERROR(VLOOKUP(LGU41,BA!$A$6:$H$182,{2,5,8},0),{"No encontrado","X","X"}))))</f>
        <v>PEON</v>
      </c>
      <c r="LGW41" s="12" t="str">
        <v>JOR</v>
      </c>
      <c r="LGX41" s="4">
        <v>592.9</v>
      </c>
      <c r="LGY41" s="1">
        <v>0.5</v>
      </c>
      <c r="LGZ41" s="4">
        <f t="shared" ref="LGZ41" si="3724">LGY41*LGX41</f>
        <v>296.45</v>
      </c>
      <c r="LHC41" s="1" t="s">
        <v>526</v>
      </c>
      <c r="LHD41" s="4" t="str" cm="1">
        <f t="array" ref="LHD41:LHF41">IFERROR(VLOOKUP(LHC41,MA!$A$6:$D$26,{2,3,4},0),IFERROR(VLOOKUP(LHC41,MO!$A$6:$D$26,{2,3,4},0),IFERROR(VLOOKUP(LHC41,MQ!$A$6:$D$26,{2,3,4},0),IFERROR(VLOOKUP(LHC41,BA!$A$6:$H$182,{2,5,8},0),{"No encontrado","X","X"}))))</f>
        <v>PEON</v>
      </c>
      <c r="LHE41" s="12" t="str">
        <v>JOR</v>
      </c>
      <c r="LHF41" s="4">
        <v>592.9</v>
      </c>
      <c r="LHG41" s="1">
        <v>0.5</v>
      </c>
      <c r="LHH41" s="4">
        <f t="shared" ref="LHH41" si="3725">LHG41*LHF41</f>
        <v>296.45</v>
      </c>
      <c r="LHK41" s="1" t="s">
        <v>526</v>
      </c>
      <c r="LHL41" s="4" t="str" cm="1">
        <f t="array" ref="LHL41:LHN41">IFERROR(VLOOKUP(LHK41,MA!$A$6:$D$26,{2,3,4},0),IFERROR(VLOOKUP(LHK41,MO!$A$6:$D$26,{2,3,4},0),IFERROR(VLOOKUP(LHK41,MQ!$A$6:$D$26,{2,3,4},0),IFERROR(VLOOKUP(LHK41,BA!$A$6:$H$182,{2,5,8},0),{"No encontrado","X","X"}))))</f>
        <v>PEON</v>
      </c>
      <c r="LHM41" s="12" t="str">
        <v>JOR</v>
      </c>
      <c r="LHN41" s="4">
        <v>592.9</v>
      </c>
      <c r="LHO41" s="1">
        <v>0.5</v>
      </c>
      <c r="LHP41" s="4">
        <f t="shared" ref="LHP41" si="3726">LHO41*LHN41</f>
        <v>296.45</v>
      </c>
      <c r="LHS41" s="1" t="s">
        <v>526</v>
      </c>
      <c r="LHT41" s="4" t="str" cm="1">
        <f t="array" ref="LHT41:LHV41">IFERROR(VLOOKUP(LHS41,MA!$A$6:$D$26,{2,3,4},0),IFERROR(VLOOKUP(LHS41,MO!$A$6:$D$26,{2,3,4},0),IFERROR(VLOOKUP(LHS41,MQ!$A$6:$D$26,{2,3,4},0),IFERROR(VLOOKUP(LHS41,BA!$A$6:$H$182,{2,5,8},0),{"No encontrado","X","X"}))))</f>
        <v>PEON</v>
      </c>
      <c r="LHU41" s="12" t="str">
        <v>JOR</v>
      </c>
      <c r="LHV41" s="4">
        <v>592.9</v>
      </c>
      <c r="LHW41" s="1">
        <v>0.5</v>
      </c>
      <c r="LHX41" s="4">
        <f t="shared" ref="LHX41" si="3727">LHW41*LHV41</f>
        <v>296.45</v>
      </c>
      <c r="LIA41" s="1" t="s">
        <v>526</v>
      </c>
      <c r="LIB41" s="4" t="str" cm="1">
        <f t="array" ref="LIB41:LID41">IFERROR(VLOOKUP(LIA41,MA!$A$6:$D$26,{2,3,4},0),IFERROR(VLOOKUP(LIA41,MO!$A$6:$D$26,{2,3,4},0),IFERROR(VLOOKUP(LIA41,MQ!$A$6:$D$26,{2,3,4},0),IFERROR(VLOOKUP(LIA41,BA!$A$6:$H$182,{2,5,8},0),{"No encontrado","X","X"}))))</f>
        <v>PEON</v>
      </c>
      <c r="LIC41" s="12" t="str">
        <v>JOR</v>
      </c>
      <c r="LID41" s="4">
        <v>592.9</v>
      </c>
      <c r="LIE41" s="1">
        <v>0.5</v>
      </c>
      <c r="LIF41" s="4">
        <f t="shared" ref="LIF41" si="3728">LIE41*LID41</f>
        <v>296.45</v>
      </c>
      <c r="LII41" s="1" t="s">
        <v>526</v>
      </c>
      <c r="LIJ41" s="4" t="str" cm="1">
        <f t="array" ref="LIJ41:LIL41">IFERROR(VLOOKUP(LII41,MA!$A$6:$D$26,{2,3,4},0),IFERROR(VLOOKUP(LII41,MO!$A$6:$D$26,{2,3,4},0),IFERROR(VLOOKUP(LII41,MQ!$A$6:$D$26,{2,3,4},0),IFERROR(VLOOKUP(LII41,BA!$A$6:$H$182,{2,5,8},0),{"No encontrado","X","X"}))))</f>
        <v>PEON</v>
      </c>
      <c r="LIK41" s="12" t="str">
        <v>JOR</v>
      </c>
      <c r="LIL41" s="4">
        <v>592.9</v>
      </c>
      <c r="LIM41" s="1">
        <v>0.5</v>
      </c>
      <c r="LIN41" s="4">
        <f t="shared" ref="LIN41" si="3729">LIM41*LIL41</f>
        <v>296.45</v>
      </c>
      <c r="LIQ41" s="1" t="s">
        <v>526</v>
      </c>
      <c r="LIR41" s="4" t="str" cm="1">
        <f t="array" ref="LIR41:LIT41">IFERROR(VLOOKUP(LIQ41,MA!$A$6:$D$26,{2,3,4},0),IFERROR(VLOOKUP(LIQ41,MO!$A$6:$D$26,{2,3,4},0),IFERROR(VLOOKUP(LIQ41,MQ!$A$6:$D$26,{2,3,4},0),IFERROR(VLOOKUP(LIQ41,BA!$A$6:$H$182,{2,5,8},0),{"No encontrado","X","X"}))))</f>
        <v>PEON</v>
      </c>
      <c r="LIS41" s="12" t="str">
        <v>JOR</v>
      </c>
      <c r="LIT41" s="4">
        <v>592.9</v>
      </c>
      <c r="LIU41" s="1">
        <v>0.5</v>
      </c>
      <c r="LIV41" s="4">
        <f t="shared" ref="LIV41" si="3730">LIU41*LIT41</f>
        <v>296.45</v>
      </c>
      <c r="LIY41" s="1" t="s">
        <v>526</v>
      </c>
      <c r="LIZ41" s="4" t="str" cm="1">
        <f t="array" ref="LIZ41:LJB41">IFERROR(VLOOKUP(LIY41,MA!$A$6:$D$26,{2,3,4},0),IFERROR(VLOOKUP(LIY41,MO!$A$6:$D$26,{2,3,4},0),IFERROR(VLOOKUP(LIY41,MQ!$A$6:$D$26,{2,3,4},0),IFERROR(VLOOKUP(LIY41,BA!$A$6:$H$182,{2,5,8},0),{"No encontrado","X","X"}))))</f>
        <v>PEON</v>
      </c>
      <c r="LJA41" s="12" t="str">
        <v>JOR</v>
      </c>
      <c r="LJB41" s="4">
        <v>592.9</v>
      </c>
      <c r="LJC41" s="1">
        <v>0.5</v>
      </c>
      <c r="LJD41" s="4">
        <f t="shared" ref="LJD41" si="3731">LJC41*LJB41</f>
        <v>296.45</v>
      </c>
      <c r="LJG41" s="1" t="s">
        <v>526</v>
      </c>
      <c r="LJH41" s="4" t="str" cm="1">
        <f t="array" ref="LJH41:LJJ41">IFERROR(VLOOKUP(LJG41,MA!$A$6:$D$26,{2,3,4},0),IFERROR(VLOOKUP(LJG41,MO!$A$6:$D$26,{2,3,4},0),IFERROR(VLOOKUP(LJG41,MQ!$A$6:$D$26,{2,3,4},0),IFERROR(VLOOKUP(LJG41,BA!$A$6:$H$182,{2,5,8},0),{"No encontrado","X","X"}))))</f>
        <v>PEON</v>
      </c>
      <c r="LJI41" s="12" t="str">
        <v>JOR</v>
      </c>
      <c r="LJJ41" s="4">
        <v>592.9</v>
      </c>
      <c r="LJK41" s="1">
        <v>0.5</v>
      </c>
      <c r="LJL41" s="4">
        <f t="shared" ref="LJL41" si="3732">LJK41*LJJ41</f>
        <v>296.45</v>
      </c>
      <c r="LJO41" s="1" t="s">
        <v>526</v>
      </c>
      <c r="LJP41" s="4" t="str" cm="1">
        <f t="array" ref="LJP41:LJR41">IFERROR(VLOOKUP(LJO41,MA!$A$6:$D$26,{2,3,4},0),IFERROR(VLOOKUP(LJO41,MO!$A$6:$D$26,{2,3,4},0),IFERROR(VLOOKUP(LJO41,MQ!$A$6:$D$26,{2,3,4},0),IFERROR(VLOOKUP(LJO41,BA!$A$6:$H$182,{2,5,8},0),{"No encontrado","X","X"}))))</f>
        <v>PEON</v>
      </c>
      <c r="LJQ41" s="12" t="str">
        <v>JOR</v>
      </c>
      <c r="LJR41" s="4">
        <v>592.9</v>
      </c>
      <c r="LJS41" s="1">
        <v>0.5</v>
      </c>
      <c r="LJT41" s="4">
        <f t="shared" ref="LJT41" si="3733">LJS41*LJR41</f>
        <v>296.45</v>
      </c>
      <c r="LJW41" s="1" t="s">
        <v>526</v>
      </c>
      <c r="LJX41" s="4" t="str" cm="1">
        <f t="array" ref="LJX41:LJZ41">IFERROR(VLOOKUP(LJW41,MA!$A$6:$D$26,{2,3,4},0),IFERROR(VLOOKUP(LJW41,MO!$A$6:$D$26,{2,3,4},0),IFERROR(VLOOKUP(LJW41,MQ!$A$6:$D$26,{2,3,4},0),IFERROR(VLOOKUP(LJW41,BA!$A$6:$H$182,{2,5,8},0),{"No encontrado","X","X"}))))</f>
        <v>PEON</v>
      </c>
      <c r="LJY41" s="12" t="str">
        <v>JOR</v>
      </c>
      <c r="LJZ41" s="4">
        <v>592.9</v>
      </c>
      <c r="LKA41" s="1">
        <v>0.5</v>
      </c>
      <c r="LKB41" s="4">
        <f t="shared" ref="LKB41" si="3734">LKA41*LJZ41</f>
        <v>296.45</v>
      </c>
      <c r="LKE41" s="1" t="s">
        <v>526</v>
      </c>
      <c r="LKF41" s="4" t="str" cm="1">
        <f t="array" ref="LKF41:LKH41">IFERROR(VLOOKUP(LKE41,MA!$A$6:$D$26,{2,3,4},0),IFERROR(VLOOKUP(LKE41,MO!$A$6:$D$26,{2,3,4},0),IFERROR(VLOOKUP(LKE41,MQ!$A$6:$D$26,{2,3,4},0),IFERROR(VLOOKUP(LKE41,BA!$A$6:$H$182,{2,5,8},0),{"No encontrado","X","X"}))))</f>
        <v>PEON</v>
      </c>
      <c r="LKG41" s="12" t="str">
        <v>JOR</v>
      </c>
      <c r="LKH41" s="4">
        <v>592.9</v>
      </c>
      <c r="LKI41" s="1">
        <v>0.5</v>
      </c>
      <c r="LKJ41" s="4">
        <f t="shared" ref="LKJ41" si="3735">LKI41*LKH41</f>
        <v>296.45</v>
      </c>
      <c r="LKM41" s="1" t="s">
        <v>526</v>
      </c>
      <c r="LKN41" s="4" t="str" cm="1">
        <f t="array" ref="LKN41:LKP41">IFERROR(VLOOKUP(LKM41,MA!$A$6:$D$26,{2,3,4},0),IFERROR(VLOOKUP(LKM41,MO!$A$6:$D$26,{2,3,4},0),IFERROR(VLOOKUP(LKM41,MQ!$A$6:$D$26,{2,3,4},0),IFERROR(VLOOKUP(LKM41,BA!$A$6:$H$182,{2,5,8},0),{"No encontrado","X","X"}))))</f>
        <v>PEON</v>
      </c>
      <c r="LKO41" s="12" t="str">
        <v>JOR</v>
      </c>
      <c r="LKP41" s="4">
        <v>592.9</v>
      </c>
      <c r="LKQ41" s="1">
        <v>0.5</v>
      </c>
      <c r="LKR41" s="4">
        <f t="shared" ref="LKR41" si="3736">LKQ41*LKP41</f>
        <v>296.45</v>
      </c>
      <c r="LKU41" s="1" t="s">
        <v>526</v>
      </c>
      <c r="LKV41" s="4" t="str" cm="1">
        <f t="array" ref="LKV41:LKX41">IFERROR(VLOOKUP(LKU41,MA!$A$6:$D$26,{2,3,4},0),IFERROR(VLOOKUP(LKU41,MO!$A$6:$D$26,{2,3,4},0),IFERROR(VLOOKUP(LKU41,MQ!$A$6:$D$26,{2,3,4},0),IFERROR(VLOOKUP(LKU41,BA!$A$6:$H$182,{2,5,8},0),{"No encontrado","X","X"}))))</f>
        <v>PEON</v>
      </c>
      <c r="LKW41" s="12" t="str">
        <v>JOR</v>
      </c>
      <c r="LKX41" s="4">
        <v>592.9</v>
      </c>
      <c r="LKY41" s="1">
        <v>0.5</v>
      </c>
      <c r="LKZ41" s="4">
        <f t="shared" ref="LKZ41" si="3737">LKY41*LKX41</f>
        <v>296.45</v>
      </c>
      <c r="LLC41" s="1" t="s">
        <v>526</v>
      </c>
      <c r="LLD41" s="4" t="str" cm="1">
        <f t="array" ref="LLD41:LLF41">IFERROR(VLOOKUP(LLC41,MA!$A$6:$D$26,{2,3,4},0),IFERROR(VLOOKUP(LLC41,MO!$A$6:$D$26,{2,3,4},0),IFERROR(VLOOKUP(LLC41,MQ!$A$6:$D$26,{2,3,4},0),IFERROR(VLOOKUP(LLC41,BA!$A$6:$H$182,{2,5,8},0),{"No encontrado","X","X"}))))</f>
        <v>PEON</v>
      </c>
      <c r="LLE41" s="12" t="str">
        <v>JOR</v>
      </c>
      <c r="LLF41" s="4">
        <v>592.9</v>
      </c>
      <c r="LLG41" s="1">
        <v>0.5</v>
      </c>
      <c r="LLH41" s="4">
        <f t="shared" ref="LLH41" si="3738">LLG41*LLF41</f>
        <v>296.45</v>
      </c>
      <c r="LLK41" s="1" t="s">
        <v>526</v>
      </c>
      <c r="LLL41" s="4" t="str" cm="1">
        <f t="array" ref="LLL41:LLN41">IFERROR(VLOOKUP(LLK41,MA!$A$6:$D$26,{2,3,4},0),IFERROR(VLOOKUP(LLK41,MO!$A$6:$D$26,{2,3,4},0),IFERROR(VLOOKUP(LLK41,MQ!$A$6:$D$26,{2,3,4},0),IFERROR(VLOOKUP(LLK41,BA!$A$6:$H$182,{2,5,8},0),{"No encontrado","X","X"}))))</f>
        <v>PEON</v>
      </c>
      <c r="LLM41" s="12" t="str">
        <v>JOR</v>
      </c>
      <c r="LLN41" s="4">
        <v>592.9</v>
      </c>
      <c r="LLO41" s="1">
        <v>0.5</v>
      </c>
      <c r="LLP41" s="4">
        <f t="shared" ref="LLP41" si="3739">LLO41*LLN41</f>
        <v>296.45</v>
      </c>
      <c r="LLS41" s="1" t="s">
        <v>526</v>
      </c>
      <c r="LLT41" s="4" t="str" cm="1">
        <f t="array" ref="LLT41:LLV41">IFERROR(VLOOKUP(LLS41,MA!$A$6:$D$26,{2,3,4},0),IFERROR(VLOOKUP(LLS41,MO!$A$6:$D$26,{2,3,4},0),IFERROR(VLOOKUP(LLS41,MQ!$A$6:$D$26,{2,3,4},0),IFERROR(VLOOKUP(LLS41,BA!$A$6:$H$182,{2,5,8},0),{"No encontrado","X","X"}))))</f>
        <v>PEON</v>
      </c>
      <c r="LLU41" s="12" t="str">
        <v>JOR</v>
      </c>
      <c r="LLV41" s="4">
        <v>592.9</v>
      </c>
      <c r="LLW41" s="1">
        <v>0.5</v>
      </c>
      <c r="LLX41" s="4">
        <f t="shared" ref="LLX41" si="3740">LLW41*LLV41</f>
        <v>296.45</v>
      </c>
      <c r="LMA41" s="1" t="s">
        <v>526</v>
      </c>
      <c r="LMB41" s="4" t="str" cm="1">
        <f t="array" ref="LMB41:LMD41">IFERROR(VLOOKUP(LMA41,MA!$A$6:$D$26,{2,3,4},0),IFERROR(VLOOKUP(LMA41,MO!$A$6:$D$26,{2,3,4},0),IFERROR(VLOOKUP(LMA41,MQ!$A$6:$D$26,{2,3,4},0),IFERROR(VLOOKUP(LMA41,BA!$A$6:$H$182,{2,5,8},0),{"No encontrado","X","X"}))))</f>
        <v>PEON</v>
      </c>
      <c r="LMC41" s="12" t="str">
        <v>JOR</v>
      </c>
      <c r="LMD41" s="4">
        <v>592.9</v>
      </c>
      <c r="LME41" s="1">
        <v>0.5</v>
      </c>
      <c r="LMF41" s="4">
        <f t="shared" ref="LMF41" si="3741">LME41*LMD41</f>
        <v>296.45</v>
      </c>
      <c r="LMI41" s="1" t="s">
        <v>526</v>
      </c>
      <c r="LMJ41" s="4" t="str" cm="1">
        <f t="array" ref="LMJ41:LML41">IFERROR(VLOOKUP(LMI41,MA!$A$6:$D$26,{2,3,4},0),IFERROR(VLOOKUP(LMI41,MO!$A$6:$D$26,{2,3,4},0),IFERROR(VLOOKUP(LMI41,MQ!$A$6:$D$26,{2,3,4},0),IFERROR(VLOOKUP(LMI41,BA!$A$6:$H$182,{2,5,8},0),{"No encontrado","X","X"}))))</f>
        <v>PEON</v>
      </c>
      <c r="LMK41" s="12" t="str">
        <v>JOR</v>
      </c>
      <c r="LML41" s="4">
        <v>592.9</v>
      </c>
      <c r="LMM41" s="1">
        <v>0.5</v>
      </c>
      <c r="LMN41" s="4">
        <f t="shared" ref="LMN41" si="3742">LMM41*LML41</f>
        <v>296.45</v>
      </c>
      <c r="LMQ41" s="1" t="s">
        <v>526</v>
      </c>
      <c r="LMR41" s="4" t="str" cm="1">
        <f t="array" ref="LMR41:LMT41">IFERROR(VLOOKUP(LMQ41,MA!$A$6:$D$26,{2,3,4},0),IFERROR(VLOOKUP(LMQ41,MO!$A$6:$D$26,{2,3,4},0),IFERROR(VLOOKUP(LMQ41,MQ!$A$6:$D$26,{2,3,4},0),IFERROR(VLOOKUP(LMQ41,BA!$A$6:$H$182,{2,5,8},0),{"No encontrado","X","X"}))))</f>
        <v>PEON</v>
      </c>
      <c r="LMS41" s="12" t="str">
        <v>JOR</v>
      </c>
      <c r="LMT41" s="4">
        <v>592.9</v>
      </c>
      <c r="LMU41" s="1">
        <v>0.5</v>
      </c>
      <c r="LMV41" s="4">
        <f t="shared" ref="LMV41" si="3743">LMU41*LMT41</f>
        <v>296.45</v>
      </c>
      <c r="LMY41" s="1" t="s">
        <v>526</v>
      </c>
      <c r="LMZ41" s="4" t="str" cm="1">
        <f t="array" ref="LMZ41:LNB41">IFERROR(VLOOKUP(LMY41,MA!$A$6:$D$26,{2,3,4},0),IFERROR(VLOOKUP(LMY41,MO!$A$6:$D$26,{2,3,4},0),IFERROR(VLOOKUP(LMY41,MQ!$A$6:$D$26,{2,3,4},0),IFERROR(VLOOKUP(LMY41,BA!$A$6:$H$182,{2,5,8},0),{"No encontrado","X","X"}))))</f>
        <v>PEON</v>
      </c>
      <c r="LNA41" s="12" t="str">
        <v>JOR</v>
      </c>
      <c r="LNB41" s="4">
        <v>592.9</v>
      </c>
      <c r="LNC41" s="1">
        <v>0.5</v>
      </c>
      <c r="LND41" s="4">
        <f t="shared" ref="LND41" si="3744">LNC41*LNB41</f>
        <v>296.45</v>
      </c>
      <c r="LNG41" s="1" t="s">
        <v>526</v>
      </c>
      <c r="LNH41" s="4" t="str" cm="1">
        <f t="array" ref="LNH41:LNJ41">IFERROR(VLOOKUP(LNG41,MA!$A$6:$D$26,{2,3,4},0),IFERROR(VLOOKUP(LNG41,MO!$A$6:$D$26,{2,3,4},0),IFERROR(VLOOKUP(LNG41,MQ!$A$6:$D$26,{2,3,4},0),IFERROR(VLOOKUP(LNG41,BA!$A$6:$H$182,{2,5,8},0),{"No encontrado","X","X"}))))</f>
        <v>PEON</v>
      </c>
      <c r="LNI41" s="12" t="str">
        <v>JOR</v>
      </c>
      <c r="LNJ41" s="4">
        <v>592.9</v>
      </c>
      <c r="LNK41" s="1">
        <v>0.5</v>
      </c>
      <c r="LNL41" s="4">
        <f t="shared" ref="LNL41" si="3745">LNK41*LNJ41</f>
        <v>296.45</v>
      </c>
      <c r="LNO41" s="1" t="s">
        <v>526</v>
      </c>
      <c r="LNP41" s="4" t="str" cm="1">
        <f t="array" ref="LNP41:LNR41">IFERROR(VLOOKUP(LNO41,MA!$A$6:$D$26,{2,3,4},0),IFERROR(VLOOKUP(LNO41,MO!$A$6:$D$26,{2,3,4},0),IFERROR(VLOOKUP(LNO41,MQ!$A$6:$D$26,{2,3,4},0),IFERROR(VLOOKUP(LNO41,BA!$A$6:$H$182,{2,5,8},0),{"No encontrado","X","X"}))))</f>
        <v>PEON</v>
      </c>
      <c r="LNQ41" s="12" t="str">
        <v>JOR</v>
      </c>
      <c r="LNR41" s="4">
        <v>592.9</v>
      </c>
      <c r="LNS41" s="1">
        <v>0.5</v>
      </c>
      <c r="LNT41" s="4">
        <f t="shared" ref="LNT41" si="3746">LNS41*LNR41</f>
        <v>296.45</v>
      </c>
      <c r="LNW41" s="1" t="s">
        <v>526</v>
      </c>
      <c r="LNX41" s="4" t="str" cm="1">
        <f t="array" ref="LNX41:LNZ41">IFERROR(VLOOKUP(LNW41,MA!$A$6:$D$26,{2,3,4},0),IFERROR(VLOOKUP(LNW41,MO!$A$6:$D$26,{2,3,4},0),IFERROR(VLOOKUP(LNW41,MQ!$A$6:$D$26,{2,3,4},0),IFERROR(VLOOKUP(LNW41,BA!$A$6:$H$182,{2,5,8},0),{"No encontrado","X","X"}))))</f>
        <v>PEON</v>
      </c>
      <c r="LNY41" s="12" t="str">
        <v>JOR</v>
      </c>
      <c r="LNZ41" s="4">
        <v>592.9</v>
      </c>
      <c r="LOA41" s="1">
        <v>0.5</v>
      </c>
      <c r="LOB41" s="4">
        <f t="shared" ref="LOB41" si="3747">LOA41*LNZ41</f>
        <v>296.45</v>
      </c>
      <c r="LOE41" s="1" t="s">
        <v>526</v>
      </c>
      <c r="LOF41" s="4" t="str" cm="1">
        <f t="array" ref="LOF41:LOH41">IFERROR(VLOOKUP(LOE41,MA!$A$6:$D$26,{2,3,4},0),IFERROR(VLOOKUP(LOE41,MO!$A$6:$D$26,{2,3,4},0),IFERROR(VLOOKUP(LOE41,MQ!$A$6:$D$26,{2,3,4},0),IFERROR(VLOOKUP(LOE41,BA!$A$6:$H$182,{2,5,8},0),{"No encontrado","X","X"}))))</f>
        <v>PEON</v>
      </c>
      <c r="LOG41" s="12" t="str">
        <v>JOR</v>
      </c>
      <c r="LOH41" s="4">
        <v>592.9</v>
      </c>
      <c r="LOI41" s="1">
        <v>0.5</v>
      </c>
      <c r="LOJ41" s="4">
        <f t="shared" ref="LOJ41" si="3748">LOI41*LOH41</f>
        <v>296.45</v>
      </c>
      <c r="LOM41" s="1" t="s">
        <v>526</v>
      </c>
      <c r="LON41" s="4" t="str" cm="1">
        <f t="array" ref="LON41:LOP41">IFERROR(VLOOKUP(LOM41,MA!$A$6:$D$26,{2,3,4},0),IFERROR(VLOOKUP(LOM41,MO!$A$6:$D$26,{2,3,4},0),IFERROR(VLOOKUP(LOM41,MQ!$A$6:$D$26,{2,3,4},0),IFERROR(VLOOKUP(LOM41,BA!$A$6:$H$182,{2,5,8},0),{"No encontrado","X","X"}))))</f>
        <v>PEON</v>
      </c>
      <c r="LOO41" s="12" t="str">
        <v>JOR</v>
      </c>
      <c r="LOP41" s="4">
        <v>592.9</v>
      </c>
      <c r="LOQ41" s="1">
        <v>0.5</v>
      </c>
      <c r="LOR41" s="4">
        <f t="shared" ref="LOR41" si="3749">LOQ41*LOP41</f>
        <v>296.45</v>
      </c>
      <c r="LOU41" s="1" t="s">
        <v>526</v>
      </c>
      <c r="LOV41" s="4" t="str" cm="1">
        <f t="array" ref="LOV41:LOX41">IFERROR(VLOOKUP(LOU41,MA!$A$6:$D$26,{2,3,4},0),IFERROR(VLOOKUP(LOU41,MO!$A$6:$D$26,{2,3,4},0),IFERROR(VLOOKUP(LOU41,MQ!$A$6:$D$26,{2,3,4},0),IFERROR(VLOOKUP(LOU41,BA!$A$6:$H$182,{2,5,8},0),{"No encontrado","X","X"}))))</f>
        <v>PEON</v>
      </c>
      <c r="LOW41" s="12" t="str">
        <v>JOR</v>
      </c>
      <c r="LOX41" s="4">
        <v>592.9</v>
      </c>
      <c r="LOY41" s="1">
        <v>0.5</v>
      </c>
      <c r="LOZ41" s="4">
        <f t="shared" ref="LOZ41" si="3750">LOY41*LOX41</f>
        <v>296.45</v>
      </c>
      <c r="LPC41" s="1" t="s">
        <v>526</v>
      </c>
      <c r="LPD41" s="4" t="str" cm="1">
        <f t="array" ref="LPD41:LPF41">IFERROR(VLOOKUP(LPC41,MA!$A$6:$D$26,{2,3,4},0),IFERROR(VLOOKUP(LPC41,MO!$A$6:$D$26,{2,3,4},0),IFERROR(VLOOKUP(LPC41,MQ!$A$6:$D$26,{2,3,4},0),IFERROR(VLOOKUP(LPC41,BA!$A$6:$H$182,{2,5,8},0),{"No encontrado","X","X"}))))</f>
        <v>PEON</v>
      </c>
      <c r="LPE41" s="12" t="str">
        <v>JOR</v>
      </c>
      <c r="LPF41" s="4">
        <v>592.9</v>
      </c>
      <c r="LPG41" s="1">
        <v>0.5</v>
      </c>
      <c r="LPH41" s="4">
        <f t="shared" ref="LPH41" si="3751">LPG41*LPF41</f>
        <v>296.45</v>
      </c>
      <c r="LPK41" s="1" t="s">
        <v>526</v>
      </c>
      <c r="LPL41" s="4" t="str" cm="1">
        <f t="array" ref="LPL41:LPN41">IFERROR(VLOOKUP(LPK41,MA!$A$6:$D$26,{2,3,4},0),IFERROR(VLOOKUP(LPK41,MO!$A$6:$D$26,{2,3,4},0),IFERROR(VLOOKUP(LPK41,MQ!$A$6:$D$26,{2,3,4},0),IFERROR(VLOOKUP(LPK41,BA!$A$6:$H$182,{2,5,8},0),{"No encontrado","X","X"}))))</f>
        <v>PEON</v>
      </c>
      <c r="LPM41" s="12" t="str">
        <v>JOR</v>
      </c>
      <c r="LPN41" s="4">
        <v>592.9</v>
      </c>
      <c r="LPO41" s="1">
        <v>0.5</v>
      </c>
      <c r="LPP41" s="4">
        <f t="shared" ref="LPP41" si="3752">LPO41*LPN41</f>
        <v>296.45</v>
      </c>
      <c r="LPS41" s="1" t="s">
        <v>526</v>
      </c>
      <c r="LPT41" s="4" t="str" cm="1">
        <f t="array" ref="LPT41:LPV41">IFERROR(VLOOKUP(LPS41,MA!$A$6:$D$26,{2,3,4},0),IFERROR(VLOOKUP(LPS41,MO!$A$6:$D$26,{2,3,4},0),IFERROR(VLOOKUP(LPS41,MQ!$A$6:$D$26,{2,3,4},0),IFERROR(VLOOKUP(LPS41,BA!$A$6:$H$182,{2,5,8},0),{"No encontrado","X","X"}))))</f>
        <v>PEON</v>
      </c>
      <c r="LPU41" s="12" t="str">
        <v>JOR</v>
      </c>
      <c r="LPV41" s="4">
        <v>592.9</v>
      </c>
      <c r="LPW41" s="1">
        <v>0.5</v>
      </c>
      <c r="LPX41" s="4">
        <f t="shared" ref="LPX41" si="3753">LPW41*LPV41</f>
        <v>296.45</v>
      </c>
      <c r="LQA41" s="1" t="s">
        <v>526</v>
      </c>
      <c r="LQB41" s="4" t="str" cm="1">
        <f t="array" ref="LQB41:LQD41">IFERROR(VLOOKUP(LQA41,MA!$A$6:$D$26,{2,3,4},0),IFERROR(VLOOKUP(LQA41,MO!$A$6:$D$26,{2,3,4},0),IFERROR(VLOOKUP(LQA41,MQ!$A$6:$D$26,{2,3,4},0),IFERROR(VLOOKUP(LQA41,BA!$A$6:$H$182,{2,5,8},0),{"No encontrado","X","X"}))))</f>
        <v>PEON</v>
      </c>
      <c r="LQC41" s="12" t="str">
        <v>JOR</v>
      </c>
      <c r="LQD41" s="4">
        <v>592.9</v>
      </c>
      <c r="LQE41" s="1">
        <v>0.5</v>
      </c>
      <c r="LQF41" s="4">
        <f t="shared" ref="LQF41" si="3754">LQE41*LQD41</f>
        <v>296.45</v>
      </c>
      <c r="LQI41" s="1" t="s">
        <v>526</v>
      </c>
      <c r="LQJ41" s="4" t="str" cm="1">
        <f t="array" ref="LQJ41:LQL41">IFERROR(VLOOKUP(LQI41,MA!$A$6:$D$26,{2,3,4},0),IFERROR(VLOOKUP(LQI41,MO!$A$6:$D$26,{2,3,4},0),IFERROR(VLOOKUP(LQI41,MQ!$A$6:$D$26,{2,3,4},0),IFERROR(VLOOKUP(LQI41,BA!$A$6:$H$182,{2,5,8},0),{"No encontrado","X","X"}))))</f>
        <v>PEON</v>
      </c>
      <c r="LQK41" s="12" t="str">
        <v>JOR</v>
      </c>
      <c r="LQL41" s="4">
        <v>592.9</v>
      </c>
      <c r="LQM41" s="1">
        <v>0.5</v>
      </c>
      <c r="LQN41" s="4">
        <f t="shared" ref="LQN41" si="3755">LQM41*LQL41</f>
        <v>296.45</v>
      </c>
      <c r="LQQ41" s="1" t="s">
        <v>526</v>
      </c>
      <c r="LQR41" s="4" t="str" cm="1">
        <f t="array" ref="LQR41:LQT41">IFERROR(VLOOKUP(LQQ41,MA!$A$6:$D$26,{2,3,4},0),IFERROR(VLOOKUP(LQQ41,MO!$A$6:$D$26,{2,3,4},0),IFERROR(VLOOKUP(LQQ41,MQ!$A$6:$D$26,{2,3,4},0),IFERROR(VLOOKUP(LQQ41,BA!$A$6:$H$182,{2,5,8},0),{"No encontrado","X","X"}))))</f>
        <v>PEON</v>
      </c>
      <c r="LQS41" s="12" t="str">
        <v>JOR</v>
      </c>
      <c r="LQT41" s="4">
        <v>592.9</v>
      </c>
      <c r="LQU41" s="1">
        <v>0.5</v>
      </c>
      <c r="LQV41" s="4">
        <f t="shared" ref="LQV41" si="3756">LQU41*LQT41</f>
        <v>296.45</v>
      </c>
      <c r="LQY41" s="1" t="s">
        <v>526</v>
      </c>
      <c r="LQZ41" s="4" t="str" cm="1">
        <f t="array" ref="LQZ41:LRB41">IFERROR(VLOOKUP(LQY41,MA!$A$6:$D$26,{2,3,4},0),IFERROR(VLOOKUP(LQY41,MO!$A$6:$D$26,{2,3,4},0),IFERROR(VLOOKUP(LQY41,MQ!$A$6:$D$26,{2,3,4},0),IFERROR(VLOOKUP(LQY41,BA!$A$6:$H$182,{2,5,8},0),{"No encontrado","X","X"}))))</f>
        <v>PEON</v>
      </c>
      <c r="LRA41" s="12" t="str">
        <v>JOR</v>
      </c>
      <c r="LRB41" s="4">
        <v>592.9</v>
      </c>
      <c r="LRC41" s="1">
        <v>0.5</v>
      </c>
      <c r="LRD41" s="4">
        <f t="shared" ref="LRD41" si="3757">LRC41*LRB41</f>
        <v>296.45</v>
      </c>
      <c r="LRG41" s="1" t="s">
        <v>526</v>
      </c>
      <c r="LRH41" s="4" t="str" cm="1">
        <f t="array" ref="LRH41:LRJ41">IFERROR(VLOOKUP(LRG41,MA!$A$6:$D$26,{2,3,4},0),IFERROR(VLOOKUP(LRG41,MO!$A$6:$D$26,{2,3,4},0),IFERROR(VLOOKUP(LRG41,MQ!$A$6:$D$26,{2,3,4},0),IFERROR(VLOOKUP(LRG41,BA!$A$6:$H$182,{2,5,8},0),{"No encontrado","X","X"}))))</f>
        <v>PEON</v>
      </c>
      <c r="LRI41" s="12" t="str">
        <v>JOR</v>
      </c>
      <c r="LRJ41" s="4">
        <v>592.9</v>
      </c>
      <c r="LRK41" s="1">
        <v>0.5</v>
      </c>
      <c r="LRL41" s="4">
        <f t="shared" ref="LRL41" si="3758">LRK41*LRJ41</f>
        <v>296.45</v>
      </c>
      <c r="LRO41" s="1" t="s">
        <v>526</v>
      </c>
      <c r="LRP41" s="4" t="str" cm="1">
        <f t="array" ref="LRP41:LRR41">IFERROR(VLOOKUP(LRO41,MA!$A$6:$D$26,{2,3,4},0),IFERROR(VLOOKUP(LRO41,MO!$A$6:$D$26,{2,3,4},0),IFERROR(VLOOKUP(LRO41,MQ!$A$6:$D$26,{2,3,4},0),IFERROR(VLOOKUP(LRO41,BA!$A$6:$H$182,{2,5,8},0),{"No encontrado","X","X"}))))</f>
        <v>PEON</v>
      </c>
      <c r="LRQ41" s="12" t="str">
        <v>JOR</v>
      </c>
      <c r="LRR41" s="4">
        <v>592.9</v>
      </c>
      <c r="LRS41" s="1">
        <v>0.5</v>
      </c>
      <c r="LRT41" s="4">
        <f t="shared" ref="LRT41" si="3759">LRS41*LRR41</f>
        <v>296.45</v>
      </c>
      <c r="LRW41" s="1" t="s">
        <v>526</v>
      </c>
      <c r="LRX41" s="4" t="str" cm="1">
        <f t="array" ref="LRX41:LRZ41">IFERROR(VLOOKUP(LRW41,MA!$A$6:$D$26,{2,3,4},0),IFERROR(VLOOKUP(LRW41,MO!$A$6:$D$26,{2,3,4},0),IFERROR(VLOOKUP(LRW41,MQ!$A$6:$D$26,{2,3,4},0),IFERROR(VLOOKUP(LRW41,BA!$A$6:$H$182,{2,5,8},0),{"No encontrado","X","X"}))))</f>
        <v>PEON</v>
      </c>
      <c r="LRY41" s="12" t="str">
        <v>JOR</v>
      </c>
      <c r="LRZ41" s="4">
        <v>592.9</v>
      </c>
      <c r="LSA41" s="1">
        <v>0.5</v>
      </c>
      <c r="LSB41" s="4">
        <f t="shared" ref="LSB41" si="3760">LSA41*LRZ41</f>
        <v>296.45</v>
      </c>
      <c r="LSE41" s="1" t="s">
        <v>526</v>
      </c>
      <c r="LSF41" s="4" t="str" cm="1">
        <f t="array" ref="LSF41:LSH41">IFERROR(VLOOKUP(LSE41,MA!$A$6:$D$26,{2,3,4},0),IFERROR(VLOOKUP(LSE41,MO!$A$6:$D$26,{2,3,4},0),IFERROR(VLOOKUP(LSE41,MQ!$A$6:$D$26,{2,3,4},0),IFERROR(VLOOKUP(LSE41,BA!$A$6:$H$182,{2,5,8},0),{"No encontrado","X","X"}))))</f>
        <v>PEON</v>
      </c>
      <c r="LSG41" s="12" t="str">
        <v>JOR</v>
      </c>
      <c r="LSH41" s="4">
        <v>592.9</v>
      </c>
      <c r="LSI41" s="1">
        <v>0.5</v>
      </c>
      <c r="LSJ41" s="4">
        <f t="shared" ref="LSJ41" si="3761">LSI41*LSH41</f>
        <v>296.45</v>
      </c>
      <c r="LSM41" s="1" t="s">
        <v>526</v>
      </c>
      <c r="LSN41" s="4" t="str" cm="1">
        <f t="array" ref="LSN41:LSP41">IFERROR(VLOOKUP(LSM41,MA!$A$6:$D$26,{2,3,4},0),IFERROR(VLOOKUP(LSM41,MO!$A$6:$D$26,{2,3,4},0),IFERROR(VLOOKUP(LSM41,MQ!$A$6:$D$26,{2,3,4},0),IFERROR(VLOOKUP(LSM41,BA!$A$6:$H$182,{2,5,8},0),{"No encontrado","X","X"}))))</f>
        <v>PEON</v>
      </c>
      <c r="LSO41" s="12" t="str">
        <v>JOR</v>
      </c>
      <c r="LSP41" s="4">
        <v>592.9</v>
      </c>
      <c r="LSQ41" s="1">
        <v>0.5</v>
      </c>
      <c r="LSR41" s="4">
        <f t="shared" ref="LSR41" si="3762">LSQ41*LSP41</f>
        <v>296.45</v>
      </c>
      <c r="LSU41" s="1" t="s">
        <v>526</v>
      </c>
      <c r="LSV41" s="4" t="str" cm="1">
        <f t="array" ref="LSV41:LSX41">IFERROR(VLOOKUP(LSU41,MA!$A$6:$D$26,{2,3,4},0),IFERROR(VLOOKUP(LSU41,MO!$A$6:$D$26,{2,3,4},0),IFERROR(VLOOKUP(LSU41,MQ!$A$6:$D$26,{2,3,4},0),IFERROR(VLOOKUP(LSU41,BA!$A$6:$H$182,{2,5,8},0),{"No encontrado","X","X"}))))</f>
        <v>PEON</v>
      </c>
      <c r="LSW41" s="12" t="str">
        <v>JOR</v>
      </c>
      <c r="LSX41" s="4">
        <v>592.9</v>
      </c>
      <c r="LSY41" s="1">
        <v>0.5</v>
      </c>
      <c r="LSZ41" s="4">
        <f t="shared" ref="LSZ41" si="3763">LSY41*LSX41</f>
        <v>296.45</v>
      </c>
      <c r="LTC41" s="1" t="s">
        <v>526</v>
      </c>
      <c r="LTD41" s="4" t="str" cm="1">
        <f t="array" ref="LTD41:LTF41">IFERROR(VLOOKUP(LTC41,MA!$A$6:$D$26,{2,3,4},0),IFERROR(VLOOKUP(LTC41,MO!$A$6:$D$26,{2,3,4},0),IFERROR(VLOOKUP(LTC41,MQ!$A$6:$D$26,{2,3,4},0),IFERROR(VLOOKUP(LTC41,BA!$A$6:$H$182,{2,5,8},0),{"No encontrado","X","X"}))))</f>
        <v>PEON</v>
      </c>
      <c r="LTE41" s="12" t="str">
        <v>JOR</v>
      </c>
      <c r="LTF41" s="4">
        <v>592.9</v>
      </c>
      <c r="LTG41" s="1">
        <v>0.5</v>
      </c>
      <c r="LTH41" s="4">
        <f t="shared" ref="LTH41" si="3764">LTG41*LTF41</f>
        <v>296.45</v>
      </c>
      <c r="LTK41" s="1" t="s">
        <v>526</v>
      </c>
      <c r="LTL41" s="4" t="str" cm="1">
        <f t="array" ref="LTL41:LTN41">IFERROR(VLOOKUP(LTK41,MA!$A$6:$D$26,{2,3,4},0),IFERROR(VLOOKUP(LTK41,MO!$A$6:$D$26,{2,3,4},0),IFERROR(VLOOKUP(LTK41,MQ!$A$6:$D$26,{2,3,4},0),IFERROR(VLOOKUP(LTK41,BA!$A$6:$H$182,{2,5,8},0),{"No encontrado","X","X"}))))</f>
        <v>PEON</v>
      </c>
      <c r="LTM41" s="12" t="str">
        <v>JOR</v>
      </c>
      <c r="LTN41" s="4">
        <v>592.9</v>
      </c>
      <c r="LTO41" s="1">
        <v>0.5</v>
      </c>
      <c r="LTP41" s="4">
        <f t="shared" ref="LTP41" si="3765">LTO41*LTN41</f>
        <v>296.45</v>
      </c>
      <c r="LTS41" s="1" t="s">
        <v>526</v>
      </c>
      <c r="LTT41" s="4" t="str" cm="1">
        <f t="array" ref="LTT41:LTV41">IFERROR(VLOOKUP(LTS41,MA!$A$6:$D$26,{2,3,4},0),IFERROR(VLOOKUP(LTS41,MO!$A$6:$D$26,{2,3,4},0),IFERROR(VLOOKUP(LTS41,MQ!$A$6:$D$26,{2,3,4},0),IFERROR(VLOOKUP(LTS41,BA!$A$6:$H$182,{2,5,8},0),{"No encontrado","X","X"}))))</f>
        <v>PEON</v>
      </c>
      <c r="LTU41" s="12" t="str">
        <v>JOR</v>
      </c>
      <c r="LTV41" s="4">
        <v>592.9</v>
      </c>
      <c r="LTW41" s="1">
        <v>0.5</v>
      </c>
      <c r="LTX41" s="4">
        <f t="shared" ref="LTX41" si="3766">LTW41*LTV41</f>
        <v>296.45</v>
      </c>
      <c r="LUA41" s="1" t="s">
        <v>526</v>
      </c>
      <c r="LUB41" s="4" t="str" cm="1">
        <f t="array" ref="LUB41:LUD41">IFERROR(VLOOKUP(LUA41,MA!$A$6:$D$26,{2,3,4},0),IFERROR(VLOOKUP(LUA41,MO!$A$6:$D$26,{2,3,4},0),IFERROR(VLOOKUP(LUA41,MQ!$A$6:$D$26,{2,3,4},0),IFERROR(VLOOKUP(LUA41,BA!$A$6:$H$182,{2,5,8},0),{"No encontrado","X","X"}))))</f>
        <v>PEON</v>
      </c>
      <c r="LUC41" s="12" t="str">
        <v>JOR</v>
      </c>
      <c r="LUD41" s="4">
        <v>592.9</v>
      </c>
      <c r="LUE41" s="1">
        <v>0.5</v>
      </c>
      <c r="LUF41" s="4">
        <f t="shared" ref="LUF41" si="3767">LUE41*LUD41</f>
        <v>296.45</v>
      </c>
      <c r="LUI41" s="1" t="s">
        <v>526</v>
      </c>
      <c r="LUJ41" s="4" t="str" cm="1">
        <f t="array" ref="LUJ41:LUL41">IFERROR(VLOOKUP(LUI41,MA!$A$6:$D$26,{2,3,4},0),IFERROR(VLOOKUP(LUI41,MO!$A$6:$D$26,{2,3,4},0),IFERROR(VLOOKUP(LUI41,MQ!$A$6:$D$26,{2,3,4},0),IFERROR(VLOOKUP(LUI41,BA!$A$6:$H$182,{2,5,8},0),{"No encontrado","X","X"}))))</f>
        <v>PEON</v>
      </c>
      <c r="LUK41" s="12" t="str">
        <v>JOR</v>
      </c>
      <c r="LUL41" s="4">
        <v>592.9</v>
      </c>
      <c r="LUM41" s="1">
        <v>0.5</v>
      </c>
      <c r="LUN41" s="4">
        <f t="shared" ref="LUN41" si="3768">LUM41*LUL41</f>
        <v>296.45</v>
      </c>
      <c r="LUQ41" s="1" t="s">
        <v>526</v>
      </c>
      <c r="LUR41" s="4" t="str" cm="1">
        <f t="array" ref="LUR41:LUT41">IFERROR(VLOOKUP(LUQ41,MA!$A$6:$D$26,{2,3,4},0),IFERROR(VLOOKUP(LUQ41,MO!$A$6:$D$26,{2,3,4},0),IFERROR(VLOOKUP(LUQ41,MQ!$A$6:$D$26,{2,3,4},0),IFERROR(VLOOKUP(LUQ41,BA!$A$6:$H$182,{2,5,8},0),{"No encontrado","X","X"}))))</f>
        <v>PEON</v>
      </c>
      <c r="LUS41" s="12" t="str">
        <v>JOR</v>
      </c>
      <c r="LUT41" s="4">
        <v>592.9</v>
      </c>
      <c r="LUU41" s="1">
        <v>0.5</v>
      </c>
      <c r="LUV41" s="4">
        <f t="shared" ref="LUV41" si="3769">LUU41*LUT41</f>
        <v>296.45</v>
      </c>
      <c r="LUY41" s="1" t="s">
        <v>526</v>
      </c>
      <c r="LUZ41" s="4" t="str" cm="1">
        <f t="array" ref="LUZ41:LVB41">IFERROR(VLOOKUP(LUY41,MA!$A$6:$D$26,{2,3,4},0),IFERROR(VLOOKUP(LUY41,MO!$A$6:$D$26,{2,3,4},0),IFERROR(VLOOKUP(LUY41,MQ!$A$6:$D$26,{2,3,4},0),IFERROR(VLOOKUP(LUY41,BA!$A$6:$H$182,{2,5,8},0),{"No encontrado","X","X"}))))</f>
        <v>PEON</v>
      </c>
      <c r="LVA41" s="12" t="str">
        <v>JOR</v>
      </c>
      <c r="LVB41" s="4">
        <v>592.9</v>
      </c>
      <c r="LVC41" s="1">
        <v>0.5</v>
      </c>
      <c r="LVD41" s="4">
        <f t="shared" ref="LVD41" si="3770">LVC41*LVB41</f>
        <v>296.45</v>
      </c>
      <c r="LVG41" s="1" t="s">
        <v>526</v>
      </c>
      <c r="LVH41" s="4" t="str" cm="1">
        <f t="array" ref="LVH41:LVJ41">IFERROR(VLOOKUP(LVG41,MA!$A$6:$D$26,{2,3,4},0),IFERROR(VLOOKUP(LVG41,MO!$A$6:$D$26,{2,3,4},0),IFERROR(VLOOKUP(LVG41,MQ!$A$6:$D$26,{2,3,4},0),IFERROR(VLOOKUP(LVG41,BA!$A$6:$H$182,{2,5,8},0),{"No encontrado","X","X"}))))</f>
        <v>PEON</v>
      </c>
      <c r="LVI41" s="12" t="str">
        <v>JOR</v>
      </c>
      <c r="LVJ41" s="4">
        <v>592.9</v>
      </c>
      <c r="LVK41" s="1">
        <v>0.5</v>
      </c>
      <c r="LVL41" s="4">
        <f t="shared" ref="LVL41" si="3771">LVK41*LVJ41</f>
        <v>296.45</v>
      </c>
      <c r="LVO41" s="1" t="s">
        <v>526</v>
      </c>
      <c r="LVP41" s="4" t="str" cm="1">
        <f t="array" ref="LVP41:LVR41">IFERROR(VLOOKUP(LVO41,MA!$A$6:$D$26,{2,3,4},0),IFERROR(VLOOKUP(LVO41,MO!$A$6:$D$26,{2,3,4},0),IFERROR(VLOOKUP(LVO41,MQ!$A$6:$D$26,{2,3,4},0),IFERROR(VLOOKUP(LVO41,BA!$A$6:$H$182,{2,5,8},0),{"No encontrado","X","X"}))))</f>
        <v>PEON</v>
      </c>
      <c r="LVQ41" s="12" t="str">
        <v>JOR</v>
      </c>
      <c r="LVR41" s="4">
        <v>592.9</v>
      </c>
      <c r="LVS41" s="1">
        <v>0.5</v>
      </c>
      <c r="LVT41" s="4">
        <f t="shared" ref="LVT41" si="3772">LVS41*LVR41</f>
        <v>296.45</v>
      </c>
      <c r="LVW41" s="1" t="s">
        <v>526</v>
      </c>
      <c r="LVX41" s="4" t="str" cm="1">
        <f t="array" ref="LVX41:LVZ41">IFERROR(VLOOKUP(LVW41,MA!$A$6:$D$26,{2,3,4},0),IFERROR(VLOOKUP(LVW41,MO!$A$6:$D$26,{2,3,4},0),IFERROR(VLOOKUP(LVW41,MQ!$A$6:$D$26,{2,3,4},0),IFERROR(VLOOKUP(LVW41,BA!$A$6:$H$182,{2,5,8},0),{"No encontrado","X","X"}))))</f>
        <v>PEON</v>
      </c>
      <c r="LVY41" s="12" t="str">
        <v>JOR</v>
      </c>
      <c r="LVZ41" s="4">
        <v>592.9</v>
      </c>
      <c r="LWA41" s="1">
        <v>0.5</v>
      </c>
      <c r="LWB41" s="4">
        <f t="shared" ref="LWB41" si="3773">LWA41*LVZ41</f>
        <v>296.45</v>
      </c>
      <c r="LWE41" s="1" t="s">
        <v>526</v>
      </c>
      <c r="LWF41" s="4" t="str" cm="1">
        <f t="array" ref="LWF41:LWH41">IFERROR(VLOOKUP(LWE41,MA!$A$6:$D$26,{2,3,4},0),IFERROR(VLOOKUP(LWE41,MO!$A$6:$D$26,{2,3,4},0),IFERROR(VLOOKUP(LWE41,MQ!$A$6:$D$26,{2,3,4},0),IFERROR(VLOOKUP(LWE41,BA!$A$6:$H$182,{2,5,8},0),{"No encontrado","X","X"}))))</f>
        <v>PEON</v>
      </c>
      <c r="LWG41" s="12" t="str">
        <v>JOR</v>
      </c>
      <c r="LWH41" s="4">
        <v>592.9</v>
      </c>
      <c r="LWI41" s="1">
        <v>0.5</v>
      </c>
      <c r="LWJ41" s="4">
        <f t="shared" ref="LWJ41" si="3774">LWI41*LWH41</f>
        <v>296.45</v>
      </c>
      <c r="LWM41" s="1" t="s">
        <v>526</v>
      </c>
      <c r="LWN41" s="4" t="str" cm="1">
        <f t="array" ref="LWN41:LWP41">IFERROR(VLOOKUP(LWM41,MA!$A$6:$D$26,{2,3,4},0),IFERROR(VLOOKUP(LWM41,MO!$A$6:$D$26,{2,3,4},0),IFERROR(VLOOKUP(LWM41,MQ!$A$6:$D$26,{2,3,4},0),IFERROR(VLOOKUP(LWM41,BA!$A$6:$H$182,{2,5,8},0),{"No encontrado","X","X"}))))</f>
        <v>PEON</v>
      </c>
      <c r="LWO41" s="12" t="str">
        <v>JOR</v>
      </c>
      <c r="LWP41" s="4">
        <v>592.9</v>
      </c>
      <c r="LWQ41" s="1">
        <v>0.5</v>
      </c>
      <c r="LWR41" s="4">
        <f t="shared" ref="LWR41" si="3775">LWQ41*LWP41</f>
        <v>296.45</v>
      </c>
      <c r="LWU41" s="1" t="s">
        <v>526</v>
      </c>
      <c r="LWV41" s="4" t="str" cm="1">
        <f t="array" ref="LWV41:LWX41">IFERROR(VLOOKUP(LWU41,MA!$A$6:$D$26,{2,3,4},0),IFERROR(VLOOKUP(LWU41,MO!$A$6:$D$26,{2,3,4},0),IFERROR(VLOOKUP(LWU41,MQ!$A$6:$D$26,{2,3,4},0),IFERROR(VLOOKUP(LWU41,BA!$A$6:$H$182,{2,5,8},0),{"No encontrado","X","X"}))))</f>
        <v>PEON</v>
      </c>
      <c r="LWW41" s="12" t="str">
        <v>JOR</v>
      </c>
      <c r="LWX41" s="4">
        <v>592.9</v>
      </c>
      <c r="LWY41" s="1">
        <v>0.5</v>
      </c>
      <c r="LWZ41" s="4">
        <f t="shared" ref="LWZ41" si="3776">LWY41*LWX41</f>
        <v>296.45</v>
      </c>
      <c r="LXC41" s="1" t="s">
        <v>526</v>
      </c>
      <c r="LXD41" s="4" t="str" cm="1">
        <f t="array" ref="LXD41:LXF41">IFERROR(VLOOKUP(LXC41,MA!$A$6:$D$26,{2,3,4},0),IFERROR(VLOOKUP(LXC41,MO!$A$6:$D$26,{2,3,4},0),IFERROR(VLOOKUP(LXC41,MQ!$A$6:$D$26,{2,3,4},0),IFERROR(VLOOKUP(LXC41,BA!$A$6:$H$182,{2,5,8},0),{"No encontrado","X","X"}))))</f>
        <v>PEON</v>
      </c>
      <c r="LXE41" s="12" t="str">
        <v>JOR</v>
      </c>
      <c r="LXF41" s="4">
        <v>592.9</v>
      </c>
      <c r="LXG41" s="1">
        <v>0.5</v>
      </c>
      <c r="LXH41" s="4">
        <f t="shared" ref="LXH41" si="3777">LXG41*LXF41</f>
        <v>296.45</v>
      </c>
      <c r="LXK41" s="1" t="s">
        <v>526</v>
      </c>
      <c r="LXL41" s="4" t="str" cm="1">
        <f t="array" ref="LXL41:LXN41">IFERROR(VLOOKUP(LXK41,MA!$A$6:$D$26,{2,3,4},0),IFERROR(VLOOKUP(LXK41,MO!$A$6:$D$26,{2,3,4},0),IFERROR(VLOOKUP(LXK41,MQ!$A$6:$D$26,{2,3,4},0),IFERROR(VLOOKUP(LXK41,BA!$A$6:$H$182,{2,5,8},0),{"No encontrado","X","X"}))))</f>
        <v>PEON</v>
      </c>
      <c r="LXM41" s="12" t="str">
        <v>JOR</v>
      </c>
      <c r="LXN41" s="4">
        <v>592.9</v>
      </c>
      <c r="LXO41" s="1">
        <v>0.5</v>
      </c>
      <c r="LXP41" s="4">
        <f t="shared" ref="LXP41" si="3778">LXO41*LXN41</f>
        <v>296.45</v>
      </c>
      <c r="LXS41" s="1" t="s">
        <v>526</v>
      </c>
      <c r="LXT41" s="4" t="str" cm="1">
        <f t="array" ref="LXT41:LXV41">IFERROR(VLOOKUP(LXS41,MA!$A$6:$D$26,{2,3,4},0),IFERROR(VLOOKUP(LXS41,MO!$A$6:$D$26,{2,3,4},0),IFERROR(VLOOKUP(LXS41,MQ!$A$6:$D$26,{2,3,4},0),IFERROR(VLOOKUP(LXS41,BA!$A$6:$H$182,{2,5,8},0),{"No encontrado","X","X"}))))</f>
        <v>PEON</v>
      </c>
      <c r="LXU41" s="12" t="str">
        <v>JOR</v>
      </c>
      <c r="LXV41" s="4">
        <v>592.9</v>
      </c>
      <c r="LXW41" s="1">
        <v>0.5</v>
      </c>
      <c r="LXX41" s="4">
        <f t="shared" ref="LXX41" si="3779">LXW41*LXV41</f>
        <v>296.45</v>
      </c>
      <c r="LYA41" s="1" t="s">
        <v>526</v>
      </c>
      <c r="LYB41" s="4" t="str" cm="1">
        <f t="array" ref="LYB41:LYD41">IFERROR(VLOOKUP(LYA41,MA!$A$6:$D$26,{2,3,4},0),IFERROR(VLOOKUP(LYA41,MO!$A$6:$D$26,{2,3,4},0),IFERROR(VLOOKUP(LYA41,MQ!$A$6:$D$26,{2,3,4},0),IFERROR(VLOOKUP(LYA41,BA!$A$6:$H$182,{2,5,8},0),{"No encontrado","X","X"}))))</f>
        <v>PEON</v>
      </c>
      <c r="LYC41" s="12" t="str">
        <v>JOR</v>
      </c>
      <c r="LYD41" s="4">
        <v>592.9</v>
      </c>
      <c r="LYE41" s="1">
        <v>0.5</v>
      </c>
      <c r="LYF41" s="4">
        <f t="shared" ref="LYF41" si="3780">LYE41*LYD41</f>
        <v>296.45</v>
      </c>
      <c r="LYI41" s="1" t="s">
        <v>526</v>
      </c>
      <c r="LYJ41" s="4" t="str" cm="1">
        <f t="array" ref="LYJ41:LYL41">IFERROR(VLOOKUP(LYI41,MA!$A$6:$D$26,{2,3,4},0),IFERROR(VLOOKUP(LYI41,MO!$A$6:$D$26,{2,3,4},0),IFERROR(VLOOKUP(LYI41,MQ!$A$6:$D$26,{2,3,4},0),IFERROR(VLOOKUP(LYI41,BA!$A$6:$H$182,{2,5,8},0),{"No encontrado","X","X"}))))</f>
        <v>PEON</v>
      </c>
      <c r="LYK41" s="12" t="str">
        <v>JOR</v>
      </c>
      <c r="LYL41" s="4">
        <v>592.9</v>
      </c>
      <c r="LYM41" s="1">
        <v>0.5</v>
      </c>
      <c r="LYN41" s="4">
        <f t="shared" ref="LYN41" si="3781">LYM41*LYL41</f>
        <v>296.45</v>
      </c>
      <c r="LYQ41" s="1" t="s">
        <v>526</v>
      </c>
      <c r="LYR41" s="4" t="str" cm="1">
        <f t="array" ref="LYR41:LYT41">IFERROR(VLOOKUP(LYQ41,MA!$A$6:$D$26,{2,3,4},0),IFERROR(VLOOKUP(LYQ41,MO!$A$6:$D$26,{2,3,4},0),IFERROR(VLOOKUP(LYQ41,MQ!$A$6:$D$26,{2,3,4},0),IFERROR(VLOOKUP(LYQ41,BA!$A$6:$H$182,{2,5,8},0),{"No encontrado","X","X"}))))</f>
        <v>PEON</v>
      </c>
      <c r="LYS41" s="12" t="str">
        <v>JOR</v>
      </c>
      <c r="LYT41" s="4">
        <v>592.9</v>
      </c>
      <c r="LYU41" s="1">
        <v>0.5</v>
      </c>
      <c r="LYV41" s="4">
        <f t="shared" ref="LYV41" si="3782">LYU41*LYT41</f>
        <v>296.45</v>
      </c>
      <c r="LYY41" s="1" t="s">
        <v>526</v>
      </c>
      <c r="LYZ41" s="4" t="str" cm="1">
        <f t="array" ref="LYZ41:LZB41">IFERROR(VLOOKUP(LYY41,MA!$A$6:$D$26,{2,3,4},0),IFERROR(VLOOKUP(LYY41,MO!$A$6:$D$26,{2,3,4},0),IFERROR(VLOOKUP(LYY41,MQ!$A$6:$D$26,{2,3,4},0),IFERROR(VLOOKUP(LYY41,BA!$A$6:$H$182,{2,5,8},0),{"No encontrado","X","X"}))))</f>
        <v>PEON</v>
      </c>
      <c r="LZA41" s="12" t="str">
        <v>JOR</v>
      </c>
      <c r="LZB41" s="4">
        <v>592.9</v>
      </c>
      <c r="LZC41" s="1">
        <v>0.5</v>
      </c>
      <c r="LZD41" s="4">
        <f t="shared" ref="LZD41" si="3783">LZC41*LZB41</f>
        <v>296.45</v>
      </c>
      <c r="LZG41" s="1" t="s">
        <v>526</v>
      </c>
      <c r="LZH41" s="4" t="str" cm="1">
        <f t="array" ref="LZH41:LZJ41">IFERROR(VLOOKUP(LZG41,MA!$A$6:$D$26,{2,3,4},0),IFERROR(VLOOKUP(LZG41,MO!$A$6:$D$26,{2,3,4},0),IFERROR(VLOOKUP(LZG41,MQ!$A$6:$D$26,{2,3,4},0),IFERROR(VLOOKUP(LZG41,BA!$A$6:$H$182,{2,5,8},0),{"No encontrado","X","X"}))))</f>
        <v>PEON</v>
      </c>
      <c r="LZI41" s="12" t="str">
        <v>JOR</v>
      </c>
      <c r="LZJ41" s="4">
        <v>592.9</v>
      </c>
      <c r="LZK41" s="1">
        <v>0.5</v>
      </c>
      <c r="LZL41" s="4">
        <f t="shared" ref="LZL41" si="3784">LZK41*LZJ41</f>
        <v>296.45</v>
      </c>
      <c r="LZO41" s="1" t="s">
        <v>526</v>
      </c>
      <c r="LZP41" s="4" t="str" cm="1">
        <f t="array" ref="LZP41:LZR41">IFERROR(VLOOKUP(LZO41,MA!$A$6:$D$26,{2,3,4},0),IFERROR(VLOOKUP(LZO41,MO!$A$6:$D$26,{2,3,4},0),IFERROR(VLOOKUP(LZO41,MQ!$A$6:$D$26,{2,3,4},0),IFERROR(VLOOKUP(LZO41,BA!$A$6:$H$182,{2,5,8},0),{"No encontrado","X","X"}))))</f>
        <v>PEON</v>
      </c>
      <c r="LZQ41" s="12" t="str">
        <v>JOR</v>
      </c>
      <c r="LZR41" s="4">
        <v>592.9</v>
      </c>
      <c r="LZS41" s="1">
        <v>0.5</v>
      </c>
      <c r="LZT41" s="4">
        <f t="shared" ref="LZT41" si="3785">LZS41*LZR41</f>
        <v>296.45</v>
      </c>
      <c r="LZW41" s="1" t="s">
        <v>526</v>
      </c>
      <c r="LZX41" s="4" t="str" cm="1">
        <f t="array" ref="LZX41:LZZ41">IFERROR(VLOOKUP(LZW41,MA!$A$6:$D$26,{2,3,4},0),IFERROR(VLOOKUP(LZW41,MO!$A$6:$D$26,{2,3,4},0),IFERROR(VLOOKUP(LZW41,MQ!$A$6:$D$26,{2,3,4},0),IFERROR(VLOOKUP(LZW41,BA!$A$6:$H$182,{2,5,8},0),{"No encontrado","X","X"}))))</f>
        <v>PEON</v>
      </c>
      <c r="LZY41" s="12" t="str">
        <v>JOR</v>
      </c>
      <c r="LZZ41" s="4">
        <v>592.9</v>
      </c>
      <c r="MAA41" s="1">
        <v>0.5</v>
      </c>
      <c r="MAB41" s="4">
        <f t="shared" ref="MAB41" si="3786">MAA41*LZZ41</f>
        <v>296.45</v>
      </c>
      <c r="MAE41" s="1" t="s">
        <v>526</v>
      </c>
      <c r="MAF41" s="4" t="str" cm="1">
        <f t="array" ref="MAF41:MAH41">IFERROR(VLOOKUP(MAE41,MA!$A$6:$D$26,{2,3,4},0),IFERROR(VLOOKUP(MAE41,MO!$A$6:$D$26,{2,3,4},0),IFERROR(VLOOKUP(MAE41,MQ!$A$6:$D$26,{2,3,4},0),IFERROR(VLOOKUP(MAE41,BA!$A$6:$H$182,{2,5,8},0),{"No encontrado","X","X"}))))</f>
        <v>PEON</v>
      </c>
      <c r="MAG41" s="12" t="str">
        <v>JOR</v>
      </c>
      <c r="MAH41" s="4">
        <v>592.9</v>
      </c>
      <c r="MAI41" s="1">
        <v>0.5</v>
      </c>
      <c r="MAJ41" s="4">
        <f t="shared" ref="MAJ41" si="3787">MAI41*MAH41</f>
        <v>296.45</v>
      </c>
      <c r="MAM41" s="1" t="s">
        <v>526</v>
      </c>
      <c r="MAN41" s="4" t="str" cm="1">
        <f t="array" ref="MAN41:MAP41">IFERROR(VLOOKUP(MAM41,MA!$A$6:$D$26,{2,3,4},0),IFERROR(VLOOKUP(MAM41,MO!$A$6:$D$26,{2,3,4},0),IFERROR(VLOOKUP(MAM41,MQ!$A$6:$D$26,{2,3,4},0),IFERROR(VLOOKUP(MAM41,BA!$A$6:$H$182,{2,5,8},0),{"No encontrado","X","X"}))))</f>
        <v>PEON</v>
      </c>
      <c r="MAO41" s="12" t="str">
        <v>JOR</v>
      </c>
      <c r="MAP41" s="4">
        <v>592.9</v>
      </c>
      <c r="MAQ41" s="1">
        <v>0.5</v>
      </c>
      <c r="MAR41" s="4">
        <f t="shared" ref="MAR41" si="3788">MAQ41*MAP41</f>
        <v>296.45</v>
      </c>
      <c r="MAU41" s="1" t="s">
        <v>526</v>
      </c>
      <c r="MAV41" s="4" t="str" cm="1">
        <f t="array" ref="MAV41:MAX41">IFERROR(VLOOKUP(MAU41,MA!$A$6:$D$26,{2,3,4},0),IFERROR(VLOOKUP(MAU41,MO!$A$6:$D$26,{2,3,4},0),IFERROR(VLOOKUP(MAU41,MQ!$A$6:$D$26,{2,3,4},0),IFERROR(VLOOKUP(MAU41,BA!$A$6:$H$182,{2,5,8},0),{"No encontrado","X","X"}))))</f>
        <v>PEON</v>
      </c>
      <c r="MAW41" s="12" t="str">
        <v>JOR</v>
      </c>
      <c r="MAX41" s="4">
        <v>592.9</v>
      </c>
      <c r="MAY41" s="1">
        <v>0.5</v>
      </c>
      <c r="MAZ41" s="4">
        <f t="shared" ref="MAZ41" si="3789">MAY41*MAX41</f>
        <v>296.45</v>
      </c>
      <c r="MBC41" s="1" t="s">
        <v>526</v>
      </c>
      <c r="MBD41" s="4" t="str" cm="1">
        <f t="array" ref="MBD41:MBF41">IFERROR(VLOOKUP(MBC41,MA!$A$6:$D$26,{2,3,4},0),IFERROR(VLOOKUP(MBC41,MO!$A$6:$D$26,{2,3,4},0),IFERROR(VLOOKUP(MBC41,MQ!$A$6:$D$26,{2,3,4},0),IFERROR(VLOOKUP(MBC41,BA!$A$6:$H$182,{2,5,8},0),{"No encontrado","X","X"}))))</f>
        <v>PEON</v>
      </c>
      <c r="MBE41" s="12" t="str">
        <v>JOR</v>
      </c>
      <c r="MBF41" s="4">
        <v>592.9</v>
      </c>
      <c r="MBG41" s="1">
        <v>0.5</v>
      </c>
      <c r="MBH41" s="4">
        <f t="shared" ref="MBH41" si="3790">MBG41*MBF41</f>
        <v>296.45</v>
      </c>
      <c r="MBK41" s="1" t="s">
        <v>526</v>
      </c>
      <c r="MBL41" s="4" t="str" cm="1">
        <f t="array" ref="MBL41:MBN41">IFERROR(VLOOKUP(MBK41,MA!$A$6:$D$26,{2,3,4},0),IFERROR(VLOOKUP(MBK41,MO!$A$6:$D$26,{2,3,4},0),IFERROR(VLOOKUP(MBK41,MQ!$A$6:$D$26,{2,3,4},0),IFERROR(VLOOKUP(MBK41,BA!$A$6:$H$182,{2,5,8},0),{"No encontrado","X","X"}))))</f>
        <v>PEON</v>
      </c>
      <c r="MBM41" s="12" t="str">
        <v>JOR</v>
      </c>
      <c r="MBN41" s="4">
        <v>592.9</v>
      </c>
      <c r="MBO41" s="1">
        <v>0.5</v>
      </c>
      <c r="MBP41" s="4">
        <f t="shared" ref="MBP41" si="3791">MBO41*MBN41</f>
        <v>296.45</v>
      </c>
      <c r="MBS41" s="1" t="s">
        <v>526</v>
      </c>
      <c r="MBT41" s="4" t="str" cm="1">
        <f t="array" ref="MBT41:MBV41">IFERROR(VLOOKUP(MBS41,MA!$A$6:$D$26,{2,3,4},0),IFERROR(VLOOKUP(MBS41,MO!$A$6:$D$26,{2,3,4},0),IFERROR(VLOOKUP(MBS41,MQ!$A$6:$D$26,{2,3,4},0),IFERROR(VLOOKUP(MBS41,BA!$A$6:$H$182,{2,5,8},0),{"No encontrado","X","X"}))))</f>
        <v>PEON</v>
      </c>
      <c r="MBU41" s="12" t="str">
        <v>JOR</v>
      </c>
      <c r="MBV41" s="4">
        <v>592.9</v>
      </c>
      <c r="MBW41" s="1">
        <v>0.5</v>
      </c>
      <c r="MBX41" s="4">
        <f t="shared" ref="MBX41" si="3792">MBW41*MBV41</f>
        <v>296.45</v>
      </c>
      <c r="MCA41" s="1" t="s">
        <v>526</v>
      </c>
      <c r="MCB41" s="4" t="str" cm="1">
        <f t="array" ref="MCB41:MCD41">IFERROR(VLOOKUP(MCA41,MA!$A$6:$D$26,{2,3,4},0),IFERROR(VLOOKUP(MCA41,MO!$A$6:$D$26,{2,3,4},0),IFERROR(VLOOKUP(MCA41,MQ!$A$6:$D$26,{2,3,4},0),IFERROR(VLOOKUP(MCA41,BA!$A$6:$H$182,{2,5,8},0),{"No encontrado","X","X"}))))</f>
        <v>PEON</v>
      </c>
      <c r="MCC41" s="12" t="str">
        <v>JOR</v>
      </c>
      <c r="MCD41" s="4">
        <v>592.9</v>
      </c>
      <c r="MCE41" s="1">
        <v>0.5</v>
      </c>
      <c r="MCF41" s="4">
        <f t="shared" ref="MCF41" si="3793">MCE41*MCD41</f>
        <v>296.45</v>
      </c>
      <c r="MCI41" s="1" t="s">
        <v>526</v>
      </c>
      <c r="MCJ41" s="4" t="str" cm="1">
        <f t="array" ref="MCJ41:MCL41">IFERROR(VLOOKUP(MCI41,MA!$A$6:$D$26,{2,3,4},0),IFERROR(VLOOKUP(MCI41,MO!$A$6:$D$26,{2,3,4},0),IFERROR(VLOOKUP(MCI41,MQ!$A$6:$D$26,{2,3,4},0),IFERROR(VLOOKUP(MCI41,BA!$A$6:$H$182,{2,5,8},0),{"No encontrado","X","X"}))))</f>
        <v>PEON</v>
      </c>
      <c r="MCK41" s="12" t="str">
        <v>JOR</v>
      </c>
      <c r="MCL41" s="4">
        <v>592.9</v>
      </c>
      <c r="MCM41" s="1">
        <v>0.5</v>
      </c>
      <c r="MCN41" s="4">
        <f t="shared" ref="MCN41" si="3794">MCM41*MCL41</f>
        <v>296.45</v>
      </c>
      <c r="MCQ41" s="1" t="s">
        <v>526</v>
      </c>
      <c r="MCR41" s="4" t="str" cm="1">
        <f t="array" ref="MCR41:MCT41">IFERROR(VLOOKUP(MCQ41,MA!$A$6:$D$26,{2,3,4},0),IFERROR(VLOOKUP(MCQ41,MO!$A$6:$D$26,{2,3,4},0),IFERROR(VLOOKUP(MCQ41,MQ!$A$6:$D$26,{2,3,4},0),IFERROR(VLOOKUP(MCQ41,BA!$A$6:$H$182,{2,5,8},0),{"No encontrado","X","X"}))))</f>
        <v>PEON</v>
      </c>
      <c r="MCS41" s="12" t="str">
        <v>JOR</v>
      </c>
      <c r="MCT41" s="4">
        <v>592.9</v>
      </c>
      <c r="MCU41" s="1">
        <v>0.5</v>
      </c>
      <c r="MCV41" s="4">
        <f t="shared" ref="MCV41" si="3795">MCU41*MCT41</f>
        <v>296.45</v>
      </c>
      <c r="MCY41" s="1" t="s">
        <v>526</v>
      </c>
      <c r="MCZ41" s="4" t="str" cm="1">
        <f t="array" ref="MCZ41:MDB41">IFERROR(VLOOKUP(MCY41,MA!$A$6:$D$26,{2,3,4},0),IFERROR(VLOOKUP(MCY41,MO!$A$6:$D$26,{2,3,4},0),IFERROR(VLOOKUP(MCY41,MQ!$A$6:$D$26,{2,3,4},0),IFERROR(VLOOKUP(MCY41,BA!$A$6:$H$182,{2,5,8},0),{"No encontrado","X","X"}))))</f>
        <v>PEON</v>
      </c>
      <c r="MDA41" s="12" t="str">
        <v>JOR</v>
      </c>
      <c r="MDB41" s="4">
        <v>592.9</v>
      </c>
      <c r="MDC41" s="1">
        <v>0.5</v>
      </c>
      <c r="MDD41" s="4">
        <f t="shared" ref="MDD41" si="3796">MDC41*MDB41</f>
        <v>296.45</v>
      </c>
      <c r="MDG41" s="1" t="s">
        <v>526</v>
      </c>
      <c r="MDH41" s="4" t="str" cm="1">
        <f t="array" ref="MDH41:MDJ41">IFERROR(VLOOKUP(MDG41,MA!$A$6:$D$26,{2,3,4},0),IFERROR(VLOOKUP(MDG41,MO!$A$6:$D$26,{2,3,4},0),IFERROR(VLOOKUP(MDG41,MQ!$A$6:$D$26,{2,3,4},0),IFERROR(VLOOKUP(MDG41,BA!$A$6:$H$182,{2,5,8},0),{"No encontrado","X","X"}))))</f>
        <v>PEON</v>
      </c>
      <c r="MDI41" s="12" t="str">
        <v>JOR</v>
      </c>
      <c r="MDJ41" s="4">
        <v>592.9</v>
      </c>
      <c r="MDK41" s="1">
        <v>0.5</v>
      </c>
      <c r="MDL41" s="4">
        <f t="shared" ref="MDL41" si="3797">MDK41*MDJ41</f>
        <v>296.45</v>
      </c>
      <c r="MDO41" s="1" t="s">
        <v>526</v>
      </c>
      <c r="MDP41" s="4" t="str" cm="1">
        <f t="array" ref="MDP41:MDR41">IFERROR(VLOOKUP(MDO41,MA!$A$6:$D$26,{2,3,4},0),IFERROR(VLOOKUP(MDO41,MO!$A$6:$D$26,{2,3,4},0),IFERROR(VLOOKUP(MDO41,MQ!$A$6:$D$26,{2,3,4},0),IFERROR(VLOOKUP(MDO41,BA!$A$6:$H$182,{2,5,8},0),{"No encontrado","X","X"}))))</f>
        <v>PEON</v>
      </c>
      <c r="MDQ41" s="12" t="str">
        <v>JOR</v>
      </c>
      <c r="MDR41" s="4">
        <v>592.9</v>
      </c>
      <c r="MDS41" s="1">
        <v>0.5</v>
      </c>
      <c r="MDT41" s="4">
        <f t="shared" ref="MDT41" si="3798">MDS41*MDR41</f>
        <v>296.45</v>
      </c>
      <c r="MDW41" s="1" t="s">
        <v>526</v>
      </c>
      <c r="MDX41" s="4" t="str" cm="1">
        <f t="array" ref="MDX41:MDZ41">IFERROR(VLOOKUP(MDW41,MA!$A$6:$D$26,{2,3,4},0),IFERROR(VLOOKUP(MDW41,MO!$A$6:$D$26,{2,3,4},0),IFERROR(VLOOKUP(MDW41,MQ!$A$6:$D$26,{2,3,4},0),IFERROR(VLOOKUP(MDW41,BA!$A$6:$H$182,{2,5,8},0),{"No encontrado","X","X"}))))</f>
        <v>PEON</v>
      </c>
      <c r="MDY41" s="12" t="str">
        <v>JOR</v>
      </c>
      <c r="MDZ41" s="4">
        <v>592.9</v>
      </c>
      <c r="MEA41" s="1">
        <v>0.5</v>
      </c>
      <c r="MEB41" s="4">
        <f t="shared" ref="MEB41" si="3799">MEA41*MDZ41</f>
        <v>296.45</v>
      </c>
      <c r="MEE41" s="1" t="s">
        <v>526</v>
      </c>
      <c r="MEF41" s="4" t="str" cm="1">
        <f t="array" ref="MEF41:MEH41">IFERROR(VLOOKUP(MEE41,MA!$A$6:$D$26,{2,3,4},0),IFERROR(VLOOKUP(MEE41,MO!$A$6:$D$26,{2,3,4},0),IFERROR(VLOOKUP(MEE41,MQ!$A$6:$D$26,{2,3,4},0),IFERROR(VLOOKUP(MEE41,BA!$A$6:$H$182,{2,5,8},0),{"No encontrado","X","X"}))))</f>
        <v>PEON</v>
      </c>
      <c r="MEG41" s="12" t="str">
        <v>JOR</v>
      </c>
      <c r="MEH41" s="4">
        <v>592.9</v>
      </c>
      <c r="MEI41" s="1">
        <v>0.5</v>
      </c>
      <c r="MEJ41" s="4">
        <f t="shared" ref="MEJ41" si="3800">MEI41*MEH41</f>
        <v>296.45</v>
      </c>
      <c r="MEM41" s="1" t="s">
        <v>526</v>
      </c>
      <c r="MEN41" s="4" t="str" cm="1">
        <f t="array" ref="MEN41:MEP41">IFERROR(VLOOKUP(MEM41,MA!$A$6:$D$26,{2,3,4},0),IFERROR(VLOOKUP(MEM41,MO!$A$6:$D$26,{2,3,4},0),IFERROR(VLOOKUP(MEM41,MQ!$A$6:$D$26,{2,3,4},0),IFERROR(VLOOKUP(MEM41,BA!$A$6:$H$182,{2,5,8},0),{"No encontrado","X","X"}))))</f>
        <v>PEON</v>
      </c>
      <c r="MEO41" s="12" t="str">
        <v>JOR</v>
      </c>
      <c r="MEP41" s="4">
        <v>592.9</v>
      </c>
      <c r="MEQ41" s="1">
        <v>0.5</v>
      </c>
      <c r="MER41" s="4">
        <f t="shared" ref="MER41" si="3801">MEQ41*MEP41</f>
        <v>296.45</v>
      </c>
      <c r="MEU41" s="1" t="s">
        <v>526</v>
      </c>
      <c r="MEV41" s="4" t="str" cm="1">
        <f t="array" ref="MEV41:MEX41">IFERROR(VLOOKUP(MEU41,MA!$A$6:$D$26,{2,3,4},0),IFERROR(VLOOKUP(MEU41,MO!$A$6:$D$26,{2,3,4},0),IFERROR(VLOOKUP(MEU41,MQ!$A$6:$D$26,{2,3,4},0),IFERROR(VLOOKUP(MEU41,BA!$A$6:$H$182,{2,5,8},0),{"No encontrado","X","X"}))))</f>
        <v>PEON</v>
      </c>
      <c r="MEW41" s="12" t="str">
        <v>JOR</v>
      </c>
      <c r="MEX41" s="4">
        <v>592.9</v>
      </c>
      <c r="MEY41" s="1">
        <v>0.5</v>
      </c>
      <c r="MEZ41" s="4">
        <f t="shared" ref="MEZ41" si="3802">MEY41*MEX41</f>
        <v>296.45</v>
      </c>
      <c r="MFC41" s="1" t="s">
        <v>526</v>
      </c>
      <c r="MFD41" s="4" t="str" cm="1">
        <f t="array" ref="MFD41:MFF41">IFERROR(VLOOKUP(MFC41,MA!$A$6:$D$26,{2,3,4},0),IFERROR(VLOOKUP(MFC41,MO!$A$6:$D$26,{2,3,4},0),IFERROR(VLOOKUP(MFC41,MQ!$A$6:$D$26,{2,3,4},0),IFERROR(VLOOKUP(MFC41,BA!$A$6:$H$182,{2,5,8},0),{"No encontrado","X","X"}))))</f>
        <v>PEON</v>
      </c>
      <c r="MFE41" s="12" t="str">
        <v>JOR</v>
      </c>
      <c r="MFF41" s="4">
        <v>592.9</v>
      </c>
      <c r="MFG41" s="1">
        <v>0.5</v>
      </c>
      <c r="MFH41" s="4">
        <f t="shared" ref="MFH41" si="3803">MFG41*MFF41</f>
        <v>296.45</v>
      </c>
      <c r="MFK41" s="1" t="s">
        <v>526</v>
      </c>
      <c r="MFL41" s="4" t="str" cm="1">
        <f t="array" ref="MFL41:MFN41">IFERROR(VLOOKUP(MFK41,MA!$A$6:$D$26,{2,3,4},0),IFERROR(VLOOKUP(MFK41,MO!$A$6:$D$26,{2,3,4},0),IFERROR(VLOOKUP(MFK41,MQ!$A$6:$D$26,{2,3,4},0),IFERROR(VLOOKUP(MFK41,BA!$A$6:$H$182,{2,5,8},0),{"No encontrado","X","X"}))))</f>
        <v>PEON</v>
      </c>
      <c r="MFM41" s="12" t="str">
        <v>JOR</v>
      </c>
      <c r="MFN41" s="4">
        <v>592.9</v>
      </c>
      <c r="MFO41" s="1">
        <v>0.5</v>
      </c>
      <c r="MFP41" s="4">
        <f t="shared" ref="MFP41" si="3804">MFO41*MFN41</f>
        <v>296.45</v>
      </c>
      <c r="MFS41" s="1" t="s">
        <v>526</v>
      </c>
      <c r="MFT41" s="4" t="str" cm="1">
        <f t="array" ref="MFT41:MFV41">IFERROR(VLOOKUP(MFS41,MA!$A$6:$D$26,{2,3,4},0),IFERROR(VLOOKUP(MFS41,MO!$A$6:$D$26,{2,3,4},0),IFERROR(VLOOKUP(MFS41,MQ!$A$6:$D$26,{2,3,4},0),IFERROR(VLOOKUP(MFS41,BA!$A$6:$H$182,{2,5,8},0),{"No encontrado","X","X"}))))</f>
        <v>PEON</v>
      </c>
      <c r="MFU41" s="12" t="str">
        <v>JOR</v>
      </c>
      <c r="MFV41" s="4">
        <v>592.9</v>
      </c>
      <c r="MFW41" s="1">
        <v>0.5</v>
      </c>
      <c r="MFX41" s="4">
        <f t="shared" ref="MFX41" si="3805">MFW41*MFV41</f>
        <v>296.45</v>
      </c>
      <c r="MGA41" s="1" t="s">
        <v>526</v>
      </c>
      <c r="MGB41" s="4" t="str" cm="1">
        <f t="array" ref="MGB41:MGD41">IFERROR(VLOOKUP(MGA41,MA!$A$6:$D$26,{2,3,4},0),IFERROR(VLOOKUP(MGA41,MO!$A$6:$D$26,{2,3,4},0),IFERROR(VLOOKUP(MGA41,MQ!$A$6:$D$26,{2,3,4},0),IFERROR(VLOOKUP(MGA41,BA!$A$6:$H$182,{2,5,8},0),{"No encontrado","X","X"}))))</f>
        <v>PEON</v>
      </c>
      <c r="MGC41" s="12" t="str">
        <v>JOR</v>
      </c>
      <c r="MGD41" s="4">
        <v>592.9</v>
      </c>
      <c r="MGE41" s="1">
        <v>0.5</v>
      </c>
      <c r="MGF41" s="4">
        <f t="shared" ref="MGF41" si="3806">MGE41*MGD41</f>
        <v>296.45</v>
      </c>
      <c r="MGI41" s="1" t="s">
        <v>526</v>
      </c>
      <c r="MGJ41" s="4" t="str" cm="1">
        <f t="array" ref="MGJ41:MGL41">IFERROR(VLOOKUP(MGI41,MA!$A$6:$D$26,{2,3,4},0),IFERROR(VLOOKUP(MGI41,MO!$A$6:$D$26,{2,3,4},0),IFERROR(VLOOKUP(MGI41,MQ!$A$6:$D$26,{2,3,4},0),IFERROR(VLOOKUP(MGI41,BA!$A$6:$H$182,{2,5,8},0),{"No encontrado","X","X"}))))</f>
        <v>PEON</v>
      </c>
      <c r="MGK41" s="12" t="str">
        <v>JOR</v>
      </c>
      <c r="MGL41" s="4">
        <v>592.9</v>
      </c>
      <c r="MGM41" s="1">
        <v>0.5</v>
      </c>
      <c r="MGN41" s="4">
        <f t="shared" ref="MGN41" si="3807">MGM41*MGL41</f>
        <v>296.45</v>
      </c>
      <c r="MGQ41" s="1" t="s">
        <v>526</v>
      </c>
      <c r="MGR41" s="4" t="str" cm="1">
        <f t="array" ref="MGR41:MGT41">IFERROR(VLOOKUP(MGQ41,MA!$A$6:$D$26,{2,3,4},0),IFERROR(VLOOKUP(MGQ41,MO!$A$6:$D$26,{2,3,4},0),IFERROR(VLOOKUP(MGQ41,MQ!$A$6:$D$26,{2,3,4},0),IFERROR(VLOOKUP(MGQ41,BA!$A$6:$H$182,{2,5,8},0),{"No encontrado","X","X"}))))</f>
        <v>PEON</v>
      </c>
      <c r="MGS41" s="12" t="str">
        <v>JOR</v>
      </c>
      <c r="MGT41" s="4">
        <v>592.9</v>
      </c>
      <c r="MGU41" s="1">
        <v>0.5</v>
      </c>
      <c r="MGV41" s="4">
        <f t="shared" ref="MGV41" si="3808">MGU41*MGT41</f>
        <v>296.45</v>
      </c>
      <c r="MGY41" s="1" t="s">
        <v>526</v>
      </c>
      <c r="MGZ41" s="4" t="str" cm="1">
        <f t="array" ref="MGZ41:MHB41">IFERROR(VLOOKUP(MGY41,MA!$A$6:$D$26,{2,3,4},0),IFERROR(VLOOKUP(MGY41,MO!$A$6:$D$26,{2,3,4},0),IFERROR(VLOOKUP(MGY41,MQ!$A$6:$D$26,{2,3,4},0),IFERROR(VLOOKUP(MGY41,BA!$A$6:$H$182,{2,5,8},0),{"No encontrado","X","X"}))))</f>
        <v>PEON</v>
      </c>
      <c r="MHA41" s="12" t="str">
        <v>JOR</v>
      </c>
      <c r="MHB41" s="4">
        <v>592.9</v>
      </c>
      <c r="MHC41" s="1">
        <v>0.5</v>
      </c>
      <c r="MHD41" s="4">
        <f t="shared" ref="MHD41" si="3809">MHC41*MHB41</f>
        <v>296.45</v>
      </c>
      <c r="MHG41" s="1" t="s">
        <v>526</v>
      </c>
      <c r="MHH41" s="4" t="str" cm="1">
        <f t="array" ref="MHH41:MHJ41">IFERROR(VLOOKUP(MHG41,MA!$A$6:$D$26,{2,3,4},0),IFERROR(VLOOKUP(MHG41,MO!$A$6:$D$26,{2,3,4},0),IFERROR(VLOOKUP(MHG41,MQ!$A$6:$D$26,{2,3,4},0),IFERROR(VLOOKUP(MHG41,BA!$A$6:$H$182,{2,5,8},0),{"No encontrado","X","X"}))))</f>
        <v>PEON</v>
      </c>
      <c r="MHI41" s="12" t="str">
        <v>JOR</v>
      </c>
      <c r="MHJ41" s="4">
        <v>592.9</v>
      </c>
      <c r="MHK41" s="1">
        <v>0.5</v>
      </c>
      <c r="MHL41" s="4">
        <f t="shared" ref="MHL41" si="3810">MHK41*MHJ41</f>
        <v>296.45</v>
      </c>
      <c r="MHO41" s="1" t="s">
        <v>526</v>
      </c>
      <c r="MHP41" s="4" t="str" cm="1">
        <f t="array" ref="MHP41:MHR41">IFERROR(VLOOKUP(MHO41,MA!$A$6:$D$26,{2,3,4},0),IFERROR(VLOOKUP(MHO41,MO!$A$6:$D$26,{2,3,4},0),IFERROR(VLOOKUP(MHO41,MQ!$A$6:$D$26,{2,3,4},0),IFERROR(VLOOKUP(MHO41,BA!$A$6:$H$182,{2,5,8},0),{"No encontrado","X","X"}))))</f>
        <v>PEON</v>
      </c>
      <c r="MHQ41" s="12" t="str">
        <v>JOR</v>
      </c>
      <c r="MHR41" s="4">
        <v>592.9</v>
      </c>
      <c r="MHS41" s="1">
        <v>0.5</v>
      </c>
      <c r="MHT41" s="4">
        <f t="shared" ref="MHT41" si="3811">MHS41*MHR41</f>
        <v>296.45</v>
      </c>
      <c r="MHW41" s="1" t="s">
        <v>526</v>
      </c>
      <c r="MHX41" s="4" t="str" cm="1">
        <f t="array" ref="MHX41:MHZ41">IFERROR(VLOOKUP(MHW41,MA!$A$6:$D$26,{2,3,4},0),IFERROR(VLOOKUP(MHW41,MO!$A$6:$D$26,{2,3,4},0),IFERROR(VLOOKUP(MHW41,MQ!$A$6:$D$26,{2,3,4},0),IFERROR(VLOOKUP(MHW41,BA!$A$6:$H$182,{2,5,8},0),{"No encontrado","X","X"}))))</f>
        <v>PEON</v>
      </c>
      <c r="MHY41" s="12" t="str">
        <v>JOR</v>
      </c>
      <c r="MHZ41" s="4">
        <v>592.9</v>
      </c>
      <c r="MIA41" s="1">
        <v>0.5</v>
      </c>
      <c r="MIB41" s="4">
        <f t="shared" ref="MIB41" si="3812">MIA41*MHZ41</f>
        <v>296.45</v>
      </c>
      <c r="MIE41" s="1" t="s">
        <v>526</v>
      </c>
      <c r="MIF41" s="4" t="str" cm="1">
        <f t="array" ref="MIF41:MIH41">IFERROR(VLOOKUP(MIE41,MA!$A$6:$D$26,{2,3,4},0),IFERROR(VLOOKUP(MIE41,MO!$A$6:$D$26,{2,3,4},0),IFERROR(VLOOKUP(MIE41,MQ!$A$6:$D$26,{2,3,4},0),IFERROR(VLOOKUP(MIE41,BA!$A$6:$H$182,{2,5,8},0),{"No encontrado","X","X"}))))</f>
        <v>PEON</v>
      </c>
      <c r="MIG41" s="12" t="str">
        <v>JOR</v>
      </c>
      <c r="MIH41" s="4">
        <v>592.9</v>
      </c>
      <c r="MII41" s="1">
        <v>0.5</v>
      </c>
      <c r="MIJ41" s="4">
        <f t="shared" ref="MIJ41" si="3813">MII41*MIH41</f>
        <v>296.45</v>
      </c>
      <c r="MIM41" s="1" t="s">
        <v>526</v>
      </c>
      <c r="MIN41" s="4" t="str" cm="1">
        <f t="array" ref="MIN41:MIP41">IFERROR(VLOOKUP(MIM41,MA!$A$6:$D$26,{2,3,4},0),IFERROR(VLOOKUP(MIM41,MO!$A$6:$D$26,{2,3,4},0),IFERROR(VLOOKUP(MIM41,MQ!$A$6:$D$26,{2,3,4},0),IFERROR(VLOOKUP(MIM41,BA!$A$6:$H$182,{2,5,8},0),{"No encontrado","X","X"}))))</f>
        <v>PEON</v>
      </c>
      <c r="MIO41" s="12" t="str">
        <v>JOR</v>
      </c>
      <c r="MIP41" s="4">
        <v>592.9</v>
      </c>
      <c r="MIQ41" s="1">
        <v>0.5</v>
      </c>
      <c r="MIR41" s="4">
        <f t="shared" ref="MIR41" si="3814">MIQ41*MIP41</f>
        <v>296.45</v>
      </c>
      <c r="MIU41" s="1" t="s">
        <v>526</v>
      </c>
      <c r="MIV41" s="4" t="str" cm="1">
        <f t="array" ref="MIV41:MIX41">IFERROR(VLOOKUP(MIU41,MA!$A$6:$D$26,{2,3,4},0),IFERROR(VLOOKUP(MIU41,MO!$A$6:$D$26,{2,3,4},0),IFERROR(VLOOKUP(MIU41,MQ!$A$6:$D$26,{2,3,4},0),IFERROR(VLOOKUP(MIU41,BA!$A$6:$H$182,{2,5,8},0),{"No encontrado","X","X"}))))</f>
        <v>PEON</v>
      </c>
      <c r="MIW41" s="12" t="str">
        <v>JOR</v>
      </c>
      <c r="MIX41" s="4">
        <v>592.9</v>
      </c>
      <c r="MIY41" s="1">
        <v>0.5</v>
      </c>
      <c r="MIZ41" s="4">
        <f t="shared" ref="MIZ41" si="3815">MIY41*MIX41</f>
        <v>296.45</v>
      </c>
      <c r="MJC41" s="1" t="s">
        <v>526</v>
      </c>
      <c r="MJD41" s="4" t="str" cm="1">
        <f t="array" ref="MJD41:MJF41">IFERROR(VLOOKUP(MJC41,MA!$A$6:$D$26,{2,3,4},0),IFERROR(VLOOKUP(MJC41,MO!$A$6:$D$26,{2,3,4},0),IFERROR(VLOOKUP(MJC41,MQ!$A$6:$D$26,{2,3,4},0),IFERROR(VLOOKUP(MJC41,BA!$A$6:$H$182,{2,5,8},0),{"No encontrado","X","X"}))))</f>
        <v>PEON</v>
      </c>
      <c r="MJE41" s="12" t="str">
        <v>JOR</v>
      </c>
      <c r="MJF41" s="4">
        <v>592.9</v>
      </c>
      <c r="MJG41" s="1">
        <v>0.5</v>
      </c>
      <c r="MJH41" s="4">
        <f t="shared" ref="MJH41" si="3816">MJG41*MJF41</f>
        <v>296.45</v>
      </c>
      <c r="MJK41" s="1" t="s">
        <v>526</v>
      </c>
      <c r="MJL41" s="4" t="str" cm="1">
        <f t="array" ref="MJL41:MJN41">IFERROR(VLOOKUP(MJK41,MA!$A$6:$D$26,{2,3,4},0),IFERROR(VLOOKUP(MJK41,MO!$A$6:$D$26,{2,3,4},0),IFERROR(VLOOKUP(MJK41,MQ!$A$6:$D$26,{2,3,4},0),IFERROR(VLOOKUP(MJK41,BA!$A$6:$H$182,{2,5,8},0),{"No encontrado","X","X"}))))</f>
        <v>PEON</v>
      </c>
      <c r="MJM41" s="12" t="str">
        <v>JOR</v>
      </c>
      <c r="MJN41" s="4">
        <v>592.9</v>
      </c>
      <c r="MJO41" s="1">
        <v>0.5</v>
      </c>
      <c r="MJP41" s="4">
        <f t="shared" ref="MJP41" si="3817">MJO41*MJN41</f>
        <v>296.45</v>
      </c>
      <c r="MJS41" s="1" t="s">
        <v>526</v>
      </c>
      <c r="MJT41" s="4" t="str" cm="1">
        <f t="array" ref="MJT41:MJV41">IFERROR(VLOOKUP(MJS41,MA!$A$6:$D$26,{2,3,4},0),IFERROR(VLOOKUP(MJS41,MO!$A$6:$D$26,{2,3,4},0),IFERROR(VLOOKUP(MJS41,MQ!$A$6:$D$26,{2,3,4},0),IFERROR(VLOOKUP(MJS41,BA!$A$6:$H$182,{2,5,8},0),{"No encontrado","X","X"}))))</f>
        <v>PEON</v>
      </c>
      <c r="MJU41" s="12" t="str">
        <v>JOR</v>
      </c>
      <c r="MJV41" s="4">
        <v>592.9</v>
      </c>
      <c r="MJW41" s="1">
        <v>0.5</v>
      </c>
      <c r="MJX41" s="4">
        <f t="shared" ref="MJX41" si="3818">MJW41*MJV41</f>
        <v>296.45</v>
      </c>
      <c r="MKA41" s="1" t="s">
        <v>526</v>
      </c>
      <c r="MKB41" s="4" t="str" cm="1">
        <f t="array" ref="MKB41:MKD41">IFERROR(VLOOKUP(MKA41,MA!$A$6:$D$26,{2,3,4},0),IFERROR(VLOOKUP(MKA41,MO!$A$6:$D$26,{2,3,4},0),IFERROR(VLOOKUP(MKA41,MQ!$A$6:$D$26,{2,3,4},0),IFERROR(VLOOKUP(MKA41,BA!$A$6:$H$182,{2,5,8},0),{"No encontrado","X","X"}))))</f>
        <v>PEON</v>
      </c>
      <c r="MKC41" s="12" t="str">
        <v>JOR</v>
      </c>
      <c r="MKD41" s="4">
        <v>592.9</v>
      </c>
      <c r="MKE41" s="1">
        <v>0.5</v>
      </c>
      <c r="MKF41" s="4">
        <f t="shared" ref="MKF41" si="3819">MKE41*MKD41</f>
        <v>296.45</v>
      </c>
      <c r="MKI41" s="1" t="s">
        <v>526</v>
      </c>
      <c r="MKJ41" s="4" t="str" cm="1">
        <f t="array" ref="MKJ41:MKL41">IFERROR(VLOOKUP(MKI41,MA!$A$6:$D$26,{2,3,4},0),IFERROR(VLOOKUP(MKI41,MO!$A$6:$D$26,{2,3,4},0),IFERROR(VLOOKUP(MKI41,MQ!$A$6:$D$26,{2,3,4},0),IFERROR(VLOOKUP(MKI41,BA!$A$6:$H$182,{2,5,8},0),{"No encontrado","X","X"}))))</f>
        <v>PEON</v>
      </c>
      <c r="MKK41" s="12" t="str">
        <v>JOR</v>
      </c>
      <c r="MKL41" s="4">
        <v>592.9</v>
      </c>
      <c r="MKM41" s="1">
        <v>0.5</v>
      </c>
      <c r="MKN41" s="4">
        <f t="shared" ref="MKN41" si="3820">MKM41*MKL41</f>
        <v>296.45</v>
      </c>
      <c r="MKQ41" s="1" t="s">
        <v>526</v>
      </c>
      <c r="MKR41" s="4" t="str" cm="1">
        <f t="array" ref="MKR41:MKT41">IFERROR(VLOOKUP(MKQ41,MA!$A$6:$D$26,{2,3,4},0),IFERROR(VLOOKUP(MKQ41,MO!$A$6:$D$26,{2,3,4},0),IFERROR(VLOOKUP(MKQ41,MQ!$A$6:$D$26,{2,3,4},0),IFERROR(VLOOKUP(MKQ41,BA!$A$6:$H$182,{2,5,8},0),{"No encontrado","X","X"}))))</f>
        <v>PEON</v>
      </c>
      <c r="MKS41" s="12" t="str">
        <v>JOR</v>
      </c>
      <c r="MKT41" s="4">
        <v>592.9</v>
      </c>
      <c r="MKU41" s="1">
        <v>0.5</v>
      </c>
      <c r="MKV41" s="4">
        <f t="shared" ref="MKV41" si="3821">MKU41*MKT41</f>
        <v>296.45</v>
      </c>
      <c r="MKY41" s="1" t="s">
        <v>526</v>
      </c>
      <c r="MKZ41" s="4" t="str" cm="1">
        <f t="array" ref="MKZ41:MLB41">IFERROR(VLOOKUP(MKY41,MA!$A$6:$D$26,{2,3,4},0),IFERROR(VLOOKUP(MKY41,MO!$A$6:$D$26,{2,3,4},0),IFERROR(VLOOKUP(MKY41,MQ!$A$6:$D$26,{2,3,4},0),IFERROR(VLOOKUP(MKY41,BA!$A$6:$H$182,{2,5,8},0),{"No encontrado","X","X"}))))</f>
        <v>PEON</v>
      </c>
      <c r="MLA41" s="12" t="str">
        <v>JOR</v>
      </c>
      <c r="MLB41" s="4">
        <v>592.9</v>
      </c>
      <c r="MLC41" s="1">
        <v>0.5</v>
      </c>
      <c r="MLD41" s="4">
        <f t="shared" ref="MLD41" si="3822">MLC41*MLB41</f>
        <v>296.45</v>
      </c>
      <c r="MLG41" s="1" t="s">
        <v>526</v>
      </c>
      <c r="MLH41" s="4" t="str" cm="1">
        <f t="array" ref="MLH41:MLJ41">IFERROR(VLOOKUP(MLG41,MA!$A$6:$D$26,{2,3,4},0),IFERROR(VLOOKUP(MLG41,MO!$A$6:$D$26,{2,3,4},0),IFERROR(VLOOKUP(MLG41,MQ!$A$6:$D$26,{2,3,4},0),IFERROR(VLOOKUP(MLG41,BA!$A$6:$H$182,{2,5,8},0),{"No encontrado","X","X"}))))</f>
        <v>PEON</v>
      </c>
      <c r="MLI41" s="12" t="str">
        <v>JOR</v>
      </c>
      <c r="MLJ41" s="4">
        <v>592.9</v>
      </c>
      <c r="MLK41" s="1">
        <v>0.5</v>
      </c>
      <c r="MLL41" s="4">
        <f t="shared" ref="MLL41" si="3823">MLK41*MLJ41</f>
        <v>296.45</v>
      </c>
      <c r="MLO41" s="1" t="s">
        <v>526</v>
      </c>
      <c r="MLP41" s="4" t="str" cm="1">
        <f t="array" ref="MLP41:MLR41">IFERROR(VLOOKUP(MLO41,MA!$A$6:$D$26,{2,3,4},0),IFERROR(VLOOKUP(MLO41,MO!$A$6:$D$26,{2,3,4},0),IFERROR(VLOOKUP(MLO41,MQ!$A$6:$D$26,{2,3,4},0),IFERROR(VLOOKUP(MLO41,BA!$A$6:$H$182,{2,5,8},0),{"No encontrado","X","X"}))))</f>
        <v>PEON</v>
      </c>
      <c r="MLQ41" s="12" t="str">
        <v>JOR</v>
      </c>
      <c r="MLR41" s="4">
        <v>592.9</v>
      </c>
      <c r="MLS41" s="1">
        <v>0.5</v>
      </c>
      <c r="MLT41" s="4">
        <f t="shared" ref="MLT41" si="3824">MLS41*MLR41</f>
        <v>296.45</v>
      </c>
      <c r="MLW41" s="1" t="s">
        <v>526</v>
      </c>
      <c r="MLX41" s="4" t="str" cm="1">
        <f t="array" ref="MLX41:MLZ41">IFERROR(VLOOKUP(MLW41,MA!$A$6:$D$26,{2,3,4},0),IFERROR(VLOOKUP(MLW41,MO!$A$6:$D$26,{2,3,4},0),IFERROR(VLOOKUP(MLW41,MQ!$A$6:$D$26,{2,3,4},0),IFERROR(VLOOKUP(MLW41,BA!$A$6:$H$182,{2,5,8},0),{"No encontrado","X","X"}))))</f>
        <v>PEON</v>
      </c>
      <c r="MLY41" s="12" t="str">
        <v>JOR</v>
      </c>
      <c r="MLZ41" s="4">
        <v>592.9</v>
      </c>
      <c r="MMA41" s="1">
        <v>0.5</v>
      </c>
      <c r="MMB41" s="4">
        <f t="shared" ref="MMB41" si="3825">MMA41*MLZ41</f>
        <v>296.45</v>
      </c>
      <c r="MME41" s="1" t="s">
        <v>526</v>
      </c>
      <c r="MMF41" s="4" t="str" cm="1">
        <f t="array" ref="MMF41:MMH41">IFERROR(VLOOKUP(MME41,MA!$A$6:$D$26,{2,3,4},0),IFERROR(VLOOKUP(MME41,MO!$A$6:$D$26,{2,3,4},0),IFERROR(VLOOKUP(MME41,MQ!$A$6:$D$26,{2,3,4},0),IFERROR(VLOOKUP(MME41,BA!$A$6:$H$182,{2,5,8},0),{"No encontrado","X","X"}))))</f>
        <v>PEON</v>
      </c>
      <c r="MMG41" s="12" t="str">
        <v>JOR</v>
      </c>
      <c r="MMH41" s="4">
        <v>592.9</v>
      </c>
      <c r="MMI41" s="1">
        <v>0.5</v>
      </c>
      <c r="MMJ41" s="4">
        <f t="shared" ref="MMJ41" si="3826">MMI41*MMH41</f>
        <v>296.45</v>
      </c>
      <c r="MMM41" s="1" t="s">
        <v>526</v>
      </c>
      <c r="MMN41" s="4" t="str" cm="1">
        <f t="array" ref="MMN41:MMP41">IFERROR(VLOOKUP(MMM41,MA!$A$6:$D$26,{2,3,4},0),IFERROR(VLOOKUP(MMM41,MO!$A$6:$D$26,{2,3,4},0),IFERROR(VLOOKUP(MMM41,MQ!$A$6:$D$26,{2,3,4},0),IFERROR(VLOOKUP(MMM41,BA!$A$6:$H$182,{2,5,8},0),{"No encontrado","X","X"}))))</f>
        <v>PEON</v>
      </c>
      <c r="MMO41" s="12" t="str">
        <v>JOR</v>
      </c>
      <c r="MMP41" s="4">
        <v>592.9</v>
      </c>
      <c r="MMQ41" s="1">
        <v>0.5</v>
      </c>
      <c r="MMR41" s="4">
        <f t="shared" ref="MMR41" si="3827">MMQ41*MMP41</f>
        <v>296.45</v>
      </c>
      <c r="MMU41" s="1" t="s">
        <v>526</v>
      </c>
      <c r="MMV41" s="4" t="str" cm="1">
        <f t="array" ref="MMV41:MMX41">IFERROR(VLOOKUP(MMU41,MA!$A$6:$D$26,{2,3,4},0),IFERROR(VLOOKUP(MMU41,MO!$A$6:$D$26,{2,3,4},0),IFERROR(VLOOKUP(MMU41,MQ!$A$6:$D$26,{2,3,4},0),IFERROR(VLOOKUP(MMU41,BA!$A$6:$H$182,{2,5,8},0),{"No encontrado","X","X"}))))</f>
        <v>PEON</v>
      </c>
      <c r="MMW41" s="12" t="str">
        <v>JOR</v>
      </c>
      <c r="MMX41" s="4">
        <v>592.9</v>
      </c>
      <c r="MMY41" s="1">
        <v>0.5</v>
      </c>
      <c r="MMZ41" s="4">
        <f t="shared" ref="MMZ41" si="3828">MMY41*MMX41</f>
        <v>296.45</v>
      </c>
      <c r="MNC41" s="1" t="s">
        <v>526</v>
      </c>
      <c r="MND41" s="4" t="str" cm="1">
        <f t="array" ref="MND41:MNF41">IFERROR(VLOOKUP(MNC41,MA!$A$6:$D$26,{2,3,4},0),IFERROR(VLOOKUP(MNC41,MO!$A$6:$D$26,{2,3,4},0),IFERROR(VLOOKUP(MNC41,MQ!$A$6:$D$26,{2,3,4},0),IFERROR(VLOOKUP(MNC41,BA!$A$6:$H$182,{2,5,8},0),{"No encontrado","X","X"}))))</f>
        <v>PEON</v>
      </c>
      <c r="MNE41" s="12" t="str">
        <v>JOR</v>
      </c>
      <c r="MNF41" s="4">
        <v>592.9</v>
      </c>
      <c r="MNG41" s="1">
        <v>0.5</v>
      </c>
      <c r="MNH41" s="4">
        <f t="shared" ref="MNH41" si="3829">MNG41*MNF41</f>
        <v>296.45</v>
      </c>
      <c r="MNK41" s="1" t="s">
        <v>526</v>
      </c>
      <c r="MNL41" s="4" t="str" cm="1">
        <f t="array" ref="MNL41:MNN41">IFERROR(VLOOKUP(MNK41,MA!$A$6:$D$26,{2,3,4},0),IFERROR(VLOOKUP(MNK41,MO!$A$6:$D$26,{2,3,4},0),IFERROR(VLOOKUP(MNK41,MQ!$A$6:$D$26,{2,3,4},0),IFERROR(VLOOKUP(MNK41,BA!$A$6:$H$182,{2,5,8},0),{"No encontrado","X","X"}))))</f>
        <v>PEON</v>
      </c>
      <c r="MNM41" s="12" t="str">
        <v>JOR</v>
      </c>
      <c r="MNN41" s="4">
        <v>592.9</v>
      </c>
      <c r="MNO41" s="1">
        <v>0.5</v>
      </c>
      <c r="MNP41" s="4">
        <f t="shared" ref="MNP41" si="3830">MNO41*MNN41</f>
        <v>296.45</v>
      </c>
      <c r="MNS41" s="1" t="s">
        <v>526</v>
      </c>
      <c r="MNT41" s="4" t="str" cm="1">
        <f t="array" ref="MNT41:MNV41">IFERROR(VLOOKUP(MNS41,MA!$A$6:$D$26,{2,3,4},0),IFERROR(VLOOKUP(MNS41,MO!$A$6:$D$26,{2,3,4},0),IFERROR(VLOOKUP(MNS41,MQ!$A$6:$D$26,{2,3,4},0),IFERROR(VLOOKUP(MNS41,BA!$A$6:$H$182,{2,5,8},0),{"No encontrado","X","X"}))))</f>
        <v>PEON</v>
      </c>
      <c r="MNU41" s="12" t="str">
        <v>JOR</v>
      </c>
      <c r="MNV41" s="4">
        <v>592.9</v>
      </c>
      <c r="MNW41" s="1">
        <v>0.5</v>
      </c>
      <c r="MNX41" s="4">
        <f t="shared" ref="MNX41" si="3831">MNW41*MNV41</f>
        <v>296.45</v>
      </c>
      <c r="MOA41" s="1" t="s">
        <v>526</v>
      </c>
      <c r="MOB41" s="4" t="str" cm="1">
        <f t="array" ref="MOB41:MOD41">IFERROR(VLOOKUP(MOA41,MA!$A$6:$D$26,{2,3,4},0),IFERROR(VLOOKUP(MOA41,MO!$A$6:$D$26,{2,3,4},0),IFERROR(VLOOKUP(MOA41,MQ!$A$6:$D$26,{2,3,4},0),IFERROR(VLOOKUP(MOA41,BA!$A$6:$H$182,{2,5,8},0),{"No encontrado","X","X"}))))</f>
        <v>PEON</v>
      </c>
      <c r="MOC41" s="12" t="str">
        <v>JOR</v>
      </c>
      <c r="MOD41" s="4">
        <v>592.9</v>
      </c>
      <c r="MOE41" s="1">
        <v>0.5</v>
      </c>
      <c r="MOF41" s="4">
        <f t="shared" ref="MOF41" si="3832">MOE41*MOD41</f>
        <v>296.45</v>
      </c>
      <c r="MOI41" s="1" t="s">
        <v>526</v>
      </c>
      <c r="MOJ41" s="4" t="str" cm="1">
        <f t="array" ref="MOJ41:MOL41">IFERROR(VLOOKUP(MOI41,MA!$A$6:$D$26,{2,3,4},0),IFERROR(VLOOKUP(MOI41,MO!$A$6:$D$26,{2,3,4},0),IFERROR(VLOOKUP(MOI41,MQ!$A$6:$D$26,{2,3,4},0),IFERROR(VLOOKUP(MOI41,BA!$A$6:$H$182,{2,5,8},0),{"No encontrado","X","X"}))))</f>
        <v>PEON</v>
      </c>
      <c r="MOK41" s="12" t="str">
        <v>JOR</v>
      </c>
      <c r="MOL41" s="4">
        <v>592.9</v>
      </c>
      <c r="MOM41" s="1">
        <v>0.5</v>
      </c>
      <c r="MON41" s="4">
        <f t="shared" ref="MON41" si="3833">MOM41*MOL41</f>
        <v>296.45</v>
      </c>
      <c r="MOQ41" s="1" t="s">
        <v>526</v>
      </c>
      <c r="MOR41" s="4" t="str" cm="1">
        <f t="array" ref="MOR41:MOT41">IFERROR(VLOOKUP(MOQ41,MA!$A$6:$D$26,{2,3,4},0),IFERROR(VLOOKUP(MOQ41,MO!$A$6:$D$26,{2,3,4},0),IFERROR(VLOOKUP(MOQ41,MQ!$A$6:$D$26,{2,3,4},0),IFERROR(VLOOKUP(MOQ41,BA!$A$6:$H$182,{2,5,8},0),{"No encontrado","X","X"}))))</f>
        <v>PEON</v>
      </c>
      <c r="MOS41" s="12" t="str">
        <v>JOR</v>
      </c>
      <c r="MOT41" s="4">
        <v>592.9</v>
      </c>
      <c r="MOU41" s="1">
        <v>0.5</v>
      </c>
      <c r="MOV41" s="4">
        <f t="shared" ref="MOV41" si="3834">MOU41*MOT41</f>
        <v>296.45</v>
      </c>
      <c r="MOY41" s="1" t="s">
        <v>526</v>
      </c>
      <c r="MOZ41" s="4" t="str" cm="1">
        <f t="array" ref="MOZ41:MPB41">IFERROR(VLOOKUP(MOY41,MA!$A$6:$D$26,{2,3,4},0),IFERROR(VLOOKUP(MOY41,MO!$A$6:$D$26,{2,3,4},0),IFERROR(VLOOKUP(MOY41,MQ!$A$6:$D$26,{2,3,4},0),IFERROR(VLOOKUP(MOY41,BA!$A$6:$H$182,{2,5,8},0),{"No encontrado","X","X"}))))</f>
        <v>PEON</v>
      </c>
      <c r="MPA41" s="12" t="str">
        <v>JOR</v>
      </c>
      <c r="MPB41" s="4">
        <v>592.9</v>
      </c>
      <c r="MPC41" s="1">
        <v>0.5</v>
      </c>
      <c r="MPD41" s="4">
        <f t="shared" ref="MPD41" si="3835">MPC41*MPB41</f>
        <v>296.45</v>
      </c>
      <c r="MPG41" s="1" t="s">
        <v>526</v>
      </c>
      <c r="MPH41" s="4" t="str" cm="1">
        <f t="array" ref="MPH41:MPJ41">IFERROR(VLOOKUP(MPG41,MA!$A$6:$D$26,{2,3,4},0),IFERROR(VLOOKUP(MPG41,MO!$A$6:$D$26,{2,3,4},0),IFERROR(VLOOKUP(MPG41,MQ!$A$6:$D$26,{2,3,4},0),IFERROR(VLOOKUP(MPG41,BA!$A$6:$H$182,{2,5,8},0),{"No encontrado","X","X"}))))</f>
        <v>PEON</v>
      </c>
      <c r="MPI41" s="12" t="str">
        <v>JOR</v>
      </c>
      <c r="MPJ41" s="4">
        <v>592.9</v>
      </c>
      <c r="MPK41" s="1">
        <v>0.5</v>
      </c>
      <c r="MPL41" s="4">
        <f t="shared" ref="MPL41" si="3836">MPK41*MPJ41</f>
        <v>296.45</v>
      </c>
      <c r="MPO41" s="1" t="s">
        <v>526</v>
      </c>
      <c r="MPP41" s="4" t="str" cm="1">
        <f t="array" ref="MPP41:MPR41">IFERROR(VLOOKUP(MPO41,MA!$A$6:$D$26,{2,3,4},0),IFERROR(VLOOKUP(MPO41,MO!$A$6:$D$26,{2,3,4},0),IFERROR(VLOOKUP(MPO41,MQ!$A$6:$D$26,{2,3,4},0),IFERROR(VLOOKUP(MPO41,BA!$A$6:$H$182,{2,5,8},0),{"No encontrado","X","X"}))))</f>
        <v>PEON</v>
      </c>
      <c r="MPQ41" s="12" t="str">
        <v>JOR</v>
      </c>
      <c r="MPR41" s="4">
        <v>592.9</v>
      </c>
      <c r="MPS41" s="1">
        <v>0.5</v>
      </c>
      <c r="MPT41" s="4">
        <f t="shared" ref="MPT41" si="3837">MPS41*MPR41</f>
        <v>296.45</v>
      </c>
      <c r="MPW41" s="1" t="s">
        <v>526</v>
      </c>
      <c r="MPX41" s="4" t="str" cm="1">
        <f t="array" ref="MPX41:MPZ41">IFERROR(VLOOKUP(MPW41,MA!$A$6:$D$26,{2,3,4},0),IFERROR(VLOOKUP(MPW41,MO!$A$6:$D$26,{2,3,4},0),IFERROR(VLOOKUP(MPW41,MQ!$A$6:$D$26,{2,3,4},0),IFERROR(VLOOKUP(MPW41,BA!$A$6:$H$182,{2,5,8},0),{"No encontrado","X","X"}))))</f>
        <v>PEON</v>
      </c>
      <c r="MPY41" s="12" t="str">
        <v>JOR</v>
      </c>
      <c r="MPZ41" s="4">
        <v>592.9</v>
      </c>
      <c r="MQA41" s="1">
        <v>0.5</v>
      </c>
      <c r="MQB41" s="4">
        <f t="shared" ref="MQB41" si="3838">MQA41*MPZ41</f>
        <v>296.45</v>
      </c>
      <c r="MQE41" s="1" t="s">
        <v>526</v>
      </c>
      <c r="MQF41" s="4" t="str" cm="1">
        <f t="array" ref="MQF41:MQH41">IFERROR(VLOOKUP(MQE41,MA!$A$6:$D$26,{2,3,4},0),IFERROR(VLOOKUP(MQE41,MO!$A$6:$D$26,{2,3,4},0),IFERROR(VLOOKUP(MQE41,MQ!$A$6:$D$26,{2,3,4},0),IFERROR(VLOOKUP(MQE41,BA!$A$6:$H$182,{2,5,8},0),{"No encontrado","X","X"}))))</f>
        <v>PEON</v>
      </c>
      <c r="MQG41" s="12" t="str">
        <v>JOR</v>
      </c>
      <c r="MQH41" s="4">
        <v>592.9</v>
      </c>
      <c r="MQI41" s="1">
        <v>0.5</v>
      </c>
      <c r="MQJ41" s="4">
        <f t="shared" ref="MQJ41" si="3839">MQI41*MQH41</f>
        <v>296.45</v>
      </c>
      <c r="MQM41" s="1" t="s">
        <v>526</v>
      </c>
      <c r="MQN41" s="4" t="str" cm="1">
        <f t="array" ref="MQN41:MQP41">IFERROR(VLOOKUP(MQM41,MA!$A$6:$D$26,{2,3,4},0),IFERROR(VLOOKUP(MQM41,MO!$A$6:$D$26,{2,3,4},0),IFERROR(VLOOKUP(MQM41,MQ!$A$6:$D$26,{2,3,4},0),IFERROR(VLOOKUP(MQM41,BA!$A$6:$H$182,{2,5,8},0),{"No encontrado","X","X"}))))</f>
        <v>PEON</v>
      </c>
      <c r="MQO41" s="12" t="str">
        <v>JOR</v>
      </c>
      <c r="MQP41" s="4">
        <v>592.9</v>
      </c>
      <c r="MQQ41" s="1">
        <v>0.5</v>
      </c>
      <c r="MQR41" s="4">
        <f t="shared" ref="MQR41" si="3840">MQQ41*MQP41</f>
        <v>296.45</v>
      </c>
      <c r="MQU41" s="1" t="s">
        <v>526</v>
      </c>
      <c r="MQV41" s="4" t="str" cm="1">
        <f t="array" ref="MQV41:MQX41">IFERROR(VLOOKUP(MQU41,MA!$A$6:$D$26,{2,3,4},0),IFERROR(VLOOKUP(MQU41,MO!$A$6:$D$26,{2,3,4},0),IFERROR(VLOOKUP(MQU41,MQ!$A$6:$D$26,{2,3,4},0),IFERROR(VLOOKUP(MQU41,BA!$A$6:$H$182,{2,5,8},0),{"No encontrado","X","X"}))))</f>
        <v>PEON</v>
      </c>
      <c r="MQW41" s="12" t="str">
        <v>JOR</v>
      </c>
      <c r="MQX41" s="4">
        <v>592.9</v>
      </c>
      <c r="MQY41" s="1">
        <v>0.5</v>
      </c>
      <c r="MQZ41" s="4">
        <f t="shared" ref="MQZ41" si="3841">MQY41*MQX41</f>
        <v>296.45</v>
      </c>
      <c r="MRC41" s="1" t="s">
        <v>526</v>
      </c>
      <c r="MRD41" s="4" t="str" cm="1">
        <f t="array" ref="MRD41:MRF41">IFERROR(VLOOKUP(MRC41,MA!$A$6:$D$26,{2,3,4},0),IFERROR(VLOOKUP(MRC41,MO!$A$6:$D$26,{2,3,4},0),IFERROR(VLOOKUP(MRC41,MQ!$A$6:$D$26,{2,3,4},0),IFERROR(VLOOKUP(MRC41,BA!$A$6:$H$182,{2,5,8},0),{"No encontrado","X","X"}))))</f>
        <v>PEON</v>
      </c>
      <c r="MRE41" s="12" t="str">
        <v>JOR</v>
      </c>
      <c r="MRF41" s="4">
        <v>592.9</v>
      </c>
      <c r="MRG41" s="1">
        <v>0.5</v>
      </c>
      <c r="MRH41" s="4">
        <f t="shared" ref="MRH41" si="3842">MRG41*MRF41</f>
        <v>296.45</v>
      </c>
      <c r="MRK41" s="1" t="s">
        <v>526</v>
      </c>
      <c r="MRL41" s="4" t="str" cm="1">
        <f t="array" ref="MRL41:MRN41">IFERROR(VLOOKUP(MRK41,MA!$A$6:$D$26,{2,3,4},0),IFERROR(VLOOKUP(MRK41,MO!$A$6:$D$26,{2,3,4},0),IFERROR(VLOOKUP(MRK41,MQ!$A$6:$D$26,{2,3,4},0),IFERROR(VLOOKUP(MRK41,BA!$A$6:$H$182,{2,5,8},0),{"No encontrado","X","X"}))))</f>
        <v>PEON</v>
      </c>
      <c r="MRM41" s="12" t="str">
        <v>JOR</v>
      </c>
      <c r="MRN41" s="4">
        <v>592.9</v>
      </c>
      <c r="MRO41" s="1">
        <v>0.5</v>
      </c>
      <c r="MRP41" s="4">
        <f t="shared" ref="MRP41" si="3843">MRO41*MRN41</f>
        <v>296.45</v>
      </c>
      <c r="MRS41" s="1" t="s">
        <v>526</v>
      </c>
      <c r="MRT41" s="4" t="str" cm="1">
        <f t="array" ref="MRT41:MRV41">IFERROR(VLOOKUP(MRS41,MA!$A$6:$D$26,{2,3,4},0),IFERROR(VLOOKUP(MRS41,MO!$A$6:$D$26,{2,3,4},0),IFERROR(VLOOKUP(MRS41,MQ!$A$6:$D$26,{2,3,4},0),IFERROR(VLOOKUP(MRS41,BA!$A$6:$H$182,{2,5,8},0),{"No encontrado","X","X"}))))</f>
        <v>PEON</v>
      </c>
      <c r="MRU41" s="12" t="str">
        <v>JOR</v>
      </c>
      <c r="MRV41" s="4">
        <v>592.9</v>
      </c>
      <c r="MRW41" s="1">
        <v>0.5</v>
      </c>
      <c r="MRX41" s="4">
        <f t="shared" ref="MRX41" si="3844">MRW41*MRV41</f>
        <v>296.45</v>
      </c>
      <c r="MSA41" s="1" t="s">
        <v>526</v>
      </c>
      <c r="MSB41" s="4" t="str" cm="1">
        <f t="array" ref="MSB41:MSD41">IFERROR(VLOOKUP(MSA41,MA!$A$6:$D$26,{2,3,4},0),IFERROR(VLOOKUP(MSA41,MO!$A$6:$D$26,{2,3,4},0),IFERROR(VLOOKUP(MSA41,MQ!$A$6:$D$26,{2,3,4},0),IFERROR(VLOOKUP(MSA41,BA!$A$6:$H$182,{2,5,8},0),{"No encontrado","X","X"}))))</f>
        <v>PEON</v>
      </c>
      <c r="MSC41" s="12" t="str">
        <v>JOR</v>
      </c>
      <c r="MSD41" s="4">
        <v>592.9</v>
      </c>
      <c r="MSE41" s="1">
        <v>0.5</v>
      </c>
      <c r="MSF41" s="4">
        <f t="shared" ref="MSF41" si="3845">MSE41*MSD41</f>
        <v>296.45</v>
      </c>
      <c r="MSI41" s="1" t="s">
        <v>526</v>
      </c>
      <c r="MSJ41" s="4" t="str" cm="1">
        <f t="array" ref="MSJ41:MSL41">IFERROR(VLOOKUP(MSI41,MA!$A$6:$D$26,{2,3,4},0),IFERROR(VLOOKUP(MSI41,MO!$A$6:$D$26,{2,3,4},0),IFERROR(VLOOKUP(MSI41,MQ!$A$6:$D$26,{2,3,4},0),IFERROR(VLOOKUP(MSI41,BA!$A$6:$H$182,{2,5,8},0),{"No encontrado","X","X"}))))</f>
        <v>PEON</v>
      </c>
      <c r="MSK41" s="12" t="str">
        <v>JOR</v>
      </c>
      <c r="MSL41" s="4">
        <v>592.9</v>
      </c>
      <c r="MSM41" s="1">
        <v>0.5</v>
      </c>
      <c r="MSN41" s="4">
        <f t="shared" ref="MSN41" si="3846">MSM41*MSL41</f>
        <v>296.45</v>
      </c>
      <c r="MSQ41" s="1" t="s">
        <v>526</v>
      </c>
      <c r="MSR41" s="4" t="str" cm="1">
        <f t="array" ref="MSR41:MST41">IFERROR(VLOOKUP(MSQ41,MA!$A$6:$D$26,{2,3,4},0),IFERROR(VLOOKUP(MSQ41,MO!$A$6:$D$26,{2,3,4},0),IFERROR(VLOOKUP(MSQ41,MQ!$A$6:$D$26,{2,3,4},0),IFERROR(VLOOKUP(MSQ41,BA!$A$6:$H$182,{2,5,8},0),{"No encontrado","X","X"}))))</f>
        <v>PEON</v>
      </c>
      <c r="MSS41" s="12" t="str">
        <v>JOR</v>
      </c>
      <c r="MST41" s="4">
        <v>592.9</v>
      </c>
      <c r="MSU41" s="1">
        <v>0.5</v>
      </c>
      <c r="MSV41" s="4">
        <f t="shared" ref="MSV41" si="3847">MSU41*MST41</f>
        <v>296.45</v>
      </c>
      <c r="MSY41" s="1" t="s">
        <v>526</v>
      </c>
      <c r="MSZ41" s="4" t="str" cm="1">
        <f t="array" ref="MSZ41:MTB41">IFERROR(VLOOKUP(MSY41,MA!$A$6:$D$26,{2,3,4},0),IFERROR(VLOOKUP(MSY41,MO!$A$6:$D$26,{2,3,4},0),IFERROR(VLOOKUP(MSY41,MQ!$A$6:$D$26,{2,3,4},0),IFERROR(VLOOKUP(MSY41,BA!$A$6:$H$182,{2,5,8},0),{"No encontrado","X","X"}))))</f>
        <v>PEON</v>
      </c>
      <c r="MTA41" s="12" t="str">
        <v>JOR</v>
      </c>
      <c r="MTB41" s="4">
        <v>592.9</v>
      </c>
      <c r="MTC41" s="1">
        <v>0.5</v>
      </c>
      <c r="MTD41" s="4">
        <f t="shared" ref="MTD41" si="3848">MTC41*MTB41</f>
        <v>296.45</v>
      </c>
      <c r="MTG41" s="1" t="s">
        <v>526</v>
      </c>
      <c r="MTH41" s="4" t="str" cm="1">
        <f t="array" ref="MTH41:MTJ41">IFERROR(VLOOKUP(MTG41,MA!$A$6:$D$26,{2,3,4},0),IFERROR(VLOOKUP(MTG41,MO!$A$6:$D$26,{2,3,4},0),IFERROR(VLOOKUP(MTG41,MQ!$A$6:$D$26,{2,3,4},0),IFERROR(VLOOKUP(MTG41,BA!$A$6:$H$182,{2,5,8},0),{"No encontrado","X","X"}))))</f>
        <v>PEON</v>
      </c>
      <c r="MTI41" s="12" t="str">
        <v>JOR</v>
      </c>
      <c r="MTJ41" s="4">
        <v>592.9</v>
      </c>
      <c r="MTK41" s="1">
        <v>0.5</v>
      </c>
      <c r="MTL41" s="4">
        <f t="shared" ref="MTL41" si="3849">MTK41*MTJ41</f>
        <v>296.45</v>
      </c>
      <c r="MTO41" s="1" t="s">
        <v>526</v>
      </c>
      <c r="MTP41" s="4" t="str" cm="1">
        <f t="array" ref="MTP41:MTR41">IFERROR(VLOOKUP(MTO41,MA!$A$6:$D$26,{2,3,4},0),IFERROR(VLOOKUP(MTO41,MO!$A$6:$D$26,{2,3,4},0),IFERROR(VLOOKUP(MTO41,MQ!$A$6:$D$26,{2,3,4},0),IFERROR(VLOOKUP(MTO41,BA!$A$6:$H$182,{2,5,8},0),{"No encontrado","X","X"}))))</f>
        <v>PEON</v>
      </c>
      <c r="MTQ41" s="12" t="str">
        <v>JOR</v>
      </c>
      <c r="MTR41" s="4">
        <v>592.9</v>
      </c>
      <c r="MTS41" s="1">
        <v>0.5</v>
      </c>
      <c r="MTT41" s="4">
        <f t="shared" ref="MTT41" si="3850">MTS41*MTR41</f>
        <v>296.45</v>
      </c>
      <c r="MTW41" s="1" t="s">
        <v>526</v>
      </c>
      <c r="MTX41" s="4" t="str" cm="1">
        <f t="array" ref="MTX41:MTZ41">IFERROR(VLOOKUP(MTW41,MA!$A$6:$D$26,{2,3,4},0),IFERROR(VLOOKUP(MTW41,MO!$A$6:$D$26,{2,3,4},0),IFERROR(VLOOKUP(MTW41,MQ!$A$6:$D$26,{2,3,4},0),IFERROR(VLOOKUP(MTW41,BA!$A$6:$H$182,{2,5,8},0),{"No encontrado","X","X"}))))</f>
        <v>PEON</v>
      </c>
      <c r="MTY41" s="12" t="str">
        <v>JOR</v>
      </c>
      <c r="MTZ41" s="4">
        <v>592.9</v>
      </c>
      <c r="MUA41" s="1">
        <v>0.5</v>
      </c>
      <c r="MUB41" s="4">
        <f t="shared" ref="MUB41" si="3851">MUA41*MTZ41</f>
        <v>296.45</v>
      </c>
      <c r="MUE41" s="1" t="s">
        <v>526</v>
      </c>
      <c r="MUF41" s="4" t="str" cm="1">
        <f t="array" ref="MUF41:MUH41">IFERROR(VLOOKUP(MUE41,MA!$A$6:$D$26,{2,3,4},0),IFERROR(VLOOKUP(MUE41,MO!$A$6:$D$26,{2,3,4},0),IFERROR(VLOOKUP(MUE41,MQ!$A$6:$D$26,{2,3,4},0),IFERROR(VLOOKUP(MUE41,BA!$A$6:$H$182,{2,5,8},0),{"No encontrado","X","X"}))))</f>
        <v>PEON</v>
      </c>
      <c r="MUG41" s="12" t="str">
        <v>JOR</v>
      </c>
      <c r="MUH41" s="4">
        <v>592.9</v>
      </c>
      <c r="MUI41" s="1">
        <v>0.5</v>
      </c>
      <c r="MUJ41" s="4">
        <f t="shared" ref="MUJ41" si="3852">MUI41*MUH41</f>
        <v>296.45</v>
      </c>
      <c r="MUM41" s="1" t="s">
        <v>526</v>
      </c>
      <c r="MUN41" s="4" t="str" cm="1">
        <f t="array" ref="MUN41:MUP41">IFERROR(VLOOKUP(MUM41,MA!$A$6:$D$26,{2,3,4},0),IFERROR(VLOOKUP(MUM41,MO!$A$6:$D$26,{2,3,4},0),IFERROR(VLOOKUP(MUM41,MQ!$A$6:$D$26,{2,3,4},0),IFERROR(VLOOKUP(MUM41,BA!$A$6:$H$182,{2,5,8},0),{"No encontrado","X","X"}))))</f>
        <v>PEON</v>
      </c>
      <c r="MUO41" s="12" t="str">
        <v>JOR</v>
      </c>
      <c r="MUP41" s="4">
        <v>592.9</v>
      </c>
      <c r="MUQ41" s="1">
        <v>0.5</v>
      </c>
      <c r="MUR41" s="4">
        <f t="shared" ref="MUR41" si="3853">MUQ41*MUP41</f>
        <v>296.45</v>
      </c>
      <c r="MUU41" s="1" t="s">
        <v>526</v>
      </c>
      <c r="MUV41" s="4" t="str" cm="1">
        <f t="array" ref="MUV41:MUX41">IFERROR(VLOOKUP(MUU41,MA!$A$6:$D$26,{2,3,4},0),IFERROR(VLOOKUP(MUU41,MO!$A$6:$D$26,{2,3,4},0),IFERROR(VLOOKUP(MUU41,MQ!$A$6:$D$26,{2,3,4},0),IFERROR(VLOOKUP(MUU41,BA!$A$6:$H$182,{2,5,8},0),{"No encontrado","X","X"}))))</f>
        <v>PEON</v>
      </c>
      <c r="MUW41" s="12" t="str">
        <v>JOR</v>
      </c>
      <c r="MUX41" s="4">
        <v>592.9</v>
      </c>
      <c r="MUY41" s="1">
        <v>0.5</v>
      </c>
      <c r="MUZ41" s="4">
        <f t="shared" ref="MUZ41" si="3854">MUY41*MUX41</f>
        <v>296.45</v>
      </c>
      <c r="MVC41" s="1" t="s">
        <v>526</v>
      </c>
      <c r="MVD41" s="4" t="str" cm="1">
        <f t="array" ref="MVD41:MVF41">IFERROR(VLOOKUP(MVC41,MA!$A$6:$D$26,{2,3,4},0),IFERROR(VLOOKUP(MVC41,MO!$A$6:$D$26,{2,3,4},0),IFERROR(VLOOKUP(MVC41,MQ!$A$6:$D$26,{2,3,4},0),IFERROR(VLOOKUP(MVC41,BA!$A$6:$H$182,{2,5,8},0),{"No encontrado","X","X"}))))</f>
        <v>PEON</v>
      </c>
      <c r="MVE41" s="12" t="str">
        <v>JOR</v>
      </c>
      <c r="MVF41" s="4">
        <v>592.9</v>
      </c>
      <c r="MVG41" s="1">
        <v>0.5</v>
      </c>
      <c r="MVH41" s="4">
        <f t="shared" ref="MVH41" si="3855">MVG41*MVF41</f>
        <v>296.45</v>
      </c>
      <c r="MVK41" s="1" t="s">
        <v>526</v>
      </c>
      <c r="MVL41" s="4" t="str" cm="1">
        <f t="array" ref="MVL41:MVN41">IFERROR(VLOOKUP(MVK41,MA!$A$6:$D$26,{2,3,4},0),IFERROR(VLOOKUP(MVK41,MO!$A$6:$D$26,{2,3,4},0),IFERROR(VLOOKUP(MVK41,MQ!$A$6:$D$26,{2,3,4},0),IFERROR(VLOOKUP(MVK41,BA!$A$6:$H$182,{2,5,8},0),{"No encontrado","X","X"}))))</f>
        <v>PEON</v>
      </c>
      <c r="MVM41" s="12" t="str">
        <v>JOR</v>
      </c>
      <c r="MVN41" s="4">
        <v>592.9</v>
      </c>
      <c r="MVO41" s="1">
        <v>0.5</v>
      </c>
      <c r="MVP41" s="4">
        <f t="shared" ref="MVP41" si="3856">MVO41*MVN41</f>
        <v>296.45</v>
      </c>
      <c r="MVS41" s="1" t="s">
        <v>526</v>
      </c>
      <c r="MVT41" s="4" t="str" cm="1">
        <f t="array" ref="MVT41:MVV41">IFERROR(VLOOKUP(MVS41,MA!$A$6:$D$26,{2,3,4},0),IFERROR(VLOOKUP(MVS41,MO!$A$6:$D$26,{2,3,4},0),IFERROR(VLOOKUP(MVS41,MQ!$A$6:$D$26,{2,3,4},0),IFERROR(VLOOKUP(MVS41,BA!$A$6:$H$182,{2,5,8},0),{"No encontrado","X","X"}))))</f>
        <v>PEON</v>
      </c>
      <c r="MVU41" s="12" t="str">
        <v>JOR</v>
      </c>
      <c r="MVV41" s="4">
        <v>592.9</v>
      </c>
      <c r="MVW41" s="1">
        <v>0.5</v>
      </c>
      <c r="MVX41" s="4">
        <f t="shared" ref="MVX41" si="3857">MVW41*MVV41</f>
        <v>296.45</v>
      </c>
      <c r="MWA41" s="1" t="s">
        <v>526</v>
      </c>
      <c r="MWB41" s="4" t="str" cm="1">
        <f t="array" ref="MWB41:MWD41">IFERROR(VLOOKUP(MWA41,MA!$A$6:$D$26,{2,3,4},0),IFERROR(VLOOKUP(MWA41,MO!$A$6:$D$26,{2,3,4},0),IFERROR(VLOOKUP(MWA41,MQ!$A$6:$D$26,{2,3,4},0),IFERROR(VLOOKUP(MWA41,BA!$A$6:$H$182,{2,5,8},0),{"No encontrado","X","X"}))))</f>
        <v>PEON</v>
      </c>
      <c r="MWC41" s="12" t="str">
        <v>JOR</v>
      </c>
      <c r="MWD41" s="4">
        <v>592.9</v>
      </c>
      <c r="MWE41" s="1">
        <v>0.5</v>
      </c>
      <c r="MWF41" s="4">
        <f t="shared" ref="MWF41" si="3858">MWE41*MWD41</f>
        <v>296.45</v>
      </c>
      <c r="MWI41" s="1" t="s">
        <v>526</v>
      </c>
      <c r="MWJ41" s="4" t="str" cm="1">
        <f t="array" ref="MWJ41:MWL41">IFERROR(VLOOKUP(MWI41,MA!$A$6:$D$26,{2,3,4},0),IFERROR(VLOOKUP(MWI41,MO!$A$6:$D$26,{2,3,4},0),IFERROR(VLOOKUP(MWI41,MQ!$A$6:$D$26,{2,3,4},0),IFERROR(VLOOKUP(MWI41,BA!$A$6:$H$182,{2,5,8},0),{"No encontrado","X","X"}))))</f>
        <v>PEON</v>
      </c>
      <c r="MWK41" s="12" t="str">
        <v>JOR</v>
      </c>
      <c r="MWL41" s="4">
        <v>592.9</v>
      </c>
      <c r="MWM41" s="1">
        <v>0.5</v>
      </c>
      <c r="MWN41" s="4">
        <f t="shared" ref="MWN41" si="3859">MWM41*MWL41</f>
        <v>296.45</v>
      </c>
      <c r="MWQ41" s="1" t="s">
        <v>526</v>
      </c>
      <c r="MWR41" s="4" t="str" cm="1">
        <f t="array" ref="MWR41:MWT41">IFERROR(VLOOKUP(MWQ41,MA!$A$6:$D$26,{2,3,4},0),IFERROR(VLOOKUP(MWQ41,MO!$A$6:$D$26,{2,3,4},0),IFERROR(VLOOKUP(MWQ41,MQ!$A$6:$D$26,{2,3,4},0),IFERROR(VLOOKUP(MWQ41,BA!$A$6:$H$182,{2,5,8},0),{"No encontrado","X","X"}))))</f>
        <v>PEON</v>
      </c>
      <c r="MWS41" s="12" t="str">
        <v>JOR</v>
      </c>
      <c r="MWT41" s="4">
        <v>592.9</v>
      </c>
      <c r="MWU41" s="1">
        <v>0.5</v>
      </c>
      <c r="MWV41" s="4">
        <f t="shared" ref="MWV41" si="3860">MWU41*MWT41</f>
        <v>296.45</v>
      </c>
      <c r="MWY41" s="1" t="s">
        <v>526</v>
      </c>
      <c r="MWZ41" s="4" t="str" cm="1">
        <f t="array" ref="MWZ41:MXB41">IFERROR(VLOOKUP(MWY41,MA!$A$6:$D$26,{2,3,4},0),IFERROR(VLOOKUP(MWY41,MO!$A$6:$D$26,{2,3,4},0),IFERROR(VLOOKUP(MWY41,MQ!$A$6:$D$26,{2,3,4},0),IFERROR(VLOOKUP(MWY41,BA!$A$6:$H$182,{2,5,8},0),{"No encontrado","X","X"}))))</f>
        <v>PEON</v>
      </c>
      <c r="MXA41" s="12" t="str">
        <v>JOR</v>
      </c>
      <c r="MXB41" s="4">
        <v>592.9</v>
      </c>
      <c r="MXC41" s="1">
        <v>0.5</v>
      </c>
      <c r="MXD41" s="4">
        <f t="shared" ref="MXD41" si="3861">MXC41*MXB41</f>
        <v>296.45</v>
      </c>
      <c r="MXG41" s="1" t="s">
        <v>526</v>
      </c>
      <c r="MXH41" s="4" t="str" cm="1">
        <f t="array" ref="MXH41:MXJ41">IFERROR(VLOOKUP(MXG41,MA!$A$6:$D$26,{2,3,4},0),IFERROR(VLOOKUP(MXG41,MO!$A$6:$D$26,{2,3,4},0),IFERROR(VLOOKUP(MXG41,MQ!$A$6:$D$26,{2,3,4},0),IFERROR(VLOOKUP(MXG41,BA!$A$6:$H$182,{2,5,8},0),{"No encontrado","X","X"}))))</f>
        <v>PEON</v>
      </c>
      <c r="MXI41" s="12" t="str">
        <v>JOR</v>
      </c>
      <c r="MXJ41" s="4">
        <v>592.9</v>
      </c>
      <c r="MXK41" s="1">
        <v>0.5</v>
      </c>
      <c r="MXL41" s="4">
        <f t="shared" ref="MXL41" si="3862">MXK41*MXJ41</f>
        <v>296.45</v>
      </c>
      <c r="MXO41" s="1" t="s">
        <v>526</v>
      </c>
      <c r="MXP41" s="4" t="str" cm="1">
        <f t="array" ref="MXP41:MXR41">IFERROR(VLOOKUP(MXO41,MA!$A$6:$D$26,{2,3,4},0),IFERROR(VLOOKUP(MXO41,MO!$A$6:$D$26,{2,3,4},0),IFERROR(VLOOKUP(MXO41,MQ!$A$6:$D$26,{2,3,4},0),IFERROR(VLOOKUP(MXO41,BA!$A$6:$H$182,{2,5,8},0),{"No encontrado","X","X"}))))</f>
        <v>PEON</v>
      </c>
      <c r="MXQ41" s="12" t="str">
        <v>JOR</v>
      </c>
      <c r="MXR41" s="4">
        <v>592.9</v>
      </c>
      <c r="MXS41" s="1">
        <v>0.5</v>
      </c>
      <c r="MXT41" s="4">
        <f t="shared" ref="MXT41" si="3863">MXS41*MXR41</f>
        <v>296.45</v>
      </c>
      <c r="MXW41" s="1" t="s">
        <v>526</v>
      </c>
      <c r="MXX41" s="4" t="str" cm="1">
        <f t="array" ref="MXX41:MXZ41">IFERROR(VLOOKUP(MXW41,MA!$A$6:$D$26,{2,3,4},0),IFERROR(VLOOKUP(MXW41,MO!$A$6:$D$26,{2,3,4},0),IFERROR(VLOOKUP(MXW41,MQ!$A$6:$D$26,{2,3,4},0),IFERROR(VLOOKUP(MXW41,BA!$A$6:$H$182,{2,5,8},0),{"No encontrado","X","X"}))))</f>
        <v>PEON</v>
      </c>
      <c r="MXY41" s="12" t="str">
        <v>JOR</v>
      </c>
      <c r="MXZ41" s="4">
        <v>592.9</v>
      </c>
      <c r="MYA41" s="1">
        <v>0.5</v>
      </c>
      <c r="MYB41" s="4">
        <f t="shared" ref="MYB41" si="3864">MYA41*MXZ41</f>
        <v>296.45</v>
      </c>
      <c r="MYE41" s="1" t="s">
        <v>526</v>
      </c>
      <c r="MYF41" s="4" t="str" cm="1">
        <f t="array" ref="MYF41:MYH41">IFERROR(VLOOKUP(MYE41,MA!$A$6:$D$26,{2,3,4},0),IFERROR(VLOOKUP(MYE41,MO!$A$6:$D$26,{2,3,4},0),IFERROR(VLOOKUP(MYE41,MQ!$A$6:$D$26,{2,3,4},0),IFERROR(VLOOKUP(MYE41,BA!$A$6:$H$182,{2,5,8},0),{"No encontrado","X","X"}))))</f>
        <v>PEON</v>
      </c>
      <c r="MYG41" s="12" t="str">
        <v>JOR</v>
      </c>
      <c r="MYH41" s="4">
        <v>592.9</v>
      </c>
      <c r="MYI41" s="1">
        <v>0.5</v>
      </c>
      <c r="MYJ41" s="4">
        <f t="shared" ref="MYJ41" si="3865">MYI41*MYH41</f>
        <v>296.45</v>
      </c>
      <c r="MYM41" s="1" t="s">
        <v>526</v>
      </c>
      <c r="MYN41" s="4" t="str" cm="1">
        <f t="array" ref="MYN41:MYP41">IFERROR(VLOOKUP(MYM41,MA!$A$6:$D$26,{2,3,4},0),IFERROR(VLOOKUP(MYM41,MO!$A$6:$D$26,{2,3,4},0),IFERROR(VLOOKUP(MYM41,MQ!$A$6:$D$26,{2,3,4},0),IFERROR(VLOOKUP(MYM41,BA!$A$6:$H$182,{2,5,8},0),{"No encontrado","X","X"}))))</f>
        <v>PEON</v>
      </c>
      <c r="MYO41" s="12" t="str">
        <v>JOR</v>
      </c>
      <c r="MYP41" s="4">
        <v>592.9</v>
      </c>
      <c r="MYQ41" s="1">
        <v>0.5</v>
      </c>
      <c r="MYR41" s="4">
        <f t="shared" ref="MYR41" si="3866">MYQ41*MYP41</f>
        <v>296.45</v>
      </c>
      <c r="MYU41" s="1" t="s">
        <v>526</v>
      </c>
      <c r="MYV41" s="4" t="str" cm="1">
        <f t="array" ref="MYV41:MYX41">IFERROR(VLOOKUP(MYU41,MA!$A$6:$D$26,{2,3,4},0),IFERROR(VLOOKUP(MYU41,MO!$A$6:$D$26,{2,3,4},0),IFERROR(VLOOKUP(MYU41,MQ!$A$6:$D$26,{2,3,4},0),IFERROR(VLOOKUP(MYU41,BA!$A$6:$H$182,{2,5,8},0),{"No encontrado","X","X"}))))</f>
        <v>PEON</v>
      </c>
      <c r="MYW41" s="12" t="str">
        <v>JOR</v>
      </c>
      <c r="MYX41" s="4">
        <v>592.9</v>
      </c>
      <c r="MYY41" s="1">
        <v>0.5</v>
      </c>
      <c r="MYZ41" s="4">
        <f t="shared" ref="MYZ41" si="3867">MYY41*MYX41</f>
        <v>296.45</v>
      </c>
      <c r="MZC41" s="1" t="s">
        <v>526</v>
      </c>
      <c r="MZD41" s="4" t="str" cm="1">
        <f t="array" ref="MZD41:MZF41">IFERROR(VLOOKUP(MZC41,MA!$A$6:$D$26,{2,3,4},0),IFERROR(VLOOKUP(MZC41,MO!$A$6:$D$26,{2,3,4},0),IFERROR(VLOOKUP(MZC41,MQ!$A$6:$D$26,{2,3,4},0),IFERROR(VLOOKUP(MZC41,BA!$A$6:$H$182,{2,5,8},0),{"No encontrado","X","X"}))))</f>
        <v>PEON</v>
      </c>
      <c r="MZE41" s="12" t="str">
        <v>JOR</v>
      </c>
      <c r="MZF41" s="4">
        <v>592.9</v>
      </c>
      <c r="MZG41" s="1">
        <v>0.5</v>
      </c>
      <c r="MZH41" s="4">
        <f t="shared" ref="MZH41" si="3868">MZG41*MZF41</f>
        <v>296.45</v>
      </c>
      <c r="MZK41" s="1" t="s">
        <v>526</v>
      </c>
      <c r="MZL41" s="4" t="str" cm="1">
        <f t="array" ref="MZL41:MZN41">IFERROR(VLOOKUP(MZK41,MA!$A$6:$D$26,{2,3,4},0),IFERROR(VLOOKUP(MZK41,MO!$A$6:$D$26,{2,3,4},0),IFERROR(VLOOKUP(MZK41,MQ!$A$6:$D$26,{2,3,4},0),IFERROR(VLOOKUP(MZK41,BA!$A$6:$H$182,{2,5,8},0),{"No encontrado","X","X"}))))</f>
        <v>PEON</v>
      </c>
      <c r="MZM41" s="12" t="str">
        <v>JOR</v>
      </c>
      <c r="MZN41" s="4">
        <v>592.9</v>
      </c>
      <c r="MZO41" s="1">
        <v>0.5</v>
      </c>
      <c r="MZP41" s="4">
        <f t="shared" ref="MZP41" si="3869">MZO41*MZN41</f>
        <v>296.45</v>
      </c>
      <c r="MZS41" s="1" t="s">
        <v>526</v>
      </c>
      <c r="MZT41" s="4" t="str" cm="1">
        <f t="array" ref="MZT41:MZV41">IFERROR(VLOOKUP(MZS41,MA!$A$6:$D$26,{2,3,4},0),IFERROR(VLOOKUP(MZS41,MO!$A$6:$D$26,{2,3,4},0),IFERROR(VLOOKUP(MZS41,MQ!$A$6:$D$26,{2,3,4},0),IFERROR(VLOOKUP(MZS41,BA!$A$6:$H$182,{2,5,8},0),{"No encontrado","X","X"}))))</f>
        <v>PEON</v>
      </c>
      <c r="MZU41" s="12" t="str">
        <v>JOR</v>
      </c>
      <c r="MZV41" s="4">
        <v>592.9</v>
      </c>
      <c r="MZW41" s="1">
        <v>0.5</v>
      </c>
      <c r="MZX41" s="4">
        <f t="shared" ref="MZX41" si="3870">MZW41*MZV41</f>
        <v>296.45</v>
      </c>
      <c r="NAA41" s="1" t="s">
        <v>526</v>
      </c>
      <c r="NAB41" s="4" t="str" cm="1">
        <f t="array" ref="NAB41:NAD41">IFERROR(VLOOKUP(NAA41,MA!$A$6:$D$26,{2,3,4},0),IFERROR(VLOOKUP(NAA41,MO!$A$6:$D$26,{2,3,4},0),IFERROR(VLOOKUP(NAA41,MQ!$A$6:$D$26,{2,3,4},0),IFERROR(VLOOKUP(NAA41,BA!$A$6:$H$182,{2,5,8},0),{"No encontrado","X","X"}))))</f>
        <v>PEON</v>
      </c>
      <c r="NAC41" s="12" t="str">
        <v>JOR</v>
      </c>
      <c r="NAD41" s="4">
        <v>592.9</v>
      </c>
      <c r="NAE41" s="1">
        <v>0.5</v>
      </c>
      <c r="NAF41" s="4">
        <f t="shared" ref="NAF41" si="3871">NAE41*NAD41</f>
        <v>296.45</v>
      </c>
      <c r="NAI41" s="1" t="s">
        <v>526</v>
      </c>
      <c r="NAJ41" s="4" t="str" cm="1">
        <f t="array" ref="NAJ41:NAL41">IFERROR(VLOOKUP(NAI41,MA!$A$6:$D$26,{2,3,4},0),IFERROR(VLOOKUP(NAI41,MO!$A$6:$D$26,{2,3,4},0),IFERROR(VLOOKUP(NAI41,MQ!$A$6:$D$26,{2,3,4},0),IFERROR(VLOOKUP(NAI41,BA!$A$6:$H$182,{2,5,8},0),{"No encontrado","X","X"}))))</f>
        <v>PEON</v>
      </c>
      <c r="NAK41" s="12" t="str">
        <v>JOR</v>
      </c>
      <c r="NAL41" s="4">
        <v>592.9</v>
      </c>
      <c r="NAM41" s="1">
        <v>0.5</v>
      </c>
      <c r="NAN41" s="4">
        <f t="shared" ref="NAN41" si="3872">NAM41*NAL41</f>
        <v>296.45</v>
      </c>
      <c r="NAQ41" s="1" t="s">
        <v>526</v>
      </c>
      <c r="NAR41" s="4" t="str" cm="1">
        <f t="array" ref="NAR41:NAT41">IFERROR(VLOOKUP(NAQ41,MA!$A$6:$D$26,{2,3,4},0),IFERROR(VLOOKUP(NAQ41,MO!$A$6:$D$26,{2,3,4},0),IFERROR(VLOOKUP(NAQ41,MQ!$A$6:$D$26,{2,3,4},0),IFERROR(VLOOKUP(NAQ41,BA!$A$6:$H$182,{2,5,8},0),{"No encontrado","X","X"}))))</f>
        <v>PEON</v>
      </c>
      <c r="NAS41" s="12" t="str">
        <v>JOR</v>
      </c>
      <c r="NAT41" s="4">
        <v>592.9</v>
      </c>
      <c r="NAU41" s="1">
        <v>0.5</v>
      </c>
      <c r="NAV41" s="4">
        <f t="shared" ref="NAV41" si="3873">NAU41*NAT41</f>
        <v>296.45</v>
      </c>
      <c r="NAY41" s="1" t="s">
        <v>526</v>
      </c>
      <c r="NAZ41" s="4" t="str" cm="1">
        <f t="array" ref="NAZ41:NBB41">IFERROR(VLOOKUP(NAY41,MA!$A$6:$D$26,{2,3,4},0),IFERROR(VLOOKUP(NAY41,MO!$A$6:$D$26,{2,3,4},0),IFERROR(VLOOKUP(NAY41,MQ!$A$6:$D$26,{2,3,4},0),IFERROR(VLOOKUP(NAY41,BA!$A$6:$H$182,{2,5,8},0),{"No encontrado","X","X"}))))</f>
        <v>PEON</v>
      </c>
      <c r="NBA41" s="12" t="str">
        <v>JOR</v>
      </c>
      <c r="NBB41" s="4">
        <v>592.9</v>
      </c>
      <c r="NBC41" s="1">
        <v>0.5</v>
      </c>
      <c r="NBD41" s="4">
        <f t="shared" ref="NBD41" si="3874">NBC41*NBB41</f>
        <v>296.45</v>
      </c>
      <c r="NBG41" s="1" t="s">
        <v>526</v>
      </c>
      <c r="NBH41" s="4" t="str" cm="1">
        <f t="array" ref="NBH41:NBJ41">IFERROR(VLOOKUP(NBG41,MA!$A$6:$D$26,{2,3,4},0),IFERROR(VLOOKUP(NBG41,MO!$A$6:$D$26,{2,3,4},0),IFERROR(VLOOKUP(NBG41,MQ!$A$6:$D$26,{2,3,4},0),IFERROR(VLOOKUP(NBG41,BA!$A$6:$H$182,{2,5,8},0),{"No encontrado","X","X"}))))</f>
        <v>PEON</v>
      </c>
      <c r="NBI41" s="12" t="str">
        <v>JOR</v>
      </c>
      <c r="NBJ41" s="4">
        <v>592.9</v>
      </c>
      <c r="NBK41" s="1">
        <v>0.5</v>
      </c>
      <c r="NBL41" s="4">
        <f t="shared" ref="NBL41" si="3875">NBK41*NBJ41</f>
        <v>296.45</v>
      </c>
      <c r="NBO41" s="1" t="s">
        <v>526</v>
      </c>
      <c r="NBP41" s="4" t="str" cm="1">
        <f t="array" ref="NBP41:NBR41">IFERROR(VLOOKUP(NBO41,MA!$A$6:$D$26,{2,3,4},0),IFERROR(VLOOKUP(NBO41,MO!$A$6:$D$26,{2,3,4},0),IFERROR(VLOOKUP(NBO41,MQ!$A$6:$D$26,{2,3,4},0),IFERROR(VLOOKUP(NBO41,BA!$A$6:$H$182,{2,5,8},0),{"No encontrado","X","X"}))))</f>
        <v>PEON</v>
      </c>
      <c r="NBQ41" s="12" t="str">
        <v>JOR</v>
      </c>
      <c r="NBR41" s="4">
        <v>592.9</v>
      </c>
      <c r="NBS41" s="1">
        <v>0.5</v>
      </c>
      <c r="NBT41" s="4">
        <f t="shared" ref="NBT41" si="3876">NBS41*NBR41</f>
        <v>296.45</v>
      </c>
      <c r="NBW41" s="1" t="s">
        <v>526</v>
      </c>
      <c r="NBX41" s="4" t="str" cm="1">
        <f t="array" ref="NBX41:NBZ41">IFERROR(VLOOKUP(NBW41,MA!$A$6:$D$26,{2,3,4},0),IFERROR(VLOOKUP(NBW41,MO!$A$6:$D$26,{2,3,4},0),IFERROR(VLOOKUP(NBW41,MQ!$A$6:$D$26,{2,3,4},0),IFERROR(VLOOKUP(NBW41,BA!$A$6:$H$182,{2,5,8},0),{"No encontrado","X","X"}))))</f>
        <v>PEON</v>
      </c>
      <c r="NBY41" s="12" t="str">
        <v>JOR</v>
      </c>
      <c r="NBZ41" s="4">
        <v>592.9</v>
      </c>
      <c r="NCA41" s="1">
        <v>0.5</v>
      </c>
      <c r="NCB41" s="4">
        <f t="shared" ref="NCB41" si="3877">NCA41*NBZ41</f>
        <v>296.45</v>
      </c>
      <c r="NCE41" s="1" t="s">
        <v>526</v>
      </c>
      <c r="NCF41" s="4" t="str" cm="1">
        <f t="array" ref="NCF41:NCH41">IFERROR(VLOOKUP(NCE41,MA!$A$6:$D$26,{2,3,4},0),IFERROR(VLOOKUP(NCE41,MO!$A$6:$D$26,{2,3,4},0),IFERROR(VLOOKUP(NCE41,MQ!$A$6:$D$26,{2,3,4},0),IFERROR(VLOOKUP(NCE41,BA!$A$6:$H$182,{2,5,8},0),{"No encontrado","X","X"}))))</f>
        <v>PEON</v>
      </c>
      <c r="NCG41" s="12" t="str">
        <v>JOR</v>
      </c>
      <c r="NCH41" s="4">
        <v>592.9</v>
      </c>
      <c r="NCI41" s="1">
        <v>0.5</v>
      </c>
      <c r="NCJ41" s="4">
        <f t="shared" ref="NCJ41" si="3878">NCI41*NCH41</f>
        <v>296.45</v>
      </c>
      <c r="NCM41" s="1" t="s">
        <v>526</v>
      </c>
      <c r="NCN41" s="4" t="str" cm="1">
        <f t="array" ref="NCN41:NCP41">IFERROR(VLOOKUP(NCM41,MA!$A$6:$D$26,{2,3,4},0),IFERROR(VLOOKUP(NCM41,MO!$A$6:$D$26,{2,3,4},0),IFERROR(VLOOKUP(NCM41,MQ!$A$6:$D$26,{2,3,4},0),IFERROR(VLOOKUP(NCM41,BA!$A$6:$H$182,{2,5,8},0),{"No encontrado","X","X"}))))</f>
        <v>PEON</v>
      </c>
      <c r="NCO41" s="12" t="str">
        <v>JOR</v>
      </c>
      <c r="NCP41" s="4">
        <v>592.9</v>
      </c>
      <c r="NCQ41" s="1">
        <v>0.5</v>
      </c>
      <c r="NCR41" s="4">
        <f t="shared" ref="NCR41" si="3879">NCQ41*NCP41</f>
        <v>296.45</v>
      </c>
      <c r="NCU41" s="1" t="s">
        <v>526</v>
      </c>
      <c r="NCV41" s="4" t="str" cm="1">
        <f t="array" ref="NCV41:NCX41">IFERROR(VLOOKUP(NCU41,MA!$A$6:$D$26,{2,3,4},0),IFERROR(VLOOKUP(NCU41,MO!$A$6:$D$26,{2,3,4},0),IFERROR(VLOOKUP(NCU41,MQ!$A$6:$D$26,{2,3,4},0),IFERROR(VLOOKUP(NCU41,BA!$A$6:$H$182,{2,5,8},0),{"No encontrado","X","X"}))))</f>
        <v>PEON</v>
      </c>
      <c r="NCW41" s="12" t="str">
        <v>JOR</v>
      </c>
      <c r="NCX41" s="4">
        <v>592.9</v>
      </c>
      <c r="NCY41" s="1">
        <v>0.5</v>
      </c>
      <c r="NCZ41" s="4">
        <f t="shared" ref="NCZ41" si="3880">NCY41*NCX41</f>
        <v>296.45</v>
      </c>
      <c r="NDC41" s="1" t="s">
        <v>526</v>
      </c>
      <c r="NDD41" s="4" t="str" cm="1">
        <f t="array" ref="NDD41:NDF41">IFERROR(VLOOKUP(NDC41,MA!$A$6:$D$26,{2,3,4},0),IFERROR(VLOOKUP(NDC41,MO!$A$6:$D$26,{2,3,4},0),IFERROR(VLOOKUP(NDC41,MQ!$A$6:$D$26,{2,3,4},0),IFERROR(VLOOKUP(NDC41,BA!$A$6:$H$182,{2,5,8},0),{"No encontrado","X","X"}))))</f>
        <v>PEON</v>
      </c>
      <c r="NDE41" s="12" t="str">
        <v>JOR</v>
      </c>
      <c r="NDF41" s="4">
        <v>592.9</v>
      </c>
      <c r="NDG41" s="1">
        <v>0.5</v>
      </c>
      <c r="NDH41" s="4">
        <f t="shared" ref="NDH41" si="3881">NDG41*NDF41</f>
        <v>296.45</v>
      </c>
      <c r="NDK41" s="1" t="s">
        <v>526</v>
      </c>
      <c r="NDL41" s="4" t="str" cm="1">
        <f t="array" ref="NDL41:NDN41">IFERROR(VLOOKUP(NDK41,MA!$A$6:$D$26,{2,3,4},0),IFERROR(VLOOKUP(NDK41,MO!$A$6:$D$26,{2,3,4},0),IFERROR(VLOOKUP(NDK41,MQ!$A$6:$D$26,{2,3,4},0),IFERROR(VLOOKUP(NDK41,BA!$A$6:$H$182,{2,5,8},0),{"No encontrado","X","X"}))))</f>
        <v>PEON</v>
      </c>
      <c r="NDM41" s="12" t="str">
        <v>JOR</v>
      </c>
      <c r="NDN41" s="4">
        <v>592.9</v>
      </c>
      <c r="NDO41" s="1">
        <v>0.5</v>
      </c>
      <c r="NDP41" s="4">
        <f t="shared" ref="NDP41" si="3882">NDO41*NDN41</f>
        <v>296.45</v>
      </c>
      <c r="NDS41" s="1" t="s">
        <v>526</v>
      </c>
      <c r="NDT41" s="4" t="str" cm="1">
        <f t="array" ref="NDT41:NDV41">IFERROR(VLOOKUP(NDS41,MA!$A$6:$D$26,{2,3,4},0),IFERROR(VLOOKUP(NDS41,MO!$A$6:$D$26,{2,3,4},0),IFERROR(VLOOKUP(NDS41,MQ!$A$6:$D$26,{2,3,4},0),IFERROR(VLOOKUP(NDS41,BA!$A$6:$H$182,{2,5,8},0),{"No encontrado","X","X"}))))</f>
        <v>PEON</v>
      </c>
      <c r="NDU41" s="12" t="str">
        <v>JOR</v>
      </c>
      <c r="NDV41" s="4">
        <v>592.9</v>
      </c>
      <c r="NDW41" s="1">
        <v>0.5</v>
      </c>
      <c r="NDX41" s="4">
        <f t="shared" ref="NDX41" si="3883">NDW41*NDV41</f>
        <v>296.45</v>
      </c>
      <c r="NEA41" s="1" t="s">
        <v>526</v>
      </c>
      <c r="NEB41" s="4" t="str" cm="1">
        <f t="array" ref="NEB41:NED41">IFERROR(VLOOKUP(NEA41,MA!$A$6:$D$26,{2,3,4},0),IFERROR(VLOOKUP(NEA41,MO!$A$6:$D$26,{2,3,4},0),IFERROR(VLOOKUP(NEA41,MQ!$A$6:$D$26,{2,3,4},0),IFERROR(VLOOKUP(NEA41,BA!$A$6:$H$182,{2,5,8},0),{"No encontrado","X","X"}))))</f>
        <v>PEON</v>
      </c>
      <c r="NEC41" s="12" t="str">
        <v>JOR</v>
      </c>
      <c r="NED41" s="4">
        <v>592.9</v>
      </c>
      <c r="NEE41" s="1">
        <v>0.5</v>
      </c>
      <c r="NEF41" s="4">
        <f t="shared" ref="NEF41" si="3884">NEE41*NED41</f>
        <v>296.45</v>
      </c>
      <c r="NEI41" s="1" t="s">
        <v>526</v>
      </c>
      <c r="NEJ41" s="4" t="str" cm="1">
        <f t="array" ref="NEJ41:NEL41">IFERROR(VLOOKUP(NEI41,MA!$A$6:$D$26,{2,3,4},0),IFERROR(VLOOKUP(NEI41,MO!$A$6:$D$26,{2,3,4},0),IFERROR(VLOOKUP(NEI41,MQ!$A$6:$D$26,{2,3,4},0),IFERROR(VLOOKUP(NEI41,BA!$A$6:$H$182,{2,5,8},0),{"No encontrado","X","X"}))))</f>
        <v>PEON</v>
      </c>
      <c r="NEK41" s="12" t="str">
        <v>JOR</v>
      </c>
      <c r="NEL41" s="4">
        <v>592.9</v>
      </c>
      <c r="NEM41" s="1">
        <v>0.5</v>
      </c>
      <c r="NEN41" s="4">
        <f t="shared" ref="NEN41" si="3885">NEM41*NEL41</f>
        <v>296.45</v>
      </c>
      <c r="NEQ41" s="1" t="s">
        <v>526</v>
      </c>
      <c r="NER41" s="4" t="str" cm="1">
        <f t="array" ref="NER41:NET41">IFERROR(VLOOKUP(NEQ41,MA!$A$6:$D$26,{2,3,4},0),IFERROR(VLOOKUP(NEQ41,MO!$A$6:$D$26,{2,3,4},0),IFERROR(VLOOKUP(NEQ41,MQ!$A$6:$D$26,{2,3,4},0),IFERROR(VLOOKUP(NEQ41,BA!$A$6:$H$182,{2,5,8},0),{"No encontrado","X","X"}))))</f>
        <v>PEON</v>
      </c>
      <c r="NES41" s="12" t="str">
        <v>JOR</v>
      </c>
      <c r="NET41" s="4">
        <v>592.9</v>
      </c>
      <c r="NEU41" s="1">
        <v>0.5</v>
      </c>
      <c r="NEV41" s="4">
        <f t="shared" ref="NEV41" si="3886">NEU41*NET41</f>
        <v>296.45</v>
      </c>
      <c r="NEY41" s="1" t="s">
        <v>526</v>
      </c>
      <c r="NEZ41" s="4" t="str" cm="1">
        <f t="array" ref="NEZ41:NFB41">IFERROR(VLOOKUP(NEY41,MA!$A$6:$D$26,{2,3,4},0),IFERROR(VLOOKUP(NEY41,MO!$A$6:$D$26,{2,3,4},0),IFERROR(VLOOKUP(NEY41,MQ!$A$6:$D$26,{2,3,4},0),IFERROR(VLOOKUP(NEY41,BA!$A$6:$H$182,{2,5,8},0),{"No encontrado","X","X"}))))</f>
        <v>PEON</v>
      </c>
      <c r="NFA41" s="12" t="str">
        <v>JOR</v>
      </c>
      <c r="NFB41" s="4">
        <v>592.9</v>
      </c>
      <c r="NFC41" s="1">
        <v>0.5</v>
      </c>
      <c r="NFD41" s="4">
        <f t="shared" ref="NFD41" si="3887">NFC41*NFB41</f>
        <v>296.45</v>
      </c>
      <c r="NFG41" s="1" t="s">
        <v>526</v>
      </c>
      <c r="NFH41" s="4" t="str" cm="1">
        <f t="array" ref="NFH41:NFJ41">IFERROR(VLOOKUP(NFG41,MA!$A$6:$D$26,{2,3,4},0),IFERROR(VLOOKUP(NFG41,MO!$A$6:$D$26,{2,3,4},0),IFERROR(VLOOKUP(NFG41,MQ!$A$6:$D$26,{2,3,4},0),IFERROR(VLOOKUP(NFG41,BA!$A$6:$H$182,{2,5,8},0),{"No encontrado","X","X"}))))</f>
        <v>PEON</v>
      </c>
      <c r="NFI41" s="12" t="str">
        <v>JOR</v>
      </c>
      <c r="NFJ41" s="4">
        <v>592.9</v>
      </c>
      <c r="NFK41" s="1">
        <v>0.5</v>
      </c>
      <c r="NFL41" s="4">
        <f t="shared" ref="NFL41" si="3888">NFK41*NFJ41</f>
        <v>296.45</v>
      </c>
      <c r="NFO41" s="1" t="s">
        <v>526</v>
      </c>
      <c r="NFP41" s="4" t="str" cm="1">
        <f t="array" ref="NFP41:NFR41">IFERROR(VLOOKUP(NFO41,MA!$A$6:$D$26,{2,3,4},0),IFERROR(VLOOKUP(NFO41,MO!$A$6:$D$26,{2,3,4},0),IFERROR(VLOOKUP(NFO41,MQ!$A$6:$D$26,{2,3,4},0),IFERROR(VLOOKUP(NFO41,BA!$A$6:$H$182,{2,5,8},0),{"No encontrado","X","X"}))))</f>
        <v>PEON</v>
      </c>
      <c r="NFQ41" s="12" t="str">
        <v>JOR</v>
      </c>
      <c r="NFR41" s="4">
        <v>592.9</v>
      </c>
      <c r="NFS41" s="1">
        <v>0.5</v>
      </c>
      <c r="NFT41" s="4">
        <f t="shared" ref="NFT41" si="3889">NFS41*NFR41</f>
        <v>296.45</v>
      </c>
      <c r="NFW41" s="1" t="s">
        <v>526</v>
      </c>
      <c r="NFX41" s="4" t="str" cm="1">
        <f t="array" ref="NFX41:NFZ41">IFERROR(VLOOKUP(NFW41,MA!$A$6:$D$26,{2,3,4},0),IFERROR(VLOOKUP(NFW41,MO!$A$6:$D$26,{2,3,4},0),IFERROR(VLOOKUP(NFW41,MQ!$A$6:$D$26,{2,3,4},0),IFERROR(VLOOKUP(NFW41,BA!$A$6:$H$182,{2,5,8},0),{"No encontrado","X","X"}))))</f>
        <v>PEON</v>
      </c>
      <c r="NFY41" s="12" t="str">
        <v>JOR</v>
      </c>
      <c r="NFZ41" s="4">
        <v>592.9</v>
      </c>
      <c r="NGA41" s="1">
        <v>0.5</v>
      </c>
      <c r="NGB41" s="4">
        <f t="shared" ref="NGB41" si="3890">NGA41*NFZ41</f>
        <v>296.45</v>
      </c>
      <c r="NGE41" s="1" t="s">
        <v>526</v>
      </c>
      <c r="NGF41" s="4" t="str" cm="1">
        <f t="array" ref="NGF41:NGH41">IFERROR(VLOOKUP(NGE41,MA!$A$6:$D$26,{2,3,4},0),IFERROR(VLOOKUP(NGE41,MO!$A$6:$D$26,{2,3,4},0),IFERROR(VLOOKUP(NGE41,MQ!$A$6:$D$26,{2,3,4},0),IFERROR(VLOOKUP(NGE41,BA!$A$6:$H$182,{2,5,8},0),{"No encontrado","X","X"}))))</f>
        <v>PEON</v>
      </c>
      <c r="NGG41" s="12" t="str">
        <v>JOR</v>
      </c>
      <c r="NGH41" s="4">
        <v>592.9</v>
      </c>
      <c r="NGI41" s="1">
        <v>0.5</v>
      </c>
      <c r="NGJ41" s="4">
        <f t="shared" ref="NGJ41" si="3891">NGI41*NGH41</f>
        <v>296.45</v>
      </c>
      <c r="NGM41" s="1" t="s">
        <v>526</v>
      </c>
      <c r="NGN41" s="4" t="str" cm="1">
        <f t="array" ref="NGN41:NGP41">IFERROR(VLOOKUP(NGM41,MA!$A$6:$D$26,{2,3,4},0),IFERROR(VLOOKUP(NGM41,MO!$A$6:$D$26,{2,3,4},0),IFERROR(VLOOKUP(NGM41,MQ!$A$6:$D$26,{2,3,4},0),IFERROR(VLOOKUP(NGM41,BA!$A$6:$H$182,{2,5,8},0),{"No encontrado","X","X"}))))</f>
        <v>PEON</v>
      </c>
      <c r="NGO41" s="12" t="str">
        <v>JOR</v>
      </c>
      <c r="NGP41" s="4">
        <v>592.9</v>
      </c>
      <c r="NGQ41" s="1">
        <v>0.5</v>
      </c>
      <c r="NGR41" s="4">
        <f t="shared" ref="NGR41" si="3892">NGQ41*NGP41</f>
        <v>296.45</v>
      </c>
      <c r="NGU41" s="1" t="s">
        <v>526</v>
      </c>
      <c r="NGV41" s="4" t="str" cm="1">
        <f t="array" ref="NGV41:NGX41">IFERROR(VLOOKUP(NGU41,MA!$A$6:$D$26,{2,3,4},0),IFERROR(VLOOKUP(NGU41,MO!$A$6:$D$26,{2,3,4},0),IFERROR(VLOOKUP(NGU41,MQ!$A$6:$D$26,{2,3,4},0),IFERROR(VLOOKUP(NGU41,BA!$A$6:$H$182,{2,5,8},0),{"No encontrado","X","X"}))))</f>
        <v>PEON</v>
      </c>
      <c r="NGW41" s="12" t="str">
        <v>JOR</v>
      </c>
      <c r="NGX41" s="4">
        <v>592.9</v>
      </c>
      <c r="NGY41" s="1">
        <v>0.5</v>
      </c>
      <c r="NGZ41" s="4">
        <f t="shared" ref="NGZ41" si="3893">NGY41*NGX41</f>
        <v>296.45</v>
      </c>
      <c r="NHC41" s="1" t="s">
        <v>526</v>
      </c>
      <c r="NHD41" s="4" t="str" cm="1">
        <f t="array" ref="NHD41:NHF41">IFERROR(VLOOKUP(NHC41,MA!$A$6:$D$26,{2,3,4},0),IFERROR(VLOOKUP(NHC41,MO!$A$6:$D$26,{2,3,4},0),IFERROR(VLOOKUP(NHC41,MQ!$A$6:$D$26,{2,3,4},0),IFERROR(VLOOKUP(NHC41,BA!$A$6:$H$182,{2,5,8},0),{"No encontrado","X","X"}))))</f>
        <v>PEON</v>
      </c>
      <c r="NHE41" s="12" t="str">
        <v>JOR</v>
      </c>
      <c r="NHF41" s="4">
        <v>592.9</v>
      </c>
      <c r="NHG41" s="1">
        <v>0.5</v>
      </c>
      <c r="NHH41" s="4">
        <f t="shared" ref="NHH41" si="3894">NHG41*NHF41</f>
        <v>296.45</v>
      </c>
      <c r="NHK41" s="1" t="s">
        <v>526</v>
      </c>
      <c r="NHL41" s="4" t="str" cm="1">
        <f t="array" ref="NHL41:NHN41">IFERROR(VLOOKUP(NHK41,MA!$A$6:$D$26,{2,3,4},0),IFERROR(VLOOKUP(NHK41,MO!$A$6:$D$26,{2,3,4},0),IFERROR(VLOOKUP(NHK41,MQ!$A$6:$D$26,{2,3,4},0),IFERROR(VLOOKUP(NHK41,BA!$A$6:$H$182,{2,5,8},0),{"No encontrado","X","X"}))))</f>
        <v>PEON</v>
      </c>
      <c r="NHM41" s="12" t="str">
        <v>JOR</v>
      </c>
      <c r="NHN41" s="4">
        <v>592.9</v>
      </c>
      <c r="NHO41" s="1">
        <v>0.5</v>
      </c>
      <c r="NHP41" s="4">
        <f t="shared" ref="NHP41" si="3895">NHO41*NHN41</f>
        <v>296.45</v>
      </c>
      <c r="NHS41" s="1" t="s">
        <v>526</v>
      </c>
      <c r="NHT41" s="4" t="str" cm="1">
        <f t="array" ref="NHT41:NHV41">IFERROR(VLOOKUP(NHS41,MA!$A$6:$D$26,{2,3,4},0),IFERROR(VLOOKUP(NHS41,MO!$A$6:$D$26,{2,3,4},0),IFERROR(VLOOKUP(NHS41,MQ!$A$6:$D$26,{2,3,4},0),IFERROR(VLOOKUP(NHS41,BA!$A$6:$H$182,{2,5,8},0),{"No encontrado","X","X"}))))</f>
        <v>PEON</v>
      </c>
      <c r="NHU41" s="12" t="str">
        <v>JOR</v>
      </c>
      <c r="NHV41" s="4">
        <v>592.9</v>
      </c>
      <c r="NHW41" s="1">
        <v>0.5</v>
      </c>
      <c r="NHX41" s="4">
        <f t="shared" ref="NHX41" si="3896">NHW41*NHV41</f>
        <v>296.45</v>
      </c>
      <c r="NIA41" s="1" t="s">
        <v>526</v>
      </c>
      <c r="NIB41" s="4" t="str" cm="1">
        <f t="array" ref="NIB41:NID41">IFERROR(VLOOKUP(NIA41,MA!$A$6:$D$26,{2,3,4},0),IFERROR(VLOOKUP(NIA41,MO!$A$6:$D$26,{2,3,4},0),IFERROR(VLOOKUP(NIA41,MQ!$A$6:$D$26,{2,3,4},0),IFERROR(VLOOKUP(NIA41,BA!$A$6:$H$182,{2,5,8},0),{"No encontrado","X","X"}))))</f>
        <v>PEON</v>
      </c>
      <c r="NIC41" s="12" t="str">
        <v>JOR</v>
      </c>
      <c r="NID41" s="4">
        <v>592.9</v>
      </c>
      <c r="NIE41" s="1">
        <v>0.5</v>
      </c>
      <c r="NIF41" s="4">
        <f t="shared" ref="NIF41" si="3897">NIE41*NID41</f>
        <v>296.45</v>
      </c>
      <c r="NII41" s="1" t="s">
        <v>526</v>
      </c>
      <c r="NIJ41" s="4" t="str" cm="1">
        <f t="array" ref="NIJ41:NIL41">IFERROR(VLOOKUP(NII41,MA!$A$6:$D$26,{2,3,4},0),IFERROR(VLOOKUP(NII41,MO!$A$6:$D$26,{2,3,4},0),IFERROR(VLOOKUP(NII41,MQ!$A$6:$D$26,{2,3,4},0),IFERROR(VLOOKUP(NII41,BA!$A$6:$H$182,{2,5,8},0),{"No encontrado","X","X"}))))</f>
        <v>PEON</v>
      </c>
      <c r="NIK41" s="12" t="str">
        <v>JOR</v>
      </c>
      <c r="NIL41" s="4">
        <v>592.9</v>
      </c>
      <c r="NIM41" s="1">
        <v>0.5</v>
      </c>
      <c r="NIN41" s="4">
        <f t="shared" ref="NIN41" si="3898">NIM41*NIL41</f>
        <v>296.45</v>
      </c>
      <c r="NIQ41" s="1" t="s">
        <v>526</v>
      </c>
      <c r="NIR41" s="4" t="str" cm="1">
        <f t="array" ref="NIR41:NIT41">IFERROR(VLOOKUP(NIQ41,MA!$A$6:$D$26,{2,3,4},0),IFERROR(VLOOKUP(NIQ41,MO!$A$6:$D$26,{2,3,4},0),IFERROR(VLOOKUP(NIQ41,MQ!$A$6:$D$26,{2,3,4},0),IFERROR(VLOOKUP(NIQ41,BA!$A$6:$H$182,{2,5,8},0),{"No encontrado","X","X"}))))</f>
        <v>PEON</v>
      </c>
      <c r="NIS41" s="12" t="str">
        <v>JOR</v>
      </c>
      <c r="NIT41" s="4">
        <v>592.9</v>
      </c>
      <c r="NIU41" s="1">
        <v>0.5</v>
      </c>
      <c r="NIV41" s="4">
        <f t="shared" ref="NIV41" si="3899">NIU41*NIT41</f>
        <v>296.45</v>
      </c>
      <c r="NIY41" s="1" t="s">
        <v>526</v>
      </c>
      <c r="NIZ41" s="4" t="str" cm="1">
        <f t="array" ref="NIZ41:NJB41">IFERROR(VLOOKUP(NIY41,MA!$A$6:$D$26,{2,3,4},0),IFERROR(VLOOKUP(NIY41,MO!$A$6:$D$26,{2,3,4},0),IFERROR(VLOOKUP(NIY41,MQ!$A$6:$D$26,{2,3,4},0),IFERROR(VLOOKUP(NIY41,BA!$A$6:$H$182,{2,5,8},0),{"No encontrado","X","X"}))))</f>
        <v>PEON</v>
      </c>
      <c r="NJA41" s="12" t="str">
        <v>JOR</v>
      </c>
      <c r="NJB41" s="4">
        <v>592.9</v>
      </c>
      <c r="NJC41" s="1">
        <v>0.5</v>
      </c>
      <c r="NJD41" s="4">
        <f t="shared" ref="NJD41" si="3900">NJC41*NJB41</f>
        <v>296.45</v>
      </c>
      <c r="NJG41" s="1" t="s">
        <v>526</v>
      </c>
      <c r="NJH41" s="4" t="str" cm="1">
        <f t="array" ref="NJH41:NJJ41">IFERROR(VLOOKUP(NJG41,MA!$A$6:$D$26,{2,3,4},0),IFERROR(VLOOKUP(NJG41,MO!$A$6:$D$26,{2,3,4},0),IFERROR(VLOOKUP(NJG41,MQ!$A$6:$D$26,{2,3,4},0),IFERROR(VLOOKUP(NJG41,BA!$A$6:$H$182,{2,5,8},0),{"No encontrado","X","X"}))))</f>
        <v>PEON</v>
      </c>
      <c r="NJI41" s="12" t="str">
        <v>JOR</v>
      </c>
      <c r="NJJ41" s="4">
        <v>592.9</v>
      </c>
      <c r="NJK41" s="1">
        <v>0.5</v>
      </c>
      <c r="NJL41" s="4">
        <f t="shared" ref="NJL41" si="3901">NJK41*NJJ41</f>
        <v>296.45</v>
      </c>
      <c r="NJO41" s="1" t="s">
        <v>526</v>
      </c>
      <c r="NJP41" s="4" t="str" cm="1">
        <f t="array" ref="NJP41:NJR41">IFERROR(VLOOKUP(NJO41,MA!$A$6:$D$26,{2,3,4},0),IFERROR(VLOOKUP(NJO41,MO!$A$6:$D$26,{2,3,4},0),IFERROR(VLOOKUP(NJO41,MQ!$A$6:$D$26,{2,3,4},0),IFERROR(VLOOKUP(NJO41,BA!$A$6:$H$182,{2,5,8},0),{"No encontrado","X","X"}))))</f>
        <v>PEON</v>
      </c>
      <c r="NJQ41" s="12" t="str">
        <v>JOR</v>
      </c>
      <c r="NJR41" s="4">
        <v>592.9</v>
      </c>
      <c r="NJS41" s="1">
        <v>0.5</v>
      </c>
      <c r="NJT41" s="4">
        <f t="shared" ref="NJT41" si="3902">NJS41*NJR41</f>
        <v>296.45</v>
      </c>
      <c r="NJW41" s="1" t="s">
        <v>526</v>
      </c>
      <c r="NJX41" s="4" t="str" cm="1">
        <f t="array" ref="NJX41:NJZ41">IFERROR(VLOOKUP(NJW41,MA!$A$6:$D$26,{2,3,4},0),IFERROR(VLOOKUP(NJW41,MO!$A$6:$D$26,{2,3,4},0),IFERROR(VLOOKUP(NJW41,MQ!$A$6:$D$26,{2,3,4},0),IFERROR(VLOOKUP(NJW41,BA!$A$6:$H$182,{2,5,8},0),{"No encontrado","X","X"}))))</f>
        <v>PEON</v>
      </c>
      <c r="NJY41" s="12" t="str">
        <v>JOR</v>
      </c>
      <c r="NJZ41" s="4">
        <v>592.9</v>
      </c>
      <c r="NKA41" s="1">
        <v>0.5</v>
      </c>
      <c r="NKB41" s="4">
        <f t="shared" ref="NKB41" si="3903">NKA41*NJZ41</f>
        <v>296.45</v>
      </c>
      <c r="NKE41" s="1" t="s">
        <v>526</v>
      </c>
      <c r="NKF41" s="4" t="str" cm="1">
        <f t="array" ref="NKF41:NKH41">IFERROR(VLOOKUP(NKE41,MA!$A$6:$D$26,{2,3,4},0),IFERROR(VLOOKUP(NKE41,MO!$A$6:$D$26,{2,3,4},0),IFERROR(VLOOKUP(NKE41,MQ!$A$6:$D$26,{2,3,4},0),IFERROR(VLOOKUP(NKE41,BA!$A$6:$H$182,{2,5,8},0),{"No encontrado","X","X"}))))</f>
        <v>PEON</v>
      </c>
      <c r="NKG41" s="12" t="str">
        <v>JOR</v>
      </c>
      <c r="NKH41" s="4">
        <v>592.9</v>
      </c>
      <c r="NKI41" s="1">
        <v>0.5</v>
      </c>
      <c r="NKJ41" s="4">
        <f t="shared" ref="NKJ41" si="3904">NKI41*NKH41</f>
        <v>296.45</v>
      </c>
      <c r="NKM41" s="1" t="s">
        <v>526</v>
      </c>
      <c r="NKN41" s="4" t="str" cm="1">
        <f t="array" ref="NKN41:NKP41">IFERROR(VLOOKUP(NKM41,MA!$A$6:$D$26,{2,3,4},0),IFERROR(VLOOKUP(NKM41,MO!$A$6:$D$26,{2,3,4},0),IFERROR(VLOOKUP(NKM41,MQ!$A$6:$D$26,{2,3,4},0),IFERROR(VLOOKUP(NKM41,BA!$A$6:$H$182,{2,5,8},0),{"No encontrado","X","X"}))))</f>
        <v>PEON</v>
      </c>
      <c r="NKO41" s="12" t="str">
        <v>JOR</v>
      </c>
      <c r="NKP41" s="4">
        <v>592.9</v>
      </c>
      <c r="NKQ41" s="1">
        <v>0.5</v>
      </c>
      <c r="NKR41" s="4">
        <f t="shared" ref="NKR41" si="3905">NKQ41*NKP41</f>
        <v>296.45</v>
      </c>
      <c r="NKU41" s="1" t="s">
        <v>526</v>
      </c>
      <c r="NKV41" s="4" t="str" cm="1">
        <f t="array" ref="NKV41:NKX41">IFERROR(VLOOKUP(NKU41,MA!$A$6:$D$26,{2,3,4},0),IFERROR(VLOOKUP(NKU41,MO!$A$6:$D$26,{2,3,4},0),IFERROR(VLOOKUP(NKU41,MQ!$A$6:$D$26,{2,3,4},0),IFERROR(VLOOKUP(NKU41,BA!$A$6:$H$182,{2,5,8},0),{"No encontrado","X","X"}))))</f>
        <v>PEON</v>
      </c>
      <c r="NKW41" s="12" t="str">
        <v>JOR</v>
      </c>
      <c r="NKX41" s="4">
        <v>592.9</v>
      </c>
      <c r="NKY41" s="1">
        <v>0.5</v>
      </c>
      <c r="NKZ41" s="4">
        <f t="shared" ref="NKZ41" si="3906">NKY41*NKX41</f>
        <v>296.45</v>
      </c>
      <c r="NLC41" s="1" t="s">
        <v>526</v>
      </c>
      <c r="NLD41" s="4" t="str" cm="1">
        <f t="array" ref="NLD41:NLF41">IFERROR(VLOOKUP(NLC41,MA!$A$6:$D$26,{2,3,4},0),IFERROR(VLOOKUP(NLC41,MO!$A$6:$D$26,{2,3,4},0),IFERROR(VLOOKUP(NLC41,MQ!$A$6:$D$26,{2,3,4},0),IFERROR(VLOOKUP(NLC41,BA!$A$6:$H$182,{2,5,8},0),{"No encontrado","X","X"}))))</f>
        <v>PEON</v>
      </c>
      <c r="NLE41" s="12" t="str">
        <v>JOR</v>
      </c>
      <c r="NLF41" s="4">
        <v>592.9</v>
      </c>
      <c r="NLG41" s="1">
        <v>0.5</v>
      </c>
      <c r="NLH41" s="4">
        <f t="shared" ref="NLH41" si="3907">NLG41*NLF41</f>
        <v>296.45</v>
      </c>
      <c r="NLK41" s="1" t="s">
        <v>526</v>
      </c>
      <c r="NLL41" s="4" t="str" cm="1">
        <f t="array" ref="NLL41:NLN41">IFERROR(VLOOKUP(NLK41,MA!$A$6:$D$26,{2,3,4},0),IFERROR(VLOOKUP(NLK41,MO!$A$6:$D$26,{2,3,4},0),IFERROR(VLOOKUP(NLK41,MQ!$A$6:$D$26,{2,3,4},0),IFERROR(VLOOKUP(NLK41,BA!$A$6:$H$182,{2,5,8},0),{"No encontrado","X","X"}))))</f>
        <v>PEON</v>
      </c>
      <c r="NLM41" s="12" t="str">
        <v>JOR</v>
      </c>
      <c r="NLN41" s="4">
        <v>592.9</v>
      </c>
      <c r="NLO41" s="1">
        <v>0.5</v>
      </c>
      <c r="NLP41" s="4">
        <f t="shared" ref="NLP41" si="3908">NLO41*NLN41</f>
        <v>296.45</v>
      </c>
      <c r="NLS41" s="1" t="s">
        <v>526</v>
      </c>
      <c r="NLT41" s="4" t="str" cm="1">
        <f t="array" ref="NLT41:NLV41">IFERROR(VLOOKUP(NLS41,MA!$A$6:$D$26,{2,3,4},0),IFERROR(VLOOKUP(NLS41,MO!$A$6:$D$26,{2,3,4},0),IFERROR(VLOOKUP(NLS41,MQ!$A$6:$D$26,{2,3,4},0),IFERROR(VLOOKUP(NLS41,BA!$A$6:$H$182,{2,5,8},0),{"No encontrado","X","X"}))))</f>
        <v>PEON</v>
      </c>
      <c r="NLU41" s="12" t="str">
        <v>JOR</v>
      </c>
      <c r="NLV41" s="4">
        <v>592.9</v>
      </c>
      <c r="NLW41" s="1">
        <v>0.5</v>
      </c>
      <c r="NLX41" s="4">
        <f t="shared" ref="NLX41" si="3909">NLW41*NLV41</f>
        <v>296.45</v>
      </c>
      <c r="NMA41" s="1" t="s">
        <v>526</v>
      </c>
      <c r="NMB41" s="4" t="str" cm="1">
        <f t="array" ref="NMB41:NMD41">IFERROR(VLOOKUP(NMA41,MA!$A$6:$D$26,{2,3,4},0),IFERROR(VLOOKUP(NMA41,MO!$A$6:$D$26,{2,3,4},0),IFERROR(VLOOKUP(NMA41,MQ!$A$6:$D$26,{2,3,4},0),IFERROR(VLOOKUP(NMA41,BA!$A$6:$H$182,{2,5,8},0),{"No encontrado","X","X"}))))</f>
        <v>PEON</v>
      </c>
      <c r="NMC41" s="12" t="str">
        <v>JOR</v>
      </c>
      <c r="NMD41" s="4">
        <v>592.9</v>
      </c>
      <c r="NME41" s="1">
        <v>0.5</v>
      </c>
      <c r="NMF41" s="4">
        <f t="shared" ref="NMF41" si="3910">NME41*NMD41</f>
        <v>296.45</v>
      </c>
      <c r="NMI41" s="1" t="s">
        <v>526</v>
      </c>
      <c r="NMJ41" s="4" t="str" cm="1">
        <f t="array" ref="NMJ41:NML41">IFERROR(VLOOKUP(NMI41,MA!$A$6:$D$26,{2,3,4},0),IFERROR(VLOOKUP(NMI41,MO!$A$6:$D$26,{2,3,4},0),IFERROR(VLOOKUP(NMI41,MQ!$A$6:$D$26,{2,3,4},0),IFERROR(VLOOKUP(NMI41,BA!$A$6:$H$182,{2,5,8},0),{"No encontrado","X","X"}))))</f>
        <v>PEON</v>
      </c>
      <c r="NMK41" s="12" t="str">
        <v>JOR</v>
      </c>
      <c r="NML41" s="4">
        <v>592.9</v>
      </c>
      <c r="NMM41" s="1">
        <v>0.5</v>
      </c>
      <c r="NMN41" s="4">
        <f t="shared" ref="NMN41" si="3911">NMM41*NML41</f>
        <v>296.45</v>
      </c>
      <c r="NMQ41" s="1" t="s">
        <v>526</v>
      </c>
      <c r="NMR41" s="4" t="str" cm="1">
        <f t="array" ref="NMR41:NMT41">IFERROR(VLOOKUP(NMQ41,MA!$A$6:$D$26,{2,3,4},0),IFERROR(VLOOKUP(NMQ41,MO!$A$6:$D$26,{2,3,4},0),IFERROR(VLOOKUP(NMQ41,MQ!$A$6:$D$26,{2,3,4},0),IFERROR(VLOOKUP(NMQ41,BA!$A$6:$H$182,{2,5,8},0),{"No encontrado","X","X"}))))</f>
        <v>PEON</v>
      </c>
      <c r="NMS41" s="12" t="str">
        <v>JOR</v>
      </c>
      <c r="NMT41" s="4">
        <v>592.9</v>
      </c>
      <c r="NMU41" s="1">
        <v>0.5</v>
      </c>
      <c r="NMV41" s="4">
        <f t="shared" ref="NMV41" si="3912">NMU41*NMT41</f>
        <v>296.45</v>
      </c>
      <c r="NMY41" s="1" t="s">
        <v>526</v>
      </c>
      <c r="NMZ41" s="4" t="str" cm="1">
        <f t="array" ref="NMZ41:NNB41">IFERROR(VLOOKUP(NMY41,MA!$A$6:$D$26,{2,3,4},0),IFERROR(VLOOKUP(NMY41,MO!$A$6:$D$26,{2,3,4},0),IFERROR(VLOOKUP(NMY41,MQ!$A$6:$D$26,{2,3,4},0),IFERROR(VLOOKUP(NMY41,BA!$A$6:$H$182,{2,5,8},0),{"No encontrado","X","X"}))))</f>
        <v>PEON</v>
      </c>
      <c r="NNA41" s="12" t="str">
        <v>JOR</v>
      </c>
      <c r="NNB41" s="4">
        <v>592.9</v>
      </c>
      <c r="NNC41" s="1">
        <v>0.5</v>
      </c>
      <c r="NND41" s="4">
        <f t="shared" ref="NND41" si="3913">NNC41*NNB41</f>
        <v>296.45</v>
      </c>
      <c r="NNG41" s="1" t="s">
        <v>526</v>
      </c>
      <c r="NNH41" s="4" t="str" cm="1">
        <f t="array" ref="NNH41:NNJ41">IFERROR(VLOOKUP(NNG41,MA!$A$6:$D$26,{2,3,4},0),IFERROR(VLOOKUP(NNG41,MO!$A$6:$D$26,{2,3,4},0),IFERROR(VLOOKUP(NNG41,MQ!$A$6:$D$26,{2,3,4},0),IFERROR(VLOOKUP(NNG41,BA!$A$6:$H$182,{2,5,8},0),{"No encontrado","X","X"}))))</f>
        <v>PEON</v>
      </c>
      <c r="NNI41" s="12" t="str">
        <v>JOR</v>
      </c>
      <c r="NNJ41" s="4">
        <v>592.9</v>
      </c>
      <c r="NNK41" s="1">
        <v>0.5</v>
      </c>
      <c r="NNL41" s="4">
        <f t="shared" ref="NNL41" si="3914">NNK41*NNJ41</f>
        <v>296.45</v>
      </c>
      <c r="NNO41" s="1" t="s">
        <v>526</v>
      </c>
      <c r="NNP41" s="4" t="str" cm="1">
        <f t="array" ref="NNP41:NNR41">IFERROR(VLOOKUP(NNO41,MA!$A$6:$D$26,{2,3,4},0),IFERROR(VLOOKUP(NNO41,MO!$A$6:$D$26,{2,3,4},0),IFERROR(VLOOKUP(NNO41,MQ!$A$6:$D$26,{2,3,4},0),IFERROR(VLOOKUP(NNO41,BA!$A$6:$H$182,{2,5,8},0),{"No encontrado","X","X"}))))</f>
        <v>PEON</v>
      </c>
      <c r="NNQ41" s="12" t="str">
        <v>JOR</v>
      </c>
      <c r="NNR41" s="4">
        <v>592.9</v>
      </c>
      <c r="NNS41" s="1">
        <v>0.5</v>
      </c>
      <c r="NNT41" s="4">
        <f t="shared" ref="NNT41" si="3915">NNS41*NNR41</f>
        <v>296.45</v>
      </c>
      <c r="NNW41" s="1" t="s">
        <v>526</v>
      </c>
      <c r="NNX41" s="4" t="str" cm="1">
        <f t="array" ref="NNX41:NNZ41">IFERROR(VLOOKUP(NNW41,MA!$A$6:$D$26,{2,3,4},0),IFERROR(VLOOKUP(NNW41,MO!$A$6:$D$26,{2,3,4},0),IFERROR(VLOOKUP(NNW41,MQ!$A$6:$D$26,{2,3,4},0),IFERROR(VLOOKUP(NNW41,BA!$A$6:$H$182,{2,5,8},0),{"No encontrado","X","X"}))))</f>
        <v>PEON</v>
      </c>
      <c r="NNY41" s="12" t="str">
        <v>JOR</v>
      </c>
      <c r="NNZ41" s="4">
        <v>592.9</v>
      </c>
      <c r="NOA41" s="1">
        <v>0.5</v>
      </c>
      <c r="NOB41" s="4">
        <f t="shared" ref="NOB41" si="3916">NOA41*NNZ41</f>
        <v>296.45</v>
      </c>
      <c r="NOE41" s="1" t="s">
        <v>526</v>
      </c>
      <c r="NOF41" s="4" t="str" cm="1">
        <f t="array" ref="NOF41:NOH41">IFERROR(VLOOKUP(NOE41,MA!$A$6:$D$26,{2,3,4},0),IFERROR(VLOOKUP(NOE41,MO!$A$6:$D$26,{2,3,4},0),IFERROR(VLOOKUP(NOE41,MQ!$A$6:$D$26,{2,3,4},0),IFERROR(VLOOKUP(NOE41,BA!$A$6:$H$182,{2,5,8},0),{"No encontrado","X","X"}))))</f>
        <v>PEON</v>
      </c>
      <c r="NOG41" s="12" t="str">
        <v>JOR</v>
      </c>
      <c r="NOH41" s="4">
        <v>592.9</v>
      </c>
      <c r="NOI41" s="1">
        <v>0.5</v>
      </c>
      <c r="NOJ41" s="4">
        <f t="shared" ref="NOJ41" si="3917">NOI41*NOH41</f>
        <v>296.45</v>
      </c>
      <c r="NOM41" s="1" t="s">
        <v>526</v>
      </c>
      <c r="NON41" s="4" t="str" cm="1">
        <f t="array" ref="NON41:NOP41">IFERROR(VLOOKUP(NOM41,MA!$A$6:$D$26,{2,3,4},0),IFERROR(VLOOKUP(NOM41,MO!$A$6:$D$26,{2,3,4},0),IFERROR(VLOOKUP(NOM41,MQ!$A$6:$D$26,{2,3,4},0),IFERROR(VLOOKUP(NOM41,BA!$A$6:$H$182,{2,5,8},0),{"No encontrado","X","X"}))))</f>
        <v>PEON</v>
      </c>
      <c r="NOO41" s="12" t="str">
        <v>JOR</v>
      </c>
      <c r="NOP41" s="4">
        <v>592.9</v>
      </c>
      <c r="NOQ41" s="1">
        <v>0.5</v>
      </c>
      <c r="NOR41" s="4">
        <f t="shared" ref="NOR41" si="3918">NOQ41*NOP41</f>
        <v>296.45</v>
      </c>
      <c r="NOU41" s="1" t="s">
        <v>526</v>
      </c>
      <c r="NOV41" s="4" t="str" cm="1">
        <f t="array" ref="NOV41:NOX41">IFERROR(VLOOKUP(NOU41,MA!$A$6:$D$26,{2,3,4},0),IFERROR(VLOOKUP(NOU41,MO!$A$6:$D$26,{2,3,4},0),IFERROR(VLOOKUP(NOU41,MQ!$A$6:$D$26,{2,3,4},0),IFERROR(VLOOKUP(NOU41,BA!$A$6:$H$182,{2,5,8},0),{"No encontrado","X","X"}))))</f>
        <v>PEON</v>
      </c>
      <c r="NOW41" s="12" t="str">
        <v>JOR</v>
      </c>
      <c r="NOX41" s="4">
        <v>592.9</v>
      </c>
      <c r="NOY41" s="1">
        <v>0.5</v>
      </c>
      <c r="NOZ41" s="4">
        <f t="shared" ref="NOZ41" si="3919">NOY41*NOX41</f>
        <v>296.45</v>
      </c>
      <c r="NPC41" s="1" t="s">
        <v>526</v>
      </c>
      <c r="NPD41" s="4" t="str" cm="1">
        <f t="array" ref="NPD41:NPF41">IFERROR(VLOOKUP(NPC41,MA!$A$6:$D$26,{2,3,4},0),IFERROR(VLOOKUP(NPC41,MO!$A$6:$D$26,{2,3,4},0),IFERROR(VLOOKUP(NPC41,MQ!$A$6:$D$26,{2,3,4},0),IFERROR(VLOOKUP(NPC41,BA!$A$6:$H$182,{2,5,8},0),{"No encontrado","X","X"}))))</f>
        <v>PEON</v>
      </c>
      <c r="NPE41" s="12" t="str">
        <v>JOR</v>
      </c>
      <c r="NPF41" s="4">
        <v>592.9</v>
      </c>
      <c r="NPG41" s="1">
        <v>0.5</v>
      </c>
      <c r="NPH41" s="4">
        <f t="shared" ref="NPH41" si="3920">NPG41*NPF41</f>
        <v>296.45</v>
      </c>
      <c r="NPK41" s="1" t="s">
        <v>526</v>
      </c>
      <c r="NPL41" s="4" t="str" cm="1">
        <f t="array" ref="NPL41:NPN41">IFERROR(VLOOKUP(NPK41,MA!$A$6:$D$26,{2,3,4},0),IFERROR(VLOOKUP(NPK41,MO!$A$6:$D$26,{2,3,4},0),IFERROR(VLOOKUP(NPK41,MQ!$A$6:$D$26,{2,3,4},0),IFERROR(VLOOKUP(NPK41,BA!$A$6:$H$182,{2,5,8},0),{"No encontrado","X","X"}))))</f>
        <v>PEON</v>
      </c>
      <c r="NPM41" s="12" t="str">
        <v>JOR</v>
      </c>
      <c r="NPN41" s="4">
        <v>592.9</v>
      </c>
      <c r="NPO41" s="1">
        <v>0.5</v>
      </c>
      <c r="NPP41" s="4">
        <f t="shared" ref="NPP41" si="3921">NPO41*NPN41</f>
        <v>296.45</v>
      </c>
      <c r="NPS41" s="1" t="s">
        <v>526</v>
      </c>
      <c r="NPT41" s="4" t="str" cm="1">
        <f t="array" ref="NPT41:NPV41">IFERROR(VLOOKUP(NPS41,MA!$A$6:$D$26,{2,3,4},0),IFERROR(VLOOKUP(NPS41,MO!$A$6:$D$26,{2,3,4},0),IFERROR(VLOOKUP(NPS41,MQ!$A$6:$D$26,{2,3,4},0),IFERROR(VLOOKUP(NPS41,BA!$A$6:$H$182,{2,5,8},0),{"No encontrado","X","X"}))))</f>
        <v>PEON</v>
      </c>
      <c r="NPU41" s="12" t="str">
        <v>JOR</v>
      </c>
      <c r="NPV41" s="4">
        <v>592.9</v>
      </c>
      <c r="NPW41" s="1">
        <v>0.5</v>
      </c>
      <c r="NPX41" s="4">
        <f t="shared" ref="NPX41" si="3922">NPW41*NPV41</f>
        <v>296.45</v>
      </c>
      <c r="NQA41" s="1" t="s">
        <v>526</v>
      </c>
      <c r="NQB41" s="4" t="str" cm="1">
        <f t="array" ref="NQB41:NQD41">IFERROR(VLOOKUP(NQA41,MA!$A$6:$D$26,{2,3,4},0),IFERROR(VLOOKUP(NQA41,MO!$A$6:$D$26,{2,3,4},0),IFERROR(VLOOKUP(NQA41,MQ!$A$6:$D$26,{2,3,4},0),IFERROR(VLOOKUP(NQA41,BA!$A$6:$H$182,{2,5,8},0),{"No encontrado","X","X"}))))</f>
        <v>PEON</v>
      </c>
      <c r="NQC41" s="12" t="str">
        <v>JOR</v>
      </c>
      <c r="NQD41" s="4">
        <v>592.9</v>
      </c>
      <c r="NQE41" s="1">
        <v>0.5</v>
      </c>
      <c r="NQF41" s="4">
        <f t="shared" ref="NQF41" si="3923">NQE41*NQD41</f>
        <v>296.45</v>
      </c>
      <c r="NQI41" s="1" t="s">
        <v>526</v>
      </c>
      <c r="NQJ41" s="4" t="str" cm="1">
        <f t="array" ref="NQJ41:NQL41">IFERROR(VLOOKUP(NQI41,MA!$A$6:$D$26,{2,3,4},0),IFERROR(VLOOKUP(NQI41,MO!$A$6:$D$26,{2,3,4},0),IFERROR(VLOOKUP(NQI41,MQ!$A$6:$D$26,{2,3,4},0),IFERROR(VLOOKUP(NQI41,BA!$A$6:$H$182,{2,5,8},0),{"No encontrado","X","X"}))))</f>
        <v>PEON</v>
      </c>
      <c r="NQK41" s="12" t="str">
        <v>JOR</v>
      </c>
      <c r="NQL41" s="4">
        <v>592.9</v>
      </c>
      <c r="NQM41" s="1">
        <v>0.5</v>
      </c>
      <c r="NQN41" s="4">
        <f t="shared" ref="NQN41" si="3924">NQM41*NQL41</f>
        <v>296.45</v>
      </c>
      <c r="NQQ41" s="1" t="s">
        <v>526</v>
      </c>
      <c r="NQR41" s="4" t="str" cm="1">
        <f t="array" ref="NQR41:NQT41">IFERROR(VLOOKUP(NQQ41,MA!$A$6:$D$26,{2,3,4},0),IFERROR(VLOOKUP(NQQ41,MO!$A$6:$D$26,{2,3,4},0),IFERROR(VLOOKUP(NQQ41,MQ!$A$6:$D$26,{2,3,4},0),IFERROR(VLOOKUP(NQQ41,BA!$A$6:$H$182,{2,5,8},0),{"No encontrado","X","X"}))))</f>
        <v>PEON</v>
      </c>
      <c r="NQS41" s="12" t="str">
        <v>JOR</v>
      </c>
      <c r="NQT41" s="4">
        <v>592.9</v>
      </c>
      <c r="NQU41" s="1">
        <v>0.5</v>
      </c>
      <c r="NQV41" s="4">
        <f t="shared" ref="NQV41" si="3925">NQU41*NQT41</f>
        <v>296.45</v>
      </c>
      <c r="NQY41" s="1" t="s">
        <v>526</v>
      </c>
      <c r="NQZ41" s="4" t="str" cm="1">
        <f t="array" ref="NQZ41:NRB41">IFERROR(VLOOKUP(NQY41,MA!$A$6:$D$26,{2,3,4},0),IFERROR(VLOOKUP(NQY41,MO!$A$6:$D$26,{2,3,4},0),IFERROR(VLOOKUP(NQY41,MQ!$A$6:$D$26,{2,3,4},0),IFERROR(VLOOKUP(NQY41,BA!$A$6:$H$182,{2,5,8},0),{"No encontrado","X","X"}))))</f>
        <v>PEON</v>
      </c>
      <c r="NRA41" s="12" t="str">
        <v>JOR</v>
      </c>
      <c r="NRB41" s="4">
        <v>592.9</v>
      </c>
      <c r="NRC41" s="1">
        <v>0.5</v>
      </c>
      <c r="NRD41" s="4">
        <f t="shared" ref="NRD41" si="3926">NRC41*NRB41</f>
        <v>296.45</v>
      </c>
      <c r="NRG41" s="1" t="s">
        <v>526</v>
      </c>
      <c r="NRH41" s="4" t="str" cm="1">
        <f t="array" ref="NRH41:NRJ41">IFERROR(VLOOKUP(NRG41,MA!$A$6:$D$26,{2,3,4},0),IFERROR(VLOOKUP(NRG41,MO!$A$6:$D$26,{2,3,4},0),IFERROR(VLOOKUP(NRG41,MQ!$A$6:$D$26,{2,3,4},0),IFERROR(VLOOKUP(NRG41,BA!$A$6:$H$182,{2,5,8},0),{"No encontrado","X","X"}))))</f>
        <v>PEON</v>
      </c>
      <c r="NRI41" s="12" t="str">
        <v>JOR</v>
      </c>
      <c r="NRJ41" s="4">
        <v>592.9</v>
      </c>
      <c r="NRK41" s="1">
        <v>0.5</v>
      </c>
      <c r="NRL41" s="4">
        <f t="shared" ref="NRL41" si="3927">NRK41*NRJ41</f>
        <v>296.45</v>
      </c>
      <c r="NRO41" s="1" t="s">
        <v>526</v>
      </c>
      <c r="NRP41" s="4" t="str" cm="1">
        <f t="array" ref="NRP41:NRR41">IFERROR(VLOOKUP(NRO41,MA!$A$6:$D$26,{2,3,4},0),IFERROR(VLOOKUP(NRO41,MO!$A$6:$D$26,{2,3,4},0),IFERROR(VLOOKUP(NRO41,MQ!$A$6:$D$26,{2,3,4},0),IFERROR(VLOOKUP(NRO41,BA!$A$6:$H$182,{2,5,8},0),{"No encontrado","X","X"}))))</f>
        <v>PEON</v>
      </c>
      <c r="NRQ41" s="12" t="str">
        <v>JOR</v>
      </c>
      <c r="NRR41" s="4">
        <v>592.9</v>
      </c>
      <c r="NRS41" s="1">
        <v>0.5</v>
      </c>
      <c r="NRT41" s="4">
        <f t="shared" ref="NRT41" si="3928">NRS41*NRR41</f>
        <v>296.45</v>
      </c>
      <c r="NRW41" s="1" t="s">
        <v>526</v>
      </c>
      <c r="NRX41" s="4" t="str" cm="1">
        <f t="array" ref="NRX41:NRZ41">IFERROR(VLOOKUP(NRW41,MA!$A$6:$D$26,{2,3,4},0),IFERROR(VLOOKUP(NRW41,MO!$A$6:$D$26,{2,3,4},0),IFERROR(VLOOKUP(NRW41,MQ!$A$6:$D$26,{2,3,4},0),IFERROR(VLOOKUP(NRW41,BA!$A$6:$H$182,{2,5,8},0),{"No encontrado","X","X"}))))</f>
        <v>PEON</v>
      </c>
      <c r="NRY41" s="12" t="str">
        <v>JOR</v>
      </c>
      <c r="NRZ41" s="4">
        <v>592.9</v>
      </c>
      <c r="NSA41" s="1">
        <v>0.5</v>
      </c>
      <c r="NSB41" s="4">
        <f t="shared" ref="NSB41" si="3929">NSA41*NRZ41</f>
        <v>296.45</v>
      </c>
      <c r="NSE41" s="1" t="s">
        <v>526</v>
      </c>
      <c r="NSF41" s="4" t="str" cm="1">
        <f t="array" ref="NSF41:NSH41">IFERROR(VLOOKUP(NSE41,MA!$A$6:$D$26,{2,3,4},0),IFERROR(VLOOKUP(NSE41,MO!$A$6:$D$26,{2,3,4},0),IFERROR(VLOOKUP(NSE41,MQ!$A$6:$D$26,{2,3,4},0),IFERROR(VLOOKUP(NSE41,BA!$A$6:$H$182,{2,5,8},0),{"No encontrado","X","X"}))))</f>
        <v>PEON</v>
      </c>
      <c r="NSG41" s="12" t="str">
        <v>JOR</v>
      </c>
      <c r="NSH41" s="4">
        <v>592.9</v>
      </c>
      <c r="NSI41" s="1">
        <v>0.5</v>
      </c>
      <c r="NSJ41" s="4">
        <f t="shared" ref="NSJ41" si="3930">NSI41*NSH41</f>
        <v>296.45</v>
      </c>
      <c r="NSM41" s="1" t="s">
        <v>526</v>
      </c>
      <c r="NSN41" s="4" t="str" cm="1">
        <f t="array" ref="NSN41:NSP41">IFERROR(VLOOKUP(NSM41,MA!$A$6:$D$26,{2,3,4},0),IFERROR(VLOOKUP(NSM41,MO!$A$6:$D$26,{2,3,4},0),IFERROR(VLOOKUP(NSM41,MQ!$A$6:$D$26,{2,3,4},0),IFERROR(VLOOKUP(NSM41,BA!$A$6:$H$182,{2,5,8},0),{"No encontrado","X","X"}))))</f>
        <v>PEON</v>
      </c>
      <c r="NSO41" s="12" t="str">
        <v>JOR</v>
      </c>
      <c r="NSP41" s="4">
        <v>592.9</v>
      </c>
      <c r="NSQ41" s="1">
        <v>0.5</v>
      </c>
      <c r="NSR41" s="4">
        <f t="shared" ref="NSR41" si="3931">NSQ41*NSP41</f>
        <v>296.45</v>
      </c>
      <c r="NSU41" s="1" t="s">
        <v>526</v>
      </c>
      <c r="NSV41" s="4" t="str" cm="1">
        <f t="array" ref="NSV41:NSX41">IFERROR(VLOOKUP(NSU41,MA!$A$6:$D$26,{2,3,4},0),IFERROR(VLOOKUP(NSU41,MO!$A$6:$D$26,{2,3,4},0),IFERROR(VLOOKUP(NSU41,MQ!$A$6:$D$26,{2,3,4},0),IFERROR(VLOOKUP(NSU41,BA!$A$6:$H$182,{2,5,8},0),{"No encontrado","X","X"}))))</f>
        <v>PEON</v>
      </c>
      <c r="NSW41" s="12" t="str">
        <v>JOR</v>
      </c>
      <c r="NSX41" s="4">
        <v>592.9</v>
      </c>
      <c r="NSY41" s="1">
        <v>0.5</v>
      </c>
      <c r="NSZ41" s="4">
        <f t="shared" ref="NSZ41" si="3932">NSY41*NSX41</f>
        <v>296.45</v>
      </c>
      <c r="NTC41" s="1" t="s">
        <v>526</v>
      </c>
      <c r="NTD41" s="4" t="str" cm="1">
        <f t="array" ref="NTD41:NTF41">IFERROR(VLOOKUP(NTC41,MA!$A$6:$D$26,{2,3,4},0),IFERROR(VLOOKUP(NTC41,MO!$A$6:$D$26,{2,3,4},0),IFERROR(VLOOKUP(NTC41,MQ!$A$6:$D$26,{2,3,4},0),IFERROR(VLOOKUP(NTC41,BA!$A$6:$H$182,{2,5,8},0),{"No encontrado","X","X"}))))</f>
        <v>PEON</v>
      </c>
      <c r="NTE41" s="12" t="str">
        <v>JOR</v>
      </c>
      <c r="NTF41" s="4">
        <v>592.9</v>
      </c>
      <c r="NTG41" s="1">
        <v>0.5</v>
      </c>
      <c r="NTH41" s="4">
        <f t="shared" ref="NTH41" si="3933">NTG41*NTF41</f>
        <v>296.45</v>
      </c>
      <c r="NTK41" s="1" t="s">
        <v>526</v>
      </c>
      <c r="NTL41" s="4" t="str" cm="1">
        <f t="array" ref="NTL41:NTN41">IFERROR(VLOOKUP(NTK41,MA!$A$6:$D$26,{2,3,4},0),IFERROR(VLOOKUP(NTK41,MO!$A$6:$D$26,{2,3,4},0),IFERROR(VLOOKUP(NTK41,MQ!$A$6:$D$26,{2,3,4},0),IFERROR(VLOOKUP(NTK41,BA!$A$6:$H$182,{2,5,8},0),{"No encontrado","X","X"}))))</f>
        <v>PEON</v>
      </c>
      <c r="NTM41" s="12" t="str">
        <v>JOR</v>
      </c>
      <c r="NTN41" s="4">
        <v>592.9</v>
      </c>
      <c r="NTO41" s="1">
        <v>0.5</v>
      </c>
      <c r="NTP41" s="4">
        <f t="shared" ref="NTP41" si="3934">NTO41*NTN41</f>
        <v>296.45</v>
      </c>
      <c r="NTS41" s="1" t="s">
        <v>526</v>
      </c>
      <c r="NTT41" s="4" t="str" cm="1">
        <f t="array" ref="NTT41:NTV41">IFERROR(VLOOKUP(NTS41,MA!$A$6:$D$26,{2,3,4},0),IFERROR(VLOOKUP(NTS41,MO!$A$6:$D$26,{2,3,4},0),IFERROR(VLOOKUP(NTS41,MQ!$A$6:$D$26,{2,3,4},0),IFERROR(VLOOKUP(NTS41,BA!$A$6:$H$182,{2,5,8},0),{"No encontrado","X","X"}))))</f>
        <v>PEON</v>
      </c>
      <c r="NTU41" s="12" t="str">
        <v>JOR</v>
      </c>
      <c r="NTV41" s="4">
        <v>592.9</v>
      </c>
      <c r="NTW41" s="1">
        <v>0.5</v>
      </c>
      <c r="NTX41" s="4">
        <f t="shared" ref="NTX41" si="3935">NTW41*NTV41</f>
        <v>296.45</v>
      </c>
      <c r="NUA41" s="1" t="s">
        <v>526</v>
      </c>
      <c r="NUB41" s="4" t="str" cm="1">
        <f t="array" ref="NUB41:NUD41">IFERROR(VLOOKUP(NUA41,MA!$A$6:$D$26,{2,3,4},0),IFERROR(VLOOKUP(NUA41,MO!$A$6:$D$26,{2,3,4},0),IFERROR(VLOOKUP(NUA41,MQ!$A$6:$D$26,{2,3,4},0),IFERROR(VLOOKUP(NUA41,BA!$A$6:$H$182,{2,5,8},0),{"No encontrado","X","X"}))))</f>
        <v>PEON</v>
      </c>
      <c r="NUC41" s="12" t="str">
        <v>JOR</v>
      </c>
      <c r="NUD41" s="4">
        <v>592.9</v>
      </c>
      <c r="NUE41" s="1">
        <v>0.5</v>
      </c>
      <c r="NUF41" s="4">
        <f t="shared" ref="NUF41" si="3936">NUE41*NUD41</f>
        <v>296.45</v>
      </c>
      <c r="NUI41" s="1" t="s">
        <v>526</v>
      </c>
      <c r="NUJ41" s="4" t="str" cm="1">
        <f t="array" ref="NUJ41:NUL41">IFERROR(VLOOKUP(NUI41,MA!$A$6:$D$26,{2,3,4},0),IFERROR(VLOOKUP(NUI41,MO!$A$6:$D$26,{2,3,4},0),IFERROR(VLOOKUP(NUI41,MQ!$A$6:$D$26,{2,3,4},0),IFERROR(VLOOKUP(NUI41,BA!$A$6:$H$182,{2,5,8},0),{"No encontrado","X","X"}))))</f>
        <v>PEON</v>
      </c>
      <c r="NUK41" s="12" t="str">
        <v>JOR</v>
      </c>
      <c r="NUL41" s="4">
        <v>592.9</v>
      </c>
      <c r="NUM41" s="1">
        <v>0.5</v>
      </c>
      <c r="NUN41" s="4">
        <f t="shared" ref="NUN41" si="3937">NUM41*NUL41</f>
        <v>296.45</v>
      </c>
      <c r="NUQ41" s="1" t="s">
        <v>526</v>
      </c>
      <c r="NUR41" s="4" t="str" cm="1">
        <f t="array" ref="NUR41:NUT41">IFERROR(VLOOKUP(NUQ41,MA!$A$6:$D$26,{2,3,4},0),IFERROR(VLOOKUP(NUQ41,MO!$A$6:$D$26,{2,3,4},0),IFERROR(VLOOKUP(NUQ41,MQ!$A$6:$D$26,{2,3,4},0),IFERROR(VLOOKUP(NUQ41,BA!$A$6:$H$182,{2,5,8},0),{"No encontrado","X","X"}))))</f>
        <v>PEON</v>
      </c>
      <c r="NUS41" s="12" t="str">
        <v>JOR</v>
      </c>
      <c r="NUT41" s="4">
        <v>592.9</v>
      </c>
      <c r="NUU41" s="1">
        <v>0.5</v>
      </c>
      <c r="NUV41" s="4">
        <f t="shared" ref="NUV41" si="3938">NUU41*NUT41</f>
        <v>296.45</v>
      </c>
      <c r="NUY41" s="1" t="s">
        <v>526</v>
      </c>
      <c r="NUZ41" s="4" t="str" cm="1">
        <f t="array" ref="NUZ41:NVB41">IFERROR(VLOOKUP(NUY41,MA!$A$6:$D$26,{2,3,4},0),IFERROR(VLOOKUP(NUY41,MO!$A$6:$D$26,{2,3,4},0),IFERROR(VLOOKUP(NUY41,MQ!$A$6:$D$26,{2,3,4},0),IFERROR(VLOOKUP(NUY41,BA!$A$6:$H$182,{2,5,8},0),{"No encontrado","X","X"}))))</f>
        <v>PEON</v>
      </c>
      <c r="NVA41" s="12" t="str">
        <v>JOR</v>
      </c>
      <c r="NVB41" s="4">
        <v>592.9</v>
      </c>
      <c r="NVC41" s="1">
        <v>0.5</v>
      </c>
      <c r="NVD41" s="4">
        <f t="shared" ref="NVD41" si="3939">NVC41*NVB41</f>
        <v>296.45</v>
      </c>
      <c r="NVG41" s="1" t="s">
        <v>526</v>
      </c>
      <c r="NVH41" s="4" t="str" cm="1">
        <f t="array" ref="NVH41:NVJ41">IFERROR(VLOOKUP(NVG41,MA!$A$6:$D$26,{2,3,4},0),IFERROR(VLOOKUP(NVG41,MO!$A$6:$D$26,{2,3,4},0),IFERROR(VLOOKUP(NVG41,MQ!$A$6:$D$26,{2,3,4},0),IFERROR(VLOOKUP(NVG41,BA!$A$6:$H$182,{2,5,8},0),{"No encontrado","X","X"}))))</f>
        <v>PEON</v>
      </c>
      <c r="NVI41" s="12" t="str">
        <v>JOR</v>
      </c>
      <c r="NVJ41" s="4">
        <v>592.9</v>
      </c>
      <c r="NVK41" s="1">
        <v>0.5</v>
      </c>
      <c r="NVL41" s="4">
        <f t="shared" ref="NVL41" si="3940">NVK41*NVJ41</f>
        <v>296.45</v>
      </c>
      <c r="NVO41" s="1" t="s">
        <v>526</v>
      </c>
      <c r="NVP41" s="4" t="str" cm="1">
        <f t="array" ref="NVP41:NVR41">IFERROR(VLOOKUP(NVO41,MA!$A$6:$D$26,{2,3,4},0),IFERROR(VLOOKUP(NVO41,MO!$A$6:$D$26,{2,3,4},0),IFERROR(VLOOKUP(NVO41,MQ!$A$6:$D$26,{2,3,4},0),IFERROR(VLOOKUP(NVO41,BA!$A$6:$H$182,{2,5,8},0),{"No encontrado","X","X"}))))</f>
        <v>PEON</v>
      </c>
      <c r="NVQ41" s="12" t="str">
        <v>JOR</v>
      </c>
      <c r="NVR41" s="4">
        <v>592.9</v>
      </c>
      <c r="NVS41" s="1">
        <v>0.5</v>
      </c>
      <c r="NVT41" s="4">
        <f t="shared" ref="NVT41" si="3941">NVS41*NVR41</f>
        <v>296.45</v>
      </c>
      <c r="NVW41" s="1" t="s">
        <v>526</v>
      </c>
      <c r="NVX41" s="4" t="str" cm="1">
        <f t="array" ref="NVX41:NVZ41">IFERROR(VLOOKUP(NVW41,MA!$A$6:$D$26,{2,3,4},0),IFERROR(VLOOKUP(NVW41,MO!$A$6:$D$26,{2,3,4},0),IFERROR(VLOOKUP(NVW41,MQ!$A$6:$D$26,{2,3,4},0),IFERROR(VLOOKUP(NVW41,BA!$A$6:$H$182,{2,5,8},0),{"No encontrado","X","X"}))))</f>
        <v>PEON</v>
      </c>
      <c r="NVY41" s="12" t="str">
        <v>JOR</v>
      </c>
      <c r="NVZ41" s="4">
        <v>592.9</v>
      </c>
      <c r="NWA41" s="1">
        <v>0.5</v>
      </c>
      <c r="NWB41" s="4">
        <f t="shared" ref="NWB41" si="3942">NWA41*NVZ41</f>
        <v>296.45</v>
      </c>
      <c r="NWE41" s="1" t="s">
        <v>526</v>
      </c>
      <c r="NWF41" s="4" t="str" cm="1">
        <f t="array" ref="NWF41:NWH41">IFERROR(VLOOKUP(NWE41,MA!$A$6:$D$26,{2,3,4},0),IFERROR(VLOOKUP(NWE41,MO!$A$6:$D$26,{2,3,4},0),IFERROR(VLOOKUP(NWE41,MQ!$A$6:$D$26,{2,3,4},0),IFERROR(VLOOKUP(NWE41,BA!$A$6:$H$182,{2,5,8},0),{"No encontrado","X","X"}))))</f>
        <v>PEON</v>
      </c>
      <c r="NWG41" s="12" t="str">
        <v>JOR</v>
      </c>
      <c r="NWH41" s="4">
        <v>592.9</v>
      </c>
      <c r="NWI41" s="1">
        <v>0.5</v>
      </c>
      <c r="NWJ41" s="4">
        <f t="shared" ref="NWJ41" si="3943">NWI41*NWH41</f>
        <v>296.45</v>
      </c>
      <c r="NWM41" s="1" t="s">
        <v>526</v>
      </c>
      <c r="NWN41" s="4" t="str" cm="1">
        <f t="array" ref="NWN41:NWP41">IFERROR(VLOOKUP(NWM41,MA!$A$6:$D$26,{2,3,4},0),IFERROR(VLOOKUP(NWM41,MO!$A$6:$D$26,{2,3,4},0),IFERROR(VLOOKUP(NWM41,MQ!$A$6:$D$26,{2,3,4},0),IFERROR(VLOOKUP(NWM41,BA!$A$6:$H$182,{2,5,8},0),{"No encontrado","X","X"}))))</f>
        <v>PEON</v>
      </c>
      <c r="NWO41" s="12" t="str">
        <v>JOR</v>
      </c>
      <c r="NWP41" s="4">
        <v>592.9</v>
      </c>
      <c r="NWQ41" s="1">
        <v>0.5</v>
      </c>
      <c r="NWR41" s="4">
        <f t="shared" ref="NWR41" si="3944">NWQ41*NWP41</f>
        <v>296.45</v>
      </c>
      <c r="NWU41" s="1" t="s">
        <v>526</v>
      </c>
      <c r="NWV41" s="4" t="str" cm="1">
        <f t="array" ref="NWV41:NWX41">IFERROR(VLOOKUP(NWU41,MA!$A$6:$D$26,{2,3,4},0),IFERROR(VLOOKUP(NWU41,MO!$A$6:$D$26,{2,3,4},0),IFERROR(VLOOKUP(NWU41,MQ!$A$6:$D$26,{2,3,4},0),IFERROR(VLOOKUP(NWU41,BA!$A$6:$H$182,{2,5,8},0),{"No encontrado","X","X"}))))</f>
        <v>PEON</v>
      </c>
      <c r="NWW41" s="12" t="str">
        <v>JOR</v>
      </c>
      <c r="NWX41" s="4">
        <v>592.9</v>
      </c>
      <c r="NWY41" s="1">
        <v>0.5</v>
      </c>
      <c r="NWZ41" s="4">
        <f t="shared" ref="NWZ41" si="3945">NWY41*NWX41</f>
        <v>296.45</v>
      </c>
      <c r="NXC41" s="1" t="s">
        <v>526</v>
      </c>
      <c r="NXD41" s="4" t="str" cm="1">
        <f t="array" ref="NXD41:NXF41">IFERROR(VLOOKUP(NXC41,MA!$A$6:$D$26,{2,3,4},0),IFERROR(VLOOKUP(NXC41,MO!$A$6:$D$26,{2,3,4},0),IFERROR(VLOOKUP(NXC41,MQ!$A$6:$D$26,{2,3,4},0),IFERROR(VLOOKUP(NXC41,BA!$A$6:$H$182,{2,5,8},0),{"No encontrado","X","X"}))))</f>
        <v>PEON</v>
      </c>
      <c r="NXE41" s="12" t="str">
        <v>JOR</v>
      </c>
      <c r="NXF41" s="4">
        <v>592.9</v>
      </c>
      <c r="NXG41" s="1">
        <v>0.5</v>
      </c>
      <c r="NXH41" s="4">
        <f t="shared" ref="NXH41" si="3946">NXG41*NXF41</f>
        <v>296.45</v>
      </c>
      <c r="NXK41" s="1" t="s">
        <v>526</v>
      </c>
      <c r="NXL41" s="4" t="str" cm="1">
        <f t="array" ref="NXL41:NXN41">IFERROR(VLOOKUP(NXK41,MA!$A$6:$D$26,{2,3,4},0),IFERROR(VLOOKUP(NXK41,MO!$A$6:$D$26,{2,3,4},0),IFERROR(VLOOKUP(NXK41,MQ!$A$6:$D$26,{2,3,4},0),IFERROR(VLOOKUP(NXK41,BA!$A$6:$H$182,{2,5,8},0),{"No encontrado","X","X"}))))</f>
        <v>PEON</v>
      </c>
      <c r="NXM41" s="12" t="str">
        <v>JOR</v>
      </c>
      <c r="NXN41" s="4">
        <v>592.9</v>
      </c>
      <c r="NXO41" s="1">
        <v>0.5</v>
      </c>
      <c r="NXP41" s="4">
        <f t="shared" ref="NXP41" si="3947">NXO41*NXN41</f>
        <v>296.45</v>
      </c>
      <c r="NXS41" s="1" t="s">
        <v>526</v>
      </c>
      <c r="NXT41" s="4" t="str" cm="1">
        <f t="array" ref="NXT41:NXV41">IFERROR(VLOOKUP(NXS41,MA!$A$6:$D$26,{2,3,4},0),IFERROR(VLOOKUP(NXS41,MO!$A$6:$D$26,{2,3,4},0),IFERROR(VLOOKUP(NXS41,MQ!$A$6:$D$26,{2,3,4},0),IFERROR(VLOOKUP(NXS41,BA!$A$6:$H$182,{2,5,8},0),{"No encontrado","X","X"}))))</f>
        <v>PEON</v>
      </c>
      <c r="NXU41" s="12" t="str">
        <v>JOR</v>
      </c>
      <c r="NXV41" s="4">
        <v>592.9</v>
      </c>
      <c r="NXW41" s="1">
        <v>0.5</v>
      </c>
      <c r="NXX41" s="4">
        <f t="shared" ref="NXX41" si="3948">NXW41*NXV41</f>
        <v>296.45</v>
      </c>
      <c r="NYA41" s="1" t="s">
        <v>526</v>
      </c>
      <c r="NYB41" s="4" t="str" cm="1">
        <f t="array" ref="NYB41:NYD41">IFERROR(VLOOKUP(NYA41,MA!$A$6:$D$26,{2,3,4},0),IFERROR(VLOOKUP(NYA41,MO!$A$6:$D$26,{2,3,4},0),IFERROR(VLOOKUP(NYA41,MQ!$A$6:$D$26,{2,3,4},0),IFERROR(VLOOKUP(NYA41,BA!$A$6:$H$182,{2,5,8},0),{"No encontrado","X","X"}))))</f>
        <v>PEON</v>
      </c>
      <c r="NYC41" s="12" t="str">
        <v>JOR</v>
      </c>
      <c r="NYD41" s="4">
        <v>592.9</v>
      </c>
      <c r="NYE41" s="1">
        <v>0.5</v>
      </c>
      <c r="NYF41" s="4">
        <f t="shared" ref="NYF41" si="3949">NYE41*NYD41</f>
        <v>296.45</v>
      </c>
      <c r="NYI41" s="1" t="s">
        <v>526</v>
      </c>
      <c r="NYJ41" s="4" t="str" cm="1">
        <f t="array" ref="NYJ41:NYL41">IFERROR(VLOOKUP(NYI41,MA!$A$6:$D$26,{2,3,4},0),IFERROR(VLOOKUP(NYI41,MO!$A$6:$D$26,{2,3,4},0),IFERROR(VLOOKUP(NYI41,MQ!$A$6:$D$26,{2,3,4},0),IFERROR(VLOOKUP(NYI41,BA!$A$6:$H$182,{2,5,8},0),{"No encontrado","X","X"}))))</f>
        <v>PEON</v>
      </c>
      <c r="NYK41" s="12" t="str">
        <v>JOR</v>
      </c>
      <c r="NYL41" s="4">
        <v>592.9</v>
      </c>
      <c r="NYM41" s="1">
        <v>0.5</v>
      </c>
      <c r="NYN41" s="4">
        <f t="shared" ref="NYN41" si="3950">NYM41*NYL41</f>
        <v>296.45</v>
      </c>
      <c r="NYQ41" s="1" t="s">
        <v>526</v>
      </c>
      <c r="NYR41" s="4" t="str" cm="1">
        <f t="array" ref="NYR41:NYT41">IFERROR(VLOOKUP(NYQ41,MA!$A$6:$D$26,{2,3,4},0),IFERROR(VLOOKUP(NYQ41,MO!$A$6:$D$26,{2,3,4},0),IFERROR(VLOOKUP(NYQ41,MQ!$A$6:$D$26,{2,3,4},0),IFERROR(VLOOKUP(NYQ41,BA!$A$6:$H$182,{2,5,8},0),{"No encontrado","X","X"}))))</f>
        <v>PEON</v>
      </c>
      <c r="NYS41" s="12" t="str">
        <v>JOR</v>
      </c>
      <c r="NYT41" s="4">
        <v>592.9</v>
      </c>
      <c r="NYU41" s="1">
        <v>0.5</v>
      </c>
      <c r="NYV41" s="4">
        <f t="shared" ref="NYV41" si="3951">NYU41*NYT41</f>
        <v>296.45</v>
      </c>
      <c r="NYY41" s="1" t="s">
        <v>526</v>
      </c>
      <c r="NYZ41" s="4" t="str" cm="1">
        <f t="array" ref="NYZ41:NZB41">IFERROR(VLOOKUP(NYY41,MA!$A$6:$D$26,{2,3,4},0),IFERROR(VLOOKUP(NYY41,MO!$A$6:$D$26,{2,3,4},0),IFERROR(VLOOKUP(NYY41,MQ!$A$6:$D$26,{2,3,4},0),IFERROR(VLOOKUP(NYY41,BA!$A$6:$H$182,{2,5,8},0),{"No encontrado","X","X"}))))</f>
        <v>PEON</v>
      </c>
      <c r="NZA41" s="12" t="str">
        <v>JOR</v>
      </c>
      <c r="NZB41" s="4">
        <v>592.9</v>
      </c>
      <c r="NZC41" s="1">
        <v>0.5</v>
      </c>
      <c r="NZD41" s="4">
        <f t="shared" ref="NZD41" si="3952">NZC41*NZB41</f>
        <v>296.45</v>
      </c>
      <c r="NZG41" s="1" t="s">
        <v>526</v>
      </c>
      <c r="NZH41" s="4" t="str" cm="1">
        <f t="array" ref="NZH41:NZJ41">IFERROR(VLOOKUP(NZG41,MA!$A$6:$D$26,{2,3,4},0),IFERROR(VLOOKUP(NZG41,MO!$A$6:$D$26,{2,3,4},0),IFERROR(VLOOKUP(NZG41,MQ!$A$6:$D$26,{2,3,4},0),IFERROR(VLOOKUP(NZG41,BA!$A$6:$H$182,{2,5,8},0),{"No encontrado","X","X"}))))</f>
        <v>PEON</v>
      </c>
      <c r="NZI41" s="12" t="str">
        <v>JOR</v>
      </c>
      <c r="NZJ41" s="4">
        <v>592.9</v>
      </c>
      <c r="NZK41" s="1">
        <v>0.5</v>
      </c>
      <c r="NZL41" s="4">
        <f t="shared" ref="NZL41" si="3953">NZK41*NZJ41</f>
        <v>296.45</v>
      </c>
      <c r="NZO41" s="1" t="s">
        <v>526</v>
      </c>
      <c r="NZP41" s="4" t="str" cm="1">
        <f t="array" ref="NZP41:NZR41">IFERROR(VLOOKUP(NZO41,MA!$A$6:$D$26,{2,3,4},0),IFERROR(VLOOKUP(NZO41,MO!$A$6:$D$26,{2,3,4},0),IFERROR(VLOOKUP(NZO41,MQ!$A$6:$D$26,{2,3,4},0),IFERROR(VLOOKUP(NZO41,BA!$A$6:$H$182,{2,5,8},0),{"No encontrado","X","X"}))))</f>
        <v>PEON</v>
      </c>
      <c r="NZQ41" s="12" t="str">
        <v>JOR</v>
      </c>
      <c r="NZR41" s="4">
        <v>592.9</v>
      </c>
      <c r="NZS41" s="1">
        <v>0.5</v>
      </c>
      <c r="NZT41" s="4">
        <f t="shared" ref="NZT41" si="3954">NZS41*NZR41</f>
        <v>296.45</v>
      </c>
      <c r="NZW41" s="1" t="s">
        <v>526</v>
      </c>
      <c r="NZX41" s="4" t="str" cm="1">
        <f t="array" ref="NZX41:NZZ41">IFERROR(VLOOKUP(NZW41,MA!$A$6:$D$26,{2,3,4},0),IFERROR(VLOOKUP(NZW41,MO!$A$6:$D$26,{2,3,4},0),IFERROR(VLOOKUP(NZW41,MQ!$A$6:$D$26,{2,3,4},0),IFERROR(VLOOKUP(NZW41,BA!$A$6:$H$182,{2,5,8},0),{"No encontrado","X","X"}))))</f>
        <v>PEON</v>
      </c>
      <c r="NZY41" s="12" t="str">
        <v>JOR</v>
      </c>
      <c r="NZZ41" s="4">
        <v>592.9</v>
      </c>
      <c r="OAA41" s="1">
        <v>0.5</v>
      </c>
      <c r="OAB41" s="4">
        <f t="shared" ref="OAB41" si="3955">OAA41*NZZ41</f>
        <v>296.45</v>
      </c>
      <c r="OAE41" s="1" t="s">
        <v>526</v>
      </c>
      <c r="OAF41" s="4" t="str" cm="1">
        <f t="array" ref="OAF41:OAH41">IFERROR(VLOOKUP(OAE41,MA!$A$6:$D$26,{2,3,4},0),IFERROR(VLOOKUP(OAE41,MO!$A$6:$D$26,{2,3,4},0),IFERROR(VLOOKUP(OAE41,MQ!$A$6:$D$26,{2,3,4},0),IFERROR(VLOOKUP(OAE41,BA!$A$6:$H$182,{2,5,8},0),{"No encontrado","X","X"}))))</f>
        <v>PEON</v>
      </c>
      <c r="OAG41" s="12" t="str">
        <v>JOR</v>
      </c>
      <c r="OAH41" s="4">
        <v>592.9</v>
      </c>
      <c r="OAI41" s="1">
        <v>0.5</v>
      </c>
      <c r="OAJ41" s="4">
        <f t="shared" ref="OAJ41" si="3956">OAI41*OAH41</f>
        <v>296.45</v>
      </c>
      <c r="OAM41" s="1" t="s">
        <v>526</v>
      </c>
      <c r="OAN41" s="4" t="str" cm="1">
        <f t="array" ref="OAN41:OAP41">IFERROR(VLOOKUP(OAM41,MA!$A$6:$D$26,{2,3,4},0),IFERROR(VLOOKUP(OAM41,MO!$A$6:$D$26,{2,3,4},0),IFERROR(VLOOKUP(OAM41,MQ!$A$6:$D$26,{2,3,4},0),IFERROR(VLOOKUP(OAM41,BA!$A$6:$H$182,{2,5,8},0),{"No encontrado","X","X"}))))</f>
        <v>PEON</v>
      </c>
      <c r="OAO41" s="12" t="str">
        <v>JOR</v>
      </c>
      <c r="OAP41" s="4">
        <v>592.9</v>
      </c>
      <c r="OAQ41" s="1">
        <v>0.5</v>
      </c>
      <c r="OAR41" s="4">
        <f t="shared" ref="OAR41" si="3957">OAQ41*OAP41</f>
        <v>296.45</v>
      </c>
      <c r="OAU41" s="1" t="s">
        <v>526</v>
      </c>
      <c r="OAV41" s="4" t="str" cm="1">
        <f t="array" ref="OAV41:OAX41">IFERROR(VLOOKUP(OAU41,MA!$A$6:$D$26,{2,3,4},0),IFERROR(VLOOKUP(OAU41,MO!$A$6:$D$26,{2,3,4},0),IFERROR(VLOOKUP(OAU41,MQ!$A$6:$D$26,{2,3,4},0),IFERROR(VLOOKUP(OAU41,BA!$A$6:$H$182,{2,5,8},0),{"No encontrado","X","X"}))))</f>
        <v>PEON</v>
      </c>
      <c r="OAW41" s="12" t="str">
        <v>JOR</v>
      </c>
      <c r="OAX41" s="4">
        <v>592.9</v>
      </c>
      <c r="OAY41" s="1">
        <v>0.5</v>
      </c>
      <c r="OAZ41" s="4">
        <f t="shared" ref="OAZ41" si="3958">OAY41*OAX41</f>
        <v>296.45</v>
      </c>
      <c r="OBC41" s="1" t="s">
        <v>526</v>
      </c>
      <c r="OBD41" s="4" t="str" cm="1">
        <f t="array" ref="OBD41:OBF41">IFERROR(VLOOKUP(OBC41,MA!$A$6:$D$26,{2,3,4},0),IFERROR(VLOOKUP(OBC41,MO!$A$6:$D$26,{2,3,4},0),IFERROR(VLOOKUP(OBC41,MQ!$A$6:$D$26,{2,3,4},0),IFERROR(VLOOKUP(OBC41,BA!$A$6:$H$182,{2,5,8},0),{"No encontrado","X","X"}))))</f>
        <v>PEON</v>
      </c>
      <c r="OBE41" s="12" t="str">
        <v>JOR</v>
      </c>
      <c r="OBF41" s="4">
        <v>592.9</v>
      </c>
      <c r="OBG41" s="1">
        <v>0.5</v>
      </c>
      <c r="OBH41" s="4">
        <f t="shared" ref="OBH41" si="3959">OBG41*OBF41</f>
        <v>296.45</v>
      </c>
      <c r="OBK41" s="1" t="s">
        <v>526</v>
      </c>
      <c r="OBL41" s="4" t="str" cm="1">
        <f t="array" ref="OBL41:OBN41">IFERROR(VLOOKUP(OBK41,MA!$A$6:$D$26,{2,3,4},0),IFERROR(VLOOKUP(OBK41,MO!$A$6:$D$26,{2,3,4},0),IFERROR(VLOOKUP(OBK41,MQ!$A$6:$D$26,{2,3,4},0),IFERROR(VLOOKUP(OBK41,BA!$A$6:$H$182,{2,5,8},0),{"No encontrado","X","X"}))))</f>
        <v>PEON</v>
      </c>
      <c r="OBM41" s="12" t="str">
        <v>JOR</v>
      </c>
      <c r="OBN41" s="4">
        <v>592.9</v>
      </c>
      <c r="OBO41" s="1">
        <v>0.5</v>
      </c>
      <c r="OBP41" s="4">
        <f t="shared" ref="OBP41" si="3960">OBO41*OBN41</f>
        <v>296.45</v>
      </c>
      <c r="OBS41" s="1" t="s">
        <v>526</v>
      </c>
      <c r="OBT41" s="4" t="str" cm="1">
        <f t="array" ref="OBT41:OBV41">IFERROR(VLOOKUP(OBS41,MA!$A$6:$D$26,{2,3,4},0),IFERROR(VLOOKUP(OBS41,MO!$A$6:$D$26,{2,3,4},0),IFERROR(VLOOKUP(OBS41,MQ!$A$6:$D$26,{2,3,4},0),IFERROR(VLOOKUP(OBS41,BA!$A$6:$H$182,{2,5,8},0),{"No encontrado","X","X"}))))</f>
        <v>PEON</v>
      </c>
      <c r="OBU41" s="12" t="str">
        <v>JOR</v>
      </c>
      <c r="OBV41" s="4">
        <v>592.9</v>
      </c>
      <c r="OBW41" s="1">
        <v>0.5</v>
      </c>
      <c r="OBX41" s="4">
        <f t="shared" ref="OBX41" si="3961">OBW41*OBV41</f>
        <v>296.45</v>
      </c>
      <c r="OCA41" s="1" t="s">
        <v>526</v>
      </c>
      <c r="OCB41" s="4" t="str" cm="1">
        <f t="array" ref="OCB41:OCD41">IFERROR(VLOOKUP(OCA41,MA!$A$6:$D$26,{2,3,4},0),IFERROR(VLOOKUP(OCA41,MO!$A$6:$D$26,{2,3,4},0),IFERROR(VLOOKUP(OCA41,MQ!$A$6:$D$26,{2,3,4},0),IFERROR(VLOOKUP(OCA41,BA!$A$6:$H$182,{2,5,8},0),{"No encontrado","X","X"}))))</f>
        <v>PEON</v>
      </c>
      <c r="OCC41" s="12" t="str">
        <v>JOR</v>
      </c>
      <c r="OCD41" s="4">
        <v>592.9</v>
      </c>
      <c r="OCE41" s="1">
        <v>0.5</v>
      </c>
      <c r="OCF41" s="4">
        <f t="shared" ref="OCF41" si="3962">OCE41*OCD41</f>
        <v>296.45</v>
      </c>
      <c r="OCI41" s="1" t="s">
        <v>526</v>
      </c>
      <c r="OCJ41" s="4" t="str" cm="1">
        <f t="array" ref="OCJ41:OCL41">IFERROR(VLOOKUP(OCI41,MA!$A$6:$D$26,{2,3,4},0),IFERROR(VLOOKUP(OCI41,MO!$A$6:$D$26,{2,3,4},0),IFERROR(VLOOKUP(OCI41,MQ!$A$6:$D$26,{2,3,4},0),IFERROR(VLOOKUP(OCI41,BA!$A$6:$H$182,{2,5,8},0),{"No encontrado","X","X"}))))</f>
        <v>PEON</v>
      </c>
      <c r="OCK41" s="12" t="str">
        <v>JOR</v>
      </c>
      <c r="OCL41" s="4">
        <v>592.9</v>
      </c>
      <c r="OCM41" s="1">
        <v>0.5</v>
      </c>
      <c r="OCN41" s="4">
        <f t="shared" ref="OCN41" si="3963">OCM41*OCL41</f>
        <v>296.45</v>
      </c>
      <c r="OCQ41" s="1" t="s">
        <v>526</v>
      </c>
      <c r="OCR41" s="4" t="str" cm="1">
        <f t="array" ref="OCR41:OCT41">IFERROR(VLOOKUP(OCQ41,MA!$A$6:$D$26,{2,3,4},0),IFERROR(VLOOKUP(OCQ41,MO!$A$6:$D$26,{2,3,4},0),IFERROR(VLOOKUP(OCQ41,MQ!$A$6:$D$26,{2,3,4},0),IFERROR(VLOOKUP(OCQ41,BA!$A$6:$H$182,{2,5,8},0),{"No encontrado","X","X"}))))</f>
        <v>PEON</v>
      </c>
      <c r="OCS41" s="12" t="str">
        <v>JOR</v>
      </c>
      <c r="OCT41" s="4">
        <v>592.9</v>
      </c>
      <c r="OCU41" s="1">
        <v>0.5</v>
      </c>
      <c r="OCV41" s="4">
        <f t="shared" ref="OCV41" si="3964">OCU41*OCT41</f>
        <v>296.45</v>
      </c>
      <c r="OCY41" s="1" t="s">
        <v>526</v>
      </c>
      <c r="OCZ41" s="4" t="str" cm="1">
        <f t="array" ref="OCZ41:ODB41">IFERROR(VLOOKUP(OCY41,MA!$A$6:$D$26,{2,3,4},0),IFERROR(VLOOKUP(OCY41,MO!$A$6:$D$26,{2,3,4},0),IFERROR(VLOOKUP(OCY41,MQ!$A$6:$D$26,{2,3,4},0),IFERROR(VLOOKUP(OCY41,BA!$A$6:$H$182,{2,5,8},0),{"No encontrado","X","X"}))))</f>
        <v>PEON</v>
      </c>
      <c r="ODA41" s="12" t="str">
        <v>JOR</v>
      </c>
      <c r="ODB41" s="4">
        <v>592.9</v>
      </c>
      <c r="ODC41" s="1">
        <v>0.5</v>
      </c>
      <c r="ODD41" s="4">
        <f t="shared" ref="ODD41" si="3965">ODC41*ODB41</f>
        <v>296.45</v>
      </c>
      <c r="ODG41" s="1" t="s">
        <v>526</v>
      </c>
      <c r="ODH41" s="4" t="str" cm="1">
        <f t="array" ref="ODH41:ODJ41">IFERROR(VLOOKUP(ODG41,MA!$A$6:$D$26,{2,3,4},0),IFERROR(VLOOKUP(ODG41,MO!$A$6:$D$26,{2,3,4},0),IFERROR(VLOOKUP(ODG41,MQ!$A$6:$D$26,{2,3,4},0),IFERROR(VLOOKUP(ODG41,BA!$A$6:$H$182,{2,5,8},0),{"No encontrado","X","X"}))))</f>
        <v>PEON</v>
      </c>
      <c r="ODI41" s="12" t="str">
        <v>JOR</v>
      </c>
      <c r="ODJ41" s="4">
        <v>592.9</v>
      </c>
      <c r="ODK41" s="1">
        <v>0.5</v>
      </c>
      <c r="ODL41" s="4">
        <f t="shared" ref="ODL41" si="3966">ODK41*ODJ41</f>
        <v>296.45</v>
      </c>
      <c r="ODO41" s="1" t="s">
        <v>526</v>
      </c>
      <c r="ODP41" s="4" t="str" cm="1">
        <f t="array" ref="ODP41:ODR41">IFERROR(VLOOKUP(ODO41,MA!$A$6:$D$26,{2,3,4},0),IFERROR(VLOOKUP(ODO41,MO!$A$6:$D$26,{2,3,4},0),IFERROR(VLOOKUP(ODO41,MQ!$A$6:$D$26,{2,3,4},0),IFERROR(VLOOKUP(ODO41,BA!$A$6:$H$182,{2,5,8},0),{"No encontrado","X","X"}))))</f>
        <v>PEON</v>
      </c>
      <c r="ODQ41" s="12" t="str">
        <v>JOR</v>
      </c>
      <c r="ODR41" s="4">
        <v>592.9</v>
      </c>
      <c r="ODS41" s="1">
        <v>0.5</v>
      </c>
      <c r="ODT41" s="4">
        <f t="shared" ref="ODT41" si="3967">ODS41*ODR41</f>
        <v>296.45</v>
      </c>
      <c r="ODW41" s="1" t="s">
        <v>526</v>
      </c>
      <c r="ODX41" s="4" t="str" cm="1">
        <f t="array" ref="ODX41:ODZ41">IFERROR(VLOOKUP(ODW41,MA!$A$6:$D$26,{2,3,4},0),IFERROR(VLOOKUP(ODW41,MO!$A$6:$D$26,{2,3,4},0),IFERROR(VLOOKUP(ODW41,MQ!$A$6:$D$26,{2,3,4},0),IFERROR(VLOOKUP(ODW41,BA!$A$6:$H$182,{2,5,8},0),{"No encontrado","X","X"}))))</f>
        <v>PEON</v>
      </c>
      <c r="ODY41" s="12" t="str">
        <v>JOR</v>
      </c>
      <c r="ODZ41" s="4">
        <v>592.9</v>
      </c>
      <c r="OEA41" s="1">
        <v>0.5</v>
      </c>
      <c r="OEB41" s="4">
        <f t="shared" ref="OEB41" si="3968">OEA41*ODZ41</f>
        <v>296.45</v>
      </c>
      <c r="OEE41" s="1" t="s">
        <v>526</v>
      </c>
      <c r="OEF41" s="4" t="str" cm="1">
        <f t="array" ref="OEF41:OEH41">IFERROR(VLOOKUP(OEE41,MA!$A$6:$D$26,{2,3,4},0),IFERROR(VLOOKUP(OEE41,MO!$A$6:$D$26,{2,3,4},0),IFERROR(VLOOKUP(OEE41,MQ!$A$6:$D$26,{2,3,4},0),IFERROR(VLOOKUP(OEE41,BA!$A$6:$H$182,{2,5,8},0),{"No encontrado","X","X"}))))</f>
        <v>PEON</v>
      </c>
      <c r="OEG41" s="12" t="str">
        <v>JOR</v>
      </c>
      <c r="OEH41" s="4">
        <v>592.9</v>
      </c>
      <c r="OEI41" s="1">
        <v>0.5</v>
      </c>
      <c r="OEJ41" s="4">
        <f t="shared" ref="OEJ41" si="3969">OEI41*OEH41</f>
        <v>296.45</v>
      </c>
      <c r="OEM41" s="1" t="s">
        <v>526</v>
      </c>
      <c r="OEN41" s="4" t="str" cm="1">
        <f t="array" ref="OEN41:OEP41">IFERROR(VLOOKUP(OEM41,MA!$A$6:$D$26,{2,3,4},0),IFERROR(VLOOKUP(OEM41,MO!$A$6:$D$26,{2,3,4},0),IFERROR(VLOOKUP(OEM41,MQ!$A$6:$D$26,{2,3,4},0),IFERROR(VLOOKUP(OEM41,BA!$A$6:$H$182,{2,5,8},0),{"No encontrado","X","X"}))))</f>
        <v>PEON</v>
      </c>
      <c r="OEO41" s="12" t="str">
        <v>JOR</v>
      </c>
      <c r="OEP41" s="4">
        <v>592.9</v>
      </c>
      <c r="OEQ41" s="1">
        <v>0.5</v>
      </c>
      <c r="OER41" s="4">
        <f t="shared" ref="OER41" si="3970">OEQ41*OEP41</f>
        <v>296.45</v>
      </c>
      <c r="OEU41" s="1" t="s">
        <v>526</v>
      </c>
      <c r="OEV41" s="4" t="str" cm="1">
        <f t="array" ref="OEV41:OEX41">IFERROR(VLOOKUP(OEU41,MA!$A$6:$D$26,{2,3,4},0),IFERROR(VLOOKUP(OEU41,MO!$A$6:$D$26,{2,3,4},0),IFERROR(VLOOKUP(OEU41,MQ!$A$6:$D$26,{2,3,4},0),IFERROR(VLOOKUP(OEU41,BA!$A$6:$H$182,{2,5,8},0),{"No encontrado","X","X"}))))</f>
        <v>PEON</v>
      </c>
      <c r="OEW41" s="12" t="str">
        <v>JOR</v>
      </c>
      <c r="OEX41" s="4">
        <v>592.9</v>
      </c>
      <c r="OEY41" s="1">
        <v>0.5</v>
      </c>
      <c r="OEZ41" s="4">
        <f t="shared" ref="OEZ41" si="3971">OEY41*OEX41</f>
        <v>296.45</v>
      </c>
      <c r="OFC41" s="1" t="s">
        <v>526</v>
      </c>
      <c r="OFD41" s="4" t="str" cm="1">
        <f t="array" ref="OFD41:OFF41">IFERROR(VLOOKUP(OFC41,MA!$A$6:$D$26,{2,3,4},0),IFERROR(VLOOKUP(OFC41,MO!$A$6:$D$26,{2,3,4},0),IFERROR(VLOOKUP(OFC41,MQ!$A$6:$D$26,{2,3,4},0),IFERROR(VLOOKUP(OFC41,BA!$A$6:$H$182,{2,5,8},0),{"No encontrado","X","X"}))))</f>
        <v>PEON</v>
      </c>
      <c r="OFE41" s="12" t="str">
        <v>JOR</v>
      </c>
      <c r="OFF41" s="4">
        <v>592.9</v>
      </c>
      <c r="OFG41" s="1">
        <v>0.5</v>
      </c>
      <c r="OFH41" s="4">
        <f t="shared" ref="OFH41" si="3972">OFG41*OFF41</f>
        <v>296.45</v>
      </c>
      <c r="OFK41" s="1" t="s">
        <v>526</v>
      </c>
      <c r="OFL41" s="4" t="str" cm="1">
        <f t="array" ref="OFL41:OFN41">IFERROR(VLOOKUP(OFK41,MA!$A$6:$D$26,{2,3,4},0),IFERROR(VLOOKUP(OFK41,MO!$A$6:$D$26,{2,3,4},0),IFERROR(VLOOKUP(OFK41,MQ!$A$6:$D$26,{2,3,4},0),IFERROR(VLOOKUP(OFK41,BA!$A$6:$H$182,{2,5,8},0),{"No encontrado","X","X"}))))</f>
        <v>PEON</v>
      </c>
      <c r="OFM41" s="12" t="str">
        <v>JOR</v>
      </c>
      <c r="OFN41" s="4">
        <v>592.9</v>
      </c>
      <c r="OFO41" s="1">
        <v>0.5</v>
      </c>
      <c r="OFP41" s="4">
        <f t="shared" ref="OFP41" si="3973">OFO41*OFN41</f>
        <v>296.45</v>
      </c>
      <c r="OFS41" s="1" t="s">
        <v>526</v>
      </c>
      <c r="OFT41" s="4" t="str" cm="1">
        <f t="array" ref="OFT41:OFV41">IFERROR(VLOOKUP(OFS41,MA!$A$6:$D$26,{2,3,4},0),IFERROR(VLOOKUP(OFS41,MO!$A$6:$D$26,{2,3,4},0),IFERROR(VLOOKUP(OFS41,MQ!$A$6:$D$26,{2,3,4},0),IFERROR(VLOOKUP(OFS41,BA!$A$6:$H$182,{2,5,8},0),{"No encontrado","X","X"}))))</f>
        <v>PEON</v>
      </c>
      <c r="OFU41" s="12" t="str">
        <v>JOR</v>
      </c>
      <c r="OFV41" s="4">
        <v>592.9</v>
      </c>
      <c r="OFW41" s="1">
        <v>0.5</v>
      </c>
      <c r="OFX41" s="4">
        <f t="shared" ref="OFX41" si="3974">OFW41*OFV41</f>
        <v>296.45</v>
      </c>
      <c r="OGA41" s="1" t="s">
        <v>526</v>
      </c>
      <c r="OGB41" s="4" t="str" cm="1">
        <f t="array" ref="OGB41:OGD41">IFERROR(VLOOKUP(OGA41,MA!$A$6:$D$26,{2,3,4},0),IFERROR(VLOOKUP(OGA41,MO!$A$6:$D$26,{2,3,4},0),IFERROR(VLOOKUP(OGA41,MQ!$A$6:$D$26,{2,3,4},0),IFERROR(VLOOKUP(OGA41,BA!$A$6:$H$182,{2,5,8},0),{"No encontrado","X","X"}))))</f>
        <v>PEON</v>
      </c>
      <c r="OGC41" s="12" t="str">
        <v>JOR</v>
      </c>
      <c r="OGD41" s="4">
        <v>592.9</v>
      </c>
      <c r="OGE41" s="1">
        <v>0.5</v>
      </c>
      <c r="OGF41" s="4">
        <f t="shared" ref="OGF41" si="3975">OGE41*OGD41</f>
        <v>296.45</v>
      </c>
      <c r="OGI41" s="1" t="s">
        <v>526</v>
      </c>
      <c r="OGJ41" s="4" t="str" cm="1">
        <f t="array" ref="OGJ41:OGL41">IFERROR(VLOOKUP(OGI41,MA!$A$6:$D$26,{2,3,4},0),IFERROR(VLOOKUP(OGI41,MO!$A$6:$D$26,{2,3,4},0),IFERROR(VLOOKUP(OGI41,MQ!$A$6:$D$26,{2,3,4},0),IFERROR(VLOOKUP(OGI41,BA!$A$6:$H$182,{2,5,8},0),{"No encontrado","X","X"}))))</f>
        <v>PEON</v>
      </c>
      <c r="OGK41" s="12" t="str">
        <v>JOR</v>
      </c>
      <c r="OGL41" s="4">
        <v>592.9</v>
      </c>
      <c r="OGM41" s="1">
        <v>0.5</v>
      </c>
      <c r="OGN41" s="4">
        <f t="shared" ref="OGN41" si="3976">OGM41*OGL41</f>
        <v>296.45</v>
      </c>
      <c r="OGQ41" s="1" t="s">
        <v>526</v>
      </c>
      <c r="OGR41" s="4" t="str" cm="1">
        <f t="array" ref="OGR41:OGT41">IFERROR(VLOOKUP(OGQ41,MA!$A$6:$D$26,{2,3,4},0),IFERROR(VLOOKUP(OGQ41,MO!$A$6:$D$26,{2,3,4},0),IFERROR(VLOOKUP(OGQ41,MQ!$A$6:$D$26,{2,3,4},0),IFERROR(VLOOKUP(OGQ41,BA!$A$6:$H$182,{2,5,8},0),{"No encontrado","X","X"}))))</f>
        <v>PEON</v>
      </c>
      <c r="OGS41" s="12" t="str">
        <v>JOR</v>
      </c>
      <c r="OGT41" s="4">
        <v>592.9</v>
      </c>
      <c r="OGU41" s="1">
        <v>0.5</v>
      </c>
      <c r="OGV41" s="4">
        <f t="shared" ref="OGV41" si="3977">OGU41*OGT41</f>
        <v>296.45</v>
      </c>
      <c r="OGY41" s="1" t="s">
        <v>526</v>
      </c>
      <c r="OGZ41" s="4" t="str" cm="1">
        <f t="array" ref="OGZ41:OHB41">IFERROR(VLOOKUP(OGY41,MA!$A$6:$D$26,{2,3,4},0),IFERROR(VLOOKUP(OGY41,MO!$A$6:$D$26,{2,3,4},0),IFERROR(VLOOKUP(OGY41,MQ!$A$6:$D$26,{2,3,4},0),IFERROR(VLOOKUP(OGY41,BA!$A$6:$H$182,{2,5,8},0),{"No encontrado","X","X"}))))</f>
        <v>PEON</v>
      </c>
      <c r="OHA41" s="12" t="str">
        <v>JOR</v>
      </c>
      <c r="OHB41" s="4">
        <v>592.9</v>
      </c>
      <c r="OHC41" s="1">
        <v>0.5</v>
      </c>
      <c r="OHD41" s="4">
        <f t="shared" ref="OHD41" si="3978">OHC41*OHB41</f>
        <v>296.45</v>
      </c>
      <c r="OHG41" s="1" t="s">
        <v>526</v>
      </c>
      <c r="OHH41" s="4" t="str" cm="1">
        <f t="array" ref="OHH41:OHJ41">IFERROR(VLOOKUP(OHG41,MA!$A$6:$D$26,{2,3,4},0),IFERROR(VLOOKUP(OHG41,MO!$A$6:$D$26,{2,3,4},0),IFERROR(VLOOKUP(OHG41,MQ!$A$6:$D$26,{2,3,4},0),IFERROR(VLOOKUP(OHG41,BA!$A$6:$H$182,{2,5,8},0),{"No encontrado","X","X"}))))</f>
        <v>PEON</v>
      </c>
      <c r="OHI41" s="12" t="str">
        <v>JOR</v>
      </c>
      <c r="OHJ41" s="4">
        <v>592.9</v>
      </c>
      <c r="OHK41" s="1">
        <v>0.5</v>
      </c>
      <c r="OHL41" s="4">
        <f t="shared" ref="OHL41" si="3979">OHK41*OHJ41</f>
        <v>296.45</v>
      </c>
      <c r="OHO41" s="1" t="s">
        <v>526</v>
      </c>
      <c r="OHP41" s="4" t="str" cm="1">
        <f t="array" ref="OHP41:OHR41">IFERROR(VLOOKUP(OHO41,MA!$A$6:$D$26,{2,3,4},0),IFERROR(VLOOKUP(OHO41,MO!$A$6:$D$26,{2,3,4},0),IFERROR(VLOOKUP(OHO41,MQ!$A$6:$D$26,{2,3,4},0),IFERROR(VLOOKUP(OHO41,BA!$A$6:$H$182,{2,5,8},0),{"No encontrado","X","X"}))))</f>
        <v>PEON</v>
      </c>
      <c r="OHQ41" s="12" t="str">
        <v>JOR</v>
      </c>
      <c r="OHR41" s="4">
        <v>592.9</v>
      </c>
      <c r="OHS41" s="1">
        <v>0.5</v>
      </c>
      <c r="OHT41" s="4">
        <f t="shared" ref="OHT41" si="3980">OHS41*OHR41</f>
        <v>296.45</v>
      </c>
      <c r="OHW41" s="1" t="s">
        <v>526</v>
      </c>
      <c r="OHX41" s="4" t="str" cm="1">
        <f t="array" ref="OHX41:OHZ41">IFERROR(VLOOKUP(OHW41,MA!$A$6:$D$26,{2,3,4},0),IFERROR(VLOOKUP(OHW41,MO!$A$6:$D$26,{2,3,4},0),IFERROR(VLOOKUP(OHW41,MQ!$A$6:$D$26,{2,3,4},0),IFERROR(VLOOKUP(OHW41,BA!$A$6:$H$182,{2,5,8},0),{"No encontrado","X","X"}))))</f>
        <v>PEON</v>
      </c>
      <c r="OHY41" s="12" t="str">
        <v>JOR</v>
      </c>
      <c r="OHZ41" s="4">
        <v>592.9</v>
      </c>
      <c r="OIA41" s="1">
        <v>0.5</v>
      </c>
      <c r="OIB41" s="4">
        <f t="shared" ref="OIB41" si="3981">OIA41*OHZ41</f>
        <v>296.45</v>
      </c>
      <c r="OIE41" s="1" t="s">
        <v>526</v>
      </c>
      <c r="OIF41" s="4" t="str" cm="1">
        <f t="array" ref="OIF41:OIH41">IFERROR(VLOOKUP(OIE41,MA!$A$6:$D$26,{2,3,4},0),IFERROR(VLOOKUP(OIE41,MO!$A$6:$D$26,{2,3,4},0),IFERROR(VLOOKUP(OIE41,MQ!$A$6:$D$26,{2,3,4},0),IFERROR(VLOOKUP(OIE41,BA!$A$6:$H$182,{2,5,8},0),{"No encontrado","X","X"}))))</f>
        <v>PEON</v>
      </c>
      <c r="OIG41" s="12" t="str">
        <v>JOR</v>
      </c>
      <c r="OIH41" s="4">
        <v>592.9</v>
      </c>
      <c r="OII41" s="1">
        <v>0.5</v>
      </c>
      <c r="OIJ41" s="4">
        <f t="shared" ref="OIJ41" si="3982">OII41*OIH41</f>
        <v>296.45</v>
      </c>
      <c r="OIM41" s="1" t="s">
        <v>526</v>
      </c>
      <c r="OIN41" s="4" t="str" cm="1">
        <f t="array" ref="OIN41:OIP41">IFERROR(VLOOKUP(OIM41,MA!$A$6:$D$26,{2,3,4},0),IFERROR(VLOOKUP(OIM41,MO!$A$6:$D$26,{2,3,4},0),IFERROR(VLOOKUP(OIM41,MQ!$A$6:$D$26,{2,3,4},0),IFERROR(VLOOKUP(OIM41,BA!$A$6:$H$182,{2,5,8},0),{"No encontrado","X","X"}))))</f>
        <v>PEON</v>
      </c>
      <c r="OIO41" s="12" t="str">
        <v>JOR</v>
      </c>
      <c r="OIP41" s="4">
        <v>592.9</v>
      </c>
      <c r="OIQ41" s="1">
        <v>0.5</v>
      </c>
      <c r="OIR41" s="4">
        <f t="shared" ref="OIR41" si="3983">OIQ41*OIP41</f>
        <v>296.45</v>
      </c>
      <c r="OIU41" s="1" t="s">
        <v>526</v>
      </c>
      <c r="OIV41" s="4" t="str" cm="1">
        <f t="array" ref="OIV41:OIX41">IFERROR(VLOOKUP(OIU41,MA!$A$6:$D$26,{2,3,4},0),IFERROR(VLOOKUP(OIU41,MO!$A$6:$D$26,{2,3,4},0),IFERROR(VLOOKUP(OIU41,MQ!$A$6:$D$26,{2,3,4},0),IFERROR(VLOOKUP(OIU41,BA!$A$6:$H$182,{2,5,8},0),{"No encontrado","X","X"}))))</f>
        <v>PEON</v>
      </c>
      <c r="OIW41" s="12" t="str">
        <v>JOR</v>
      </c>
      <c r="OIX41" s="4">
        <v>592.9</v>
      </c>
      <c r="OIY41" s="1">
        <v>0.5</v>
      </c>
      <c r="OIZ41" s="4">
        <f t="shared" ref="OIZ41" si="3984">OIY41*OIX41</f>
        <v>296.45</v>
      </c>
      <c r="OJC41" s="1" t="s">
        <v>526</v>
      </c>
      <c r="OJD41" s="4" t="str" cm="1">
        <f t="array" ref="OJD41:OJF41">IFERROR(VLOOKUP(OJC41,MA!$A$6:$D$26,{2,3,4},0),IFERROR(VLOOKUP(OJC41,MO!$A$6:$D$26,{2,3,4},0),IFERROR(VLOOKUP(OJC41,MQ!$A$6:$D$26,{2,3,4},0),IFERROR(VLOOKUP(OJC41,BA!$A$6:$H$182,{2,5,8},0),{"No encontrado","X","X"}))))</f>
        <v>PEON</v>
      </c>
      <c r="OJE41" s="12" t="str">
        <v>JOR</v>
      </c>
      <c r="OJF41" s="4">
        <v>592.9</v>
      </c>
      <c r="OJG41" s="1">
        <v>0.5</v>
      </c>
      <c r="OJH41" s="4">
        <f t="shared" ref="OJH41" si="3985">OJG41*OJF41</f>
        <v>296.45</v>
      </c>
      <c r="OJK41" s="1" t="s">
        <v>526</v>
      </c>
      <c r="OJL41" s="4" t="str" cm="1">
        <f t="array" ref="OJL41:OJN41">IFERROR(VLOOKUP(OJK41,MA!$A$6:$D$26,{2,3,4},0),IFERROR(VLOOKUP(OJK41,MO!$A$6:$D$26,{2,3,4},0),IFERROR(VLOOKUP(OJK41,MQ!$A$6:$D$26,{2,3,4},0),IFERROR(VLOOKUP(OJK41,BA!$A$6:$H$182,{2,5,8},0),{"No encontrado","X","X"}))))</f>
        <v>PEON</v>
      </c>
      <c r="OJM41" s="12" t="str">
        <v>JOR</v>
      </c>
      <c r="OJN41" s="4">
        <v>592.9</v>
      </c>
      <c r="OJO41" s="1">
        <v>0.5</v>
      </c>
      <c r="OJP41" s="4">
        <f t="shared" ref="OJP41" si="3986">OJO41*OJN41</f>
        <v>296.45</v>
      </c>
      <c r="OJS41" s="1" t="s">
        <v>526</v>
      </c>
      <c r="OJT41" s="4" t="str" cm="1">
        <f t="array" ref="OJT41:OJV41">IFERROR(VLOOKUP(OJS41,MA!$A$6:$D$26,{2,3,4},0),IFERROR(VLOOKUP(OJS41,MO!$A$6:$D$26,{2,3,4},0),IFERROR(VLOOKUP(OJS41,MQ!$A$6:$D$26,{2,3,4},0),IFERROR(VLOOKUP(OJS41,BA!$A$6:$H$182,{2,5,8},0),{"No encontrado","X","X"}))))</f>
        <v>PEON</v>
      </c>
      <c r="OJU41" s="12" t="str">
        <v>JOR</v>
      </c>
      <c r="OJV41" s="4">
        <v>592.9</v>
      </c>
      <c r="OJW41" s="1">
        <v>0.5</v>
      </c>
      <c r="OJX41" s="4">
        <f t="shared" ref="OJX41" si="3987">OJW41*OJV41</f>
        <v>296.45</v>
      </c>
      <c r="OKA41" s="1" t="s">
        <v>526</v>
      </c>
      <c r="OKB41" s="4" t="str" cm="1">
        <f t="array" ref="OKB41:OKD41">IFERROR(VLOOKUP(OKA41,MA!$A$6:$D$26,{2,3,4},0),IFERROR(VLOOKUP(OKA41,MO!$A$6:$D$26,{2,3,4},0),IFERROR(VLOOKUP(OKA41,MQ!$A$6:$D$26,{2,3,4},0),IFERROR(VLOOKUP(OKA41,BA!$A$6:$H$182,{2,5,8},0),{"No encontrado","X","X"}))))</f>
        <v>PEON</v>
      </c>
      <c r="OKC41" s="12" t="str">
        <v>JOR</v>
      </c>
      <c r="OKD41" s="4">
        <v>592.9</v>
      </c>
      <c r="OKE41" s="1">
        <v>0.5</v>
      </c>
      <c r="OKF41" s="4">
        <f t="shared" ref="OKF41" si="3988">OKE41*OKD41</f>
        <v>296.45</v>
      </c>
      <c r="OKI41" s="1" t="s">
        <v>526</v>
      </c>
      <c r="OKJ41" s="4" t="str" cm="1">
        <f t="array" ref="OKJ41:OKL41">IFERROR(VLOOKUP(OKI41,MA!$A$6:$D$26,{2,3,4},0),IFERROR(VLOOKUP(OKI41,MO!$A$6:$D$26,{2,3,4},0),IFERROR(VLOOKUP(OKI41,MQ!$A$6:$D$26,{2,3,4},0),IFERROR(VLOOKUP(OKI41,BA!$A$6:$H$182,{2,5,8},0),{"No encontrado","X","X"}))))</f>
        <v>PEON</v>
      </c>
      <c r="OKK41" s="12" t="str">
        <v>JOR</v>
      </c>
      <c r="OKL41" s="4">
        <v>592.9</v>
      </c>
      <c r="OKM41" s="1">
        <v>0.5</v>
      </c>
      <c r="OKN41" s="4">
        <f t="shared" ref="OKN41" si="3989">OKM41*OKL41</f>
        <v>296.45</v>
      </c>
      <c r="OKQ41" s="1" t="s">
        <v>526</v>
      </c>
      <c r="OKR41" s="4" t="str" cm="1">
        <f t="array" ref="OKR41:OKT41">IFERROR(VLOOKUP(OKQ41,MA!$A$6:$D$26,{2,3,4},0),IFERROR(VLOOKUP(OKQ41,MO!$A$6:$D$26,{2,3,4},0),IFERROR(VLOOKUP(OKQ41,MQ!$A$6:$D$26,{2,3,4},0),IFERROR(VLOOKUP(OKQ41,BA!$A$6:$H$182,{2,5,8},0),{"No encontrado","X","X"}))))</f>
        <v>PEON</v>
      </c>
      <c r="OKS41" s="12" t="str">
        <v>JOR</v>
      </c>
      <c r="OKT41" s="4">
        <v>592.9</v>
      </c>
      <c r="OKU41" s="1">
        <v>0.5</v>
      </c>
      <c r="OKV41" s="4">
        <f t="shared" ref="OKV41" si="3990">OKU41*OKT41</f>
        <v>296.45</v>
      </c>
      <c r="OKY41" s="1" t="s">
        <v>526</v>
      </c>
      <c r="OKZ41" s="4" t="str" cm="1">
        <f t="array" ref="OKZ41:OLB41">IFERROR(VLOOKUP(OKY41,MA!$A$6:$D$26,{2,3,4},0),IFERROR(VLOOKUP(OKY41,MO!$A$6:$D$26,{2,3,4},0),IFERROR(VLOOKUP(OKY41,MQ!$A$6:$D$26,{2,3,4},0),IFERROR(VLOOKUP(OKY41,BA!$A$6:$H$182,{2,5,8},0),{"No encontrado","X","X"}))))</f>
        <v>PEON</v>
      </c>
      <c r="OLA41" s="12" t="str">
        <v>JOR</v>
      </c>
      <c r="OLB41" s="4">
        <v>592.9</v>
      </c>
      <c r="OLC41" s="1">
        <v>0.5</v>
      </c>
      <c r="OLD41" s="4">
        <f t="shared" ref="OLD41" si="3991">OLC41*OLB41</f>
        <v>296.45</v>
      </c>
      <c r="OLG41" s="1" t="s">
        <v>526</v>
      </c>
      <c r="OLH41" s="4" t="str" cm="1">
        <f t="array" ref="OLH41:OLJ41">IFERROR(VLOOKUP(OLG41,MA!$A$6:$D$26,{2,3,4},0),IFERROR(VLOOKUP(OLG41,MO!$A$6:$D$26,{2,3,4},0),IFERROR(VLOOKUP(OLG41,MQ!$A$6:$D$26,{2,3,4},0),IFERROR(VLOOKUP(OLG41,BA!$A$6:$H$182,{2,5,8},0),{"No encontrado","X","X"}))))</f>
        <v>PEON</v>
      </c>
      <c r="OLI41" s="12" t="str">
        <v>JOR</v>
      </c>
      <c r="OLJ41" s="4">
        <v>592.9</v>
      </c>
      <c r="OLK41" s="1">
        <v>0.5</v>
      </c>
      <c r="OLL41" s="4">
        <f t="shared" ref="OLL41" si="3992">OLK41*OLJ41</f>
        <v>296.45</v>
      </c>
      <c r="OLO41" s="1" t="s">
        <v>526</v>
      </c>
      <c r="OLP41" s="4" t="str" cm="1">
        <f t="array" ref="OLP41:OLR41">IFERROR(VLOOKUP(OLO41,MA!$A$6:$D$26,{2,3,4},0),IFERROR(VLOOKUP(OLO41,MO!$A$6:$D$26,{2,3,4},0),IFERROR(VLOOKUP(OLO41,MQ!$A$6:$D$26,{2,3,4},0),IFERROR(VLOOKUP(OLO41,BA!$A$6:$H$182,{2,5,8},0),{"No encontrado","X","X"}))))</f>
        <v>PEON</v>
      </c>
      <c r="OLQ41" s="12" t="str">
        <v>JOR</v>
      </c>
      <c r="OLR41" s="4">
        <v>592.9</v>
      </c>
      <c r="OLS41" s="1">
        <v>0.5</v>
      </c>
      <c r="OLT41" s="4">
        <f t="shared" ref="OLT41" si="3993">OLS41*OLR41</f>
        <v>296.45</v>
      </c>
      <c r="OLW41" s="1" t="s">
        <v>526</v>
      </c>
      <c r="OLX41" s="4" t="str" cm="1">
        <f t="array" ref="OLX41:OLZ41">IFERROR(VLOOKUP(OLW41,MA!$A$6:$D$26,{2,3,4},0),IFERROR(VLOOKUP(OLW41,MO!$A$6:$D$26,{2,3,4},0),IFERROR(VLOOKUP(OLW41,MQ!$A$6:$D$26,{2,3,4},0),IFERROR(VLOOKUP(OLW41,BA!$A$6:$H$182,{2,5,8},0),{"No encontrado","X","X"}))))</f>
        <v>PEON</v>
      </c>
      <c r="OLY41" s="12" t="str">
        <v>JOR</v>
      </c>
      <c r="OLZ41" s="4">
        <v>592.9</v>
      </c>
      <c r="OMA41" s="1">
        <v>0.5</v>
      </c>
      <c r="OMB41" s="4">
        <f t="shared" ref="OMB41" si="3994">OMA41*OLZ41</f>
        <v>296.45</v>
      </c>
      <c r="OME41" s="1" t="s">
        <v>526</v>
      </c>
      <c r="OMF41" s="4" t="str" cm="1">
        <f t="array" ref="OMF41:OMH41">IFERROR(VLOOKUP(OME41,MA!$A$6:$D$26,{2,3,4},0),IFERROR(VLOOKUP(OME41,MO!$A$6:$D$26,{2,3,4},0),IFERROR(VLOOKUP(OME41,MQ!$A$6:$D$26,{2,3,4},0),IFERROR(VLOOKUP(OME41,BA!$A$6:$H$182,{2,5,8},0),{"No encontrado","X","X"}))))</f>
        <v>PEON</v>
      </c>
      <c r="OMG41" s="12" t="str">
        <v>JOR</v>
      </c>
      <c r="OMH41" s="4">
        <v>592.9</v>
      </c>
      <c r="OMI41" s="1">
        <v>0.5</v>
      </c>
      <c r="OMJ41" s="4">
        <f t="shared" ref="OMJ41" si="3995">OMI41*OMH41</f>
        <v>296.45</v>
      </c>
      <c r="OMM41" s="1" t="s">
        <v>526</v>
      </c>
      <c r="OMN41" s="4" t="str" cm="1">
        <f t="array" ref="OMN41:OMP41">IFERROR(VLOOKUP(OMM41,MA!$A$6:$D$26,{2,3,4},0),IFERROR(VLOOKUP(OMM41,MO!$A$6:$D$26,{2,3,4},0),IFERROR(VLOOKUP(OMM41,MQ!$A$6:$D$26,{2,3,4},0),IFERROR(VLOOKUP(OMM41,BA!$A$6:$H$182,{2,5,8},0),{"No encontrado","X","X"}))))</f>
        <v>PEON</v>
      </c>
      <c r="OMO41" s="12" t="str">
        <v>JOR</v>
      </c>
      <c r="OMP41" s="4">
        <v>592.9</v>
      </c>
      <c r="OMQ41" s="1">
        <v>0.5</v>
      </c>
      <c r="OMR41" s="4">
        <f t="shared" ref="OMR41" si="3996">OMQ41*OMP41</f>
        <v>296.45</v>
      </c>
      <c r="OMU41" s="1" t="s">
        <v>526</v>
      </c>
      <c r="OMV41" s="4" t="str" cm="1">
        <f t="array" ref="OMV41:OMX41">IFERROR(VLOOKUP(OMU41,MA!$A$6:$D$26,{2,3,4},0),IFERROR(VLOOKUP(OMU41,MO!$A$6:$D$26,{2,3,4},0),IFERROR(VLOOKUP(OMU41,MQ!$A$6:$D$26,{2,3,4},0),IFERROR(VLOOKUP(OMU41,BA!$A$6:$H$182,{2,5,8},0),{"No encontrado","X","X"}))))</f>
        <v>PEON</v>
      </c>
      <c r="OMW41" s="12" t="str">
        <v>JOR</v>
      </c>
      <c r="OMX41" s="4">
        <v>592.9</v>
      </c>
      <c r="OMY41" s="1">
        <v>0.5</v>
      </c>
      <c r="OMZ41" s="4">
        <f t="shared" ref="OMZ41" si="3997">OMY41*OMX41</f>
        <v>296.45</v>
      </c>
      <c r="ONC41" s="1" t="s">
        <v>526</v>
      </c>
      <c r="OND41" s="4" t="str" cm="1">
        <f t="array" ref="OND41:ONF41">IFERROR(VLOOKUP(ONC41,MA!$A$6:$D$26,{2,3,4},0),IFERROR(VLOOKUP(ONC41,MO!$A$6:$D$26,{2,3,4},0),IFERROR(VLOOKUP(ONC41,MQ!$A$6:$D$26,{2,3,4},0),IFERROR(VLOOKUP(ONC41,BA!$A$6:$H$182,{2,5,8},0),{"No encontrado","X","X"}))))</f>
        <v>PEON</v>
      </c>
      <c r="ONE41" s="12" t="str">
        <v>JOR</v>
      </c>
      <c r="ONF41" s="4">
        <v>592.9</v>
      </c>
      <c r="ONG41" s="1">
        <v>0.5</v>
      </c>
      <c r="ONH41" s="4">
        <f t="shared" ref="ONH41" si="3998">ONG41*ONF41</f>
        <v>296.45</v>
      </c>
      <c r="ONK41" s="1" t="s">
        <v>526</v>
      </c>
      <c r="ONL41" s="4" t="str" cm="1">
        <f t="array" ref="ONL41:ONN41">IFERROR(VLOOKUP(ONK41,MA!$A$6:$D$26,{2,3,4},0),IFERROR(VLOOKUP(ONK41,MO!$A$6:$D$26,{2,3,4},0),IFERROR(VLOOKUP(ONK41,MQ!$A$6:$D$26,{2,3,4},0),IFERROR(VLOOKUP(ONK41,BA!$A$6:$H$182,{2,5,8},0),{"No encontrado","X","X"}))))</f>
        <v>PEON</v>
      </c>
      <c r="ONM41" s="12" t="str">
        <v>JOR</v>
      </c>
      <c r="ONN41" s="4">
        <v>592.9</v>
      </c>
      <c r="ONO41" s="1">
        <v>0.5</v>
      </c>
      <c r="ONP41" s="4">
        <f t="shared" ref="ONP41" si="3999">ONO41*ONN41</f>
        <v>296.45</v>
      </c>
      <c r="ONS41" s="1" t="s">
        <v>526</v>
      </c>
      <c r="ONT41" s="4" t="str" cm="1">
        <f t="array" ref="ONT41:ONV41">IFERROR(VLOOKUP(ONS41,MA!$A$6:$D$26,{2,3,4},0),IFERROR(VLOOKUP(ONS41,MO!$A$6:$D$26,{2,3,4},0),IFERROR(VLOOKUP(ONS41,MQ!$A$6:$D$26,{2,3,4},0),IFERROR(VLOOKUP(ONS41,BA!$A$6:$H$182,{2,5,8},0),{"No encontrado","X","X"}))))</f>
        <v>PEON</v>
      </c>
      <c r="ONU41" s="12" t="str">
        <v>JOR</v>
      </c>
      <c r="ONV41" s="4">
        <v>592.9</v>
      </c>
      <c r="ONW41" s="1">
        <v>0.5</v>
      </c>
      <c r="ONX41" s="4">
        <f t="shared" ref="ONX41" si="4000">ONW41*ONV41</f>
        <v>296.45</v>
      </c>
      <c r="OOA41" s="1" t="s">
        <v>526</v>
      </c>
      <c r="OOB41" s="4" t="str" cm="1">
        <f t="array" ref="OOB41:OOD41">IFERROR(VLOOKUP(OOA41,MA!$A$6:$D$26,{2,3,4},0),IFERROR(VLOOKUP(OOA41,MO!$A$6:$D$26,{2,3,4},0),IFERROR(VLOOKUP(OOA41,MQ!$A$6:$D$26,{2,3,4},0),IFERROR(VLOOKUP(OOA41,BA!$A$6:$H$182,{2,5,8},0),{"No encontrado","X","X"}))))</f>
        <v>PEON</v>
      </c>
      <c r="OOC41" s="12" t="str">
        <v>JOR</v>
      </c>
      <c r="OOD41" s="4">
        <v>592.9</v>
      </c>
      <c r="OOE41" s="1">
        <v>0.5</v>
      </c>
      <c r="OOF41" s="4">
        <f t="shared" ref="OOF41" si="4001">OOE41*OOD41</f>
        <v>296.45</v>
      </c>
      <c r="OOI41" s="1" t="s">
        <v>526</v>
      </c>
      <c r="OOJ41" s="4" t="str" cm="1">
        <f t="array" ref="OOJ41:OOL41">IFERROR(VLOOKUP(OOI41,MA!$A$6:$D$26,{2,3,4},0),IFERROR(VLOOKUP(OOI41,MO!$A$6:$D$26,{2,3,4},0),IFERROR(VLOOKUP(OOI41,MQ!$A$6:$D$26,{2,3,4},0),IFERROR(VLOOKUP(OOI41,BA!$A$6:$H$182,{2,5,8},0),{"No encontrado","X","X"}))))</f>
        <v>PEON</v>
      </c>
      <c r="OOK41" s="12" t="str">
        <v>JOR</v>
      </c>
      <c r="OOL41" s="4">
        <v>592.9</v>
      </c>
      <c r="OOM41" s="1">
        <v>0.5</v>
      </c>
      <c r="OON41" s="4">
        <f t="shared" ref="OON41" si="4002">OOM41*OOL41</f>
        <v>296.45</v>
      </c>
      <c r="OOQ41" s="1" t="s">
        <v>526</v>
      </c>
      <c r="OOR41" s="4" t="str" cm="1">
        <f t="array" ref="OOR41:OOT41">IFERROR(VLOOKUP(OOQ41,MA!$A$6:$D$26,{2,3,4},0),IFERROR(VLOOKUP(OOQ41,MO!$A$6:$D$26,{2,3,4},0),IFERROR(VLOOKUP(OOQ41,MQ!$A$6:$D$26,{2,3,4},0),IFERROR(VLOOKUP(OOQ41,BA!$A$6:$H$182,{2,5,8},0),{"No encontrado","X","X"}))))</f>
        <v>PEON</v>
      </c>
      <c r="OOS41" s="12" t="str">
        <v>JOR</v>
      </c>
      <c r="OOT41" s="4">
        <v>592.9</v>
      </c>
      <c r="OOU41" s="1">
        <v>0.5</v>
      </c>
      <c r="OOV41" s="4">
        <f t="shared" ref="OOV41" si="4003">OOU41*OOT41</f>
        <v>296.45</v>
      </c>
      <c r="OOY41" s="1" t="s">
        <v>526</v>
      </c>
      <c r="OOZ41" s="4" t="str" cm="1">
        <f t="array" ref="OOZ41:OPB41">IFERROR(VLOOKUP(OOY41,MA!$A$6:$D$26,{2,3,4},0),IFERROR(VLOOKUP(OOY41,MO!$A$6:$D$26,{2,3,4},0),IFERROR(VLOOKUP(OOY41,MQ!$A$6:$D$26,{2,3,4},0),IFERROR(VLOOKUP(OOY41,BA!$A$6:$H$182,{2,5,8},0),{"No encontrado","X","X"}))))</f>
        <v>PEON</v>
      </c>
      <c r="OPA41" s="12" t="str">
        <v>JOR</v>
      </c>
      <c r="OPB41" s="4">
        <v>592.9</v>
      </c>
      <c r="OPC41" s="1">
        <v>0.5</v>
      </c>
      <c r="OPD41" s="4">
        <f t="shared" ref="OPD41" si="4004">OPC41*OPB41</f>
        <v>296.45</v>
      </c>
      <c r="OPG41" s="1" t="s">
        <v>526</v>
      </c>
      <c r="OPH41" s="4" t="str" cm="1">
        <f t="array" ref="OPH41:OPJ41">IFERROR(VLOOKUP(OPG41,MA!$A$6:$D$26,{2,3,4},0),IFERROR(VLOOKUP(OPG41,MO!$A$6:$D$26,{2,3,4},0),IFERROR(VLOOKUP(OPG41,MQ!$A$6:$D$26,{2,3,4},0),IFERROR(VLOOKUP(OPG41,BA!$A$6:$H$182,{2,5,8},0),{"No encontrado","X","X"}))))</f>
        <v>PEON</v>
      </c>
      <c r="OPI41" s="12" t="str">
        <v>JOR</v>
      </c>
      <c r="OPJ41" s="4">
        <v>592.9</v>
      </c>
      <c r="OPK41" s="1">
        <v>0.5</v>
      </c>
      <c r="OPL41" s="4">
        <f t="shared" ref="OPL41" si="4005">OPK41*OPJ41</f>
        <v>296.45</v>
      </c>
      <c r="OPO41" s="1" t="s">
        <v>526</v>
      </c>
      <c r="OPP41" s="4" t="str" cm="1">
        <f t="array" ref="OPP41:OPR41">IFERROR(VLOOKUP(OPO41,MA!$A$6:$D$26,{2,3,4},0),IFERROR(VLOOKUP(OPO41,MO!$A$6:$D$26,{2,3,4},0),IFERROR(VLOOKUP(OPO41,MQ!$A$6:$D$26,{2,3,4},0),IFERROR(VLOOKUP(OPO41,BA!$A$6:$H$182,{2,5,8},0),{"No encontrado","X","X"}))))</f>
        <v>PEON</v>
      </c>
      <c r="OPQ41" s="12" t="str">
        <v>JOR</v>
      </c>
      <c r="OPR41" s="4">
        <v>592.9</v>
      </c>
      <c r="OPS41" s="1">
        <v>0.5</v>
      </c>
      <c r="OPT41" s="4">
        <f t="shared" ref="OPT41" si="4006">OPS41*OPR41</f>
        <v>296.45</v>
      </c>
      <c r="OPW41" s="1" t="s">
        <v>526</v>
      </c>
      <c r="OPX41" s="4" t="str" cm="1">
        <f t="array" ref="OPX41:OPZ41">IFERROR(VLOOKUP(OPW41,MA!$A$6:$D$26,{2,3,4},0),IFERROR(VLOOKUP(OPW41,MO!$A$6:$D$26,{2,3,4},0),IFERROR(VLOOKUP(OPW41,MQ!$A$6:$D$26,{2,3,4},0),IFERROR(VLOOKUP(OPW41,BA!$A$6:$H$182,{2,5,8},0),{"No encontrado","X","X"}))))</f>
        <v>PEON</v>
      </c>
      <c r="OPY41" s="12" t="str">
        <v>JOR</v>
      </c>
      <c r="OPZ41" s="4">
        <v>592.9</v>
      </c>
      <c r="OQA41" s="1">
        <v>0.5</v>
      </c>
      <c r="OQB41" s="4">
        <f t="shared" ref="OQB41" si="4007">OQA41*OPZ41</f>
        <v>296.45</v>
      </c>
      <c r="OQE41" s="1" t="s">
        <v>526</v>
      </c>
      <c r="OQF41" s="4" t="str" cm="1">
        <f t="array" ref="OQF41:OQH41">IFERROR(VLOOKUP(OQE41,MA!$A$6:$D$26,{2,3,4},0),IFERROR(VLOOKUP(OQE41,MO!$A$6:$D$26,{2,3,4},0),IFERROR(VLOOKUP(OQE41,MQ!$A$6:$D$26,{2,3,4},0),IFERROR(VLOOKUP(OQE41,BA!$A$6:$H$182,{2,5,8},0),{"No encontrado","X","X"}))))</f>
        <v>PEON</v>
      </c>
      <c r="OQG41" s="12" t="str">
        <v>JOR</v>
      </c>
      <c r="OQH41" s="4">
        <v>592.9</v>
      </c>
      <c r="OQI41" s="1">
        <v>0.5</v>
      </c>
      <c r="OQJ41" s="4">
        <f t="shared" ref="OQJ41" si="4008">OQI41*OQH41</f>
        <v>296.45</v>
      </c>
      <c r="OQM41" s="1" t="s">
        <v>526</v>
      </c>
      <c r="OQN41" s="4" t="str" cm="1">
        <f t="array" ref="OQN41:OQP41">IFERROR(VLOOKUP(OQM41,MA!$A$6:$D$26,{2,3,4},0),IFERROR(VLOOKUP(OQM41,MO!$A$6:$D$26,{2,3,4},0),IFERROR(VLOOKUP(OQM41,MQ!$A$6:$D$26,{2,3,4},0),IFERROR(VLOOKUP(OQM41,BA!$A$6:$H$182,{2,5,8},0),{"No encontrado","X","X"}))))</f>
        <v>PEON</v>
      </c>
      <c r="OQO41" s="12" t="str">
        <v>JOR</v>
      </c>
      <c r="OQP41" s="4">
        <v>592.9</v>
      </c>
      <c r="OQQ41" s="1">
        <v>0.5</v>
      </c>
      <c r="OQR41" s="4">
        <f t="shared" ref="OQR41" si="4009">OQQ41*OQP41</f>
        <v>296.45</v>
      </c>
      <c r="OQU41" s="1" t="s">
        <v>526</v>
      </c>
      <c r="OQV41" s="4" t="str" cm="1">
        <f t="array" ref="OQV41:OQX41">IFERROR(VLOOKUP(OQU41,MA!$A$6:$D$26,{2,3,4},0),IFERROR(VLOOKUP(OQU41,MO!$A$6:$D$26,{2,3,4},0),IFERROR(VLOOKUP(OQU41,MQ!$A$6:$D$26,{2,3,4},0),IFERROR(VLOOKUP(OQU41,BA!$A$6:$H$182,{2,5,8},0),{"No encontrado","X","X"}))))</f>
        <v>PEON</v>
      </c>
      <c r="OQW41" s="12" t="str">
        <v>JOR</v>
      </c>
      <c r="OQX41" s="4">
        <v>592.9</v>
      </c>
      <c r="OQY41" s="1">
        <v>0.5</v>
      </c>
      <c r="OQZ41" s="4">
        <f t="shared" ref="OQZ41" si="4010">OQY41*OQX41</f>
        <v>296.45</v>
      </c>
      <c r="ORC41" s="1" t="s">
        <v>526</v>
      </c>
      <c r="ORD41" s="4" t="str" cm="1">
        <f t="array" ref="ORD41:ORF41">IFERROR(VLOOKUP(ORC41,MA!$A$6:$D$26,{2,3,4},0),IFERROR(VLOOKUP(ORC41,MO!$A$6:$D$26,{2,3,4},0),IFERROR(VLOOKUP(ORC41,MQ!$A$6:$D$26,{2,3,4},0),IFERROR(VLOOKUP(ORC41,BA!$A$6:$H$182,{2,5,8},0),{"No encontrado","X","X"}))))</f>
        <v>PEON</v>
      </c>
      <c r="ORE41" s="12" t="str">
        <v>JOR</v>
      </c>
      <c r="ORF41" s="4">
        <v>592.9</v>
      </c>
      <c r="ORG41" s="1">
        <v>0.5</v>
      </c>
      <c r="ORH41" s="4">
        <f t="shared" ref="ORH41" si="4011">ORG41*ORF41</f>
        <v>296.45</v>
      </c>
      <c r="ORK41" s="1" t="s">
        <v>526</v>
      </c>
      <c r="ORL41" s="4" t="str" cm="1">
        <f t="array" ref="ORL41:ORN41">IFERROR(VLOOKUP(ORK41,MA!$A$6:$D$26,{2,3,4},0),IFERROR(VLOOKUP(ORK41,MO!$A$6:$D$26,{2,3,4},0),IFERROR(VLOOKUP(ORK41,MQ!$A$6:$D$26,{2,3,4},0),IFERROR(VLOOKUP(ORK41,BA!$A$6:$H$182,{2,5,8},0),{"No encontrado","X","X"}))))</f>
        <v>PEON</v>
      </c>
      <c r="ORM41" s="12" t="str">
        <v>JOR</v>
      </c>
      <c r="ORN41" s="4">
        <v>592.9</v>
      </c>
      <c r="ORO41" s="1">
        <v>0.5</v>
      </c>
      <c r="ORP41" s="4">
        <f t="shared" ref="ORP41" si="4012">ORO41*ORN41</f>
        <v>296.45</v>
      </c>
      <c r="ORS41" s="1" t="s">
        <v>526</v>
      </c>
      <c r="ORT41" s="4" t="str" cm="1">
        <f t="array" ref="ORT41:ORV41">IFERROR(VLOOKUP(ORS41,MA!$A$6:$D$26,{2,3,4},0),IFERROR(VLOOKUP(ORS41,MO!$A$6:$D$26,{2,3,4},0),IFERROR(VLOOKUP(ORS41,MQ!$A$6:$D$26,{2,3,4},0),IFERROR(VLOOKUP(ORS41,BA!$A$6:$H$182,{2,5,8},0),{"No encontrado","X","X"}))))</f>
        <v>PEON</v>
      </c>
      <c r="ORU41" s="12" t="str">
        <v>JOR</v>
      </c>
      <c r="ORV41" s="4">
        <v>592.9</v>
      </c>
      <c r="ORW41" s="1">
        <v>0.5</v>
      </c>
      <c r="ORX41" s="4">
        <f t="shared" ref="ORX41" si="4013">ORW41*ORV41</f>
        <v>296.45</v>
      </c>
      <c r="OSA41" s="1" t="s">
        <v>526</v>
      </c>
      <c r="OSB41" s="4" t="str" cm="1">
        <f t="array" ref="OSB41:OSD41">IFERROR(VLOOKUP(OSA41,MA!$A$6:$D$26,{2,3,4},0),IFERROR(VLOOKUP(OSA41,MO!$A$6:$D$26,{2,3,4},0),IFERROR(VLOOKUP(OSA41,MQ!$A$6:$D$26,{2,3,4},0),IFERROR(VLOOKUP(OSA41,BA!$A$6:$H$182,{2,5,8},0),{"No encontrado","X","X"}))))</f>
        <v>PEON</v>
      </c>
      <c r="OSC41" s="12" t="str">
        <v>JOR</v>
      </c>
      <c r="OSD41" s="4">
        <v>592.9</v>
      </c>
      <c r="OSE41" s="1">
        <v>0.5</v>
      </c>
      <c r="OSF41" s="4">
        <f t="shared" ref="OSF41" si="4014">OSE41*OSD41</f>
        <v>296.45</v>
      </c>
      <c r="OSI41" s="1" t="s">
        <v>526</v>
      </c>
      <c r="OSJ41" s="4" t="str" cm="1">
        <f t="array" ref="OSJ41:OSL41">IFERROR(VLOOKUP(OSI41,MA!$A$6:$D$26,{2,3,4},0),IFERROR(VLOOKUP(OSI41,MO!$A$6:$D$26,{2,3,4},0),IFERROR(VLOOKUP(OSI41,MQ!$A$6:$D$26,{2,3,4},0),IFERROR(VLOOKUP(OSI41,BA!$A$6:$H$182,{2,5,8},0),{"No encontrado","X","X"}))))</f>
        <v>PEON</v>
      </c>
      <c r="OSK41" s="12" t="str">
        <v>JOR</v>
      </c>
      <c r="OSL41" s="4">
        <v>592.9</v>
      </c>
      <c r="OSM41" s="1">
        <v>0.5</v>
      </c>
      <c r="OSN41" s="4">
        <f t="shared" ref="OSN41" si="4015">OSM41*OSL41</f>
        <v>296.45</v>
      </c>
      <c r="OSQ41" s="1" t="s">
        <v>526</v>
      </c>
      <c r="OSR41" s="4" t="str" cm="1">
        <f t="array" ref="OSR41:OST41">IFERROR(VLOOKUP(OSQ41,MA!$A$6:$D$26,{2,3,4},0),IFERROR(VLOOKUP(OSQ41,MO!$A$6:$D$26,{2,3,4},0),IFERROR(VLOOKUP(OSQ41,MQ!$A$6:$D$26,{2,3,4},0),IFERROR(VLOOKUP(OSQ41,BA!$A$6:$H$182,{2,5,8},0),{"No encontrado","X","X"}))))</f>
        <v>PEON</v>
      </c>
      <c r="OSS41" s="12" t="str">
        <v>JOR</v>
      </c>
      <c r="OST41" s="4">
        <v>592.9</v>
      </c>
      <c r="OSU41" s="1">
        <v>0.5</v>
      </c>
      <c r="OSV41" s="4">
        <f t="shared" ref="OSV41" si="4016">OSU41*OST41</f>
        <v>296.45</v>
      </c>
      <c r="OSY41" s="1" t="s">
        <v>526</v>
      </c>
      <c r="OSZ41" s="4" t="str" cm="1">
        <f t="array" ref="OSZ41:OTB41">IFERROR(VLOOKUP(OSY41,MA!$A$6:$D$26,{2,3,4},0),IFERROR(VLOOKUP(OSY41,MO!$A$6:$D$26,{2,3,4},0),IFERROR(VLOOKUP(OSY41,MQ!$A$6:$D$26,{2,3,4},0),IFERROR(VLOOKUP(OSY41,BA!$A$6:$H$182,{2,5,8},0),{"No encontrado","X","X"}))))</f>
        <v>PEON</v>
      </c>
      <c r="OTA41" s="12" t="str">
        <v>JOR</v>
      </c>
      <c r="OTB41" s="4">
        <v>592.9</v>
      </c>
      <c r="OTC41" s="1">
        <v>0.5</v>
      </c>
      <c r="OTD41" s="4">
        <f t="shared" ref="OTD41" si="4017">OTC41*OTB41</f>
        <v>296.45</v>
      </c>
      <c r="OTG41" s="1" t="s">
        <v>526</v>
      </c>
      <c r="OTH41" s="4" t="str" cm="1">
        <f t="array" ref="OTH41:OTJ41">IFERROR(VLOOKUP(OTG41,MA!$A$6:$D$26,{2,3,4},0),IFERROR(VLOOKUP(OTG41,MO!$A$6:$D$26,{2,3,4},0),IFERROR(VLOOKUP(OTG41,MQ!$A$6:$D$26,{2,3,4},0),IFERROR(VLOOKUP(OTG41,BA!$A$6:$H$182,{2,5,8},0),{"No encontrado","X","X"}))))</f>
        <v>PEON</v>
      </c>
      <c r="OTI41" s="12" t="str">
        <v>JOR</v>
      </c>
      <c r="OTJ41" s="4">
        <v>592.9</v>
      </c>
      <c r="OTK41" s="1">
        <v>0.5</v>
      </c>
      <c r="OTL41" s="4">
        <f t="shared" ref="OTL41" si="4018">OTK41*OTJ41</f>
        <v>296.45</v>
      </c>
      <c r="OTO41" s="1" t="s">
        <v>526</v>
      </c>
      <c r="OTP41" s="4" t="str" cm="1">
        <f t="array" ref="OTP41:OTR41">IFERROR(VLOOKUP(OTO41,MA!$A$6:$D$26,{2,3,4},0),IFERROR(VLOOKUP(OTO41,MO!$A$6:$D$26,{2,3,4},0),IFERROR(VLOOKUP(OTO41,MQ!$A$6:$D$26,{2,3,4},0),IFERROR(VLOOKUP(OTO41,BA!$A$6:$H$182,{2,5,8},0),{"No encontrado","X","X"}))))</f>
        <v>PEON</v>
      </c>
      <c r="OTQ41" s="12" t="str">
        <v>JOR</v>
      </c>
      <c r="OTR41" s="4">
        <v>592.9</v>
      </c>
      <c r="OTS41" s="1">
        <v>0.5</v>
      </c>
      <c r="OTT41" s="4">
        <f t="shared" ref="OTT41" si="4019">OTS41*OTR41</f>
        <v>296.45</v>
      </c>
      <c r="OTW41" s="1" t="s">
        <v>526</v>
      </c>
      <c r="OTX41" s="4" t="str" cm="1">
        <f t="array" ref="OTX41:OTZ41">IFERROR(VLOOKUP(OTW41,MA!$A$6:$D$26,{2,3,4},0),IFERROR(VLOOKUP(OTW41,MO!$A$6:$D$26,{2,3,4},0),IFERROR(VLOOKUP(OTW41,MQ!$A$6:$D$26,{2,3,4},0),IFERROR(VLOOKUP(OTW41,BA!$A$6:$H$182,{2,5,8},0),{"No encontrado","X","X"}))))</f>
        <v>PEON</v>
      </c>
      <c r="OTY41" s="12" t="str">
        <v>JOR</v>
      </c>
      <c r="OTZ41" s="4">
        <v>592.9</v>
      </c>
      <c r="OUA41" s="1">
        <v>0.5</v>
      </c>
      <c r="OUB41" s="4">
        <f t="shared" ref="OUB41" si="4020">OUA41*OTZ41</f>
        <v>296.45</v>
      </c>
      <c r="OUE41" s="1" t="s">
        <v>526</v>
      </c>
      <c r="OUF41" s="4" t="str" cm="1">
        <f t="array" ref="OUF41:OUH41">IFERROR(VLOOKUP(OUE41,MA!$A$6:$D$26,{2,3,4},0),IFERROR(VLOOKUP(OUE41,MO!$A$6:$D$26,{2,3,4},0),IFERROR(VLOOKUP(OUE41,MQ!$A$6:$D$26,{2,3,4},0),IFERROR(VLOOKUP(OUE41,BA!$A$6:$H$182,{2,5,8},0),{"No encontrado","X","X"}))))</f>
        <v>PEON</v>
      </c>
      <c r="OUG41" s="12" t="str">
        <v>JOR</v>
      </c>
      <c r="OUH41" s="4">
        <v>592.9</v>
      </c>
      <c r="OUI41" s="1">
        <v>0.5</v>
      </c>
      <c r="OUJ41" s="4">
        <f t="shared" ref="OUJ41" si="4021">OUI41*OUH41</f>
        <v>296.45</v>
      </c>
      <c r="OUM41" s="1" t="s">
        <v>526</v>
      </c>
      <c r="OUN41" s="4" t="str" cm="1">
        <f t="array" ref="OUN41:OUP41">IFERROR(VLOOKUP(OUM41,MA!$A$6:$D$26,{2,3,4},0),IFERROR(VLOOKUP(OUM41,MO!$A$6:$D$26,{2,3,4},0),IFERROR(VLOOKUP(OUM41,MQ!$A$6:$D$26,{2,3,4},0),IFERROR(VLOOKUP(OUM41,BA!$A$6:$H$182,{2,5,8},0),{"No encontrado","X","X"}))))</f>
        <v>PEON</v>
      </c>
      <c r="OUO41" s="12" t="str">
        <v>JOR</v>
      </c>
      <c r="OUP41" s="4">
        <v>592.9</v>
      </c>
      <c r="OUQ41" s="1">
        <v>0.5</v>
      </c>
      <c r="OUR41" s="4">
        <f t="shared" ref="OUR41" si="4022">OUQ41*OUP41</f>
        <v>296.45</v>
      </c>
      <c r="OUU41" s="1" t="s">
        <v>526</v>
      </c>
      <c r="OUV41" s="4" t="str" cm="1">
        <f t="array" ref="OUV41:OUX41">IFERROR(VLOOKUP(OUU41,MA!$A$6:$D$26,{2,3,4},0),IFERROR(VLOOKUP(OUU41,MO!$A$6:$D$26,{2,3,4},0),IFERROR(VLOOKUP(OUU41,MQ!$A$6:$D$26,{2,3,4},0),IFERROR(VLOOKUP(OUU41,BA!$A$6:$H$182,{2,5,8},0),{"No encontrado","X","X"}))))</f>
        <v>PEON</v>
      </c>
      <c r="OUW41" s="12" t="str">
        <v>JOR</v>
      </c>
      <c r="OUX41" s="4">
        <v>592.9</v>
      </c>
      <c r="OUY41" s="1">
        <v>0.5</v>
      </c>
      <c r="OUZ41" s="4">
        <f t="shared" ref="OUZ41" si="4023">OUY41*OUX41</f>
        <v>296.45</v>
      </c>
      <c r="OVC41" s="1" t="s">
        <v>526</v>
      </c>
      <c r="OVD41" s="4" t="str" cm="1">
        <f t="array" ref="OVD41:OVF41">IFERROR(VLOOKUP(OVC41,MA!$A$6:$D$26,{2,3,4},0),IFERROR(VLOOKUP(OVC41,MO!$A$6:$D$26,{2,3,4},0),IFERROR(VLOOKUP(OVC41,MQ!$A$6:$D$26,{2,3,4},0),IFERROR(VLOOKUP(OVC41,BA!$A$6:$H$182,{2,5,8},0),{"No encontrado","X","X"}))))</f>
        <v>PEON</v>
      </c>
      <c r="OVE41" s="12" t="str">
        <v>JOR</v>
      </c>
      <c r="OVF41" s="4">
        <v>592.9</v>
      </c>
      <c r="OVG41" s="1">
        <v>0.5</v>
      </c>
      <c r="OVH41" s="4">
        <f t="shared" ref="OVH41" si="4024">OVG41*OVF41</f>
        <v>296.45</v>
      </c>
      <c r="OVK41" s="1" t="s">
        <v>526</v>
      </c>
      <c r="OVL41" s="4" t="str" cm="1">
        <f t="array" ref="OVL41:OVN41">IFERROR(VLOOKUP(OVK41,MA!$A$6:$D$26,{2,3,4},0),IFERROR(VLOOKUP(OVK41,MO!$A$6:$D$26,{2,3,4},0),IFERROR(VLOOKUP(OVK41,MQ!$A$6:$D$26,{2,3,4},0),IFERROR(VLOOKUP(OVK41,BA!$A$6:$H$182,{2,5,8},0),{"No encontrado","X","X"}))))</f>
        <v>PEON</v>
      </c>
      <c r="OVM41" s="12" t="str">
        <v>JOR</v>
      </c>
      <c r="OVN41" s="4">
        <v>592.9</v>
      </c>
      <c r="OVO41" s="1">
        <v>0.5</v>
      </c>
      <c r="OVP41" s="4">
        <f t="shared" ref="OVP41" si="4025">OVO41*OVN41</f>
        <v>296.45</v>
      </c>
      <c r="OVS41" s="1" t="s">
        <v>526</v>
      </c>
      <c r="OVT41" s="4" t="str" cm="1">
        <f t="array" ref="OVT41:OVV41">IFERROR(VLOOKUP(OVS41,MA!$A$6:$D$26,{2,3,4},0),IFERROR(VLOOKUP(OVS41,MO!$A$6:$D$26,{2,3,4},0),IFERROR(VLOOKUP(OVS41,MQ!$A$6:$D$26,{2,3,4},0),IFERROR(VLOOKUP(OVS41,BA!$A$6:$H$182,{2,5,8},0),{"No encontrado","X","X"}))))</f>
        <v>PEON</v>
      </c>
      <c r="OVU41" s="12" t="str">
        <v>JOR</v>
      </c>
      <c r="OVV41" s="4">
        <v>592.9</v>
      </c>
      <c r="OVW41" s="1">
        <v>0.5</v>
      </c>
      <c r="OVX41" s="4">
        <f t="shared" ref="OVX41" si="4026">OVW41*OVV41</f>
        <v>296.45</v>
      </c>
      <c r="OWA41" s="1" t="s">
        <v>526</v>
      </c>
      <c r="OWB41" s="4" t="str" cm="1">
        <f t="array" ref="OWB41:OWD41">IFERROR(VLOOKUP(OWA41,MA!$A$6:$D$26,{2,3,4},0),IFERROR(VLOOKUP(OWA41,MO!$A$6:$D$26,{2,3,4},0),IFERROR(VLOOKUP(OWA41,MQ!$A$6:$D$26,{2,3,4},0),IFERROR(VLOOKUP(OWA41,BA!$A$6:$H$182,{2,5,8},0),{"No encontrado","X","X"}))))</f>
        <v>PEON</v>
      </c>
      <c r="OWC41" s="12" t="str">
        <v>JOR</v>
      </c>
      <c r="OWD41" s="4">
        <v>592.9</v>
      </c>
      <c r="OWE41" s="1">
        <v>0.5</v>
      </c>
      <c r="OWF41" s="4">
        <f t="shared" ref="OWF41" si="4027">OWE41*OWD41</f>
        <v>296.45</v>
      </c>
      <c r="OWI41" s="1" t="s">
        <v>526</v>
      </c>
      <c r="OWJ41" s="4" t="str" cm="1">
        <f t="array" ref="OWJ41:OWL41">IFERROR(VLOOKUP(OWI41,MA!$A$6:$D$26,{2,3,4},0),IFERROR(VLOOKUP(OWI41,MO!$A$6:$D$26,{2,3,4},0),IFERROR(VLOOKUP(OWI41,MQ!$A$6:$D$26,{2,3,4},0),IFERROR(VLOOKUP(OWI41,BA!$A$6:$H$182,{2,5,8},0),{"No encontrado","X","X"}))))</f>
        <v>PEON</v>
      </c>
      <c r="OWK41" s="12" t="str">
        <v>JOR</v>
      </c>
      <c r="OWL41" s="4">
        <v>592.9</v>
      </c>
      <c r="OWM41" s="1">
        <v>0.5</v>
      </c>
      <c r="OWN41" s="4">
        <f t="shared" ref="OWN41" si="4028">OWM41*OWL41</f>
        <v>296.45</v>
      </c>
      <c r="OWQ41" s="1" t="s">
        <v>526</v>
      </c>
      <c r="OWR41" s="4" t="str" cm="1">
        <f t="array" ref="OWR41:OWT41">IFERROR(VLOOKUP(OWQ41,MA!$A$6:$D$26,{2,3,4},0),IFERROR(VLOOKUP(OWQ41,MO!$A$6:$D$26,{2,3,4},0),IFERROR(VLOOKUP(OWQ41,MQ!$A$6:$D$26,{2,3,4},0),IFERROR(VLOOKUP(OWQ41,BA!$A$6:$H$182,{2,5,8},0),{"No encontrado","X","X"}))))</f>
        <v>PEON</v>
      </c>
      <c r="OWS41" s="12" t="str">
        <v>JOR</v>
      </c>
      <c r="OWT41" s="4">
        <v>592.9</v>
      </c>
      <c r="OWU41" s="1">
        <v>0.5</v>
      </c>
      <c r="OWV41" s="4">
        <f t="shared" ref="OWV41" si="4029">OWU41*OWT41</f>
        <v>296.45</v>
      </c>
      <c r="OWY41" s="1" t="s">
        <v>526</v>
      </c>
      <c r="OWZ41" s="4" t="str" cm="1">
        <f t="array" ref="OWZ41:OXB41">IFERROR(VLOOKUP(OWY41,MA!$A$6:$D$26,{2,3,4},0),IFERROR(VLOOKUP(OWY41,MO!$A$6:$D$26,{2,3,4},0),IFERROR(VLOOKUP(OWY41,MQ!$A$6:$D$26,{2,3,4},0),IFERROR(VLOOKUP(OWY41,BA!$A$6:$H$182,{2,5,8},0),{"No encontrado","X","X"}))))</f>
        <v>PEON</v>
      </c>
      <c r="OXA41" s="12" t="str">
        <v>JOR</v>
      </c>
      <c r="OXB41" s="4">
        <v>592.9</v>
      </c>
      <c r="OXC41" s="1">
        <v>0.5</v>
      </c>
      <c r="OXD41" s="4">
        <f t="shared" ref="OXD41" si="4030">OXC41*OXB41</f>
        <v>296.45</v>
      </c>
      <c r="OXG41" s="1" t="s">
        <v>526</v>
      </c>
      <c r="OXH41" s="4" t="str" cm="1">
        <f t="array" ref="OXH41:OXJ41">IFERROR(VLOOKUP(OXG41,MA!$A$6:$D$26,{2,3,4},0),IFERROR(VLOOKUP(OXG41,MO!$A$6:$D$26,{2,3,4},0),IFERROR(VLOOKUP(OXG41,MQ!$A$6:$D$26,{2,3,4},0),IFERROR(VLOOKUP(OXG41,BA!$A$6:$H$182,{2,5,8},0),{"No encontrado","X","X"}))))</f>
        <v>PEON</v>
      </c>
      <c r="OXI41" s="12" t="str">
        <v>JOR</v>
      </c>
      <c r="OXJ41" s="4">
        <v>592.9</v>
      </c>
      <c r="OXK41" s="1">
        <v>0.5</v>
      </c>
      <c r="OXL41" s="4">
        <f t="shared" ref="OXL41" si="4031">OXK41*OXJ41</f>
        <v>296.45</v>
      </c>
      <c r="OXO41" s="1" t="s">
        <v>526</v>
      </c>
      <c r="OXP41" s="4" t="str" cm="1">
        <f t="array" ref="OXP41:OXR41">IFERROR(VLOOKUP(OXO41,MA!$A$6:$D$26,{2,3,4},0),IFERROR(VLOOKUP(OXO41,MO!$A$6:$D$26,{2,3,4},0),IFERROR(VLOOKUP(OXO41,MQ!$A$6:$D$26,{2,3,4},0),IFERROR(VLOOKUP(OXO41,BA!$A$6:$H$182,{2,5,8},0),{"No encontrado","X","X"}))))</f>
        <v>PEON</v>
      </c>
      <c r="OXQ41" s="12" t="str">
        <v>JOR</v>
      </c>
      <c r="OXR41" s="4">
        <v>592.9</v>
      </c>
      <c r="OXS41" s="1">
        <v>0.5</v>
      </c>
      <c r="OXT41" s="4">
        <f t="shared" ref="OXT41" si="4032">OXS41*OXR41</f>
        <v>296.45</v>
      </c>
      <c r="OXW41" s="1" t="s">
        <v>526</v>
      </c>
      <c r="OXX41" s="4" t="str" cm="1">
        <f t="array" ref="OXX41:OXZ41">IFERROR(VLOOKUP(OXW41,MA!$A$6:$D$26,{2,3,4},0),IFERROR(VLOOKUP(OXW41,MO!$A$6:$D$26,{2,3,4},0),IFERROR(VLOOKUP(OXW41,MQ!$A$6:$D$26,{2,3,4},0),IFERROR(VLOOKUP(OXW41,BA!$A$6:$H$182,{2,5,8},0),{"No encontrado","X","X"}))))</f>
        <v>PEON</v>
      </c>
      <c r="OXY41" s="12" t="str">
        <v>JOR</v>
      </c>
      <c r="OXZ41" s="4">
        <v>592.9</v>
      </c>
      <c r="OYA41" s="1">
        <v>0.5</v>
      </c>
      <c r="OYB41" s="4">
        <f t="shared" ref="OYB41" si="4033">OYA41*OXZ41</f>
        <v>296.45</v>
      </c>
      <c r="OYE41" s="1" t="s">
        <v>526</v>
      </c>
      <c r="OYF41" s="4" t="str" cm="1">
        <f t="array" ref="OYF41:OYH41">IFERROR(VLOOKUP(OYE41,MA!$A$6:$D$26,{2,3,4},0),IFERROR(VLOOKUP(OYE41,MO!$A$6:$D$26,{2,3,4},0),IFERROR(VLOOKUP(OYE41,MQ!$A$6:$D$26,{2,3,4},0),IFERROR(VLOOKUP(OYE41,BA!$A$6:$H$182,{2,5,8},0),{"No encontrado","X","X"}))))</f>
        <v>PEON</v>
      </c>
      <c r="OYG41" s="12" t="str">
        <v>JOR</v>
      </c>
      <c r="OYH41" s="4">
        <v>592.9</v>
      </c>
      <c r="OYI41" s="1">
        <v>0.5</v>
      </c>
      <c r="OYJ41" s="4">
        <f t="shared" ref="OYJ41" si="4034">OYI41*OYH41</f>
        <v>296.45</v>
      </c>
      <c r="OYM41" s="1" t="s">
        <v>526</v>
      </c>
      <c r="OYN41" s="4" t="str" cm="1">
        <f t="array" ref="OYN41:OYP41">IFERROR(VLOOKUP(OYM41,MA!$A$6:$D$26,{2,3,4},0),IFERROR(VLOOKUP(OYM41,MO!$A$6:$D$26,{2,3,4},0),IFERROR(VLOOKUP(OYM41,MQ!$A$6:$D$26,{2,3,4},0),IFERROR(VLOOKUP(OYM41,BA!$A$6:$H$182,{2,5,8},0),{"No encontrado","X","X"}))))</f>
        <v>PEON</v>
      </c>
      <c r="OYO41" s="12" t="str">
        <v>JOR</v>
      </c>
      <c r="OYP41" s="4">
        <v>592.9</v>
      </c>
      <c r="OYQ41" s="1">
        <v>0.5</v>
      </c>
      <c r="OYR41" s="4">
        <f t="shared" ref="OYR41" si="4035">OYQ41*OYP41</f>
        <v>296.45</v>
      </c>
      <c r="OYU41" s="1" t="s">
        <v>526</v>
      </c>
      <c r="OYV41" s="4" t="str" cm="1">
        <f t="array" ref="OYV41:OYX41">IFERROR(VLOOKUP(OYU41,MA!$A$6:$D$26,{2,3,4},0),IFERROR(VLOOKUP(OYU41,MO!$A$6:$D$26,{2,3,4},0),IFERROR(VLOOKUP(OYU41,MQ!$A$6:$D$26,{2,3,4},0),IFERROR(VLOOKUP(OYU41,BA!$A$6:$H$182,{2,5,8},0),{"No encontrado","X","X"}))))</f>
        <v>PEON</v>
      </c>
      <c r="OYW41" s="12" t="str">
        <v>JOR</v>
      </c>
      <c r="OYX41" s="4">
        <v>592.9</v>
      </c>
      <c r="OYY41" s="1">
        <v>0.5</v>
      </c>
      <c r="OYZ41" s="4">
        <f t="shared" ref="OYZ41" si="4036">OYY41*OYX41</f>
        <v>296.45</v>
      </c>
      <c r="OZC41" s="1" t="s">
        <v>526</v>
      </c>
      <c r="OZD41" s="4" t="str" cm="1">
        <f t="array" ref="OZD41:OZF41">IFERROR(VLOOKUP(OZC41,MA!$A$6:$D$26,{2,3,4},0),IFERROR(VLOOKUP(OZC41,MO!$A$6:$D$26,{2,3,4},0),IFERROR(VLOOKUP(OZC41,MQ!$A$6:$D$26,{2,3,4},0),IFERROR(VLOOKUP(OZC41,BA!$A$6:$H$182,{2,5,8},0),{"No encontrado","X","X"}))))</f>
        <v>PEON</v>
      </c>
      <c r="OZE41" s="12" t="str">
        <v>JOR</v>
      </c>
      <c r="OZF41" s="4">
        <v>592.9</v>
      </c>
      <c r="OZG41" s="1">
        <v>0.5</v>
      </c>
      <c r="OZH41" s="4">
        <f t="shared" ref="OZH41" si="4037">OZG41*OZF41</f>
        <v>296.45</v>
      </c>
      <c r="OZK41" s="1" t="s">
        <v>526</v>
      </c>
      <c r="OZL41" s="4" t="str" cm="1">
        <f t="array" ref="OZL41:OZN41">IFERROR(VLOOKUP(OZK41,MA!$A$6:$D$26,{2,3,4},0),IFERROR(VLOOKUP(OZK41,MO!$A$6:$D$26,{2,3,4},0),IFERROR(VLOOKUP(OZK41,MQ!$A$6:$D$26,{2,3,4},0),IFERROR(VLOOKUP(OZK41,BA!$A$6:$H$182,{2,5,8},0),{"No encontrado","X","X"}))))</f>
        <v>PEON</v>
      </c>
      <c r="OZM41" s="12" t="str">
        <v>JOR</v>
      </c>
      <c r="OZN41" s="4">
        <v>592.9</v>
      </c>
      <c r="OZO41" s="1">
        <v>0.5</v>
      </c>
      <c r="OZP41" s="4">
        <f t="shared" ref="OZP41" si="4038">OZO41*OZN41</f>
        <v>296.45</v>
      </c>
      <c r="OZS41" s="1" t="s">
        <v>526</v>
      </c>
      <c r="OZT41" s="4" t="str" cm="1">
        <f t="array" ref="OZT41:OZV41">IFERROR(VLOOKUP(OZS41,MA!$A$6:$D$26,{2,3,4},0),IFERROR(VLOOKUP(OZS41,MO!$A$6:$D$26,{2,3,4},0),IFERROR(VLOOKUP(OZS41,MQ!$A$6:$D$26,{2,3,4},0),IFERROR(VLOOKUP(OZS41,BA!$A$6:$H$182,{2,5,8},0),{"No encontrado","X","X"}))))</f>
        <v>PEON</v>
      </c>
      <c r="OZU41" s="12" t="str">
        <v>JOR</v>
      </c>
      <c r="OZV41" s="4">
        <v>592.9</v>
      </c>
      <c r="OZW41" s="1">
        <v>0.5</v>
      </c>
      <c r="OZX41" s="4">
        <f t="shared" ref="OZX41" si="4039">OZW41*OZV41</f>
        <v>296.45</v>
      </c>
      <c r="PAA41" s="1" t="s">
        <v>526</v>
      </c>
      <c r="PAB41" s="4" t="str" cm="1">
        <f t="array" ref="PAB41:PAD41">IFERROR(VLOOKUP(PAA41,MA!$A$6:$D$26,{2,3,4},0),IFERROR(VLOOKUP(PAA41,MO!$A$6:$D$26,{2,3,4},0),IFERROR(VLOOKUP(PAA41,MQ!$A$6:$D$26,{2,3,4},0),IFERROR(VLOOKUP(PAA41,BA!$A$6:$H$182,{2,5,8},0),{"No encontrado","X","X"}))))</f>
        <v>PEON</v>
      </c>
      <c r="PAC41" s="12" t="str">
        <v>JOR</v>
      </c>
      <c r="PAD41" s="4">
        <v>592.9</v>
      </c>
      <c r="PAE41" s="1">
        <v>0.5</v>
      </c>
      <c r="PAF41" s="4">
        <f t="shared" ref="PAF41" si="4040">PAE41*PAD41</f>
        <v>296.45</v>
      </c>
      <c r="PAI41" s="1" t="s">
        <v>526</v>
      </c>
      <c r="PAJ41" s="4" t="str" cm="1">
        <f t="array" ref="PAJ41:PAL41">IFERROR(VLOOKUP(PAI41,MA!$A$6:$D$26,{2,3,4},0),IFERROR(VLOOKUP(PAI41,MO!$A$6:$D$26,{2,3,4},0),IFERROR(VLOOKUP(PAI41,MQ!$A$6:$D$26,{2,3,4},0),IFERROR(VLOOKUP(PAI41,BA!$A$6:$H$182,{2,5,8},0),{"No encontrado","X","X"}))))</f>
        <v>PEON</v>
      </c>
      <c r="PAK41" s="12" t="str">
        <v>JOR</v>
      </c>
      <c r="PAL41" s="4">
        <v>592.9</v>
      </c>
      <c r="PAM41" s="1">
        <v>0.5</v>
      </c>
      <c r="PAN41" s="4">
        <f t="shared" ref="PAN41" si="4041">PAM41*PAL41</f>
        <v>296.45</v>
      </c>
      <c r="PAQ41" s="1" t="s">
        <v>526</v>
      </c>
      <c r="PAR41" s="4" t="str" cm="1">
        <f t="array" ref="PAR41:PAT41">IFERROR(VLOOKUP(PAQ41,MA!$A$6:$D$26,{2,3,4},0),IFERROR(VLOOKUP(PAQ41,MO!$A$6:$D$26,{2,3,4},0),IFERROR(VLOOKUP(PAQ41,MQ!$A$6:$D$26,{2,3,4},0),IFERROR(VLOOKUP(PAQ41,BA!$A$6:$H$182,{2,5,8},0),{"No encontrado","X","X"}))))</f>
        <v>PEON</v>
      </c>
      <c r="PAS41" s="12" t="str">
        <v>JOR</v>
      </c>
      <c r="PAT41" s="4">
        <v>592.9</v>
      </c>
      <c r="PAU41" s="1">
        <v>0.5</v>
      </c>
      <c r="PAV41" s="4">
        <f t="shared" ref="PAV41" si="4042">PAU41*PAT41</f>
        <v>296.45</v>
      </c>
      <c r="PAY41" s="1" t="s">
        <v>526</v>
      </c>
      <c r="PAZ41" s="4" t="str" cm="1">
        <f t="array" ref="PAZ41:PBB41">IFERROR(VLOOKUP(PAY41,MA!$A$6:$D$26,{2,3,4},0),IFERROR(VLOOKUP(PAY41,MO!$A$6:$D$26,{2,3,4},0),IFERROR(VLOOKUP(PAY41,MQ!$A$6:$D$26,{2,3,4},0),IFERROR(VLOOKUP(PAY41,BA!$A$6:$H$182,{2,5,8},0),{"No encontrado","X","X"}))))</f>
        <v>PEON</v>
      </c>
      <c r="PBA41" s="12" t="str">
        <v>JOR</v>
      </c>
      <c r="PBB41" s="4">
        <v>592.9</v>
      </c>
      <c r="PBC41" s="1">
        <v>0.5</v>
      </c>
      <c r="PBD41" s="4">
        <f t="shared" ref="PBD41" si="4043">PBC41*PBB41</f>
        <v>296.45</v>
      </c>
      <c r="PBG41" s="1" t="s">
        <v>526</v>
      </c>
      <c r="PBH41" s="4" t="str" cm="1">
        <f t="array" ref="PBH41:PBJ41">IFERROR(VLOOKUP(PBG41,MA!$A$6:$D$26,{2,3,4},0),IFERROR(VLOOKUP(PBG41,MO!$A$6:$D$26,{2,3,4},0),IFERROR(VLOOKUP(PBG41,MQ!$A$6:$D$26,{2,3,4},0),IFERROR(VLOOKUP(PBG41,BA!$A$6:$H$182,{2,5,8},0),{"No encontrado","X","X"}))))</f>
        <v>PEON</v>
      </c>
      <c r="PBI41" s="12" t="str">
        <v>JOR</v>
      </c>
      <c r="PBJ41" s="4">
        <v>592.9</v>
      </c>
      <c r="PBK41" s="1">
        <v>0.5</v>
      </c>
      <c r="PBL41" s="4">
        <f t="shared" ref="PBL41" si="4044">PBK41*PBJ41</f>
        <v>296.45</v>
      </c>
      <c r="PBO41" s="1" t="s">
        <v>526</v>
      </c>
      <c r="PBP41" s="4" t="str" cm="1">
        <f t="array" ref="PBP41:PBR41">IFERROR(VLOOKUP(PBO41,MA!$A$6:$D$26,{2,3,4},0),IFERROR(VLOOKUP(PBO41,MO!$A$6:$D$26,{2,3,4},0),IFERROR(VLOOKUP(PBO41,MQ!$A$6:$D$26,{2,3,4},0),IFERROR(VLOOKUP(PBO41,BA!$A$6:$H$182,{2,5,8},0),{"No encontrado","X","X"}))))</f>
        <v>PEON</v>
      </c>
      <c r="PBQ41" s="12" t="str">
        <v>JOR</v>
      </c>
      <c r="PBR41" s="4">
        <v>592.9</v>
      </c>
      <c r="PBS41" s="1">
        <v>0.5</v>
      </c>
      <c r="PBT41" s="4">
        <f t="shared" ref="PBT41" si="4045">PBS41*PBR41</f>
        <v>296.45</v>
      </c>
      <c r="PBW41" s="1" t="s">
        <v>526</v>
      </c>
      <c r="PBX41" s="4" t="str" cm="1">
        <f t="array" ref="PBX41:PBZ41">IFERROR(VLOOKUP(PBW41,MA!$A$6:$D$26,{2,3,4},0),IFERROR(VLOOKUP(PBW41,MO!$A$6:$D$26,{2,3,4},0),IFERROR(VLOOKUP(PBW41,MQ!$A$6:$D$26,{2,3,4},0),IFERROR(VLOOKUP(PBW41,BA!$A$6:$H$182,{2,5,8},0),{"No encontrado","X","X"}))))</f>
        <v>PEON</v>
      </c>
      <c r="PBY41" s="12" t="str">
        <v>JOR</v>
      </c>
      <c r="PBZ41" s="4">
        <v>592.9</v>
      </c>
      <c r="PCA41" s="1">
        <v>0.5</v>
      </c>
      <c r="PCB41" s="4">
        <f t="shared" ref="PCB41" si="4046">PCA41*PBZ41</f>
        <v>296.45</v>
      </c>
      <c r="PCE41" s="1" t="s">
        <v>526</v>
      </c>
      <c r="PCF41" s="4" t="str" cm="1">
        <f t="array" ref="PCF41:PCH41">IFERROR(VLOOKUP(PCE41,MA!$A$6:$D$26,{2,3,4},0),IFERROR(VLOOKUP(PCE41,MO!$A$6:$D$26,{2,3,4},0),IFERROR(VLOOKUP(PCE41,MQ!$A$6:$D$26,{2,3,4},0),IFERROR(VLOOKUP(PCE41,BA!$A$6:$H$182,{2,5,8},0),{"No encontrado","X","X"}))))</f>
        <v>PEON</v>
      </c>
      <c r="PCG41" s="12" t="str">
        <v>JOR</v>
      </c>
      <c r="PCH41" s="4">
        <v>592.9</v>
      </c>
      <c r="PCI41" s="1">
        <v>0.5</v>
      </c>
      <c r="PCJ41" s="4">
        <f t="shared" ref="PCJ41" si="4047">PCI41*PCH41</f>
        <v>296.45</v>
      </c>
      <c r="PCM41" s="1" t="s">
        <v>526</v>
      </c>
      <c r="PCN41" s="4" t="str" cm="1">
        <f t="array" ref="PCN41:PCP41">IFERROR(VLOOKUP(PCM41,MA!$A$6:$D$26,{2,3,4},0),IFERROR(VLOOKUP(PCM41,MO!$A$6:$D$26,{2,3,4},0),IFERROR(VLOOKUP(PCM41,MQ!$A$6:$D$26,{2,3,4},0),IFERROR(VLOOKUP(PCM41,BA!$A$6:$H$182,{2,5,8},0),{"No encontrado","X","X"}))))</f>
        <v>PEON</v>
      </c>
      <c r="PCO41" s="12" t="str">
        <v>JOR</v>
      </c>
      <c r="PCP41" s="4">
        <v>592.9</v>
      </c>
      <c r="PCQ41" s="1">
        <v>0.5</v>
      </c>
      <c r="PCR41" s="4">
        <f t="shared" ref="PCR41" si="4048">PCQ41*PCP41</f>
        <v>296.45</v>
      </c>
      <c r="PCU41" s="1" t="s">
        <v>526</v>
      </c>
      <c r="PCV41" s="4" t="str" cm="1">
        <f t="array" ref="PCV41:PCX41">IFERROR(VLOOKUP(PCU41,MA!$A$6:$D$26,{2,3,4},0),IFERROR(VLOOKUP(PCU41,MO!$A$6:$D$26,{2,3,4},0),IFERROR(VLOOKUP(PCU41,MQ!$A$6:$D$26,{2,3,4},0),IFERROR(VLOOKUP(PCU41,BA!$A$6:$H$182,{2,5,8},0),{"No encontrado","X","X"}))))</f>
        <v>PEON</v>
      </c>
      <c r="PCW41" s="12" t="str">
        <v>JOR</v>
      </c>
      <c r="PCX41" s="4">
        <v>592.9</v>
      </c>
      <c r="PCY41" s="1">
        <v>0.5</v>
      </c>
      <c r="PCZ41" s="4">
        <f t="shared" ref="PCZ41" si="4049">PCY41*PCX41</f>
        <v>296.45</v>
      </c>
      <c r="PDC41" s="1" t="s">
        <v>526</v>
      </c>
      <c r="PDD41" s="4" t="str" cm="1">
        <f t="array" ref="PDD41:PDF41">IFERROR(VLOOKUP(PDC41,MA!$A$6:$D$26,{2,3,4},0),IFERROR(VLOOKUP(PDC41,MO!$A$6:$D$26,{2,3,4},0),IFERROR(VLOOKUP(PDC41,MQ!$A$6:$D$26,{2,3,4},0),IFERROR(VLOOKUP(PDC41,BA!$A$6:$H$182,{2,5,8},0),{"No encontrado","X","X"}))))</f>
        <v>PEON</v>
      </c>
      <c r="PDE41" s="12" t="str">
        <v>JOR</v>
      </c>
      <c r="PDF41" s="4">
        <v>592.9</v>
      </c>
      <c r="PDG41" s="1">
        <v>0.5</v>
      </c>
      <c r="PDH41" s="4">
        <f t="shared" ref="PDH41" si="4050">PDG41*PDF41</f>
        <v>296.45</v>
      </c>
      <c r="PDK41" s="1" t="s">
        <v>526</v>
      </c>
      <c r="PDL41" s="4" t="str" cm="1">
        <f t="array" ref="PDL41:PDN41">IFERROR(VLOOKUP(PDK41,MA!$A$6:$D$26,{2,3,4},0),IFERROR(VLOOKUP(PDK41,MO!$A$6:$D$26,{2,3,4},0),IFERROR(VLOOKUP(PDK41,MQ!$A$6:$D$26,{2,3,4},0),IFERROR(VLOOKUP(PDK41,BA!$A$6:$H$182,{2,5,8},0),{"No encontrado","X","X"}))))</f>
        <v>PEON</v>
      </c>
      <c r="PDM41" s="12" t="str">
        <v>JOR</v>
      </c>
      <c r="PDN41" s="4">
        <v>592.9</v>
      </c>
      <c r="PDO41" s="1">
        <v>0.5</v>
      </c>
      <c r="PDP41" s="4">
        <f t="shared" ref="PDP41" si="4051">PDO41*PDN41</f>
        <v>296.45</v>
      </c>
      <c r="PDS41" s="1" t="s">
        <v>526</v>
      </c>
      <c r="PDT41" s="4" t="str" cm="1">
        <f t="array" ref="PDT41:PDV41">IFERROR(VLOOKUP(PDS41,MA!$A$6:$D$26,{2,3,4},0),IFERROR(VLOOKUP(PDS41,MO!$A$6:$D$26,{2,3,4},0),IFERROR(VLOOKUP(PDS41,MQ!$A$6:$D$26,{2,3,4},0),IFERROR(VLOOKUP(PDS41,BA!$A$6:$H$182,{2,5,8},0),{"No encontrado","X","X"}))))</f>
        <v>PEON</v>
      </c>
      <c r="PDU41" s="12" t="str">
        <v>JOR</v>
      </c>
      <c r="PDV41" s="4">
        <v>592.9</v>
      </c>
      <c r="PDW41" s="1">
        <v>0.5</v>
      </c>
      <c r="PDX41" s="4">
        <f t="shared" ref="PDX41" si="4052">PDW41*PDV41</f>
        <v>296.45</v>
      </c>
      <c r="PEA41" s="1" t="s">
        <v>526</v>
      </c>
      <c r="PEB41" s="4" t="str" cm="1">
        <f t="array" ref="PEB41:PED41">IFERROR(VLOOKUP(PEA41,MA!$A$6:$D$26,{2,3,4},0),IFERROR(VLOOKUP(PEA41,MO!$A$6:$D$26,{2,3,4},0),IFERROR(VLOOKUP(PEA41,MQ!$A$6:$D$26,{2,3,4},0),IFERROR(VLOOKUP(PEA41,BA!$A$6:$H$182,{2,5,8},0),{"No encontrado","X","X"}))))</f>
        <v>PEON</v>
      </c>
      <c r="PEC41" s="12" t="str">
        <v>JOR</v>
      </c>
      <c r="PED41" s="4">
        <v>592.9</v>
      </c>
      <c r="PEE41" s="1">
        <v>0.5</v>
      </c>
      <c r="PEF41" s="4">
        <f t="shared" ref="PEF41" si="4053">PEE41*PED41</f>
        <v>296.45</v>
      </c>
      <c r="PEI41" s="1" t="s">
        <v>526</v>
      </c>
      <c r="PEJ41" s="4" t="str" cm="1">
        <f t="array" ref="PEJ41:PEL41">IFERROR(VLOOKUP(PEI41,MA!$A$6:$D$26,{2,3,4},0),IFERROR(VLOOKUP(PEI41,MO!$A$6:$D$26,{2,3,4},0),IFERROR(VLOOKUP(PEI41,MQ!$A$6:$D$26,{2,3,4},0),IFERROR(VLOOKUP(PEI41,BA!$A$6:$H$182,{2,5,8},0),{"No encontrado","X","X"}))))</f>
        <v>PEON</v>
      </c>
      <c r="PEK41" s="12" t="str">
        <v>JOR</v>
      </c>
      <c r="PEL41" s="4">
        <v>592.9</v>
      </c>
      <c r="PEM41" s="1">
        <v>0.5</v>
      </c>
      <c r="PEN41" s="4">
        <f t="shared" ref="PEN41" si="4054">PEM41*PEL41</f>
        <v>296.45</v>
      </c>
      <c r="PEQ41" s="1" t="s">
        <v>526</v>
      </c>
      <c r="PER41" s="4" t="str" cm="1">
        <f t="array" ref="PER41:PET41">IFERROR(VLOOKUP(PEQ41,MA!$A$6:$D$26,{2,3,4},0),IFERROR(VLOOKUP(PEQ41,MO!$A$6:$D$26,{2,3,4},0),IFERROR(VLOOKUP(PEQ41,MQ!$A$6:$D$26,{2,3,4},0),IFERROR(VLOOKUP(PEQ41,BA!$A$6:$H$182,{2,5,8},0),{"No encontrado","X","X"}))))</f>
        <v>PEON</v>
      </c>
      <c r="PES41" s="12" t="str">
        <v>JOR</v>
      </c>
      <c r="PET41" s="4">
        <v>592.9</v>
      </c>
      <c r="PEU41" s="1">
        <v>0.5</v>
      </c>
      <c r="PEV41" s="4">
        <f t="shared" ref="PEV41" si="4055">PEU41*PET41</f>
        <v>296.45</v>
      </c>
      <c r="PEY41" s="1" t="s">
        <v>526</v>
      </c>
      <c r="PEZ41" s="4" t="str" cm="1">
        <f t="array" ref="PEZ41:PFB41">IFERROR(VLOOKUP(PEY41,MA!$A$6:$D$26,{2,3,4},0),IFERROR(VLOOKUP(PEY41,MO!$A$6:$D$26,{2,3,4},0),IFERROR(VLOOKUP(PEY41,MQ!$A$6:$D$26,{2,3,4},0),IFERROR(VLOOKUP(PEY41,BA!$A$6:$H$182,{2,5,8},0),{"No encontrado","X","X"}))))</f>
        <v>PEON</v>
      </c>
      <c r="PFA41" s="12" t="str">
        <v>JOR</v>
      </c>
      <c r="PFB41" s="4">
        <v>592.9</v>
      </c>
      <c r="PFC41" s="1">
        <v>0.5</v>
      </c>
      <c r="PFD41" s="4">
        <f t="shared" ref="PFD41" si="4056">PFC41*PFB41</f>
        <v>296.45</v>
      </c>
      <c r="PFG41" s="1" t="s">
        <v>526</v>
      </c>
      <c r="PFH41" s="4" t="str" cm="1">
        <f t="array" ref="PFH41:PFJ41">IFERROR(VLOOKUP(PFG41,MA!$A$6:$D$26,{2,3,4},0),IFERROR(VLOOKUP(PFG41,MO!$A$6:$D$26,{2,3,4},0),IFERROR(VLOOKUP(PFG41,MQ!$A$6:$D$26,{2,3,4},0),IFERROR(VLOOKUP(PFG41,BA!$A$6:$H$182,{2,5,8},0),{"No encontrado","X","X"}))))</f>
        <v>PEON</v>
      </c>
      <c r="PFI41" s="12" t="str">
        <v>JOR</v>
      </c>
      <c r="PFJ41" s="4">
        <v>592.9</v>
      </c>
      <c r="PFK41" s="1">
        <v>0.5</v>
      </c>
      <c r="PFL41" s="4">
        <f t="shared" ref="PFL41" si="4057">PFK41*PFJ41</f>
        <v>296.45</v>
      </c>
      <c r="PFO41" s="1" t="s">
        <v>526</v>
      </c>
      <c r="PFP41" s="4" t="str" cm="1">
        <f t="array" ref="PFP41:PFR41">IFERROR(VLOOKUP(PFO41,MA!$A$6:$D$26,{2,3,4},0),IFERROR(VLOOKUP(PFO41,MO!$A$6:$D$26,{2,3,4},0),IFERROR(VLOOKUP(PFO41,MQ!$A$6:$D$26,{2,3,4},0),IFERROR(VLOOKUP(PFO41,BA!$A$6:$H$182,{2,5,8},0),{"No encontrado","X","X"}))))</f>
        <v>PEON</v>
      </c>
      <c r="PFQ41" s="12" t="str">
        <v>JOR</v>
      </c>
      <c r="PFR41" s="4">
        <v>592.9</v>
      </c>
      <c r="PFS41" s="1">
        <v>0.5</v>
      </c>
      <c r="PFT41" s="4">
        <f t="shared" ref="PFT41" si="4058">PFS41*PFR41</f>
        <v>296.45</v>
      </c>
      <c r="PFW41" s="1" t="s">
        <v>526</v>
      </c>
      <c r="PFX41" s="4" t="str" cm="1">
        <f t="array" ref="PFX41:PFZ41">IFERROR(VLOOKUP(PFW41,MA!$A$6:$D$26,{2,3,4},0),IFERROR(VLOOKUP(PFW41,MO!$A$6:$D$26,{2,3,4},0),IFERROR(VLOOKUP(PFW41,MQ!$A$6:$D$26,{2,3,4},0),IFERROR(VLOOKUP(PFW41,BA!$A$6:$H$182,{2,5,8},0),{"No encontrado","X","X"}))))</f>
        <v>PEON</v>
      </c>
      <c r="PFY41" s="12" t="str">
        <v>JOR</v>
      </c>
      <c r="PFZ41" s="4">
        <v>592.9</v>
      </c>
      <c r="PGA41" s="1">
        <v>0.5</v>
      </c>
      <c r="PGB41" s="4">
        <f t="shared" ref="PGB41" si="4059">PGA41*PFZ41</f>
        <v>296.45</v>
      </c>
      <c r="PGE41" s="1" t="s">
        <v>526</v>
      </c>
      <c r="PGF41" s="4" t="str" cm="1">
        <f t="array" ref="PGF41:PGH41">IFERROR(VLOOKUP(PGE41,MA!$A$6:$D$26,{2,3,4},0),IFERROR(VLOOKUP(PGE41,MO!$A$6:$D$26,{2,3,4},0),IFERROR(VLOOKUP(PGE41,MQ!$A$6:$D$26,{2,3,4},0),IFERROR(VLOOKUP(PGE41,BA!$A$6:$H$182,{2,5,8},0),{"No encontrado","X","X"}))))</f>
        <v>PEON</v>
      </c>
      <c r="PGG41" s="12" t="str">
        <v>JOR</v>
      </c>
      <c r="PGH41" s="4">
        <v>592.9</v>
      </c>
      <c r="PGI41" s="1">
        <v>0.5</v>
      </c>
      <c r="PGJ41" s="4">
        <f t="shared" ref="PGJ41" si="4060">PGI41*PGH41</f>
        <v>296.45</v>
      </c>
      <c r="PGM41" s="1" t="s">
        <v>526</v>
      </c>
      <c r="PGN41" s="4" t="str" cm="1">
        <f t="array" ref="PGN41:PGP41">IFERROR(VLOOKUP(PGM41,MA!$A$6:$D$26,{2,3,4},0),IFERROR(VLOOKUP(PGM41,MO!$A$6:$D$26,{2,3,4},0),IFERROR(VLOOKUP(PGM41,MQ!$A$6:$D$26,{2,3,4},0),IFERROR(VLOOKUP(PGM41,BA!$A$6:$H$182,{2,5,8},0),{"No encontrado","X","X"}))))</f>
        <v>PEON</v>
      </c>
      <c r="PGO41" s="12" t="str">
        <v>JOR</v>
      </c>
      <c r="PGP41" s="4">
        <v>592.9</v>
      </c>
      <c r="PGQ41" s="1">
        <v>0.5</v>
      </c>
      <c r="PGR41" s="4">
        <f t="shared" ref="PGR41" si="4061">PGQ41*PGP41</f>
        <v>296.45</v>
      </c>
      <c r="PGU41" s="1" t="s">
        <v>526</v>
      </c>
      <c r="PGV41" s="4" t="str" cm="1">
        <f t="array" ref="PGV41:PGX41">IFERROR(VLOOKUP(PGU41,MA!$A$6:$D$26,{2,3,4},0),IFERROR(VLOOKUP(PGU41,MO!$A$6:$D$26,{2,3,4},0),IFERROR(VLOOKUP(PGU41,MQ!$A$6:$D$26,{2,3,4},0),IFERROR(VLOOKUP(PGU41,BA!$A$6:$H$182,{2,5,8},0),{"No encontrado","X","X"}))))</f>
        <v>PEON</v>
      </c>
      <c r="PGW41" s="12" t="str">
        <v>JOR</v>
      </c>
      <c r="PGX41" s="4">
        <v>592.9</v>
      </c>
      <c r="PGY41" s="1">
        <v>0.5</v>
      </c>
      <c r="PGZ41" s="4">
        <f t="shared" ref="PGZ41" si="4062">PGY41*PGX41</f>
        <v>296.45</v>
      </c>
      <c r="PHC41" s="1" t="s">
        <v>526</v>
      </c>
      <c r="PHD41" s="4" t="str" cm="1">
        <f t="array" ref="PHD41:PHF41">IFERROR(VLOOKUP(PHC41,MA!$A$6:$D$26,{2,3,4},0),IFERROR(VLOOKUP(PHC41,MO!$A$6:$D$26,{2,3,4},0),IFERROR(VLOOKUP(PHC41,MQ!$A$6:$D$26,{2,3,4},0),IFERROR(VLOOKUP(PHC41,BA!$A$6:$H$182,{2,5,8},0),{"No encontrado","X","X"}))))</f>
        <v>PEON</v>
      </c>
      <c r="PHE41" s="12" t="str">
        <v>JOR</v>
      </c>
      <c r="PHF41" s="4">
        <v>592.9</v>
      </c>
      <c r="PHG41" s="1">
        <v>0.5</v>
      </c>
      <c r="PHH41" s="4">
        <f t="shared" ref="PHH41" si="4063">PHG41*PHF41</f>
        <v>296.45</v>
      </c>
      <c r="PHK41" s="1" t="s">
        <v>526</v>
      </c>
      <c r="PHL41" s="4" t="str" cm="1">
        <f t="array" ref="PHL41:PHN41">IFERROR(VLOOKUP(PHK41,MA!$A$6:$D$26,{2,3,4},0),IFERROR(VLOOKUP(PHK41,MO!$A$6:$D$26,{2,3,4},0),IFERROR(VLOOKUP(PHK41,MQ!$A$6:$D$26,{2,3,4},0),IFERROR(VLOOKUP(PHK41,BA!$A$6:$H$182,{2,5,8},0),{"No encontrado","X","X"}))))</f>
        <v>PEON</v>
      </c>
      <c r="PHM41" s="12" t="str">
        <v>JOR</v>
      </c>
      <c r="PHN41" s="4">
        <v>592.9</v>
      </c>
      <c r="PHO41" s="1">
        <v>0.5</v>
      </c>
      <c r="PHP41" s="4">
        <f t="shared" ref="PHP41" si="4064">PHO41*PHN41</f>
        <v>296.45</v>
      </c>
      <c r="PHS41" s="1" t="s">
        <v>526</v>
      </c>
      <c r="PHT41" s="4"/>
      <c r="PHU41" s="12"/>
      <c r="PHV41" s="4"/>
      <c r="PHX41" s="4"/>
      <c r="PIB41" s="4"/>
      <c r="PIC41" s="12"/>
      <c r="PID41" s="4"/>
      <c r="PIF41" s="4"/>
      <c r="PIJ41" s="4"/>
      <c r="PIK41" s="12"/>
      <c r="PIL41" s="4"/>
      <c r="PIN41" s="4"/>
      <c r="PIR41" s="4"/>
      <c r="PIS41" s="12"/>
      <c r="PIT41" s="4"/>
      <c r="PIV41" s="4"/>
      <c r="PIZ41" s="4"/>
      <c r="PJA41" s="12"/>
      <c r="PJB41" s="4"/>
      <c r="PJD41" s="4"/>
      <c r="PJH41" s="4"/>
      <c r="PJI41" s="12"/>
      <c r="PJJ41" s="4"/>
      <c r="PJL41" s="4"/>
      <c r="PJP41" s="4"/>
      <c r="PJQ41" s="12"/>
      <c r="PJR41" s="4"/>
      <c r="PJT41" s="4"/>
      <c r="PJX41" s="4"/>
      <c r="PJY41" s="12"/>
      <c r="PJZ41" s="4"/>
      <c r="PKB41" s="4"/>
      <c r="PKF41" s="4"/>
      <c r="PKG41" s="12"/>
      <c r="PKH41" s="4"/>
      <c r="PKJ41" s="4"/>
      <c r="PKN41" s="4"/>
      <c r="PKO41" s="12"/>
      <c r="PKP41" s="4"/>
      <c r="PKR41" s="4"/>
      <c r="PKV41" s="4"/>
      <c r="PKW41" s="12"/>
      <c r="PKX41" s="4"/>
      <c r="PKZ41" s="4"/>
      <c r="PLD41" s="4"/>
      <c r="PLE41" s="12"/>
      <c r="PLF41" s="4"/>
      <c r="PLH41" s="4"/>
      <c r="PLL41" s="4"/>
      <c r="PLM41" s="12"/>
      <c r="PLN41" s="4"/>
      <c r="PLP41" s="4"/>
      <c r="PLT41" s="4"/>
      <c r="PLU41" s="12"/>
      <c r="PLV41" s="4"/>
      <c r="PLX41" s="4"/>
      <c r="PMB41" s="4"/>
      <c r="PMC41" s="12"/>
      <c r="PMD41" s="4"/>
      <c r="PMF41" s="4"/>
      <c r="PMJ41" s="4"/>
      <c r="PMK41" s="12"/>
      <c r="PML41" s="4"/>
      <c r="PMN41" s="4"/>
      <c r="PMR41" s="4"/>
      <c r="PMS41" s="12"/>
      <c r="PMT41" s="4"/>
      <c r="PMV41" s="4"/>
      <c r="PMZ41" s="4"/>
      <c r="PNA41" s="12"/>
      <c r="PNB41" s="4"/>
      <c r="PND41" s="4"/>
      <c r="PNH41" s="4"/>
      <c r="PNI41" s="12"/>
      <c r="PNJ41" s="4"/>
      <c r="PNL41" s="4"/>
      <c r="PNP41" s="4"/>
      <c r="PNQ41" s="12"/>
      <c r="PNR41" s="4"/>
      <c r="PNT41" s="4"/>
      <c r="PNX41" s="4"/>
      <c r="PNY41" s="12"/>
      <c r="PNZ41" s="4"/>
      <c r="POB41" s="4"/>
      <c r="POF41" s="4"/>
      <c r="POG41" s="12"/>
      <c r="POH41" s="4"/>
      <c r="POJ41" s="4"/>
      <c r="PON41" s="4"/>
      <c r="POO41" s="12"/>
      <c r="POP41" s="4"/>
      <c r="POR41" s="4"/>
      <c r="POV41" s="4"/>
      <c r="POW41" s="12"/>
      <c r="POX41" s="4"/>
      <c r="POZ41" s="4"/>
      <c r="PPD41" s="4"/>
      <c r="PPE41" s="12"/>
      <c r="PPF41" s="4"/>
      <c r="PPH41" s="4"/>
      <c r="PPL41" s="4"/>
      <c r="PPM41" s="12"/>
      <c r="PPN41" s="4"/>
      <c r="PPP41" s="4"/>
      <c r="PPT41" s="4"/>
      <c r="PPU41" s="12"/>
      <c r="PPV41" s="4"/>
      <c r="PPX41" s="4"/>
      <c r="PQB41" s="4"/>
      <c r="PQC41" s="12"/>
      <c r="PQD41" s="4"/>
      <c r="PQF41" s="4"/>
      <c r="PQJ41" s="4"/>
      <c r="PQK41" s="12"/>
      <c r="PQL41" s="4"/>
      <c r="PQN41" s="4"/>
      <c r="PQR41" s="4"/>
      <c r="PQS41" s="12"/>
      <c r="PQT41" s="4"/>
      <c r="PQV41" s="4"/>
      <c r="PQZ41" s="4"/>
      <c r="PRA41" s="12"/>
      <c r="PRB41" s="4"/>
      <c r="PRD41" s="4"/>
      <c r="PRH41" s="4"/>
      <c r="PRI41" s="12"/>
      <c r="PRJ41" s="4"/>
      <c r="PRL41" s="4"/>
      <c r="PRP41" s="4"/>
      <c r="PRQ41" s="12"/>
      <c r="PRR41" s="4"/>
      <c r="PRT41" s="4"/>
      <c r="PRX41" s="4"/>
      <c r="PRY41" s="12"/>
      <c r="PRZ41" s="4"/>
      <c r="PSB41" s="4"/>
      <c r="PSF41" s="4"/>
      <c r="PSG41" s="12"/>
      <c r="PSH41" s="4"/>
      <c r="PSJ41" s="4"/>
      <c r="PSN41" s="4"/>
      <c r="PSO41" s="12"/>
      <c r="PSP41" s="4"/>
      <c r="PSR41" s="4"/>
      <c r="PSV41" s="4"/>
      <c r="PSW41" s="12"/>
      <c r="PSX41" s="4"/>
      <c r="PSZ41" s="4"/>
      <c r="PTD41" s="4"/>
      <c r="PTE41" s="12"/>
      <c r="PTF41" s="4"/>
      <c r="PTH41" s="4"/>
      <c r="PTL41" s="4"/>
      <c r="PTM41" s="12"/>
      <c r="PTN41" s="4"/>
      <c r="PTP41" s="4"/>
      <c r="PTT41" s="4"/>
      <c r="PTU41" s="12"/>
      <c r="PTV41" s="4"/>
      <c r="PTX41" s="4"/>
      <c r="PUB41" s="4"/>
      <c r="PUC41" s="12"/>
      <c r="PUD41" s="4"/>
      <c r="PUF41" s="4"/>
      <c r="PUJ41" s="4"/>
      <c r="PUK41" s="12"/>
      <c r="PUL41" s="4"/>
      <c r="PUN41" s="4"/>
      <c r="PUR41" s="4"/>
      <c r="PUS41" s="12"/>
      <c r="PUT41" s="4"/>
      <c r="PUV41" s="4"/>
      <c r="PUZ41" s="4"/>
      <c r="PVA41" s="12"/>
      <c r="PVB41" s="4"/>
      <c r="PVD41" s="4"/>
      <c r="PVH41" s="4"/>
      <c r="PVI41" s="12"/>
      <c r="PVJ41" s="4"/>
      <c r="PVL41" s="4"/>
      <c r="PVP41" s="4"/>
      <c r="PVQ41" s="12"/>
      <c r="PVR41" s="4"/>
      <c r="PVT41" s="4"/>
      <c r="PVX41" s="4"/>
      <c r="PVY41" s="12"/>
      <c r="PVZ41" s="4"/>
      <c r="PWB41" s="4"/>
      <c r="PWF41" s="4"/>
      <c r="PWG41" s="12"/>
      <c r="PWH41" s="4"/>
      <c r="PWJ41" s="4"/>
      <c r="PWN41" s="4"/>
      <c r="PWO41" s="12"/>
      <c r="PWP41" s="4"/>
      <c r="PWR41" s="4"/>
      <c r="PWV41" s="4"/>
      <c r="PWW41" s="12"/>
      <c r="PWX41" s="4"/>
      <c r="PWZ41" s="4"/>
      <c r="PXD41" s="4"/>
      <c r="PXE41" s="12"/>
      <c r="PXF41" s="4"/>
      <c r="PXH41" s="4"/>
      <c r="PXL41" s="4"/>
      <c r="PXM41" s="12"/>
      <c r="PXN41" s="4"/>
      <c r="PXP41" s="4"/>
      <c r="PXT41" s="4"/>
      <c r="PXU41" s="12"/>
      <c r="PXV41" s="4"/>
      <c r="PXX41" s="4"/>
      <c r="PYB41" s="4"/>
      <c r="PYC41" s="12"/>
      <c r="PYD41" s="4"/>
      <c r="PYF41" s="4"/>
      <c r="PYJ41" s="4"/>
      <c r="PYK41" s="12"/>
      <c r="PYL41" s="4"/>
      <c r="PYN41" s="4"/>
      <c r="PYR41" s="4"/>
      <c r="PYS41" s="12"/>
      <c r="PYT41" s="4"/>
      <c r="PYV41" s="4"/>
      <c r="PYZ41" s="4"/>
      <c r="PZA41" s="12"/>
      <c r="PZB41" s="4"/>
      <c r="PZD41" s="4"/>
      <c r="PZH41" s="4"/>
      <c r="PZI41" s="12"/>
      <c r="PZJ41" s="4"/>
      <c r="PZL41" s="4"/>
      <c r="PZP41" s="4"/>
      <c r="PZQ41" s="12"/>
      <c r="PZR41" s="4"/>
      <c r="PZT41" s="4"/>
      <c r="PZX41" s="4"/>
      <c r="PZY41" s="12"/>
      <c r="PZZ41" s="4"/>
      <c r="QAB41" s="4"/>
      <c r="QAF41" s="4"/>
      <c r="QAG41" s="12"/>
      <c r="QAH41" s="4"/>
      <c r="QAJ41" s="4"/>
      <c r="QAN41" s="4"/>
      <c r="QAO41" s="12"/>
      <c r="QAP41" s="4"/>
      <c r="QAR41" s="4"/>
      <c r="QAV41" s="4"/>
      <c r="QAW41" s="12"/>
      <c r="QAX41" s="4"/>
      <c r="QAZ41" s="4"/>
      <c r="QBD41" s="4"/>
      <c r="QBE41" s="12"/>
      <c r="QBF41" s="4"/>
      <c r="QBH41" s="4"/>
      <c r="QBL41" s="4"/>
      <c r="QBM41" s="12"/>
      <c r="QBN41" s="4"/>
      <c r="QBP41" s="4"/>
      <c r="QBT41" s="4"/>
      <c r="QBU41" s="12"/>
      <c r="QBV41" s="4"/>
      <c r="QBX41" s="4"/>
      <c r="QCB41" s="4"/>
      <c r="QCC41" s="12"/>
      <c r="QCD41" s="4"/>
      <c r="QCF41" s="4"/>
      <c r="QCJ41" s="4"/>
      <c r="QCK41" s="12"/>
      <c r="QCL41" s="4"/>
      <c r="QCN41" s="4"/>
      <c r="QCR41" s="4"/>
      <c r="QCS41" s="12"/>
      <c r="QCT41" s="4"/>
      <c r="QCV41" s="4"/>
      <c r="QCZ41" s="4"/>
      <c r="QDA41" s="12"/>
      <c r="QDB41" s="4"/>
      <c r="QDD41" s="4"/>
      <c r="QDH41" s="4"/>
      <c r="QDI41" s="12"/>
      <c r="QDJ41" s="4"/>
      <c r="QDL41" s="4"/>
      <c r="QDP41" s="4"/>
      <c r="QDQ41" s="12"/>
      <c r="QDR41" s="4"/>
      <c r="QDT41" s="4"/>
      <c r="QDX41" s="4"/>
      <c r="QDY41" s="12"/>
      <c r="QDZ41" s="4"/>
      <c r="QEB41" s="4"/>
      <c r="QEF41" s="4"/>
      <c r="QEG41" s="12"/>
      <c r="QEH41" s="4"/>
      <c r="QEJ41" s="4"/>
      <c r="QEN41" s="4"/>
      <c r="QEO41" s="12"/>
      <c r="QEP41" s="4"/>
      <c r="QER41" s="4"/>
      <c r="QEV41" s="4"/>
      <c r="QEW41" s="12"/>
      <c r="QEX41" s="4"/>
      <c r="QEZ41" s="4"/>
      <c r="QFD41" s="4"/>
      <c r="QFE41" s="12"/>
      <c r="QFF41" s="4"/>
      <c r="QFH41" s="4"/>
      <c r="QFL41" s="4"/>
      <c r="QFM41" s="12"/>
      <c r="QFN41" s="4"/>
      <c r="QFP41" s="4"/>
      <c r="QFT41" s="4"/>
      <c r="QFU41" s="12"/>
      <c r="QFV41" s="4"/>
      <c r="QFX41" s="4"/>
      <c r="QGB41" s="4"/>
      <c r="QGC41" s="12"/>
      <c r="QGD41" s="4"/>
      <c r="QGF41" s="4"/>
      <c r="QGJ41" s="4"/>
      <c r="QGK41" s="12"/>
      <c r="QGL41" s="4"/>
      <c r="QGN41" s="4"/>
      <c r="QGR41" s="4"/>
      <c r="QGS41" s="12"/>
      <c r="QGT41" s="4"/>
      <c r="QGV41" s="4"/>
      <c r="QGZ41" s="4"/>
      <c r="QHA41" s="12"/>
      <c r="QHB41" s="4"/>
      <c r="QHD41" s="4"/>
      <c r="QHH41" s="4"/>
      <c r="QHI41" s="12"/>
      <c r="QHJ41" s="4"/>
      <c r="QHL41" s="4"/>
      <c r="QHP41" s="4"/>
      <c r="QHQ41" s="12"/>
      <c r="QHR41" s="4"/>
      <c r="QHT41" s="4"/>
      <c r="QHX41" s="4"/>
      <c r="QHY41" s="12"/>
      <c r="QHZ41" s="4"/>
      <c r="QIB41" s="4"/>
      <c r="QIF41" s="4"/>
      <c r="QIG41" s="12"/>
      <c r="QIH41" s="4"/>
      <c r="QIJ41" s="4"/>
      <c r="QIN41" s="4"/>
      <c r="QIO41" s="12"/>
      <c r="QIP41" s="4"/>
      <c r="QIR41" s="4"/>
      <c r="QIV41" s="4"/>
      <c r="QIW41" s="12"/>
      <c r="QIX41" s="4"/>
      <c r="QIZ41" s="4"/>
      <c r="QJD41" s="4"/>
      <c r="QJE41" s="12"/>
      <c r="QJF41" s="4"/>
      <c r="QJH41" s="4"/>
      <c r="QJL41" s="4"/>
      <c r="QJM41" s="12"/>
      <c r="QJN41" s="4"/>
      <c r="QJP41" s="4"/>
      <c r="QJT41" s="4"/>
      <c r="QJU41" s="12"/>
      <c r="QJV41" s="4"/>
      <c r="QJX41" s="4"/>
      <c r="QKB41" s="4"/>
      <c r="QKC41" s="12"/>
      <c r="QKD41" s="4"/>
      <c r="QKF41" s="4"/>
      <c r="QKJ41" s="4"/>
      <c r="QKK41" s="12"/>
      <c r="QKL41" s="4"/>
      <c r="QKN41" s="4"/>
      <c r="QKR41" s="4"/>
      <c r="QKS41" s="12"/>
      <c r="QKT41" s="4"/>
      <c r="QKV41" s="4"/>
      <c r="QKZ41" s="4"/>
      <c r="QLA41" s="12"/>
      <c r="QLB41" s="4"/>
      <c r="QLD41" s="4"/>
      <c r="QLH41" s="4"/>
      <c r="QLI41" s="12"/>
      <c r="QLJ41" s="4"/>
      <c r="QLL41" s="4"/>
      <c r="QLP41" s="4"/>
      <c r="QLQ41" s="12"/>
      <c r="QLR41" s="4"/>
      <c r="QLT41" s="4"/>
      <c r="QLX41" s="4"/>
      <c r="QLY41" s="12"/>
      <c r="QLZ41" s="4"/>
      <c r="QMB41" s="4"/>
      <c r="QMF41" s="4"/>
      <c r="QMG41" s="12"/>
      <c r="QMH41" s="4"/>
      <c r="QMJ41" s="4"/>
      <c r="QMN41" s="4"/>
      <c r="QMO41" s="12"/>
      <c r="QMP41" s="4"/>
      <c r="QMR41" s="4"/>
      <c r="QMV41" s="4"/>
      <c r="QMW41" s="12"/>
      <c r="QMX41" s="4"/>
      <c r="QMZ41" s="4"/>
      <c r="QND41" s="4"/>
      <c r="QNE41" s="12"/>
      <c r="QNF41" s="4"/>
      <c r="QNH41" s="4"/>
      <c r="QNL41" s="4"/>
      <c r="QNM41" s="12"/>
      <c r="QNN41" s="4"/>
      <c r="QNP41" s="4"/>
      <c r="QNT41" s="4"/>
      <c r="QNU41" s="12"/>
      <c r="QNV41" s="4"/>
      <c r="QNX41" s="4"/>
      <c r="QOB41" s="4"/>
      <c r="QOC41" s="12"/>
      <c r="QOD41" s="4"/>
      <c r="QOF41" s="4"/>
      <c r="QOJ41" s="4"/>
      <c r="QOK41" s="12"/>
      <c r="QOL41" s="4"/>
      <c r="QON41" s="4"/>
      <c r="QOR41" s="4"/>
      <c r="QOS41" s="12"/>
      <c r="QOT41" s="4"/>
      <c r="QOV41" s="4"/>
      <c r="QOZ41" s="4"/>
      <c r="QPA41" s="12"/>
      <c r="QPB41" s="4"/>
      <c r="QPD41" s="4"/>
      <c r="QPH41" s="4"/>
      <c r="QPI41" s="12"/>
      <c r="QPJ41" s="4"/>
      <c r="QPL41" s="4"/>
      <c r="QPP41" s="4"/>
      <c r="QPQ41" s="12"/>
      <c r="QPR41" s="4"/>
      <c r="QPT41" s="4"/>
      <c r="QPX41" s="4"/>
      <c r="QPY41" s="12"/>
      <c r="QPZ41" s="4"/>
      <c r="QQB41" s="4"/>
      <c r="QQF41" s="4"/>
      <c r="QQG41" s="12"/>
      <c r="QQH41" s="4"/>
      <c r="QQJ41" s="4"/>
      <c r="QQN41" s="4"/>
      <c r="QQO41" s="12"/>
      <c r="QQP41" s="4"/>
      <c r="QQR41" s="4"/>
      <c r="QQV41" s="4"/>
      <c r="QQW41" s="12"/>
      <c r="QQX41" s="4"/>
      <c r="QQZ41" s="4"/>
      <c r="QRD41" s="4"/>
      <c r="QRE41" s="12"/>
      <c r="QRF41" s="4"/>
      <c r="QRH41" s="4"/>
      <c r="QRL41" s="4"/>
      <c r="QRM41" s="12"/>
      <c r="QRN41" s="4"/>
      <c r="QRP41" s="4"/>
      <c r="QRT41" s="4"/>
      <c r="QRU41" s="12"/>
      <c r="QRV41" s="4"/>
      <c r="QRX41" s="4"/>
      <c r="QSB41" s="4"/>
      <c r="QSC41" s="12"/>
      <c r="QSD41" s="4"/>
      <c r="QSF41" s="4"/>
      <c r="QSJ41" s="4"/>
      <c r="QSK41" s="12"/>
      <c r="QSL41" s="4"/>
      <c r="QSN41" s="4"/>
      <c r="QSR41" s="4"/>
      <c r="QSS41" s="12"/>
      <c r="QST41" s="4"/>
      <c r="QSV41" s="4"/>
      <c r="QSZ41" s="4"/>
      <c r="QTA41" s="12"/>
      <c r="QTB41" s="4"/>
      <c r="QTD41" s="4"/>
      <c r="QTH41" s="4"/>
      <c r="QTI41" s="12"/>
      <c r="QTJ41" s="4"/>
      <c r="QTL41" s="4"/>
      <c r="QTP41" s="4"/>
      <c r="QTQ41" s="12"/>
      <c r="QTR41" s="4"/>
      <c r="QTT41" s="4"/>
      <c r="QTX41" s="4"/>
      <c r="QTY41" s="12"/>
      <c r="QTZ41" s="4"/>
      <c r="QUB41" s="4"/>
      <c r="QUF41" s="4"/>
      <c r="QUG41" s="12"/>
      <c r="QUH41" s="4"/>
      <c r="QUJ41" s="4"/>
      <c r="QUN41" s="4"/>
      <c r="QUO41" s="12"/>
      <c r="QUP41" s="4"/>
      <c r="QUR41" s="4"/>
      <c r="QUV41" s="4"/>
      <c r="QUW41" s="12"/>
      <c r="QUX41" s="4"/>
      <c r="QUZ41" s="4"/>
      <c r="QVD41" s="4"/>
      <c r="QVE41" s="12"/>
      <c r="QVF41" s="4"/>
      <c r="QVH41" s="4"/>
      <c r="QVL41" s="4"/>
      <c r="QVM41" s="12"/>
      <c r="QVN41" s="4"/>
      <c r="QVP41" s="4"/>
      <c r="QVT41" s="4"/>
      <c r="QVU41" s="12"/>
      <c r="QVV41" s="4"/>
      <c r="QVX41" s="4"/>
      <c r="QWB41" s="4"/>
      <c r="QWC41" s="12"/>
      <c r="QWD41" s="4"/>
      <c r="QWF41" s="4"/>
      <c r="QWJ41" s="4"/>
      <c r="QWK41" s="12"/>
      <c r="QWL41" s="4"/>
      <c r="QWN41" s="4"/>
      <c r="QWR41" s="4"/>
      <c r="QWS41" s="12"/>
      <c r="QWT41" s="4"/>
      <c r="QWV41" s="4"/>
      <c r="QWZ41" s="4"/>
      <c r="QXA41" s="12"/>
      <c r="QXB41" s="4"/>
      <c r="QXD41" s="4"/>
      <c r="QXH41" s="4"/>
      <c r="QXI41" s="12"/>
      <c r="QXJ41" s="4"/>
      <c r="QXL41" s="4"/>
      <c r="QXP41" s="4"/>
      <c r="QXQ41" s="12"/>
      <c r="QXR41" s="4"/>
      <c r="QXT41" s="4"/>
      <c r="QXX41" s="4"/>
      <c r="QXY41" s="12"/>
      <c r="QXZ41" s="4"/>
      <c r="QYB41" s="4"/>
      <c r="QYF41" s="4"/>
      <c r="QYG41" s="12"/>
      <c r="QYH41" s="4"/>
      <c r="QYJ41" s="4"/>
      <c r="QYN41" s="4"/>
      <c r="QYO41" s="12"/>
      <c r="QYP41" s="4"/>
      <c r="QYR41" s="4"/>
      <c r="QYV41" s="4"/>
      <c r="QYW41" s="12"/>
      <c r="QYX41" s="4"/>
      <c r="QYZ41" s="4"/>
      <c r="QZD41" s="4"/>
      <c r="QZE41" s="12"/>
      <c r="QZF41" s="4"/>
      <c r="QZH41" s="4"/>
      <c r="QZL41" s="4"/>
      <c r="QZM41" s="12"/>
      <c r="QZN41" s="4"/>
      <c r="QZP41" s="4"/>
      <c r="QZT41" s="4"/>
      <c r="QZU41" s="12"/>
      <c r="QZV41" s="4"/>
      <c r="QZX41" s="4"/>
      <c r="RAB41" s="4"/>
      <c r="RAC41" s="12"/>
      <c r="RAD41" s="4"/>
      <c r="RAF41" s="4"/>
      <c r="RAJ41" s="4"/>
      <c r="RAK41" s="12"/>
      <c r="RAL41" s="4"/>
      <c r="RAN41" s="4"/>
      <c r="RAR41" s="4"/>
      <c r="RAS41" s="12"/>
      <c r="RAT41" s="4"/>
      <c r="RAV41" s="4"/>
      <c r="RAZ41" s="4"/>
      <c r="RBA41" s="12"/>
      <c r="RBB41" s="4"/>
      <c r="RBD41" s="4"/>
      <c r="RBH41" s="4"/>
      <c r="RBI41" s="12"/>
      <c r="RBJ41" s="4"/>
      <c r="RBL41" s="4"/>
      <c r="RBP41" s="4"/>
      <c r="RBQ41" s="12"/>
      <c r="RBR41" s="4"/>
      <c r="RBT41" s="4"/>
      <c r="RBX41" s="4"/>
      <c r="RBY41" s="12"/>
      <c r="RBZ41" s="4"/>
      <c r="RCB41" s="4"/>
      <c r="RCF41" s="4"/>
      <c r="RCG41" s="12"/>
      <c r="RCH41" s="4"/>
      <c r="RCJ41" s="4"/>
      <c r="RCN41" s="4"/>
      <c r="RCO41" s="12"/>
      <c r="RCP41" s="4"/>
      <c r="RCR41" s="4"/>
      <c r="RCV41" s="4"/>
      <c r="RCW41" s="12"/>
      <c r="RCX41" s="4"/>
      <c r="RCZ41" s="4"/>
      <c r="RDD41" s="4"/>
      <c r="RDE41" s="12"/>
      <c r="RDF41" s="4"/>
      <c r="RDH41" s="4"/>
      <c r="RDL41" s="4"/>
      <c r="RDM41" s="12"/>
      <c r="RDN41" s="4"/>
      <c r="RDP41" s="4"/>
      <c r="RDT41" s="4"/>
      <c r="RDU41" s="12"/>
      <c r="RDV41" s="4"/>
      <c r="RDX41" s="4"/>
      <c r="REB41" s="4"/>
      <c r="REC41" s="12"/>
      <c r="RED41" s="4"/>
      <c r="REF41" s="4"/>
      <c r="REJ41" s="4"/>
      <c r="REK41" s="12"/>
      <c r="REL41" s="4"/>
      <c r="REN41" s="4"/>
      <c r="RER41" s="4"/>
      <c r="RES41" s="12"/>
      <c r="RET41" s="4"/>
      <c r="REV41" s="4"/>
      <c r="REZ41" s="4"/>
      <c r="RFA41" s="12"/>
      <c r="RFB41" s="4"/>
      <c r="RFD41" s="4"/>
      <c r="RFH41" s="4"/>
      <c r="RFI41" s="12"/>
      <c r="RFJ41" s="4"/>
      <c r="RFL41" s="4"/>
      <c r="RFP41" s="4"/>
      <c r="RFQ41" s="12"/>
      <c r="RFR41" s="4"/>
      <c r="RFT41" s="4"/>
      <c r="RFX41" s="4"/>
      <c r="RFY41" s="12"/>
      <c r="RFZ41" s="4"/>
      <c r="RGB41" s="4"/>
      <c r="RGF41" s="4"/>
      <c r="RGG41" s="12"/>
      <c r="RGH41" s="4"/>
      <c r="RGJ41" s="4"/>
      <c r="RGN41" s="4"/>
      <c r="RGO41" s="12"/>
      <c r="RGP41" s="4"/>
      <c r="RGR41" s="4"/>
      <c r="RGV41" s="4"/>
      <c r="RGW41" s="12"/>
      <c r="RGX41" s="4"/>
      <c r="RGZ41" s="4"/>
      <c r="RHD41" s="4"/>
      <c r="RHE41" s="12"/>
      <c r="RHF41" s="4"/>
      <c r="RHH41" s="4"/>
      <c r="RHL41" s="4"/>
      <c r="RHM41" s="12"/>
      <c r="RHN41" s="4"/>
      <c r="RHP41" s="4"/>
      <c r="RHT41" s="4"/>
      <c r="RHU41" s="12"/>
      <c r="RHV41" s="4"/>
      <c r="RHX41" s="4"/>
      <c r="RIB41" s="4"/>
      <c r="RIC41" s="12"/>
      <c r="RID41" s="4"/>
      <c r="RIF41" s="4"/>
      <c r="RIJ41" s="4"/>
      <c r="RIK41" s="12"/>
      <c r="RIL41" s="4"/>
      <c r="RIN41" s="4"/>
      <c r="RIR41" s="4"/>
      <c r="RIS41" s="12"/>
      <c r="RIT41" s="4"/>
      <c r="RIV41" s="4"/>
      <c r="RIZ41" s="4"/>
      <c r="RJA41" s="12"/>
      <c r="RJB41" s="4"/>
      <c r="RJD41" s="4"/>
      <c r="RJH41" s="4"/>
      <c r="RJI41" s="12"/>
      <c r="RJJ41" s="4"/>
      <c r="RJL41" s="4"/>
      <c r="RJP41" s="4"/>
      <c r="RJQ41" s="12"/>
      <c r="RJR41" s="4"/>
      <c r="RJT41" s="4"/>
      <c r="RJX41" s="4"/>
      <c r="RJY41" s="12"/>
      <c r="RJZ41" s="4"/>
      <c r="RKB41" s="4"/>
      <c r="RKF41" s="4"/>
      <c r="RKG41" s="12"/>
      <c r="RKH41" s="4"/>
      <c r="RKJ41" s="4"/>
      <c r="RKN41" s="4"/>
      <c r="RKO41" s="12"/>
      <c r="RKP41" s="4"/>
      <c r="RKR41" s="4"/>
      <c r="RKV41" s="4"/>
      <c r="RKW41" s="12"/>
      <c r="RKX41" s="4"/>
      <c r="RKZ41" s="4"/>
      <c r="RLD41" s="4"/>
      <c r="RLE41" s="12"/>
      <c r="RLF41" s="4"/>
      <c r="RLH41" s="4"/>
      <c r="RLL41" s="4"/>
      <c r="RLM41" s="12"/>
      <c r="RLN41" s="4"/>
      <c r="RLP41" s="4"/>
      <c r="RLT41" s="4"/>
      <c r="RLU41" s="12"/>
      <c r="RLV41" s="4"/>
      <c r="RLX41" s="4"/>
      <c r="RMB41" s="4"/>
      <c r="RMC41" s="12"/>
      <c r="RMD41" s="4"/>
      <c r="RMF41" s="4"/>
      <c r="RMJ41" s="4"/>
      <c r="RMK41" s="12"/>
      <c r="RML41" s="4"/>
      <c r="RMN41" s="4"/>
      <c r="RMR41" s="4"/>
      <c r="RMS41" s="12"/>
      <c r="RMT41" s="4"/>
      <c r="RMV41" s="4"/>
      <c r="RMZ41" s="4"/>
      <c r="RNA41" s="12"/>
      <c r="RNB41" s="4"/>
      <c r="RND41" s="4"/>
      <c r="RNH41" s="4"/>
      <c r="RNI41" s="12"/>
      <c r="RNJ41" s="4"/>
      <c r="RNL41" s="4"/>
      <c r="RNP41" s="4"/>
      <c r="RNQ41" s="12"/>
      <c r="RNR41" s="4"/>
      <c r="RNT41" s="4"/>
      <c r="RNX41" s="4"/>
      <c r="RNY41" s="12"/>
      <c r="RNZ41" s="4"/>
      <c r="ROB41" s="4"/>
      <c r="ROF41" s="4"/>
      <c r="ROG41" s="12"/>
      <c r="ROH41" s="4"/>
      <c r="ROJ41" s="4"/>
      <c r="RON41" s="4"/>
      <c r="ROO41" s="12"/>
      <c r="ROP41" s="4"/>
      <c r="ROR41" s="4"/>
      <c r="ROV41" s="4"/>
      <c r="ROW41" s="12"/>
      <c r="ROX41" s="4"/>
      <c r="ROZ41" s="4"/>
      <c r="RPD41" s="4"/>
      <c r="RPE41" s="12"/>
      <c r="RPF41" s="4"/>
      <c r="RPH41" s="4"/>
      <c r="RPL41" s="4"/>
      <c r="RPM41" s="12"/>
      <c r="RPN41" s="4"/>
      <c r="RPP41" s="4"/>
      <c r="RPT41" s="4"/>
      <c r="RPU41" s="12"/>
      <c r="RPV41" s="4"/>
      <c r="RPX41" s="4"/>
      <c r="RQB41" s="4"/>
      <c r="RQC41" s="12"/>
      <c r="RQD41" s="4"/>
      <c r="RQF41" s="4"/>
      <c r="RQJ41" s="4"/>
      <c r="RQK41" s="12"/>
      <c r="RQL41" s="4"/>
      <c r="RQN41" s="4"/>
      <c r="RQR41" s="4"/>
      <c r="RQS41" s="12"/>
      <c r="RQT41" s="4"/>
      <c r="RQV41" s="4"/>
      <c r="RQZ41" s="4"/>
      <c r="RRA41" s="12"/>
      <c r="RRB41" s="4"/>
      <c r="RRD41" s="4"/>
      <c r="RRH41" s="4"/>
      <c r="RRI41" s="12"/>
      <c r="RRJ41" s="4"/>
      <c r="RRL41" s="4"/>
      <c r="RRP41" s="4"/>
      <c r="RRQ41" s="12"/>
      <c r="RRR41" s="4"/>
      <c r="RRT41" s="4"/>
      <c r="RRX41" s="4"/>
      <c r="RRY41" s="12"/>
      <c r="RRZ41" s="4"/>
      <c r="RSB41" s="4"/>
      <c r="RSF41" s="4"/>
      <c r="RSG41" s="12"/>
      <c r="RSH41" s="4"/>
      <c r="RSJ41" s="4"/>
      <c r="RSN41" s="4"/>
      <c r="RSO41" s="12"/>
      <c r="RSP41" s="4"/>
      <c r="RSR41" s="4"/>
      <c r="RSV41" s="4"/>
      <c r="RSW41" s="12"/>
      <c r="RSX41" s="4"/>
      <c r="RSZ41" s="4"/>
      <c r="RTD41" s="4"/>
      <c r="RTE41" s="12"/>
      <c r="RTF41" s="4"/>
      <c r="RTH41" s="4"/>
      <c r="RTL41" s="4"/>
      <c r="RTM41" s="12"/>
      <c r="RTN41" s="4"/>
      <c r="RTP41" s="4"/>
      <c r="RTT41" s="4"/>
      <c r="RTU41" s="12"/>
      <c r="RTV41" s="4"/>
      <c r="RTX41" s="4"/>
      <c r="RUB41" s="4"/>
      <c r="RUC41" s="12"/>
      <c r="RUD41" s="4"/>
      <c r="RUF41" s="4"/>
      <c r="RUJ41" s="4"/>
      <c r="RUK41" s="12"/>
      <c r="RUL41" s="4"/>
      <c r="RUN41" s="4"/>
      <c r="RUR41" s="4"/>
      <c r="RUS41" s="12"/>
      <c r="RUT41" s="4"/>
      <c r="RUV41" s="4"/>
      <c r="RUZ41" s="4"/>
      <c r="RVA41" s="12"/>
      <c r="RVB41" s="4"/>
      <c r="RVD41" s="4"/>
      <c r="RVH41" s="4"/>
      <c r="RVI41" s="12"/>
      <c r="RVJ41" s="4"/>
      <c r="RVL41" s="4"/>
      <c r="RVP41" s="4"/>
      <c r="RVQ41" s="12"/>
      <c r="RVR41" s="4"/>
      <c r="RVT41" s="4"/>
      <c r="RVX41" s="4"/>
      <c r="RVY41" s="12"/>
      <c r="RVZ41" s="4"/>
      <c r="RWB41" s="4"/>
      <c r="RWF41" s="4"/>
      <c r="RWG41" s="12"/>
      <c r="RWH41" s="4"/>
      <c r="RWJ41" s="4"/>
      <c r="RWN41" s="4"/>
      <c r="RWO41" s="12"/>
      <c r="RWP41" s="4"/>
      <c r="RWR41" s="4"/>
      <c r="RWV41" s="4"/>
      <c r="RWW41" s="12"/>
      <c r="RWX41" s="4"/>
      <c r="RWZ41" s="4"/>
      <c r="RXD41" s="4"/>
      <c r="RXE41" s="12"/>
      <c r="RXF41" s="4"/>
      <c r="RXH41" s="4"/>
      <c r="RXL41" s="4"/>
      <c r="RXM41" s="12"/>
      <c r="RXN41" s="4"/>
      <c r="RXP41" s="4"/>
      <c r="RXT41" s="4"/>
      <c r="RXU41" s="12"/>
      <c r="RXV41" s="4"/>
      <c r="RXX41" s="4"/>
      <c r="RYB41" s="4"/>
      <c r="RYC41" s="12"/>
      <c r="RYD41" s="4"/>
      <c r="RYF41" s="4"/>
      <c r="RYJ41" s="4"/>
      <c r="RYK41" s="12"/>
      <c r="RYL41" s="4"/>
      <c r="RYN41" s="4"/>
      <c r="RYR41" s="4"/>
      <c r="RYS41" s="12"/>
      <c r="RYT41" s="4"/>
      <c r="RYV41" s="4"/>
      <c r="RYZ41" s="4"/>
      <c r="RZA41" s="12"/>
      <c r="RZB41" s="4"/>
      <c r="RZD41" s="4"/>
      <c r="RZH41" s="4"/>
      <c r="RZI41" s="12"/>
      <c r="RZJ41" s="4"/>
      <c r="RZL41" s="4"/>
      <c r="RZP41" s="4"/>
      <c r="RZQ41" s="12"/>
      <c r="RZR41" s="4"/>
      <c r="RZT41" s="4"/>
      <c r="RZX41" s="4"/>
      <c r="RZY41" s="12"/>
      <c r="RZZ41" s="4"/>
      <c r="SAB41" s="4"/>
      <c r="SAF41" s="4"/>
      <c r="SAG41" s="12"/>
      <c r="SAH41" s="4"/>
      <c r="SAJ41" s="4"/>
      <c r="SAN41" s="4"/>
      <c r="SAO41" s="12"/>
      <c r="SAP41" s="4"/>
      <c r="SAR41" s="4"/>
      <c r="SAV41" s="4"/>
      <c r="SAW41" s="12"/>
      <c r="SAX41" s="4"/>
      <c r="SAZ41" s="4"/>
      <c r="SBD41" s="4"/>
      <c r="SBE41" s="12"/>
      <c r="SBF41" s="4"/>
      <c r="SBH41" s="4"/>
      <c r="SBL41" s="4"/>
      <c r="SBM41" s="12"/>
      <c r="SBN41" s="4"/>
      <c r="SBP41" s="4"/>
      <c r="SBT41" s="4"/>
      <c r="SBU41" s="12"/>
      <c r="SBV41" s="4"/>
      <c r="SBX41" s="4"/>
      <c r="SCB41" s="4"/>
      <c r="SCC41" s="12"/>
      <c r="SCD41" s="4"/>
      <c r="SCF41" s="4"/>
      <c r="SCJ41" s="4"/>
      <c r="SCK41" s="12"/>
      <c r="SCL41" s="4"/>
      <c r="SCN41" s="4"/>
      <c r="SCR41" s="4"/>
      <c r="SCS41" s="12"/>
      <c r="SCT41" s="4"/>
      <c r="SCV41" s="4"/>
      <c r="SCZ41" s="4"/>
      <c r="SDA41" s="12"/>
      <c r="SDB41" s="4"/>
      <c r="SDD41" s="4"/>
      <c r="SDH41" s="4"/>
      <c r="SDI41" s="12"/>
      <c r="SDJ41" s="4"/>
      <c r="SDL41" s="4"/>
      <c r="SDP41" s="4"/>
      <c r="SDQ41" s="12"/>
      <c r="SDR41" s="4"/>
      <c r="SDT41" s="4"/>
      <c r="SDX41" s="4"/>
      <c r="SDY41" s="12"/>
      <c r="SDZ41" s="4"/>
      <c r="SEB41" s="4"/>
      <c r="SEF41" s="4"/>
      <c r="SEG41" s="12"/>
      <c r="SEH41" s="4"/>
      <c r="SEJ41" s="4"/>
      <c r="SEN41" s="4"/>
      <c r="SEO41" s="12"/>
      <c r="SEP41" s="4"/>
      <c r="SER41" s="4"/>
      <c r="SEV41" s="4"/>
      <c r="SEW41" s="12"/>
      <c r="SEX41" s="4"/>
      <c r="SEZ41" s="4"/>
      <c r="SFD41" s="4"/>
      <c r="SFE41" s="12"/>
      <c r="SFF41" s="4"/>
      <c r="SFH41" s="4"/>
      <c r="SFL41" s="4"/>
      <c r="SFM41" s="12"/>
      <c r="SFN41" s="4"/>
      <c r="SFP41" s="4"/>
      <c r="SFT41" s="4"/>
      <c r="SFU41" s="12"/>
      <c r="SFV41" s="4"/>
      <c r="SFX41" s="4"/>
      <c r="SGB41" s="4"/>
      <c r="SGC41" s="12"/>
      <c r="SGD41" s="4"/>
      <c r="SGF41" s="4"/>
      <c r="SGJ41" s="4"/>
      <c r="SGK41" s="12"/>
      <c r="SGL41" s="4"/>
      <c r="SGN41" s="4"/>
      <c r="SGR41" s="4"/>
      <c r="SGS41" s="12"/>
      <c r="SGT41" s="4"/>
      <c r="SGV41" s="4"/>
      <c r="SGZ41" s="4"/>
      <c r="SHA41" s="12"/>
      <c r="SHB41" s="4"/>
      <c r="SHD41" s="4"/>
      <c r="SHH41" s="4"/>
      <c r="SHI41" s="12"/>
      <c r="SHJ41" s="4"/>
      <c r="SHL41" s="4"/>
      <c r="SHP41" s="4"/>
      <c r="SHQ41" s="12"/>
      <c r="SHR41" s="4"/>
      <c r="SHT41" s="4"/>
      <c r="SHX41" s="4"/>
      <c r="SHY41" s="12"/>
      <c r="SHZ41" s="4"/>
      <c r="SIB41" s="4"/>
      <c r="SIF41" s="4"/>
      <c r="SIG41" s="12"/>
      <c r="SIH41" s="4"/>
      <c r="SIJ41" s="4"/>
      <c r="SIN41" s="4"/>
      <c r="SIO41" s="12"/>
      <c r="SIP41" s="4"/>
      <c r="SIR41" s="4"/>
      <c r="SIV41" s="4"/>
      <c r="SIW41" s="12"/>
      <c r="SIX41" s="4"/>
      <c r="SIZ41" s="4"/>
      <c r="SJD41" s="4"/>
      <c r="SJE41" s="12"/>
      <c r="SJF41" s="4"/>
      <c r="SJH41" s="4"/>
      <c r="SJL41" s="4"/>
      <c r="SJM41" s="12"/>
      <c r="SJN41" s="4"/>
      <c r="SJP41" s="4"/>
      <c r="SJT41" s="4"/>
      <c r="SJU41" s="12"/>
      <c r="SJV41" s="4"/>
      <c r="SJX41" s="4"/>
      <c r="SKB41" s="4"/>
      <c r="SKC41" s="12"/>
      <c r="SKD41" s="4"/>
      <c r="SKF41" s="4"/>
      <c r="SKJ41" s="4"/>
      <c r="SKK41" s="12"/>
      <c r="SKL41" s="4"/>
      <c r="SKN41" s="4"/>
      <c r="SKR41" s="4"/>
      <c r="SKS41" s="12"/>
      <c r="SKT41" s="4"/>
      <c r="SKV41" s="4"/>
      <c r="SKZ41" s="4"/>
      <c r="SLA41" s="12"/>
      <c r="SLB41" s="4"/>
      <c r="SLD41" s="4"/>
      <c r="SLH41" s="4"/>
      <c r="SLI41" s="12"/>
      <c r="SLJ41" s="4"/>
      <c r="SLL41" s="4"/>
      <c r="SLP41" s="4"/>
      <c r="SLQ41" s="12"/>
      <c r="SLR41" s="4"/>
      <c r="SLT41" s="4"/>
      <c r="SLX41" s="4"/>
      <c r="SLY41" s="12"/>
      <c r="SLZ41" s="4"/>
      <c r="SMB41" s="4"/>
      <c r="SMF41" s="4"/>
      <c r="SMG41" s="12"/>
      <c r="SMH41" s="4"/>
      <c r="SMJ41" s="4"/>
      <c r="SMN41" s="4"/>
      <c r="SMO41" s="12"/>
      <c r="SMP41" s="4"/>
      <c r="SMR41" s="4"/>
      <c r="SMV41" s="4"/>
      <c r="SMW41" s="12"/>
      <c r="SMX41" s="4"/>
      <c r="SMZ41" s="4"/>
      <c r="SND41" s="4"/>
      <c r="SNE41" s="12"/>
      <c r="SNF41" s="4"/>
      <c r="SNH41" s="4"/>
      <c r="SNL41" s="4"/>
      <c r="SNM41" s="12"/>
      <c r="SNN41" s="4"/>
      <c r="SNP41" s="4"/>
      <c r="SNT41" s="4"/>
      <c r="SNU41" s="12"/>
      <c r="SNV41" s="4"/>
      <c r="SNX41" s="4"/>
      <c r="SOB41" s="4"/>
      <c r="SOC41" s="12"/>
      <c r="SOD41" s="4"/>
      <c r="SOF41" s="4"/>
      <c r="SOJ41" s="4"/>
      <c r="SOK41" s="12"/>
      <c r="SOL41" s="4"/>
      <c r="SON41" s="4"/>
      <c r="SOR41" s="4"/>
      <c r="SOS41" s="12"/>
      <c r="SOT41" s="4"/>
      <c r="SOV41" s="4"/>
      <c r="SOZ41" s="4"/>
      <c r="SPA41" s="12"/>
      <c r="SPB41" s="4"/>
      <c r="SPD41" s="4"/>
      <c r="SPH41" s="4"/>
      <c r="SPI41" s="12"/>
      <c r="SPJ41" s="4"/>
      <c r="SPL41" s="4"/>
      <c r="SPP41" s="4"/>
      <c r="SPQ41" s="12"/>
      <c r="SPR41" s="4"/>
      <c r="SPT41" s="4"/>
      <c r="SPX41" s="4"/>
      <c r="SPY41" s="12"/>
      <c r="SPZ41" s="4"/>
      <c r="SQB41" s="4"/>
      <c r="SQF41" s="4"/>
      <c r="SQG41" s="12"/>
      <c r="SQH41" s="4"/>
      <c r="SQJ41" s="4"/>
      <c r="SQN41" s="4"/>
      <c r="SQO41" s="12"/>
      <c r="SQP41" s="4"/>
      <c r="SQR41" s="4"/>
      <c r="SQV41" s="4"/>
      <c r="SQW41" s="12"/>
      <c r="SQX41" s="4"/>
      <c r="SQZ41" s="4"/>
      <c r="SRD41" s="4"/>
      <c r="SRE41" s="12"/>
      <c r="SRF41" s="4"/>
      <c r="SRH41" s="4"/>
      <c r="SRL41" s="4"/>
      <c r="SRM41" s="12"/>
      <c r="SRN41" s="4"/>
      <c r="SRP41" s="4"/>
      <c r="SRT41" s="4"/>
      <c r="SRU41" s="12"/>
      <c r="SRV41" s="4"/>
      <c r="SRX41" s="4"/>
      <c r="SSB41" s="4"/>
      <c r="SSC41" s="12"/>
      <c r="SSD41" s="4"/>
      <c r="SSF41" s="4"/>
      <c r="SSJ41" s="4"/>
      <c r="SSK41" s="12"/>
      <c r="SSL41" s="4"/>
      <c r="SSN41" s="4"/>
      <c r="SSR41" s="4"/>
      <c r="SSS41" s="12"/>
      <c r="SST41" s="4"/>
      <c r="SSV41" s="4"/>
      <c r="SSZ41" s="4"/>
      <c r="STA41" s="12"/>
      <c r="STB41" s="4"/>
      <c r="STD41" s="4"/>
      <c r="STH41" s="4"/>
      <c r="STI41" s="12"/>
      <c r="STJ41" s="4"/>
      <c r="STL41" s="4"/>
      <c r="STP41" s="4"/>
      <c r="STQ41" s="12"/>
      <c r="STR41" s="4"/>
      <c r="STT41" s="4"/>
      <c r="STX41" s="4"/>
      <c r="STY41" s="12"/>
      <c r="STZ41" s="4"/>
      <c r="SUB41" s="4"/>
      <c r="SUF41" s="4"/>
      <c r="SUG41" s="12"/>
      <c r="SUH41" s="4"/>
      <c r="SUJ41" s="4"/>
      <c r="SUN41" s="4"/>
      <c r="SUO41" s="12"/>
      <c r="SUP41" s="4"/>
      <c r="SUR41" s="4"/>
      <c r="SUV41" s="4"/>
      <c r="SUW41" s="12"/>
      <c r="SUX41" s="4"/>
      <c r="SUZ41" s="4"/>
      <c r="SVD41" s="4"/>
      <c r="SVE41" s="12"/>
      <c r="SVF41" s="4"/>
      <c r="SVH41" s="4"/>
      <c r="SVL41" s="4"/>
      <c r="SVM41" s="12"/>
      <c r="SVN41" s="4"/>
      <c r="SVP41" s="4"/>
      <c r="SVT41" s="4"/>
      <c r="SVU41" s="12"/>
      <c r="SVV41" s="4"/>
      <c r="SVX41" s="4"/>
      <c r="SWB41" s="4"/>
      <c r="SWC41" s="12"/>
      <c r="SWD41" s="4"/>
      <c r="SWF41" s="4"/>
      <c r="SWJ41" s="4"/>
      <c r="SWK41" s="12"/>
      <c r="SWL41" s="4"/>
      <c r="SWN41" s="4"/>
      <c r="SWR41" s="4"/>
      <c r="SWS41" s="12"/>
      <c r="SWT41" s="4"/>
      <c r="SWV41" s="4"/>
      <c r="SWZ41" s="4"/>
      <c r="SXA41" s="12"/>
      <c r="SXB41" s="4"/>
      <c r="SXD41" s="4"/>
      <c r="SXH41" s="4"/>
      <c r="SXI41" s="12"/>
      <c r="SXJ41" s="4"/>
      <c r="SXL41" s="4"/>
      <c r="SXP41" s="4"/>
      <c r="SXQ41" s="12"/>
      <c r="SXR41" s="4"/>
      <c r="SXT41" s="4"/>
      <c r="SXX41" s="4"/>
      <c r="SXY41" s="12"/>
      <c r="SXZ41" s="4"/>
      <c r="SYB41" s="4"/>
      <c r="SYF41" s="4"/>
      <c r="SYG41" s="12"/>
      <c r="SYH41" s="4"/>
      <c r="SYJ41" s="4"/>
      <c r="SYN41" s="4"/>
      <c r="SYO41" s="12"/>
      <c r="SYP41" s="4"/>
      <c r="SYR41" s="4"/>
      <c r="SYV41" s="4"/>
      <c r="SYW41" s="12"/>
      <c r="SYX41" s="4"/>
      <c r="SYZ41" s="4"/>
      <c r="SZD41" s="4"/>
      <c r="SZE41" s="12"/>
      <c r="SZF41" s="4"/>
      <c r="SZH41" s="4"/>
      <c r="SZL41" s="4"/>
      <c r="SZM41" s="12"/>
      <c r="SZN41" s="4"/>
      <c r="SZP41" s="4"/>
      <c r="SZT41" s="4"/>
      <c r="SZU41" s="12"/>
      <c r="SZV41" s="4"/>
      <c r="SZX41" s="4"/>
      <c r="TAB41" s="4"/>
      <c r="TAC41" s="12"/>
      <c r="TAD41" s="4"/>
      <c r="TAF41" s="4"/>
      <c r="TAJ41" s="4"/>
      <c r="TAK41" s="12"/>
      <c r="TAL41" s="4"/>
      <c r="TAN41" s="4"/>
      <c r="TAR41" s="4"/>
      <c r="TAS41" s="12"/>
      <c r="TAT41" s="4"/>
      <c r="TAV41" s="4"/>
      <c r="TAZ41" s="4"/>
      <c r="TBA41" s="12"/>
      <c r="TBB41" s="4"/>
      <c r="TBD41" s="4"/>
      <c r="TBH41" s="4"/>
      <c r="TBI41" s="12"/>
      <c r="TBJ41" s="4"/>
      <c r="TBL41" s="4"/>
      <c r="TBP41" s="4"/>
      <c r="TBQ41" s="12"/>
      <c r="TBR41" s="4"/>
      <c r="TBT41" s="4"/>
      <c r="TBX41" s="4"/>
      <c r="TBY41" s="12"/>
      <c r="TBZ41" s="4"/>
      <c r="TCB41" s="4"/>
      <c r="TCF41" s="4"/>
      <c r="TCG41" s="12"/>
      <c r="TCH41" s="4"/>
      <c r="TCJ41" s="4"/>
      <c r="TCN41" s="4"/>
      <c r="TCO41" s="12"/>
      <c r="TCP41" s="4"/>
      <c r="TCR41" s="4"/>
      <c r="TCV41" s="4"/>
      <c r="TCW41" s="12"/>
      <c r="TCX41" s="4"/>
      <c r="TCZ41" s="4"/>
      <c r="TDD41" s="4"/>
      <c r="TDE41" s="12"/>
      <c r="TDF41" s="4"/>
      <c r="TDH41" s="4"/>
      <c r="TDL41" s="4"/>
      <c r="TDM41" s="12"/>
      <c r="TDN41" s="4"/>
      <c r="TDP41" s="4"/>
      <c r="TDT41" s="4"/>
      <c r="TDU41" s="12"/>
      <c r="TDV41" s="4"/>
      <c r="TDX41" s="4"/>
      <c r="TEB41" s="4"/>
      <c r="TEC41" s="12"/>
      <c r="TED41" s="4"/>
      <c r="TEF41" s="4"/>
      <c r="TEJ41" s="4"/>
      <c r="TEK41" s="12"/>
      <c r="TEL41" s="4"/>
      <c r="TEN41" s="4"/>
      <c r="TER41" s="4"/>
      <c r="TES41" s="12"/>
      <c r="TET41" s="4"/>
      <c r="TEV41" s="4"/>
      <c r="TEZ41" s="4"/>
      <c r="TFA41" s="12"/>
      <c r="TFB41" s="4"/>
      <c r="TFD41" s="4"/>
      <c r="TFH41" s="4"/>
      <c r="TFI41" s="12"/>
      <c r="TFJ41" s="4"/>
      <c r="TFL41" s="4"/>
      <c r="TFP41" s="4"/>
      <c r="TFQ41" s="12"/>
      <c r="TFR41" s="4"/>
      <c r="TFT41" s="4"/>
      <c r="TFX41" s="4"/>
      <c r="TFY41" s="12"/>
      <c r="TFZ41" s="4"/>
      <c r="TGB41" s="4"/>
      <c r="TGF41" s="4"/>
      <c r="TGG41" s="12"/>
      <c r="TGH41" s="4"/>
      <c r="TGJ41" s="4"/>
      <c r="TGN41" s="4"/>
      <c r="TGO41" s="12"/>
      <c r="TGP41" s="4"/>
      <c r="TGR41" s="4"/>
      <c r="TGV41" s="4"/>
      <c r="TGW41" s="12"/>
      <c r="TGX41" s="4"/>
      <c r="TGZ41" s="4"/>
      <c r="THD41" s="4"/>
      <c r="THE41" s="12"/>
      <c r="THF41" s="4"/>
      <c r="THH41" s="4"/>
      <c r="THL41" s="4"/>
      <c r="THM41" s="12"/>
      <c r="THN41" s="4"/>
      <c r="THP41" s="4"/>
      <c r="THT41" s="4"/>
      <c r="THU41" s="12"/>
      <c r="THV41" s="4"/>
      <c r="THX41" s="4"/>
      <c r="TIB41" s="4"/>
      <c r="TIC41" s="12"/>
      <c r="TID41" s="4"/>
      <c r="TIF41" s="4"/>
      <c r="TIJ41" s="4"/>
      <c r="TIK41" s="12"/>
      <c r="TIL41" s="4"/>
      <c r="TIN41" s="4"/>
      <c r="TIR41" s="4"/>
      <c r="TIS41" s="12"/>
      <c r="TIT41" s="4"/>
      <c r="TIV41" s="4"/>
      <c r="TIZ41" s="4"/>
      <c r="TJA41" s="12"/>
      <c r="TJB41" s="4"/>
      <c r="TJD41" s="4"/>
      <c r="TJH41" s="4"/>
      <c r="TJI41" s="12"/>
      <c r="TJJ41" s="4"/>
      <c r="TJL41" s="4"/>
      <c r="TJP41" s="4"/>
      <c r="TJQ41" s="12"/>
      <c r="TJR41" s="4"/>
      <c r="TJT41" s="4"/>
      <c r="TJX41" s="4"/>
      <c r="TJY41" s="12"/>
      <c r="TJZ41" s="4"/>
      <c r="TKB41" s="4"/>
      <c r="TKF41" s="4"/>
      <c r="TKG41" s="12"/>
      <c r="TKH41" s="4"/>
      <c r="TKJ41" s="4"/>
      <c r="TKN41" s="4"/>
      <c r="TKO41" s="12"/>
      <c r="TKP41" s="4"/>
      <c r="TKR41" s="4"/>
      <c r="TKV41" s="4"/>
      <c r="TKW41" s="12"/>
      <c r="TKX41" s="4"/>
      <c r="TKZ41" s="4"/>
      <c r="TLD41" s="4"/>
      <c r="TLE41" s="12"/>
      <c r="TLF41" s="4"/>
      <c r="TLH41" s="4"/>
      <c r="TLL41" s="4"/>
      <c r="TLM41" s="12"/>
      <c r="TLN41" s="4"/>
      <c r="TLP41" s="4"/>
      <c r="TLT41" s="4"/>
      <c r="TLU41" s="12"/>
      <c r="TLV41" s="4"/>
      <c r="TLX41" s="4"/>
      <c r="TMB41" s="4"/>
      <c r="TMC41" s="12"/>
      <c r="TMD41" s="4"/>
      <c r="TMF41" s="4"/>
      <c r="TMJ41" s="4"/>
      <c r="TMK41" s="12"/>
      <c r="TML41" s="4"/>
      <c r="TMN41" s="4"/>
      <c r="TMR41" s="4"/>
      <c r="TMS41" s="12"/>
      <c r="TMT41" s="4"/>
      <c r="TMV41" s="4"/>
      <c r="TMZ41" s="4"/>
      <c r="TNA41" s="12"/>
      <c r="TNB41" s="4"/>
      <c r="TND41" s="4"/>
      <c r="TNH41" s="4"/>
      <c r="TNI41" s="12"/>
      <c r="TNJ41" s="4"/>
      <c r="TNL41" s="4"/>
      <c r="TNP41" s="4"/>
      <c r="TNQ41" s="12"/>
      <c r="TNR41" s="4"/>
      <c r="TNT41" s="4"/>
      <c r="TNX41" s="4"/>
      <c r="TNY41" s="12"/>
      <c r="TNZ41" s="4"/>
      <c r="TOB41" s="4"/>
      <c r="TOF41" s="4"/>
      <c r="TOG41" s="12"/>
      <c r="TOH41" s="4"/>
      <c r="TOJ41" s="4"/>
      <c r="TON41" s="4"/>
      <c r="TOO41" s="12"/>
      <c r="TOP41" s="4"/>
      <c r="TOR41" s="4"/>
      <c r="TOV41" s="4"/>
      <c r="TOW41" s="12"/>
      <c r="TOX41" s="4"/>
      <c r="TOZ41" s="4"/>
      <c r="TPD41" s="4"/>
      <c r="TPE41" s="12"/>
      <c r="TPF41" s="4"/>
      <c r="TPH41" s="4"/>
      <c r="TPL41" s="4"/>
      <c r="TPM41" s="12"/>
      <c r="TPN41" s="4"/>
      <c r="TPP41" s="4"/>
      <c r="TPT41" s="4"/>
      <c r="TPU41" s="12"/>
      <c r="TPV41" s="4"/>
      <c r="TPX41" s="4"/>
      <c r="TQB41" s="4"/>
      <c r="TQC41" s="12"/>
      <c r="TQD41" s="4"/>
      <c r="TQF41" s="4"/>
      <c r="TQJ41" s="4"/>
      <c r="TQK41" s="12"/>
      <c r="TQL41" s="4"/>
      <c r="TQN41" s="4"/>
      <c r="TQR41" s="4"/>
      <c r="TQS41" s="12"/>
      <c r="TQT41" s="4"/>
      <c r="TQV41" s="4"/>
      <c r="TQZ41" s="4"/>
      <c r="TRA41" s="12"/>
      <c r="TRB41" s="4"/>
      <c r="TRD41" s="4"/>
      <c r="TRH41" s="4"/>
      <c r="TRI41" s="12"/>
      <c r="TRJ41" s="4"/>
      <c r="TRL41" s="4"/>
      <c r="TRP41" s="4"/>
      <c r="TRQ41" s="12"/>
      <c r="TRR41" s="4"/>
      <c r="TRT41" s="4"/>
      <c r="TRX41" s="4"/>
      <c r="TRY41" s="12"/>
      <c r="TRZ41" s="4"/>
      <c r="TSB41" s="4"/>
      <c r="TSF41" s="4"/>
      <c r="TSG41" s="12"/>
      <c r="TSH41" s="4"/>
      <c r="TSJ41" s="4"/>
      <c r="TSN41" s="4"/>
      <c r="TSO41" s="12"/>
      <c r="TSP41" s="4"/>
      <c r="TSR41" s="4"/>
      <c r="TSV41" s="4"/>
      <c r="TSW41" s="12"/>
      <c r="TSX41" s="4"/>
      <c r="TSZ41" s="4"/>
      <c r="TTD41" s="4"/>
      <c r="TTE41" s="12"/>
      <c r="TTF41" s="4"/>
      <c r="TTH41" s="4"/>
      <c r="TTL41" s="4"/>
      <c r="TTM41" s="12"/>
      <c r="TTN41" s="4"/>
      <c r="TTP41" s="4"/>
      <c r="TTT41" s="4"/>
      <c r="TTU41" s="12"/>
      <c r="TTV41" s="4"/>
      <c r="TTX41" s="4"/>
      <c r="TUB41" s="4"/>
      <c r="TUC41" s="12"/>
      <c r="TUD41" s="4"/>
      <c r="TUF41" s="4"/>
      <c r="TUJ41" s="4"/>
      <c r="TUK41" s="12"/>
      <c r="TUL41" s="4"/>
      <c r="TUN41" s="4"/>
      <c r="TUR41" s="4"/>
      <c r="TUS41" s="12"/>
      <c r="TUT41" s="4"/>
      <c r="TUV41" s="4"/>
      <c r="TUZ41" s="4"/>
      <c r="TVA41" s="12"/>
      <c r="TVB41" s="4"/>
      <c r="TVD41" s="4"/>
      <c r="TVH41" s="4"/>
      <c r="TVI41" s="12"/>
      <c r="TVJ41" s="4"/>
      <c r="TVL41" s="4"/>
      <c r="TVP41" s="4"/>
      <c r="TVQ41" s="12"/>
      <c r="TVR41" s="4"/>
      <c r="TVT41" s="4"/>
      <c r="TVX41" s="4"/>
      <c r="TVY41" s="12"/>
      <c r="TVZ41" s="4"/>
      <c r="TWB41" s="4"/>
      <c r="TWF41" s="4"/>
      <c r="TWG41" s="12"/>
      <c r="TWH41" s="4"/>
      <c r="TWJ41" s="4"/>
      <c r="TWN41" s="4"/>
      <c r="TWO41" s="12"/>
      <c r="TWP41" s="4"/>
      <c r="TWR41" s="4"/>
      <c r="TWV41" s="4"/>
      <c r="TWW41" s="12"/>
      <c r="TWX41" s="4"/>
      <c r="TWZ41" s="4"/>
      <c r="TXD41" s="4"/>
      <c r="TXE41" s="12"/>
      <c r="TXF41" s="4"/>
      <c r="TXH41" s="4"/>
      <c r="TXL41" s="4"/>
      <c r="TXM41" s="12"/>
      <c r="TXN41" s="4"/>
      <c r="TXP41" s="4"/>
      <c r="TXT41" s="4"/>
      <c r="TXU41" s="12"/>
      <c r="TXV41" s="4"/>
      <c r="TXX41" s="4"/>
      <c r="TYB41" s="4"/>
      <c r="TYC41" s="12"/>
      <c r="TYD41" s="4"/>
      <c r="TYF41" s="4"/>
      <c r="TYJ41" s="4"/>
      <c r="TYK41" s="12"/>
      <c r="TYL41" s="4"/>
      <c r="TYN41" s="4"/>
      <c r="TYR41" s="4"/>
      <c r="TYS41" s="12"/>
      <c r="TYT41" s="4"/>
      <c r="TYV41" s="4"/>
      <c r="TYZ41" s="4"/>
      <c r="TZA41" s="12"/>
      <c r="TZB41" s="4"/>
      <c r="TZD41" s="4"/>
      <c r="TZH41" s="4"/>
      <c r="TZI41" s="12"/>
      <c r="TZJ41" s="4"/>
      <c r="TZL41" s="4"/>
      <c r="TZP41" s="4"/>
      <c r="TZQ41" s="12"/>
      <c r="TZR41" s="4"/>
      <c r="TZT41" s="4"/>
      <c r="TZX41" s="4"/>
      <c r="TZY41" s="12"/>
      <c r="TZZ41" s="4"/>
      <c r="UAB41" s="4"/>
      <c r="UAF41" s="4"/>
      <c r="UAG41" s="12"/>
      <c r="UAH41" s="4"/>
      <c r="UAJ41" s="4"/>
      <c r="UAN41" s="4"/>
      <c r="UAO41" s="12"/>
      <c r="UAP41" s="4"/>
      <c r="UAR41" s="4"/>
      <c r="UAV41" s="4"/>
      <c r="UAW41" s="12"/>
      <c r="UAX41" s="4"/>
      <c r="UAZ41" s="4"/>
      <c r="UBD41" s="4"/>
      <c r="UBE41" s="12"/>
      <c r="UBF41" s="4"/>
      <c r="UBH41" s="4"/>
      <c r="UBL41" s="4"/>
      <c r="UBM41" s="12"/>
      <c r="UBN41" s="4"/>
      <c r="UBP41" s="4"/>
      <c r="UBT41" s="4"/>
      <c r="UBU41" s="12"/>
      <c r="UBV41" s="4"/>
      <c r="UBX41" s="4"/>
      <c r="UCB41" s="4"/>
      <c r="UCC41" s="12"/>
      <c r="UCD41" s="4"/>
      <c r="UCF41" s="4"/>
      <c r="UCJ41" s="4"/>
      <c r="UCK41" s="12"/>
      <c r="UCL41" s="4"/>
      <c r="UCN41" s="4"/>
      <c r="UCR41" s="4"/>
      <c r="UCS41" s="12"/>
      <c r="UCT41" s="4"/>
      <c r="UCV41" s="4"/>
      <c r="UCZ41" s="4"/>
      <c r="UDA41" s="12"/>
      <c r="UDB41" s="4"/>
      <c r="UDD41" s="4"/>
      <c r="UDH41" s="4"/>
      <c r="UDI41" s="12"/>
      <c r="UDJ41" s="4"/>
      <c r="UDL41" s="4"/>
      <c r="UDP41" s="4"/>
      <c r="UDQ41" s="12"/>
      <c r="UDR41" s="4"/>
      <c r="UDT41" s="4"/>
      <c r="UDX41" s="4"/>
      <c r="UDY41" s="12"/>
      <c r="UDZ41" s="4"/>
      <c r="UEB41" s="4"/>
      <c r="UEF41" s="4"/>
      <c r="UEG41" s="12"/>
      <c r="UEH41" s="4"/>
      <c r="UEJ41" s="4"/>
      <c r="UEN41" s="4"/>
      <c r="UEO41" s="12"/>
      <c r="UEP41" s="4"/>
      <c r="UER41" s="4"/>
      <c r="UEV41" s="4"/>
      <c r="UEW41" s="12"/>
      <c r="UEX41" s="4"/>
      <c r="UEZ41" s="4"/>
      <c r="UFD41" s="4"/>
      <c r="UFE41" s="12"/>
      <c r="UFF41" s="4"/>
      <c r="UFH41" s="4"/>
      <c r="UFL41" s="4"/>
      <c r="UFM41" s="12"/>
      <c r="UFN41" s="4"/>
      <c r="UFP41" s="4"/>
      <c r="UFT41" s="4"/>
      <c r="UFU41" s="12"/>
      <c r="UFV41" s="4"/>
      <c r="UFX41" s="4"/>
      <c r="UGB41" s="4"/>
      <c r="UGC41" s="12"/>
      <c r="UGD41" s="4"/>
      <c r="UGF41" s="4"/>
      <c r="UGJ41" s="4"/>
      <c r="UGK41" s="12"/>
      <c r="UGL41" s="4"/>
      <c r="UGN41" s="4"/>
      <c r="UGR41" s="4"/>
      <c r="UGS41" s="12"/>
      <c r="UGT41" s="4"/>
      <c r="UGV41" s="4"/>
      <c r="UGZ41" s="4"/>
      <c r="UHA41" s="12"/>
      <c r="UHB41" s="4"/>
      <c r="UHD41" s="4"/>
      <c r="UHH41" s="4"/>
      <c r="UHI41" s="12"/>
      <c r="UHJ41" s="4"/>
      <c r="UHL41" s="4"/>
      <c r="UHP41" s="4"/>
      <c r="UHQ41" s="12"/>
      <c r="UHR41" s="4"/>
      <c r="UHT41" s="4"/>
      <c r="UHX41" s="4"/>
      <c r="UHY41" s="12"/>
      <c r="UHZ41" s="4"/>
      <c r="UIB41" s="4"/>
      <c r="UIF41" s="4"/>
      <c r="UIG41" s="12"/>
      <c r="UIH41" s="4"/>
      <c r="UIJ41" s="4"/>
      <c r="UIN41" s="4"/>
      <c r="UIO41" s="12"/>
      <c r="UIP41" s="4"/>
      <c r="UIR41" s="4"/>
      <c r="UIV41" s="4"/>
      <c r="UIW41" s="12"/>
      <c r="UIX41" s="4"/>
      <c r="UIZ41" s="4"/>
      <c r="UJD41" s="4"/>
      <c r="UJE41" s="12"/>
      <c r="UJF41" s="4"/>
      <c r="UJH41" s="4"/>
      <c r="UJL41" s="4"/>
      <c r="UJM41" s="12"/>
      <c r="UJN41" s="4"/>
      <c r="UJP41" s="4"/>
      <c r="UJT41" s="4"/>
      <c r="UJU41" s="12"/>
      <c r="UJV41" s="4"/>
      <c r="UJX41" s="4"/>
      <c r="UKB41" s="4"/>
      <c r="UKC41" s="12"/>
      <c r="UKD41" s="4"/>
      <c r="UKF41" s="4"/>
      <c r="UKJ41" s="4"/>
      <c r="UKK41" s="12"/>
      <c r="UKL41" s="4"/>
      <c r="UKN41" s="4"/>
      <c r="UKR41" s="4"/>
      <c r="UKS41" s="12"/>
      <c r="UKT41" s="4"/>
      <c r="UKV41" s="4"/>
      <c r="UKZ41" s="4"/>
      <c r="ULA41" s="12"/>
      <c r="ULB41" s="4"/>
      <c r="ULD41" s="4"/>
      <c r="ULH41" s="4"/>
      <c r="ULI41" s="12"/>
      <c r="ULJ41" s="4"/>
      <c r="ULL41" s="4"/>
      <c r="ULP41" s="4"/>
      <c r="ULQ41" s="12"/>
      <c r="ULR41" s="4"/>
      <c r="ULT41" s="4"/>
      <c r="ULX41" s="4"/>
      <c r="ULY41" s="12"/>
      <c r="ULZ41" s="4"/>
      <c r="UMB41" s="4"/>
      <c r="UMF41" s="4"/>
      <c r="UMG41" s="12"/>
      <c r="UMH41" s="4"/>
      <c r="UMJ41" s="4"/>
      <c r="UMN41" s="4"/>
      <c r="UMO41" s="12"/>
      <c r="UMP41" s="4"/>
      <c r="UMR41" s="4"/>
      <c r="UMV41" s="4"/>
      <c r="UMW41" s="12"/>
      <c r="UMX41" s="4"/>
      <c r="UMZ41" s="4"/>
      <c r="UND41" s="4"/>
      <c r="UNE41" s="12"/>
      <c r="UNF41" s="4"/>
      <c r="UNH41" s="4"/>
      <c r="UNL41" s="4"/>
      <c r="UNM41" s="12"/>
      <c r="UNN41" s="4"/>
      <c r="UNP41" s="4"/>
      <c r="UNT41" s="4"/>
      <c r="UNU41" s="12"/>
      <c r="UNV41" s="4"/>
      <c r="UNX41" s="4"/>
      <c r="UOB41" s="4"/>
      <c r="UOC41" s="12"/>
      <c r="UOD41" s="4"/>
      <c r="UOF41" s="4"/>
      <c r="UOJ41" s="4"/>
      <c r="UOK41" s="12"/>
      <c r="UOL41" s="4"/>
      <c r="UON41" s="4"/>
      <c r="UOR41" s="4"/>
      <c r="UOS41" s="12"/>
      <c r="UOT41" s="4"/>
      <c r="UOV41" s="4"/>
      <c r="UOZ41" s="4"/>
      <c r="UPA41" s="12"/>
      <c r="UPB41" s="4"/>
      <c r="UPD41" s="4"/>
      <c r="UPH41" s="4"/>
      <c r="UPI41" s="12"/>
      <c r="UPJ41" s="4"/>
      <c r="UPL41" s="4"/>
      <c r="UPP41" s="4"/>
      <c r="UPQ41" s="12"/>
      <c r="UPR41" s="4"/>
      <c r="UPT41" s="4"/>
      <c r="UPX41" s="4"/>
      <c r="UPY41" s="12"/>
      <c r="UPZ41" s="4"/>
      <c r="UQB41" s="4"/>
      <c r="UQF41" s="4"/>
      <c r="UQG41" s="12"/>
      <c r="UQH41" s="4"/>
      <c r="UQJ41" s="4"/>
      <c r="UQN41" s="4"/>
      <c r="UQO41" s="12"/>
      <c r="UQP41" s="4"/>
      <c r="UQR41" s="4"/>
      <c r="UQV41" s="4"/>
      <c r="UQW41" s="12"/>
      <c r="UQX41" s="4"/>
      <c r="UQZ41" s="4"/>
      <c r="URD41" s="4"/>
      <c r="URE41" s="12"/>
      <c r="URF41" s="4"/>
      <c r="URH41" s="4"/>
      <c r="URL41" s="4"/>
      <c r="URM41" s="12"/>
      <c r="URN41" s="4"/>
      <c r="URP41" s="4"/>
      <c r="URT41" s="4"/>
      <c r="URU41" s="12"/>
      <c r="URV41" s="4"/>
      <c r="URX41" s="4"/>
      <c r="USB41" s="4"/>
      <c r="USC41" s="12"/>
      <c r="USD41" s="4"/>
      <c r="USF41" s="4"/>
      <c r="USJ41" s="4"/>
      <c r="USK41" s="12"/>
      <c r="USL41" s="4"/>
      <c r="USN41" s="4"/>
      <c r="USR41" s="4"/>
      <c r="USS41" s="12"/>
      <c r="UST41" s="4"/>
      <c r="USV41" s="4"/>
      <c r="USZ41" s="4"/>
      <c r="UTA41" s="12"/>
      <c r="UTB41" s="4"/>
      <c r="UTD41" s="4"/>
      <c r="UTH41" s="4"/>
      <c r="UTI41" s="12"/>
      <c r="UTJ41" s="4"/>
      <c r="UTL41" s="4"/>
      <c r="UTP41" s="4"/>
      <c r="UTQ41" s="12"/>
      <c r="UTR41" s="4"/>
      <c r="UTT41" s="4"/>
      <c r="UTX41" s="4"/>
      <c r="UTY41" s="12"/>
      <c r="UTZ41" s="4"/>
      <c r="UUB41" s="4"/>
      <c r="UUF41" s="4"/>
      <c r="UUG41" s="12"/>
      <c r="UUH41" s="4"/>
      <c r="UUJ41" s="4"/>
      <c r="UUN41" s="4"/>
      <c r="UUO41" s="12"/>
      <c r="UUP41" s="4"/>
      <c r="UUR41" s="4"/>
      <c r="UUV41" s="4"/>
      <c r="UUW41" s="12"/>
      <c r="UUX41" s="4"/>
      <c r="UUZ41" s="4"/>
      <c r="UVD41" s="4"/>
      <c r="UVE41" s="12"/>
      <c r="UVF41" s="4"/>
      <c r="UVH41" s="4"/>
      <c r="UVL41" s="4"/>
      <c r="UVM41" s="12"/>
      <c r="UVN41" s="4"/>
      <c r="UVP41" s="4"/>
      <c r="UVT41" s="4"/>
      <c r="UVU41" s="12"/>
      <c r="UVV41" s="4"/>
      <c r="UVX41" s="4"/>
      <c r="UWB41" s="4"/>
      <c r="UWC41" s="12"/>
      <c r="UWD41" s="4"/>
      <c r="UWF41" s="4"/>
      <c r="UWJ41" s="4"/>
      <c r="UWK41" s="12"/>
      <c r="UWL41" s="4"/>
      <c r="UWN41" s="4"/>
      <c r="UWR41" s="4"/>
      <c r="UWS41" s="12"/>
      <c r="UWT41" s="4"/>
      <c r="UWV41" s="4"/>
      <c r="UWZ41" s="4"/>
      <c r="UXA41" s="12"/>
      <c r="UXB41" s="4"/>
      <c r="UXD41" s="4"/>
      <c r="UXH41" s="4"/>
      <c r="UXI41" s="12"/>
      <c r="UXJ41" s="4"/>
      <c r="UXL41" s="4"/>
      <c r="UXP41" s="4"/>
      <c r="UXQ41" s="12"/>
      <c r="UXR41" s="4"/>
      <c r="UXT41" s="4"/>
      <c r="UXX41" s="4"/>
      <c r="UXY41" s="12"/>
      <c r="UXZ41" s="4"/>
      <c r="UYB41" s="4"/>
      <c r="UYF41" s="4"/>
      <c r="UYG41" s="12"/>
      <c r="UYH41" s="4"/>
      <c r="UYJ41" s="4"/>
      <c r="UYN41" s="4"/>
      <c r="UYO41" s="12"/>
      <c r="UYP41" s="4"/>
      <c r="UYR41" s="4"/>
      <c r="UYV41" s="4"/>
      <c r="UYW41" s="12"/>
      <c r="UYX41" s="4"/>
      <c r="UYZ41" s="4"/>
      <c r="UZD41" s="4"/>
      <c r="UZE41" s="12"/>
      <c r="UZF41" s="4"/>
      <c r="UZH41" s="4"/>
      <c r="UZL41" s="4"/>
      <c r="UZM41" s="12"/>
      <c r="UZN41" s="4"/>
      <c r="UZP41" s="4"/>
      <c r="UZT41" s="4"/>
      <c r="UZU41" s="12"/>
      <c r="UZV41" s="4"/>
      <c r="UZX41" s="4"/>
      <c r="VAB41" s="4"/>
      <c r="VAC41" s="12"/>
      <c r="VAD41" s="4"/>
      <c r="VAF41" s="4"/>
      <c r="VAJ41" s="4"/>
      <c r="VAK41" s="12"/>
      <c r="VAL41" s="4"/>
      <c r="VAN41" s="4"/>
      <c r="VAR41" s="4"/>
      <c r="VAS41" s="12"/>
      <c r="VAT41" s="4"/>
      <c r="VAV41" s="4"/>
      <c r="VAZ41" s="4"/>
      <c r="VBA41" s="12"/>
      <c r="VBB41" s="4"/>
      <c r="VBD41" s="4"/>
      <c r="VBH41" s="4"/>
      <c r="VBI41" s="12"/>
      <c r="VBJ41" s="4"/>
      <c r="VBL41" s="4"/>
      <c r="VBP41" s="4"/>
      <c r="VBQ41" s="12"/>
      <c r="VBR41" s="4"/>
      <c r="VBT41" s="4"/>
      <c r="VBX41" s="4"/>
      <c r="VBY41" s="12"/>
      <c r="VBZ41" s="4"/>
      <c r="VCB41" s="4"/>
      <c r="VCF41" s="4"/>
      <c r="VCG41" s="12"/>
      <c r="VCH41" s="4"/>
      <c r="VCJ41" s="4"/>
      <c r="VCN41" s="4"/>
      <c r="VCO41" s="12"/>
      <c r="VCP41" s="4"/>
      <c r="VCR41" s="4"/>
      <c r="VCV41" s="4"/>
      <c r="VCW41" s="12"/>
      <c r="VCX41" s="4"/>
      <c r="VCZ41" s="4"/>
      <c r="VDD41" s="4"/>
      <c r="VDE41" s="12"/>
      <c r="VDF41" s="4"/>
      <c r="VDH41" s="4"/>
      <c r="VDL41" s="4"/>
      <c r="VDM41" s="12"/>
      <c r="VDN41" s="4"/>
      <c r="VDP41" s="4"/>
      <c r="VDT41" s="4"/>
      <c r="VDU41" s="12"/>
      <c r="VDV41" s="4"/>
      <c r="VDX41" s="4"/>
      <c r="VEB41" s="4"/>
      <c r="VEC41" s="12"/>
      <c r="VED41" s="4"/>
      <c r="VEF41" s="4"/>
      <c r="VEJ41" s="4"/>
      <c r="VEK41" s="12"/>
      <c r="VEL41" s="4"/>
      <c r="VEN41" s="4"/>
      <c r="VER41" s="4"/>
      <c r="VES41" s="12"/>
      <c r="VET41" s="4"/>
      <c r="VEV41" s="4"/>
      <c r="VEZ41" s="4"/>
      <c r="VFA41" s="12"/>
      <c r="VFB41" s="4"/>
      <c r="VFD41" s="4"/>
      <c r="VFH41" s="4"/>
      <c r="VFI41" s="12"/>
      <c r="VFJ41" s="4"/>
      <c r="VFL41" s="4"/>
      <c r="VFP41" s="4"/>
      <c r="VFQ41" s="12"/>
      <c r="VFR41" s="4"/>
      <c r="VFT41" s="4"/>
      <c r="VFX41" s="4"/>
      <c r="VFY41" s="12"/>
      <c r="VFZ41" s="4"/>
      <c r="VGB41" s="4"/>
      <c r="VGF41" s="4"/>
      <c r="VGG41" s="12"/>
      <c r="VGH41" s="4"/>
      <c r="VGJ41" s="4"/>
      <c r="VGN41" s="4"/>
      <c r="VGO41" s="12"/>
      <c r="VGP41" s="4"/>
      <c r="VGR41" s="4"/>
      <c r="VGV41" s="4"/>
      <c r="VGW41" s="12"/>
      <c r="VGX41" s="4"/>
      <c r="VGZ41" s="4"/>
      <c r="VHD41" s="4"/>
      <c r="VHE41" s="12"/>
      <c r="VHF41" s="4"/>
      <c r="VHH41" s="4"/>
      <c r="VHL41" s="4"/>
      <c r="VHM41" s="12"/>
      <c r="VHN41" s="4"/>
      <c r="VHP41" s="4"/>
      <c r="VHT41" s="4"/>
      <c r="VHU41" s="12"/>
      <c r="VHV41" s="4"/>
      <c r="VHX41" s="4"/>
      <c r="VIB41" s="4"/>
      <c r="VIC41" s="12"/>
      <c r="VID41" s="4"/>
      <c r="VIF41" s="4"/>
      <c r="VIJ41" s="4"/>
      <c r="VIK41" s="12"/>
      <c r="VIL41" s="4"/>
      <c r="VIN41" s="4"/>
      <c r="VIR41" s="4"/>
      <c r="VIS41" s="12"/>
      <c r="VIT41" s="4"/>
      <c r="VIV41" s="4"/>
      <c r="VIZ41" s="4"/>
      <c r="VJA41" s="12"/>
      <c r="VJB41" s="4"/>
      <c r="VJD41" s="4"/>
      <c r="VJH41" s="4"/>
      <c r="VJI41" s="12"/>
      <c r="VJJ41" s="4"/>
      <c r="VJL41" s="4"/>
      <c r="VJP41" s="4"/>
      <c r="VJQ41" s="12"/>
      <c r="VJR41" s="4"/>
      <c r="VJT41" s="4"/>
      <c r="VJX41" s="4"/>
      <c r="VJY41" s="12"/>
      <c r="VJZ41" s="4"/>
      <c r="VKB41" s="4"/>
      <c r="VKF41" s="4"/>
      <c r="VKG41" s="12"/>
      <c r="VKH41" s="4"/>
      <c r="VKJ41" s="4"/>
      <c r="VKN41" s="4"/>
      <c r="VKO41" s="12"/>
      <c r="VKP41" s="4"/>
      <c r="VKR41" s="4"/>
      <c r="VKV41" s="4"/>
      <c r="VKW41" s="12"/>
      <c r="VKX41" s="4"/>
      <c r="VKZ41" s="4"/>
      <c r="VLD41" s="4"/>
      <c r="VLE41" s="12"/>
      <c r="VLF41" s="4"/>
      <c r="VLH41" s="4"/>
      <c r="VLL41" s="4"/>
      <c r="VLM41" s="12"/>
      <c r="VLN41" s="4"/>
      <c r="VLP41" s="4"/>
      <c r="VLT41" s="4"/>
      <c r="VLU41" s="12"/>
      <c r="VLV41" s="4"/>
      <c r="VLX41" s="4"/>
      <c r="VMB41" s="4"/>
      <c r="VMC41" s="12"/>
      <c r="VMD41" s="4"/>
      <c r="VMF41" s="4"/>
      <c r="VMJ41" s="4"/>
      <c r="VMK41" s="12"/>
      <c r="VML41" s="4"/>
      <c r="VMN41" s="4"/>
      <c r="VMR41" s="4"/>
      <c r="VMS41" s="12"/>
      <c r="VMT41" s="4"/>
      <c r="VMV41" s="4"/>
      <c r="VMZ41" s="4"/>
      <c r="VNA41" s="12"/>
      <c r="VNB41" s="4"/>
      <c r="VND41" s="4"/>
      <c r="VNH41" s="4"/>
      <c r="VNI41" s="12"/>
      <c r="VNJ41" s="4"/>
      <c r="VNL41" s="4"/>
      <c r="VNP41" s="4"/>
      <c r="VNQ41" s="12"/>
      <c r="VNR41" s="4"/>
      <c r="VNT41" s="4"/>
      <c r="VNX41" s="4"/>
      <c r="VNY41" s="12"/>
      <c r="VNZ41" s="4"/>
      <c r="VOB41" s="4"/>
      <c r="VOF41" s="4"/>
      <c r="VOG41" s="12"/>
      <c r="VOH41" s="4"/>
      <c r="VOJ41" s="4"/>
      <c r="VON41" s="4"/>
      <c r="VOO41" s="12"/>
      <c r="VOP41" s="4"/>
      <c r="VOR41" s="4"/>
      <c r="VOV41" s="4"/>
      <c r="VOW41" s="12"/>
      <c r="VOX41" s="4"/>
      <c r="VOZ41" s="4"/>
      <c r="VPD41" s="4"/>
      <c r="VPE41" s="12"/>
      <c r="VPF41" s="4"/>
      <c r="VPH41" s="4"/>
      <c r="VPL41" s="4"/>
      <c r="VPM41" s="12"/>
      <c r="VPN41" s="4"/>
      <c r="VPP41" s="4"/>
      <c r="VPT41" s="4"/>
      <c r="VPU41" s="12"/>
      <c r="VPV41" s="4"/>
      <c r="VPX41" s="4"/>
      <c r="VQB41" s="4"/>
      <c r="VQC41" s="12"/>
      <c r="VQD41" s="4"/>
      <c r="VQF41" s="4"/>
      <c r="VQJ41" s="4"/>
      <c r="VQK41" s="12"/>
      <c r="VQL41" s="4"/>
      <c r="VQN41" s="4"/>
      <c r="VQR41" s="4"/>
      <c r="VQS41" s="12"/>
      <c r="VQT41" s="4"/>
      <c r="VQV41" s="4"/>
      <c r="VQZ41" s="4"/>
      <c r="VRA41" s="12"/>
      <c r="VRB41" s="4"/>
      <c r="VRD41" s="4"/>
      <c r="VRH41" s="4"/>
      <c r="VRI41" s="12"/>
      <c r="VRJ41" s="4"/>
      <c r="VRL41" s="4"/>
      <c r="VRP41" s="4"/>
      <c r="VRQ41" s="12"/>
      <c r="VRR41" s="4"/>
      <c r="VRT41" s="4"/>
      <c r="VRX41" s="4"/>
      <c r="VRY41" s="12"/>
      <c r="VRZ41" s="4"/>
      <c r="VSB41" s="4"/>
      <c r="VSF41" s="4"/>
      <c r="VSG41" s="12"/>
      <c r="VSH41" s="4"/>
      <c r="VSJ41" s="4"/>
      <c r="VSN41" s="4"/>
      <c r="VSO41" s="12"/>
      <c r="VSP41" s="4"/>
      <c r="VSR41" s="4"/>
      <c r="VSV41" s="4"/>
      <c r="VSW41" s="12"/>
      <c r="VSX41" s="4"/>
      <c r="VSZ41" s="4"/>
      <c r="VTD41" s="4"/>
      <c r="VTE41" s="12"/>
      <c r="VTF41" s="4"/>
      <c r="VTH41" s="4"/>
      <c r="VTL41" s="4"/>
      <c r="VTM41" s="12"/>
      <c r="VTN41" s="4"/>
      <c r="VTP41" s="4"/>
      <c r="VTT41" s="4"/>
      <c r="VTU41" s="12"/>
      <c r="VTV41" s="4"/>
      <c r="VTX41" s="4"/>
      <c r="VUB41" s="4"/>
      <c r="VUC41" s="12"/>
      <c r="VUD41" s="4"/>
      <c r="VUF41" s="4"/>
      <c r="VUJ41" s="4"/>
      <c r="VUK41" s="12"/>
      <c r="VUL41" s="4"/>
      <c r="VUN41" s="4"/>
      <c r="VUR41" s="4"/>
      <c r="VUS41" s="12"/>
      <c r="VUT41" s="4"/>
      <c r="VUV41" s="4"/>
      <c r="VUZ41" s="4"/>
      <c r="VVA41" s="12"/>
      <c r="VVB41" s="4"/>
      <c r="VVD41" s="4"/>
      <c r="VVH41" s="4"/>
      <c r="VVI41" s="12"/>
      <c r="VVJ41" s="4"/>
      <c r="VVL41" s="4"/>
      <c r="VVP41" s="4"/>
      <c r="VVQ41" s="12"/>
      <c r="VVR41" s="4"/>
      <c r="VVT41" s="4"/>
      <c r="VVX41" s="4"/>
      <c r="VVY41" s="12"/>
      <c r="VVZ41" s="4"/>
      <c r="VWB41" s="4"/>
      <c r="VWF41" s="4"/>
      <c r="VWG41" s="12"/>
      <c r="VWH41" s="4"/>
      <c r="VWJ41" s="4"/>
      <c r="VWN41" s="4"/>
      <c r="VWO41" s="12"/>
      <c r="VWP41" s="4"/>
      <c r="VWR41" s="4"/>
      <c r="VWV41" s="4"/>
      <c r="VWW41" s="12"/>
      <c r="VWX41" s="4"/>
      <c r="VWZ41" s="4"/>
      <c r="VXD41" s="4"/>
      <c r="VXE41" s="12"/>
      <c r="VXF41" s="4"/>
      <c r="VXH41" s="4"/>
      <c r="VXL41" s="4"/>
      <c r="VXM41" s="12"/>
      <c r="VXN41" s="4"/>
      <c r="VXP41" s="4"/>
      <c r="VXT41" s="4"/>
      <c r="VXU41" s="12"/>
      <c r="VXV41" s="4"/>
      <c r="VXX41" s="4"/>
      <c r="VYB41" s="4"/>
      <c r="VYC41" s="12"/>
      <c r="VYD41" s="4"/>
      <c r="VYF41" s="4"/>
      <c r="VYJ41" s="4"/>
      <c r="VYK41" s="12"/>
      <c r="VYL41" s="4"/>
      <c r="VYN41" s="4"/>
      <c r="VYR41" s="4"/>
      <c r="VYS41" s="12"/>
      <c r="VYT41" s="4"/>
      <c r="VYV41" s="4"/>
      <c r="VYZ41" s="4"/>
      <c r="VZA41" s="12"/>
      <c r="VZB41" s="4"/>
      <c r="VZD41" s="4"/>
      <c r="VZH41" s="4"/>
      <c r="VZI41" s="12"/>
      <c r="VZJ41" s="4"/>
      <c r="VZL41" s="4"/>
      <c r="VZP41" s="4"/>
      <c r="VZQ41" s="12"/>
      <c r="VZR41" s="4"/>
      <c r="VZT41" s="4"/>
      <c r="VZX41" s="4"/>
      <c r="VZY41" s="12"/>
      <c r="VZZ41" s="4"/>
      <c r="WAB41" s="4"/>
      <c r="WAF41" s="4"/>
      <c r="WAG41" s="12"/>
      <c r="WAH41" s="4"/>
      <c r="WAJ41" s="4"/>
      <c r="WAN41" s="4"/>
      <c r="WAO41" s="12"/>
      <c r="WAP41" s="4"/>
      <c r="WAR41" s="4"/>
      <c r="WAV41" s="4"/>
      <c r="WAW41" s="12"/>
      <c r="WAX41" s="4"/>
      <c r="WAZ41" s="4"/>
      <c r="WBD41" s="4"/>
      <c r="WBE41" s="12"/>
      <c r="WBF41" s="4"/>
      <c r="WBH41" s="4"/>
      <c r="WBL41" s="4"/>
      <c r="WBM41" s="12"/>
      <c r="WBN41" s="4"/>
      <c r="WBP41" s="4"/>
      <c r="WBT41" s="4"/>
      <c r="WBU41" s="12"/>
      <c r="WBV41" s="4"/>
      <c r="WBX41" s="4"/>
      <c r="WCB41" s="4"/>
      <c r="WCC41" s="12"/>
      <c r="WCD41" s="4"/>
      <c r="WCF41" s="4"/>
      <c r="WCJ41" s="4"/>
      <c r="WCK41" s="12"/>
      <c r="WCL41" s="4"/>
      <c r="WCN41" s="4"/>
      <c r="WCR41" s="4"/>
      <c r="WCS41" s="12"/>
      <c r="WCT41" s="4"/>
      <c r="WCV41" s="4"/>
      <c r="WCZ41" s="4"/>
      <c r="WDA41" s="12"/>
      <c r="WDB41" s="4"/>
      <c r="WDD41" s="4"/>
      <c r="WDH41" s="4"/>
      <c r="WDI41" s="12"/>
      <c r="WDJ41" s="4"/>
      <c r="WDL41" s="4"/>
      <c r="WDP41" s="4"/>
      <c r="WDQ41" s="12"/>
      <c r="WDR41" s="4"/>
      <c r="WDT41" s="4"/>
      <c r="WDX41" s="4"/>
      <c r="WDY41" s="12"/>
      <c r="WDZ41" s="4"/>
      <c r="WEB41" s="4"/>
      <c r="WEF41" s="4"/>
      <c r="WEG41" s="12"/>
      <c r="WEH41" s="4"/>
      <c r="WEJ41" s="4"/>
      <c r="WEN41" s="4"/>
      <c r="WEO41" s="12"/>
      <c r="WEP41" s="4"/>
      <c r="WER41" s="4"/>
      <c r="WEV41" s="4"/>
      <c r="WEW41" s="12"/>
      <c r="WEX41" s="4"/>
      <c r="WEZ41" s="4"/>
      <c r="WFD41" s="4"/>
      <c r="WFE41" s="12"/>
      <c r="WFF41" s="4"/>
      <c r="WFH41" s="4"/>
      <c r="WFL41" s="4"/>
      <c r="WFM41" s="12"/>
      <c r="WFN41" s="4"/>
      <c r="WFP41" s="4"/>
      <c r="WFT41" s="4"/>
      <c r="WFU41" s="12"/>
      <c r="WFV41" s="4"/>
      <c r="WFX41" s="4"/>
      <c r="WGB41" s="4"/>
      <c r="WGC41" s="12"/>
      <c r="WGD41" s="4"/>
      <c r="WGF41" s="4"/>
      <c r="WGJ41" s="4"/>
      <c r="WGK41" s="12"/>
      <c r="WGL41" s="4"/>
      <c r="WGN41" s="4"/>
      <c r="WGR41" s="4"/>
      <c r="WGS41" s="12"/>
      <c r="WGT41" s="4"/>
      <c r="WGV41" s="4"/>
      <c r="WGZ41" s="4"/>
      <c r="WHA41" s="12"/>
      <c r="WHB41" s="4"/>
      <c r="WHD41" s="4"/>
      <c r="WHH41" s="4"/>
      <c r="WHI41" s="12"/>
      <c r="WHJ41" s="4"/>
      <c r="WHL41" s="4"/>
      <c r="WHP41" s="4"/>
      <c r="WHQ41" s="12"/>
      <c r="WHR41" s="4"/>
      <c r="WHT41" s="4"/>
      <c r="WHX41" s="4"/>
      <c r="WHY41" s="12"/>
      <c r="WHZ41" s="4"/>
      <c r="WIB41" s="4"/>
      <c r="WIF41" s="4"/>
      <c r="WIG41" s="12"/>
      <c r="WIH41" s="4"/>
      <c r="WIJ41" s="4"/>
      <c r="WIN41" s="4"/>
      <c r="WIO41" s="12"/>
      <c r="WIP41" s="4"/>
      <c r="WIR41" s="4"/>
      <c r="WIV41" s="4"/>
      <c r="WIW41" s="12"/>
      <c r="WIX41" s="4"/>
      <c r="WIZ41" s="4"/>
      <c r="WJD41" s="4"/>
      <c r="WJE41" s="12"/>
      <c r="WJF41" s="4"/>
      <c r="WJH41" s="4"/>
      <c r="WJL41" s="4"/>
      <c r="WJM41" s="12"/>
      <c r="WJN41" s="4"/>
      <c r="WJP41" s="4"/>
      <c r="WJT41" s="4"/>
      <c r="WJU41" s="12"/>
      <c r="WJV41" s="4"/>
      <c r="WJX41" s="4"/>
      <c r="WKB41" s="4"/>
      <c r="WKC41" s="12"/>
      <c r="WKD41" s="4"/>
      <c r="WKF41" s="4"/>
      <c r="WKJ41" s="4"/>
      <c r="WKK41" s="12"/>
      <c r="WKL41" s="4"/>
      <c r="WKN41" s="4"/>
      <c r="WKR41" s="4"/>
      <c r="WKS41" s="12"/>
      <c r="WKT41" s="4"/>
      <c r="WKV41" s="4"/>
      <c r="WKZ41" s="4"/>
      <c r="WLA41" s="12"/>
      <c r="WLB41" s="4"/>
      <c r="WLD41" s="4"/>
      <c r="WLH41" s="4"/>
      <c r="WLI41" s="12"/>
      <c r="WLJ41" s="4"/>
      <c r="WLL41" s="4"/>
      <c r="WLP41" s="4"/>
      <c r="WLQ41" s="12"/>
      <c r="WLR41" s="4"/>
      <c r="WLT41" s="4"/>
      <c r="WLX41" s="4"/>
      <c r="WLY41" s="12"/>
      <c r="WLZ41" s="4"/>
      <c r="WMB41" s="4"/>
      <c r="WMF41" s="4"/>
      <c r="WMG41" s="12"/>
      <c r="WMH41" s="4"/>
      <c r="WMJ41" s="4"/>
      <c r="WMN41" s="4"/>
      <c r="WMO41" s="12"/>
      <c r="WMP41" s="4"/>
      <c r="WMR41" s="4"/>
      <c r="WMV41" s="4"/>
      <c r="WMW41" s="12"/>
      <c r="WMX41" s="4"/>
      <c r="WMZ41" s="4"/>
      <c r="WND41" s="4"/>
      <c r="WNE41" s="12"/>
      <c r="WNF41" s="4"/>
      <c r="WNH41" s="4"/>
      <c r="WNL41" s="4"/>
      <c r="WNM41" s="12"/>
      <c r="WNN41" s="4"/>
      <c r="WNP41" s="4"/>
      <c r="WNT41" s="4"/>
      <c r="WNU41" s="12"/>
      <c r="WNV41" s="4"/>
      <c r="WNX41" s="4"/>
      <c r="WOB41" s="4"/>
      <c r="WOC41" s="12"/>
      <c r="WOD41" s="4"/>
      <c r="WOF41" s="4"/>
      <c r="WOJ41" s="4"/>
      <c r="WOK41" s="12"/>
      <c r="WOL41" s="4"/>
      <c r="WON41" s="4"/>
      <c r="WOR41" s="4"/>
      <c r="WOS41" s="12"/>
      <c r="WOT41" s="4"/>
      <c r="WOV41" s="4"/>
      <c r="WOZ41" s="4"/>
      <c r="WPA41" s="12"/>
      <c r="WPB41" s="4"/>
      <c r="WPD41" s="4"/>
      <c r="WPH41" s="4"/>
      <c r="WPI41" s="12"/>
      <c r="WPJ41" s="4"/>
      <c r="WPL41" s="4"/>
      <c r="WPP41" s="4"/>
      <c r="WPQ41" s="12"/>
      <c r="WPR41" s="4"/>
      <c r="WPT41" s="4"/>
      <c r="WPX41" s="4"/>
      <c r="WPY41" s="12"/>
      <c r="WPZ41" s="4"/>
      <c r="WQB41" s="4"/>
      <c r="WQF41" s="4"/>
      <c r="WQG41" s="12"/>
      <c r="WQH41" s="4"/>
      <c r="WQJ41" s="4"/>
      <c r="WQN41" s="4"/>
      <c r="WQO41" s="12"/>
      <c r="WQP41" s="4"/>
      <c r="WQR41" s="4"/>
      <c r="WQV41" s="4"/>
      <c r="WQW41" s="12"/>
      <c r="WQX41" s="4"/>
      <c r="WQZ41" s="4"/>
      <c r="WRD41" s="4"/>
      <c r="WRE41" s="12"/>
      <c r="WRF41" s="4"/>
      <c r="WRH41" s="4"/>
      <c r="WRL41" s="4"/>
      <c r="WRM41" s="12"/>
      <c r="WRN41" s="4"/>
      <c r="WRP41" s="4"/>
      <c r="WRT41" s="4"/>
      <c r="WRU41" s="12"/>
      <c r="WRV41" s="4"/>
      <c r="WRX41" s="4"/>
      <c r="WSB41" s="4"/>
      <c r="WSC41" s="12"/>
      <c r="WSD41" s="4"/>
      <c r="WSF41" s="4"/>
      <c r="WSJ41" s="4"/>
      <c r="WSK41" s="12"/>
      <c r="WSL41" s="4"/>
      <c r="WSN41" s="4"/>
      <c r="WSR41" s="4"/>
      <c r="WSS41" s="12"/>
      <c r="WST41" s="4"/>
      <c r="WSV41" s="4"/>
      <c r="WSZ41" s="4"/>
      <c r="WTA41" s="12"/>
      <c r="WTB41" s="4"/>
      <c r="WTD41" s="4"/>
      <c r="WTH41" s="4"/>
      <c r="WTI41" s="12"/>
      <c r="WTJ41" s="4"/>
      <c r="WTL41" s="4"/>
      <c r="WTP41" s="4"/>
      <c r="WTQ41" s="12"/>
      <c r="WTR41" s="4"/>
      <c r="WTT41" s="4"/>
      <c r="WTX41" s="4"/>
      <c r="WTY41" s="12"/>
      <c r="WTZ41" s="4"/>
      <c r="WUB41" s="4"/>
      <c r="WUF41" s="4"/>
      <c r="WUG41" s="12"/>
      <c r="WUH41" s="4"/>
      <c r="WUJ41" s="4"/>
      <c r="WUN41" s="4"/>
      <c r="WUO41" s="12"/>
      <c r="WUP41" s="4"/>
      <c r="WUR41" s="4"/>
      <c r="WUV41" s="4"/>
      <c r="WUW41" s="12"/>
      <c r="WUX41" s="4"/>
      <c r="WUZ41" s="4"/>
      <c r="WVD41" s="4"/>
      <c r="WVE41" s="12"/>
      <c r="WVF41" s="4"/>
      <c r="WVH41" s="4"/>
      <c r="WVL41" s="4"/>
      <c r="WVM41" s="12"/>
      <c r="WVN41" s="4"/>
      <c r="WVP41" s="4"/>
      <c r="WVT41" s="4"/>
      <c r="WVU41" s="12"/>
      <c r="WVV41" s="4"/>
      <c r="WVX41" s="4"/>
      <c r="WWB41" s="4"/>
      <c r="WWC41" s="12"/>
      <c r="WWD41" s="4"/>
      <c r="WWF41" s="4"/>
      <c r="WWJ41" s="4"/>
      <c r="WWK41" s="12"/>
      <c r="WWL41" s="4"/>
      <c r="WWN41" s="4"/>
      <c r="WWR41" s="4"/>
      <c r="WWS41" s="12"/>
      <c r="WWT41" s="4"/>
      <c r="WWV41" s="4"/>
      <c r="WWZ41" s="4"/>
      <c r="WXA41" s="12"/>
      <c r="WXB41" s="4"/>
      <c r="WXD41" s="4"/>
      <c r="WXH41" s="4"/>
      <c r="WXI41" s="12"/>
      <c r="WXJ41" s="4"/>
      <c r="WXL41" s="4"/>
      <c r="WXP41" s="4"/>
      <c r="WXQ41" s="12"/>
      <c r="WXR41" s="4"/>
      <c r="WXT41" s="4"/>
      <c r="WXX41" s="4"/>
      <c r="WXY41" s="12"/>
      <c r="WXZ41" s="4"/>
      <c r="WYB41" s="4"/>
      <c r="WYF41" s="4"/>
      <c r="WYG41" s="12"/>
      <c r="WYH41" s="4"/>
      <c r="WYJ41" s="4"/>
      <c r="WYN41" s="4"/>
      <c r="WYO41" s="12"/>
      <c r="WYP41" s="4"/>
      <c r="WYR41" s="4"/>
      <c r="WYV41" s="4"/>
      <c r="WYW41" s="12"/>
      <c r="WYX41" s="4"/>
      <c r="WYZ41" s="4"/>
      <c r="WZD41" s="4"/>
      <c r="WZE41" s="12"/>
      <c r="WZF41" s="4"/>
      <c r="WZH41" s="4"/>
      <c r="WZL41" s="4"/>
      <c r="WZM41" s="12"/>
      <c r="WZN41" s="4"/>
      <c r="WZP41" s="4"/>
      <c r="WZT41" s="4"/>
      <c r="WZU41" s="12"/>
      <c r="WZV41" s="4"/>
      <c r="WZX41" s="4"/>
      <c r="XAB41" s="4"/>
      <c r="XAC41" s="12"/>
      <c r="XAD41" s="4"/>
      <c r="XAF41" s="4"/>
      <c r="XAJ41" s="4"/>
      <c r="XAK41" s="12"/>
      <c r="XAL41" s="4"/>
      <c r="XAN41" s="4"/>
      <c r="XAR41" s="4"/>
      <c r="XAS41" s="12"/>
      <c r="XAT41" s="4"/>
      <c r="XAV41" s="4"/>
      <c r="XAZ41" s="4"/>
      <c r="XBA41" s="12"/>
      <c r="XBB41" s="4"/>
      <c r="XBD41" s="4"/>
      <c r="XBH41" s="4"/>
      <c r="XBI41" s="12"/>
      <c r="XBJ41" s="4"/>
      <c r="XBL41" s="4"/>
      <c r="XBP41" s="4"/>
      <c r="XBQ41" s="12"/>
      <c r="XBR41" s="4"/>
      <c r="XBT41" s="4"/>
      <c r="XBX41" s="4"/>
      <c r="XBY41" s="12"/>
      <c r="XBZ41" s="4"/>
      <c r="XCB41" s="4"/>
      <c r="XCF41" s="4"/>
      <c r="XCG41" s="12"/>
      <c r="XCH41" s="4"/>
      <c r="XCJ41" s="4"/>
      <c r="XCN41" s="4"/>
      <c r="XCO41" s="12"/>
      <c r="XCP41" s="4"/>
      <c r="XCR41" s="4"/>
      <c r="XCV41" s="4"/>
      <c r="XCW41" s="12"/>
      <c r="XCX41" s="4"/>
      <c r="XCZ41" s="4"/>
      <c r="XDD41" s="4"/>
      <c r="XDE41" s="12"/>
      <c r="XDF41" s="4"/>
      <c r="XDH41" s="4"/>
      <c r="XDL41" s="4"/>
      <c r="XDM41" s="12"/>
      <c r="XDN41" s="4"/>
      <c r="XDP41" s="4"/>
      <c r="XDT41" s="4"/>
      <c r="XDU41" s="12"/>
      <c r="XDV41" s="4"/>
      <c r="XDX41" s="4"/>
      <c r="XEB41" s="4"/>
      <c r="XEC41" s="12"/>
      <c r="XED41" s="4"/>
      <c r="XEF41" s="4"/>
      <c r="XEJ41" s="4"/>
      <c r="XEK41" s="12"/>
      <c r="XEL41" s="4"/>
      <c r="XEN41" s="4"/>
      <c r="XER41" s="4"/>
      <c r="XES41" s="12"/>
      <c r="XET41" s="4"/>
      <c r="XEV41" s="4"/>
      <c r="XEZ41" s="4"/>
      <c r="XFA41" s="12"/>
      <c r="XFB41" s="4"/>
      <c r="XFD41" s="4"/>
    </row>
    <row r="42" spans="1:16384">
      <c r="D42" s="4"/>
      <c r="E42" s="12"/>
      <c r="F42" s="4"/>
      <c r="H42" s="4"/>
      <c r="L42" s="4"/>
      <c r="M42" s="12"/>
      <c r="N42" s="4"/>
      <c r="P42" s="4"/>
      <c r="T42" s="4"/>
      <c r="U42" s="12"/>
      <c r="V42" s="4"/>
      <c r="X42" s="4"/>
      <c r="AB42" s="4"/>
      <c r="AC42" s="12"/>
      <c r="AD42" s="4"/>
      <c r="AF42" s="4"/>
      <c r="AJ42" s="4"/>
      <c r="AK42" s="12"/>
      <c r="AL42" s="4"/>
      <c r="AN42" s="4"/>
      <c r="AR42" s="4"/>
      <c r="AS42" s="12"/>
      <c r="AT42" s="4"/>
      <c r="AV42" s="4"/>
      <c r="AZ42" s="4"/>
      <c r="BA42" s="12"/>
      <c r="BB42" s="4"/>
      <c r="BD42" s="4"/>
      <c r="BH42" s="4"/>
      <c r="BI42" s="12"/>
      <c r="BJ42" s="4"/>
      <c r="BL42" s="4"/>
      <c r="BP42" s="4"/>
      <c r="BQ42" s="12"/>
      <c r="BR42" s="4"/>
      <c r="BT42" s="4"/>
      <c r="BX42" s="4"/>
      <c r="BY42" s="12"/>
      <c r="BZ42" s="4"/>
      <c r="CB42" s="4"/>
      <c r="CF42" s="4"/>
      <c r="CG42" s="12"/>
      <c r="CH42" s="4"/>
      <c r="CJ42" s="4"/>
      <c r="CN42" s="4"/>
      <c r="CO42" s="12"/>
      <c r="CP42" s="4"/>
      <c r="CR42" s="4"/>
      <c r="CV42" s="4"/>
      <c r="CW42" s="12"/>
      <c r="CX42" s="4"/>
      <c r="CZ42" s="4"/>
      <c r="DD42" s="4"/>
      <c r="DE42" s="12"/>
      <c r="DF42" s="4"/>
      <c r="DH42" s="4"/>
      <c r="DL42" s="4"/>
      <c r="DM42" s="12"/>
      <c r="DN42" s="4"/>
      <c r="DP42" s="4"/>
      <c r="DT42" s="4"/>
      <c r="DU42" s="12"/>
      <c r="DV42" s="4"/>
      <c r="DX42" s="4"/>
      <c r="EB42" s="4"/>
      <c r="EC42" s="12"/>
      <c r="ED42" s="4"/>
      <c r="EF42" s="4"/>
      <c r="EJ42" s="4"/>
      <c r="EK42" s="12"/>
      <c r="EL42" s="4"/>
      <c r="EN42" s="4"/>
      <c r="ER42" s="4"/>
      <c r="ES42" s="12"/>
      <c r="ET42" s="4"/>
      <c r="EV42" s="4"/>
      <c r="EZ42" s="4"/>
      <c r="FA42" s="12"/>
      <c r="FB42" s="4"/>
      <c r="FD42" s="4"/>
      <c r="FH42" s="4"/>
      <c r="FI42" s="12"/>
      <c r="FJ42" s="4"/>
      <c r="FL42" s="4"/>
      <c r="FP42" s="4"/>
      <c r="FQ42" s="12"/>
      <c r="FR42" s="4"/>
      <c r="FT42" s="4"/>
      <c r="FX42" s="4"/>
      <c r="FY42" s="12"/>
      <c r="FZ42" s="4"/>
      <c r="GB42" s="4"/>
      <c r="GF42" s="4"/>
      <c r="GG42" s="12"/>
      <c r="GH42" s="4"/>
      <c r="GJ42" s="4"/>
      <c r="GN42" s="4"/>
      <c r="GO42" s="12"/>
      <c r="GP42" s="4"/>
      <c r="GR42" s="4"/>
      <c r="GV42" s="4"/>
      <c r="GW42" s="12"/>
      <c r="GX42" s="4"/>
      <c r="GZ42" s="4"/>
      <c r="HD42" s="4"/>
      <c r="HE42" s="12"/>
      <c r="HF42" s="4"/>
      <c r="HH42" s="4"/>
      <c r="HL42" s="4"/>
      <c r="HM42" s="12"/>
      <c r="HN42" s="4"/>
      <c r="HP42" s="4"/>
      <c r="HT42" s="4"/>
      <c r="HU42" s="12"/>
      <c r="HV42" s="4"/>
      <c r="HX42" s="4"/>
      <c r="IB42" s="4"/>
      <c r="IC42" s="12"/>
      <c r="ID42" s="4"/>
      <c r="IF42" s="4"/>
      <c r="IJ42" s="4"/>
      <c r="IK42" s="12"/>
      <c r="IL42" s="4"/>
      <c r="IN42" s="4"/>
      <c r="IR42" s="4"/>
      <c r="IS42" s="12"/>
      <c r="IT42" s="4"/>
      <c r="IV42" s="4"/>
      <c r="IZ42" s="4"/>
      <c r="JA42" s="12"/>
      <c r="JB42" s="4"/>
      <c r="JD42" s="4"/>
      <c r="JH42" s="4"/>
      <c r="JI42" s="12"/>
      <c r="JJ42" s="4"/>
      <c r="JL42" s="4"/>
      <c r="JP42" s="4"/>
      <c r="JQ42" s="12"/>
      <c r="JR42" s="4"/>
      <c r="JT42" s="4"/>
      <c r="JX42" s="4"/>
      <c r="JY42" s="12"/>
      <c r="JZ42" s="4"/>
      <c r="KB42" s="4"/>
      <c r="KF42" s="4"/>
      <c r="KG42" s="12"/>
      <c r="KH42" s="4"/>
      <c r="KJ42" s="4"/>
      <c r="KN42" s="4"/>
      <c r="KO42" s="12"/>
      <c r="KP42" s="4"/>
      <c r="KR42" s="4"/>
      <c r="KV42" s="4"/>
      <c r="KW42" s="12"/>
      <c r="KX42" s="4"/>
      <c r="KZ42" s="4"/>
      <c r="LD42" s="4"/>
      <c r="LE42" s="12"/>
      <c r="LF42" s="4"/>
      <c r="LH42" s="4"/>
      <c r="LL42" s="4"/>
      <c r="LM42" s="12"/>
      <c r="LN42" s="4"/>
      <c r="LP42" s="4"/>
      <c r="LT42" s="4"/>
      <c r="LU42" s="12"/>
      <c r="LV42" s="4"/>
      <c r="LX42" s="4"/>
      <c r="MB42" s="4"/>
      <c r="MC42" s="12"/>
      <c r="MD42" s="4"/>
      <c r="MF42" s="4"/>
      <c r="MJ42" s="4"/>
      <c r="MK42" s="12"/>
      <c r="ML42" s="4"/>
      <c r="MN42" s="4"/>
      <c r="MR42" s="4"/>
      <c r="MS42" s="12"/>
      <c r="MT42" s="4"/>
      <c r="MV42" s="4"/>
      <c r="MZ42" s="4"/>
      <c r="NA42" s="12"/>
      <c r="NB42" s="4"/>
      <c r="ND42" s="4"/>
      <c r="NH42" s="4"/>
      <c r="NI42" s="12"/>
      <c r="NJ42" s="4"/>
      <c r="NL42" s="4"/>
      <c r="NP42" s="4"/>
      <c r="NQ42" s="12"/>
      <c r="NR42" s="4"/>
      <c r="NT42" s="4"/>
      <c r="NX42" s="4"/>
      <c r="NY42" s="12"/>
      <c r="NZ42" s="4"/>
      <c r="OB42" s="4"/>
      <c r="OF42" s="4"/>
      <c r="OG42" s="12"/>
      <c r="OH42" s="4"/>
      <c r="OJ42" s="4"/>
      <c r="ON42" s="4"/>
      <c r="OO42" s="12"/>
      <c r="OP42" s="4"/>
      <c r="OR42" s="4"/>
      <c r="OV42" s="4"/>
      <c r="OW42" s="12"/>
      <c r="OX42" s="4"/>
      <c r="OZ42" s="4"/>
      <c r="PD42" s="4"/>
      <c r="PE42" s="12"/>
      <c r="PF42" s="4"/>
      <c r="PH42" s="4"/>
      <c r="PL42" s="4"/>
      <c r="PM42" s="12"/>
      <c r="PN42" s="4"/>
      <c r="PP42" s="4"/>
      <c r="PT42" s="4"/>
      <c r="PU42" s="12"/>
      <c r="PV42" s="4"/>
      <c r="PX42" s="4"/>
      <c r="QB42" s="4"/>
      <c r="QC42" s="12"/>
      <c r="QD42" s="4"/>
      <c r="QF42" s="4"/>
      <c r="QJ42" s="4"/>
      <c r="QK42" s="12"/>
      <c r="QL42" s="4"/>
      <c r="QN42" s="4"/>
      <c r="QR42" s="4"/>
      <c r="QS42" s="12"/>
      <c r="QT42" s="4"/>
      <c r="QV42" s="4"/>
      <c r="QZ42" s="4"/>
      <c r="RA42" s="12"/>
      <c r="RB42" s="4"/>
      <c r="RD42" s="4"/>
      <c r="RH42" s="4"/>
      <c r="RI42" s="12"/>
      <c r="RJ42" s="4"/>
      <c r="RL42" s="4"/>
      <c r="RP42" s="4"/>
      <c r="RQ42" s="12"/>
      <c r="RR42" s="4"/>
      <c r="RT42" s="4"/>
      <c r="RX42" s="4"/>
      <c r="RY42" s="12"/>
      <c r="RZ42" s="4"/>
      <c r="SB42" s="4"/>
      <c r="SF42" s="4"/>
      <c r="SG42" s="12"/>
      <c r="SH42" s="4"/>
      <c r="SJ42" s="4"/>
      <c r="SN42" s="4"/>
      <c r="SO42" s="12"/>
      <c r="SP42" s="4"/>
      <c r="SR42" s="4"/>
      <c r="SV42" s="4"/>
      <c r="SW42" s="12"/>
      <c r="SX42" s="4"/>
      <c r="SZ42" s="4"/>
      <c r="TD42" s="4"/>
      <c r="TE42" s="12"/>
      <c r="TF42" s="4"/>
      <c r="TH42" s="4"/>
      <c r="TL42" s="4"/>
      <c r="TM42" s="12"/>
      <c r="TN42" s="4"/>
      <c r="TP42" s="4"/>
      <c r="TT42" s="4"/>
      <c r="TU42" s="12"/>
      <c r="TV42" s="4"/>
      <c r="TX42" s="4"/>
      <c r="UB42" s="4"/>
      <c r="UC42" s="12"/>
      <c r="UD42" s="4"/>
      <c r="UF42" s="4"/>
      <c r="UJ42" s="4"/>
      <c r="UK42" s="12"/>
      <c r="UL42" s="4"/>
      <c r="UN42" s="4"/>
      <c r="UR42" s="4"/>
      <c r="US42" s="12"/>
      <c r="UT42" s="4"/>
      <c r="UV42" s="4"/>
      <c r="UZ42" s="4"/>
      <c r="VA42" s="12"/>
      <c r="VB42" s="4"/>
      <c r="VD42" s="4"/>
      <c r="VH42" s="4"/>
      <c r="VI42" s="12"/>
      <c r="VJ42" s="4"/>
      <c r="VL42" s="4"/>
      <c r="VP42" s="4"/>
      <c r="VQ42" s="12"/>
      <c r="VR42" s="4"/>
      <c r="VT42" s="4"/>
      <c r="VX42" s="4"/>
      <c r="VY42" s="12"/>
      <c r="VZ42" s="4"/>
      <c r="WB42" s="4"/>
      <c r="WF42" s="4"/>
      <c r="WG42" s="12"/>
      <c r="WH42" s="4"/>
      <c r="WJ42" s="4"/>
      <c r="WN42" s="4"/>
      <c r="WO42" s="12"/>
      <c r="WP42" s="4"/>
      <c r="WR42" s="4"/>
      <c r="WV42" s="4"/>
      <c r="WW42" s="12"/>
      <c r="WX42" s="4"/>
      <c r="WZ42" s="4"/>
      <c r="XD42" s="4"/>
      <c r="XE42" s="12"/>
      <c r="XF42" s="4"/>
      <c r="XH42" s="4"/>
      <c r="XL42" s="4"/>
      <c r="XM42" s="12"/>
      <c r="XN42" s="4"/>
      <c r="XP42" s="4"/>
      <c r="XT42" s="4"/>
      <c r="XU42" s="12"/>
      <c r="XV42" s="4"/>
      <c r="XX42" s="4"/>
      <c r="YB42" s="4"/>
      <c r="YC42" s="12"/>
      <c r="YD42" s="4"/>
      <c r="YF42" s="4"/>
      <c r="YJ42" s="4"/>
      <c r="YK42" s="12"/>
      <c r="YL42" s="4"/>
      <c r="YN42" s="4"/>
      <c r="YR42" s="4"/>
      <c r="YS42" s="12"/>
      <c r="YT42" s="4"/>
      <c r="YV42" s="4"/>
      <c r="YZ42" s="4"/>
      <c r="ZA42" s="12"/>
      <c r="ZB42" s="4"/>
      <c r="ZD42" s="4"/>
      <c r="ZH42" s="4"/>
      <c r="ZI42" s="12"/>
      <c r="ZJ42" s="4"/>
      <c r="ZL42" s="4"/>
      <c r="ZP42" s="4"/>
      <c r="ZQ42" s="12"/>
      <c r="ZR42" s="4"/>
      <c r="ZT42" s="4"/>
      <c r="ZX42" s="4"/>
      <c r="ZY42" s="12"/>
      <c r="ZZ42" s="4"/>
      <c r="AAB42" s="4"/>
      <c r="AAF42" s="4"/>
      <c r="AAG42" s="12"/>
      <c r="AAH42" s="4"/>
      <c r="AAJ42" s="4"/>
      <c r="AAN42" s="4"/>
      <c r="AAO42" s="12"/>
      <c r="AAP42" s="4"/>
      <c r="AAR42" s="4"/>
      <c r="AAV42" s="4"/>
      <c r="AAW42" s="12"/>
      <c r="AAX42" s="4"/>
      <c r="AAZ42" s="4"/>
      <c r="ABD42" s="4"/>
      <c r="ABE42" s="12"/>
      <c r="ABF42" s="4"/>
      <c r="ABH42" s="4"/>
      <c r="ABL42" s="4"/>
      <c r="ABM42" s="12"/>
      <c r="ABN42" s="4"/>
      <c r="ABP42" s="4"/>
      <c r="ABT42" s="4"/>
      <c r="ABU42" s="12"/>
      <c r="ABV42" s="4"/>
      <c r="ABX42" s="4"/>
      <c r="ACB42" s="4"/>
      <c r="ACC42" s="12"/>
      <c r="ACD42" s="4"/>
      <c r="ACF42" s="4"/>
      <c r="ACJ42" s="4"/>
      <c r="ACK42" s="12"/>
      <c r="ACL42" s="4"/>
      <c r="ACN42" s="4"/>
      <c r="ACR42" s="4"/>
      <c r="ACS42" s="12"/>
      <c r="ACT42" s="4"/>
      <c r="ACV42" s="4"/>
      <c r="ACZ42" s="4"/>
      <c r="ADA42" s="12"/>
      <c r="ADB42" s="4"/>
      <c r="ADD42" s="4"/>
      <c r="ADH42" s="4"/>
      <c r="ADI42" s="12"/>
      <c r="ADJ42" s="4"/>
      <c r="ADL42" s="4"/>
      <c r="ADP42" s="4"/>
      <c r="ADQ42" s="12"/>
      <c r="ADR42" s="4"/>
      <c r="ADT42" s="4"/>
      <c r="ADX42" s="4"/>
      <c r="ADY42" s="12"/>
      <c r="ADZ42" s="4"/>
      <c r="AEB42" s="4"/>
      <c r="AEF42" s="4"/>
      <c r="AEG42" s="12"/>
      <c r="AEH42" s="4"/>
      <c r="AEJ42" s="4"/>
      <c r="AEN42" s="4"/>
      <c r="AEO42" s="12"/>
      <c r="AEP42" s="4"/>
      <c r="AER42" s="4"/>
      <c r="AEV42" s="4"/>
      <c r="AEW42" s="12"/>
      <c r="AEX42" s="4"/>
      <c r="AEZ42" s="4"/>
      <c r="AFD42" s="4"/>
      <c r="AFE42" s="12"/>
      <c r="AFF42" s="4"/>
      <c r="AFH42" s="4"/>
      <c r="AFL42" s="4"/>
      <c r="AFM42" s="12"/>
      <c r="AFN42" s="4"/>
      <c r="AFP42" s="4"/>
      <c r="AFT42" s="4"/>
      <c r="AFU42" s="12"/>
      <c r="AFV42" s="4"/>
      <c r="AFX42" s="4"/>
      <c r="AGB42" s="4"/>
      <c r="AGC42" s="12"/>
      <c r="AGD42" s="4"/>
      <c r="AGF42" s="4"/>
      <c r="AGJ42" s="4"/>
      <c r="AGK42" s="12"/>
      <c r="AGL42" s="4"/>
      <c r="AGN42" s="4"/>
      <c r="AGR42" s="4"/>
      <c r="AGS42" s="12"/>
      <c r="AGT42" s="4"/>
      <c r="AGV42" s="4"/>
      <c r="AGZ42" s="4"/>
      <c r="AHA42" s="12"/>
      <c r="AHB42" s="4"/>
      <c r="AHD42" s="4"/>
      <c r="AHH42" s="4"/>
      <c r="AHI42" s="12"/>
      <c r="AHJ42" s="4"/>
      <c r="AHL42" s="4"/>
      <c r="AHP42" s="4"/>
      <c r="AHQ42" s="12"/>
      <c r="AHR42" s="4"/>
      <c r="AHT42" s="4"/>
      <c r="AHX42" s="4"/>
      <c r="AHY42" s="12"/>
      <c r="AHZ42" s="4"/>
      <c r="AIB42" s="4"/>
      <c r="AIF42" s="4"/>
      <c r="AIG42" s="12"/>
      <c r="AIH42" s="4"/>
      <c r="AIJ42" s="4"/>
      <c r="AIN42" s="4"/>
      <c r="AIO42" s="12"/>
      <c r="AIP42" s="4"/>
      <c r="AIR42" s="4"/>
      <c r="AIV42" s="4"/>
      <c r="AIW42" s="12"/>
      <c r="AIX42" s="4"/>
      <c r="AIZ42" s="4"/>
      <c r="AJD42" s="4"/>
      <c r="AJE42" s="12"/>
      <c r="AJF42" s="4"/>
      <c r="AJH42" s="4"/>
      <c r="AJL42" s="4"/>
      <c r="AJM42" s="12"/>
      <c r="AJN42" s="4"/>
      <c r="AJP42" s="4"/>
      <c r="AJT42" s="4"/>
      <c r="AJU42" s="12"/>
      <c r="AJV42" s="4"/>
      <c r="AJX42" s="4"/>
      <c r="AKB42" s="4"/>
      <c r="AKC42" s="12"/>
      <c r="AKD42" s="4"/>
      <c r="AKF42" s="4"/>
      <c r="AKJ42" s="4"/>
      <c r="AKK42" s="12"/>
      <c r="AKL42" s="4"/>
      <c r="AKN42" s="4"/>
      <c r="AKR42" s="4"/>
      <c r="AKS42" s="12"/>
      <c r="AKT42" s="4"/>
      <c r="AKV42" s="4"/>
      <c r="AKZ42" s="4"/>
      <c r="ALA42" s="12"/>
      <c r="ALB42" s="4"/>
      <c r="ALD42" s="4"/>
      <c r="ALH42" s="4"/>
      <c r="ALI42" s="12"/>
      <c r="ALJ42" s="4"/>
      <c r="ALL42" s="4"/>
      <c r="ALP42" s="4"/>
      <c r="ALQ42" s="12"/>
      <c r="ALR42" s="4"/>
      <c r="ALT42" s="4"/>
      <c r="ALX42" s="4"/>
      <c r="ALY42" s="12"/>
      <c r="ALZ42" s="4"/>
      <c r="AMB42" s="4"/>
      <c r="AMF42" s="4"/>
      <c r="AMG42" s="12"/>
      <c r="AMH42" s="4"/>
      <c r="AMJ42" s="4"/>
      <c r="AMN42" s="4"/>
      <c r="AMO42" s="12"/>
      <c r="AMP42" s="4"/>
      <c r="AMR42" s="4"/>
      <c r="AMV42" s="4"/>
      <c r="AMW42" s="12"/>
      <c r="AMX42" s="4"/>
      <c r="AMZ42" s="4"/>
      <c r="AND42" s="4"/>
      <c r="ANE42" s="12"/>
      <c r="ANF42" s="4"/>
      <c r="ANH42" s="4"/>
      <c r="ANL42" s="4"/>
      <c r="ANM42" s="12"/>
      <c r="ANN42" s="4"/>
      <c r="ANP42" s="4"/>
      <c r="ANT42" s="4"/>
      <c r="ANU42" s="12"/>
      <c r="ANV42" s="4"/>
      <c r="ANX42" s="4"/>
      <c r="AOB42" s="4"/>
      <c r="AOC42" s="12"/>
      <c r="AOD42" s="4"/>
      <c r="AOF42" s="4"/>
      <c r="AOJ42" s="4"/>
      <c r="AOK42" s="12"/>
      <c r="AOL42" s="4"/>
      <c r="AON42" s="4"/>
      <c r="AOR42" s="4"/>
      <c r="AOS42" s="12"/>
      <c r="AOT42" s="4"/>
      <c r="AOV42" s="4"/>
      <c r="AOZ42" s="4"/>
      <c r="APA42" s="12"/>
      <c r="APB42" s="4"/>
      <c r="APD42" s="4"/>
      <c r="APH42" s="4"/>
      <c r="API42" s="12"/>
      <c r="APJ42" s="4"/>
      <c r="APL42" s="4"/>
      <c r="APP42" s="4"/>
      <c r="APQ42" s="12"/>
      <c r="APR42" s="4"/>
      <c r="APT42" s="4"/>
      <c r="APX42" s="4"/>
      <c r="APY42" s="12"/>
      <c r="APZ42" s="4"/>
      <c r="AQB42" s="4"/>
      <c r="AQF42" s="4"/>
      <c r="AQG42" s="12"/>
      <c r="AQH42" s="4"/>
      <c r="AQJ42" s="4"/>
      <c r="AQN42" s="4"/>
      <c r="AQO42" s="12"/>
      <c r="AQP42" s="4"/>
      <c r="AQR42" s="4"/>
      <c r="AQV42" s="4"/>
      <c r="AQW42" s="12"/>
      <c r="AQX42" s="4"/>
      <c r="AQZ42" s="4"/>
      <c r="ARD42" s="4"/>
      <c r="ARE42" s="12"/>
      <c r="ARF42" s="4"/>
      <c r="ARH42" s="4"/>
      <c r="ARL42" s="4"/>
      <c r="ARM42" s="12"/>
      <c r="ARN42" s="4"/>
      <c r="ARP42" s="4"/>
      <c r="ART42" s="4"/>
      <c r="ARU42" s="12"/>
      <c r="ARV42" s="4"/>
      <c r="ARX42" s="4"/>
      <c r="ASB42" s="4"/>
      <c r="ASC42" s="12"/>
      <c r="ASD42" s="4"/>
      <c r="ASF42" s="4"/>
      <c r="ASJ42" s="4"/>
      <c r="ASK42" s="12"/>
      <c r="ASL42" s="4"/>
      <c r="ASN42" s="4"/>
      <c r="ASR42" s="4"/>
      <c r="ASS42" s="12"/>
      <c r="AST42" s="4"/>
      <c r="ASV42" s="4"/>
      <c r="ASZ42" s="4"/>
      <c r="ATA42" s="12"/>
      <c r="ATB42" s="4"/>
      <c r="ATD42" s="4"/>
      <c r="ATH42" s="4"/>
      <c r="ATI42" s="12"/>
      <c r="ATJ42" s="4"/>
      <c r="ATL42" s="4"/>
      <c r="ATP42" s="4"/>
      <c r="ATQ42" s="12"/>
      <c r="ATR42" s="4"/>
      <c r="ATT42" s="4"/>
      <c r="ATX42" s="4"/>
      <c r="ATY42" s="12"/>
      <c r="ATZ42" s="4"/>
      <c r="AUB42" s="4"/>
      <c r="AUF42" s="4"/>
      <c r="AUG42" s="12"/>
      <c r="AUH42" s="4"/>
      <c r="AUJ42" s="4"/>
      <c r="AUN42" s="4"/>
      <c r="AUO42" s="12"/>
      <c r="AUP42" s="4"/>
      <c r="AUR42" s="4"/>
      <c r="AUV42" s="4"/>
      <c r="AUW42" s="12"/>
      <c r="AUX42" s="4"/>
      <c r="AUZ42" s="4"/>
      <c r="AVD42" s="4"/>
      <c r="AVE42" s="12"/>
      <c r="AVF42" s="4"/>
      <c r="AVH42" s="4"/>
      <c r="AVL42" s="4"/>
      <c r="AVM42" s="12"/>
      <c r="AVN42" s="4"/>
      <c r="AVP42" s="4"/>
      <c r="AVT42" s="4"/>
      <c r="AVU42" s="12"/>
      <c r="AVV42" s="4"/>
      <c r="AVX42" s="4"/>
      <c r="AWB42" s="4"/>
      <c r="AWC42" s="12"/>
      <c r="AWD42" s="4"/>
      <c r="AWF42" s="4"/>
      <c r="AWJ42" s="4"/>
      <c r="AWK42" s="12"/>
      <c r="AWL42" s="4"/>
      <c r="AWN42" s="4"/>
      <c r="AWR42" s="4"/>
      <c r="AWS42" s="12"/>
      <c r="AWT42" s="4"/>
      <c r="AWV42" s="4"/>
      <c r="AWZ42" s="4"/>
      <c r="AXA42" s="12"/>
      <c r="AXB42" s="4"/>
      <c r="AXD42" s="4"/>
      <c r="AXH42" s="4"/>
      <c r="AXI42" s="12"/>
      <c r="AXJ42" s="4"/>
      <c r="AXL42" s="4"/>
      <c r="AXP42" s="4"/>
      <c r="AXQ42" s="12"/>
      <c r="AXR42" s="4"/>
      <c r="AXT42" s="4"/>
      <c r="AXX42" s="4"/>
      <c r="AXY42" s="12"/>
      <c r="AXZ42" s="4"/>
      <c r="AYB42" s="4"/>
      <c r="AYF42" s="4"/>
      <c r="AYG42" s="12"/>
      <c r="AYH42" s="4"/>
      <c r="AYJ42" s="4"/>
      <c r="AYN42" s="4"/>
      <c r="AYO42" s="12"/>
      <c r="AYP42" s="4"/>
      <c r="AYR42" s="4"/>
      <c r="AYV42" s="4"/>
      <c r="AYW42" s="12"/>
      <c r="AYX42" s="4"/>
      <c r="AYZ42" s="4"/>
      <c r="AZD42" s="4"/>
      <c r="AZE42" s="12"/>
      <c r="AZF42" s="4"/>
      <c r="AZH42" s="4"/>
      <c r="AZL42" s="4"/>
      <c r="AZM42" s="12"/>
      <c r="AZN42" s="4"/>
      <c r="AZP42" s="4"/>
      <c r="AZT42" s="4"/>
      <c r="AZU42" s="12"/>
      <c r="AZV42" s="4"/>
      <c r="AZX42" s="4"/>
      <c r="BAB42" s="4"/>
      <c r="BAC42" s="12"/>
      <c r="BAD42" s="4"/>
      <c r="BAF42" s="4"/>
      <c r="BAJ42" s="4"/>
      <c r="BAK42" s="12"/>
      <c r="BAL42" s="4"/>
      <c r="BAN42" s="4"/>
      <c r="BAR42" s="4"/>
      <c r="BAS42" s="12"/>
      <c r="BAT42" s="4"/>
      <c r="BAV42" s="4"/>
      <c r="BAZ42" s="4"/>
      <c r="BBA42" s="12"/>
      <c r="BBB42" s="4"/>
      <c r="BBD42" s="4"/>
      <c r="BBH42" s="4"/>
      <c r="BBI42" s="12"/>
      <c r="BBJ42" s="4"/>
      <c r="BBL42" s="4"/>
      <c r="BBP42" s="4"/>
      <c r="BBQ42" s="12"/>
      <c r="BBR42" s="4"/>
      <c r="BBT42" s="4"/>
      <c r="BBX42" s="4"/>
      <c r="BBY42" s="12"/>
      <c r="BBZ42" s="4"/>
      <c r="BCB42" s="4"/>
      <c r="BCF42" s="4"/>
      <c r="BCG42" s="12"/>
      <c r="BCH42" s="4"/>
      <c r="BCJ42" s="4"/>
      <c r="BCN42" s="4"/>
      <c r="BCO42" s="12"/>
      <c r="BCP42" s="4"/>
      <c r="BCR42" s="4"/>
      <c r="BCV42" s="4"/>
      <c r="BCW42" s="12"/>
      <c r="BCX42" s="4"/>
      <c r="BCZ42" s="4"/>
      <c r="BDD42" s="4"/>
      <c r="BDE42" s="12"/>
      <c r="BDF42" s="4"/>
      <c r="BDH42" s="4"/>
      <c r="BDL42" s="4"/>
      <c r="BDM42" s="12"/>
      <c r="BDN42" s="4"/>
      <c r="BDP42" s="4"/>
      <c r="BDT42" s="4"/>
      <c r="BDU42" s="12"/>
      <c r="BDV42" s="4"/>
      <c r="BDX42" s="4"/>
      <c r="BEB42" s="4"/>
      <c r="BEC42" s="12"/>
      <c r="BED42" s="4"/>
      <c r="BEF42" s="4"/>
      <c r="BEJ42" s="4"/>
      <c r="BEK42" s="12"/>
      <c r="BEL42" s="4"/>
      <c r="BEN42" s="4"/>
      <c r="BER42" s="4"/>
      <c r="BES42" s="12"/>
      <c r="BET42" s="4"/>
      <c r="BEV42" s="4"/>
      <c r="BEZ42" s="4"/>
      <c r="BFA42" s="12"/>
      <c r="BFB42" s="4"/>
      <c r="BFD42" s="4"/>
      <c r="BFH42" s="4"/>
      <c r="BFI42" s="12"/>
      <c r="BFJ42" s="4"/>
      <c r="BFL42" s="4"/>
      <c r="BFP42" s="4"/>
      <c r="BFQ42" s="12"/>
      <c r="BFR42" s="4"/>
      <c r="BFT42" s="4"/>
      <c r="BFX42" s="4"/>
      <c r="BFY42" s="12"/>
      <c r="BFZ42" s="4"/>
      <c r="BGB42" s="4"/>
      <c r="BGF42" s="4"/>
      <c r="BGG42" s="12"/>
      <c r="BGH42" s="4"/>
      <c r="BGJ42" s="4"/>
      <c r="BGN42" s="4"/>
      <c r="BGO42" s="12"/>
      <c r="BGP42" s="4"/>
      <c r="BGR42" s="4"/>
      <c r="BGV42" s="4"/>
      <c r="BGW42" s="12"/>
      <c r="BGX42" s="4"/>
      <c r="BGZ42" s="4"/>
      <c r="BHD42" s="4"/>
      <c r="BHE42" s="12"/>
      <c r="BHF42" s="4"/>
      <c r="BHH42" s="4"/>
      <c r="BHL42" s="4"/>
      <c r="BHM42" s="12"/>
      <c r="BHN42" s="4"/>
      <c r="BHP42" s="4"/>
      <c r="BHT42" s="4"/>
      <c r="BHU42" s="12"/>
      <c r="BHV42" s="4"/>
      <c r="BHX42" s="4"/>
      <c r="BIB42" s="4"/>
      <c r="BIC42" s="12"/>
      <c r="BID42" s="4"/>
      <c r="BIF42" s="4"/>
      <c r="BIJ42" s="4"/>
      <c r="BIK42" s="12"/>
      <c r="BIL42" s="4"/>
      <c r="BIN42" s="4"/>
      <c r="BIR42" s="4"/>
      <c r="BIS42" s="12"/>
      <c r="BIT42" s="4"/>
      <c r="BIV42" s="4"/>
      <c r="BIZ42" s="4"/>
      <c r="BJA42" s="12"/>
      <c r="BJB42" s="4"/>
      <c r="BJD42" s="4"/>
      <c r="BJH42" s="4"/>
      <c r="BJI42" s="12"/>
      <c r="BJJ42" s="4"/>
      <c r="BJL42" s="4"/>
      <c r="BJP42" s="4"/>
      <c r="BJQ42" s="12"/>
      <c r="BJR42" s="4"/>
      <c r="BJT42" s="4"/>
      <c r="BJX42" s="4"/>
      <c r="BJY42" s="12"/>
      <c r="BJZ42" s="4"/>
      <c r="BKB42" s="4"/>
      <c r="BKF42" s="4"/>
      <c r="BKG42" s="12"/>
      <c r="BKH42" s="4"/>
      <c r="BKJ42" s="4"/>
      <c r="BKN42" s="4"/>
      <c r="BKO42" s="12"/>
      <c r="BKP42" s="4"/>
      <c r="BKR42" s="4"/>
      <c r="BKV42" s="4"/>
      <c r="BKW42" s="12"/>
      <c r="BKX42" s="4"/>
      <c r="BKZ42" s="4"/>
      <c r="BLD42" s="4"/>
      <c r="BLE42" s="12"/>
      <c r="BLF42" s="4"/>
      <c r="BLH42" s="4"/>
      <c r="BLL42" s="4"/>
      <c r="BLM42" s="12"/>
      <c r="BLN42" s="4"/>
      <c r="BLP42" s="4"/>
      <c r="BLT42" s="4"/>
      <c r="BLU42" s="12"/>
      <c r="BLV42" s="4"/>
      <c r="BLX42" s="4"/>
      <c r="BMB42" s="4"/>
      <c r="BMC42" s="12"/>
      <c r="BMD42" s="4"/>
      <c r="BMF42" s="4"/>
      <c r="BMJ42" s="4"/>
      <c r="BMK42" s="12"/>
      <c r="BML42" s="4"/>
      <c r="BMN42" s="4"/>
      <c r="BMR42" s="4"/>
      <c r="BMS42" s="12"/>
      <c r="BMT42" s="4"/>
      <c r="BMV42" s="4"/>
      <c r="BMZ42" s="4"/>
      <c r="BNA42" s="12"/>
      <c r="BNB42" s="4"/>
      <c r="BND42" s="4"/>
      <c r="BNH42" s="4"/>
      <c r="BNI42" s="12"/>
      <c r="BNJ42" s="4"/>
      <c r="BNL42" s="4"/>
      <c r="BNP42" s="4"/>
      <c r="BNQ42" s="12"/>
      <c r="BNR42" s="4"/>
      <c r="BNT42" s="4"/>
      <c r="BNX42" s="4"/>
      <c r="BNY42" s="12"/>
      <c r="BNZ42" s="4"/>
      <c r="BOB42" s="4"/>
      <c r="BOF42" s="4"/>
      <c r="BOG42" s="12"/>
      <c r="BOH42" s="4"/>
      <c r="BOJ42" s="4"/>
      <c r="BON42" s="4"/>
      <c r="BOO42" s="12"/>
      <c r="BOP42" s="4"/>
      <c r="BOR42" s="4"/>
      <c r="BOV42" s="4"/>
      <c r="BOW42" s="12"/>
      <c r="BOX42" s="4"/>
      <c r="BOZ42" s="4"/>
      <c r="BPD42" s="4"/>
      <c r="BPE42" s="12"/>
      <c r="BPF42" s="4"/>
      <c r="BPH42" s="4"/>
      <c r="BPL42" s="4"/>
      <c r="BPM42" s="12"/>
      <c r="BPN42" s="4"/>
      <c r="BPP42" s="4"/>
      <c r="BPT42" s="4"/>
      <c r="BPU42" s="12"/>
      <c r="BPV42" s="4"/>
      <c r="BPX42" s="4"/>
      <c r="BQB42" s="4"/>
      <c r="BQC42" s="12"/>
      <c r="BQD42" s="4"/>
      <c r="BQF42" s="4"/>
      <c r="BQJ42" s="4"/>
      <c r="BQK42" s="12"/>
      <c r="BQL42" s="4"/>
      <c r="BQN42" s="4"/>
      <c r="BQR42" s="4"/>
      <c r="BQS42" s="12"/>
      <c r="BQT42" s="4"/>
      <c r="BQV42" s="4"/>
      <c r="BQZ42" s="4"/>
      <c r="BRA42" s="12"/>
      <c r="BRB42" s="4"/>
      <c r="BRD42" s="4"/>
      <c r="BRH42" s="4"/>
      <c r="BRI42" s="12"/>
      <c r="BRJ42" s="4"/>
      <c r="BRL42" s="4"/>
      <c r="BRP42" s="4"/>
      <c r="BRQ42" s="12"/>
      <c r="BRR42" s="4"/>
      <c r="BRT42" s="4"/>
      <c r="BRX42" s="4"/>
      <c r="BRY42" s="12"/>
      <c r="BRZ42" s="4"/>
      <c r="BSB42" s="4"/>
      <c r="BSF42" s="4"/>
      <c r="BSG42" s="12"/>
      <c r="BSH42" s="4"/>
      <c r="BSJ42" s="4"/>
      <c r="BSN42" s="4"/>
      <c r="BSO42" s="12"/>
      <c r="BSP42" s="4"/>
      <c r="BSR42" s="4"/>
      <c r="BSV42" s="4"/>
      <c r="BSW42" s="12"/>
      <c r="BSX42" s="4"/>
      <c r="BSZ42" s="4"/>
      <c r="BTD42" s="4"/>
      <c r="BTE42" s="12"/>
      <c r="BTF42" s="4"/>
      <c r="BTH42" s="4"/>
      <c r="BTL42" s="4"/>
      <c r="BTM42" s="12"/>
      <c r="BTN42" s="4"/>
      <c r="BTP42" s="4"/>
      <c r="BTT42" s="4"/>
      <c r="BTU42" s="12"/>
      <c r="BTV42" s="4"/>
      <c r="BTX42" s="4"/>
      <c r="BUB42" s="4"/>
      <c r="BUC42" s="12"/>
      <c r="BUD42" s="4"/>
      <c r="BUF42" s="4"/>
      <c r="BUJ42" s="4"/>
      <c r="BUK42" s="12"/>
      <c r="BUL42" s="4"/>
      <c r="BUN42" s="4"/>
      <c r="BUR42" s="4"/>
      <c r="BUS42" s="12"/>
      <c r="BUT42" s="4"/>
      <c r="BUV42" s="4"/>
      <c r="BUZ42" s="4"/>
      <c r="BVA42" s="12"/>
      <c r="BVB42" s="4"/>
      <c r="BVD42" s="4"/>
      <c r="BVH42" s="4"/>
      <c r="BVI42" s="12"/>
      <c r="BVJ42" s="4"/>
      <c r="BVL42" s="4"/>
      <c r="BVP42" s="4"/>
      <c r="BVQ42" s="12"/>
      <c r="BVR42" s="4"/>
      <c r="BVT42" s="4"/>
      <c r="BVX42" s="4"/>
      <c r="BVY42" s="12"/>
      <c r="BVZ42" s="4"/>
      <c r="BWB42" s="4"/>
      <c r="BWF42" s="4"/>
      <c r="BWG42" s="12"/>
      <c r="BWH42" s="4"/>
      <c r="BWJ42" s="4"/>
      <c r="BWN42" s="4"/>
      <c r="BWO42" s="12"/>
      <c r="BWP42" s="4"/>
      <c r="BWR42" s="4"/>
      <c r="BWV42" s="4"/>
      <c r="BWW42" s="12"/>
      <c r="BWX42" s="4"/>
      <c r="BWZ42" s="4"/>
      <c r="BXD42" s="4"/>
      <c r="BXE42" s="12"/>
      <c r="BXF42" s="4"/>
      <c r="BXH42" s="4"/>
      <c r="BXL42" s="4"/>
      <c r="BXM42" s="12"/>
      <c r="BXN42" s="4"/>
      <c r="BXP42" s="4"/>
      <c r="BXT42" s="4"/>
      <c r="BXU42" s="12"/>
      <c r="BXV42" s="4"/>
      <c r="BXX42" s="4"/>
      <c r="BYB42" s="4"/>
      <c r="BYC42" s="12"/>
      <c r="BYD42" s="4"/>
      <c r="BYF42" s="4"/>
      <c r="BYJ42" s="4"/>
      <c r="BYK42" s="12"/>
      <c r="BYL42" s="4"/>
      <c r="BYN42" s="4"/>
      <c r="BYR42" s="4"/>
      <c r="BYS42" s="12"/>
      <c r="BYT42" s="4"/>
      <c r="BYV42" s="4"/>
      <c r="BYZ42" s="4"/>
      <c r="BZA42" s="12"/>
      <c r="BZB42" s="4"/>
      <c r="BZD42" s="4"/>
      <c r="BZH42" s="4"/>
      <c r="BZI42" s="12"/>
      <c r="BZJ42" s="4"/>
      <c r="BZL42" s="4"/>
      <c r="BZP42" s="4"/>
      <c r="BZQ42" s="12"/>
      <c r="BZR42" s="4"/>
      <c r="BZT42" s="4"/>
      <c r="BZX42" s="4"/>
      <c r="BZY42" s="12"/>
      <c r="BZZ42" s="4"/>
      <c r="CAB42" s="4"/>
      <c r="CAF42" s="4"/>
      <c r="CAG42" s="12"/>
      <c r="CAH42" s="4"/>
      <c r="CAJ42" s="4"/>
      <c r="CAN42" s="4"/>
      <c r="CAO42" s="12"/>
      <c r="CAP42" s="4"/>
      <c r="CAR42" s="4"/>
      <c r="CAV42" s="4"/>
      <c r="CAW42" s="12"/>
      <c r="CAX42" s="4"/>
      <c r="CAZ42" s="4"/>
      <c r="CBD42" s="4"/>
      <c r="CBE42" s="12"/>
      <c r="CBF42" s="4"/>
      <c r="CBH42" s="4"/>
      <c r="CBL42" s="4"/>
      <c r="CBM42" s="12"/>
      <c r="CBN42" s="4"/>
      <c r="CBP42" s="4"/>
      <c r="CBT42" s="4"/>
      <c r="CBU42" s="12"/>
      <c r="CBV42" s="4"/>
      <c r="CBX42" s="4"/>
      <c r="CCB42" s="4"/>
      <c r="CCC42" s="12"/>
      <c r="CCD42" s="4"/>
      <c r="CCF42" s="4"/>
      <c r="CCJ42" s="4"/>
      <c r="CCK42" s="12"/>
      <c r="CCL42" s="4"/>
      <c r="CCN42" s="4"/>
      <c r="CCR42" s="4"/>
      <c r="CCS42" s="12"/>
      <c r="CCT42" s="4"/>
      <c r="CCV42" s="4"/>
      <c r="CCZ42" s="4"/>
      <c r="CDA42" s="12"/>
      <c r="CDB42" s="4"/>
      <c r="CDD42" s="4"/>
      <c r="CDH42" s="4"/>
      <c r="CDI42" s="12"/>
      <c r="CDJ42" s="4"/>
      <c r="CDL42" s="4"/>
      <c r="CDP42" s="4"/>
      <c r="CDQ42" s="12"/>
      <c r="CDR42" s="4"/>
      <c r="CDT42" s="4"/>
      <c r="CDX42" s="4"/>
      <c r="CDY42" s="12"/>
      <c r="CDZ42" s="4"/>
      <c r="CEB42" s="4"/>
      <c r="CEF42" s="4"/>
      <c r="CEG42" s="12"/>
      <c r="CEH42" s="4"/>
      <c r="CEJ42" s="4"/>
      <c r="CEN42" s="4"/>
      <c r="CEO42" s="12"/>
      <c r="CEP42" s="4"/>
      <c r="CER42" s="4"/>
      <c r="CEV42" s="4"/>
      <c r="CEW42" s="12"/>
      <c r="CEX42" s="4"/>
      <c r="CEZ42" s="4"/>
      <c r="CFD42" s="4"/>
      <c r="CFE42" s="12"/>
      <c r="CFF42" s="4"/>
      <c r="CFH42" s="4"/>
      <c r="CFL42" s="4"/>
      <c r="CFM42" s="12"/>
      <c r="CFN42" s="4"/>
      <c r="CFP42" s="4"/>
      <c r="CFT42" s="4"/>
      <c r="CFU42" s="12"/>
      <c r="CFV42" s="4"/>
      <c r="CFX42" s="4"/>
      <c r="CGB42" s="4"/>
      <c r="CGC42" s="12"/>
      <c r="CGD42" s="4"/>
      <c r="CGF42" s="4"/>
      <c r="CGJ42" s="4"/>
      <c r="CGK42" s="12"/>
      <c r="CGL42" s="4"/>
      <c r="CGN42" s="4"/>
      <c r="CGR42" s="4"/>
      <c r="CGS42" s="12"/>
      <c r="CGT42" s="4"/>
      <c r="CGV42" s="4"/>
      <c r="CGZ42" s="4"/>
      <c r="CHA42" s="12"/>
      <c r="CHB42" s="4"/>
      <c r="CHD42" s="4"/>
      <c r="CHH42" s="4"/>
      <c r="CHI42" s="12"/>
      <c r="CHJ42" s="4"/>
      <c r="CHL42" s="4"/>
      <c r="CHP42" s="4"/>
      <c r="CHQ42" s="12"/>
      <c r="CHR42" s="4"/>
      <c r="CHT42" s="4"/>
      <c r="CHX42" s="4"/>
      <c r="CHY42" s="12"/>
      <c r="CHZ42" s="4"/>
      <c r="CIB42" s="4"/>
      <c r="CIF42" s="4"/>
      <c r="CIG42" s="12"/>
      <c r="CIH42" s="4"/>
      <c r="CIJ42" s="4"/>
      <c r="CIN42" s="4"/>
      <c r="CIO42" s="12"/>
      <c r="CIP42" s="4"/>
      <c r="CIR42" s="4"/>
      <c r="CIV42" s="4"/>
      <c r="CIW42" s="12"/>
      <c r="CIX42" s="4"/>
      <c r="CIZ42" s="4"/>
      <c r="CJD42" s="4"/>
      <c r="CJE42" s="12"/>
      <c r="CJF42" s="4"/>
      <c r="CJH42" s="4"/>
      <c r="CJL42" s="4"/>
      <c r="CJM42" s="12"/>
      <c r="CJN42" s="4"/>
      <c r="CJP42" s="4"/>
      <c r="CJT42" s="4"/>
      <c r="CJU42" s="12"/>
      <c r="CJV42" s="4"/>
      <c r="CJX42" s="4"/>
      <c r="CKB42" s="4"/>
      <c r="CKC42" s="12"/>
      <c r="CKD42" s="4"/>
      <c r="CKF42" s="4"/>
      <c r="CKJ42" s="4"/>
      <c r="CKK42" s="12"/>
      <c r="CKL42" s="4"/>
      <c r="CKN42" s="4"/>
      <c r="CKR42" s="4"/>
      <c r="CKS42" s="12"/>
      <c r="CKT42" s="4"/>
      <c r="CKV42" s="4"/>
      <c r="CKZ42" s="4"/>
      <c r="CLA42" s="12"/>
      <c r="CLB42" s="4"/>
      <c r="CLD42" s="4"/>
      <c r="CLH42" s="4"/>
      <c r="CLI42" s="12"/>
      <c r="CLJ42" s="4"/>
      <c r="CLL42" s="4"/>
      <c r="CLP42" s="4"/>
      <c r="CLQ42" s="12"/>
      <c r="CLR42" s="4"/>
      <c r="CLT42" s="4"/>
      <c r="CLX42" s="4"/>
      <c r="CLY42" s="12"/>
      <c r="CLZ42" s="4"/>
      <c r="CMB42" s="4"/>
      <c r="CMF42" s="4"/>
      <c r="CMG42" s="12"/>
      <c r="CMH42" s="4"/>
      <c r="CMJ42" s="4"/>
      <c r="CMN42" s="4"/>
      <c r="CMO42" s="12"/>
      <c r="CMP42" s="4"/>
      <c r="CMR42" s="4"/>
      <c r="CMV42" s="4"/>
      <c r="CMW42" s="12"/>
      <c r="CMX42" s="4"/>
      <c r="CMZ42" s="4"/>
      <c r="CND42" s="4"/>
      <c r="CNE42" s="12"/>
      <c r="CNF42" s="4"/>
      <c r="CNH42" s="4"/>
      <c r="CNL42" s="4"/>
      <c r="CNM42" s="12"/>
      <c r="CNN42" s="4"/>
      <c r="CNP42" s="4"/>
      <c r="CNT42" s="4"/>
      <c r="CNU42" s="12"/>
      <c r="CNV42" s="4"/>
      <c r="CNX42" s="4"/>
      <c r="COB42" s="4"/>
      <c r="COC42" s="12"/>
      <c r="COD42" s="4"/>
      <c r="COF42" s="4"/>
      <c r="COJ42" s="4"/>
      <c r="COK42" s="12"/>
      <c r="COL42" s="4"/>
      <c r="CON42" s="4"/>
      <c r="COR42" s="4"/>
      <c r="COS42" s="12"/>
      <c r="COT42" s="4"/>
      <c r="COV42" s="4"/>
      <c r="COZ42" s="4"/>
      <c r="CPA42" s="12"/>
      <c r="CPB42" s="4"/>
      <c r="CPD42" s="4"/>
      <c r="CPH42" s="4"/>
      <c r="CPI42" s="12"/>
      <c r="CPJ42" s="4"/>
      <c r="CPL42" s="4"/>
      <c r="CPP42" s="4"/>
      <c r="CPQ42" s="12"/>
      <c r="CPR42" s="4"/>
      <c r="CPT42" s="4"/>
      <c r="CPX42" s="4"/>
      <c r="CPY42" s="12"/>
      <c r="CPZ42" s="4"/>
      <c r="CQB42" s="4"/>
      <c r="CQF42" s="4"/>
      <c r="CQG42" s="12"/>
      <c r="CQH42" s="4"/>
      <c r="CQJ42" s="4"/>
      <c r="CQN42" s="4"/>
      <c r="CQO42" s="12"/>
      <c r="CQP42" s="4"/>
      <c r="CQR42" s="4"/>
      <c r="CQV42" s="4"/>
      <c r="CQW42" s="12"/>
      <c r="CQX42" s="4"/>
      <c r="CQZ42" s="4"/>
      <c r="CRD42" s="4"/>
      <c r="CRE42" s="12"/>
      <c r="CRF42" s="4"/>
      <c r="CRH42" s="4"/>
      <c r="CRL42" s="4"/>
      <c r="CRM42" s="12"/>
      <c r="CRN42" s="4"/>
      <c r="CRP42" s="4"/>
      <c r="CRT42" s="4"/>
      <c r="CRU42" s="12"/>
      <c r="CRV42" s="4"/>
      <c r="CRX42" s="4"/>
      <c r="CSB42" s="4"/>
      <c r="CSC42" s="12"/>
      <c r="CSD42" s="4"/>
      <c r="CSF42" s="4"/>
      <c r="CSJ42" s="4"/>
      <c r="CSK42" s="12"/>
      <c r="CSL42" s="4"/>
      <c r="CSN42" s="4"/>
      <c r="CSR42" s="4"/>
      <c r="CSS42" s="12"/>
      <c r="CST42" s="4"/>
      <c r="CSV42" s="4"/>
      <c r="CSZ42" s="4"/>
      <c r="CTA42" s="12"/>
      <c r="CTB42" s="4"/>
      <c r="CTD42" s="4"/>
      <c r="CTH42" s="4"/>
      <c r="CTI42" s="12"/>
      <c r="CTJ42" s="4"/>
      <c r="CTL42" s="4"/>
      <c r="CTP42" s="4"/>
      <c r="CTQ42" s="12"/>
      <c r="CTR42" s="4"/>
      <c r="CTT42" s="4"/>
      <c r="CTX42" s="4"/>
      <c r="CTY42" s="12"/>
      <c r="CTZ42" s="4"/>
      <c r="CUB42" s="4"/>
      <c r="CUF42" s="4"/>
      <c r="CUG42" s="12"/>
      <c r="CUH42" s="4"/>
      <c r="CUJ42" s="4"/>
      <c r="CUN42" s="4"/>
      <c r="CUO42" s="12"/>
      <c r="CUP42" s="4"/>
      <c r="CUR42" s="4"/>
      <c r="CUV42" s="4"/>
      <c r="CUW42" s="12"/>
      <c r="CUX42" s="4"/>
      <c r="CUZ42" s="4"/>
      <c r="CVD42" s="4"/>
      <c r="CVE42" s="12"/>
      <c r="CVF42" s="4"/>
      <c r="CVH42" s="4"/>
      <c r="CVL42" s="4"/>
      <c r="CVM42" s="12"/>
      <c r="CVN42" s="4"/>
      <c r="CVP42" s="4"/>
      <c r="CVT42" s="4"/>
      <c r="CVU42" s="12"/>
      <c r="CVV42" s="4"/>
      <c r="CVX42" s="4"/>
      <c r="CWB42" s="4"/>
      <c r="CWC42" s="12"/>
      <c r="CWD42" s="4"/>
      <c r="CWF42" s="4"/>
      <c r="CWJ42" s="4"/>
      <c r="CWK42" s="12"/>
      <c r="CWL42" s="4"/>
      <c r="CWN42" s="4"/>
      <c r="CWR42" s="4"/>
      <c r="CWS42" s="12"/>
      <c r="CWT42" s="4"/>
      <c r="CWV42" s="4"/>
      <c r="CWZ42" s="4"/>
      <c r="CXA42" s="12"/>
      <c r="CXB42" s="4"/>
      <c r="CXD42" s="4"/>
      <c r="CXH42" s="4"/>
      <c r="CXI42" s="12"/>
      <c r="CXJ42" s="4"/>
      <c r="CXL42" s="4"/>
      <c r="CXP42" s="4"/>
      <c r="CXQ42" s="12"/>
      <c r="CXR42" s="4"/>
      <c r="CXT42" s="4"/>
      <c r="CXX42" s="4"/>
      <c r="CXY42" s="12"/>
      <c r="CXZ42" s="4"/>
      <c r="CYB42" s="4"/>
      <c r="CYF42" s="4"/>
      <c r="CYG42" s="12"/>
      <c r="CYH42" s="4"/>
      <c r="CYJ42" s="4"/>
      <c r="CYN42" s="4"/>
      <c r="CYO42" s="12"/>
      <c r="CYP42" s="4"/>
      <c r="CYR42" s="4"/>
      <c r="CYV42" s="4"/>
      <c r="CYW42" s="12"/>
      <c r="CYX42" s="4"/>
      <c r="CYZ42" s="4"/>
      <c r="CZD42" s="4"/>
      <c r="CZE42" s="12"/>
      <c r="CZF42" s="4"/>
      <c r="CZH42" s="4"/>
      <c r="CZL42" s="4"/>
      <c r="CZM42" s="12"/>
      <c r="CZN42" s="4"/>
      <c r="CZP42" s="4"/>
      <c r="CZT42" s="4"/>
      <c r="CZU42" s="12"/>
      <c r="CZV42" s="4"/>
      <c r="CZX42" s="4"/>
      <c r="DAB42" s="4"/>
      <c r="DAC42" s="12"/>
      <c r="DAD42" s="4"/>
      <c r="DAF42" s="4"/>
      <c r="DAJ42" s="4"/>
      <c r="DAK42" s="12"/>
      <c r="DAL42" s="4"/>
      <c r="DAN42" s="4"/>
      <c r="DAR42" s="4"/>
      <c r="DAS42" s="12"/>
      <c r="DAT42" s="4"/>
      <c r="DAV42" s="4"/>
      <c r="DAZ42" s="4"/>
      <c r="DBA42" s="12"/>
      <c r="DBB42" s="4"/>
      <c r="DBD42" s="4"/>
      <c r="DBH42" s="4"/>
      <c r="DBI42" s="12"/>
      <c r="DBJ42" s="4"/>
      <c r="DBL42" s="4"/>
      <c r="DBP42" s="4"/>
      <c r="DBQ42" s="12"/>
      <c r="DBR42" s="4"/>
      <c r="DBT42" s="4"/>
      <c r="DBX42" s="4"/>
      <c r="DBY42" s="12"/>
      <c r="DBZ42" s="4"/>
      <c r="DCB42" s="4"/>
      <c r="DCF42" s="4"/>
      <c r="DCG42" s="12"/>
      <c r="DCH42" s="4"/>
      <c r="DCJ42" s="4"/>
      <c r="DCN42" s="4"/>
      <c r="DCO42" s="12"/>
      <c r="DCP42" s="4"/>
      <c r="DCR42" s="4"/>
      <c r="DCV42" s="4"/>
      <c r="DCW42" s="12"/>
      <c r="DCX42" s="4"/>
      <c r="DCZ42" s="4"/>
      <c r="DDD42" s="4"/>
      <c r="DDE42" s="12"/>
      <c r="DDF42" s="4"/>
      <c r="DDH42" s="4"/>
      <c r="DDL42" s="4"/>
      <c r="DDM42" s="12"/>
      <c r="DDN42" s="4"/>
      <c r="DDP42" s="4"/>
      <c r="DDT42" s="4"/>
      <c r="DDU42" s="12"/>
      <c r="DDV42" s="4"/>
      <c r="DDX42" s="4"/>
      <c r="DEB42" s="4"/>
      <c r="DEC42" s="12"/>
      <c r="DED42" s="4"/>
      <c r="DEF42" s="4"/>
      <c r="DEJ42" s="4"/>
      <c r="DEK42" s="12"/>
      <c r="DEL42" s="4"/>
      <c r="DEN42" s="4"/>
      <c r="DER42" s="4"/>
      <c r="DES42" s="12"/>
      <c r="DET42" s="4"/>
      <c r="DEV42" s="4"/>
      <c r="DEZ42" s="4"/>
      <c r="DFA42" s="12"/>
      <c r="DFB42" s="4"/>
      <c r="DFD42" s="4"/>
      <c r="DFH42" s="4"/>
      <c r="DFI42" s="12"/>
      <c r="DFJ42" s="4"/>
      <c r="DFL42" s="4"/>
      <c r="DFP42" s="4"/>
      <c r="DFQ42" s="12"/>
      <c r="DFR42" s="4"/>
      <c r="DFT42" s="4"/>
      <c r="DFX42" s="4"/>
      <c r="DFY42" s="12"/>
      <c r="DFZ42" s="4"/>
      <c r="DGB42" s="4"/>
      <c r="DGF42" s="4"/>
      <c r="DGG42" s="12"/>
      <c r="DGH42" s="4"/>
      <c r="DGJ42" s="4"/>
      <c r="DGN42" s="4"/>
      <c r="DGO42" s="12"/>
      <c r="DGP42" s="4"/>
      <c r="DGR42" s="4"/>
      <c r="DGV42" s="4"/>
      <c r="DGW42" s="12"/>
      <c r="DGX42" s="4"/>
      <c r="DGZ42" s="4"/>
      <c r="DHD42" s="4"/>
      <c r="DHE42" s="12"/>
      <c r="DHF42" s="4"/>
      <c r="DHH42" s="4"/>
      <c r="DHL42" s="4"/>
      <c r="DHM42" s="12"/>
      <c r="DHN42" s="4"/>
      <c r="DHP42" s="4"/>
      <c r="DHT42" s="4"/>
      <c r="DHU42" s="12"/>
      <c r="DHV42" s="4"/>
      <c r="DHX42" s="4"/>
      <c r="DIB42" s="4"/>
      <c r="DIC42" s="12"/>
      <c r="DID42" s="4"/>
      <c r="DIF42" s="4"/>
      <c r="DIJ42" s="4"/>
      <c r="DIK42" s="12"/>
      <c r="DIL42" s="4"/>
      <c r="DIN42" s="4"/>
      <c r="DIR42" s="4"/>
      <c r="DIS42" s="12"/>
      <c r="DIT42" s="4"/>
      <c r="DIV42" s="4"/>
      <c r="DIZ42" s="4"/>
      <c r="DJA42" s="12"/>
      <c r="DJB42" s="4"/>
      <c r="DJD42" s="4"/>
      <c r="DJH42" s="4"/>
      <c r="DJI42" s="12"/>
      <c r="DJJ42" s="4"/>
      <c r="DJL42" s="4"/>
      <c r="DJP42" s="4"/>
      <c r="DJQ42" s="12"/>
      <c r="DJR42" s="4"/>
      <c r="DJT42" s="4"/>
      <c r="DJX42" s="4"/>
      <c r="DJY42" s="12"/>
      <c r="DJZ42" s="4"/>
      <c r="DKB42" s="4"/>
      <c r="DKF42" s="4"/>
      <c r="DKG42" s="12"/>
      <c r="DKH42" s="4"/>
      <c r="DKJ42" s="4"/>
      <c r="DKN42" s="4"/>
      <c r="DKO42" s="12"/>
      <c r="DKP42" s="4"/>
      <c r="DKR42" s="4"/>
      <c r="DKV42" s="4"/>
      <c r="DKW42" s="12"/>
      <c r="DKX42" s="4"/>
      <c r="DKZ42" s="4"/>
      <c r="DLD42" s="4"/>
      <c r="DLE42" s="12"/>
      <c r="DLF42" s="4"/>
      <c r="DLH42" s="4"/>
      <c r="DLL42" s="4"/>
      <c r="DLM42" s="12"/>
      <c r="DLN42" s="4"/>
      <c r="DLP42" s="4"/>
      <c r="DLT42" s="4"/>
      <c r="DLU42" s="12"/>
      <c r="DLV42" s="4"/>
      <c r="DLX42" s="4"/>
      <c r="DMB42" s="4"/>
      <c r="DMC42" s="12"/>
      <c r="DMD42" s="4"/>
      <c r="DMF42" s="4"/>
      <c r="DMJ42" s="4"/>
      <c r="DMK42" s="12"/>
      <c r="DML42" s="4"/>
      <c r="DMN42" s="4"/>
      <c r="DMR42" s="4"/>
      <c r="DMS42" s="12"/>
      <c r="DMT42" s="4"/>
      <c r="DMV42" s="4"/>
      <c r="DMZ42" s="4"/>
      <c r="DNA42" s="12"/>
      <c r="DNB42" s="4"/>
      <c r="DND42" s="4"/>
      <c r="DNH42" s="4"/>
      <c r="DNI42" s="12"/>
      <c r="DNJ42" s="4"/>
      <c r="DNL42" s="4"/>
      <c r="DNP42" s="4"/>
      <c r="DNQ42" s="12"/>
      <c r="DNR42" s="4"/>
      <c r="DNT42" s="4"/>
      <c r="DNX42" s="4"/>
      <c r="DNY42" s="12"/>
      <c r="DNZ42" s="4"/>
      <c r="DOB42" s="4"/>
      <c r="DOF42" s="4"/>
      <c r="DOG42" s="12"/>
      <c r="DOH42" s="4"/>
      <c r="DOJ42" s="4"/>
      <c r="DON42" s="4"/>
      <c r="DOO42" s="12"/>
      <c r="DOP42" s="4"/>
      <c r="DOR42" s="4"/>
      <c r="DOV42" s="4"/>
      <c r="DOW42" s="12"/>
      <c r="DOX42" s="4"/>
      <c r="DOZ42" s="4"/>
      <c r="DPD42" s="4"/>
      <c r="DPE42" s="12"/>
      <c r="DPF42" s="4"/>
      <c r="DPH42" s="4"/>
      <c r="DPL42" s="4"/>
      <c r="DPM42" s="12"/>
      <c r="DPN42" s="4"/>
      <c r="DPP42" s="4"/>
      <c r="DPT42" s="4"/>
      <c r="DPU42" s="12"/>
      <c r="DPV42" s="4"/>
      <c r="DPX42" s="4"/>
      <c r="DQB42" s="4"/>
      <c r="DQC42" s="12"/>
      <c r="DQD42" s="4"/>
      <c r="DQF42" s="4"/>
      <c r="DQJ42" s="4"/>
      <c r="DQK42" s="12"/>
      <c r="DQL42" s="4"/>
      <c r="DQN42" s="4"/>
      <c r="DQR42" s="4"/>
      <c r="DQS42" s="12"/>
      <c r="DQT42" s="4"/>
      <c r="DQV42" s="4"/>
      <c r="DQZ42" s="4"/>
      <c r="DRA42" s="12"/>
      <c r="DRB42" s="4"/>
      <c r="DRD42" s="4"/>
      <c r="DRH42" s="4"/>
      <c r="DRI42" s="12"/>
      <c r="DRJ42" s="4"/>
      <c r="DRL42" s="4"/>
      <c r="DRP42" s="4"/>
      <c r="DRQ42" s="12"/>
      <c r="DRR42" s="4"/>
      <c r="DRT42" s="4"/>
      <c r="DRX42" s="4"/>
      <c r="DRY42" s="12"/>
      <c r="DRZ42" s="4"/>
      <c r="DSB42" s="4"/>
      <c r="DSF42" s="4"/>
      <c r="DSG42" s="12"/>
      <c r="DSH42" s="4"/>
      <c r="DSJ42" s="4"/>
      <c r="DSN42" s="4"/>
      <c r="DSO42" s="12"/>
      <c r="DSP42" s="4"/>
      <c r="DSR42" s="4"/>
      <c r="DSV42" s="4"/>
      <c r="DSW42" s="12"/>
      <c r="DSX42" s="4"/>
      <c r="DSZ42" s="4"/>
      <c r="DTD42" s="4"/>
      <c r="DTE42" s="12"/>
      <c r="DTF42" s="4"/>
      <c r="DTH42" s="4"/>
      <c r="DTL42" s="4"/>
      <c r="DTM42" s="12"/>
      <c r="DTN42" s="4"/>
      <c r="DTP42" s="4"/>
      <c r="DTT42" s="4"/>
      <c r="DTU42" s="12"/>
      <c r="DTV42" s="4"/>
      <c r="DTX42" s="4"/>
      <c r="DUB42" s="4"/>
      <c r="DUC42" s="12"/>
      <c r="DUD42" s="4"/>
      <c r="DUF42" s="4"/>
      <c r="DUJ42" s="4"/>
      <c r="DUK42" s="12"/>
      <c r="DUL42" s="4"/>
      <c r="DUN42" s="4"/>
      <c r="DUR42" s="4"/>
      <c r="DUS42" s="12"/>
      <c r="DUT42" s="4"/>
      <c r="DUV42" s="4"/>
      <c r="DUZ42" s="4"/>
      <c r="DVA42" s="12"/>
      <c r="DVB42" s="4"/>
      <c r="DVD42" s="4"/>
      <c r="DVH42" s="4"/>
      <c r="DVI42" s="12"/>
      <c r="DVJ42" s="4"/>
      <c r="DVL42" s="4"/>
      <c r="DVP42" s="4"/>
      <c r="DVQ42" s="12"/>
      <c r="DVR42" s="4"/>
      <c r="DVT42" s="4"/>
      <c r="DVX42" s="4"/>
      <c r="DVY42" s="12"/>
      <c r="DVZ42" s="4"/>
      <c r="DWB42" s="4"/>
      <c r="DWF42" s="4"/>
      <c r="DWG42" s="12"/>
      <c r="DWH42" s="4"/>
      <c r="DWJ42" s="4"/>
      <c r="DWN42" s="4"/>
      <c r="DWO42" s="12"/>
      <c r="DWP42" s="4"/>
      <c r="DWR42" s="4"/>
      <c r="DWV42" s="4"/>
      <c r="DWW42" s="12"/>
      <c r="DWX42" s="4"/>
      <c r="DWZ42" s="4"/>
      <c r="DXD42" s="4"/>
      <c r="DXE42" s="12"/>
      <c r="DXF42" s="4"/>
      <c r="DXH42" s="4"/>
      <c r="DXL42" s="4"/>
      <c r="DXM42" s="12"/>
      <c r="DXN42" s="4"/>
      <c r="DXP42" s="4"/>
      <c r="DXT42" s="4"/>
      <c r="DXU42" s="12"/>
      <c r="DXV42" s="4"/>
      <c r="DXX42" s="4"/>
      <c r="DYB42" s="4"/>
      <c r="DYC42" s="12"/>
      <c r="DYD42" s="4"/>
      <c r="DYF42" s="4"/>
      <c r="DYJ42" s="4"/>
      <c r="DYK42" s="12"/>
      <c r="DYL42" s="4"/>
      <c r="DYN42" s="4"/>
      <c r="DYR42" s="4"/>
      <c r="DYS42" s="12"/>
      <c r="DYT42" s="4"/>
      <c r="DYV42" s="4"/>
      <c r="DYZ42" s="4"/>
      <c r="DZA42" s="12"/>
      <c r="DZB42" s="4"/>
      <c r="DZD42" s="4"/>
      <c r="DZH42" s="4"/>
      <c r="DZI42" s="12"/>
      <c r="DZJ42" s="4"/>
      <c r="DZL42" s="4"/>
      <c r="DZP42" s="4"/>
      <c r="DZQ42" s="12"/>
      <c r="DZR42" s="4"/>
      <c r="DZT42" s="4"/>
      <c r="DZX42" s="4"/>
      <c r="DZY42" s="12"/>
      <c r="DZZ42" s="4"/>
      <c r="EAB42" s="4"/>
      <c r="EAF42" s="4"/>
      <c r="EAG42" s="12"/>
      <c r="EAH42" s="4"/>
      <c r="EAJ42" s="4"/>
      <c r="EAN42" s="4"/>
      <c r="EAO42" s="12"/>
      <c r="EAP42" s="4"/>
      <c r="EAR42" s="4"/>
      <c r="EAV42" s="4"/>
      <c r="EAW42" s="12"/>
      <c r="EAX42" s="4"/>
      <c r="EAZ42" s="4"/>
      <c r="EBD42" s="4"/>
      <c r="EBE42" s="12"/>
      <c r="EBF42" s="4"/>
      <c r="EBH42" s="4"/>
      <c r="EBL42" s="4"/>
      <c r="EBM42" s="12"/>
      <c r="EBN42" s="4"/>
      <c r="EBP42" s="4"/>
      <c r="EBT42" s="4"/>
      <c r="EBU42" s="12"/>
      <c r="EBV42" s="4"/>
      <c r="EBX42" s="4"/>
      <c r="ECB42" s="4"/>
      <c r="ECC42" s="12"/>
      <c r="ECD42" s="4"/>
      <c r="ECF42" s="4"/>
      <c r="ECJ42" s="4"/>
      <c r="ECK42" s="12"/>
      <c r="ECL42" s="4"/>
      <c r="ECN42" s="4"/>
      <c r="ECR42" s="4"/>
      <c r="ECS42" s="12"/>
      <c r="ECT42" s="4"/>
      <c r="ECV42" s="4"/>
      <c r="ECZ42" s="4"/>
      <c r="EDA42" s="12"/>
      <c r="EDB42" s="4"/>
      <c r="EDD42" s="4"/>
      <c r="EDH42" s="4"/>
      <c r="EDI42" s="12"/>
      <c r="EDJ42" s="4"/>
      <c r="EDL42" s="4"/>
      <c r="EDP42" s="4"/>
      <c r="EDQ42" s="12"/>
      <c r="EDR42" s="4"/>
      <c r="EDT42" s="4"/>
      <c r="EDX42" s="4"/>
      <c r="EDY42" s="12"/>
      <c r="EDZ42" s="4"/>
      <c r="EEB42" s="4"/>
      <c r="EEF42" s="4"/>
      <c r="EEG42" s="12"/>
      <c r="EEH42" s="4"/>
      <c r="EEJ42" s="4"/>
      <c r="EEN42" s="4"/>
      <c r="EEO42" s="12"/>
      <c r="EEP42" s="4"/>
      <c r="EER42" s="4"/>
      <c r="EEV42" s="4"/>
      <c r="EEW42" s="12"/>
      <c r="EEX42" s="4"/>
      <c r="EEZ42" s="4"/>
      <c r="EFD42" s="4"/>
      <c r="EFE42" s="12"/>
      <c r="EFF42" s="4"/>
      <c r="EFH42" s="4"/>
      <c r="EFL42" s="4"/>
      <c r="EFM42" s="12"/>
      <c r="EFN42" s="4"/>
      <c r="EFP42" s="4"/>
      <c r="EFT42" s="4"/>
      <c r="EFU42" s="12"/>
      <c r="EFV42" s="4"/>
      <c r="EFX42" s="4"/>
      <c r="EGB42" s="4"/>
      <c r="EGC42" s="12"/>
      <c r="EGD42" s="4"/>
      <c r="EGF42" s="4"/>
      <c r="EGJ42" s="4"/>
      <c r="EGK42" s="12"/>
      <c r="EGL42" s="4"/>
      <c r="EGN42" s="4"/>
      <c r="EGR42" s="4"/>
      <c r="EGS42" s="12"/>
      <c r="EGT42" s="4"/>
      <c r="EGV42" s="4"/>
      <c r="EGZ42" s="4"/>
      <c r="EHA42" s="12"/>
      <c r="EHB42" s="4"/>
      <c r="EHD42" s="4"/>
      <c r="EHH42" s="4"/>
      <c r="EHI42" s="12"/>
      <c r="EHJ42" s="4"/>
      <c r="EHL42" s="4"/>
      <c r="EHP42" s="4"/>
      <c r="EHQ42" s="12"/>
      <c r="EHR42" s="4"/>
      <c r="EHT42" s="4"/>
      <c r="EHX42" s="4"/>
      <c r="EHY42" s="12"/>
      <c r="EHZ42" s="4"/>
      <c r="EIB42" s="4"/>
      <c r="EIF42" s="4"/>
      <c r="EIG42" s="12"/>
      <c r="EIH42" s="4"/>
      <c r="EIJ42" s="4"/>
      <c r="EIN42" s="4"/>
      <c r="EIO42" s="12"/>
      <c r="EIP42" s="4"/>
      <c r="EIR42" s="4"/>
      <c r="EIV42" s="4"/>
      <c r="EIW42" s="12"/>
      <c r="EIX42" s="4"/>
      <c r="EIZ42" s="4"/>
      <c r="EJD42" s="4"/>
      <c r="EJE42" s="12"/>
      <c r="EJF42" s="4"/>
      <c r="EJH42" s="4"/>
      <c r="EJL42" s="4"/>
      <c r="EJM42" s="12"/>
      <c r="EJN42" s="4"/>
      <c r="EJP42" s="4"/>
      <c r="EJT42" s="4"/>
      <c r="EJU42" s="12"/>
      <c r="EJV42" s="4"/>
      <c r="EJX42" s="4"/>
      <c r="EKB42" s="4"/>
      <c r="EKC42" s="12"/>
      <c r="EKD42" s="4"/>
      <c r="EKF42" s="4"/>
      <c r="EKJ42" s="4"/>
      <c r="EKK42" s="12"/>
      <c r="EKL42" s="4"/>
      <c r="EKN42" s="4"/>
      <c r="EKR42" s="4"/>
      <c r="EKS42" s="12"/>
      <c r="EKT42" s="4"/>
      <c r="EKV42" s="4"/>
      <c r="EKZ42" s="4"/>
      <c r="ELA42" s="12"/>
      <c r="ELB42" s="4"/>
      <c r="ELD42" s="4"/>
      <c r="ELH42" s="4"/>
      <c r="ELI42" s="12"/>
      <c r="ELJ42" s="4"/>
      <c r="ELL42" s="4"/>
      <c r="ELP42" s="4"/>
      <c r="ELQ42" s="12"/>
      <c r="ELR42" s="4"/>
      <c r="ELT42" s="4"/>
      <c r="ELX42" s="4"/>
      <c r="ELY42" s="12"/>
      <c r="ELZ42" s="4"/>
      <c r="EMB42" s="4"/>
      <c r="EMF42" s="4"/>
      <c r="EMG42" s="12"/>
      <c r="EMH42" s="4"/>
      <c r="EMJ42" s="4"/>
      <c r="EMN42" s="4"/>
      <c r="EMO42" s="12"/>
      <c r="EMP42" s="4"/>
      <c r="EMR42" s="4"/>
      <c r="EMV42" s="4"/>
      <c r="EMW42" s="12"/>
      <c r="EMX42" s="4"/>
      <c r="EMZ42" s="4"/>
      <c r="END42" s="4"/>
      <c r="ENE42" s="12"/>
      <c r="ENF42" s="4"/>
      <c r="ENH42" s="4"/>
      <c r="ENL42" s="4"/>
      <c r="ENM42" s="12"/>
      <c r="ENN42" s="4"/>
      <c r="ENP42" s="4"/>
      <c r="ENT42" s="4"/>
      <c r="ENU42" s="12"/>
      <c r="ENV42" s="4"/>
      <c r="ENX42" s="4"/>
      <c r="EOB42" s="4"/>
      <c r="EOC42" s="12"/>
      <c r="EOD42" s="4"/>
      <c r="EOF42" s="4"/>
      <c r="EOJ42" s="4"/>
      <c r="EOK42" s="12"/>
      <c r="EOL42" s="4"/>
      <c r="EON42" s="4"/>
      <c r="EOR42" s="4"/>
      <c r="EOS42" s="12"/>
      <c r="EOT42" s="4"/>
      <c r="EOV42" s="4"/>
      <c r="EOZ42" s="4"/>
      <c r="EPA42" s="12"/>
      <c r="EPB42" s="4"/>
      <c r="EPD42" s="4"/>
      <c r="EPH42" s="4"/>
      <c r="EPI42" s="12"/>
      <c r="EPJ42" s="4"/>
      <c r="EPL42" s="4"/>
      <c r="EPP42" s="4"/>
      <c r="EPQ42" s="12"/>
      <c r="EPR42" s="4"/>
      <c r="EPT42" s="4"/>
      <c r="EPX42" s="4"/>
      <c r="EPY42" s="12"/>
      <c r="EPZ42" s="4"/>
      <c r="EQB42" s="4"/>
      <c r="EQF42" s="4"/>
      <c r="EQG42" s="12"/>
      <c r="EQH42" s="4"/>
      <c r="EQJ42" s="4"/>
      <c r="EQN42" s="4"/>
      <c r="EQO42" s="12"/>
      <c r="EQP42" s="4"/>
      <c r="EQR42" s="4"/>
      <c r="EQV42" s="4"/>
      <c r="EQW42" s="12"/>
      <c r="EQX42" s="4"/>
      <c r="EQZ42" s="4"/>
      <c r="ERD42" s="4"/>
      <c r="ERE42" s="12"/>
      <c r="ERF42" s="4"/>
      <c r="ERH42" s="4"/>
      <c r="ERL42" s="4"/>
      <c r="ERM42" s="12"/>
      <c r="ERN42" s="4"/>
      <c r="ERP42" s="4"/>
      <c r="ERT42" s="4"/>
      <c r="ERU42" s="12"/>
      <c r="ERV42" s="4"/>
      <c r="ERX42" s="4"/>
      <c r="ESB42" s="4"/>
      <c r="ESC42" s="12"/>
      <c r="ESD42" s="4"/>
      <c r="ESF42" s="4"/>
      <c r="ESJ42" s="4"/>
      <c r="ESK42" s="12"/>
      <c r="ESL42" s="4"/>
      <c r="ESN42" s="4"/>
      <c r="ESR42" s="4"/>
      <c r="ESS42" s="12"/>
      <c r="EST42" s="4"/>
      <c r="ESV42" s="4"/>
      <c r="ESZ42" s="4"/>
      <c r="ETA42" s="12"/>
      <c r="ETB42" s="4"/>
      <c r="ETD42" s="4"/>
      <c r="ETH42" s="4"/>
      <c r="ETI42" s="12"/>
      <c r="ETJ42" s="4"/>
      <c r="ETL42" s="4"/>
      <c r="ETP42" s="4"/>
      <c r="ETQ42" s="12"/>
      <c r="ETR42" s="4"/>
      <c r="ETT42" s="4"/>
      <c r="ETX42" s="4"/>
      <c r="ETY42" s="12"/>
      <c r="ETZ42" s="4"/>
      <c r="EUB42" s="4"/>
      <c r="EUF42" s="4"/>
      <c r="EUG42" s="12"/>
      <c r="EUH42" s="4"/>
      <c r="EUJ42" s="4"/>
      <c r="EUN42" s="4"/>
      <c r="EUO42" s="12"/>
      <c r="EUP42" s="4"/>
      <c r="EUR42" s="4"/>
      <c r="EUV42" s="4"/>
      <c r="EUW42" s="12"/>
      <c r="EUX42" s="4"/>
      <c r="EUZ42" s="4"/>
      <c r="EVD42" s="4"/>
      <c r="EVE42" s="12"/>
      <c r="EVF42" s="4"/>
      <c r="EVH42" s="4"/>
      <c r="EVL42" s="4"/>
      <c r="EVM42" s="12"/>
      <c r="EVN42" s="4"/>
      <c r="EVP42" s="4"/>
      <c r="EVT42" s="4"/>
      <c r="EVU42" s="12"/>
      <c r="EVV42" s="4"/>
      <c r="EVX42" s="4"/>
      <c r="EWB42" s="4"/>
      <c r="EWC42" s="12"/>
      <c r="EWD42" s="4"/>
      <c r="EWF42" s="4"/>
      <c r="EWJ42" s="4"/>
      <c r="EWK42" s="12"/>
      <c r="EWL42" s="4"/>
      <c r="EWN42" s="4"/>
      <c r="EWR42" s="4"/>
      <c r="EWS42" s="12"/>
      <c r="EWT42" s="4"/>
      <c r="EWV42" s="4"/>
      <c r="EWZ42" s="4"/>
      <c r="EXA42" s="12"/>
      <c r="EXB42" s="4"/>
      <c r="EXD42" s="4"/>
      <c r="EXH42" s="4"/>
      <c r="EXI42" s="12"/>
      <c r="EXJ42" s="4"/>
      <c r="EXL42" s="4"/>
      <c r="EXP42" s="4"/>
      <c r="EXQ42" s="12"/>
      <c r="EXR42" s="4"/>
      <c r="EXT42" s="4"/>
      <c r="EXX42" s="4"/>
      <c r="EXY42" s="12"/>
      <c r="EXZ42" s="4"/>
      <c r="EYB42" s="4"/>
      <c r="EYF42" s="4"/>
      <c r="EYG42" s="12"/>
      <c r="EYH42" s="4"/>
      <c r="EYJ42" s="4"/>
      <c r="EYN42" s="4"/>
      <c r="EYO42" s="12"/>
      <c r="EYP42" s="4"/>
      <c r="EYR42" s="4"/>
      <c r="EYV42" s="4"/>
      <c r="EYW42" s="12"/>
      <c r="EYX42" s="4"/>
      <c r="EYZ42" s="4"/>
      <c r="EZD42" s="4"/>
      <c r="EZE42" s="12"/>
      <c r="EZF42" s="4"/>
      <c r="EZH42" s="4"/>
      <c r="EZL42" s="4"/>
      <c r="EZM42" s="12"/>
      <c r="EZN42" s="4"/>
      <c r="EZP42" s="4"/>
      <c r="EZT42" s="4"/>
      <c r="EZU42" s="12"/>
      <c r="EZV42" s="4"/>
      <c r="EZX42" s="4"/>
      <c r="FAB42" s="4"/>
      <c r="FAC42" s="12"/>
      <c r="FAD42" s="4"/>
      <c r="FAF42" s="4"/>
      <c r="FAJ42" s="4"/>
      <c r="FAK42" s="12"/>
      <c r="FAL42" s="4"/>
      <c r="FAN42" s="4"/>
      <c r="FAR42" s="4"/>
      <c r="FAS42" s="12"/>
      <c r="FAT42" s="4"/>
      <c r="FAV42" s="4"/>
      <c r="FAZ42" s="4"/>
      <c r="FBA42" s="12"/>
      <c r="FBB42" s="4"/>
      <c r="FBD42" s="4"/>
      <c r="FBH42" s="4"/>
      <c r="FBI42" s="12"/>
      <c r="FBJ42" s="4"/>
      <c r="FBL42" s="4"/>
      <c r="FBP42" s="4"/>
      <c r="FBQ42" s="12"/>
      <c r="FBR42" s="4"/>
      <c r="FBT42" s="4"/>
      <c r="FBX42" s="4"/>
      <c r="FBY42" s="12"/>
      <c r="FBZ42" s="4"/>
      <c r="FCB42" s="4"/>
      <c r="FCF42" s="4"/>
      <c r="FCG42" s="12"/>
      <c r="FCH42" s="4"/>
      <c r="FCJ42" s="4"/>
      <c r="FCN42" s="4"/>
      <c r="FCO42" s="12"/>
      <c r="FCP42" s="4"/>
      <c r="FCR42" s="4"/>
      <c r="FCV42" s="4"/>
      <c r="FCW42" s="12"/>
      <c r="FCX42" s="4"/>
      <c r="FCZ42" s="4"/>
      <c r="FDD42" s="4"/>
      <c r="FDE42" s="12"/>
      <c r="FDF42" s="4"/>
      <c r="FDH42" s="4"/>
      <c r="FDL42" s="4"/>
      <c r="FDM42" s="12"/>
      <c r="FDN42" s="4"/>
      <c r="FDP42" s="4"/>
      <c r="FDT42" s="4"/>
      <c r="FDU42" s="12"/>
      <c r="FDV42" s="4"/>
      <c r="FDX42" s="4"/>
      <c r="FEB42" s="4"/>
      <c r="FEC42" s="12"/>
      <c r="FED42" s="4"/>
      <c r="FEF42" s="4"/>
      <c r="FEJ42" s="4"/>
      <c r="FEK42" s="12"/>
      <c r="FEL42" s="4"/>
      <c r="FEN42" s="4"/>
      <c r="FER42" s="4"/>
      <c r="FES42" s="12"/>
      <c r="FET42" s="4"/>
      <c r="FEV42" s="4"/>
      <c r="FEZ42" s="4"/>
      <c r="FFA42" s="12"/>
      <c r="FFB42" s="4"/>
      <c r="FFD42" s="4"/>
      <c r="FFH42" s="4"/>
      <c r="FFI42" s="12"/>
      <c r="FFJ42" s="4"/>
      <c r="FFL42" s="4"/>
      <c r="FFP42" s="4"/>
      <c r="FFQ42" s="12"/>
      <c r="FFR42" s="4"/>
      <c r="FFT42" s="4"/>
      <c r="FFX42" s="4"/>
      <c r="FFY42" s="12"/>
      <c r="FFZ42" s="4"/>
      <c r="FGB42" s="4"/>
      <c r="FGF42" s="4"/>
      <c r="FGG42" s="12"/>
      <c r="FGH42" s="4"/>
      <c r="FGJ42" s="4"/>
      <c r="FGN42" s="4"/>
      <c r="FGO42" s="12"/>
      <c r="FGP42" s="4"/>
      <c r="FGR42" s="4"/>
      <c r="FGV42" s="4"/>
      <c r="FGW42" s="12"/>
      <c r="FGX42" s="4"/>
      <c r="FGZ42" s="4"/>
      <c r="FHD42" s="4"/>
      <c r="FHE42" s="12"/>
      <c r="FHF42" s="4"/>
      <c r="FHH42" s="4"/>
      <c r="FHL42" s="4"/>
      <c r="FHM42" s="12"/>
      <c r="FHN42" s="4"/>
      <c r="FHP42" s="4"/>
      <c r="FHT42" s="4"/>
      <c r="FHU42" s="12"/>
      <c r="FHV42" s="4"/>
      <c r="FHX42" s="4"/>
      <c r="FIB42" s="4"/>
      <c r="FIC42" s="12"/>
      <c r="FID42" s="4"/>
      <c r="FIF42" s="4"/>
      <c r="FIJ42" s="4"/>
      <c r="FIK42" s="12"/>
      <c r="FIL42" s="4"/>
      <c r="FIN42" s="4"/>
      <c r="FIR42" s="4"/>
      <c r="FIS42" s="12"/>
      <c r="FIT42" s="4"/>
      <c r="FIV42" s="4"/>
      <c r="FIZ42" s="4"/>
      <c r="FJA42" s="12"/>
      <c r="FJB42" s="4"/>
      <c r="FJD42" s="4"/>
      <c r="FJH42" s="4"/>
      <c r="FJI42" s="12"/>
      <c r="FJJ42" s="4"/>
      <c r="FJL42" s="4"/>
      <c r="FJP42" s="4"/>
      <c r="FJQ42" s="12"/>
      <c r="FJR42" s="4"/>
      <c r="FJT42" s="4"/>
      <c r="FJX42" s="4"/>
      <c r="FJY42" s="12"/>
      <c r="FJZ42" s="4"/>
      <c r="FKB42" s="4"/>
      <c r="FKF42" s="4"/>
      <c r="FKG42" s="12"/>
      <c r="FKH42" s="4"/>
      <c r="FKJ42" s="4"/>
      <c r="FKN42" s="4"/>
      <c r="FKO42" s="12"/>
      <c r="FKP42" s="4"/>
      <c r="FKR42" s="4"/>
      <c r="FKV42" s="4"/>
      <c r="FKW42" s="12"/>
      <c r="FKX42" s="4"/>
      <c r="FKZ42" s="4"/>
      <c r="FLD42" s="4"/>
      <c r="FLE42" s="12"/>
      <c r="FLF42" s="4"/>
      <c r="FLH42" s="4"/>
      <c r="FLL42" s="4"/>
      <c r="FLM42" s="12"/>
      <c r="FLN42" s="4"/>
      <c r="FLP42" s="4"/>
      <c r="FLT42" s="4"/>
      <c r="FLU42" s="12"/>
      <c r="FLV42" s="4"/>
      <c r="FLX42" s="4"/>
      <c r="FMB42" s="4"/>
      <c r="FMC42" s="12"/>
      <c r="FMD42" s="4"/>
      <c r="FMF42" s="4"/>
      <c r="FMJ42" s="4"/>
      <c r="FMK42" s="12"/>
      <c r="FML42" s="4"/>
      <c r="FMN42" s="4"/>
      <c r="FMR42" s="4"/>
      <c r="FMS42" s="12"/>
      <c r="FMT42" s="4"/>
      <c r="FMV42" s="4"/>
      <c r="FMZ42" s="4"/>
      <c r="FNA42" s="12"/>
      <c r="FNB42" s="4"/>
      <c r="FND42" s="4"/>
      <c r="FNH42" s="4"/>
      <c r="FNI42" s="12"/>
      <c r="FNJ42" s="4"/>
      <c r="FNL42" s="4"/>
      <c r="FNP42" s="4"/>
      <c r="FNQ42" s="12"/>
      <c r="FNR42" s="4"/>
      <c r="FNT42" s="4"/>
      <c r="FNX42" s="4"/>
      <c r="FNY42" s="12"/>
      <c r="FNZ42" s="4"/>
      <c r="FOB42" s="4"/>
      <c r="FOF42" s="4"/>
      <c r="FOG42" s="12"/>
      <c r="FOH42" s="4"/>
      <c r="FOJ42" s="4"/>
      <c r="FON42" s="4"/>
      <c r="FOO42" s="12"/>
      <c r="FOP42" s="4"/>
      <c r="FOR42" s="4"/>
      <c r="FOV42" s="4"/>
      <c r="FOW42" s="12"/>
      <c r="FOX42" s="4"/>
      <c r="FOZ42" s="4"/>
      <c r="FPD42" s="4"/>
      <c r="FPE42" s="12"/>
      <c r="FPF42" s="4"/>
      <c r="FPH42" s="4"/>
      <c r="FPL42" s="4"/>
      <c r="FPM42" s="12"/>
      <c r="FPN42" s="4"/>
      <c r="FPP42" s="4"/>
      <c r="FPT42" s="4"/>
      <c r="FPU42" s="12"/>
      <c r="FPV42" s="4"/>
      <c r="FPX42" s="4"/>
      <c r="FQB42" s="4"/>
      <c r="FQC42" s="12"/>
      <c r="FQD42" s="4"/>
      <c r="FQF42" s="4"/>
      <c r="FQJ42" s="4"/>
      <c r="FQK42" s="12"/>
      <c r="FQL42" s="4"/>
      <c r="FQN42" s="4"/>
      <c r="FQR42" s="4"/>
      <c r="FQS42" s="12"/>
      <c r="FQT42" s="4"/>
      <c r="FQV42" s="4"/>
      <c r="FQZ42" s="4"/>
      <c r="FRA42" s="12"/>
      <c r="FRB42" s="4"/>
      <c r="FRD42" s="4"/>
      <c r="FRH42" s="4"/>
      <c r="FRI42" s="12"/>
      <c r="FRJ42" s="4"/>
      <c r="FRL42" s="4"/>
      <c r="FRP42" s="4"/>
      <c r="FRQ42" s="12"/>
      <c r="FRR42" s="4"/>
      <c r="FRT42" s="4"/>
      <c r="FRX42" s="4"/>
      <c r="FRY42" s="12"/>
      <c r="FRZ42" s="4"/>
      <c r="FSB42" s="4"/>
      <c r="FSF42" s="4"/>
      <c r="FSG42" s="12"/>
      <c r="FSH42" s="4"/>
      <c r="FSJ42" s="4"/>
      <c r="FSN42" s="4"/>
      <c r="FSO42" s="12"/>
      <c r="FSP42" s="4"/>
      <c r="FSR42" s="4"/>
      <c r="FSV42" s="4"/>
      <c r="FSW42" s="12"/>
      <c r="FSX42" s="4"/>
      <c r="FSZ42" s="4"/>
      <c r="FTD42" s="4"/>
      <c r="FTE42" s="12"/>
      <c r="FTF42" s="4"/>
      <c r="FTH42" s="4"/>
      <c r="FTL42" s="4"/>
      <c r="FTM42" s="12"/>
      <c r="FTN42" s="4"/>
      <c r="FTP42" s="4"/>
      <c r="FTT42" s="4"/>
      <c r="FTU42" s="12"/>
      <c r="FTV42" s="4"/>
      <c r="FTX42" s="4"/>
      <c r="FUB42" s="4"/>
      <c r="FUC42" s="12"/>
      <c r="FUD42" s="4"/>
      <c r="FUF42" s="4"/>
      <c r="FUJ42" s="4"/>
      <c r="FUK42" s="12"/>
      <c r="FUL42" s="4"/>
      <c r="FUN42" s="4"/>
      <c r="FUR42" s="4"/>
      <c r="FUS42" s="12"/>
      <c r="FUT42" s="4"/>
      <c r="FUV42" s="4"/>
      <c r="FUZ42" s="4"/>
      <c r="FVA42" s="12"/>
      <c r="FVB42" s="4"/>
      <c r="FVD42" s="4"/>
      <c r="FVH42" s="4"/>
      <c r="FVI42" s="12"/>
      <c r="FVJ42" s="4"/>
      <c r="FVL42" s="4"/>
      <c r="FVP42" s="4"/>
      <c r="FVQ42" s="12"/>
      <c r="FVR42" s="4"/>
      <c r="FVT42" s="4"/>
      <c r="FVX42" s="4"/>
      <c r="FVY42" s="12"/>
      <c r="FVZ42" s="4"/>
      <c r="FWB42" s="4"/>
      <c r="FWF42" s="4"/>
      <c r="FWG42" s="12"/>
      <c r="FWH42" s="4"/>
      <c r="FWJ42" s="4"/>
      <c r="FWN42" s="4"/>
      <c r="FWO42" s="12"/>
      <c r="FWP42" s="4"/>
      <c r="FWR42" s="4"/>
      <c r="FWV42" s="4"/>
      <c r="FWW42" s="12"/>
      <c r="FWX42" s="4"/>
      <c r="FWZ42" s="4"/>
      <c r="FXD42" s="4"/>
      <c r="FXE42" s="12"/>
      <c r="FXF42" s="4"/>
      <c r="FXH42" s="4"/>
      <c r="FXL42" s="4"/>
      <c r="FXM42" s="12"/>
      <c r="FXN42" s="4"/>
      <c r="FXP42" s="4"/>
      <c r="FXT42" s="4"/>
      <c r="FXU42" s="12"/>
      <c r="FXV42" s="4"/>
      <c r="FXX42" s="4"/>
      <c r="FYB42" s="4"/>
      <c r="FYC42" s="12"/>
      <c r="FYD42" s="4"/>
      <c r="FYF42" s="4"/>
      <c r="FYJ42" s="4"/>
      <c r="FYK42" s="12"/>
      <c r="FYL42" s="4"/>
      <c r="FYN42" s="4"/>
      <c r="FYR42" s="4"/>
      <c r="FYS42" s="12"/>
      <c r="FYT42" s="4"/>
      <c r="FYV42" s="4"/>
      <c r="FYZ42" s="4"/>
      <c r="FZA42" s="12"/>
      <c r="FZB42" s="4"/>
      <c r="FZD42" s="4"/>
      <c r="FZH42" s="4"/>
      <c r="FZI42" s="12"/>
      <c r="FZJ42" s="4"/>
      <c r="FZL42" s="4"/>
      <c r="FZP42" s="4"/>
      <c r="FZQ42" s="12"/>
      <c r="FZR42" s="4"/>
      <c r="FZT42" s="4"/>
      <c r="FZX42" s="4"/>
      <c r="FZY42" s="12"/>
      <c r="FZZ42" s="4"/>
      <c r="GAB42" s="4"/>
      <c r="GAF42" s="4"/>
      <c r="GAG42" s="12"/>
      <c r="GAH42" s="4"/>
      <c r="GAJ42" s="4"/>
      <c r="GAN42" s="4"/>
      <c r="GAO42" s="12"/>
      <c r="GAP42" s="4"/>
      <c r="GAR42" s="4"/>
      <c r="GAV42" s="4"/>
      <c r="GAW42" s="12"/>
      <c r="GAX42" s="4"/>
      <c r="GAZ42" s="4"/>
      <c r="GBD42" s="4"/>
      <c r="GBE42" s="12"/>
      <c r="GBF42" s="4"/>
      <c r="GBH42" s="4"/>
      <c r="GBL42" s="4"/>
      <c r="GBM42" s="12"/>
      <c r="GBN42" s="4"/>
      <c r="GBP42" s="4"/>
      <c r="GBT42" s="4"/>
      <c r="GBU42" s="12"/>
      <c r="GBV42" s="4"/>
      <c r="GBX42" s="4"/>
      <c r="GCB42" s="4"/>
      <c r="GCC42" s="12"/>
      <c r="GCD42" s="4"/>
      <c r="GCF42" s="4"/>
      <c r="GCJ42" s="4"/>
      <c r="GCK42" s="12"/>
      <c r="GCL42" s="4"/>
      <c r="GCN42" s="4"/>
      <c r="GCR42" s="4"/>
      <c r="GCS42" s="12"/>
      <c r="GCT42" s="4"/>
      <c r="GCV42" s="4"/>
      <c r="GCZ42" s="4"/>
      <c r="GDA42" s="12"/>
      <c r="GDB42" s="4"/>
      <c r="GDD42" s="4"/>
      <c r="GDH42" s="4"/>
      <c r="GDI42" s="12"/>
      <c r="GDJ42" s="4"/>
      <c r="GDL42" s="4"/>
      <c r="GDP42" s="4"/>
      <c r="GDQ42" s="12"/>
      <c r="GDR42" s="4"/>
      <c r="GDT42" s="4"/>
      <c r="GDX42" s="4"/>
      <c r="GDY42" s="12"/>
      <c r="GDZ42" s="4"/>
      <c r="GEB42" s="4"/>
      <c r="GEF42" s="4"/>
      <c r="GEG42" s="12"/>
      <c r="GEH42" s="4"/>
      <c r="GEJ42" s="4"/>
      <c r="GEN42" s="4"/>
      <c r="GEO42" s="12"/>
      <c r="GEP42" s="4"/>
      <c r="GER42" s="4"/>
      <c r="GEV42" s="4"/>
      <c r="GEW42" s="12"/>
      <c r="GEX42" s="4"/>
      <c r="GEZ42" s="4"/>
      <c r="GFD42" s="4"/>
      <c r="GFE42" s="12"/>
      <c r="GFF42" s="4"/>
      <c r="GFH42" s="4"/>
      <c r="GFL42" s="4"/>
      <c r="GFM42" s="12"/>
      <c r="GFN42" s="4"/>
      <c r="GFP42" s="4"/>
      <c r="GFT42" s="4"/>
      <c r="GFU42" s="12"/>
      <c r="GFV42" s="4"/>
      <c r="GFX42" s="4"/>
      <c r="GGB42" s="4"/>
      <c r="GGC42" s="12"/>
      <c r="GGD42" s="4"/>
      <c r="GGF42" s="4"/>
      <c r="GGJ42" s="4"/>
      <c r="GGK42" s="12"/>
      <c r="GGL42" s="4"/>
      <c r="GGN42" s="4"/>
      <c r="GGR42" s="4"/>
      <c r="GGS42" s="12"/>
      <c r="GGT42" s="4"/>
      <c r="GGV42" s="4"/>
      <c r="GGZ42" s="4"/>
      <c r="GHA42" s="12"/>
      <c r="GHB42" s="4"/>
      <c r="GHD42" s="4"/>
      <c r="GHH42" s="4"/>
      <c r="GHI42" s="12"/>
      <c r="GHJ42" s="4"/>
      <c r="GHL42" s="4"/>
      <c r="GHP42" s="4"/>
      <c r="GHQ42" s="12"/>
      <c r="GHR42" s="4"/>
      <c r="GHT42" s="4"/>
      <c r="GHX42" s="4"/>
      <c r="GHY42" s="12"/>
      <c r="GHZ42" s="4"/>
      <c r="GIB42" s="4"/>
      <c r="GIF42" s="4"/>
      <c r="GIG42" s="12"/>
      <c r="GIH42" s="4"/>
      <c r="GIJ42" s="4"/>
      <c r="GIN42" s="4"/>
      <c r="GIO42" s="12"/>
      <c r="GIP42" s="4"/>
      <c r="GIR42" s="4"/>
      <c r="GIV42" s="4"/>
      <c r="GIW42" s="12"/>
      <c r="GIX42" s="4"/>
      <c r="GIZ42" s="4"/>
      <c r="GJD42" s="4"/>
      <c r="GJE42" s="12"/>
      <c r="GJF42" s="4"/>
      <c r="GJH42" s="4"/>
      <c r="GJL42" s="4"/>
      <c r="GJM42" s="12"/>
      <c r="GJN42" s="4"/>
      <c r="GJP42" s="4"/>
      <c r="GJT42" s="4"/>
      <c r="GJU42" s="12"/>
      <c r="GJV42" s="4"/>
      <c r="GJX42" s="4"/>
      <c r="GKB42" s="4"/>
      <c r="GKC42" s="12"/>
      <c r="GKD42" s="4"/>
      <c r="GKF42" s="4"/>
      <c r="GKJ42" s="4"/>
      <c r="GKK42" s="12"/>
      <c r="GKL42" s="4"/>
      <c r="GKN42" s="4"/>
      <c r="GKR42" s="4"/>
      <c r="GKS42" s="12"/>
      <c r="GKT42" s="4"/>
      <c r="GKV42" s="4"/>
      <c r="GKZ42" s="4"/>
      <c r="GLA42" s="12"/>
      <c r="GLB42" s="4"/>
      <c r="GLD42" s="4"/>
      <c r="GLH42" s="4"/>
      <c r="GLI42" s="12"/>
      <c r="GLJ42" s="4"/>
      <c r="GLL42" s="4"/>
      <c r="GLP42" s="4"/>
      <c r="GLQ42" s="12"/>
      <c r="GLR42" s="4"/>
      <c r="GLT42" s="4"/>
      <c r="GLX42" s="4"/>
      <c r="GLY42" s="12"/>
      <c r="GLZ42" s="4"/>
      <c r="GMB42" s="4"/>
      <c r="GMF42" s="4"/>
      <c r="GMG42" s="12"/>
      <c r="GMH42" s="4"/>
      <c r="GMJ42" s="4"/>
      <c r="GMN42" s="4"/>
      <c r="GMO42" s="12"/>
      <c r="GMP42" s="4"/>
      <c r="GMR42" s="4"/>
      <c r="GMV42" s="4"/>
      <c r="GMW42" s="12"/>
      <c r="GMX42" s="4"/>
      <c r="GMZ42" s="4"/>
      <c r="GND42" s="4"/>
      <c r="GNE42" s="12"/>
      <c r="GNF42" s="4"/>
      <c r="GNH42" s="4"/>
      <c r="GNL42" s="4"/>
      <c r="GNM42" s="12"/>
      <c r="GNN42" s="4"/>
      <c r="GNP42" s="4"/>
      <c r="GNT42" s="4"/>
      <c r="GNU42" s="12"/>
      <c r="GNV42" s="4"/>
      <c r="GNX42" s="4"/>
      <c r="GOB42" s="4"/>
      <c r="GOC42" s="12"/>
      <c r="GOD42" s="4"/>
      <c r="GOF42" s="4"/>
      <c r="GOJ42" s="4"/>
      <c r="GOK42" s="12"/>
      <c r="GOL42" s="4"/>
      <c r="GON42" s="4"/>
      <c r="GOR42" s="4"/>
      <c r="GOS42" s="12"/>
      <c r="GOT42" s="4"/>
      <c r="GOV42" s="4"/>
      <c r="GOZ42" s="4"/>
      <c r="GPA42" s="12"/>
      <c r="GPB42" s="4"/>
      <c r="GPD42" s="4"/>
      <c r="GPH42" s="4"/>
      <c r="GPI42" s="12"/>
      <c r="GPJ42" s="4"/>
      <c r="GPL42" s="4"/>
      <c r="GPP42" s="4"/>
      <c r="GPQ42" s="12"/>
      <c r="GPR42" s="4"/>
      <c r="GPT42" s="4"/>
      <c r="GPX42" s="4"/>
      <c r="GPY42" s="12"/>
      <c r="GPZ42" s="4"/>
      <c r="GQB42" s="4"/>
      <c r="GQF42" s="4"/>
      <c r="GQG42" s="12"/>
      <c r="GQH42" s="4"/>
      <c r="GQJ42" s="4"/>
      <c r="GQN42" s="4"/>
      <c r="GQO42" s="12"/>
      <c r="GQP42" s="4"/>
      <c r="GQR42" s="4"/>
      <c r="GQV42" s="4"/>
      <c r="GQW42" s="12"/>
      <c r="GQX42" s="4"/>
      <c r="GQZ42" s="4"/>
      <c r="GRD42" s="4"/>
      <c r="GRE42" s="12"/>
      <c r="GRF42" s="4"/>
      <c r="GRH42" s="4"/>
      <c r="GRL42" s="4"/>
      <c r="GRM42" s="12"/>
      <c r="GRN42" s="4"/>
      <c r="GRP42" s="4"/>
      <c r="GRT42" s="4"/>
      <c r="GRU42" s="12"/>
      <c r="GRV42" s="4"/>
      <c r="GRX42" s="4"/>
      <c r="GSB42" s="4"/>
      <c r="GSC42" s="12"/>
      <c r="GSD42" s="4"/>
      <c r="GSF42" s="4"/>
      <c r="GSJ42" s="4"/>
      <c r="GSK42" s="12"/>
      <c r="GSL42" s="4"/>
      <c r="GSN42" s="4"/>
      <c r="GSR42" s="4"/>
      <c r="GSS42" s="12"/>
      <c r="GST42" s="4"/>
      <c r="GSV42" s="4"/>
      <c r="GSZ42" s="4"/>
      <c r="GTA42" s="12"/>
      <c r="GTB42" s="4"/>
      <c r="GTD42" s="4"/>
      <c r="GTH42" s="4"/>
      <c r="GTI42" s="12"/>
      <c r="GTJ42" s="4"/>
      <c r="GTL42" s="4"/>
      <c r="GTP42" s="4"/>
      <c r="GTQ42" s="12"/>
      <c r="GTR42" s="4"/>
      <c r="GTT42" s="4"/>
      <c r="GTX42" s="4"/>
      <c r="GTY42" s="12"/>
      <c r="GTZ42" s="4"/>
      <c r="GUB42" s="4"/>
      <c r="GUF42" s="4"/>
      <c r="GUG42" s="12"/>
      <c r="GUH42" s="4"/>
      <c r="GUJ42" s="4"/>
      <c r="GUN42" s="4"/>
      <c r="GUO42" s="12"/>
      <c r="GUP42" s="4"/>
      <c r="GUR42" s="4"/>
      <c r="GUV42" s="4"/>
      <c r="GUW42" s="12"/>
      <c r="GUX42" s="4"/>
      <c r="GUZ42" s="4"/>
      <c r="GVD42" s="4"/>
      <c r="GVE42" s="12"/>
      <c r="GVF42" s="4"/>
      <c r="GVH42" s="4"/>
      <c r="GVL42" s="4"/>
      <c r="GVM42" s="12"/>
      <c r="GVN42" s="4"/>
      <c r="GVP42" s="4"/>
      <c r="GVT42" s="4"/>
      <c r="GVU42" s="12"/>
      <c r="GVV42" s="4"/>
      <c r="GVX42" s="4"/>
      <c r="GWB42" s="4"/>
      <c r="GWC42" s="12"/>
      <c r="GWD42" s="4"/>
      <c r="GWF42" s="4"/>
      <c r="GWJ42" s="4"/>
      <c r="GWK42" s="12"/>
      <c r="GWL42" s="4"/>
      <c r="GWN42" s="4"/>
      <c r="GWR42" s="4"/>
      <c r="GWS42" s="12"/>
      <c r="GWT42" s="4"/>
      <c r="GWV42" s="4"/>
      <c r="GWZ42" s="4"/>
      <c r="GXA42" s="12"/>
      <c r="GXB42" s="4"/>
      <c r="GXD42" s="4"/>
      <c r="GXH42" s="4"/>
      <c r="GXI42" s="12"/>
      <c r="GXJ42" s="4"/>
      <c r="GXL42" s="4"/>
      <c r="GXP42" s="4"/>
      <c r="GXQ42" s="12"/>
      <c r="GXR42" s="4"/>
      <c r="GXT42" s="4"/>
      <c r="GXX42" s="4"/>
      <c r="GXY42" s="12"/>
      <c r="GXZ42" s="4"/>
      <c r="GYB42" s="4"/>
      <c r="GYF42" s="4"/>
      <c r="GYG42" s="12"/>
      <c r="GYH42" s="4"/>
      <c r="GYJ42" s="4"/>
      <c r="GYN42" s="4"/>
      <c r="GYO42" s="12"/>
      <c r="GYP42" s="4"/>
      <c r="GYR42" s="4"/>
      <c r="GYV42" s="4"/>
      <c r="GYW42" s="12"/>
      <c r="GYX42" s="4"/>
      <c r="GYZ42" s="4"/>
      <c r="GZD42" s="4"/>
      <c r="GZE42" s="12"/>
      <c r="GZF42" s="4"/>
      <c r="GZH42" s="4"/>
      <c r="GZL42" s="4"/>
      <c r="GZM42" s="12"/>
      <c r="GZN42" s="4"/>
      <c r="GZP42" s="4"/>
      <c r="GZT42" s="4"/>
      <c r="GZU42" s="12"/>
      <c r="GZV42" s="4"/>
      <c r="GZX42" s="4"/>
      <c r="HAB42" s="4"/>
      <c r="HAC42" s="12"/>
      <c r="HAD42" s="4"/>
      <c r="HAF42" s="4"/>
      <c r="HAJ42" s="4"/>
      <c r="HAK42" s="12"/>
      <c r="HAL42" s="4"/>
      <c r="HAN42" s="4"/>
      <c r="HAR42" s="4"/>
      <c r="HAS42" s="12"/>
      <c r="HAT42" s="4"/>
      <c r="HAV42" s="4"/>
      <c r="HAZ42" s="4"/>
      <c r="HBA42" s="12"/>
      <c r="HBB42" s="4"/>
      <c r="HBD42" s="4"/>
      <c r="HBH42" s="4"/>
      <c r="HBI42" s="12"/>
      <c r="HBJ42" s="4"/>
      <c r="HBL42" s="4"/>
      <c r="HBP42" s="4"/>
      <c r="HBQ42" s="12"/>
      <c r="HBR42" s="4"/>
      <c r="HBT42" s="4"/>
      <c r="HBX42" s="4"/>
      <c r="HBY42" s="12"/>
      <c r="HBZ42" s="4"/>
      <c r="HCB42" s="4"/>
      <c r="HCF42" s="4"/>
      <c r="HCG42" s="12"/>
      <c r="HCH42" s="4"/>
      <c r="HCJ42" s="4"/>
      <c r="HCN42" s="4"/>
      <c r="HCO42" s="12"/>
      <c r="HCP42" s="4"/>
      <c r="HCR42" s="4"/>
      <c r="HCV42" s="4"/>
      <c r="HCW42" s="12"/>
      <c r="HCX42" s="4"/>
      <c r="HCZ42" s="4"/>
      <c r="HDD42" s="4"/>
      <c r="HDE42" s="12"/>
      <c r="HDF42" s="4"/>
      <c r="HDH42" s="4"/>
      <c r="HDL42" s="4"/>
      <c r="HDM42" s="12"/>
      <c r="HDN42" s="4"/>
      <c r="HDP42" s="4"/>
      <c r="HDT42" s="4"/>
      <c r="HDU42" s="12"/>
      <c r="HDV42" s="4"/>
      <c r="HDX42" s="4"/>
      <c r="HEB42" s="4"/>
      <c r="HEC42" s="12"/>
      <c r="HED42" s="4"/>
      <c r="HEF42" s="4"/>
      <c r="HEJ42" s="4"/>
      <c r="HEK42" s="12"/>
      <c r="HEL42" s="4"/>
      <c r="HEN42" s="4"/>
      <c r="HER42" s="4"/>
      <c r="HES42" s="12"/>
      <c r="HET42" s="4"/>
      <c r="HEV42" s="4"/>
      <c r="HEZ42" s="4"/>
      <c r="HFA42" s="12"/>
      <c r="HFB42" s="4"/>
      <c r="HFD42" s="4"/>
      <c r="HFH42" s="4"/>
      <c r="HFI42" s="12"/>
      <c r="HFJ42" s="4"/>
      <c r="HFL42" s="4"/>
      <c r="HFP42" s="4"/>
      <c r="HFQ42" s="12"/>
      <c r="HFR42" s="4"/>
      <c r="HFT42" s="4"/>
      <c r="HFX42" s="4"/>
      <c r="HFY42" s="12"/>
      <c r="HFZ42" s="4"/>
      <c r="HGB42" s="4"/>
      <c r="HGF42" s="4"/>
      <c r="HGG42" s="12"/>
      <c r="HGH42" s="4"/>
      <c r="HGJ42" s="4"/>
      <c r="HGN42" s="4"/>
      <c r="HGO42" s="12"/>
      <c r="HGP42" s="4"/>
      <c r="HGR42" s="4"/>
      <c r="HGV42" s="4"/>
      <c r="HGW42" s="12"/>
      <c r="HGX42" s="4"/>
      <c r="HGZ42" s="4"/>
      <c r="HHD42" s="4"/>
      <c r="HHE42" s="12"/>
      <c r="HHF42" s="4"/>
      <c r="HHH42" s="4"/>
      <c r="HHL42" s="4"/>
      <c r="HHM42" s="12"/>
      <c r="HHN42" s="4"/>
      <c r="HHP42" s="4"/>
      <c r="HHT42" s="4"/>
      <c r="HHU42" s="12"/>
      <c r="HHV42" s="4"/>
      <c r="HHX42" s="4"/>
      <c r="HIB42" s="4"/>
      <c r="HIC42" s="12"/>
      <c r="HID42" s="4"/>
      <c r="HIF42" s="4"/>
      <c r="HIJ42" s="4"/>
      <c r="HIK42" s="12"/>
      <c r="HIL42" s="4"/>
      <c r="HIN42" s="4"/>
      <c r="HIR42" s="4"/>
      <c r="HIS42" s="12"/>
      <c r="HIT42" s="4"/>
      <c r="HIV42" s="4"/>
      <c r="HIZ42" s="4"/>
      <c r="HJA42" s="12"/>
      <c r="HJB42" s="4"/>
      <c r="HJD42" s="4"/>
      <c r="HJH42" s="4"/>
      <c r="HJI42" s="12"/>
      <c r="HJJ42" s="4"/>
      <c r="HJL42" s="4"/>
      <c r="HJP42" s="4"/>
      <c r="HJQ42" s="12"/>
      <c r="HJR42" s="4"/>
      <c r="HJT42" s="4"/>
      <c r="HJX42" s="4"/>
      <c r="HJY42" s="12"/>
      <c r="HJZ42" s="4"/>
      <c r="HKB42" s="4"/>
      <c r="HKF42" s="4"/>
      <c r="HKG42" s="12"/>
      <c r="HKH42" s="4"/>
      <c r="HKJ42" s="4"/>
      <c r="HKN42" s="4"/>
      <c r="HKO42" s="12"/>
      <c r="HKP42" s="4"/>
      <c r="HKR42" s="4"/>
      <c r="HKV42" s="4"/>
      <c r="HKW42" s="12"/>
      <c r="HKX42" s="4"/>
      <c r="HKZ42" s="4"/>
      <c r="HLD42" s="4"/>
      <c r="HLE42" s="12"/>
      <c r="HLF42" s="4"/>
      <c r="HLH42" s="4"/>
      <c r="HLL42" s="4"/>
      <c r="HLM42" s="12"/>
      <c r="HLN42" s="4"/>
      <c r="HLP42" s="4"/>
      <c r="HLT42" s="4"/>
      <c r="HLU42" s="12"/>
      <c r="HLV42" s="4"/>
      <c r="HLX42" s="4"/>
      <c r="HMB42" s="4"/>
      <c r="HMC42" s="12"/>
      <c r="HMD42" s="4"/>
      <c r="HMF42" s="4"/>
      <c r="HMJ42" s="4"/>
      <c r="HMK42" s="12"/>
      <c r="HML42" s="4"/>
      <c r="HMN42" s="4"/>
      <c r="HMR42" s="4"/>
      <c r="HMS42" s="12"/>
      <c r="HMT42" s="4"/>
      <c r="HMV42" s="4"/>
      <c r="HMZ42" s="4"/>
      <c r="HNA42" s="12"/>
      <c r="HNB42" s="4"/>
      <c r="HND42" s="4"/>
      <c r="HNH42" s="4"/>
      <c r="HNI42" s="12"/>
      <c r="HNJ42" s="4"/>
      <c r="HNL42" s="4"/>
      <c r="HNP42" s="4"/>
      <c r="HNQ42" s="12"/>
      <c r="HNR42" s="4"/>
      <c r="HNT42" s="4"/>
      <c r="HNX42" s="4"/>
      <c r="HNY42" s="12"/>
      <c r="HNZ42" s="4"/>
      <c r="HOB42" s="4"/>
      <c r="HOF42" s="4"/>
      <c r="HOG42" s="12"/>
      <c r="HOH42" s="4"/>
      <c r="HOJ42" s="4"/>
      <c r="HON42" s="4"/>
      <c r="HOO42" s="12"/>
      <c r="HOP42" s="4"/>
      <c r="HOR42" s="4"/>
      <c r="HOV42" s="4"/>
      <c r="HOW42" s="12"/>
      <c r="HOX42" s="4"/>
      <c r="HOZ42" s="4"/>
      <c r="HPD42" s="4"/>
      <c r="HPE42" s="12"/>
      <c r="HPF42" s="4"/>
      <c r="HPH42" s="4"/>
      <c r="HPL42" s="4"/>
      <c r="HPM42" s="12"/>
      <c r="HPN42" s="4"/>
      <c r="HPP42" s="4"/>
      <c r="HPT42" s="4"/>
      <c r="HPU42" s="12"/>
      <c r="HPV42" s="4"/>
      <c r="HPX42" s="4"/>
      <c r="HQB42" s="4"/>
      <c r="HQC42" s="12"/>
      <c r="HQD42" s="4"/>
      <c r="HQF42" s="4"/>
      <c r="HQJ42" s="4"/>
      <c r="HQK42" s="12"/>
      <c r="HQL42" s="4"/>
      <c r="HQN42" s="4"/>
      <c r="HQR42" s="4"/>
      <c r="HQS42" s="12"/>
      <c r="HQT42" s="4"/>
      <c r="HQV42" s="4"/>
      <c r="HQZ42" s="4"/>
      <c r="HRA42" s="12"/>
      <c r="HRB42" s="4"/>
      <c r="HRD42" s="4"/>
      <c r="HRH42" s="4"/>
      <c r="HRI42" s="12"/>
      <c r="HRJ42" s="4"/>
      <c r="HRL42" s="4"/>
      <c r="HRP42" s="4"/>
      <c r="HRQ42" s="12"/>
      <c r="HRR42" s="4"/>
      <c r="HRT42" s="4"/>
      <c r="HRX42" s="4"/>
      <c r="HRY42" s="12"/>
      <c r="HRZ42" s="4"/>
      <c r="HSB42" s="4"/>
      <c r="HSF42" s="4"/>
      <c r="HSG42" s="12"/>
      <c r="HSH42" s="4"/>
      <c r="HSJ42" s="4"/>
      <c r="HSN42" s="4"/>
      <c r="HSO42" s="12"/>
      <c r="HSP42" s="4"/>
      <c r="HSR42" s="4"/>
      <c r="HSV42" s="4"/>
      <c r="HSW42" s="12"/>
      <c r="HSX42" s="4"/>
      <c r="HSZ42" s="4"/>
      <c r="HTD42" s="4"/>
      <c r="HTE42" s="12"/>
      <c r="HTF42" s="4"/>
      <c r="HTH42" s="4"/>
      <c r="HTL42" s="4"/>
      <c r="HTM42" s="12"/>
      <c r="HTN42" s="4"/>
      <c r="HTP42" s="4"/>
      <c r="HTT42" s="4"/>
      <c r="HTU42" s="12"/>
      <c r="HTV42" s="4"/>
      <c r="HTX42" s="4"/>
      <c r="HUB42" s="4"/>
      <c r="HUC42" s="12"/>
      <c r="HUD42" s="4"/>
      <c r="HUF42" s="4"/>
      <c r="HUJ42" s="4"/>
      <c r="HUK42" s="12"/>
      <c r="HUL42" s="4"/>
      <c r="HUN42" s="4"/>
      <c r="HUR42" s="4"/>
      <c r="HUS42" s="12"/>
      <c r="HUT42" s="4"/>
      <c r="HUV42" s="4"/>
      <c r="HUZ42" s="4"/>
      <c r="HVA42" s="12"/>
      <c r="HVB42" s="4"/>
      <c r="HVD42" s="4"/>
      <c r="HVH42" s="4"/>
      <c r="HVI42" s="12"/>
      <c r="HVJ42" s="4"/>
      <c r="HVL42" s="4"/>
      <c r="HVP42" s="4"/>
      <c r="HVQ42" s="12"/>
      <c r="HVR42" s="4"/>
      <c r="HVT42" s="4"/>
      <c r="HVX42" s="4"/>
      <c r="HVY42" s="12"/>
      <c r="HVZ42" s="4"/>
      <c r="HWB42" s="4"/>
      <c r="HWF42" s="4"/>
      <c r="HWG42" s="12"/>
      <c r="HWH42" s="4"/>
      <c r="HWJ42" s="4"/>
      <c r="HWN42" s="4"/>
      <c r="HWO42" s="12"/>
      <c r="HWP42" s="4"/>
      <c r="HWR42" s="4"/>
      <c r="HWV42" s="4"/>
      <c r="HWW42" s="12"/>
      <c r="HWX42" s="4"/>
      <c r="HWZ42" s="4"/>
      <c r="HXD42" s="4"/>
      <c r="HXE42" s="12"/>
      <c r="HXF42" s="4"/>
      <c r="HXH42" s="4"/>
      <c r="HXL42" s="4"/>
      <c r="HXM42" s="12"/>
      <c r="HXN42" s="4"/>
      <c r="HXP42" s="4"/>
      <c r="HXT42" s="4"/>
      <c r="HXU42" s="12"/>
      <c r="HXV42" s="4"/>
      <c r="HXX42" s="4"/>
      <c r="HYB42" s="4"/>
      <c r="HYC42" s="12"/>
      <c r="HYD42" s="4"/>
      <c r="HYF42" s="4"/>
      <c r="HYJ42" s="4"/>
      <c r="HYK42" s="12"/>
      <c r="HYL42" s="4"/>
      <c r="HYN42" s="4"/>
      <c r="HYR42" s="4"/>
      <c r="HYS42" s="12"/>
      <c r="HYT42" s="4"/>
      <c r="HYV42" s="4"/>
      <c r="HYZ42" s="4"/>
      <c r="HZA42" s="12"/>
      <c r="HZB42" s="4"/>
      <c r="HZD42" s="4"/>
      <c r="HZH42" s="4"/>
      <c r="HZI42" s="12"/>
      <c r="HZJ42" s="4"/>
      <c r="HZL42" s="4"/>
      <c r="HZP42" s="4"/>
      <c r="HZQ42" s="12"/>
      <c r="HZR42" s="4"/>
      <c r="HZT42" s="4"/>
      <c r="HZX42" s="4"/>
      <c r="HZY42" s="12"/>
      <c r="HZZ42" s="4"/>
      <c r="IAB42" s="4"/>
      <c r="IAF42" s="4"/>
      <c r="IAG42" s="12"/>
      <c r="IAH42" s="4"/>
      <c r="IAJ42" s="4"/>
      <c r="IAN42" s="4"/>
      <c r="IAO42" s="12"/>
      <c r="IAP42" s="4"/>
      <c r="IAR42" s="4"/>
      <c r="IAV42" s="4"/>
      <c r="IAW42" s="12"/>
      <c r="IAX42" s="4"/>
      <c r="IAZ42" s="4"/>
      <c r="IBD42" s="4"/>
      <c r="IBE42" s="12"/>
      <c r="IBF42" s="4"/>
      <c r="IBH42" s="4"/>
      <c r="IBL42" s="4"/>
      <c r="IBM42" s="12"/>
      <c r="IBN42" s="4"/>
      <c r="IBP42" s="4"/>
      <c r="IBT42" s="4"/>
      <c r="IBU42" s="12"/>
      <c r="IBV42" s="4"/>
      <c r="IBX42" s="4"/>
      <c r="ICB42" s="4"/>
      <c r="ICC42" s="12"/>
      <c r="ICD42" s="4"/>
      <c r="ICF42" s="4"/>
      <c r="ICJ42" s="4"/>
      <c r="ICK42" s="12"/>
      <c r="ICL42" s="4"/>
      <c r="ICN42" s="4"/>
      <c r="ICR42" s="4"/>
      <c r="ICS42" s="12"/>
      <c r="ICT42" s="4"/>
      <c r="ICV42" s="4"/>
      <c r="ICZ42" s="4"/>
      <c r="IDA42" s="12"/>
      <c r="IDB42" s="4"/>
      <c r="IDD42" s="4"/>
      <c r="IDH42" s="4"/>
      <c r="IDI42" s="12"/>
      <c r="IDJ42" s="4"/>
      <c r="IDL42" s="4"/>
      <c r="IDP42" s="4"/>
      <c r="IDQ42" s="12"/>
      <c r="IDR42" s="4"/>
      <c r="IDT42" s="4"/>
      <c r="IDX42" s="4"/>
      <c r="IDY42" s="12"/>
      <c r="IDZ42" s="4"/>
      <c r="IEB42" s="4"/>
      <c r="IEF42" s="4"/>
      <c r="IEG42" s="12"/>
      <c r="IEH42" s="4"/>
      <c r="IEJ42" s="4"/>
      <c r="IEN42" s="4"/>
      <c r="IEO42" s="12"/>
      <c r="IEP42" s="4"/>
      <c r="IER42" s="4"/>
      <c r="IEV42" s="4"/>
      <c r="IEW42" s="12"/>
      <c r="IEX42" s="4"/>
      <c r="IEZ42" s="4"/>
      <c r="IFD42" s="4"/>
      <c r="IFE42" s="12"/>
      <c r="IFF42" s="4"/>
      <c r="IFH42" s="4"/>
      <c r="IFL42" s="4"/>
      <c r="IFM42" s="12"/>
      <c r="IFN42" s="4"/>
      <c r="IFP42" s="4"/>
      <c r="IFT42" s="4"/>
      <c r="IFU42" s="12"/>
      <c r="IFV42" s="4"/>
      <c r="IFX42" s="4"/>
      <c r="IGB42" s="4"/>
      <c r="IGC42" s="12"/>
      <c r="IGD42" s="4"/>
      <c r="IGF42" s="4"/>
      <c r="IGJ42" s="4"/>
      <c r="IGK42" s="12"/>
      <c r="IGL42" s="4"/>
      <c r="IGN42" s="4"/>
      <c r="IGR42" s="4"/>
      <c r="IGS42" s="12"/>
      <c r="IGT42" s="4"/>
      <c r="IGV42" s="4"/>
      <c r="IGZ42" s="4"/>
      <c r="IHA42" s="12"/>
      <c r="IHB42" s="4"/>
      <c r="IHD42" s="4"/>
      <c r="IHH42" s="4"/>
      <c r="IHI42" s="12"/>
      <c r="IHJ42" s="4"/>
      <c r="IHL42" s="4"/>
      <c r="IHP42" s="4"/>
      <c r="IHQ42" s="12"/>
      <c r="IHR42" s="4"/>
      <c r="IHT42" s="4"/>
      <c r="IHX42" s="4"/>
      <c r="IHY42" s="12"/>
      <c r="IHZ42" s="4"/>
      <c r="IIB42" s="4"/>
      <c r="IIF42" s="4"/>
      <c r="IIG42" s="12"/>
      <c r="IIH42" s="4"/>
      <c r="IIJ42" s="4"/>
      <c r="IIN42" s="4"/>
      <c r="IIO42" s="12"/>
      <c r="IIP42" s="4"/>
      <c r="IIR42" s="4"/>
      <c r="IIV42" s="4"/>
      <c r="IIW42" s="12"/>
      <c r="IIX42" s="4"/>
      <c r="IIZ42" s="4"/>
      <c r="IJD42" s="4"/>
      <c r="IJE42" s="12"/>
      <c r="IJF42" s="4"/>
      <c r="IJH42" s="4"/>
      <c r="IJL42" s="4"/>
      <c r="IJM42" s="12"/>
      <c r="IJN42" s="4"/>
      <c r="IJP42" s="4"/>
      <c r="IJT42" s="4"/>
      <c r="IJU42" s="12"/>
      <c r="IJV42" s="4"/>
      <c r="IJX42" s="4"/>
      <c r="IKB42" s="4"/>
      <c r="IKC42" s="12"/>
      <c r="IKD42" s="4"/>
      <c r="IKF42" s="4"/>
      <c r="IKJ42" s="4"/>
      <c r="IKK42" s="12"/>
      <c r="IKL42" s="4"/>
      <c r="IKN42" s="4"/>
      <c r="IKR42" s="4"/>
      <c r="IKS42" s="12"/>
      <c r="IKT42" s="4"/>
      <c r="IKV42" s="4"/>
      <c r="IKZ42" s="4"/>
      <c r="ILA42" s="12"/>
      <c r="ILB42" s="4"/>
      <c r="ILD42" s="4"/>
      <c r="ILH42" s="4"/>
      <c r="ILI42" s="12"/>
      <c r="ILJ42" s="4"/>
      <c r="ILL42" s="4"/>
      <c r="ILP42" s="4"/>
      <c r="ILQ42" s="12"/>
      <c r="ILR42" s="4"/>
      <c r="ILT42" s="4"/>
      <c r="ILX42" s="4"/>
      <c r="ILY42" s="12"/>
      <c r="ILZ42" s="4"/>
      <c r="IMB42" s="4"/>
      <c r="IMF42" s="4"/>
      <c r="IMG42" s="12"/>
      <c r="IMH42" s="4"/>
      <c r="IMJ42" s="4"/>
      <c r="IMN42" s="4"/>
      <c r="IMO42" s="12"/>
      <c r="IMP42" s="4"/>
      <c r="IMR42" s="4"/>
      <c r="IMV42" s="4"/>
      <c r="IMW42" s="12"/>
      <c r="IMX42" s="4"/>
      <c r="IMZ42" s="4"/>
      <c r="IND42" s="4"/>
      <c r="INE42" s="12"/>
      <c r="INF42" s="4"/>
      <c r="INH42" s="4"/>
      <c r="INL42" s="4"/>
      <c r="INM42" s="12"/>
      <c r="INN42" s="4"/>
      <c r="INP42" s="4"/>
      <c r="INT42" s="4"/>
      <c r="INU42" s="12"/>
      <c r="INV42" s="4"/>
      <c r="INX42" s="4"/>
      <c r="IOB42" s="4"/>
      <c r="IOC42" s="12"/>
      <c r="IOD42" s="4"/>
      <c r="IOF42" s="4"/>
      <c r="IOJ42" s="4"/>
      <c r="IOK42" s="12"/>
      <c r="IOL42" s="4"/>
      <c r="ION42" s="4"/>
      <c r="IOR42" s="4"/>
      <c r="IOS42" s="12"/>
      <c r="IOT42" s="4"/>
      <c r="IOV42" s="4"/>
      <c r="IOZ42" s="4"/>
      <c r="IPA42" s="12"/>
      <c r="IPB42" s="4"/>
      <c r="IPD42" s="4"/>
      <c r="IPH42" s="4"/>
      <c r="IPI42" s="12"/>
      <c r="IPJ42" s="4"/>
      <c r="IPL42" s="4"/>
      <c r="IPP42" s="4"/>
      <c r="IPQ42" s="12"/>
      <c r="IPR42" s="4"/>
      <c r="IPT42" s="4"/>
      <c r="IPX42" s="4"/>
      <c r="IPY42" s="12"/>
      <c r="IPZ42" s="4"/>
      <c r="IQB42" s="4"/>
      <c r="IQF42" s="4"/>
      <c r="IQG42" s="12"/>
      <c r="IQH42" s="4"/>
      <c r="IQJ42" s="4"/>
      <c r="IQN42" s="4"/>
      <c r="IQO42" s="12"/>
      <c r="IQP42" s="4"/>
      <c r="IQR42" s="4"/>
      <c r="IQV42" s="4"/>
      <c r="IQW42" s="12"/>
      <c r="IQX42" s="4"/>
      <c r="IQZ42" s="4"/>
      <c r="IRD42" s="4"/>
      <c r="IRE42" s="12"/>
      <c r="IRF42" s="4"/>
      <c r="IRH42" s="4"/>
      <c r="IRL42" s="4"/>
      <c r="IRM42" s="12"/>
      <c r="IRN42" s="4"/>
      <c r="IRP42" s="4"/>
      <c r="IRT42" s="4"/>
      <c r="IRU42" s="12"/>
      <c r="IRV42" s="4"/>
      <c r="IRX42" s="4"/>
      <c r="ISB42" s="4"/>
      <c r="ISC42" s="12"/>
      <c r="ISD42" s="4"/>
      <c r="ISF42" s="4"/>
      <c r="ISJ42" s="4"/>
      <c r="ISK42" s="12"/>
      <c r="ISL42" s="4"/>
      <c r="ISN42" s="4"/>
      <c r="ISR42" s="4"/>
      <c r="ISS42" s="12"/>
      <c r="IST42" s="4"/>
      <c r="ISV42" s="4"/>
      <c r="ISZ42" s="4"/>
      <c r="ITA42" s="12"/>
      <c r="ITB42" s="4"/>
      <c r="ITD42" s="4"/>
      <c r="ITH42" s="4"/>
      <c r="ITI42" s="12"/>
      <c r="ITJ42" s="4"/>
      <c r="ITL42" s="4"/>
      <c r="ITP42" s="4"/>
      <c r="ITQ42" s="12"/>
      <c r="ITR42" s="4"/>
      <c r="ITT42" s="4"/>
      <c r="ITX42" s="4"/>
      <c r="ITY42" s="12"/>
      <c r="ITZ42" s="4"/>
      <c r="IUB42" s="4"/>
      <c r="IUF42" s="4"/>
      <c r="IUG42" s="12"/>
      <c r="IUH42" s="4"/>
      <c r="IUJ42" s="4"/>
      <c r="IUN42" s="4"/>
      <c r="IUO42" s="12"/>
      <c r="IUP42" s="4"/>
      <c r="IUR42" s="4"/>
      <c r="IUV42" s="4"/>
      <c r="IUW42" s="12"/>
      <c r="IUX42" s="4"/>
      <c r="IUZ42" s="4"/>
      <c r="IVD42" s="4"/>
      <c r="IVE42" s="12"/>
      <c r="IVF42" s="4"/>
      <c r="IVH42" s="4"/>
      <c r="IVL42" s="4"/>
      <c r="IVM42" s="12"/>
      <c r="IVN42" s="4"/>
      <c r="IVP42" s="4"/>
      <c r="IVT42" s="4"/>
      <c r="IVU42" s="12"/>
      <c r="IVV42" s="4"/>
      <c r="IVX42" s="4"/>
      <c r="IWB42" s="4"/>
      <c r="IWC42" s="12"/>
      <c r="IWD42" s="4"/>
      <c r="IWF42" s="4"/>
      <c r="IWJ42" s="4"/>
      <c r="IWK42" s="12"/>
      <c r="IWL42" s="4"/>
      <c r="IWN42" s="4"/>
      <c r="IWR42" s="4"/>
      <c r="IWS42" s="12"/>
      <c r="IWT42" s="4"/>
      <c r="IWV42" s="4"/>
      <c r="IWZ42" s="4"/>
      <c r="IXA42" s="12"/>
      <c r="IXB42" s="4"/>
      <c r="IXD42" s="4"/>
      <c r="IXH42" s="4"/>
      <c r="IXI42" s="12"/>
      <c r="IXJ42" s="4"/>
      <c r="IXL42" s="4"/>
      <c r="IXP42" s="4"/>
      <c r="IXQ42" s="12"/>
      <c r="IXR42" s="4"/>
      <c r="IXT42" s="4"/>
      <c r="IXX42" s="4"/>
      <c r="IXY42" s="12"/>
      <c r="IXZ42" s="4"/>
      <c r="IYB42" s="4"/>
      <c r="IYF42" s="4"/>
      <c r="IYG42" s="12"/>
      <c r="IYH42" s="4"/>
      <c r="IYJ42" s="4"/>
      <c r="IYN42" s="4"/>
      <c r="IYO42" s="12"/>
      <c r="IYP42" s="4"/>
      <c r="IYR42" s="4"/>
      <c r="IYV42" s="4"/>
      <c r="IYW42" s="12"/>
      <c r="IYX42" s="4"/>
      <c r="IYZ42" s="4"/>
      <c r="IZD42" s="4"/>
      <c r="IZE42" s="12"/>
      <c r="IZF42" s="4"/>
      <c r="IZH42" s="4"/>
      <c r="IZL42" s="4"/>
      <c r="IZM42" s="12"/>
      <c r="IZN42" s="4"/>
      <c r="IZP42" s="4"/>
      <c r="IZT42" s="4"/>
      <c r="IZU42" s="12"/>
      <c r="IZV42" s="4"/>
      <c r="IZX42" s="4"/>
      <c r="JAB42" s="4"/>
      <c r="JAC42" s="12"/>
      <c r="JAD42" s="4"/>
      <c r="JAF42" s="4"/>
      <c r="JAJ42" s="4"/>
      <c r="JAK42" s="12"/>
      <c r="JAL42" s="4"/>
      <c r="JAN42" s="4"/>
      <c r="JAR42" s="4"/>
      <c r="JAS42" s="12"/>
      <c r="JAT42" s="4"/>
      <c r="JAV42" s="4"/>
      <c r="JAZ42" s="4"/>
      <c r="JBA42" s="12"/>
      <c r="JBB42" s="4"/>
      <c r="JBD42" s="4"/>
      <c r="JBH42" s="4"/>
      <c r="JBI42" s="12"/>
      <c r="JBJ42" s="4"/>
      <c r="JBL42" s="4"/>
      <c r="JBP42" s="4"/>
      <c r="JBQ42" s="12"/>
      <c r="JBR42" s="4"/>
      <c r="JBT42" s="4"/>
      <c r="JBX42" s="4"/>
      <c r="JBY42" s="12"/>
      <c r="JBZ42" s="4"/>
      <c r="JCB42" s="4"/>
      <c r="JCF42" s="4"/>
      <c r="JCG42" s="12"/>
      <c r="JCH42" s="4"/>
      <c r="JCJ42" s="4"/>
      <c r="JCN42" s="4"/>
      <c r="JCO42" s="12"/>
      <c r="JCP42" s="4"/>
      <c r="JCR42" s="4"/>
      <c r="JCV42" s="4"/>
      <c r="JCW42" s="12"/>
      <c r="JCX42" s="4"/>
      <c r="JCZ42" s="4"/>
      <c r="JDD42" s="4"/>
      <c r="JDE42" s="12"/>
      <c r="JDF42" s="4"/>
      <c r="JDH42" s="4"/>
      <c r="JDL42" s="4"/>
      <c r="JDM42" s="12"/>
      <c r="JDN42" s="4"/>
      <c r="JDP42" s="4"/>
      <c r="JDT42" s="4"/>
      <c r="JDU42" s="12"/>
      <c r="JDV42" s="4"/>
      <c r="JDX42" s="4"/>
      <c r="JEB42" s="4"/>
      <c r="JEC42" s="12"/>
      <c r="JED42" s="4"/>
      <c r="JEF42" s="4"/>
      <c r="JEJ42" s="4"/>
      <c r="JEK42" s="12"/>
      <c r="JEL42" s="4"/>
      <c r="JEN42" s="4"/>
      <c r="JER42" s="4"/>
      <c r="JES42" s="12"/>
      <c r="JET42" s="4"/>
      <c r="JEV42" s="4"/>
      <c r="JEZ42" s="4"/>
      <c r="JFA42" s="12"/>
      <c r="JFB42" s="4"/>
      <c r="JFD42" s="4"/>
      <c r="JFH42" s="4"/>
      <c r="JFI42" s="12"/>
      <c r="JFJ42" s="4"/>
      <c r="JFL42" s="4"/>
      <c r="JFP42" s="4"/>
      <c r="JFQ42" s="12"/>
      <c r="JFR42" s="4"/>
      <c r="JFT42" s="4"/>
      <c r="JFX42" s="4"/>
      <c r="JFY42" s="12"/>
      <c r="JFZ42" s="4"/>
      <c r="JGB42" s="4"/>
      <c r="JGF42" s="4"/>
      <c r="JGG42" s="12"/>
      <c r="JGH42" s="4"/>
      <c r="JGJ42" s="4"/>
      <c r="JGN42" s="4"/>
      <c r="JGO42" s="12"/>
      <c r="JGP42" s="4"/>
      <c r="JGR42" s="4"/>
      <c r="JGV42" s="4"/>
      <c r="JGW42" s="12"/>
      <c r="JGX42" s="4"/>
      <c r="JGZ42" s="4"/>
      <c r="JHD42" s="4"/>
      <c r="JHE42" s="12"/>
      <c r="JHF42" s="4"/>
      <c r="JHH42" s="4"/>
      <c r="JHL42" s="4"/>
      <c r="JHM42" s="12"/>
      <c r="JHN42" s="4"/>
      <c r="JHP42" s="4"/>
      <c r="JHT42" s="4"/>
      <c r="JHU42" s="12"/>
      <c r="JHV42" s="4"/>
      <c r="JHX42" s="4"/>
      <c r="JIB42" s="4"/>
      <c r="JIC42" s="12"/>
      <c r="JID42" s="4"/>
      <c r="JIF42" s="4"/>
      <c r="JIJ42" s="4"/>
      <c r="JIK42" s="12"/>
      <c r="JIL42" s="4"/>
      <c r="JIN42" s="4"/>
      <c r="JIR42" s="4"/>
      <c r="JIS42" s="12"/>
      <c r="JIT42" s="4"/>
      <c r="JIV42" s="4"/>
      <c r="JIZ42" s="4"/>
      <c r="JJA42" s="12"/>
      <c r="JJB42" s="4"/>
      <c r="JJD42" s="4"/>
      <c r="JJH42" s="4"/>
      <c r="JJI42" s="12"/>
      <c r="JJJ42" s="4"/>
      <c r="JJL42" s="4"/>
      <c r="JJP42" s="4"/>
      <c r="JJQ42" s="12"/>
      <c r="JJR42" s="4"/>
      <c r="JJT42" s="4"/>
      <c r="JJX42" s="4"/>
      <c r="JJY42" s="12"/>
      <c r="JJZ42" s="4"/>
      <c r="JKB42" s="4"/>
      <c r="JKF42" s="4"/>
      <c r="JKG42" s="12"/>
      <c r="JKH42" s="4"/>
      <c r="JKJ42" s="4"/>
      <c r="JKN42" s="4"/>
      <c r="JKO42" s="12"/>
      <c r="JKP42" s="4"/>
      <c r="JKR42" s="4"/>
      <c r="JKV42" s="4"/>
      <c r="JKW42" s="12"/>
      <c r="JKX42" s="4"/>
      <c r="JKZ42" s="4"/>
      <c r="JLD42" s="4"/>
      <c r="JLE42" s="12"/>
      <c r="JLF42" s="4"/>
      <c r="JLH42" s="4"/>
      <c r="JLL42" s="4"/>
      <c r="JLM42" s="12"/>
      <c r="JLN42" s="4"/>
      <c r="JLP42" s="4"/>
      <c r="JLT42" s="4"/>
      <c r="JLU42" s="12"/>
      <c r="JLV42" s="4"/>
      <c r="JLX42" s="4"/>
      <c r="JMB42" s="4"/>
      <c r="JMC42" s="12"/>
      <c r="JMD42" s="4"/>
      <c r="JMF42" s="4"/>
      <c r="JMJ42" s="4"/>
      <c r="JMK42" s="12"/>
      <c r="JML42" s="4"/>
      <c r="JMN42" s="4"/>
      <c r="JMR42" s="4"/>
      <c r="JMS42" s="12"/>
      <c r="JMT42" s="4"/>
      <c r="JMV42" s="4"/>
      <c r="JMZ42" s="4"/>
      <c r="JNA42" s="12"/>
      <c r="JNB42" s="4"/>
      <c r="JND42" s="4"/>
      <c r="JNH42" s="4"/>
      <c r="JNI42" s="12"/>
      <c r="JNJ42" s="4"/>
      <c r="JNL42" s="4"/>
      <c r="JNP42" s="4"/>
      <c r="JNQ42" s="12"/>
      <c r="JNR42" s="4"/>
      <c r="JNT42" s="4"/>
      <c r="JNX42" s="4"/>
      <c r="JNY42" s="12"/>
      <c r="JNZ42" s="4"/>
      <c r="JOB42" s="4"/>
      <c r="JOF42" s="4"/>
      <c r="JOG42" s="12"/>
      <c r="JOH42" s="4"/>
      <c r="JOJ42" s="4"/>
      <c r="JON42" s="4"/>
      <c r="JOO42" s="12"/>
      <c r="JOP42" s="4"/>
      <c r="JOR42" s="4"/>
      <c r="JOV42" s="4"/>
      <c r="JOW42" s="12"/>
      <c r="JOX42" s="4"/>
      <c r="JOZ42" s="4"/>
      <c r="JPD42" s="4"/>
      <c r="JPE42" s="12"/>
      <c r="JPF42" s="4"/>
      <c r="JPH42" s="4"/>
      <c r="JPL42" s="4"/>
      <c r="JPM42" s="12"/>
      <c r="JPN42" s="4"/>
      <c r="JPP42" s="4"/>
      <c r="JPT42" s="4"/>
      <c r="JPU42" s="12"/>
      <c r="JPV42" s="4"/>
      <c r="JPX42" s="4"/>
      <c r="JQB42" s="4"/>
      <c r="JQC42" s="12"/>
      <c r="JQD42" s="4"/>
      <c r="JQF42" s="4"/>
      <c r="JQJ42" s="4"/>
      <c r="JQK42" s="12"/>
      <c r="JQL42" s="4"/>
      <c r="JQN42" s="4"/>
      <c r="JQR42" s="4"/>
      <c r="JQS42" s="12"/>
      <c r="JQT42" s="4"/>
      <c r="JQV42" s="4"/>
      <c r="JQZ42" s="4"/>
      <c r="JRA42" s="12"/>
      <c r="JRB42" s="4"/>
      <c r="JRD42" s="4"/>
      <c r="JRH42" s="4"/>
      <c r="JRI42" s="12"/>
      <c r="JRJ42" s="4"/>
      <c r="JRL42" s="4"/>
      <c r="JRP42" s="4"/>
      <c r="JRQ42" s="12"/>
      <c r="JRR42" s="4"/>
      <c r="JRT42" s="4"/>
      <c r="JRX42" s="4"/>
      <c r="JRY42" s="12"/>
      <c r="JRZ42" s="4"/>
      <c r="JSB42" s="4"/>
      <c r="JSF42" s="4"/>
      <c r="JSG42" s="12"/>
      <c r="JSH42" s="4"/>
      <c r="JSJ42" s="4"/>
      <c r="JSN42" s="4"/>
      <c r="JSO42" s="12"/>
      <c r="JSP42" s="4"/>
      <c r="JSR42" s="4"/>
      <c r="JSV42" s="4"/>
      <c r="JSW42" s="12"/>
      <c r="JSX42" s="4"/>
      <c r="JSZ42" s="4"/>
      <c r="JTD42" s="4"/>
      <c r="JTE42" s="12"/>
      <c r="JTF42" s="4"/>
      <c r="JTH42" s="4"/>
      <c r="JTL42" s="4"/>
      <c r="JTM42" s="12"/>
      <c r="JTN42" s="4"/>
      <c r="JTP42" s="4"/>
      <c r="JTT42" s="4"/>
      <c r="JTU42" s="12"/>
      <c r="JTV42" s="4"/>
      <c r="JTX42" s="4"/>
      <c r="JUB42" s="4"/>
      <c r="JUC42" s="12"/>
      <c r="JUD42" s="4"/>
      <c r="JUF42" s="4"/>
      <c r="JUJ42" s="4"/>
      <c r="JUK42" s="12"/>
      <c r="JUL42" s="4"/>
      <c r="JUN42" s="4"/>
      <c r="JUR42" s="4"/>
      <c r="JUS42" s="12"/>
      <c r="JUT42" s="4"/>
      <c r="JUV42" s="4"/>
      <c r="JUZ42" s="4"/>
      <c r="JVA42" s="12"/>
      <c r="JVB42" s="4"/>
      <c r="JVD42" s="4"/>
      <c r="JVH42" s="4"/>
      <c r="JVI42" s="12"/>
      <c r="JVJ42" s="4"/>
      <c r="JVL42" s="4"/>
      <c r="JVP42" s="4"/>
      <c r="JVQ42" s="12"/>
      <c r="JVR42" s="4"/>
      <c r="JVT42" s="4"/>
      <c r="JVX42" s="4"/>
      <c r="JVY42" s="12"/>
      <c r="JVZ42" s="4"/>
      <c r="JWB42" s="4"/>
      <c r="JWF42" s="4"/>
      <c r="JWG42" s="12"/>
      <c r="JWH42" s="4"/>
      <c r="JWJ42" s="4"/>
      <c r="JWN42" s="4"/>
      <c r="JWO42" s="12"/>
      <c r="JWP42" s="4"/>
      <c r="JWR42" s="4"/>
      <c r="JWV42" s="4"/>
      <c r="JWW42" s="12"/>
      <c r="JWX42" s="4"/>
      <c r="JWZ42" s="4"/>
      <c r="JXD42" s="4"/>
      <c r="JXE42" s="12"/>
      <c r="JXF42" s="4"/>
      <c r="JXH42" s="4"/>
      <c r="JXL42" s="4"/>
      <c r="JXM42" s="12"/>
      <c r="JXN42" s="4"/>
      <c r="JXP42" s="4"/>
      <c r="JXT42" s="4"/>
      <c r="JXU42" s="12"/>
      <c r="JXV42" s="4"/>
      <c r="JXX42" s="4"/>
      <c r="JYB42" s="4"/>
      <c r="JYC42" s="12"/>
      <c r="JYD42" s="4"/>
      <c r="JYF42" s="4"/>
      <c r="JYJ42" s="4"/>
      <c r="JYK42" s="12"/>
      <c r="JYL42" s="4"/>
      <c r="JYN42" s="4"/>
      <c r="JYR42" s="4"/>
      <c r="JYS42" s="12"/>
      <c r="JYT42" s="4"/>
      <c r="JYV42" s="4"/>
      <c r="JYZ42" s="4"/>
      <c r="JZA42" s="12"/>
      <c r="JZB42" s="4"/>
      <c r="JZD42" s="4"/>
      <c r="JZH42" s="4"/>
      <c r="JZI42" s="12"/>
      <c r="JZJ42" s="4"/>
      <c r="JZL42" s="4"/>
      <c r="JZP42" s="4"/>
      <c r="JZQ42" s="12"/>
      <c r="JZR42" s="4"/>
      <c r="JZT42" s="4"/>
      <c r="JZX42" s="4"/>
      <c r="JZY42" s="12"/>
      <c r="JZZ42" s="4"/>
      <c r="KAB42" s="4"/>
      <c r="KAF42" s="4"/>
      <c r="KAG42" s="12"/>
      <c r="KAH42" s="4"/>
      <c r="KAJ42" s="4"/>
      <c r="KAN42" s="4"/>
      <c r="KAO42" s="12"/>
      <c r="KAP42" s="4"/>
      <c r="KAR42" s="4"/>
      <c r="KAV42" s="4"/>
      <c r="KAW42" s="12"/>
      <c r="KAX42" s="4"/>
      <c r="KAZ42" s="4"/>
      <c r="KBD42" s="4"/>
      <c r="KBE42" s="12"/>
      <c r="KBF42" s="4"/>
      <c r="KBH42" s="4"/>
      <c r="KBL42" s="4"/>
      <c r="KBM42" s="12"/>
      <c r="KBN42" s="4"/>
      <c r="KBP42" s="4"/>
      <c r="KBT42" s="4"/>
      <c r="KBU42" s="12"/>
      <c r="KBV42" s="4"/>
      <c r="KBX42" s="4"/>
      <c r="KCB42" s="4"/>
      <c r="KCC42" s="12"/>
      <c r="KCD42" s="4"/>
      <c r="KCF42" s="4"/>
      <c r="KCJ42" s="4"/>
      <c r="KCK42" s="12"/>
      <c r="KCL42" s="4"/>
      <c r="KCN42" s="4"/>
      <c r="KCR42" s="4"/>
      <c r="KCS42" s="12"/>
      <c r="KCT42" s="4"/>
      <c r="KCV42" s="4"/>
      <c r="KCZ42" s="4"/>
      <c r="KDA42" s="12"/>
      <c r="KDB42" s="4"/>
      <c r="KDD42" s="4"/>
      <c r="KDH42" s="4"/>
      <c r="KDI42" s="12"/>
      <c r="KDJ42" s="4"/>
      <c r="KDL42" s="4"/>
      <c r="KDP42" s="4"/>
      <c r="KDQ42" s="12"/>
      <c r="KDR42" s="4"/>
      <c r="KDT42" s="4"/>
      <c r="KDX42" s="4"/>
      <c r="KDY42" s="12"/>
      <c r="KDZ42" s="4"/>
      <c r="KEB42" s="4"/>
      <c r="KEF42" s="4"/>
      <c r="KEG42" s="12"/>
      <c r="KEH42" s="4"/>
      <c r="KEJ42" s="4"/>
      <c r="KEN42" s="4"/>
      <c r="KEO42" s="12"/>
      <c r="KEP42" s="4"/>
      <c r="KER42" s="4"/>
      <c r="KEV42" s="4"/>
      <c r="KEW42" s="12"/>
      <c r="KEX42" s="4"/>
      <c r="KEZ42" s="4"/>
      <c r="KFD42" s="4"/>
      <c r="KFE42" s="12"/>
      <c r="KFF42" s="4"/>
      <c r="KFH42" s="4"/>
      <c r="KFL42" s="4"/>
      <c r="KFM42" s="12"/>
      <c r="KFN42" s="4"/>
      <c r="KFP42" s="4"/>
      <c r="KFT42" s="4"/>
      <c r="KFU42" s="12"/>
      <c r="KFV42" s="4"/>
      <c r="KFX42" s="4"/>
      <c r="KGB42" s="4"/>
      <c r="KGC42" s="12"/>
      <c r="KGD42" s="4"/>
      <c r="KGF42" s="4"/>
      <c r="KGJ42" s="4"/>
      <c r="KGK42" s="12"/>
      <c r="KGL42" s="4"/>
      <c r="KGN42" s="4"/>
      <c r="KGR42" s="4"/>
      <c r="KGS42" s="12"/>
      <c r="KGT42" s="4"/>
      <c r="KGV42" s="4"/>
      <c r="KGZ42" s="4"/>
      <c r="KHA42" s="12"/>
      <c r="KHB42" s="4"/>
      <c r="KHD42" s="4"/>
      <c r="KHH42" s="4"/>
      <c r="KHI42" s="12"/>
      <c r="KHJ42" s="4"/>
      <c r="KHL42" s="4"/>
      <c r="KHP42" s="4"/>
      <c r="KHQ42" s="12"/>
      <c r="KHR42" s="4"/>
      <c r="KHT42" s="4"/>
      <c r="KHX42" s="4"/>
      <c r="KHY42" s="12"/>
      <c r="KHZ42" s="4"/>
      <c r="KIB42" s="4"/>
      <c r="KIF42" s="4"/>
      <c r="KIG42" s="12"/>
      <c r="KIH42" s="4"/>
      <c r="KIJ42" s="4"/>
      <c r="KIN42" s="4"/>
      <c r="KIO42" s="12"/>
      <c r="KIP42" s="4"/>
      <c r="KIR42" s="4"/>
      <c r="KIV42" s="4"/>
      <c r="KIW42" s="12"/>
      <c r="KIX42" s="4"/>
      <c r="KIZ42" s="4"/>
      <c r="KJD42" s="4"/>
      <c r="KJE42" s="12"/>
      <c r="KJF42" s="4"/>
      <c r="KJH42" s="4"/>
      <c r="KJL42" s="4"/>
      <c r="KJM42" s="12"/>
      <c r="KJN42" s="4"/>
      <c r="KJP42" s="4"/>
      <c r="KJT42" s="4"/>
      <c r="KJU42" s="12"/>
      <c r="KJV42" s="4"/>
      <c r="KJX42" s="4"/>
      <c r="KKB42" s="4"/>
      <c r="KKC42" s="12"/>
      <c r="KKD42" s="4"/>
      <c r="KKF42" s="4"/>
      <c r="KKJ42" s="4"/>
      <c r="KKK42" s="12"/>
      <c r="KKL42" s="4"/>
      <c r="KKN42" s="4"/>
      <c r="KKR42" s="4"/>
      <c r="KKS42" s="12"/>
      <c r="KKT42" s="4"/>
      <c r="KKV42" s="4"/>
      <c r="KKZ42" s="4"/>
      <c r="KLA42" s="12"/>
      <c r="KLB42" s="4"/>
      <c r="KLD42" s="4"/>
      <c r="KLH42" s="4"/>
      <c r="KLI42" s="12"/>
      <c r="KLJ42" s="4"/>
      <c r="KLL42" s="4"/>
      <c r="KLP42" s="4"/>
      <c r="KLQ42" s="12"/>
      <c r="KLR42" s="4"/>
      <c r="KLT42" s="4"/>
      <c r="KLX42" s="4"/>
      <c r="KLY42" s="12"/>
      <c r="KLZ42" s="4"/>
      <c r="KMB42" s="4"/>
      <c r="KMF42" s="4"/>
      <c r="KMG42" s="12"/>
      <c r="KMH42" s="4"/>
      <c r="KMJ42" s="4"/>
      <c r="KMN42" s="4"/>
      <c r="KMO42" s="12"/>
      <c r="KMP42" s="4"/>
      <c r="KMR42" s="4"/>
      <c r="KMV42" s="4"/>
      <c r="KMW42" s="12"/>
      <c r="KMX42" s="4"/>
      <c r="KMZ42" s="4"/>
      <c r="KND42" s="4"/>
      <c r="KNE42" s="12"/>
      <c r="KNF42" s="4"/>
      <c r="KNH42" s="4"/>
      <c r="KNL42" s="4"/>
      <c r="KNM42" s="12"/>
      <c r="KNN42" s="4"/>
      <c r="KNP42" s="4"/>
      <c r="KNT42" s="4"/>
      <c r="KNU42" s="12"/>
      <c r="KNV42" s="4"/>
      <c r="KNX42" s="4"/>
      <c r="KOB42" s="4"/>
      <c r="KOC42" s="12"/>
      <c r="KOD42" s="4"/>
      <c r="KOF42" s="4"/>
      <c r="KOJ42" s="4"/>
      <c r="KOK42" s="12"/>
      <c r="KOL42" s="4"/>
      <c r="KON42" s="4"/>
      <c r="KOR42" s="4"/>
      <c r="KOS42" s="12"/>
      <c r="KOT42" s="4"/>
      <c r="KOV42" s="4"/>
      <c r="KOZ42" s="4"/>
      <c r="KPA42" s="12"/>
      <c r="KPB42" s="4"/>
      <c r="KPD42" s="4"/>
      <c r="KPH42" s="4"/>
      <c r="KPI42" s="12"/>
      <c r="KPJ42" s="4"/>
      <c r="KPL42" s="4"/>
      <c r="KPP42" s="4"/>
      <c r="KPQ42" s="12"/>
      <c r="KPR42" s="4"/>
      <c r="KPT42" s="4"/>
      <c r="KPX42" s="4"/>
      <c r="KPY42" s="12"/>
      <c r="KPZ42" s="4"/>
      <c r="KQB42" s="4"/>
      <c r="KQF42" s="4"/>
      <c r="KQG42" s="12"/>
      <c r="KQH42" s="4"/>
      <c r="KQJ42" s="4"/>
      <c r="KQN42" s="4"/>
      <c r="KQO42" s="12"/>
      <c r="KQP42" s="4"/>
      <c r="KQR42" s="4"/>
      <c r="KQV42" s="4"/>
      <c r="KQW42" s="12"/>
      <c r="KQX42" s="4"/>
      <c r="KQZ42" s="4"/>
      <c r="KRD42" s="4"/>
      <c r="KRE42" s="12"/>
      <c r="KRF42" s="4"/>
      <c r="KRH42" s="4"/>
      <c r="KRL42" s="4"/>
      <c r="KRM42" s="12"/>
      <c r="KRN42" s="4"/>
      <c r="KRP42" s="4"/>
      <c r="KRT42" s="4"/>
      <c r="KRU42" s="12"/>
      <c r="KRV42" s="4"/>
      <c r="KRX42" s="4"/>
      <c r="KSB42" s="4"/>
      <c r="KSC42" s="12"/>
      <c r="KSD42" s="4"/>
      <c r="KSF42" s="4"/>
      <c r="KSJ42" s="4"/>
      <c r="KSK42" s="12"/>
      <c r="KSL42" s="4"/>
      <c r="KSN42" s="4"/>
      <c r="KSR42" s="4"/>
      <c r="KSS42" s="12"/>
      <c r="KST42" s="4"/>
      <c r="KSV42" s="4"/>
      <c r="KSZ42" s="4"/>
      <c r="KTA42" s="12"/>
      <c r="KTB42" s="4"/>
      <c r="KTD42" s="4"/>
      <c r="KTH42" s="4"/>
      <c r="KTI42" s="12"/>
      <c r="KTJ42" s="4"/>
      <c r="KTL42" s="4"/>
      <c r="KTP42" s="4"/>
      <c r="KTQ42" s="12"/>
      <c r="KTR42" s="4"/>
      <c r="KTT42" s="4"/>
      <c r="KTX42" s="4"/>
      <c r="KTY42" s="12"/>
      <c r="KTZ42" s="4"/>
      <c r="KUB42" s="4"/>
      <c r="KUF42" s="4"/>
      <c r="KUG42" s="12"/>
      <c r="KUH42" s="4"/>
      <c r="KUJ42" s="4"/>
      <c r="KUN42" s="4"/>
      <c r="KUO42" s="12"/>
      <c r="KUP42" s="4"/>
      <c r="KUR42" s="4"/>
      <c r="KUV42" s="4"/>
      <c r="KUW42" s="12"/>
      <c r="KUX42" s="4"/>
      <c r="KUZ42" s="4"/>
      <c r="KVD42" s="4"/>
      <c r="KVE42" s="12"/>
      <c r="KVF42" s="4"/>
      <c r="KVH42" s="4"/>
      <c r="KVL42" s="4"/>
      <c r="KVM42" s="12"/>
      <c r="KVN42" s="4"/>
      <c r="KVP42" s="4"/>
      <c r="KVT42" s="4"/>
      <c r="KVU42" s="12"/>
      <c r="KVV42" s="4"/>
      <c r="KVX42" s="4"/>
      <c r="KWB42" s="4"/>
      <c r="KWC42" s="12"/>
      <c r="KWD42" s="4"/>
      <c r="KWF42" s="4"/>
      <c r="KWJ42" s="4"/>
      <c r="KWK42" s="12"/>
      <c r="KWL42" s="4"/>
      <c r="KWN42" s="4"/>
      <c r="KWR42" s="4"/>
      <c r="KWS42" s="12"/>
      <c r="KWT42" s="4"/>
      <c r="KWV42" s="4"/>
      <c r="KWZ42" s="4"/>
      <c r="KXA42" s="12"/>
      <c r="KXB42" s="4"/>
      <c r="KXD42" s="4"/>
      <c r="KXH42" s="4"/>
      <c r="KXI42" s="12"/>
      <c r="KXJ42" s="4"/>
      <c r="KXL42" s="4"/>
      <c r="KXP42" s="4"/>
      <c r="KXQ42" s="12"/>
      <c r="KXR42" s="4"/>
      <c r="KXT42" s="4"/>
      <c r="KXX42" s="4"/>
      <c r="KXY42" s="12"/>
      <c r="KXZ42" s="4"/>
      <c r="KYB42" s="4"/>
      <c r="KYF42" s="4"/>
      <c r="KYG42" s="12"/>
      <c r="KYH42" s="4"/>
      <c r="KYJ42" s="4"/>
      <c r="KYN42" s="4"/>
      <c r="KYO42" s="12"/>
      <c r="KYP42" s="4"/>
      <c r="KYR42" s="4"/>
      <c r="KYV42" s="4"/>
      <c r="KYW42" s="12"/>
      <c r="KYX42" s="4"/>
      <c r="KYZ42" s="4"/>
      <c r="KZD42" s="4"/>
      <c r="KZE42" s="12"/>
      <c r="KZF42" s="4"/>
      <c r="KZH42" s="4"/>
      <c r="KZL42" s="4"/>
      <c r="KZM42" s="12"/>
      <c r="KZN42" s="4"/>
      <c r="KZP42" s="4"/>
      <c r="KZT42" s="4"/>
      <c r="KZU42" s="12"/>
      <c r="KZV42" s="4"/>
      <c r="KZX42" s="4"/>
      <c r="LAB42" s="4"/>
      <c r="LAC42" s="12"/>
      <c r="LAD42" s="4"/>
      <c r="LAF42" s="4"/>
      <c r="LAJ42" s="4"/>
      <c r="LAK42" s="12"/>
      <c r="LAL42" s="4"/>
      <c r="LAN42" s="4"/>
      <c r="LAR42" s="4"/>
      <c r="LAS42" s="12"/>
      <c r="LAT42" s="4"/>
      <c r="LAV42" s="4"/>
      <c r="LAZ42" s="4"/>
      <c r="LBA42" s="12"/>
      <c r="LBB42" s="4"/>
      <c r="LBD42" s="4"/>
      <c r="LBH42" s="4"/>
      <c r="LBI42" s="12"/>
      <c r="LBJ42" s="4"/>
      <c r="LBL42" s="4"/>
      <c r="LBP42" s="4"/>
      <c r="LBQ42" s="12"/>
      <c r="LBR42" s="4"/>
      <c r="LBT42" s="4"/>
      <c r="LBX42" s="4"/>
      <c r="LBY42" s="12"/>
      <c r="LBZ42" s="4"/>
      <c r="LCB42" s="4"/>
      <c r="LCF42" s="4"/>
      <c r="LCG42" s="12"/>
      <c r="LCH42" s="4"/>
      <c r="LCJ42" s="4"/>
      <c r="LCN42" s="4"/>
      <c r="LCO42" s="12"/>
      <c r="LCP42" s="4"/>
      <c r="LCR42" s="4"/>
      <c r="LCV42" s="4"/>
      <c r="LCW42" s="12"/>
      <c r="LCX42" s="4"/>
      <c r="LCZ42" s="4"/>
      <c r="LDD42" s="4"/>
      <c r="LDE42" s="12"/>
      <c r="LDF42" s="4"/>
      <c r="LDH42" s="4"/>
      <c r="LDL42" s="4"/>
      <c r="LDM42" s="12"/>
      <c r="LDN42" s="4"/>
      <c r="LDP42" s="4"/>
      <c r="LDT42" s="4"/>
      <c r="LDU42" s="12"/>
      <c r="LDV42" s="4"/>
      <c r="LDX42" s="4"/>
      <c r="LEB42" s="4"/>
      <c r="LEC42" s="12"/>
      <c r="LED42" s="4"/>
      <c r="LEF42" s="4"/>
      <c r="LEJ42" s="4"/>
      <c r="LEK42" s="12"/>
      <c r="LEL42" s="4"/>
      <c r="LEN42" s="4"/>
      <c r="LER42" s="4"/>
      <c r="LES42" s="12"/>
      <c r="LET42" s="4"/>
      <c r="LEV42" s="4"/>
      <c r="LEZ42" s="4"/>
      <c r="LFA42" s="12"/>
      <c r="LFB42" s="4"/>
      <c r="LFD42" s="4"/>
      <c r="LFH42" s="4"/>
      <c r="LFI42" s="12"/>
      <c r="LFJ42" s="4"/>
      <c r="LFL42" s="4"/>
      <c r="LFP42" s="4"/>
      <c r="LFQ42" s="12"/>
      <c r="LFR42" s="4"/>
      <c r="LFT42" s="4"/>
      <c r="LFX42" s="4"/>
      <c r="LFY42" s="12"/>
      <c r="LFZ42" s="4"/>
      <c r="LGB42" s="4"/>
      <c r="LGF42" s="4"/>
      <c r="LGG42" s="12"/>
      <c r="LGH42" s="4"/>
      <c r="LGJ42" s="4"/>
      <c r="LGN42" s="4"/>
      <c r="LGO42" s="12"/>
      <c r="LGP42" s="4"/>
      <c r="LGR42" s="4"/>
      <c r="LGV42" s="4"/>
      <c r="LGW42" s="12"/>
      <c r="LGX42" s="4"/>
      <c r="LGZ42" s="4"/>
      <c r="LHD42" s="4"/>
      <c r="LHE42" s="12"/>
      <c r="LHF42" s="4"/>
      <c r="LHH42" s="4"/>
      <c r="LHL42" s="4"/>
      <c r="LHM42" s="12"/>
      <c r="LHN42" s="4"/>
      <c r="LHP42" s="4"/>
      <c r="LHT42" s="4"/>
      <c r="LHU42" s="12"/>
      <c r="LHV42" s="4"/>
      <c r="LHX42" s="4"/>
      <c r="LIB42" s="4"/>
      <c r="LIC42" s="12"/>
      <c r="LID42" s="4"/>
      <c r="LIF42" s="4"/>
      <c r="LIJ42" s="4"/>
      <c r="LIK42" s="12"/>
      <c r="LIL42" s="4"/>
      <c r="LIN42" s="4"/>
      <c r="LIR42" s="4"/>
      <c r="LIS42" s="12"/>
      <c r="LIT42" s="4"/>
      <c r="LIV42" s="4"/>
      <c r="LIZ42" s="4"/>
      <c r="LJA42" s="12"/>
      <c r="LJB42" s="4"/>
      <c r="LJD42" s="4"/>
      <c r="LJH42" s="4"/>
      <c r="LJI42" s="12"/>
      <c r="LJJ42" s="4"/>
      <c r="LJL42" s="4"/>
      <c r="LJP42" s="4"/>
      <c r="LJQ42" s="12"/>
      <c r="LJR42" s="4"/>
      <c r="LJT42" s="4"/>
      <c r="LJX42" s="4"/>
      <c r="LJY42" s="12"/>
      <c r="LJZ42" s="4"/>
      <c r="LKB42" s="4"/>
      <c r="LKF42" s="4"/>
      <c r="LKG42" s="12"/>
      <c r="LKH42" s="4"/>
      <c r="LKJ42" s="4"/>
      <c r="LKN42" s="4"/>
      <c r="LKO42" s="12"/>
      <c r="LKP42" s="4"/>
      <c r="LKR42" s="4"/>
      <c r="LKV42" s="4"/>
      <c r="LKW42" s="12"/>
      <c r="LKX42" s="4"/>
      <c r="LKZ42" s="4"/>
      <c r="LLD42" s="4"/>
      <c r="LLE42" s="12"/>
      <c r="LLF42" s="4"/>
      <c r="LLH42" s="4"/>
      <c r="LLL42" s="4"/>
      <c r="LLM42" s="12"/>
      <c r="LLN42" s="4"/>
      <c r="LLP42" s="4"/>
      <c r="LLT42" s="4"/>
      <c r="LLU42" s="12"/>
      <c r="LLV42" s="4"/>
      <c r="LLX42" s="4"/>
      <c r="LMB42" s="4"/>
      <c r="LMC42" s="12"/>
      <c r="LMD42" s="4"/>
      <c r="LMF42" s="4"/>
      <c r="LMJ42" s="4"/>
      <c r="LMK42" s="12"/>
      <c r="LML42" s="4"/>
      <c r="LMN42" s="4"/>
      <c r="LMR42" s="4"/>
      <c r="LMS42" s="12"/>
      <c r="LMT42" s="4"/>
      <c r="LMV42" s="4"/>
      <c r="LMZ42" s="4"/>
      <c r="LNA42" s="12"/>
      <c r="LNB42" s="4"/>
      <c r="LND42" s="4"/>
      <c r="LNH42" s="4"/>
      <c r="LNI42" s="12"/>
      <c r="LNJ42" s="4"/>
      <c r="LNL42" s="4"/>
      <c r="LNP42" s="4"/>
      <c r="LNQ42" s="12"/>
      <c r="LNR42" s="4"/>
      <c r="LNT42" s="4"/>
      <c r="LNX42" s="4"/>
      <c r="LNY42" s="12"/>
      <c r="LNZ42" s="4"/>
      <c r="LOB42" s="4"/>
      <c r="LOF42" s="4"/>
      <c r="LOG42" s="12"/>
      <c r="LOH42" s="4"/>
      <c r="LOJ42" s="4"/>
      <c r="LON42" s="4"/>
      <c r="LOO42" s="12"/>
      <c r="LOP42" s="4"/>
      <c r="LOR42" s="4"/>
      <c r="LOV42" s="4"/>
      <c r="LOW42" s="12"/>
      <c r="LOX42" s="4"/>
      <c r="LOZ42" s="4"/>
      <c r="LPD42" s="4"/>
      <c r="LPE42" s="12"/>
      <c r="LPF42" s="4"/>
      <c r="LPH42" s="4"/>
      <c r="LPL42" s="4"/>
      <c r="LPM42" s="12"/>
      <c r="LPN42" s="4"/>
      <c r="LPP42" s="4"/>
      <c r="LPT42" s="4"/>
      <c r="LPU42" s="12"/>
      <c r="LPV42" s="4"/>
      <c r="LPX42" s="4"/>
      <c r="LQB42" s="4"/>
      <c r="LQC42" s="12"/>
      <c r="LQD42" s="4"/>
      <c r="LQF42" s="4"/>
      <c r="LQJ42" s="4"/>
      <c r="LQK42" s="12"/>
      <c r="LQL42" s="4"/>
      <c r="LQN42" s="4"/>
      <c r="LQR42" s="4"/>
      <c r="LQS42" s="12"/>
      <c r="LQT42" s="4"/>
      <c r="LQV42" s="4"/>
      <c r="LQZ42" s="4"/>
      <c r="LRA42" s="12"/>
      <c r="LRB42" s="4"/>
      <c r="LRD42" s="4"/>
      <c r="LRH42" s="4"/>
      <c r="LRI42" s="12"/>
      <c r="LRJ42" s="4"/>
      <c r="LRL42" s="4"/>
      <c r="LRP42" s="4"/>
      <c r="LRQ42" s="12"/>
      <c r="LRR42" s="4"/>
      <c r="LRT42" s="4"/>
      <c r="LRX42" s="4"/>
      <c r="LRY42" s="12"/>
      <c r="LRZ42" s="4"/>
      <c r="LSB42" s="4"/>
      <c r="LSF42" s="4"/>
      <c r="LSG42" s="12"/>
      <c r="LSH42" s="4"/>
      <c r="LSJ42" s="4"/>
      <c r="LSN42" s="4"/>
      <c r="LSO42" s="12"/>
      <c r="LSP42" s="4"/>
      <c r="LSR42" s="4"/>
      <c r="LSV42" s="4"/>
      <c r="LSW42" s="12"/>
      <c r="LSX42" s="4"/>
      <c r="LSZ42" s="4"/>
      <c r="LTD42" s="4"/>
      <c r="LTE42" s="12"/>
      <c r="LTF42" s="4"/>
      <c r="LTH42" s="4"/>
      <c r="LTL42" s="4"/>
      <c r="LTM42" s="12"/>
      <c r="LTN42" s="4"/>
      <c r="LTP42" s="4"/>
      <c r="LTT42" s="4"/>
      <c r="LTU42" s="12"/>
      <c r="LTV42" s="4"/>
      <c r="LTX42" s="4"/>
      <c r="LUB42" s="4"/>
      <c r="LUC42" s="12"/>
      <c r="LUD42" s="4"/>
      <c r="LUF42" s="4"/>
      <c r="LUJ42" s="4"/>
      <c r="LUK42" s="12"/>
      <c r="LUL42" s="4"/>
      <c r="LUN42" s="4"/>
      <c r="LUR42" s="4"/>
      <c r="LUS42" s="12"/>
      <c r="LUT42" s="4"/>
      <c r="LUV42" s="4"/>
      <c r="LUZ42" s="4"/>
      <c r="LVA42" s="12"/>
      <c r="LVB42" s="4"/>
      <c r="LVD42" s="4"/>
      <c r="LVH42" s="4"/>
      <c r="LVI42" s="12"/>
      <c r="LVJ42" s="4"/>
      <c r="LVL42" s="4"/>
      <c r="LVP42" s="4"/>
      <c r="LVQ42" s="12"/>
      <c r="LVR42" s="4"/>
      <c r="LVT42" s="4"/>
      <c r="LVX42" s="4"/>
      <c r="LVY42" s="12"/>
      <c r="LVZ42" s="4"/>
      <c r="LWB42" s="4"/>
      <c r="LWF42" s="4"/>
      <c r="LWG42" s="12"/>
      <c r="LWH42" s="4"/>
      <c r="LWJ42" s="4"/>
      <c r="LWN42" s="4"/>
      <c r="LWO42" s="12"/>
      <c r="LWP42" s="4"/>
      <c r="LWR42" s="4"/>
      <c r="LWV42" s="4"/>
      <c r="LWW42" s="12"/>
      <c r="LWX42" s="4"/>
      <c r="LWZ42" s="4"/>
      <c r="LXD42" s="4"/>
      <c r="LXE42" s="12"/>
      <c r="LXF42" s="4"/>
      <c r="LXH42" s="4"/>
      <c r="LXL42" s="4"/>
      <c r="LXM42" s="12"/>
      <c r="LXN42" s="4"/>
      <c r="LXP42" s="4"/>
      <c r="LXT42" s="4"/>
      <c r="LXU42" s="12"/>
      <c r="LXV42" s="4"/>
      <c r="LXX42" s="4"/>
      <c r="LYB42" s="4"/>
      <c r="LYC42" s="12"/>
      <c r="LYD42" s="4"/>
      <c r="LYF42" s="4"/>
      <c r="LYJ42" s="4"/>
      <c r="LYK42" s="12"/>
      <c r="LYL42" s="4"/>
      <c r="LYN42" s="4"/>
      <c r="LYR42" s="4"/>
      <c r="LYS42" s="12"/>
      <c r="LYT42" s="4"/>
      <c r="LYV42" s="4"/>
      <c r="LYZ42" s="4"/>
      <c r="LZA42" s="12"/>
      <c r="LZB42" s="4"/>
      <c r="LZD42" s="4"/>
      <c r="LZH42" s="4"/>
      <c r="LZI42" s="12"/>
      <c r="LZJ42" s="4"/>
      <c r="LZL42" s="4"/>
      <c r="LZP42" s="4"/>
      <c r="LZQ42" s="12"/>
      <c r="LZR42" s="4"/>
      <c r="LZT42" s="4"/>
      <c r="LZX42" s="4"/>
      <c r="LZY42" s="12"/>
      <c r="LZZ42" s="4"/>
      <c r="MAB42" s="4"/>
      <c r="MAF42" s="4"/>
      <c r="MAG42" s="12"/>
      <c r="MAH42" s="4"/>
      <c r="MAJ42" s="4"/>
      <c r="MAN42" s="4"/>
      <c r="MAO42" s="12"/>
      <c r="MAP42" s="4"/>
      <c r="MAR42" s="4"/>
      <c r="MAV42" s="4"/>
      <c r="MAW42" s="12"/>
      <c r="MAX42" s="4"/>
      <c r="MAZ42" s="4"/>
      <c r="MBD42" s="4"/>
      <c r="MBE42" s="12"/>
      <c r="MBF42" s="4"/>
      <c r="MBH42" s="4"/>
      <c r="MBL42" s="4"/>
      <c r="MBM42" s="12"/>
      <c r="MBN42" s="4"/>
      <c r="MBP42" s="4"/>
      <c r="MBT42" s="4"/>
      <c r="MBU42" s="12"/>
      <c r="MBV42" s="4"/>
      <c r="MBX42" s="4"/>
      <c r="MCB42" s="4"/>
      <c r="MCC42" s="12"/>
      <c r="MCD42" s="4"/>
      <c r="MCF42" s="4"/>
      <c r="MCJ42" s="4"/>
      <c r="MCK42" s="12"/>
      <c r="MCL42" s="4"/>
      <c r="MCN42" s="4"/>
      <c r="MCR42" s="4"/>
      <c r="MCS42" s="12"/>
      <c r="MCT42" s="4"/>
      <c r="MCV42" s="4"/>
      <c r="MCZ42" s="4"/>
      <c r="MDA42" s="12"/>
      <c r="MDB42" s="4"/>
      <c r="MDD42" s="4"/>
      <c r="MDH42" s="4"/>
      <c r="MDI42" s="12"/>
      <c r="MDJ42" s="4"/>
      <c r="MDL42" s="4"/>
      <c r="MDP42" s="4"/>
      <c r="MDQ42" s="12"/>
      <c r="MDR42" s="4"/>
      <c r="MDT42" s="4"/>
      <c r="MDX42" s="4"/>
      <c r="MDY42" s="12"/>
      <c r="MDZ42" s="4"/>
      <c r="MEB42" s="4"/>
      <c r="MEF42" s="4"/>
      <c r="MEG42" s="12"/>
      <c r="MEH42" s="4"/>
      <c r="MEJ42" s="4"/>
      <c r="MEN42" s="4"/>
      <c r="MEO42" s="12"/>
      <c r="MEP42" s="4"/>
      <c r="MER42" s="4"/>
      <c r="MEV42" s="4"/>
      <c r="MEW42" s="12"/>
      <c r="MEX42" s="4"/>
      <c r="MEZ42" s="4"/>
      <c r="MFD42" s="4"/>
      <c r="MFE42" s="12"/>
      <c r="MFF42" s="4"/>
      <c r="MFH42" s="4"/>
      <c r="MFL42" s="4"/>
      <c r="MFM42" s="12"/>
      <c r="MFN42" s="4"/>
      <c r="MFP42" s="4"/>
      <c r="MFT42" s="4"/>
      <c r="MFU42" s="12"/>
      <c r="MFV42" s="4"/>
      <c r="MFX42" s="4"/>
      <c r="MGB42" s="4"/>
      <c r="MGC42" s="12"/>
      <c r="MGD42" s="4"/>
      <c r="MGF42" s="4"/>
      <c r="MGJ42" s="4"/>
      <c r="MGK42" s="12"/>
      <c r="MGL42" s="4"/>
      <c r="MGN42" s="4"/>
      <c r="MGR42" s="4"/>
      <c r="MGS42" s="12"/>
      <c r="MGT42" s="4"/>
      <c r="MGV42" s="4"/>
      <c r="MGZ42" s="4"/>
      <c r="MHA42" s="12"/>
      <c r="MHB42" s="4"/>
      <c r="MHD42" s="4"/>
      <c r="MHH42" s="4"/>
      <c r="MHI42" s="12"/>
      <c r="MHJ42" s="4"/>
      <c r="MHL42" s="4"/>
      <c r="MHP42" s="4"/>
      <c r="MHQ42" s="12"/>
      <c r="MHR42" s="4"/>
      <c r="MHT42" s="4"/>
      <c r="MHX42" s="4"/>
      <c r="MHY42" s="12"/>
      <c r="MHZ42" s="4"/>
      <c r="MIB42" s="4"/>
      <c r="MIF42" s="4"/>
      <c r="MIG42" s="12"/>
      <c r="MIH42" s="4"/>
      <c r="MIJ42" s="4"/>
      <c r="MIN42" s="4"/>
      <c r="MIO42" s="12"/>
      <c r="MIP42" s="4"/>
      <c r="MIR42" s="4"/>
      <c r="MIV42" s="4"/>
      <c r="MIW42" s="12"/>
      <c r="MIX42" s="4"/>
      <c r="MIZ42" s="4"/>
      <c r="MJD42" s="4"/>
      <c r="MJE42" s="12"/>
      <c r="MJF42" s="4"/>
      <c r="MJH42" s="4"/>
      <c r="MJL42" s="4"/>
      <c r="MJM42" s="12"/>
      <c r="MJN42" s="4"/>
      <c r="MJP42" s="4"/>
      <c r="MJT42" s="4"/>
      <c r="MJU42" s="12"/>
      <c r="MJV42" s="4"/>
      <c r="MJX42" s="4"/>
      <c r="MKB42" s="4"/>
      <c r="MKC42" s="12"/>
      <c r="MKD42" s="4"/>
      <c r="MKF42" s="4"/>
      <c r="MKJ42" s="4"/>
      <c r="MKK42" s="12"/>
      <c r="MKL42" s="4"/>
      <c r="MKN42" s="4"/>
      <c r="MKR42" s="4"/>
      <c r="MKS42" s="12"/>
      <c r="MKT42" s="4"/>
      <c r="MKV42" s="4"/>
      <c r="MKZ42" s="4"/>
      <c r="MLA42" s="12"/>
      <c r="MLB42" s="4"/>
      <c r="MLD42" s="4"/>
      <c r="MLH42" s="4"/>
      <c r="MLI42" s="12"/>
      <c r="MLJ42" s="4"/>
      <c r="MLL42" s="4"/>
      <c r="MLP42" s="4"/>
      <c r="MLQ42" s="12"/>
      <c r="MLR42" s="4"/>
      <c r="MLT42" s="4"/>
      <c r="MLX42" s="4"/>
      <c r="MLY42" s="12"/>
      <c r="MLZ42" s="4"/>
      <c r="MMB42" s="4"/>
      <c r="MMF42" s="4"/>
      <c r="MMG42" s="12"/>
      <c r="MMH42" s="4"/>
      <c r="MMJ42" s="4"/>
      <c r="MMN42" s="4"/>
      <c r="MMO42" s="12"/>
      <c r="MMP42" s="4"/>
      <c r="MMR42" s="4"/>
      <c r="MMV42" s="4"/>
      <c r="MMW42" s="12"/>
      <c r="MMX42" s="4"/>
      <c r="MMZ42" s="4"/>
      <c r="MND42" s="4"/>
      <c r="MNE42" s="12"/>
      <c r="MNF42" s="4"/>
      <c r="MNH42" s="4"/>
      <c r="MNL42" s="4"/>
      <c r="MNM42" s="12"/>
      <c r="MNN42" s="4"/>
      <c r="MNP42" s="4"/>
      <c r="MNT42" s="4"/>
      <c r="MNU42" s="12"/>
      <c r="MNV42" s="4"/>
      <c r="MNX42" s="4"/>
      <c r="MOB42" s="4"/>
      <c r="MOC42" s="12"/>
      <c r="MOD42" s="4"/>
      <c r="MOF42" s="4"/>
      <c r="MOJ42" s="4"/>
      <c r="MOK42" s="12"/>
      <c r="MOL42" s="4"/>
      <c r="MON42" s="4"/>
      <c r="MOR42" s="4"/>
      <c r="MOS42" s="12"/>
      <c r="MOT42" s="4"/>
      <c r="MOV42" s="4"/>
      <c r="MOZ42" s="4"/>
      <c r="MPA42" s="12"/>
      <c r="MPB42" s="4"/>
      <c r="MPD42" s="4"/>
      <c r="MPH42" s="4"/>
      <c r="MPI42" s="12"/>
      <c r="MPJ42" s="4"/>
      <c r="MPL42" s="4"/>
      <c r="MPP42" s="4"/>
      <c r="MPQ42" s="12"/>
      <c r="MPR42" s="4"/>
      <c r="MPT42" s="4"/>
      <c r="MPX42" s="4"/>
      <c r="MPY42" s="12"/>
      <c r="MPZ42" s="4"/>
      <c r="MQB42" s="4"/>
      <c r="MQF42" s="4"/>
      <c r="MQG42" s="12"/>
      <c r="MQH42" s="4"/>
      <c r="MQJ42" s="4"/>
      <c r="MQN42" s="4"/>
      <c r="MQO42" s="12"/>
      <c r="MQP42" s="4"/>
      <c r="MQR42" s="4"/>
      <c r="MQV42" s="4"/>
      <c r="MQW42" s="12"/>
      <c r="MQX42" s="4"/>
      <c r="MQZ42" s="4"/>
      <c r="MRD42" s="4"/>
      <c r="MRE42" s="12"/>
      <c r="MRF42" s="4"/>
      <c r="MRH42" s="4"/>
      <c r="MRL42" s="4"/>
      <c r="MRM42" s="12"/>
      <c r="MRN42" s="4"/>
      <c r="MRP42" s="4"/>
      <c r="MRT42" s="4"/>
      <c r="MRU42" s="12"/>
      <c r="MRV42" s="4"/>
      <c r="MRX42" s="4"/>
      <c r="MSB42" s="4"/>
      <c r="MSC42" s="12"/>
      <c r="MSD42" s="4"/>
      <c r="MSF42" s="4"/>
      <c r="MSJ42" s="4"/>
      <c r="MSK42" s="12"/>
      <c r="MSL42" s="4"/>
      <c r="MSN42" s="4"/>
      <c r="MSR42" s="4"/>
      <c r="MSS42" s="12"/>
      <c r="MST42" s="4"/>
      <c r="MSV42" s="4"/>
      <c r="MSZ42" s="4"/>
      <c r="MTA42" s="12"/>
      <c r="MTB42" s="4"/>
      <c r="MTD42" s="4"/>
      <c r="MTH42" s="4"/>
      <c r="MTI42" s="12"/>
      <c r="MTJ42" s="4"/>
      <c r="MTL42" s="4"/>
      <c r="MTP42" s="4"/>
      <c r="MTQ42" s="12"/>
      <c r="MTR42" s="4"/>
      <c r="MTT42" s="4"/>
      <c r="MTX42" s="4"/>
      <c r="MTY42" s="12"/>
      <c r="MTZ42" s="4"/>
      <c r="MUB42" s="4"/>
      <c r="MUF42" s="4"/>
      <c r="MUG42" s="12"/>
      <c r="MUH42" s="4"/>
      <c r="MUJ42" s="4"/>
      <c r="MUN42" s="4"/>
      <c r="MUO42" s="12"/>
      <c r="MUP42" s="4"/>
      <c r="MUR42" s="4"/>
      <c r="MUV42" s="4"/>
      <c r="MUW42" s="12"/>
      <c r="MUX42" s="4"/>
      <c r="MUZ42" s="4"/>
      <c r="MVD42" s="4"/>
      <c r="MVE42" s="12"/>
      <c r="MVF42" s="4"/>
      <c r="MVH42" s="4"/>
      <c r="MVL42" s="4"/>
      <c r="MVM42" s="12"/>
      <c r="MVN42" s="4"/>
      <c r="MVP42" s="4"/>
      <c r="MVT42" s="4"/>
      <c r="MVU42" s="12"/>
      <c r="MVV42" s="4"/>
      <c r="MVX42" s="4"/>
      <c r="MWB42" s="4"/>
      <c r="MWC42" s="12"/>
      <c r="MWD42" s="4"/>
      <c r="MWF42" s="4"/>
      <c r="MWJ42" s="4"/>
      <c r="MWK42" s="12"/>
      <c r="MWL42" s="4"/>
      <c r="MWN42" s="4"/>
      <c r="MWR42" s="4"/>
      <c r="MWS42" s="12"/>
      <c r="MWT42" s="4"/>
      <c r="MWV42" s="4"/>
      <c r="MWZ42" s="4"/>
      <c r="MXA42" s="12"/>
      <c r="MXB42" s="4"/>
      <c r="MXD42" s="4"/>
      <c r="MXH42" s="4"/>
      <c r="MXI42" s="12"/>
      <c r="MXJ42" s="4"/>
      <c r="MXL42" s="4"/>
      <c r="MXP42" s="4"/>
      <c r="MXQ42" s="12"/>
      <c r="MXR42" s="4"/>
      <c r="MXT42" s="4"/>
      <c r="MXX42" s="4"/>
      <c r="MXY42" s="12"/>
      <c r="MXZ42" s="4"/>
      <c r="MYB42" s="4"/>
      <c r="MYF42" s="4"/>
      <c r="MYG42" s="12"/>
      <c r="MYH42" s="4"/>
      <c r="MYJ42" s="4"/>
      <c r="MYN42" s="4"/>
      <c r="MYO42" s="12"/>
      <c r="MYP42" s="4"/>
      <c r="MYR42" s="4"/>
      <c r="MYV42" s="4"/>
      <c r="MYW42" s="12"/>
      <c r="MYX42" s="4"/>
      <c r="MYZ42" s="4"/>
      <c r="MZD42" s="4"/>
      <c r="MZE42" s="12"/>
      <c r="MZF42" s="4"/>
      <c r="MZH42" s="4"/>
      <c r="MZL42" s="4"/>
      <c r="MZM42" s="12"/>
      <c r="MZN42" s="4"/>
      <c r="MZP42" s="4"/>
      <c r="MZT42" s="4"/>
      <c r="MZU42" s="12"/>
      <c r="MZV42" s="4"/>
      <c r="MZX42" s="4"/>
      <c r="NAB42" s="4"/>
      <c r="NAC42" s="12"/>
      <c r="NAD42" s="4"/>
      <c r="NAF42" s="4"/>
      <c r="NAJ42" s="4"/>
      <c r="NAK42" s="12"/>
      <c r="NAL42" s="4"/>
      <c r="NAN42" s="4"/>
      <c r="NAR42" s="4"/>
      <c r="NAS42" s="12"/>
      <c r="NAT42" s="4"/>
      <c r="NAV42" s="4"/>
      <c r="NAZ42" s="4"/>
      <c r="NBA42" s="12"/>
      <c r="NBB42" s="4"/>
      <c r="NBD42" s="4"/>
      <c r="NBH42" s="4"/>
      <c r="NBI42" s="12"/>
      <c r="NBJ42" s="4"/>
      <c r="NBL42" s="4"/>
      <c r="NBP42" s="4"/>
      <c r="NBQ42" s="12"/>
      <c r="NBR42" s="4"/>
      <c r="NBT42" s="4"/>
      <c r="NBX42" s="4"/>
      <c r="NBY42" s="12"/>
      <c r="NBZ42" s="4"/>
      <c r="NCB42" s="4"/>
      <c r="NCF42" s="4"/>
      <c r="NCG42" s="12"/>
      <c r="NCH42" s="4"/>
      <c r="NCJ42" s="4"/>
      <c r="NCN42" s="4"/>
      <c r="NCO42" s="12"/>
      <c r="NCP42" s="4"/>
      <c r="NCR42" s="4"/>
      <c r="NCV42" s="4"/>
      <c r="NCW42" s="12"/>
      <c r="NCX42" s="4"/>
      <c r="NCZ42" s="4"/>
      <c r="NDD42" s="4"/>
      <c r="NDE42" s="12"/>
      <c r="NDF42" s="4"/>
      <c r="NDH42" s="4"/>
      <c r="NDL42" s="4"/>
      <c r="NDM42" s="12"/>
      <c r="NDN42" s="4"/>
      <c r="NDP42" s="4"/>
      <c r="NDT42" s="4"/>
      <c r="NDU42" s="12"/>
      <c r="NDV42" s="4"/>
      <c r="NDX42" s="4"/>
      <c r="NEB42" s="4"/>
      <c r="NEC42" s="12"/>
      <c r="NED42" s="4"/>
      <c r="NEF42" s="4"/>
      <c r="NEJ42" s="4"/>
      <c r="NEK42" s="12"/>
      <c r="NEL42" s="4"/>
      <c r="NEN42" s="4"/>
      <c r="NER42" s="4"/>
      <c r="NES42" s="12"/>
      <c r="NET42" s="4"/>
      <c r="NEV42" s="4"/>
      <c r="NEZ42" s="4"/>
      <c r="NFA42" s="12"/>
      <c r="NFB42" s="4"/>
      <c r="NFD42" s="4"/>
      <c r="NFH42" s="4"/>
      <c r="NFI42" s="12"/>
      <c r="NFJ42" s="4"/>
      <c r="NFL42" s="4"/>
      <c r="NFP42" s="4"/>
      <c r="NFQ42" s="12"/>
      <c r="NFR42" s="4"/>
      <c r="NFT42" s="4"/>
      <c r="NFX42" s="4"/>
      <c r="NFY42" s="12"/>
      <c r="NFZ42" s="4"/>
      <c r="NGB42" s="4"/>
      <c r="NGF42" s="4"/>
      <c r="NGG42" s="12"/>
      <c r="NGH42" s="4"/>
      <c r="NGJ42" s="4"/>
      <c r="NGN42" s="4"/>
      <c r="NGO42" s="12"/>
      <c r="NGP42" s="4"/>
      <c r="NGR42" s="4"/>
      <c r="NGV42" s="4"/>
      <c r="NGW42" s="12"/>
      <c r="NGX42" s="4"/>
      <c r="NGZ42" s="4"/>
      <c r="NHD42" s="4"/>
      <c r="NHE42" s="12"/>
      <c r="NHF42" s="4"/>
      <c r="NHH42" s="4"/>
      <c r="NHL42" s="4"/>
      <c r="NHM42" s="12"/>
      <c r="NHN42" s="4"/>
      <c r="NHP42" s="4"/>
      <c r="NHT42" s="4"/>
      <c r="NHU42" s="12"/>
      <c r="NHV42" s="4"/>
      <c r="NHX42" s="4"/>
      <c r="NIB42" s="4"/>
      <c r="NIC42" s="12"/>
      <c r="NID42" s="4"/>
      <c r="NIF42" s="4"/>
      <c r="NIJ42" s="4"/>
      <c r="NIK42" s="12"/>
      <c r="NIL42" s="4"/>
      <c r="NIN42" s="4"/>
      <c r="NIR42" s="4"/>
      <c r="NIS42" s="12"/>
      <c r="NIT42" s="4"/>
      <c r="NIV42" s="4"/>
      <c r="NIZ42" s="4"/>
      <c r="NJA42" s="12"/>
      <c r="NJB42" s="4"/>
      <c r="NJD42" s="4"/>
      <c r="NJH42" s="4"/>
      <c r="NJI42" s="12"/>
      <c r="NJJ42" s="4"/>
      <c r="NJL42" s="4"/>
      <c r="NJP42" s="4"/>
      <c r="NJQ42" s="12"/>
      <c r="NJR42" s="4"/>
      <c r="NJT42" s="4"/>
      <c r="NJX42" s="4"/>
      <c r="NJY42" s="12"/>
      <c r="NJZ42" s="4"/>
      <c r="NKB42" s="4"/>
      <c r="NKF42" s="4"/>
      <c r="NKG42" s="12"/>
      <c r="NKH42" s="4"/>
      <c r="NKJ42" s="4"/>
      <c r="NKN42" s="4"/>
      <c r="NKO42" s="12"/>
      <c r="NKP42" s="4"/>
      <c r="NKR42" s="4"/>
      <c r="NKV42" s="4"/>
      <c r="NKW42" s="12"/>
      <c r="NKX42" s="4"/>
      <c r="NKZ42" s="4"/>
      <c r="NLD42" s="4"/>
      <c r="NLE42" s="12"/>
      <c r="NLF42" s="4"/>
      <c r="NLH42" s="4"/>
      <c r="NLL42" s="4"/>
      <c r="NLM42" s="12"/>
      <c r="NLN42" s="4"/>
      <c r="NLP42" s="4"/>
      <c r="NLT42" s="4"/>
      <c r="NLU42" s="12"/>
      <c r="NLV42" s="4"/>
      <c r="NLX42" s="4"/>
      <c r="NMB42" s="4"/>
      <c r="NMC42" s="12"/>
      <c r="NMD42" s="4"/>
      <c r="NMF42" s="4"/>
      <c r="NMJ42" s="4"/>
      <c r="NMK42" s="12"/>
      <c r="NML42" s="4"/>
      <c r="NMN42" s="4"/>
      <c r="NMR42" s="4"/>
      <c r="NMS42" s="12"/>
      <c r="NMT42" s="4"/>
      <c r="NMV42" s="4"/>
      <c r="NMZ42" s="4"/>
      <c r="NNA42" s="12"/>
      <c r="NNB42" s="4"/>
      <c r="NND42" s="4"/>
      <c r="NNH42" s="4"/>
      <c r="NNI42" s="12"/>
      <c r="NNJ42" s="4"/>
      <c r="NNL42" s="4"/>
      <c r="NNP42" s="4"/>
      <c r="NNQ42" s="12"/>
      <c r="NNR42" s="4"/>
      <c r="NNT42" s="4"/>
      <c r="NNX42" s="4"/>
      <c r="NNY42" s="12"/>
      <c r="NNZ42" s="4"/>
      <c r="NOB42" s="4"/>
      <c r="NOF42" s="4"/>
      <c r="NOG42" s="12"/>
      <c r="NOH42" s="4"/>
      <c r="NOJ42" s="4"/>
      <c r="NON42" s="4"/>
      <c r="NOO42" s="12"/>
      <c r="NOP42" s="4"/>
      <c r="NOR42" s="4"/>
      <c r="NOV42" s="4"/>
      <c r="NOW42" s="12"/>
      <c r="NOX42" s="4"/>
      <c r="NOZ42" s="4"/>
      <c r="NPD42" s="4"/>
      <c r="NPE42" s="12"/>
      <c r="NPF42" s="4"/>
      <c r="NPH42" s="4"/>
      <c r="NPL42" s="4"/>
      <c r="NPM42" s="12"/>
      <c r="NPN42" s="4"/>
      <c r="NPP42" s="4"/>
      <c r="NPT42" s="4"/>
      <c r="NPU42" s="12"/>
      <c r="NPV42" s="4"/>
      <c r="NPX42" s="4"/>
      <c r="NQB42" s="4"/>
      <c r="NQC42" s="12"/>
      <c r="NQD42" s="4"/>
      <c r="NQF42" s="4"/>
      <c r="NQJ42" s="4"/>
      <c r="NQK42" s="12"/>
      <c r="NQL42" s="4"/>
      <c r="NQN42" s="4"/>
      <c r="NQR42" s="4"/>
      <c r="NQS42" s="12"/>
      <c r="NQT42" s="4"/>
      <c r="NQV42" s="4"/>
      <c r="NQZ42" s="4"/>
      <c r="NRA42" s="12"/>
      <c r="NRB42" s="4"/>
      <c r="NRD42" s="4"/>
      <c r="NRH42" s="4"/>
      <c r="NRI42" s="12"/>
      <c r="NRJ42" s="4"/>
      <c r="NRL42" s="4"/>
      <c r="NRP42" s="4"/>
      <c r="NRQ42" s="12"/>
      <c r="NRR42" s="4"/>
      <c r="NRT42" s="4"/>
      <c r="NRX42" s="4"/>
      <c r="NRY42" s="12"/>
      <c r="NRZ42" s="4"/>
      <c r="NSB42" s="4"/>
      <c r="NSF42" s="4"/>
      <c r="NSG42" s="12"/>
      <c r="NSH42" s="4"/>
      <c r="NSJ42" s="4"/>
      <c r="NSN42" s="4"/>
      <c r="NSO42" s="12"/>
      <c r="NSP42" s="4"/>
      <c r="NSR42" s="4"/>
      <c r="NSV42" s="4"/>
      <c r="NSW42" s="12"/>
      <c r="NSX42" s="4"/>
      <c r="NSZ42" s="4"/>
      <c r="NTD42" s="4"/>
      <c r="NTE42" s="12"/>
      <c r="NTF42" s="4"/>
      <c r="NTH42" s="4"/>
      <c r="NTL42" s="4"/>
      <c r="NTM42" s="12"/>
      <c r="NTN42" s="4"/>
      <c r="NTP42" s="4"/>
      <c r="NTT42" s="4"/>
      <c r="NTU42" s="12"/>
      <c r="NTV42" s="4"/>
      <c r="NTX42" s="4"/>
      <c r="NUB42" s="4"/>
      <c r="NUC42" s="12"/>
      <c r="NUD42" s="4"/>
      <c r="NUF42" s="4"/>
      <c r="NUJ42" s="4"/>
      <c r="NUK42" s="12"/>
      <c r="NUL42" s="4"/>
      <c r="NUN42" s="4"/>
      <c r="NUR42" s="4"/>
      <c r="NUS42" s="12"/>
      <c r="NUT42" s="4"/>
      <c r="NUV42" s="4"/>
      <c r="NUZ42" s="4"/>
      <c r="NVA42" s="12"/>
      <c r="NVB42" s="4"/>
      <c r="NVD42" s="4"/>
      <c r="NVH42" s="4"/>
      <c r="NVI42" s="12"/>
      <c r="NVJ42" s="4"/>
      <c r="NVL42" s="4"/>
      <c r="NVP42" s="4"/>
      <c r="NVQ42" s="12"/>
      <c r="NVR42" s="4"/>
      <c r="NVT42" s="4"/>
      <c r="NVX42" s="4"/>
      <c r="NVY42" s="12"/>
      <c r="NVZ42" s="4"/>
      <c r="NWB42" s="4"/>
      <c r="NWF42" s="4"/>
      <c r="NWG42" s="12"/>
      <c r="NWH42" s="4"/>
      <c r="NWJ42" s="4"/>
      <c r="NWN42" s="4"/>
      <c r="NWO42" s="12"/>
      <c r="NWP42" s="4"/>
      <c r="NWR42" s="4"/>
      <c r="NWV42" s="4"/>
      <c r="NWW42" s="12"/>
      <c r="NWX42" s="4"/>
      <c r="NWZ42" s="4"/>
      <c r="NXD42" s="4"/>
      <c r="NXE42" s="12"/>
      <c r="NXF42" s="4"/>
      <c r="NXH42" s="4"/>
      <c r="NXL42" s="4"/>
      <c r="NXM42" s="12"/>
      <c r="NXN42" s="4"/>
      <c r="NXP42" s="4"/>
      <c r="NXT42" s="4"/>
      <c r="NXU42" s="12"/>
      <c r="NXV42" s="4"/>
      <c r="NXX42" s="4"/>
      <c r="NYB42" s="4"/>
      <c r="NYC42" s="12"/>
      <c r="NYD42" s="4"/>
      <c r="NYF42" s="4"/>
      <c r="NYJ42" s="4"/>
      <c r="NYK42" s="12"/>
      <c r="NYL42" s="4"/>
      <c r="NYN42" s="4"/>
      <c r="NYR42" s="4"/>
      <c r="NYS42" s="12"/>
      <c r="NYT42" s="4"/>
      <c r="NYV42" s="4"/>
      <c r="NYZ42" s="4"/>
      <c r="NZA42" s="12"/>
      <c r="NZB42" s="4"/>
      <c r="NZD42" s="4"/>
      <c r="NZH42" s="4"/>
      <c r="NZI42" s="12"/>
      <c r="NZJ42" s="4"/>
      <c r="NZL42" s="4"/>
      <c r="NZP42" s="4"/>
      <c r="NZQ42" s="12"/>
      <c r="NZR42" s="4"/>
      <c r="NZT42" s="4"/>
      <c r="NZX42" s="4"/>
      <c r="NZY42" s="12"/>
      <c r="NZZ42" s="4"/>
      <c r="OAB42" s="4"/>
      <c r="OAF42" s="4"/>
      <c r="OAG42" s="12"/>
      <c r="OAH42" s="4"/>
      <c r="OAJ42" s="4"/>
      <c r="OAN42" s="4"/>
      <c r="OAO42" s="12"/>
      <c r="OAP42" s="4"/>
      <c r="OAR42" s="4"/>
      <c r="OAV42" s="4"/>
      <c r="OAW42" s="12"/>
      <c r="OAX42" s="4"/>
      <c r="OAZ42" s="4"/>
      <c r="OBD42" s="4"/>
      <c r="OBE42" s="12"/>
      <c r="OBF42" s="4"/>
      <c r="OBH42" s="4"/>
      <c r="OBL42" s="4"/>
      <c r="OBM42" s="12"/>
      <c r="OBN42" s="4"/>
      <c r="OBP42" s="4"/>
      <c r="OBT42" s="4"/>
      <c r="OBU42" s="12"/>
      <c r="OBV42" s="4"/>
      <c r="OBX42" s="4"/>
      <c r="OCB42" s="4"/>
      <c r="OCC42" s="12"/>
      <c r="OCD42" s="4"/>
      <c r="OCF42" s="4"/>
      <c r="OCJ42" s="4"/>
      <c r="OCK42" s="12"/>
      <c r="OCL42" s="4"/>
      <c r="OCN42" s="4"/>
      <c r="OCR42" s="4"/>
      <c r="OCS42" s="12"/>
      <c r="OCT42" s="4"/>
      <c r="OCV42" s="4"/>
      <c r="OCZ42" s="4"/>
      <c r="ODA42" s="12"/>
      <c r="ODB42" s="4"/>
      <c r="ODD42" s="4"/>
      <c r="ODH42" s="4"/>
      <c r="ODI42" s="12"/>
      <c r="ODJ42" s="4"/>
      <c r="ODL42" s="4"/>
      <c r="ODP42" s="4"/>
      <c r="ODQ42" s="12"/>
      <c r="ODR42" s="4"/>
      <c r="ODT42" s="4"/>
      <c r="ODX42" s="4"/>
      <c r="ODY42" s="12"/>
      <c r="ODZ42" s="4"/>
      <c r="OEB42" s="4"/>
      <c r="OEF42" s="4"/>
      <c r="OEG42" s="12"/>
      <c r="OEH42" s="4"/>
      <c r="OEJ42" s="4"/>
      <c r="OEN42" s="4"/>
      <c r="OEO42" s="12"/>
      <c r="OEP42" s="4"/>
      <c r="OER42" s="4"/>
      <c r="OEV42" s="4"/>
      <c r="OEW42" s="12"/>
      <c r="OEX42" s="4"/>
      <c r="OEZ42" s="4"/>
      <c r="OFD42" s="4"/>
      <c r="OFE42" s="12"/>
      <c r="OFF42" s="4"/>
      <c r="OFH42" s="4"/>
      <c r="OFL42" s="4"/>
      <c r="OFM42" s="12"/>
      <c r="OFN42" s="4"/>
      <c r="OFP42" s="4"/>
      <c r="OFT42" s="4"/>
      <c r="OFU42" s="12"/>
      <c r="OFV42" s="4"/>
      <c r="OFX42" s="4"/>
      <c r="OGB42" s="4"/>
      <c r="OGC42" s="12"/>
      <c r="OGD42" s="4"/>
      <c r="OGF42" s="4"/>
      <c r="OGJ42" s="4"/>
      <c r="OGK42" s="12"/>
      <c r="OGL42" s="4"/>
      <c r="OGN42" s="4"/>
      <c r="OGR42" s="4"/>
      <c r="OGS42" s="12"/>
      <c r="OGT42" s="4"/>
      <c r="OGV42" s="4"/>
      <c r="OGZ42" s="4"/>
      <c r="OHA42" s="12"/>
      <c r="OHB42" s="4"/>
      <c r="OHD42" s="4"/>
      <c r="OHH42" s="4"/>
      <c r="OHI42" s="12"/>
      <c r="OHJ42" s="4"/>
      <c r="OHL42" s="4"/>
      <c r="OHP42" s="4"/>
      <c r="OHQ42" s="12"/>
      <c r="OHR42" s="4"/>
      <c r="OHT42" s="4"/>
      <c r="OHX42" s="4"/>
      <c r="OHY42" s="12"/>
      <c r="OHZ42" s="4"/>
      <c r="OIB42" s="4"/>
      <c r="OIF42" s="4"/>
      <c r="OIG42" s="12"/>
      <c r="OIH42" s="4"/>
      <c r="OIJ42" s="4"/>
      <c r="OIN42" s="4"/>
      <c r="OIO42" s="12"/>
      <c r="OIP42" s="4"/>
      <c r="OIR42" s="4"/>
      <c r="OIV42" s="4"/>
      <c r="OIW42" s="12"/>
      <c r="OIX42" s="4"/>
      <c r="OIZ42" s="4"/>
      <c r="OJD42" s="4"/>
      <c r="OJE42" s="12"/>
      <c r="OJF42" s="4"/>
      <c r="OJH42" s="4"/>
      <c r="OJL42" s="4"/>
      <c r="OJM42" s="12"/>
      <c r="OJN42" s="4"/>
      <c r="OJP42" s="4"/>
      <c r="OJT42" s="4"/>
      <c r="OJU42" s="12"/>
      <c r="OJV42" s="4"/>
      <c r="OJX42" s="4"/>
      <c r="OKB42" s="4"/>
      <c r="OKC42" s="12"/>
      <c r="OKD42" s="4"/>
      <c r="OKF42" s="4"/>
      <c r="OKJ42" s="4"/>
      <c r="OKK42" s="12"/>
      <c r="OKL42" s="4"/>
      <c r="OKN42" s="4"/>
      <c r="OKR42" s="4"/>
      <c r="OKS42" s="12"/>
      <c r="OKT42" s="4"/>
      <c r="OKV42" s="4"/>
      <c r="OKZ42" s="4"/>
      <c r="OLA42" s="12"/>
      <c r="OLB42" s="4"/>
      <c r="OLD42" s="4"/>
      <c r="OLH42" s="4"/>
      <c r="OLI42" s="12"/>
      <c r="OLJ42" s="4"/>
      <c r="OLL42" s="4"/>
      <c r="OLP42" s="4"/>
      <c r="OLQ42" s="12"/>
      <c r="OLR42" s="4"/>
      <c r="OLT42" s="4"/>
      <c r="OLX42" s="4"/>
      <c r="OLY42" s="12"/>
      <c r="OLZ42" s="4"/>
      <c r="OMB42" s="4"/>
      <c r="OMF42" s="4"/>
      <c r="OMG42" s="12"/>
      <c r="OMH42" s="4"/>
      <c r="OMJ42" s="4"/>
      <c r="OMN42" s="4"/>
      <c r="OMO42" s="12"/>
      <c r="OMP42" s="4"/>
      <c r="OMR42" s="4"/>
      <c r="OMV42" s="4"/>
      <c r="OMW42" s="12"/>
      <c r="OMX42" s="4"/>
      <c r="OMZ42" s="4"/>
      <c r="OND42" s="4"/>
      <c r="ONE42" s="12"/>
      <c r="ONF42" s="4"/>
      <c r="ONH42" s="4"/>
      <c r="ONL42" s="4"/>
      <c r="ONM42" s="12"/>
      <c r="ONN42" s="4"/>
      <c r="ONP42" s="4"/>
      <c r="ONT42" s="4"/>
      <c r="ONU42" s="12"/>
      <c r="ONV42" s="4"/>
      <c r="ONX42" s="4"/>
      <c r="OOB42" s="4"/>
      <c r="OOC42" s="12"/>
      <c r="OOD42" s="4"/>
      <c r="OOF42" s="4"/>
      <c r="OOJ42" s="4"/>
      <c r="OOK42" s="12"/>
      <c r="OOL42" s="4"/>
      <c r="OON42" s="4"/>
      <c r="OOR42" s="4"/>
      <c r="OOS42" s="12"/>
      <c r="OOT42" s="4"/>
      <c r="OOV42" s="4"/>
      <c r="OOZ42" s="4"/>
      <c r="OPA42" s="12"/>
      <c r="OPB42" s="4"/>
      <c r="OPD42" s="4"/>
      <c r="OPH42" s="4"/>
      <c r="OPI42" s="12"/>
      <c r="OPJ42" s="4"/>
      <c r="OPL42" s="4"/>
      <c r="OPP42" s="4"/>
      <c r="OPQ42" s="12"/>
      <c r="OPR42" s="4"/>
      <c r="OPT42" s="4"/>
      <c r="OPX42" s="4"/>
      <c r="OPY42" s="12"/>
      <c r="OPZ42" s="4"/>
      <c r="OQB42" s="4"/>
      <c r="OQF42" s="4"/>
      <c r="OQG42" s="12"/>
      <c r="OQH42" s="4"/>
      <c r="OQJ42" s="4"/>
      <c r="OQN42" s="4"/>
      <c r="OQO42" s="12"/>
      <c r="OQP42" s="4"/>
      <c r="OQR42" s="4"/>
      <c r="OQV42" s="4"/>
      <c r="OQW42" s="12"/>
      <c r="OQX42" s="4"/>
      <c r="OQZ42" s="4"/>
      <c r="ORD42" s="4"/>
      <c r="ORE42" s="12"/>
      <c r="ORF42" s="4"/>
      <c r="ORH42" s="4"/>
      <c r="ORL42" s="4"/>
      <c r="ORM42" s="12"/>
      <c r="ORN42" s="4"/>
      <c r="ORP42" s="4"/>
      <c r="ORT42" s="4"/>
      <c r="ORU42" s="12"/>
      <c r="ORV42" s="4"/>
      <c r="ORX42" s="4"/>
      <c r="OSB42" s="4"/>
      <c r="OSC42" s="12"/>
      <c r="OSD42" s="4"/>
      <c r="OSF42" s="4"/>
      <c r="OSJ42" s="4"/>
      <c r="OSK42" s="12"/>
      <c r="OSL42" s="4"/>
      <c r="OSN42" s="4"/>
      <c r="OSR42" s="4"/>
      <c r="OSS42" s="12"/>
      <c r="OST42" s="4"/>
      <c r="OSV42" s="4"/>
      <c r="OSZ42" s="4"/>
      <c r="OTA42" s="12"/>
      <c r="OTB42" s="4"/>
      <c r="OTD42" s="4"/>
      <c r="OTH42" s="4"/>
      <c r="OTI42" s="12"/>
      <c r="OTJ42" s="4"/>
      <c r="OTL42" s="4"/>
      <c r="OTP42" s="4"/>
      <c r="OTQ42" s="12"/>
      <c r="OTR42" s="4"/>
      <c r="OTT42" s="4"/>
      <c r="OTX42" s="4"/>
      <c r="OTY42" s="12"/>
      <c r="OTZ42" s="4"/>
      <c r="OUB42" s="4"/>
      <c r="OUF42" s="4"/>
      <c r="OUG42" s="12"/>
      <c r="OUH42" s="4"/>
      <c r="OUJ42" s="4"/>
      <c r="OUN42" s="4"/>
      <c r="OUO42" s="12"/>
      <c r="OUP42" s="4"/>
      <c r="OUR42" s="4"/>
      <c r="OUV42" s="4"/>
      <c r="OUW42" s="12"/>
      <c r="OUX42" s="4"/>
      <c r="OUZ42" s="4"/>
      <c r="OVD42" s="4"/>
      <c r="OVE42" s="12"/>
      <c r="OVF42" s="4"/>
      <c r="OVH42" s="4"/>
      <c r="OVL42" s="4"/>
      <c r="OVM42" s="12"/>
      <c r="OVN42" s="4"/>
      <c r="OVP42" s="4"/>
      <c r="OVT42" s="4"/>
      <c r="OVU42" s="12"/>
      <c r="OVV42" s="4"/>
      <c r="OVX42" s="4"/>
      <c r="OWB42" s="4"/>
      <c r="OWC42" s="12"/>
      <c r="OWD42" s="4"/>
      <c r="OWF42" s="4"/>
      <c r="OWJ42" s="4"/>
      <c r="OWK42" s="12"/>
      <c r="OWL42" s="4"/>
      <c r="OWN42" s="4"/>
      <c r="OWR42" s="4"/>
      <c r="OWS42" s="12"/>
      <c r="OWT42" s="4"/>
      <c r="OWV42" s="4"/>
      <c r="OWZ42" s="4"/>
      <c r="OXA42" s="12"/>
      <c r="OXB42" s="4"/>
      <c r="OXD42" s="4"/>
      <c r="OXH42" s="4"/>
      <c r="OXI42" s="12"/>
      <c r="OXJ42" s="4"/>
      <c r="OXL42" s="4"/>
      <c r="OXP42" s="4"/>
      <c r="OXQ42" s="12"/>
      <c r="OXR42" s="4"/>
      <c r="OXT42" s="4"/>
      <c r="OXX42" s="4"/>
      <c r="OXY42" s="12"/>
      <c r="OXZ42" s="4"/>
      <c r="OYB42" s="4"/>
      <c r="OYF42" s="4"/>
      <c r="OYG42" s="12"/>
      <c r="OYH42" s="4"/>
      <c r="OYJ42" s="4"/>
      <c r="OYN42" s="4"/>
      <c r="OYO42" s="12"/>
      <c r="OYP42" s="4"/>
      <c r="OYR42" s="4"/>
      <c r="OYV42" s="4"/>
      <c r="OYW42" s="12"/>
      <c r="OYX42" s="4"/>
      <c r="OYZ42" s="4"/>
      <c r="OZD42" s="4"/>
      <c r="OZE42" s="12"/>
      <c r="OZF42" s="4"/>
      <c r="OZH42" s="4"/>
      <c r="OZL42" s="4"/>
      <c r="OZM42" s="12"/>
      <c r="OZN42" s="4"/>
      <c r="OZP42" s="4"/>
      <c r="OZT42" s="4"/>
      <c r="OZU42" s="12"/>
      <c r="OZV42" s="4"/>
      <c r="OZX42" s="4"/>
      <c r="PAB42" s="4"/>
      <c r="PAC42" s="12"/>
      <c r="PAD42" s="4"/>
      <c r="PAF42" s="4"/>
      <c r="PAJ42" s="4"/>
      <c r="PAK42" s="12"/>
      <c r="PAL42" s="4"/>
      <c r="PAN42" s="4"/>
      <c r="PAR42" s="4"/>
      <c r="PAS42" s="12"/>
      <c r="PAT42" s="4"/>
      <c r="PAV42" s="4"/>
      <c r="PAZ42" s="4"/>
      <c r="PBA42" s="12"/>
      <c r="PBB42" s="4"/>
      <c r="PBD42" s="4"/>
      <c r="PBH42" s="4"/>
      <c r="PBI42" s="12"/>
      <c r="PBJ42" s="4"/>
      <c r="PBL42" s="4"/>
      <c r="PBP42" s="4"/>
      <c r="PBQ42" s="12"/>
      <c r="PBR42" s="4"/>
      <c r="PBT42" s="4"/>
      <c r="PBX42" s="4"/>
      <c r="PBY42" s="12"/>
      <c r="PBZ42" s="4"/>
      <c r="PCB42" s="4"/>
      <c r="PCF42" s="4"/>
      <c r="PCG42" s="12"/>
      <c r="PCH42" s="4"/>
      <c r="PCJ42" s="4"/>
      <c r="PCN42" s="4"/>
      <c r="PCO42" s="12"/>
      <c r="PCP42" s="4"/>
      <c r="PCR42" s="4"/>
      <c r="PCV42" s="4"/>
      <c r="PCW42" s="12"/>
      <c r="PCX42" s="4"/>
      <c r="PCZ42" s="4"/>
      <c r="PDD42" s="4"/>
      <c r="PDE42" s="12"/>
      <c r="PDF42" s="4"/>
      <c r="PDH42" s="4"/>
      <c r="PDL42" s="4"/>
      <c r="PDM42" s="12"/>
      <c r="PDN42" s="4"/>
      <c r="PDP42" s="4"/>
      <c r="PDT42" s="4"/>
      <c r="PDU42" s="12"/>
      <c r="PDV42" s="4"/>
      <c r="PDX42" s="4"/>
      <c r="PEB42" s="4"/>
      <c r="PEC42" s="12"/>
      <c r="PED42" s="4"/>
      <c r="PEF42" s="4"/>
      <c r="PEJ42" s="4"/>
      <c r="PEK42" s="12"/>
      <c r="PEL42" s="4"/>
      <c r="PEN42" s="4"/>
      <c r="PER42" s="4"/>
      <c r="PES42" s="12"/>
      <c r="PET42" s="4"/>
      <c r="PEV42" s="4"/>
      <c r="PEZ42" s="4"/>
      <c r="PFA42" s="12"/>
      <c r="PFB42" s="4"/>
      <c r="PFD42" s="4"/>
      <c r="PFH42" s="4"/>
      <c r="PFI42" s="12"/>
      <c r="PFJ42" s="4"/>
      <c r="PFL42" s="4"/>
      <c r="PFP42" s="4"/>
      <c r="PFQ42" s="12"/>
      <c r="PFR42" s="4"/>
      <c r="PFT42" s="4"/>
      <c r="PFX42" s="4"/>
      <c r="PFY42" s="12"/>
      <c r="PFZ42" s="4"/>
      <c r="PGB42" s="4"/>
      <c r="PGF42" s="4"/>
      <c r="PGG42" s="12"/>
      <c r="PGH42" s="4"/>
      <c r="PGJ42" s="4"/>
      <c r="PGN42" s="4"/>
      <c r="PGO42" s="12"/>
      <c r="PGP42" s="4"/>
      <c r="PGR42" s="4"/>
      <c r="PGV42" s="4"/>
      <c r="PGW42" s="12"/>
      <c r="PGX42" s="4"/>
      <c r="PGZ42" s="4"/>
      <c r="PHD42" s="4"/>
      <c r="PHE42" s="12"/>
      <c r="PHF42" s="4"/>
      <c r="PHH42" s="4"/>
      <c r="PHL42" s="4"/>
      <c r="PHM42" s="12"/>
      <c r="PHN42" s="4"/>
      <c r="PHP42" s="4"/>
      <c r="PHT42" s="4"/>
      <c r="PHU42" s="12"/>
      <c r="PHV42" s="4"/>
      <c r="PHX42" s="4"/>
      <c r="PIB42" s="4"/>
      <c r="PIC42" s="12"/>
      <c r="PID42" s="4"/>
      <c r="PIF42" s="4"/>
      <c r="PIJ42" s="4"/>
      <c r="PIK42" s="12"/>
      <c r="PIL42" s="4"/>
      <c r="PIN42" s="4"/>
      <c r="PIR42" s="4"/>
      <c r="PIS42" s="12"/>
      <c r="PIT42" s="4"/>
      <c r="PIV42" s="4"/>
      <c r="PIZ42" s="4"/>
      <c r="PJA42" s="12"/>
      <c r="PJB42" s="4"/>
      <c r="PJD42" s="4"/>
      <c r="PJH42" s="4"/>
      <c r="PJI42" s="12"/>
      <c r="PJJ42" s="4"/>
      <c r="PJL42" s="4"/>
      <c r="PJP42" s="4"/>
      <c r="PJQ42" s="12"/>
      <c r="PJR42" s="4"/>
      <c r="PJT42" s="4"/>
      <c r="PJX42" s="4"/>
      <c r="PJY42" s="12"/>
      <c r="PJZ42" s="4"/>
      <c r="PKB42" s="4"/>
      <c r="PKF42" s="4"/>
      <c r="PKG42" s="12"/>
      <c r="PKH42" s="4"/>
      <c r="PKJ42" s="4"/>
      <c r="PKN42" s="4"/>
      <c r="PKO42" s="12"/>
      <c r="PKP42" s="4"/>
      <c r="PKR42" s="4"/>
      <c r="PKV42" s="4"/>
      <c r="PKW42" s="12"/>
      <c r="PKX42" s="4"/>
      <c r="PKZ42" s="4"/>
      <c r="PLD42" s="4"/>
      <c r="PLE42" s="12"/>
      <c r="PLF42" s="4"/>
      <c r="PLH42" s="4"/>
      <c r="PLL42" s="4"/>
      <c r="PLM42" s="12"/>
      <c r="PLN42" s="4"/>
      <c r="PLP42" s="4"/>
      <c r="PLT42" s="4"/>
      <c r="PLU42" s="12"/>
      <c r="PLV42" s="4"/>
      <c r="PLX42" s="4"/>
      <c r="PMB42" s="4"/>
      <c r="PMC42" s="12"/>
      <c r="PMD42" s="4"/>
      <c r="PMF42" s="4"/>
      <c r="PMJ42" s="4"/>
      <c r="PMK42" s="12"/>
      <c r="PML42" s="4"/>
      <c r="PMN42" s="4"/>
      <c r="PMR42" s="4"/>
      <c r="PMS42" s="12"/>
      <c r="PMT42" s="4"/>
      <c r="PMV42" s="4"/>
      <c r="PMZ42" s="4"/>
      <c r="PNA42" s="12"/>
      <c r="PNB42" s="4"/>
      <c r="PND42" s="4"/>
      <c r="PNH42" s="4"/>
      <c r="PNI42" s="12"/>
      <c r="PNJ42" s="4"/>
      <c r="PNL42" s="4"/>
      <c r="PNP42" s="4"/>
      <c r="PNQ42" s="12"/>
      <c r="PNR42" s="4"/>
      <c r="PNT42" s="4"/>
      <c r="PNX42" s="4"/>
      <c r="PNY42" s="12"/>
      <c r="PNZ42" s="4"/>
      <c r="POB42" s="4"/>
      <c r="POF42" s="4"/>
      <c r="POG42" s="12"/>
      <c r="POH42" s="4"/>
      <c r="POJ42" s="4"/>
      <c r="PON42" s="4"/>
      <c r="POO42" s="12"/>
      <c r="POP42" s="4"/>
      <c r="POR42" s="4"/>
      <c r="POV42" s="4"/>
      <c r="POW42" s="12"/>
      <c r="POX42" s="4"/>
      <c r="POZ42" s="4"/>
      <c r="PPD42" s="4"/>
      <c r="PPE42" s="12"/>
      <c r="PPF42" s="4"/>
      <c r="PPH42" s="4"/>
      <c r="PPL42" s="4"/>
      <c r="PPM42" s="12"/>
      <c r="PPN42" s="4"/>
      <c r="PPP42" s="4"/>
      <c r="PPT42" s="4"/>
      <c r="PPU42" s="12"/>
      <c r="PPV42" s="4"/>
      <c r="PPX42" s="4"/>
      <c r="PQB42" s="4"/>
      <c r="PQC42" s="12"/>
      <c r="PQD42" s="4"/>
      <c r="PQF42" s="4"/>
      <c r="PQJ42" s="4"/>
      <c r="PQK42" s="12"/>
      <c r="PQL42" s="4"/>
      <c r="PQN42" s="4"/>
      <c r="PQR42" s="4"/>
      <c r="PQS42" s="12"/>
      <c r="PQT42" s="4"/>
      <c r="PQV42" s="4"/>
      <c r="PQZ42" s="4"/>
      <c r="PRA42" s="12"/>
      <c r="PRB42" s="4"/>
      <c r="PRD42" s="4"/>
      <c r="PRH42" s="4"/>
      <c r="PRI42" s="12"/>
      <c r="PRJ42" s="4"/>
      <c r="PRL42" s="4"/>
      <c r="PRP42" s="4"/>
      <c r="PRQ42" s="12"/>
      <c r="PRR42" s="4"/>
      <c r="PRT42" s="4"/>
      <c r="PRX42" s="4"/>
      <c r="PRY42" s="12"/>
      <c r="PRZ42" s="4"/>
      <c r="PSB42" s="4"/>
      <c r="PSF42" s="4"/>
      <c r="PSG42" s="12"/>
      <c r="PSH42" s="4"/>
      <c r="PSJ42" s="4"/>
      <c r="PSN42" s="4"/>
      <c r="PSO42" s="12"/>
      <c r="PSP42" s="4"/>
      <c r="PSR42" s="4"/>
      <c r="PSV42" s="4"/>
      <c r="PSW42" s="12"/>
      <c r="PSX42" s="4"/>
      <c r="PSZ42" s="4"/>
      <c r="PTD42" s="4"/>
      <c r="PTE42" s="12"/>
      <c r="PTF42" s="4"/>
      <c r="PTH42" s="4"/>
      <c r="PTL42" s="4"/>
      <c r="PTM42" s="12"/>
      <c r="PTN42" s="4"/>
      <c r="PTP42" s="4"/>
      <c r="PTT42" s="4"/>
      <c r="PTU42" s="12"/>
      <c r="PTV42" s="4"/>
      <c r="PTX42" s="4"/>
      <c r="PUB42" s="4"/>
      <c r="PUC42" s="12"/>
      <c r="PUD42" s="4"/>
      <c r="PUF42" s="4"/>
      <c r="PUJ42" s="4"/>
      <c r="PUK42" s="12"/>
      <c r="PUL42" s="4"/>
      <c r="PUN42" s="4"/>
      <c r="PUR42" s="4"/>
      <c r="PUS42" s="12"/>
      <c r="PUT42" s="4"/>
      <c r="PUV42" s="4"/>
      <c r="PUZ42" s="4"/>
      <c r="PVA42" s="12"/>
      <c r="PVB42" s="4"/>
      <c r="PVD42" s="4"/>
      <c r="PVH42" s="4"/>
      <c r="PVI42" s="12"/>
      <c r="PVJ42" s="4"/>
      <c r="PVL42" s="4"/>
      <c r="PVP42" s="4"/>
      <c r="PVQ42" s="12"/>
      <c r="PVR42" s="4"/>
      <c r="PVT42" s="4"/>
      <c r="PVX42" s="4"/>
      <c r="PVY42" s="12"/>
      <c r="PVZ42" s="4"/>
      <c r="PWB42" s="4"/>
      <c r="PWF42" s="4"/>
      <c r="PWG42" s="12"/>
      <c r="PWH42" s="4"/>
      <c r="PWJ42" s="4"/>
      <c r="PWN42" s="4"/>
      <c r="PWO42" s="12"/>
      <c r="PWP42" s="4"/>
      <c r="PWR42" s="4"/>
      <c r="PWV42" s="4"/>
      <c r="PWW42" s="12"/>
      <c r="PWX42" s="4"/>
      <c r="PWZ42" s="4"/>
      <c r="PXD42" s="4"/>
      <c r="PXE42" s="12"/>
      <c r="PXF42" s="4"/>
      <c r="PXH42" s="4"/>
      <c r="PXL42" s="4"/>
      <c r="PXM42" s="12"/>
      <c r="PXN42" s="4"/>
      <c r="PXP42" s="4"/>
      <c r="PXT42" s="4"/>
      <c r="PXU42" s="12"/>
      <c r="PXV42" s="4"/>
      <c r="PXX42" s="4"/>
      <c r="PYB42" s="4"/>
      <c r="PYC42" s="12"/>
      <c r="PYD42" s="4"/>
      <c r="PYF42" s="4"/>
      <c r="PYJ42" s="4"/>
      <c r="PYK42" s="12"/>
      <c r="PYL42" s="4"/>
      <c r="PYN42" s="4"/>
      <c r="PYR42" s="4"/>
      <c r="PYS42" s="12"/>
      <c r="PYT42" s="4"/>
      <c r="PYV42" s="4"/>
      <c r="PYZ42" s="4"/>
      <c r="PZA42" s="12"/>
      <c r="PZB42" s="4"/>
      <c r="PZD42" s="4"/>
      <c r="PZH42" s="4"/>
      <c r="PZI42" s="12"/>
      <c r="PZJ42" s="4"/>
      <c r="PZL42" s="4"/>
      <c r="PZP42" s="4"/>
      <c r="PZQ42" s="12"/>
      <c r="PZR42" s="4"/>
      <c r="PZT42" s="4"/>
      <c r="PZX42" s="4"/>
      <c r="PZY42" s="12"/>
      <c r="PZZ42" s="4"/>
      <c r="QAB42" s="4"/>
      <c r="QAF42" s="4"/>
      <c r="QAG42" s="12"/>
      <c r="QAH42" s="4"/>
      <c r="QAJ42" s="4"/>
      <c r="QAN42" s="4"/>
      <c r="QAO42" s="12"/>
      <c r="QAP42" s="4"/>
      <c r="QAR42" s="4"/>
      <c r="QAV42" s="4"/>
      <c r="QAW42" s="12"/>
      <c r="QAX42" s="4"/>
      <c r="QAZ42" s="4"/>
      <c r="QBD42" s="4"/>
      <c r="QBE42" s="12"/>
      <c r="QBF42" s="4"/>
      <c r="QBH42" s="4"/>
      <c r="QBL42" s="4"/>
      <c r="QBM42" s="12"/>
      <c r="QBN42" s="4"/>
      <c r="QBP42" s="4"/>
      <c r="QBT42" s="4"/>
      <c r="QBU42" s="12"/>
      <c r="QBV42" s="4"/>
      <c r="QBX42" s="4"/>
      <c r="QCB42" s="4"/>
      <c r="QCC42" s="12"/>
      <c r="QCD42" s="4"/>
      <c r="QCF42" s="4"/>
      <c r="QCJ42" s="4"/>
      <c r="QCK42" s="12"/>
      <c r="QCL42" s="4"/>
      <c r="QCN42" s="4"/>
      <c r="QCR42" s="4"/>
      <c r="QCS42" s="12"/>
      <c r="QCT42" s="4"/>
      <c r="QCV42" s="4"/>
      <c r="QCZ42" s="4"/>
      <c r="QDA42" s="12"/>
      <c r="QDB42" s="4"/>
      <c r="QDD42" s="4"/>
      <c r="QDH42" s="4"/>
      <c r="QDI42" s="12"/>
      <c r="QDJ42" s="4"/>
      <c r="QDL42" s="4"/>
      <c r="QDP42" s="4"/>
      <c r="QDQ42" s="12"/>
      <c r="QDR42" s="4"/>
      <c r="QDT42" s="4"/>
      <c r="QDX42" s="4"/>
      <c r="QDY42" s="12"/>
      <c r="QDZ42" s="4"/>
      <c r="QEB42" s="4"/>
      <c r="QEF42" s="4"/>
      <c r="QEG42" s="12"/>
      <c r="QEH42" s="4"/>
      <c r="QEJ42" s="4"/>
      <c r="QEN42" s="4"/>
      <c r="QEO42" s="12"/>
      <c r="QEP42" s="4"/>
      <c r="QER42" s="4"/>
      <c r="QEV42" s="4"/>
      <c r="QEW42" s="12"/>
      <c r="QEX42" s="4"/>
      <c r="QEZ42" s="4"/>
      <c r="QFD42" s="4"/>
      <c r="QFE42" s="12"/>
      <c r="QFF42" s="4"/>
      <c r="QFH42" s="4"/>
      <c r="QFL42" s="4"/>
      <c r="QFM42" s="12"/>
      <c r="QFN42" s="4"/>
      <c r="QFP42" s="4"/>
      <c r="QFT42" s="4"/>
      <c r="QFU42" s="12"/>
      <c r="QFV42" s="4"/>
      <c r="QFX42" s="4"/>
      <c r="QGB42" s="4"/>
      <c r="QGC42" s="12"/>
      <c r="QGD42" s="4"/>
      <c r="QGF42" s="4"/>
      <c r="QGJ42" s="4"/>
      <c r="QGK42" s="12"/>
      <c r="QGL42" s="4"/>
      <c r="QGN42" s="4"/>
      <c r="QGR42" s="4"/>
      <c r="QGS42" s="12"/>
      <c r="QGT42" s="4"/>
      <c r="QGV42" s="4"/>
      <c r="QGZ42" s="4"/>
      <c r="QHA42" s="12"/>
      <c r="QHB42" s="4"/>
      <c r="QHD42" s="4"/>
      <c r="QHH42" s="4"/>
      <c r="QHI42" s="12"/>
      <c r="QHJ42" s="4"/>
      <c r="QHL42" s="4"/>
      <c r="QHP42" s="4"/>
      <c r="QHQ42" s="12"/>
      <c r="QHR42" s="4"/>
      <c r="QHT42" s="4"/>
      <c r="QHX42" s="4"/>
      <c r="QHY42" s="12"/>
      <c r="QHZ42" s="4"/>
      <c r="QIB42" s="4"/>
      <c r="QIF42" s="4"/>
      <c r="QIG42" s="12"/>
      <c r="QIH42" s="4"/>
      <c r="QIJ42" s="4"/>
      <c r="QIN42" s="4"/>
      <c r="QIO42" s="12"/>
      <c r="QIP42" s="4"/>
      <c r="QIR42" s="4"/>
      <c r="QIV42" s="4"/>
      <c r="QIW42" s="12"/>
      <c r="QIX42" s="4"/>
      <c r="QIZ42" s="4"/>
      <c r="QJD42" s="4"/>
      <c r="QJE42" s="12"/>
      <c r="QJF42" s="4"/>
      <c r="QJH42" s="4"/>
      <c r="QJL42" s="4"/>
      <c r="QJM42" s="12"/>
      <c r="QJN42" s="4"/>
      <c r="QJP42" s="4"/>
      <c r="QJT42" s="4"/>
      <c r="QJU42" s="12"/>
      <c r="QJV42" s="4"/>
      <c r="QJX42" s="4"/>
      <c r="QKB42" s="4"/>
      <c r="QKC42" s="12"/>
      <c r="QKD42" s="4"/>
      <c r="QKF42" s="4"/>
      <c r="QKJ42" s="4"/>
      <c r="QKK42" s="12"/>
      <c r="QKL42" s="4"/>
      <c r="QKN42" s="4"/>
      <c r="QKR42" s="4"/>
      <c r="QKS42" s="12"/>
      <c r="QKT42" s="4"/>
      <c r="QKV42" s="4"/>
      <c r="QKZ42" s="4"/>
      <c r="QLA42" s="12"/>
      <c r="QLB42" s="4"/>
      <c r="QLD42" s="4"/>
      <c r="QLH42" s="4"/>
      <c r="QLI42" s="12"/>
      <c r="QLJ42" s="4"/>
      <c r="QLL42" s="4"/>
      <c r="QLP42" s="4"/>
      <c r="QLQ42" s="12"/>
      <c r="QLR42" s="4"/>
      <c r="QLT42" s="4"/>
      <c r="QLX42" s="4"/>
      <c r="QLY42" s="12"/>
      <c r="QLZ42" s="4"/>
      <c r="QMB42" s="4"/>
      <c r="QMF42" s="4"/>
      <c r="QMG42" s="12"/>
      <c r="QMH42" s="4"/>
      <c r="QMJ42" s="4"/>
      <c r="QMN42" s="4"/>
      <c r="QMO42" s="12"/>
      <c r="QMP42" s="4"/>
      <c r="QMR42" s="4"/>
      <c r="QMV42" s="4"/>
      <c r="QMW42" s="12"/>
      <c r="QMX42" s="4"/>
      <c r="QMZ42" s="4"/>
      <c r="QND42" s="4"/>
      <c r="QNE42" s="12"/>
      <c r="QNF42" s="4"/>
      <c r="QNH42" s="4"/>
      <c r="QNL42" s="4"/>
      <c r="QNM42" s="12"/>
      <c r="QNN42" s="4"/>
      <c r="QNP42" s="4"/>
      <c r="QNT42" s="4"/>
      <c r="QNU42" s="12"/>
      <c r="QNV42" s="4"/>
      <c r="QNX42" s="4"/>
      <c r="QOB42" s="4"/>
      <c r="QOC42" s="12"/>
      <c r="QOD42" s="4"/>
      <c r="QOF42" s="4"/>
      <c r="QOJ42" s="4"/>
      <c r="QOK42" s="12"/>
      <c r="QOL42" s="4"/>
      <c r="QON42" s="4"/>
      <c r="QOR42" s="4"/>
      <c r="QOS42" s="12"/>
      <c r="QOT42" s="4"/>
      <c r="QOV42" s="4"/>
      <c r="QOZ42" s="4"/>
      <c r="QPA42" s="12"/>
      <c r="QPB42" s="4"/>
      <c r="QPD42" s="4"/>
      <c r="QPH42" s="4"/>
      <c r="QPI42" s="12"/>
      <c r="QPJ42" s="4"/>
      <c r="QPL42" s="4"/>
      <c r="QPP42" s="4"/>
      <c r="QPQ42" s="12"/>
      <c r="QPR42" s="4"/>
      <c r="QPT42" s="4"/>
      <c r="QPX42" s="4"/>
      <c r="QPY42" s="12"/>
      <c r="QPZ42" s="4"/>
      <c r="QQB42" s="4"/>
      <c r="QQF42" s="4"/>
      <c r="QQG42" s="12"/>
      <c r="QQH42" s="4"/>
      <c r="QQJ42" s="4"/>
      <c r="QQN42" s="4"/>
      <c r="QQO42" s="12"/>
      <c r="QQP42" s="4"/>
      <c r="QQR42" s="4"/>
      <c r="QQV42" s="4"/>
      <c r="QQW42" s="12"/>
      <c r="QQX42" s="4"/>
      <c r="QQZ42" s="4"/>
      <c r="QRD42" s="4"/>
      <c r="QRE42" s="12"/>
      <c r="QRF42" s="4"/>
      <c r="QRH42" s="4"/>
      <c r="QRL42" s="4"/>
      <c r="QRM42" s="12"/>
      <c r="QRN42" s="4"/>
      <c r="QRP42" s="4"/>
      <c r="QRT42" s="4"/>
      <c r="QRU42" s="12"/>
      <c r="QRV42" s="4"/>
      <c r="QRX42" s="4"/>
      <c r="QSB42" s="4"/>
      <c r="QSC42" s="12"/>
      <c r="QSD42" s="4"/>
      <c r="QSF42" s="4"/>
      <c r="QSJ42" s="4"/>
      <c r="QSK42" s="12"/>
      <c r="QSL42" s="4"/>
      <c r="QSN42" s="4"/>
      <c r="QSR42" s="4"/>
      <c r="QSS42" s="12"/>
      <c r="QST42" s="4"/>
      <c r="QSV42" s="4"/>
      <c r="QSZ42" s="4"/>
      <c r="QTA42" s="12"/>
      <c r="QTB42" s="4"/>
      <c r="QTD42" s="4"/>
      <c r="QTH42" s="4"/>
      <c r="QTI42" s="12"/>
      <c r="QTJ42" s="4"/>
      <c r="QTL42" s="4"/>
      <c r="QTP42" s="4"/>
      <c r="QTQ42" s="12"/>
      <c r="QTR42" s="4"/>
      <c r="QTT42" s="4"/>
      <c r="QTX42" s="4"/>
      <c r="QTY42" s="12"/>
      <c r="QTZ42" s="4"/>
      <c r="QUB42" s="4"/>
      <c r="QUF42" s="4"/>
      <c r="QUG42" s="12"/>
      <c r="QUH42" s="4"/>
      <c r="QUJ42" s="4"/>
      <c r="QUN42" s="4"/>
      <c r="QUO42" s="12"/>
      <c r="QUP42" s="4"/>
      <c r="QUR42" s="4"/>
      <c r="QUV42" s="4"/>
      <c r="QUW42" s="12"/>
      <c r="QUX42" s="4"/>
      <c r="QUZ42" s="4"/>
      <c r="QVD42" s="4"/>
      <c r="QVE42" s="12"/>
      <c r="QVF42" s="4"/>
      <c r="QVH42" s="4"/>
      <c r="QVL42" s="4"/>
      <c r="QVM42" s="12"/>
      <c r="QVN42" s="4"/>
      <c r="QVP42" s="4"/>
      <c r="QVT42" s="4"/>
      <c r="QVU42" s="12"/>
      <c r="QVV42" s="4"/>
      <c r="QVX42" s="4"/>
      <c r="QWB42" s="4"/>
      <c r="QWC42" s="12"/>
      <c r="QWD42" s="4"/>
      <c r="QWF42" s="4"/>
      <c r="QWJ42" s="4"/>
      <c r="QWK42" s="12"/>
      <c r="QWL42" s="4"/>
      <c r="QWN42" s="4"/>
      <c r="QWR42" s="4"/>
      <c r="QWS42" s="12"/>
      <c r="QWT42" s="4"/>
      <c r="QWV42" s="4"/>
      <c r="QWZ42" s="4"/>
      <c r="QXA42" s="12"/>
      <c r="QXB42" s="4"/>
      <c r="QXD42" s="4"/>
      <c r="QXH42" s="4"/>
      <c r="QXI42" s="12"/>
      <c r="QXJ42" s="4"/>
      <c r="QXL42" s="4"/>
      <c r="QXP42" s="4"/>
      <c r="QXQ42" s="12"/>
      <c r="QXR42" s="4"/>
      <c r="QXT42" s="4"/>
      <c r="QXX42" s="4"/>
      <c r="QXY42" s="12"/>
      <c r="QXZ42" s="4"/>
      <c r="QYB42" s="4"/>
      <c r="QYF42" s="4"/>
      <c r="QYG42" s="12"/>
      <c r="QYH42" s="4"/>
      <c r="QYJ42" s="4"/>
      <c r="QYN42" s="4"/>
      <c r="QYO42" s="12"/>
      <c r="QYP42" s="4"/>
      <c r="QYR42" s="4"/>
      <c r="QYV42" s="4"/>
      <c r="QYW42" s="12"/>
      <c r="QYX42" s="4"/>
      <c r="QYZ42" s="4"/>
      <c r="QZD42" s="4"/>
      <c r="QZE42" s="12"/>
      <c r="QZF42" s="4"/>
      <c r="QZH42" s="4"/>
      <c r="QZL42" s="4"/>
      <c r="QZM42" s="12"/>
      <c r="QZN42" s="4"/>
      <c r="QZP42" s="4"/>
      <c r="QZT42" s="4"/>
      <c r="QZU42" s="12"/>
      <c r="QZV42" s="4"/>
      <c r="QZX42" s="4"/>
      <c r="RAB42" s="4"/>
      <c r="RAC42" s="12"/>
      <c r="RAD42" s="4"/>
      <c r="RAF42" s="4"/>
      <c r="RAJ42" s="4"/>
      <c r="RAK42" s="12"/>
      <c r="RAL42" s="4"/>
      <c r="RAN42" s="4"/>
      <c r="RAR42" s="4"/>
      <c r="RAS42" s="12"/>
      <c r="RAT42" s="4"/>
      <c r="RAV42" s="4"/>
      <c r="RAZ42" s="4"/>
      <c r="RBA42" s="12"/>
      <c r="RBB42" s="4"/>
      <c r="RBD42" s="4"/>
      <c r="RBH42" s="4"/>
      <c r="RBI42" s="12"/>
      <c r="RBJ42" s="4"/>
      <c r="RBL42" s="4"/>
      <c r="RBP42" s="4"/>
      <c r="RBQ42" s="12"/>
      <c r="RBR42" s="4"/>
      <c r="RBT42" s="4"/>
      <c r="RBX42" s="4"/>
      <c r="RBY42" s="12"/>
      <c r="RBZ42" s="4"/>
      <c r="RCB42" s="4"/>
      <c r="RCF42" s="4"/>
      <c r="RCG42" s="12"/>
      <c r="RCH42" s="4"/>
      <c r="RCJ42" s="4"/>
      <c r="RCN42" s="4"/>
      <c r="RCO42" s="12"/>
      <c r="RCP42" s="4"/>
      <c r="RCR42" s="4"/>
      <c r="RCV42" s="4"/>
      <c r="RCW42" s="12"/>
      <c r="RCX42" s="4"/>
      <c r="RCZ42" s="4"/>
      <c r="RDD42" s="4"/>
      <c r="RDE42" s="12"/>
      <c r="RDF42" s="4"/>
      <c r="RDH42" s="4"/>
      <c r="RDL42" s="4"/>
      <c r="RDM42" s="12"/>
      <c r="RDN42" s="4"/>
      <c r="RDP42" s="4"/>
      <c r="RDT42" s="4"/>
      <c r="RDU42" s="12"/>
      <c r="RDV42" s="4"/>
      <c r="RDX42" s="4"/>
      <c r="REB42" s="4"/>
      <c r="REC42" s="12"/>
      <c r="RED42" s="4"/>
      <c r="REF42" s="4"/>
      <c r="REJ42" s="4"/>
      <c r="REK42" s="12"/>
      <c r="REL42" s="4"/>
      <c r="REN42" s="4"/>
      <c r="RER42" s="4"/>
      <c r="RES42" s="12"/>
      <c r="RET42" s="4"/>
      <c r="REV42" s="4"/>
      <c r="REZ42" s="4"/>
      <c r="RFA42" s="12"/>
      <c r="RFB42" s="4"/>
      <c r="RFD42" s="4"/>
      <c r="RFH42" s="4"/>
      <c r="RFI42" s="12"/>
      <c r="RFJ42" s="4"/>
      <c r="RFL42" s="4"/>
      <c r="RFP42" s="4"/>
      <c r="RFQ42" s="12"/>
      <c r="RFR42" s="4"/>
      <c r="RFT42" s="4"/>
      <c r="RFX42" s="4"/>
      <c r="RFY42" s="12"/>
      <c r="RFZ42" s="4"/>
      <c r="RGB42" s="4"/>
      <c r="RGF42" s="4"/>
      <c r="RGG42" s="12"/>
      <c r="RGH42" s="4"/>
      <c r="RGJ42" s="4"/>
      <c r="RGN42" s="4"/>
      <c r="RGO42" s="12"/>
      <c r="RGP42" s="4"/>
      <c r="RGR42" s="4"/>
      <c r="RGV42" s="4"/>
      <c r="RGW42" s="12"/>
      <c r="RGX42" s="4"/>
      <c r="RGZ42" s="4"/>
      <c r="RHD42" s="4"/>
      <c r="RHE42" s="12"/>
      <c r="RHF42" s="4"/>
      <c r="RHH42" s="4"/>
      <c r="RHL42" s="4"/>
      <c r="RHM42" s="12"/>
      <c r="RHN42" s="4"/>
      <c r="RHP42" s="4"/>
      <c r="RHT42" s="4"/>
      <c r="RHU42" s="12"/>
      <c r="RHV42" s="4"/>
      <c r="RHX42" s="4"/>
      <c r="RIB42" s="4"/>
      <c r="RIC42" s="12"/>
      <c r="RID42" s="4"/>
      <c r="RIF42" s="4"/>
      <c r="RIJ42" s="4"/>
      <c r="RIK42" s="12"/>
      <c r="RIL42" s="4"/>
      <c r="RIN42" s="4"/>
      <c r="RIR42" s="4"/>
      <c r="RIS42" s="12"/>
      <c r="RIT42" s="4"/>
      <c r="RIV42" s="4"/>
      <c r="RIZ42" s="4"/>
      <c r="RJA42" s="12"/>
      <c r="RJB42" s="4"/>
      <c r="RJD42" s="4"/>
      <c r="RJH42" s="4"/>
      <c r="RJI42" s="12"/>
      <c r="RJJ42" s="4"/>
      <c r="RJL42" s="4"/>
      <c r="RJP42" s="4"/>
      <c r="RJQ42" s="12"/>
      <c r="RJR42" s="4"/>
      <c r="RJT42" s="4"/>
      <c r="RJX42" s="4"/>
      <c r="RJY42" s="12"/>
      <c r="RJZ42" s="4"/>
      <c r="RKB42" s="4"/>
      <c r="RKF42" s="4"/>
      <c r="RKG42" s="12"/>
      <c r="RKH42" s="4"/>
      <c r="RKJ42" s="4"/>
      <c r="RKN42" s="4"/>
      <c r="RKO42" s="12"/>
      <c r="RKP42" s="4"/>
      <c r="RKR42" s="4"/>
      <c r="RKV42" s="4"/>
      <c r="RKW42" s="12"/>
      <c r="RKX42" s="4"/>
      <c r="RKZ42" s="4"/>
      <c r="RLD42" s="4"/>
      <c r="RLE42" s="12"/>
      <c r="RLF42" s="4"/>
      <c r="RLH42" s="4"/>
      <c r="RLL42" s="4"/>
      <c r="RLM42" s="12"/>
      <c r="RLN42" s="4"/>
      <c r="RLP42" s="4"/>
      <c r="RLT42" s="4"/>
      <c r="RLU42" s="12"/>
      <c r="RLV42" s="4"/>
      <c r="RLX42" s="4"/>
      <c r="RMB42" s="4"/>
      <c r="RMC42" s="12"/>
      <c r="RMD42" s="4"/>
      <c r="RMF42" s="4"/>
      <c r="RMJ42" s="4"/>
      <c r="RMK42" s="12"/>
      <c r="RML42" s="4"/>
      <c r="RMN42" s="4"/>
      <c r="RMR42" s="4"/>
      <c r="RMS42" s="12"/>
      <c r="RMT42" s="4"/>
      <c r="RMV42" s="4"/>
      <c r="RMZ42" s="4"/>
      <c r="RNA42" s="12"/>
      <c r="RNB42" s="4"/>
      <c r="RND42" s="4"/>
      <c r="RNH42" s="4"/>
      <c r="RNI42" s="12"/>
      <c r="RNJ42" s="4"/>
      <c r="RNL42" s="4"/>
      <c r="RNP42" s="4"/>
      <c r="RNQ42" s="12"/>
      <c r="RNR42" s="4"/>
      <c r="RNT42" s="4"/>
      <c r="RNX42" s="4"/>
      <c r="RNY42" s="12"/>
      <c r="RNZ42" s="4"/>
      <c r="ROB42" s="4"/>
      <c r="ROF42" s="4"/>
      <c r="ROG42" s="12"/>
      <c r="ROH42" s="4"/>
      <c r="ROJ42" s="4"/>
      <c r="RON42" s="4"/>
      <c r="ROO42" s="12"/>
      <c r="ROP42" s="4"/>
      <c r="ROR42" s="4"/>
      <c r="ROV42" s="4"/>
      <c r="ROW42" s="12"/>
      <c r="ROX42" s="4"/>
      <c r="ROZ42" s="4"/>
      <c r="RPD42" s="4"/>
      <c r="RPE42" s="12"/>
      <c r="RPF42" s="4"/>
      <c r="RPH42" s="4"/>
      <c r="RPL42" s="4"/>
      <c r="RPM42" s="12"/>
      <c r="RPN42" s="4"/>
      <c r="RPP42" s="4"/>
      <c r="RPT42" s="4"/>
      <c r="RPU42" s="12"/>
      <c r="RPV42" s="4"/>
      <c r="RPX42" s="4"/>
      <c r="RQB42" s="4"/>
      <c r="RQC42" s="12"/>
      <c r="RQD42" s="4"/>
      <c r="RQF42" s="4"/>
      <c r="RQJ42" s="4"/>
      <c r="RQK42" s="12"/>
      <c r="RQL42" s="4"/>
      <c r="RQN42" s="4"/>
      <c r="RQR42" s="4"/>
      <c r="RQS42" s="12"/>
      <c r="RQT42" s="4"/>
      <c r="RQV42" s="4"/>
      <c r="RQZ42" s="4"/>
      <c r="RRA42" s="12"/>
      <c r="RRB42" s="4"/>
      <c r="RRD42" s="4"/>
      <c r="RRH42" s="4"/>
      <c r="RRI42" s="12"/>
      <c r="RRJ42" s="4"/>
      <c r="RRL42" s="4"/>
      <c r="RRP42" s="4"/>
      <c r="RRQ42" s="12"/>
      <c r="RRR42" s="4"/>
      <c r="RRT42" s="4"/>
      <c r="RRX42" s="4"/>
      <c r="RRY42" s="12"/>
      <c r="RRZ42" s="4"/>
      <c r="RSB42" s="4"/>
      <c r="RSF42" s="4"/>
      <c r="RSG42" s="12"/>
      <c r="RSH42" s="4"/>
      <c r="RSJ42" s="4"/>
      <c r="RSN42" s="4"/>
      <c r="RSO42" s="12"/>
      <c r="RSP42" s="4"/>
      <c r="RSR42" s="4"/>
      <c r="RSV42" s="4"/>
      <c r="RSW42" s="12"/>
      <c r="RSX42" s="4"/>
      <c r="RSZ42" s="4"/>
      <c r="RTD42" s="4"/>
      <c r="RTE42" s="12"/>
      <c r="RTF42" s="4"/>
      <c r="RTH42" s="4"/>
      <c r="RTL42" s="4"/>
      <c r="RTM42" s="12"/>
      <c r="RTN42" s="4"/>
      <c r="RTP42" s="4"/>
      <c r="RTT42" s="4"/>
      <c r="RTU42" s="12"/>
      <c r="RTV42" s="4"/>
      <c r="RTX42" s="4"/>
      <c r="RUB42" s="4"/>
      <c r="RUC42" s="12"/>
      <c r="RUD42" s="4"/>
      <c r="RUF42" s="4"/>
      <c r="RUJ42" s="4"/>
      <c r="RUK42" s="12"/>
      <c r="RUL42" s="4"/>
      <c r="RUN42" s="4"/>
      <c r="RUR42" s="4"/>
      <c r="RUS42" s="12"/>
      <c r="RUT42" s="4"/>
      <c r="RUV42" s="4"/>
      <c r="RUZ42" s="4"/>
      <c r="RVA42" s="12"/>
      <c r="RVB42" s="4"/>
      <c r="RVD42" s="4"/>
      <c r="RVH42" s="4"/>
      <c r="RVI42" s="12"/>
      <c r="RVJ42" s="4"/>
      <c r="RVL42" s="4"/>
      <c r="RVP42" s="4"/>
      <c r="RVQ42" s="12"/>
      <c r="RVR42" s="4"/>
      <c r="RVT42" s="4"/>
      <c r="RVX42" s="4"/>
      <c r="RVY42" s="12"/>
      <c r="RVZ42" s="4"/>
      <c r="RWB42" s="4"/>
      <c r="RWF42" s="4"/>
      <c r="RWG42" s="12"/>
      <c r="RWH42" s="4"/>
      <c r="RWJ42" s="4"/>
      <c r="RWN42" s="4"/>
      <c r="RWO42" s="12"/>
      <c r="RWP42" s="4"/>
      <c r="RWR42" s="4"/>
      <c r="RWV42" s="4"/>
      <c r="RWW42" s="12"/>
      <c r="RWX42" s="4"/>
      <c r="RWZ42" s="4"/>
      <c r="RXD42" s="4"/>
      <c r="RXE42" s="12"/>
      <c r="RXF42" s="4"/>
      <c r="RXH42" s="4"/>
      <c r="RXL42" s="4"/>
      <c r="RXM42" s="12"/>
      <c r="RXN42" s="4"/>
      <c r="RXP42" s="4"/>
      <c r="RXT42" s="4"/>
      <c r="RXU42" s="12"/>
      <c r="RXV42" s="4"/>
      <c r="RXX42" s="4"/>
      <c r="RYB42" s="4"/>
      <c r="RYC42" s="12"/>
      <c r="RYD42" s="4"/>
      <c r="RYF42" s="4"/>
      <c r="RYJ42" s="4"/>
      <c r="RYK42" s="12"/>
      <c r="RYL42" s="4"/>
      <c r="RYN42" s="4"/>
      <c r="RYR42" s="4"/>
      <c r="RYS42" s="12"/>
      <c r="RYT42" s="4"/>
      <c r="RYV42" s="4"/>
      <c r="RYZ42" s="4"/>
      <c r="RZA42" s="12"/>
      <c r="RZB42" s="4"/>
      <c r="RZD42" s="4"/>
      <c r="RZH42" s="4"/>
      <c r="RZI42" s="12"/>
      <c r="RZJ42" s="4"/>
      <c r="RZL42" s="4"/>
      <c r="RZP42" s="4"/>
      <c r="RZQ42" s="12"/>
      <c r="RZR42" s="4"/>
      <c r="RZT42" s="4"/>
      <c r="RZX42" s="4"/>
      <c r="RZY42" s="12"/>
      <c r="RZZ42" s="4"/>
      <c r="SAB42" s="4"/>
      <c r="SAF42" s="4"/>
      <c r="SAG42" s="12"/>
      <c r="SAH42" s="4"/>
      <c r="SAJ42" s="4"/>
      <c r="SAN42" s="4"/>
      <c r="SAO42" s="12"/>
      <c r="SAP42" s="4"/>
      <c r="SAR42" s="4"/>
      <c r="SAV42" s="4"/>
      <c r="SAW42" s="12"/>
      <c r="SAX42" s="4"/>
      <c r="SAZ42" s="4"/>
      <c r="SBD42" s="4"/>
      <c r="SBE42" s="12"/>
      <c r="SBF42" s="4"/>
      <c r="SBH42" s="4"/>
      <c r="SBL42" s="4"/>
      <c r="SBM42" s="12"/>
      <c r="SBN42" s="4"/>
      <c r="SBP42" s="4"/>
      <c r="SBT42" s="4"/>
      <c r="SBU42" s="12"/>
      <c r="SBV42" s="4"/>
      <c r="SBX42" s="4"/>
      <c r="SCB42" s="4"/>
      <c r="SCC42" s="12"/>
      <c r="SCD42" s="4"/>
      <c r="SCF42" s="4"/>
      <c r="SCJ42" s="4"/>
      <c r="SCK42" s="12"/>
      <c r="SCL42" s="4"/>
      <c r="SCN42" s="4"/>
      <c r="SCR42" s="4"/>
      <c r="SCS42" s="12"/>
      <c r="SCT42" s="4"/>
      <c r="SCV42" s="4"/>
      <c r="SCZ42" s="4"/>
      <c r="SDA42" s="12"/>
      <c r="SDB42" s="4"/>
      <c r="SDD42" s="4"/>
      <c r="SDH42" s="4"/>
      <c r="SDI42" s="12"/>
      <c r="SDJ42" s="4"/>
      <c r="SDL42" s="4"/>
      <c r="SDP42" s="4"/>
      <c r="SDQ42" s="12"/>
      <c r="SDR42" s="4"/>
      <c r="SDT42" s="4"/>
      <c r="SDX42" s="4"/>
      <c r="SDY42" s="12"/>
      <c r="SDZ42" s="4"/>
      <c r="SEB42" s="4"/>
      <c r="SEF42" s="4"/>
      <c r="SEG42" s="12"/>
      <c r="SEH42" s="4"/>
      <c r="SEJ42" s="4"/>
      <c r="SEN42" s="4"/>
      <c r="SEO42" s="12"/>
      <c r="SEP42" s="4"/>
      <c r="SER42" s="4"/>
      <c r="SEV42" s="4"/>
      <c r="SEW42" s="12"/>
      <c r="SEX42" s="4"/>
      <c r="SEZ42" s="4"/>
      <c r="SFD42" s="4"/>
      <c r="SFE42" s="12"/>
      <c r="SFF42" s="4"/>
      <c r="SFH42" s="4"/>
      <c r="SFL42" s="4"/>
      <c r="SFM42" s="12"/>
      <c r="SFN42" s="4"/>
      <c r="SFP42" s="4"/>
      <c r="SFT42" s="4"/>
      <c r="SFU42" s="12"/>
      <c r="SFV42" s="4"/>
      <c r="SFX42" s="4"/>
      <c r="SGB42" s="4"/>
      <c r="SGC42" s="12"/>
      <c r="SGD42" s="4"/>
      <c r="SGF42" s="4"/>
      <c r="SGJ42" s="4"/>
      <c r="SGK42" s="12"/>
      <c r="SGL42" s="4"/>
      <c r="SGN42" s="4"/>
      <c r="SGR42" s="4"/>
      <c r="SGS42" s="12"/>
      <c r="SGT42" s="4"/>
      <c r="SGV42" s="4"/>
      <c r="SGZ42" s="4"/>
      <c r="SHA42" s="12"/>
      <c r="SHB42" s="4"/>
      <c r="SHD42" s="4"/>
      <c r="SHH42" s="4"/>
      <c r="SHI42" s="12"/>
      <c r="SHJ42" s="4"/>
      <c r="SHL42" s="4"/>
      <c r="SHP42" s="4"/>
      <c r="SHQ42" s="12"/>
      <c r="SHR42" s="4"/>
      <c r="SHT42" s="4"/>
      <c r="SHX42" s="4"/>
      <c r="SHY42" s="12"/>
      <c r="SHZ42" s="4"/>
      <c r="SIB42" s="4"/>
      <c r="SIF42" s="4"/>
      <c r="SIG42" s="12"/>
      <c r="SIH42" s="4"/>
      <c r="SIJ42" s="4"/>
      <c r="SIN42" s="4"/>
      <c r="SIO42" s="12"/>
      <c r="SIP42" s="4"/>
      <c r="SIR42" s="4"/>
      <c r="SIV42" s="4"/>
      <c r="SIW42" s="12"/>
      <c r="SIX42" s="4"/>
      <c r="SIZ42" s="4"/>
      <c r="SJD42" s="4"/>
      <c r="SJE42" s="12"/>
      <c r="SJF42" s="4"/>
      <c r="SJH42" s="4"/>
      <c r="SJL42" s="4"/>
      <c r="SJM42" s="12"/>
      <c r="SJN42" s="4"/>
      <c r="SJP42" s="4"/>
      <c r="SJT42" s="4"/>
      <c r="SJU42" s="12"/>
      <c r="SJV42" s="4"/>
      <c r="SJX42" s="4"/>
      <c r="SKB42" s="4"/>
      <c r="SKC42" s="12"/>
      <c r="SKD42" s="4"/>
      <c r="SKF42" s="4"/>
      <c r="SKJ42" s="4"/>
      <c r="SKK42" s="12"/>
      <c r="SKL42" s="4"/>
      <c r="SKN42" s="4"/>
      <c r="SKR42" s="4"/>
      <c r="SKS42" s="12"/>
      <c r="SKT42" s="4"/>
      <c r="SKV42" s="4"/>
      <c r="SKZ42" s="4"/>
      <c r="SLA42" s="12"/>
      <c r="SLB42" s="4"/>
      <c r="SLD42" s="4"/>
      <c r="SLH42" s="4"/>
      <c r="SLI42" s="12"/>
      <c r="SLJ42" s="4"/>
      <c r="SLL42" s="4"/>
      <c r="SLP42" s="4"/>
      <c r="SLQ42" s="12"/>
      <c r="SLR42" s="4"/>
      <c r="SLT42" s="4"/>
      <c r="SLX42" s="4"/>
      <c r="SLY42" s="12"/>
      <c r="SLZ42" s="4"/>
      <c r="SMB42" s="4"/>
      <c r="SMF42" s="4"/>
      <c r="SMG42" s="12"/>
      <c r="SMH42" s="4"/>
      <c r="SMJ42" s="4"/>
      <c r="SMN42" s="4"/>
      <c r="SMO42" s="12"/>
      <c r="SMP42" s="4"/>
      <c r="SMR42" s="4"/>
      <c r="SMV42" s="4"/>
      <c r="SMW42" s="12"/>
      <c r="SMX42" s="4"/>
      <c r="SMZ42" s="4"/>
      <c r="SND42" s="4"/>
      <c r="SNE42" s="12"/>
      <c r="SNF42" s="4"/>
      <c r="SNH42" s="4"/>
      <c r="SNL42" s="4"/>
      <c r="SNM42" s="12"/>
      <c r="SNN42" s="4"/>
      <c r="SNP42" s="4"/>
      <c r="SNT42" s="4"/>
      <c r="SNU42" s="12"/>
      <c r="SNV42" s="4"/>
      <c r="SNX42" s="4"/>
      <c r="SOB42" s="4"/>
      <c r="SOC42" s="12"/>
      <c r="SOD42" s="4"/>
      <c r="SOF42" s="4"/>
      <c r="SOJ42" s="4"/>
      <c r="SOK42" s="12"/>
      <c r="SOL42" s="4"/>
      <c r="SON42" s="4"/>
      <c r="SOR42" s="4"/>
      <c r="SOS42" s="12"/>
      <c r="SOT42" s="4"/>
      <c r="SOV42" s="4"/>
      <c r="SOZ42" s="4"/>
      <c r="SPA42" s="12"/>
      <c r="SPB42" s="4"/>
      <c r="SPD42" s="4"/>
      <c r="SPH42" s="4"/>
      <c r="SPI42" s="12"/>
      <c r="SPJ42" s="4"/>
      <c r="SPL42" s="4"/>
      <c r="SPP42" s="4"/>
      <c r="SPQ42" s="12"/>
      <c r="SPR42" s="4"/>
      <c r="SPT42" s="4"/>
      <c r="SPX42" s="4"/>
      <c r="SPY42" s="12"/>
      <c r="SPZ42" s="4"/>
      <c r="SQB42" s="4"/>
      <c r="SQF42" s="4"/>
      <c r="SQG42" s="12"/>
      <c r="SQH42" s="4"/>
      <c r="SQJ42" s="4"/>
      <c r="SQN42" s="4"/>
      <c r="SQO42" s="12"/>
      <c r="SQP42" s="4"/>
      <c r="SQR42" s="4"/>
      <c r="SQV42" s="4"/>
      <c r="SQW42" s="12"/>
      <c r="SQX42" s="4"/>
      <c r="SQZ42" s="4"/>
      <c r="SRD42" s="4"/>
      <c r="SRE42" s="12"/>
      <c r="SRF42" s="4"/>
      <c r="SRH42" s="4"/>
      <c r="SRL42" s="4"/>
      <c r="SRM42" s="12"/>
      <c r="SRN42" s="4"/>
      <c r="SRP42" s="4"/>
      <c r="SRT42" s="4"/>
      <c r="SRU42" s="12"/>
      <c r="SRV42" s="4"/>
      <c r="SRX42" s="4"/>
      <c r="SSB42" s="4"/>
      <c r="SSC42" s="12"/>
      <c r="SSD42" s="4"/>
      <c r="SSF42" s="4"/>
      <c r="SSJ42" s="4"/>
      <c r="SSK42" s="12"/>
      <c r="SSL42" s="4"/>
      <c r="SSN42" s="4"/>
      <c r="SSR42" s="4"/>
      <c r="SSS42" s="12"/>
      <c r="SST42" s="4"/>
      <c r="SSV42" s="4"/>
      <c r="SSZ42" s="4"/>
      <c r="STA42" s="12"/>
      <c r="STB42" s="4"/>
      <c r="STD42" s="4"/>
      <c r="STH42" s="4"/>
      <c r="STI42" s="12"/>
      <c r="STJ42" s="4"/>
      <c r="STL42" s="4"/>
      <c r="STP42" s="4"/>
      <c r="STQ42" s="12"/>
      <c r="STR42" s="4"/>
      <c r="STT42" s="4"/>
      <c r="STX42" s="4"/>
      <c r="STY42" s="12"/>
      <c r="STZ42" s="4"/>
      <c r="SUB42" s="4"/>
      <c r="SUF42" s="4"/>
      <c r="SUG42" s="12"/>
      <c r="SUH42" s="4"/>
      <c r="SUJ42" s="4"/>
      <c r="SUN42" s="4"/>
      <c r="SUO42" s="12"/>
      <c r="SUP42" s="4"/>
      <c r="SUR42" s="4"/>
      <c r="SUV42" s="4"/>
      <c r="SUW42" s="12"/>
      <c r="SUX42" s="4"/>
      <c r="SUZ42" s="4"/>
      <c r="SVD42" s="4"/>
      <c r="SVE42" s="12"/>
      <c r="SVF42" s="4"/>
      <c r="SVH42" s="4"/>
      <c r="SVL42" s="4"/>
      <c r="SVM42" s="12"/>
      <c r="SVN42" s="4"/>
      <c r="SVP42" s="4"/>
      <c r="SVT42" s="4"/>
      <c r="SVU42" s="12"/>
      <c r="SVV42" s="4"/>
      <c r="SVX42" s="4"/>
      <c r="SWB42" s="4"/>
      <c r="SWC42" s="12"/>
      <c r="SWD42" s="4"/>
      <c r="SWF42" s="4"/>
      <c r="SWJ42" s="4"/>
      <c r="SWK42" s="12"/>
      <c r="SWL42" s="4"/>
      <c r="SWN42" s="4"/>
      <c r="SWR42" s="4"/>
      <c r="SWS42" s="12"/>
      <c r="SWT42" s="4"/>
      <c r="SWV42" s="4"/>
      <c r="SWZ42" s="4"/>
      <c r="SXA42" s="12"/>
      <c r="SXB42" s="4"/>
      <c r="SXD42" s="4"/>
      <c r="SXH42" s="4"/>
      <c r="SXI42" s="12"/>
      <c r="SXJ42" s="4"/>
      <c r="SXL42" s="4"/>
      <c r="SXP42" s="4"/>
      <c r="SXQ42" s="12"/>
      <c r="SXR42" s="4"/>
      <c r="SXT42" s="4"/>
      <c r="SXX42" s="4"/>
      <c r="SXY42" s="12"/>
      <c r="SXZ42" s="4"/>
      <c r="SYB42" s="4"/>
      <c r="SYF42" s="4"/>
      <c r="SYG42" s="12"/>
      <c r="SYH42" s="4"/>
      <c r="SYJ42" s="4"/>
      <c r="SYN42" s="4"/>
      <c r="SYO42" s="12"/>
      <c r="SYP42" s="4"/>
      <c r="SYR42" s="4"/>
      <c r="SYV42" s="4"/>
      <c r="SYW42" s="12"/>
      <c r="SYX42" s="4"/>
      <c r="SYZ42" s="4"/>
      <c r="SZD42" s="4"/>
      <c r="SZE42" s="12"/>
      <c r="SZF42" s="4"/>
      <c r="SZH42" s="4"/>
      <c r="SZL42" s="4"/>
      <c r="SZM42" s="12"/>
      <c r="SZN42" s="4"/>
      <c r="SZP42" s="4"/>
      <c r="SZT42" s="4"/>
      <c r="SZU42" s="12"/>
      <c r="SZV42" s="4"/>
      <c r="SZX42" s="4"/>
      <c r="TAB42" s="4"/>
      <c r="TAC42" s="12"/>
      <c r="TAD42" s="4"/>
      <c r="TAF42" s="4"/>
      <c r="TAJ42" s="4"/>
      <c r="TAK42" s="12"/>
      <c r="TAL42" s="4"/>
      <c r="TAN42" s="4"/>
      <c r="TAR42" s="4"/>
      <c r="TAS42" s="12"/>
      <c r="TAT42" s="4"/>
      <c r="TAV42" s="4"/>
      <c r="TAZ42" s="4"/>
      <c r="TBA42" s="12"/>
      <c r="TBB42" s="4"/>
      <c r="TBD42" s="4"/>
      <c r="TBH42" s="4"/>
      <c r="TBI42" s="12"/>
      <c r="TBJ42" s="4"/>
      <c r="TBL42" s="4"/>
      <c r="TBP42" s="4"/>
      <c r="TBQ42" s="12"/>
      <c r="TBR42" s="4"/>
      <c r="TBT42" s="4"/>
      <c r="TBX42" s="4"/>
      <c r="TBY42" s="12"/>
      <c r="TBZ42" s="4"/>
      <c r="TCB42" s="4"/>
      <c r="TCF42" s="4"/>
      <c r="TCG42" s="12"/>
      <c r="TCH42" s="4"/>
      <c r="TCJ42" s="4"/>
      <c r="TCN42" s="4"/>
      <c r="TCO42" s="12"/>
      <c r="TCP42" s="4"/>
      <c r="TCR42" s="4"/>
      <c r="TCV42" s="4"/>
      <c r="TCW42" s="12"/>
      <c r="TCX42" s="4"/>
      <c r="TCZ42" s="4"/>
      <c r="TDD42" s="4"/>
      <c r="TDE42" s="12"/>
      <c r="TDF42" s="4"/>
      <c r="TDH42" s="4"/>
      <c r="TDL42" s="4"/>
      <c r="TDM42" s="12"/>
      <c r="TDN42" s="4"/>
      <c r="TDP42" s="4"/>
      <c r="TDT42" s="4"/>
      <c r="TDU42" s="12"/>
      <c r="TDV42" s="4"/>
      <c r="TDX42" s="4"/>
      <c r="TEB42" s="4"/>
      <c r="TEC42" s="12"/>
      <c r="TED42" s="4"/>
      <c r="TEF42" s="4"/>
      <c r="TEJ42" s="4"/>
      <c r="TEK42" s="12"/>
      <c r="TEL42" s="4"/>
      <c r="TEN42" s="4"/>
      <c r="TER42" s="4"/>
      <c r="TES42" s="12"/>
      <c r="TET42" s="4"/>
      <c r="TEV42" s="4"/>
      <c r="TEZ42" s="4"/>
      <c r="TFA42" s="12"/>
      <c r="TFB42" s="4"/>
      <c r="TFD42" s="4"/>
      <c r="TFH42" s="4"/>
      <c r="TFI42" s="12"/>
      <c r="TFJ42" s="4"/>
      <c r="TFL42" s="4"/>
      <c r="TFP42" s="4"/>
      <c r="TFQ42" s="12"/>
      <c r="TFR42" s="4"/>
      <c r="TFT42" s="4"/>
      <c r="TFX42" s="4"/>
      <c r="TFY42" s="12"/>
      <c r="TFZ42" s="4"/>
      <c r="TGB42" s="4"/>
      <c r="TGF42" s="4"/>
      <c r="TGG42" s="12"/>
      <c r="TGH42" s="4"/>
      <c r="TGJ42" s="4"/>
      <c r="TGN42" s="4"/>
      <c r="TGO42" s="12"/>
      <c r="TGP42" s="4"/>
      <c r="TGR42" s="4"/>
      <c r="TGV42" s="4"/>
      <c r="TGW42" s="12"/>
      <c r="TGX42" s="4"/>
      <c r="TGZ42" s="4"/>
      <c r="THD42" s="4"/>
      <c r="THE42" s="12"/>
      <c r="THF42" s="4"/>
      <c r="THH42" s="4"/>
      <c r="THL42" s="4"/>
      <c r="THM42" s="12"/>
      <c r="THN42" s="4"/>
      <c r="THP42" s="4"/>
      <c r="THT42" s="4"/>
      <c r="THU42" s="12"/>
      <c r="THV42" s="4"/>
      <c r="THX42" s="4"/>
      <c r="TIB42" s="4"/>
      <c r="TIC42" s="12"/>
      <c r="TID42" s="4"/>
      <c r="TIF42" s="4"/>
      <c r="TIJ42" s="4"/>
      <c r="TIK42" s="12"/>
      <c r="TIL42" s="4"/>
      <c r="TIN42" s="4"/>
      <c r="TIR42" s="4"/>
      <c r="TIS42" s="12"/>
      <c r="TIT42" s="4"/>
      <c r="TIV42" s="4"/>
      <c r="TIZ42" s="4"/>
      <c r="TJA42" s="12"/>
      <c r="TJB42" s="4"/>
      <c r="TJD42" s="4"/>
      <c r="TJH42" s="4"/>
      <c r="TJI42" s="12"/>
      <c r="TJJ42" s="4"/>
      <c r="TJL42" s="4"/>
      <c r="TJP42" s="4"/>
      <c r="TJQ42" s="12"/>
      <c r="TJR42" s="4"/>
      <c r="TJT42" s="4"/>
      <c r="TJX42" s="4"/>
      <c r="TJY42" s="12"/>
      <c r="TJZ42" s="4"/>
      <c r="TKB42" s="4"/>
      <c r="TKF42" s="4"/>
      <c r="TKG42" s="12"/>
      <c r="TKH42" s="4"/>
      <c r="TKJ42" s="4"/>
      <c r="TKN42" s="4"/>
      <c r="TKO42" s="12"/>
      <c r="TKP42" s="4"/>
      <c r="TKR42" s="4"/>
      <c r="TKV42" s="4"/>
      <c r="TKW42" s="12"/>
      <c r="TKX42" s="4"/>
      <c r="TKZ42" s="4"/>
      <c r="TLD42" s="4"/>
      <c r="TLE42" s="12"/>
      <c r="TLF42" s="4"/>
      <c r="TLH42" s="4"/>
      <c r="TLL42" s="4"/>
      <c r="TLM42" s="12"/>
      <c r="TLN42" s="4"/>
      <c r="TLP42" s="4"/>
      <c r="TLT42" s="4"/>
      <c r="TLU42" s="12"/>
      <c r="TLV42" s="4"/>
      <c r="TLX42" s="4"/>
      <c r="TMB42" s="4"/>
      <c r="TMC42" s="12"/>
      <c r="TMD42" s="4"/>
      <c r="TMF42" s="4"/>
      <c r="TMJ42" s="4"/>
      <c r="TMK42" s="12"/>
      <c r="TML42" s="4"/>
      <c r="TMN42" s="4"/>
      <c r="TMR42" s="4"/>
      <c r="TMS42" s="12"/>
      <c r="TMT42" s="4"/>
      <c r="TMV42" s="4"/>
      <c r="TMZ42" s="4"/>
      <c r="TNA42" s="12"/>
      <c r="TNB42" s="4"/>
      <c r="TND42" s="4"/>
      <c r="TNH42" s="4"/>
      <c r="TNI42" s="12"/>
      <c r="TNJ42" s="4"/>
      <c r="TNL42" s="4"/>
      <c r="TNP42" s="4"/>
      <c r="TNQ42" s="12"/>
      <c r="TNR42" s="4"/>
      <c r="TNT42" s="4"/>
      <c r="TNX42" s="4"/>
      <c r="TNY42" s="12"/>
      <c r="TNZ42" s="4"/>
      <c r="TOB42" s="4"/>
      <c r="TOF42" s="4"/>
      <c r="TOG42" s="12"/>
      <c r="TOH42" s="4"/>
      <c r="TOJ42" s="4"/>
      <c r="TON42" s="4"/>
      <c r="TOO42" s="12"/>
      <c r="TOP42" s="4"/>
      <c r="TOR42" s="4"/>
      <c r="TOV42" s="4"/>
      <c r="TOW42" s="12"/>
      <c r="TOX42" s="4"/>
      <c r="TOZ42" s="4"/>
      <c r="TPD42" s="4"/>
      <c r="TPE42" s="12"/>
      <c r="TPF42" s="4"/>
      <c r="TPH42" s="4"/>
      <c r="TPL42" s="4"/>
      <c r="TPM42" s="12"/>
      <c r="TPN42" s="4"/>
      <c r="TPP42" s="4"/>
      <c r="TPT42" s="4"/>
      <c r="TPU42" s="12"/>
      <c r="TPV42" s="4"/>
      <c r="TPX42" s="4"/>
      <c r="TQB42" s="4"/>
      <c r="TQC42" s="12"/>
      <c r="TQD42" s="4"/>
      <c r="TQF42" s="4"/>
      <c r="TQJ42" s="4"/>
      <c r="TQK42" s="12"/>
      <c r="TQL42" s="4"/>
      <c r="TQN42" s="4"/>
      <c r="TQR42" s="4"/>
      <c r="TQS42" s="12"/>
      <c r="TQT42" s="4"/>
      <c r="TQV42" s="4"/>
      <c r="TQZ42" s="4"/>
      <c r="TRA42" s="12"/>
      <c r="TRB42" s="4"/>
      <c r="TRD42" s="4"/>
      <c r="TRH42" s="4"/>
      <c r="TRI42" s="12"/>
      <c r="TRJ42" s="4"/>
      <c r="TRL42" s="4"/>
      <c r="TRP42" s="4"/>
      <c r="TRQ42" s="12"/>
      <c r="TRR42" s="4"/>
      <c r="TRT42" s="4"/>
      <c r="TRX42" s="4"/>
      <c r="TRY42" s="12"/>
      <c r="TRZ42" s="4"/>
      <c r="TSB42" s="4"/>
      <c r="TSF42" s="4"/>
      <c r="TSG42" s="12"/>
      <c r="TSH42" s="4"/>
      <c r="TSJ42" s="4"/>
      <c r="TSN42" s="4"/>
      <c r="TSO42" s="12"/>
      <c r="TSP42" s="4"/>
      <c r="TSR42" s="4"/>
      <c r="TSV42" s="4"/>
      <c r="TSW42" s="12"/>
      <c r="TSX42" s="4"/>
      <c r="TSZ42" s="4"/>
      <c r="TTD42" s="4"/>
      <c r="TTE42" s="12"/>
      <c r="TTF42" s="4"/>
      <c r="TTH42" s="4"/>
      <c r="TTL42" s="4"/>
      <c r="TTM42" s="12"/>
      <c r="TTN42" s="4"/>
      <c r="TTP42" s="4"/>
      <c r="TTT42" s="4"/>
      <c r="TTU42" s="12"/>
      <c r="TTV42" s="4"/>
      <c r="TTX42" s="4"/>
      <c r="TUB42" s="4"/>
      <c r="TUC42" s="12"/>
      <c r="TUD42" s="4"/>
      <c r="TUF42" s="4"/>
      <c r="TUJ42" s="4"/>
      <c r="TUK42" s="12"/>
      <c r="TUL42" s="4"/>
      <c r="TUN42" s="4"/>
      <c r="TUR42" s="4"/>
      <c r="TUS42" s="12"/>
      <c r="TUT42" s="4"/>
      <c r="TUV42" s="4"/>
      <c r="TUZ42" s="4"/>
      <c r="TVA42" s="12"/>
      <c r="TVB42" s="4"/>
      <c r="TVD42" s="4"/>
      <c r="TVH42" s="4"/>
      <c r="TVI42" s="12"/>
      <c r="TVJ42" s="4"/>
      <c r="TVL42" s="4"/>
      <c r="TVP42" s="4"/>
      <c r="TVQ42" s="12"/>
      <c r="TVR42" s="4"/>
      <c r="TVT42" s="4"/>
      <c r="TVX42" s="4"/>
      <c r="TVY42" s="12"/>
      <c r="TVZ42" s="4"/>
      <c r="TWB42" s="4"/>
      <c r="TWF42" s="4"/>
      <c r="TWG42" s="12"/>
      <c r="TWH42" s="4"/>
      <c r="TWJ42" s="4"/>
      <c r="TWN42" s="4"/>
      <c r="TWO42" s="12"/>
      <c r="TWP42" s="4"/>
      <c r="TWR42" s="4"/>
      <c r="TWV42" s="4"/>
      <c r="TWW42" s="12"/>
      <c r="TWX42" s="4"/>
      <c r="TWZ42" s="4"/>
      <c r="TXD42" s="4"/>
      <c r="TXE42" s="12"/>
      <c r="TXF42" s="4"/>
      <c r="TXH42" s="4"/>
      <c r="TXL42" s="4"/>
      <c r="TXM42" s="12"/>
      <c r="TXN42" s="4"/>
      <c r="TXP42" s="4"/>
      <c r="TXT42" s="4"/>
      <c r="TXU42" s="12"/>
      <c r="TXV42" s="4"/>
      <c r="TXX42" s="4"/>
      <c r="TYB42" s="4"/>
      <c r="TYC42" s="12"/>
      <c r="TYD42" s="4"/>
      <c r="TYF42" s="4"/>
      <c r="TYJ42" s="4"/>
      <c r="TYK42" s="12"/>
      <c r="TYL42" s="4"/>
      <c r="TYN42" s="4"/>
      <c r="TYR42" s="4"/>
      <c r="TYS42" s="12"/>
      <c r="TYT42" s="4"/>
      <c r="TYV42" s="4"/>
      <c r="TYZ42" s="4"/>
      <c r="TZA42" s="12"/>
      <c r="TZB42" s="4"/>
      <c r="TZD42" s="4"/>
      <c r="TZH42" s="4"/>
      <c r="TZI42" s="12"/>
      <c r="TZJ42" s="4"/>
      <c r="TZL42" s="4"/>
      <c r="TZP42" s="4"/>
      <c r="TZQ42" s="12"/>
      <c r="TZR42" s="4"/>
      <c r="TZT42" s="4"/>
      <c r="TZX42" s="4"/>
      <c r="TZY42" s="12"/>
      <c r="TZZ42" s="4"/>
      <c r="UAB42" s="4"/>
      <c r="UAF42" s="4"/>
      <c r="UAG42" s="12"/>
      <c r="UAH42" s="4"/>
      <c r="UAJ42" s="4"/>
      <c r="UAN42" s="4"/>
      <c r="UAO42" s="12"/>
      <c r="UAP42" s="4"/>
      <c r="UAR42" s="4"/>
      <c r="UAV42" s="4"/>
      <c r="UAW42" s="12"/>
      <c r="UAX42" s="4"/>
      <c r="UAZ42" s="4"/>
      <c r="UBD42" s="4"/>
      <c r="UBE42" s="12"/>
      <c r="UBF42" s="4"/>
      <c r="UBH42" s="4"/>
      <c r="UBL42" s="4"/>
      <c r="UBM42" s="12"/>
      <c r="UBN42" s="4"/>
      <c r="UBP42" s="4"/>
      <c r="UBT42" s="4"/>
      <c r="UBU42" s="12"/>
      <c r="UBV42" s="4"/>
      <c r="UBX42" s="4"/>
      <c r="UCB42" s="4"/>
      <c r="UCC42" s="12"/>
      <c r="UCD42" s="4"/>
      <c r="UCF42" s="4"/>
      <c r="UCJ42" s="4"/>
      <c r="UCK42" s="12"/>
      <c r="UCL42" s="4"/>
      <c r="UCN42" s="4"/>
      <c r="UCR42" s="4"/>
      <c r="UCS42" s="12"/>
      <c r="UCT42" s="4"/>
      <c r="UCV42" s="4"/>
      <c r="UCZ42" s="4"/>
      <c r="UDA42" s="12"/>
      <c r="UDB42" s="4"/>
      <c r="UDD42" s="4"/>
      <c r="UDH42" s="4"/>
      <c r="UDI42" s="12"/>
      <c r="UDJ42" s="4"/>
      <c r="UDL42" s="4"/>
      <c r="UDP42" s="4"/>
      <c r="UDQ42" s="12"/>
      <c r="UDR42" s="4"/>
      <c r="UDT42" s="4"/>
      <c r="UDX42" s="4"/>
      <c r="UDY42" s="12"/>
      <c r="UDZ42" s="4"/>
      <c r="UEB42" s="4"/>
      <c r="UEF42" s="4"/>
      <c r="UEG42" s="12"/>
      <c r="UEH42" s="4"/>
      <c r="UEJ42" s="4"/>
      <c r="UEN42" s="4"/>
      <c r="UEO42" s="12"/>
      <c r="UEP42" s="4"/>
      <c r="UER42" s="4"/>
      <c r="UEV42" s="4"/>
      <c r="UEW42" s="12"/>
      <c r="UEX42" s="4"/>
      <c r="UEZ42" s="4"/>
      <c r="UFD42" s="4"/>
      <c r="UFE42" s="12"/>
      <c r="UFF42" s="4"/>
      <c r="UFH42" s="4"/>
      <c r="UFL42" s="4"/>
      <c r="UFM42" s="12"/>
      <c r="UFN42" s="4"/>
      <c r="UFP42" s="4"/>
      <c r="UFT42" s="4"/>
      <c r="UFU42" s="12"/>
      <c r="UFV42" s="4"/>
      <c r="UFX42" s="4"/>
      <c r="UGB42" s="4"/>
      <c r="UGC42" s="12"/>
      <c r="UGD42" s="4"/>
      <c r="UGF42" s="4"/>
      <c r="UGJ42" s="4"/>
      <c r="UGK42" s="12"/>
      <c r="UGL42" s="4"/>
      <c r="UGN42" s="4"/>
      <c r="UGR42" s="4"/>
      <c r="UGS42" s="12"/>
      <c r="UGT42" s="4"/>
      <c r="UGV42" s="4"/>
      <c r="UGZ42" s="4"/>
      <c r="UHA42" s="12"/>
      <c r="UHB42" s="4"/>
      <c r="UHD42" s="4"/>
      <c r="UHH42" s="4"/>
      <c r="UHI42" s="12"/>
      <c r="UHJ42" s="4"/>
      <c r="UHL42" s="4"/>
      <c r="UHP42" s="4"/>
      <c r="UHQ42" s="12"/>
      <c r="UHR42" s="4"/>
      <c r="UHT42" s="4"/>
      <c r="UHX42" s="4"/>
      <c r="UHY42" s="12"/>
      <c r="UHZ42" s="4"/>
      <c r="UIB42" s="4"/>
      <c r="UIF42" s="4"/>
      <c r="UIG42" s="12"/>
      <c r="UIH42" s="4"/>
      <c r="UIJ42" s="4"/>
      <c r="UIN42" s="4"/>
      <c r="UIO42" s="12"/>
      <c r="UIP42" s="4"/>
      <c r="UIR42" s="4"/>
      <c r="UIV42" s="4"/>
      <c r="UIW42" s="12"/>
      <c r="UIX42" s="4"/>
      <c r="UIZ42" s="4"/>
      <c r="UJD42" s="4"/>
      <c r="UJE42" s="12"/>
      <c r="UJF42" s="4"/>
      <c r="UJH42" s="4"/>
      <c r="UJL42" s="4"/>
      <c r="UJM42" s="12"/>
      <c r="UJN42" s="4"/>
      <c r="UJP42" s="4"/>
      <c r="UJT42" s="4"/>
      <c r="UJU42" s="12"/>
      <c r="UJV42" s="4"/>
      <c r="UJX42" s="4"/>
      <c r="UKB42" s="4"/>
      <c r="UKC42" s="12"/>
      <c r="UKD42" s="4"/>
      <c r="UKF42" s="4"/>
      <c r="UKJ42" s="4"/>
      <c r="UKK42" s="12"/>
      <c r="UKL42" s="4"/>
      <c r="UKN42" s="4"/>
      <c r="UKR42" s="4"/>
      <c r="UKS42" s="12"/>
      <c r="UKT42" s="4"/>
      <c r="UKV42" s="4"/>
      <c r="UKZ42" s="4"/>
      <c r="ULA42" s="12"/>
      <c r="ULB42" s="4"/>
      <c r="ULD42" s="4"/>
      <c r="ULH42" s="4"/>
      <c r="ULI42" s="12"/>
      <c r="ULJ42" s="4"/>
      <c r="ULL42" s="4"/>
      <c r="ULP42" s="4"/>
      <c r="ULQ42" s="12"/>
      <c r="ULR42" s="4"/>
      <c r="ULT42" s="4"/>
      <c r="ULX42" s="4"/>
      <c r="ULY42" s="12"/>
      <c r="ULZ42" s="4"/>
      <c r="UMB42" s="4"/>
      <c r="UMF42" s="4"/>
      <c r="UMG42" s="12"/>
      <c r="UMH42" s="4"/>
      <c r="UMJ42" s="4"/>
      <c r="UMN42" s="4"/>
      <c r="UMO42" s="12"/>
      <c r="UMP42" s="4"/>
      <c r="UMR42" s="4"/>
      <c r="UMV42" s="4"/>
      <c r="UMW42" s="12"/>
      <c r="UMX42" s="4"/>
      <c r="UMZ42" s="4"/>
      <c r="UND42" s="4"/>
      <c r="UNE42" s="12"/>
      <c r="UNF42" s="4"/>
      <c r="UNH42" s="4"/>
      <c r="UNL42" s="4"/>
      <c r="UNM42" s="12"/>
      <c r="UNN42" s="4"/>
      <c r="UNP42" s="4"/>
      <c r="UNT42" s="4"/>
      <c r="UNU42" s="12"/>
      <c r="UNV42" s="4"/>
      <c r="UNX42" s="4"/>
      <c r="UOB42" s="4"/>
      <c r="UOC42" s="12"/>
      <c r="UOD42" s="4"/>
      <c r="UOF42" s="4"/>
      <c r="UOJ42" s="4"/>
      <c r="UOK42" s="12"/>
      <c r="UOL42" s="4"/>
      <c r="UON42" s="4"/>
      <c r="UOR42" s="4"/>
      <c r="UOS42" s="12"/>
      <c r="UOT42" s="4"/>
      <c r="UOV42" s="4"/>
      <c r="UOZ42" s="4"/>
      <c r="UPA42" s="12"/>
      <c r="UPB42" s="4"/>
      <c r="UPD42" s="4"/>
      <c r="UPH42" s="4"/>
      <c r="UPI42" s="12"/>
      <c r="UPJ42" s="4"/>
      <c r="UPL42" s="4"/>
      <c r="UPP42" s="4"/>
      <c r="UPQ42" s="12"/>
      <c r="UPR42" s="4"/>
      <c r="UPT42" s="4"/>
      <c r="UPX42" s="4"/>
      <c r="UPY42" s="12"/>
      <c r="UPZ42" s="4"/>
      <c r="UQB42" s="4"/>
      <c r="UQF42" s="4"/>
      <c r="UQG42" s="12"/>
      <c r="UQH42" s="4"/>
      <c r="UQJ42" s="4"/>
      <c r="UQN42" s="4"/>
      <c r="UQO42" s="12"/>
      <c r="UQP42" s="4"/>
      <c r="UQR42" s="4"/>
      <c r="UQV42" s="4"/>
      <c r="UQW42" s="12"/>
      <c r="UQX42" s="4"/>
      <c r="UQZ42" s="4"/>
      <c r="URD42" s="4"/>
      <c r="URE42" s="12"/>
      <c r="URF42" s="4"/>
      <c r="URH42" s="4"/>
      <c r="URL42" s="4"/>
      <c r="URM42" s="12"/>
      <c r="URN42" s="4"/>
      <c r="URP42" s="4"/>
      <c r="URT42" s="4"/>
      <c r="URU42" s="12"/>
      <c r="URV42" s="4"/>
      <c r="URX42" s="4"/>
      <c r="USB42" s="4"/>
      <c r="USC42" s="12"/>
      <c r="USD42" s="4"/>
      <c r="USF42" s="4"/>
      <c r="USJ42" s="4"/>
      <c r="USK42" s="12"/>
      <c r="USL42" s="4"/>
      <c r="USN42" s="4"/>
      <c r="USR42" s="4"/>
      <c r="USS42" s="12"/>
      <c r="UST42" s="4"/>
      <c r="USV42" s="4"/>
      <c r="USZ42" s="4"/>
      <c r="UTA42" s="12"/>
      <c r="UTB42" s="4"/>
      <c r="UTD42" s="4"/>
      <c r="UTH42" s="4"/>
      <c r="UTI42" s="12"/>
      <c r="UTJ42" s="4"/>
      <c r="UTL42" s="4"/>
      <c r="UTP42" s="4"/>
      <c r="UTQ42" s="12"/>
      <c r="UTR42" s="4"/>
      <c r="UTT42" s="4"/>
      <c r="UTX42" s="4"/>
      <c r="UTY42" s="12"/>
      <c r="UTZ42" s="4"/>
      <c r="UUB42" s="4"/>
      <c r="UUF42" s="4"/>
      <c r="UUG42" s="12"/>
      <c r="UUH42" s="4"/>
      <c r="UUJ42" s="4"/>
      <c r="UUN42" s="4"/>
      <c r="UUO42" s="12"/>
      <c r="UUP42" s="4"/>
      <c r="UUR42" s="4"/>
      <c r="UUV42" s="4"/>
      <c r="UUW42" s="12"/>
      <c r="UUX42" s="4"/>
      <c r="UUZ42" s="4"/>
      <c r="UVD42" s="4"/>
      <c r="UVE42" s="12"/>
      <c r="UVF42" s="4"/>
      <c r="UVH42" s="4"/>
      <c r="UVL42" s="4"/>
      <c r="UVM42" s="12"/>
      <c r="UVN42" s="4"/>
      <c r="UVP42" s="4"/>
      <c r="UVT42" s="4"/>
      <c r="UVU42" s="12"/>
      <c r="UVV42" s="4"/>
      <c r="UVX42" s="4"/>
      <c r="UWB42" s="4"/>
      <c r="UWC42" s="12"/>
      <c r="UWD42" s="4"/>
      <c r="UWF42" s="4"/>
      <c r="UWJ42" s="4"/>
      <c r="UWK42" s="12"/>
      <c r="UWL42" s="4"/>
      <c r="UWN42" s="4"/>
      <c r="UWR42" s="4"/>
      <c r="UWS42" s="12"/>
      <c r="UWT42" s="4"/>
      <c r="UWV42" s="4"/>
      <c r="UWZ42" s="4"/>
      <c r="UXA42" s="12"/>
      <c r="UXB42" s="4"/>
      <c r="UXD42" s="4"/>
      <c r="UXH42" s="4"/>
      <c r="UXI42" s="12"/>
      <c r="UXJ42" s="4"/>
      <c r="UXL42" s="4"/>
      <c r="UXP42" s="4"/>
      <c r="UXQ42" s="12"/>
      <c r="UXR42" s="4"/>
      <c r="UXT42" s="4"/>
      <c r="UXX42" s="4"/>
      <c r="UXY42" s="12"/>
      <c r="UXZ42" s="4"/>
      <c r="UYB42" s="4"/>
      <c r="UYF42" s="4"/>
      <c r="UYG42" s="12"/>
      <c r="UYH42" s="4"/>
      <c r="UYJ42" s="4"/>
      <c r="UYN42" s="4"/>
      <c r="UYO42" s="12"/>
      <c r="UYP42" s="4"/>
      <c r="UYR42" s="4"/>
      <c r="UYV42" s="4"/>
      <c r="UYW42" s="12"/>
      <c r="UYX42" s="4"/>
      <c r="UYZ42" s="4"/>
      <c r="UZD42" s="4"/>
      <c r="UZE42" s="12"/>
      <c r="UZF42" s="4"/>
      <c r="UZH42" s="4"/>
      <c r="UZL42" s="4"/>
      <c r="UZM42" s="12"/>
      <c r="UZN42" s="4"/>
      <c r="UZP42" s="4"/>
      <c r="UZT42" s="4"/>
      <c r="UZU42" s="12"/>
      <c r="UZV42" s="4"/>
      <c r="UZX42" s="4"/>
      <c r="VAB42" s="4"/>
      <c r="VAC42" s="12"/>
      <c r="VAD42" s="4"/>
      <c r="VAF42" s="4"/>
      <c r="VAJ42" s="4"/>
      <c r="VAK42" s="12"/>
      <c r="VAL42" s="4"/>
      <c r="VAN42" s="4"/>
      <c r="VAR42" s="4"/>
      <c r="VAS42" s="12"/>
      <c r="VAT42" s="4"/>
      <c r="VAV42" s="4"/>
      <c r="VAZ42" s="4"/>
      <c r="VBA42" s="12"/>
      <c r="VBB42" s="4"/>
      <c r="VBD42" s="4"/>
      <c r="VBH42" s="4"/>
      <c r="VBI42" s="12"/>
      <c r="VBJ42" s="4"/>
      <c r="VBL42" s="4"/>
      <c r="VBP42" s="4"/>
      <c r="VBQ42" s="12"/>
      <c r="VBR42" s="4"/>
      <c r="VBT42" s="4"/>
      <c r="VBX42" s="4"/>
      <c r="VBY42" s="12"/>
      <c r="VBZ42" s="4"/>
      <c r="VCB42" s="4"/>
      <c r="VCF42" s="4"/>
      <c r="VCG42" s="12"/>
      <c r="VCH42" s="4"/>
      <c r="VCJ42" s="4"/>
      <c r="VCN42" s="4"/>
      <c r="VCO42" s="12"/>
      <c r="VCP42" s="4"/>
      <c r="VCR42" s="4"/>
      <c r="VCV42" s="4"/>
      <c r="VCW42" s="12"/>
      <c r="VCX42" s="4"/>
      <c r="VCZ42" s="4"/>
      <c r="VDD42" s="4"/>
      <c r="VDE42" s="12"/>
      <c r="VDF42" s="4"/>
      <c r="VDH42" s="4"/>
      <c r="VDL42" s="4"/>
      <c r="VDM42" s="12"/>
      <c r="VDN42" s="4"/>
      <c r="VDP42" s="4"/>
      <c r="VDT42" s="4"/>
      <c r="VDU42" s="12"/>
      <c r="VDV42" s="4"/>
      <c r="VDX42" s="4"/>
      <c r="VEB42" s="4"/>
      <c r="VEC42" s="12"/>
      <c r="VED42" s="4"/>
      <c r="VEF42" s="4"/>
      <c r="VEJ42" s="4"/>
      <c r="VEK42" s="12"/>
      <c r="VEL42" s="4"/>
      <c r="VEN42" s="4"/>
      <c r="VER42" s="4"/>
      <c r="VES42" s="12"/>
      <c r="VET42" s="4"/>
      <c r="VEV42" s="4"/>
      <c r="VEZ42" s="4"/>
      <c r="VFA42" s="12"/>
      <c r="VFB42" s="4"/>
      <c r="VFD42" s="4"/>
      <c r="VFH42" s="4"/>
      <c r="VFI42" s="12"/>
      <c r="VFJ42" s="4"/>
      <c r="VFL42" s="4"/>
      <c r="VFP42" s="4"/>
      <c r="VFQ42" s="12"/>
      <c r="VFR42" s="4"/>
      <c r="VFT42" s="4"/>
      <c r="VFX42" s="4"/>
      <c r="VFY42" s="12"/>
      <c r="VFZ42" s="4"/>
      <c r="VGB42" s="4"/>
      <c r="VGF42" s="4"/>
      <c r="VGG42" s="12"/>
      <c r="VGH42" s="4"/>
      <c r="VGJ42" s="4"/>
      <c r="VGN42" s="4"/>
      <c r="VGO42" s="12"/>
      <c r="VGP42" s="4"/>
      <c r="VGR42" s="4"/>
      <c r="VGV42" s="4"/>
      <c r="VGW42" s="12"/>
      <c r="VGX42" s="4"/>
      <c r="VGZ42" s="4"/>
      <c r="VHD42" s="4"/>
      <c r="VHE42" s="12"/>
      <c r="VHF42" s="4"/>
      <c r="VHH42" s="4"/>
      <c r="VHL42" s="4"/>
      <c r="VHM42" s="12"/>
      <c r="VHN42" s="4"/>
      <c r="VHP42" s="4"/>
      <c r="VHT42" s="4"/>
      <c r="VHU42" s="12"/>
      <c r="VHV42" s="4"/>
      <c r="VHX42" s="4"/>
      <c r="VIB42" s="4"/>
      <c r="VIC42" s="12"/>
      <c r="VID42" s="4"/>
      <c r="VIF42" s="4"/>
      <c r="VIJ42" s="4"/>
      <c r="VIK42" s="12"/>
      <c r="VIL42" s="4"/>
      <c r="VIN42" s="4"/>
      <c r="VIR42" s="4"/>
      <c r="VIS42" s="12"/>
      <c r="VIT42" s="4"/>
      <c r="VIV42" s="4"/>
      <c r="VIZ42" s="4"/>
      <c r="VJA42" s="12"/>
      <c r="VJB42" s="4"/>
      <c r="VJD42" s="4"/>
      <c r="VJH42" s="4"/>
      <c r="VJI42" s="12"/>
      <c r="VJJ42" s="4"/>
      <c r="VJL42" s="4"/>
      <c r="VJP42" s="4"/>
      <c r="VJQ42" s="12"/>
      <c r="VJR42" s="4"/>
      <c r="VJT42" s="4"/>
      <c r="VJX42" s="4"/>
      <c r="VJY42" s="12"/>
      <c r="VJZ42" s="4"/>
      <c r="VKB42" s="4"/>
      <c r="VKF42" s="4"/>
      <c r="VKG42" s="12"/>
      <c r="VKH42" s="4"/>
      <c r="VKJ42" s="4"/>
      <c r="VKN42" s="4"/>
      <c r="VKO42" s="12"/>
      <c r="VKP42" s="4"/>
      <c r="VKR42" s="4"/>
      <c r="VKV42" s="4"/>
      <c r="VKW42" s="12"/>
      <c r="VKX42" s="4"/>
      <c r="VKZ42" s="4"/>
      <c r="VLD42" s="4"/>
      <c r="VLE42" s="12"/>
      <c r="VLF42" s="4"/>
      <c r="VLH42" s="4"/>
      <c r="VLL42" s="4"/>
      <c r="VLM42" s="12"/>
      <c r="VLN42" s="4"/>
      <c r="VLP42" s="4"/>
      <c r="VLT42" s="4"/>
      <c r="VLU42" s="12"/>
      <c r="VLV42" s="4"/>
      <c r="VLX42" s="4"/>
      <c r="VMB42" s="4"/>
      <c r="VMC42" s="12"/>
      <c r="VMD42" s="4"/>
      <c r="VMF42" s="4"/>
      <c r="VMJ42" s="4"/>
      <c r="VMK42" s="12"/>
      <c r="VML42" s="4"/>
      <c r="VMN42" s="4"/>
      <c r="VMR42" s="4"/>
      <c r="VMS42" s="12"/>
      <c r="VMT42" s="4"/>
      <c r="VMV42" s="4"/>
      <c r="VMZ42" s="4"/>
      <c r="VNA42" s="12"/>
      <c r="VNB42" s="4"/>
      <c r="VND42" s="4"/>
      <c r="VNH42" s="4"/>
      <c r="VNI42" s="12"/>
      <c r="VNJ42" s="4"/>
      <c r="VNL42" s="4"/>
      <c r="VNP42" s="4"/>
      <c r="VNQ42" s="12"/>
      <c r="VNR42" s="4"/>
      <c r="VNT42" s="4"/>
      <c r="VNX42" s="4"/>
      <c r="VNY42" s="12"/>
      <c r="VNZ42" s="4"/>
      <c r="VOB42" s="4"/>
      <c r="VOF42" s="4"/>
      <c r="VOG42" s="12"/>
      <c r="VOH42" s="4"/>
      <c r="VOJ42" s="4"/>
      <c r="VON42" s="4"/>
      <c r="VOO42" s="12"/>
      <c r="VOP42" s="4"/>
      <c r="VOR42" s="4"/>
      <c r="VOV42" s="4"/>
      <c r="VOW42" s="12"/>
      <c r="VOX42" s="4"/>
      <c r="VOZ42" s="4"/>
      <c r="VPD42" s="4"/>
      <c r="VPE42" s="12"/>
      <c r="VPF42" s="4"/>
      <c r="VPH42" s="4"/>
      <c r="VPL42" s="4"/>
      <c r="VPM42" s="12"/>
      <c r="VPN42" s="4"/>
      <c r="VPP42" s="4"/>
      <c r="VPT42" s="4"/>
      <c r="VPU42" s="12"/>
      <c r="VPV42" s="4"/>
      <c r="VPX42" s="4"/>
      <c r="VQB42" s="4"/>
      <c r="VQC42" s="12"/>
      <c r="VQD42" s="4"/>
      <c r="VQF42" s="4"/>
      <c r="VQJ42" s="4"/>
      <c r="VQK42" s="12"/>
      <c r="VQL42" s="4"/>
      <c r="VQN42" s="4"/>
      <c r="VQR42" s="4"/>
      <c r="VQS42" s="12"/>
      <c r="VQT42" s="4"/>
      <c r="VQV42" s="4"/>
      <c r="VQZ42" s="4"/>
      <c r="VRA42" s="12"/>
      <c r="VRB42" s="4"/>
      <c r="VRD42" s="4"/>
      <c r="VRH42" s="4"/>
      <c r="VRI42" s="12"/>
      <c r="VRJ42" s="4"/>
      <c r="VRL42" s="4"/>
      <c r="VRP42" s="4"/>
      <c r="VRQ42" s="12"/>
      <c r="VRR42" s="4"/>
      <c r="VRT42" s="4"/>
      <c r="VRX42" s="4"/>
      <c r="VRY42" s="12"/>
      <c r="VRZ42" s="4"/>
      <c r="VSB42" s="4"/>
      <c r="VSF42" s="4"/>
      <c r="VSG42" s="12"/>
      <c r="VSH42" s="4"/>
      <c r="VSJ42" s="4"/>
      <c r="VSN42" s="4"/>
      <c r="VSO42" s="12"/>
      <c r="VSP42" s="4"/>
      <c r="VSR42" s="4"/>
      <c r="VSV42" s="4"/>
      <c r="VSW42" s="12"/>
      <c r="VSX42" s="4"/>
      <c r="VSZ42" s="4"/>
      <c r="VTD42" s="4"/>
      <c r="VTE42" s="12"/>
      <c r="VTF42" s="4"/>
      <c r="VTH42" s="4"/>
      <c r="VTL42" s="4"/>
      <c r="VTM42" s="12"/>
      <c r="VTN42" s="4"/>
      <c r="VTP42" s="4"/>
      <c r="VTT42" s="4"/>
      <c r="VTU42" s="12"/>
      <c r="VTV42" s="4"/>
      <c r="VTX42" s="4"/>
      <c r="VUB42" s="4"/>
      <c r="VUC42" s="12"/>
      <c r="VUD42" s="4"/>
      <c r="VUF42" s="4"/>
      <c r="VUJ42" s="4"/>
      <c r="VUK42" s="12"/>
      <c r="VUL42" s="4"/>
      <c r="VUN42" s="4"/>
      <c r="VUR42" s="4"/>
      <c r="VUS42" s="12"/>
      <c r="VUT42" s="4"/>
      <c r="VUV42" s="4"/>
      <c r="VUZ42" s="4"/>
      <c r="VVA42" s="12"/>
      <c r="VVB42" s="4"/>
      <c r="VVD42" s="4"/>
      <c r="VVH42" s="4"/>
      <c r="VVI42" s="12"/>
      <c r="VVJ42" s="4"/>
      <c r="VVL42" s="4"/>
      <c r="VVP42" s="4"/>
      <c r="VVQ42" s="12"/>
      <c r="VVR42" s="4"/>
      <c r="VVT42" s="4"/>
      <c r="VVX42" s="4"/>
      <c r="VVY42" s="12"/>
      <c r="VVZ42" s="4"/>
      <c r="VWB42" s="4"/>
      <c r="VWF42" s="4"/>
      <c r="VWG42" s="12"/>
      <c r="VWH42" s="4"/>
      <c r="VWJ42" s="4"/>
      <c r="VWN42" s="4"/>
      <c r="VWO42" s="12"/>
      <c r="VWP42" s="4"/>
      <c r="VWR42" s="4"/>
      <c r="VWV42" s="4"/>
      <c r="VWW42" s="12"/>
      <c r="VWX42" s="4"/>
      <c r="VWZ42" s="4"/>
      <c r="VXD42" s="4"/>
      <c r="VXE42" s="12"/>
      <c r="VXF42" s="4"/>
      <c r="VXH42" s="4"/>
      <c r="VXL42" s="4"/>
      <c r="VXM42" s="12"/>
      <c r="VXN42" s="4"/>
      <c r="VXP42" s="4"/>
      <c r="VXT42" s="4"/>
      <c r="VXU42" s="12"/>
      <c r="VXV42" s="4"/>
      <c r="VXX42" s="4"/>
      <c r="VYB42" s="4"/>
      <c r="VYC42" s="12"/>
      <c r="VYD42" s="4"/>
      <c r="VYF42" s="4"/>
      <c r="VYJ42" s="4"/>
      <c r="VYK42" s="12"/>
      <c r="VYL42" s="4"/>
      <c r="VYN42" s="4"/>
      <c r="VYR42" s="4"/>
      <c r="VYS42" s="12"/>
      <c r="VYT42" s="4"/>
      <c r="VYV42" s="4"/>
      <c r="VYZ42" s="4"/>
      <c r="VZA42" s="12"/>
      <c r="VZB42" s="4"/>
      <c r="VZD42" s="4"/>
      <c r="VZH42" s="4"/>
      <c r="VZI42" s="12"/>
      <c r="VZJ42" s="4"/>
      <c r="VZL42" s="4"/>
      <c r="VZP42" s="4"/>
      <c r="VZQ42" s="12"/>
      <c r="VZR42" s="4"/>
      <c r="VZT42" s="4"/>
      <c r="VZX42" s="4"/>
      <c r="VZY42" s="12"/>
      <c r="VZZ42" s="4"/>
      <c r="WAB42" s="4"/>
      <c r="WAF42" s="4"/>
      <c r="WAG42" s="12"/>
      <c r="WAH42" s="4"/>
      <c r="WAJ42" s="4"/>
      <c r="WAN42" s="4"/>
      <c r="WAO42" s="12"/>
      <c r="WAP42" s="4"/>
      <c r="WAR42" s="4"/>
      <c r="WAV42" s="4"/>
      <c r="WAW42" s="12"/>
      <c r="WAX42" s="4"/>
      <c r="WAZ42" s="4"/>
      <c r="WBD42" s="4"/>
      <c r="WBE42" s="12"/>
      <c r="WBF42" s="4"/>
      <c r="WBH42" s="4"/>
      <c r="WBL42" s="4"/>
      <c r="WBM42" s="12"/>
      <c r="WBN42" s="4"/>
      <c r="WBP42" s="4"/>
      <c r="WBT42" s="4"/>
      <c r="WBU42" s="12"/>
      <c r="WBV42" s="4"/>
      <c r="WBX42" s="4"/>
      <c r="WCB42" s="4"/>
      <c r="WCC42" s="12"/>
      <c r="WCD42" s="4"/>
      <c r="WCF42" s="4"/>
      <c r="WCJ42" s="4"/>
      <c r="WCK42" s="12"/>
      <c r="WCL42" s="4"/>
      <c r="WCN42" s="4"/>
      <c r="WCR42" s="4"/>
      <c r="WCS42" s="12"/>
      <c r="WCT42" s="4"/>
      <c r="WCV42" s="4"/>
      <c r="WCZ42" s="4"/>
      <c r="WDA42" s="12"/>
      <c r="WDB42" s="4"/>
      <c r="WDD42" s="4"/>
      <c r="WDH42" s="4"/>
      <c r="WDI42" s="12"/>
      <c r="WDJ42" s="4"/>
      <c r="WDL42" s="4"/>
      <c r="WDP42" s="4"/>
      <c r="WDQ42" s="12"/>
      <c r="WDR42" s="4"/>
      <c r="WDT42" s="4"/>
      <c r="WDX42" s="4"/>
      <c r="WDY42" s="12"/>
      <c r="WDZ42" s="4"/>
      <c r="WEB42" s="4"/>
      <c r="WEF42" s="4"/>
      <c r="WEG42" s="12"/>
      <c r="WEH42" s="4"/>
      <c r="WEJ42" s="4"/>
      <c r="WEN42" s="4"/>
      <c r="WEO42" s="12"/>
      <c r="WEP42" s="4"/>
      <c r="WER42" s="4"/>
      <c r="WEV42" s="4"/>
      <c r="WEW42" s="12"/>
      <c r="WEX42" s="4"/>
      <c r="WEZ42" s="4"/>
      <c r="WFD42" s="4"/>
      <c r="WFE42" s="12"/>
      <c r="WFF42" s="4"/>
      <c r="WFH42" s="4"/>
      <c r="WFL42" s="4"/>
      <c r="WFM42" s="12"/>
      <c r="WFN42" s="4"/>
      <c r="WFP42" s="4"/>
      <c r="WFT42" s="4"/>
      <c r="WFU42" s="12"/>
      <c r="WFV42" s="4"/>
      <c r="WFX42" s="4"/>
      <c r="WGB42" s="4"/>
      <c r="WGC42" s="12"/>
      <c r="WGD42" s="4"/>
      <c r="WGF42" s="4"/>
      <c r="WGJ42" s="4"/>
      <c r="WGK42" s="12"/>
      <c r="WGL42" s="4"/>
      <c r="WGN42" s="4"/>
      <c r="WGR42" s="4"/>
      <c r="WGS42" s="12"/>
      <c r="WGT42" s="4"/>
      <c r="WGV42" s="4"/>
      <c r="WGZ42" s="4"/>
      <c r="WHA42" s="12"/>
      <c r="WHB42" s="4"/>
      <c r="WHD42" s="4"/>
      <c r="WHH42" s="4"/>
      <c r="WHI42" s="12"/>
      <c r="WHJ42" s="4"/>
      <c r="WHL42" s="4"/>
      <c r="WHP42" s="4"/>
      <c r="WHQ42" s="12"/>
      <c r="WHR42" s="4"/>
      <c r="WHT42" s="4"/>
      <c r="WHX42" s="4"/>
      <c r="WHY42" s="12"/>
      <c r="WHZ42" s="4"/>
      <c r="WIB42" s="4"/>
      <c r="WIF42" s="4"/>
      <c r="WIG42" s="12"/>
      <c r="WIH42" s="4"/>
      <c r="WIJ42" s="4"/>
      <c r="WIN42" s="4"/>
      <c r="WIO42" s="12"/>
      <c r="WIP42" s="4"/>
      <c r="WIR42" s="4"/>
      <c r="WIV42" s="4"/>
      <c r="WIW42" s="12"/>
      <c r="WIX42" s="4"/>
      <c r="WIZ42" s="4"/>
      <c r="WJD42" s="4"/>
      <c r="WJE42" s="12"/>
      <c r="WJF42" s="4"/>
      <c r="WJH42" s="4"/>
      <c r="WJL42" s="4"/>
      <c r="WJM42" s="12"/>
      <c r="WJN42" s="4"/>
      <c r="WJP42" s="4"/>
      <c r="WJT42" s="4"/>
      <c r="WJU42" s="12"/>
      <c r="WJV42" s="4"/>
      <c r="WJX42" s="4"/>
      <c r="WKB42" s="4"/>
      <c r="WKC42" s="12"/>
      <c r="WKD42" s="4"/>
      <c r="WKF42" s="4"/>
      <c r="WKJ42" s="4"/>
      <c r="WKK42" s="12"/>
      <c r="WKL42" s="4"/>
      <c r="WKN42" s="4"/>
      <c r="WKR42" s="4"/>
      <c r="WKS42" s="12"/>
      <c r="WKT42" s="4"/>
      <c r="WKV42" s="4"/>
      <c r="WKZ42" s="4"/>
      <c r="WLA42" s="12"/>
      <c r="WLB42" s="4"/>
      <c r="WLD42" s="4"/>
      <c r="WLH42" s="4"/>
      <c r="WLI42" s="12"/>
      <c r="WLJ42" s="4"/>
      <c r="WLL42" s="4"/>
      <c r="WLP42" s="4"/>
      <c r="WLQ42" s="12"/>
      <c r="WLR42" s="4"/>
      <c r="WLT42" s="4"/>
      <c r="WLX42" s="4"/>
      <c r="WLY42" s="12"/>
      <c r="WLZ42" s="4"/>
      <c r="WMB42" s="4"/>
      <c r="WMF42" s="4"/>
      <c r="WMG42" s="12"/>
      <c r="WMH42" s="4"/>
      <c r="WMJ42" s="4"/>
      <c r="WMN42" s="4"/>
      <c r="WMO42" s="12"/>
      <c r="WMP42" s="4"/>
      <c r="WMR42" s="4"/>
      <c r="WMV42" s="4"/>
      <c r="WMW42" s="12"/>
      <c r="WMX42" s="4"/>
      <c r="WMZ42" s="4"/>
      <c r="WND42" s="4"/>
      <c r="WNE42" s="12"/>
      <c r="WNF42" s="4"/>
      <c r="WNH42" s="4"/>
      <c r="WNL42" s="4"/>
      <c r="WNM42" s="12"/>
      <c r="WNN42" s="4"/>
      <c r="WNP42" s="4"/>
      <c r="WNT42" s="4"/>
      <c r="WNU42" s="12"/>
      <c r="WNV42" s="4"/>
      <c r="WNX42" s="4"/>
      <c r="WOB42" s="4"/>
      <c r="WOC42" s="12"/>
      <c r="WOD42" s="4"/>
      <c r="WOF42" s="4"/>
      <c r="WOJ42" s="4"/>
      <c r="WOK42" s="12"/>
      <c r="WOL42" s="4"/>
      <c r="WON42" s="4"/>
      <c r="WOR42" s="4"/>
      <c r="WOS42" s="12"/>
      <c r="WOT42" s="4"/>
      <c r="WOV42" s="4"/>
      <c r="WOZ42" s="4"/>
      <c r="WPA42" s="12"/>
      <c r="WPB42" s="4"/>
      <c r="WPD42" s="4"/>
      <c r="WPH42" s="4"/>
      <c r="WPI42" s="12"/>
      <c r="WPJ42" s="4"/>
      <c r="WPL42" s="4"/>
      <c r="WPP42" s="4"/>
      <c r="WPQ42" s="12"/>
      <c r="WPR42" s="4"/>
      <c r="WPT42" s="4"/>
      <c r="WPX42" s="4"/>
      <c r="WPY42" s="12"/>
      <c r="WPZ42" s="4"/>
      <c r="WQB42" s="4"/>
      <c r="WQF42" s="4"/>
      <c r="WQG42" s="12"/>
      <c r="WQH42" s="4"/>
      <c r="WQJ42" s="4"/>
      <c r="WQN42" s="4"/>
      <c r="WQO42" s="12"/>
      <c r="WQP42" s="4"/>
      <c r="WQR42" s="4"/>
      <c r="WQV42" s="4"/>
      <c r="WQW42" s="12"/>
      <c r="WQX42" s="4"/>
      <c r="WQZ42" s="4"/>
      <c r="WRD42" s="4"/>
      <c r="WRE42" s="12"/>
      <c r="WRF42" s="4"/>
      <c r="WRH42" s="4"/>
      <c r="WRL42" s="4"/>
      <c r="WRM42" s="12"/>
      <c r="WRN42" s="4"/>
      <c r="WRP42" s="4"/>
      <c r="WRT42" s="4"/>
      <c r="WRU42" s="12"/>
      <c r="WRV42" s="4"/>
      <c r="WRX42" s="4"/>
      <c r="WSB42" s="4"/>
      <c r="WSC42" s="12"/>
      <c r="WSD42" s="4"/>
      <c r="WSF42" s="4"/>
      <c r="WSJ42" s="4"/>
      <c r="WSK42" s="12"/>
      <c r="WSL42" s="4"/>
      <c r="WSN42" s="4"/>
      <c r="WSR42" s="4"/>
      <c r="WSS42" s="12"/>
      <c r="WST42" s="4"/>
      <c r="WSV42" s="4"/>
      <c r="WSZ42" s="4"/>
      <c r="WTA42" s="12"/>
      <c r="WTB42" s="4"/>
      <c r="WTD42" s="4"/>
      <c r="WTH42" s="4"/>
      <c r="WTI42" s="12"/>
      <c r="WTJ42" s="4"/>
      <c r="WTL42" s="4"/>
      <c r="WTP42" s="4"/>
      <c r="WTQ42" s="12"/>
      <c r="WTR42" s="4"/>
      <c r="WTT42" s="4"/>
      <c r="WTX42" s="4"/>
      <c r="WTY42" s="12"/>
      <c r="WTZ42" s="4"/>
      <c r="WUB42" s="4"/>
      <c r="WUF42" s="4"/>
      <c r="WUG42" s="12"/>
      <c r="WUH42" s="4"/>
      <c r="WUJ42" s="4"/>
      <c r="WUN42" s="4"/>
      <c r="WUO42" s="12"/>
      <c r="WUP42" s="4"/>
      <c r="WUR42" s="4"/>
      <c r="WUV42" s="4"/>
      <c r="WUW42" s="12"/>
      <c r="WUX42" s="4"/>
      <c r="WUZ42" s="4"/>
      <c r="WVD42" s="4"/>
      <c r="WVE42" s="12"/>
      <c r="WVF42" s="4"/>
      <c r="WVH42" s="4"/>
      <c r="WVL42" s="4"/>
      <c r="WVM42" s="12"/>
      <c r="WVN42" s="4"/>
      <c r="WVP42" s="4"/>
      <c r="WVT42" s="4"/>
      <c r="WVU42" s="12"/>
      <c r="WVV42" s="4"/>
      <c r="WVX42" s="4"/>
      <c r="WWB42" s="4"/>
      <c r="WWC42" s="12"/>
      <c r="WWD42" s="4"/>
      <c r="WWF42" s="4"/>
      <c r="WWJ42" s="4"/>
      <c r="WWK42" s="12"/>
      <c r="WWL42" s="4"/>
      <c r="WWN42" s="4"/>
      <c r="WWR42" s="4"/>
      <c r="WWS42" s="12"/>
      <c r="WWT42" s="4"/>
      <c r="WWV42" s="4"/>
      <c r="WWZ42" s="4"/>
      <c r="WXA42" s="12"/>
      <c r="WXB42" s="4"/>
      <c r="WXD42" s="4"/>
      <c r="WXH42" s="4"/>
      <c r="WXI42" s="12"/>
      <c r="WXJ42" s="4"/>
      <c r="WXL42" s="4"/>
      <c r="WXP42" s="4"/>
      <c r="WXQ42" s="12"/>
      <c r="WXR42" s="4"/>
      <c r="WXT42" s="4"/>
      <c r="WXX42" s="4"/>
      <c r="WXY42" s="12"/>
      <c r="WXZ42" s="4"/>
      <c r="WYB42" s="4"/>
      <c r="WYF42" s="4"/>
      <c r="WYG42" s="12"/>
      <c r="WYH42" s="4"/>
      <c r="WYJ42" s="4"/>
      <c r="WYN42" s="4"/>
      <c r="WYO42" s="12"/>
      <c r="WYP42" s="4"/>
      <c r="WYR42" s="4"/>
      <c r="WYV42" s="4"/>
      <c r="WYW42" s="12"/>
      <c r="WYX42" s="4"/>
      <c r="WYZ42" s="4"/>
      <c r="WZD42" s="4"/>
      <c r="WZE42" s="12"/>
      <c r="WZF42" s="4"/>
      <c r="WZH42" s="4"/>
      <c r="WZL42" s="4"/>
      <c r="WZM42" s="12"/>
      <c r="WZN42" s="4"/>
      <c r="WZP42" s="4"/>
      <c r="WZT42" s="4"/>
      <c r="WZU42" s="12"/>
      <c r="WZV42" s="4"/>
      <c r="WZX42" s="4"/>
      <c r="XAB42" s="4"/>
      <c r="XAC42" s="12"/>
      <c r="XAD42" s="4"/>
      <c r="XAF42" s="4"/>
      <c r="XAJ42" s="4"/>
      <c r="XAK42" s="12"/>
      <c r="XAL42" s="4"/>
      <c r="XAN42" s="4"/>
      <c r="XAR42" s="4"/>
      <c r="XAS42" s="12"/>
      <c r="XAT42" s="4"/>
      <c r="XAV42" s="4"/>
      <c r="XAZ42" s="4"/>
      <c r="XBA42" s="12"/>
      <c r="XBB42" s="4"/>
      <c r="XBD42" s="4"/>
      <c r="XBH42" s="4"/>
      <c r="XBI42" s="12"/>
      <c r="XBJ42" s="4"/>
      <c r="XBL42" s="4"/>
      <c r="XBP42" s="4"/>
      <c r="XBQ42" s="12"/>
      <c r="XBR42" s="4"/>
      <c r="XBT42" s="4"/>
      <c r="XBX42" s="4"/>
      <c r="XBY42" s="12"/>
      <c r="XBZ42" s="4"/>
      <c r="XCB42" s="4"/>
      <c r="XCF42" s="4"/>
      <c r="XCG42" s="12"/>
      <c r="XCH42" s="4"/>
      <c r="XCJ42" s="4"/>
      <c r="XCN42" s="4"/>
      <c r="XCO42" s="12"/>
      <c r="XCP42" s="4"/>
      <c r="XCR42" s="4"/>
      <c r="XCV42" s="4"/>
      <c r="XCW42" s="12"/>
      <c r="XCX42" s="4"/>
      <c r="XCZ42" s="4"/>
      <c r="XDD42" s="4"/>
      <c r="XDE42" s="12"/>
      <c r="XDF42" s="4"/>
      <c r="XDH42" s="4"/>
      <c r="XDL42" s="4"/>
      <c r="XDM42" s="12"/>
      <c r="XDN42" s="4"/>
      <c r="XDP42" s="4"/>
      <c r="XDT42" s="4"/>
      <c r="XDU42" s="12"/>
      <c r="XDV42" s="4"/>
      <c r="XDX42" s="4"/>
      <c r="XEB42" s="4"/>
      <c r="XEC42" s="12"/>
      <c r="XED42" s="4"/>
      <c r="XEF42" s="4"/>
      <c r="XEJ42" s="4"/>
      <c r="XEK42" s="12"/>
      <c r="XEL42" s="4"/>
      <c r="XEN42" s="4"/>
      <c r="XER42" s="4"/>
      <c r="XES42" s="12"/>
      <c r="XET42" s="4"/>
      <c r="XEV42" s="4"/>
      <c r="XEZ42" s="4"/>
      <c r="XFA42" s="12"/>
      <c r="XFB42" s="4"/>
      <c r="XFD42" s="4"/>
    </row>
    <row r="43" spans="1:16384">
      <c r="C43" s="15" t="str">
        <f>k!$A$10</f>
        <v>HE001</v>
      </c>
      <c r="D43" s="16" t="str">
        <f>k!$B$10</f>
        <v>HERRAMIENTA MENOR</v>
      </c>
      <c r="E43" s="17" t="s">
        <v>33</v>
      </c>
      <c r="F43" s="18">
        <f>SUM(H40:H41)</f>
        <v>592.9</v>
      </c>
      <c r="G43" s="16">
        <f>k!$D$10</f>
        <v>0.03</v>
      </c>
      <c r="H43" s="16">
        <f t="shared" ref="H43:H45" si="4065">G43*F43</f>
        <v>17.79</v>
      </c>
      <c r="K43" s="15"/>
      <c r="L43" s="16"/>
      <c r="M43" s="17"/>
      <c r="N43" s="18"/>
      <c r="O43" s="16"/>
      <c r="P43" s="16"/>
      <c r="S43" s="15"/>
      <c r="T43" s="16"/>
      <c r="U43" s="17"/>
      <c r="V43" s="18"/>
      <c r="W43" s="16"/>
      <c r="X43" s="16"/>
      <c r="AA43" s="15"/>
      <c r="AB43" s="16"/>
      <c r="AC43" s="17"/>
      <c r="AD43" s="18"/>
      <c r="AE43" s="16"/>
      <c r="AF43" s="16"/>
      <c r="AI43" s="15"/>
      <c r="AJ43" s="16"/>
      <c r="AK43" s="17"/>
      <c r="AL43" s="18"/>
      <c r="AM43" s="16"/>
      <c r="AN43" s="16"/>
      <c r="AQ43" s="15"/>
      <c r="AR43" s="16"/>
      <c r="AS43" s="17"/>
      <c r="AT43" s="18"/>
      <c r="AU43" s="16"/>
      <c r="AV43" s="16"/>
      <c r="AY43" s="15"/>
      <c r="AZ43" s="16"/>
      <c r="BA43" s="17"/>
      <c r="BB43" s="18"/>
      <c r="BC43" s="16"/>
      <c r="BD43" s="16"/>
      <c r="BG43" s="15"/>
      <c r="BH43" s="16"/>
      <c r="BI43" s="17"/>
      <c r="BJ43" s="18"/>
      <c r="BK43" s="16"/>
      <c r="BL43" s="16"/>
      <c r="BO43" s="15"/>
      <c r="BP43" s="16"/>
      <c r="BQ43" s="17"/>
      <c r="BR43" s="18"/>
      <c r="BS43" s="16"/>
      <c r="BT43" s="16"/>
      <c r="BW43" s="15"/>
      <c r="BX43" s="16"/>
      <c r="BY43" s="17"/>
      <c r="BZ43" s="18"/>
      <c r="CA43" s="16"/>
      <c r="CB43" s="16"/>
      <c r="CE43" s="15"/>
      <c r="CF43" s="16"/>
      <c r="CG43" s="17"/>
      <c r="CH43" s="18"/>
      <c r="CI43" s="16"/>
      <c r="CJ43" s="16"/>
      <c r="CM43" s="15"/>
      <c r="CN43" s="16"/>
      <c r="CO43" s="17"/>
      <c r="CP43" s="18"/>
      <c r="CQ43" s="16"/>
      <c r="CR43" s="16"/>
      <c r="CU43" s="15"/>
      <c r="CV43" s="16"/>
      <c r="CW43" s="17"/>
      <c r="CX43" s="18"/>
      <c r="CY43" s="16"/>
      <c r="CZ43" s="16"/>
      <c r="DC43" s="15"/>
      <c r="DD43" s="16"/>
      <c r="DE43" s="17"/>
      <c r="DF43" s="18"/>
      <c r="DG43" s="16"/>
      <c r="DH43" s="16"/>
      <c r="DK43" s="15"/>
      <c r="DL43" s="16"/>
      <c r="DM43" s="17"/>
      <c r="DN43" s="18"/>
      <c r="DO43" s="16"/>
      <c r="DP43" s="16"/>
      <c r="DS43" s="15"/>
      <c r="DT43" s="16"/>
      <c r="DU43" s="17"/>
      <c r="DV43" s="18"/>
      <c r="DW43" s="16"/>
      <c r="DX43" s="16"/>
      <c r="EA43" s="15"/>
      <c r="EB43" s="16"/>
      <c r="EC43" s="17"/>
      <c r="ED43" s="18"/>
      <c r="EE43" s="16"/>
      <c r="EF43" s="16"/>
      <c r="EI43" s="15"/>
      <c r="EJ43" s="16"/>
      <c r="EK43" s="17"/>
      <c r="EL43" s="18"/>
      <c r="EM43" s="16"/>
      <c r="EN43" s="16"/>
      <c r="EQ43" s="15"/>
      <c r="ER43" s="16"/>
      <c r="ES43" s="17"/>
      <c r="ET43" s="18"/>
      <c r="EU43" s="16"/>
      <c r="EV43" s="16"/>
      <c r="EY43" s="15"/>
      <c r="EZ43" s="16"/>
      <c r="FA43" s="17"/>
      <c r="FB43" s="18"/>
      <c r="FC43" s="16"/>
      <c r="FD43" s="16"/>
      <c r="FG43" s="15"/>
      <c r="FH43" s="16"/>
      <c r="FI43" s="17"/>
      <c r="FJ43" s="18"/>
      <c r="FK43" s="16"/>
      <c r="FL43" s="16"/>
      <c r="FO43" s="15"/>
      <c r="FP43" s="16"/>
      <c r="FQ43" s="17"/>
      <c r="FR43" s="18"/>
      <c r="FS43" s="16"/>
      <c r="FT43" s="16"/>
      <c r="FW43" s="15"/>
      <c r="FX43" s="16"/>
      <c r="FY43" s="17"/>
      <c r="FZ43" s="18"/>
      <c r="GA43" s="16"/>
      <c r="GB43" s="16"/>
      <c r="GE43" s="15"/>
      <c r="GF43" s="16"/>
      <c r="GG43" s="17"/>
      <c r="GH43" s="18"/>
      <c r="GI43" s="16"/>
      <c r="GJ43" s="16"/>
      <c r="GM43" s="15"/>
      <c r="GN43" s="16"/>
      <c r="GO43" s="17"/>
      <c r="GP43" s="18"/>
      <c r="GQ43" s="16"/>
      <c r="GR43" s="16"/>
      <c r="GU43" s="15"/>
      <c r="GV43" s="16"/>
      <c r="GW43" s="17"/>
      <c r="GX43" s="18"/>
      <c r="GY43" s="16"/>
      <c r="GZ43" s="16"/>
      <c r="HC43" s="15"/>
      <c r="HD43" s="16"/>
      <c r="HE43" s="17"/>
      <c r="HF43" s="18"/>
      <c r="HG43" s="16"/>
      <c r="HH43" s="16"/>
      <c r="HK43" s="15"/>
      <c r="HL43" s="16"/>
      <c r="HM43" s="17"/>
      <c r="HN43" s="18"/>
      <c r="HO43" s="16">
        <f>k!$D$10</f>
        <v>0.03</v>
      </c>
      <c r="HP43" s="16">
        <f t="shared" ref="HP43:HP45" si="4066">HO43*HN43</f>
        <v>0</v>
      </c>
      <c r="HS43" s="15" t="str">
        <f>k!$A$10</f>
        <v>HE001</v>
      </c>
      <c r="HT43" s="16" t="str">
        <f>k!$B$10</f>
        <v>HERRAMIENTA MENOR</v>
      </c>
      <c r="HU43" s="17" t="s">
        <v>33</v>
      </c>
      <c r="HV43" s="18">
        <f>SUM(HX40:HX41)</f>
        <v>296.45</v>
      </c>
      <c r="HW43" s="16">
        <f>k!$D$10</f>
        <v>0.03</v>
      </c>
      <c r="HX43" s="16">
        <f t="shared" ref="HX43:HX45" si="4067">HW43*HV43</f>
        <v>8.89</v>
      </c>
      <c r="IA43" s="15" t="str">
        <f>k!$A$10</f>
        <v>HE001</v>
      </c>
      <c r="IB43" s="16" t="str">
        <f>k!$B$10</f>
        <v>HERRAMIENTA MENOR</v>
      </c>
      <c r="IC43" s="17" t="s">
        <v>33</v>
      </c>
      <c r="ID43" s="18">
        <f>SUM(IF40:IF41)</f>
        <v>296.45</v>
      </c>
      <c r="IE43" s="16">
        <f>k!$D$10</f>
        <v>0.03</v>
      </c>
      <c r="IF43" s="16">
        <f t="shared" ref="IF43:IF45" si="4068">IE43*ID43</f>
        <v>8.89</v>
      </c>
      <c r="II43" s="15" t="str">
        <f>k!$A$10</f>
        <v>HE001</v>
      </c>
      <c r="IJ43" s="16" t="str">
        <f>k!$B$10</f>
        <v>HERRAMIENTA MENOR</v>
      </c>
      <c r="IK43" s="17" t="s">
        <v>33</v>
      </c>
      <c r="IL43" s="18">
        <f>SUM(IN40:IN41)</f>
        <v>296.45</v>
      </c>
      <c r="IM43" s="16">
        <f>k!$D$10</f>
        <v>0.03</v>
      </c>
      <c r="IN43" s="16">
        <f t="shared" ref="IN43:IN45" si="4069">IM43*IL43</f>
        <v>8.89</v>
      </c>
      <c r="IQ43" s="15" t="str">
        <f>k!$A$10</f>
        <v>HE001</v>
      </c>
      <c r="IR43" s="16" t="str">
        <f>k!$B$10</f>
        <v>HERRAMIENTA MENOR</v>
      </c>
      <c r="IS43" s="17" t="s">
        <v>33</v>
      </c>
      <c r="IT43" s="18">
        <f>SUM(IV40:IV41)</f>
        <v>296.45</v>
      </c>
      <c r="IU43" s="16">
        <f>k!$D$10</f>
        <v>0.03</v>
      </c>
      <c r="IV43" s="16">
        <f t="shared" ref="IV43:IV45" si="4070">IU43*IT43</f>
        <v>8.89</v>
      </c>
      <c r="IY43" s="15" t="str">
        <f>k!$A$10</f>
        <v>HE001</v>
      </c>
      <c r="IZ43" s="16" t="str">
        <f>k!$B$10</f>
        <v>HERRAMIENTA MENOR</v>
      </c>
      <c r="JA43" s="17" t="s">
        <v>33</v>
      </c>
      <c r="JB43" s="18">
        <f>SUM(JD40:JD41)</f>
        <v>296.45</v>
      </c>
      <c r="JC43" s="16">
        <f>k!$D$10</f>
        <v>0.03</v>
      </c>
      <c r="JD43" s="16">
        <f t="shared" ref="JD43:JD45" si="4071">JC43*JB43</f>
        <v>8.89</v>
      </c>
      <c r="JG43" s="15" t="str">
        <f>k!$A$10</f>
        <v>HE001</v>
      </c>
      <c r="JH43" s="16" t="str">
        <f>k!$B$10</f>
        <v>HERRAMIENTA MENOR</v>
      </c>
      <c r="JI43" s="17" t="s">
        <v>33</v>
      </c>
      <c r="JJ43" s="18">
        <f>SUM(JL40:JL41)</f>
        <v>296.45</v>
      </c>
      <c r="JK43" s="16">
        <f>k!$D$10</f>
        <v>0.03</v>
      </c>
      <c r="JL43" s="16">
        <f t="shared" ref="JL43:JL45" si="4072">JK43*JJ43</f>
        <v>8.89</v>
      </c>
      <c r="JO43" s="15" t="str">
        <f>k!$A$10</f>
        <v>HE001</v>
      </c>
      <c r="JP43" s="16" t="str">
        <f>k!$B$10</f>
        <v>HERRAMIENTA MENOR</v>
      </c>
      <c r="JQ43" s="17" t="s">
        <v>33</v>
      </c>
      <c r="JR43" s="18">
        <f>SUM(JT40:JT41)</f>
        <v>296.45</v>
      </c>
      <c r="JS43" s="16">
        <f>k!$D$10</f>
        <v>0.03</v>
      </c>
      <c r="JT43" s="16">
        <f t="shared" ref="JT43:JT45" si="4073">JS43*JR43</f>
        <v>8.89</v>
      </c>
      <c r="JW43" s="15" t="str">
        <f>k!$A$10</f>
        <v>HE001</v>
      </c>
      <c r="JX43" s="16" t="str">
        <f>k!$B$10</f>
        <v>HERRAMIENTA MENOR</v>
      </c>
      <c r="JY43" s="17" t="s">
        <v>33</v>
      </c>
      <c r="JZ43" s="18">
        <f>SUM(KB40:KB41)</f>
        <v>296.45</v>
      </c>
      <c r="KA43" s="16">
        <f>k!$D$10</f>
        <v>0.03</v>
      </c>
      <c r="KB43" s="16">
        <f t="shared" ref="KB43:KB45" si="4074">KA43*JZ43</f>
        <v>8.89</v>
      </c>
      <c r="KE43" s="15" t="str">
        <f>k!$A$10</f>
        <v>HE001</v>
      </c>
      <c r="KF43" s="16" t="str">
        <f>k!$B$10</f>
        <v>HERRAMIENTA MENOR</v>
      </c>
      <c r="KG43" s="17" t="s">
        <v>33</v>
      </c>
      <c r="KH43" s="18">
        <f>SUM(KJ40:KJ41)</f>
        <v>296.45</v>
      </c>
      <c r="KI43" s="16">
        <f>k!$D$10</f>
        <v>0.03</v>
      </c>
      <c r="KJ43" s="16">
        <f t="shared" ref="KJ43:KJ45" si="4075">KI43*KH43</f>
        <v>8.89</v>
      </c>
      <c r="KM43" s="15" t="str">
        <f>k!$A$10</f>
        <v>HE001</v>
      </c>
      <c r="KN43" s="16" t="str">
        <f>k!$B$10</f>
        <v>HERRAMIENTA MENOR</v>
      </c>
      <c r="KO43" s="17" t="s">
        <v>33</v>
      </c>
      <c r="KP43" s="18">
        <f>SUM(KR40:KR41)</f>
        <v>296.45</v>
      </c>
      <c r="KQ43" s="16">
        <f>k!$D$10</f>
        <v>0.03</v>
      </c>
      <c r="KR43" s="16">
        <f t="shared" ref="KR43:KR45" si="4076">KQ43*KP43</f>
        <v>8.89</v>
      </c>
      <c r="KU43" s="15" t="str">
        <f>k!$A$10</f>
        <v>HE001</v>
      </c>
      <c r="KV43" s="16" t="str">
        <f>k!$B$10</f>
        <v>HERRAMIENTA MENOR</v>
      </c>
      <c r="KW43" s="17" t="s">
        <v>33</v>
      </c>
      <c r="KX43" s="18">
        <f>SUM(KZ40:KZ41)</f>
        <v>296.45</v>
      </c>
      <c r="KY43" s="16">
        <f>k!$D$10</f>
        <v>0.03</v>
      </c>
      <c r="KZ43" s="16">
        <f t="shared" ref="KZ43:KZ45" si="4077">KY43*KX43</f>
        <v>8.89</v>
      </c>
      <c r="LC43" s="15" t="str">
        <f>k!$A$10</f>
        <v>HE001</v>
      </c>
      <c r="LD43" s="16" t="str">
        <f>k!$B$10</f>
        <v>HERRAMIENTA MENOR</v>
      </c>
      <c r="LE43" s="17" t="s">
        <v>33</v>
      </c>
      <c r="LF43" s="18">
        <f>SUM(LH40:LH41)</f>
        <v>296.45</v>
      </c>
      <c r="LG43" s="16">
        <f>k!$D$10</f>
        <v>0.03</v>
      </c>
      <c r="LH43" s="16">
        <f t="shared" ref="LH43:LH45" si="4078">LG43*LF43</f>
        <v>8.89</v>
      </c>
      <c r="LK43" s="15" t="str">
        <f>k!$A$10</f>
        <v>HE001</v>
      </c>
      <c r="LL43" s="16" t="str">
        <f>k!$B$10</f>
        <v>HERRAMIENTA MENOR</v>
      </c>
      <c r="LM43" s="17" t="s">
        <v>33</v>
      </c>
      <c r="LN43" s="18">
        <f>SUM(LP40:LP41)</f>
        <v>296.45</v>
      </c>
      <c r="LO43" s="16">
        <f>k!$D$10</f>
        <v>0.03</v>
      </c>
      <c r="LP43" s="16">
        <f t="shared" ref="LP43:LP45" si="4079">LO43*LN43</f>
        <v>8.89</v>
      </c>
      <c r="LS43" s="15" t="str">
        <f>k!$A$10</f>
        <v>HE001</v>
      </c>
      <c r="LT43" s="16" t="str">
        <f>k!$B$10</f>
        <v>HERRAMIENTA MENOR</v>
      </c>
      <c r="LU43" s="17" t="s">
        <v>33</v>
      </c>
      <c r="LV43" s="18">
        <f>SUM(LX40:LX41)</f>
        <v>296.45</v>
      </c>
      <c r="LW43" s="16">
        <f>k!$D$10</f>
        <v>0.03</v>
      </c>
      <c r="LX43" s="16">
        <f t="shared" ref="LX43:LX45" si="4080">LW43*LV43</f>
        <v>8.89</v>
      </c>
      <c r="MA43" s="15" t="str">
        <f>k!$A$10</f>
        <v>HE001</v>
      </c>
      <c r="MB43" s="16" t="str">
        <f>k!$B$10</f>
        <v>HERRAMIENTA MENOR</v>
      </c>
      <c r="MC43" s="17" t="s">
        <v>33</v>
      </c>
      <c r="MD43" s="18">
        <f>SUM(MF40:MF41)</f>
        <v>296.45</v>
      </c>
      <c r="ME43" s="16">
        <f>k!$D$10</f>
        <v>0.03</v>
      </c>
      <c r="MF43" s="16">
        <f t="shared" ref="MF43:MF45" si="4081">ME43*MD43</f>
        <v>8.89</v>
      </c>
      <c r="MI43" s="15" t="str">
        <f>k!$A$10</f>
        <v>HE001</v>
      </c>
      <c r="MJ43" s="16" t="str">
        <f>k!$B$10</f>
        <v>HERRAMIENTA MENOR</v>
      </c>
      <c r="MK43" s="17" t="s">
        <v>33</v>
      </c>
      <c r="ML43" s="18">
        <f>SUM(MN40:MN41)</f>
        <v>296.45</v>
      </c>
      <c r="MM43" s="16">
        <f>k!$D$10</f>
        <v>0.03</v>
      </c>
      <c r="MN43" s="16">
        <f t="shared" ref="MN43:MN45" si="4082">MM43*ML43</f>
        <v>8.89</v>
      </c>
      <c r="MQ43" s="15" t="str">
        <f>k!$A$10</f>
        <v>HE001</v>
      </c>
      <c r="MR43" s="16" t="str">
        <f>k!$B$10</f>
        <v>HERRAMIENTA MENOR</v>
      </c>
      <c r="MS43" s="17" t="s">
        <v>33</v>
      </c>
      <c r="MT43" s="18">
        <f>SUM(MV40:MV41)</f>
        <v>296.45</v>
      </c>
      <c r="MU43" s="16">
        <f>k!$D$10</f>
        <v>0.03</v>
      </c>
      <c r="MV43" s="16">
        <f t="shared" ref="MV43:MV45" si="4083">MU43*MT43</f>
        <v>8.89</v>
      </c>
      <c r="MY43" s="15" t="str">
        <f>k!$A$10</f>
        <v>HE001</v>
      </c>
      <c r="MZ43" s="16" t="str">
        <f>k!$B$10</f>
        <v>HERRAMIENTA MENOR</v>
      </c>
      <c r="NA43" s="17" t="s">
        <v>33</v>
      </c>
      <c r="NB43" s="18">
        <f>SUM(ND40:ND41)</f>
        <v>296.45</v>
      </c>
      <c r="NC43" s="16">
        <f>k!$D$10</f>
        <v>0.03</v>
      </c>
      <c r="ND43" s="16">
        <f t="shared" ref="ND43:ND45" si="4084">NC43*NB43</f>
        <v>8.89</v>
      </c>
      <c r="NG43" s="15" t="str">
        <f>k!$A$10</f>
        <v>HE001</v>
      </c>
      <c r="NH43" s="16" t="str">
        <f>k!$B$10</f>
        <v>HERRAMIENTA MENOR</v>
      </c>
      <c r="NI43" s="17" t="s">
        <v>33</v>
      </c>
      <c r="NJ43" s="18">
        <f>SUM(NL40:NL41)</f>
        <v>296.45</v>
      </c>
      <c r="NK43" s="16">
        <f>k!$D$10</f>
        <v>0.03</v>
      </c>
      <c r="NL43" s="16">
        <f t="shared" ref="NL43:NL45" si="4085">NK43*NJ43</f>
        <v>8.89</v>
      </c>
      <c r="NO43" s="15" t="str">
        <f>k!$A$10</f>
        <v>HE001</v>
      </c>
      <c r="NP43" s="16" t="str">
        <f>k!$B$10</f>
        <v>HERRAMIENTA MENOR</v>
      </c>
      <c r="NQ43" s="17" t="s">
        <v>33</v>
      </c>
      <c r="NR43" s="18">
        <f>SUM(NT40:NT41)</f>
        <v>296.45</v>
      </c>
      <c r="NS43" s="16">
        <f>k!$D$10</f>
        <v>0.03</v>
      </c>
      <c r="NT43" s="16">
        <f t="shared" ref="NT43:NT45" si="4086">NS43*NR43</f>
        <v>8.89</v>
      </c>
      <c r="NW43" s="15" t="str">
        <f>k!$A$10</f>
        <v>HE001</v>
      </c>
      <c r="NX43" s="16" t="str">
        <f>k!$B$10</f>
        <v>HERRAMIENTA MENOR</v>
      </c>
      <c r="NY43" s="17" t="s">
        <v>33</v>
      </c>
      <c r="NZ43" s="18">
        <f>SUM(OB40:OB41)</f>
        <v>296.45</v>
      </c>
      <c r="OA43" s="16">
        <f>k!$D$10</f>
        <v>0.03</v>
      </c>
      <c r="OB43" s="16">
        <f t="shared" ref="OB43:OB45" si="4087">OA43*NZ43</f>
        <v>8.89</v>
      </c>
      <c r="OE43" s="15" t="str">
        <f>k!$A$10</f>
        <v>HE001</v>
      </c>
      <c r="OF43" s="16" t="str">
        <f>k!$B$10</f>
        <v>HERRAMIENTA MENOR</v>
      </c>
      <c r="OG43" s="17" t="s">
        <v>33</v>
      </c>
      <c r="OH43" s="18">
        <f>SUM(OJ40:OJ41)</f>
        <v>296.45</v>
      </c>
      <c r="OI43" s="16">
        <f>k!$D$10</f>
        <v>0.03</v>
      </c>
      <c r="OJ43" s="16">
        <f t="shared" ref="OJ43:OJ45" si="4088">OI43*OH43</f>
        <v>8.89</v>
      </c>
      <c r="OM43" s="15" t="str">
        <f>k!$A$10</f>
        <v>HE001</v>
      </c>
      <c r="ON43" s="16" t="str">
        <f>k!$B$10</f>
        <v>HERRAMIENTA MENOR</v>
      </c>
      <c r="OO43" s="17" t="s">
        <v>33</v>
      </c>
      <c r="OP43" s="18">
        <f>SUM(OR40:OR41)</f>
        <v>296.45</v>
      </c>
      <c r="OQ43" s="16">
        <f>k!$D$10</f>
        <v>0.03</v>
      </c>
      <c r="OR43" s="16">
        <f t="shared" ref="OR43:OR45" si="4089">OQ43*OP43</f>
        <v>8.89</v>
      </c>
      <c r="OU43" s="15" t="str">
        <f>k!$A$10</f>
        <v>HE001</v>
      </c>
      <c r="OV43" s="16" t="str">
        <f>k!$B$10</f>
        <v>HERRAMIENTA MENOR</v>
      </c>
      <c r="OW43" s="17" t="s">
        <v>33</v>
      </c>
      <c r="OX43" s="18">
        <f>SUM(OZ40:OZ41)</f>
        <v>296.45</v>
      </c>
      <c r="OY43" s="16">
        <f>k!$D$10</f>
        <v>0.03</v>
      </c>
      <c r="OZ43" s="16">
        <f t="shared" ref="OZ43:OZ45" si="4090">OY43*OX43</f>
        <v>8.89</v>
      </c>
      <c r="PC43" s="15" t="str">
        <f>k!$A$10</f>
        <v>HE001</v>
      </c>
      <c r="PD43" s="16" t="str">
        <f>k!$B$10</f>
        <v>HERRAMIENTA MENOR</v>
      </c>
      <c r="PE43" s="17" t="s">
        <v>33</v>
      </c>
      <c r="PF43" s="18">
        <f>SUM(PH40:PH41)</f>
        <v>296.45</v>
      </c>
      <c r="PG43" s="16">
        <f>k!$D$10</f>
        <v>0.03</v>
      </c>
      <c r="PH43" s="16">
        <f t="shared" ref="PH43:PH45" si="4091">PG43*PF43</f>
        <v>8.89</v>
      </c>
      <c r="PK43" s="15" t="str">
        <f>k!$A$10</f>
        <v>HE001</v>
      </c>
      <c r="PL43" s="16" t="str">
        <f>k!$B$10</f>
        <v>HERRAMIENTA MENOR</v>
      </c>
      <c r="PM43" s="17" t="s">
        <v>33</v>
      </c>
      <c r="PN43" s="18">
        <f>SUM(PP40:PP41)</f>
        <v>296.45</v>
      </c>
      <c r="PO43" s="16">
        <f>k!$D$10</f>
        <v>0.03</v>
      </c>
      <c r="PP43" s="16">
        <f t="shared" ref="PP43:PP45" si="4092">PO43*PN43</f>
        <v>8.89</v>
      </c>
      <c r="PS43" s="15" t="str">
        <f>k!$A$10</f>
        <v>HE001</v>
      </c>
      <c r="PT43" s="16" t="str">
        <f>k!$B$10</f>
        <v>HERRAMIENTA MENOR</v>
      </c>
      <c r="PU43" s="17" t="s">
        <v>33</v>
      </c>
      <c r="PV43" s="18">
        <f>SUM(PX40:PX41)</f>
        <v>296.45</v>
      </c>
      <c r="PW43" s="16">
        <f>k!$D$10</f>
        <v>0.03</v>
      </c>
      <c r="PX43" s="16">
        <f t="shared" ref="PX43:PX45" si="4093">PW43*PV43</f>
        <v>8.89</v>
      </c>
      <c r="QA43" s="15" t="str">
        <f>k!$A$10</f>
        <v>HE001</v>
      </c>
      <c r="QB43" s="16" t="str">
        <f>k!$B$10</f>
        <v>HERRAMIENTA MENOR</v>
      </c>
      <c r="QC43" s="17" t="s">
        <v>33</v>
      </c>
      <c r="QD43" s="18">
        <f>SUM(QF40:QF41)</f>
        <v>296.45</v>
      </c>
      <c r="QE43" s="16">
        <f>k!$D$10</f>
        <v>0.03</v>
      </c>
      <c r="QF43" s="16">
        <f t="shared" ref="QF43:QF45" si="4094">QE43*QD43</f>
        <v>8.89</v>
      </c>
      <c r="QI43" s="15" t="str">
        <f>k!$A$10</f>
        <v>HE001</v>
      </c>
      <c r="QJ43" s="16" t="str">
        <f>k!$B$10</f>
        <v>HERRAMIENTA MENOR</v>
      </c>
      <c r="QK43" s="17" t="s">
        <v>33</v>
      </c>
      <c r="QL43" s="18">
        <f>SUM(QN40:QN41)</f>
        <v>296.45</v>
      </c>
      <c r="QM43" s="16">
        <f>k!$D$10</f>
        <v>0.03</v>
      </c>
      <c r="QN43" s="16">
        <f t="shared" ref="QN43:QN45" si="4095">QM43*QL43</f>
        <v>8.89</v>
      </c>
      <c r="QQ43" s="15" t="str">
        <f>k!$A$10</f>
        <v>HE001</v>
      </c>
      <c r="QR43" s="16" t="str">
        <f>k!$B$10</f>
        <v>HERRAMIENTA MENOR</v>
      </c>
      <c r="QS43" s="17" t="s">
        <v>33</v>
      </c>
      <c r="QT43" s="18">
        <f>SUM(QV40:QV41)</f>
        <v>296.45</v>
      </c>
      <c r="QU43" s="16">
        <f>k!$D$10</f>
        <v>0.03</v>
      </c>
      <c r="QV43" s="16">
        <f t="shared" ref="QV43:QV45" si="4096">QU43*QT43</f>
        <v>8.89</v>
      </c>
      <c r="QY43" s="15" t="str">
        <f>k!$A$10</f>
        <v>HE001</v>
      </c>
      <c r="QZ43" s="16" t="str">
        <f>k!$B$10</f>
        <v>HERRAMIENTA MENOR</v>
      </c>
      <c r="RA43" s="17" t="s">
        <v>33</v>
      </c>
      <c r="RB43" s="18">
        <f>SUM(RD40:RD41)</f>
        <v>296.45</v>
      </c>
      <c r="RC43" s="16">
        <f>k!$D$10</f>
        <v>0.03</v>
      </c>
      <c r="RD43" s="16">
        <f t="shared" ref="RD43:RD45" si="4097">RC43*RB43</f>
        <v>8.89</v>
      </c>
      <c r="RG43" s="15" t="str">
        <f>k!$A$10</f>
        <v>HE001</v>
      </c>
      <c r="RH43" s="16" t="str">
        <f>k!$B$10</f>
        <v>HERRAMIENTA MENOR</v>
      </c>
      <c r="RI43" s="17" t="s">
        <v>33</v>
      </c>
      <c r="RJ43" s="18">
        <f>SUM(RL40:RL41)</f>
        <v>296.45</v>
      </c>
      <c r="RK43" s="16">
        <f>k!$D$10</f>
        <v>0.03</v>
      </c>
      <c r="RL43" s="16">
        <f t="shared" ref="RL43:RL45" si="4098">RK43*RJ43</f>
        <v>8.89</v>
      </c>
      <c r="RO43" s="15" t="str">
        <f>k!$A$10</f>
        <v>HE001</v>
      </c>
      <c r="RP43" s="16" t="str">
        <f>k!$B$10</f>
        <v>HERRAMIENTA MENOR</v>
      </c>
      <c r="RQ43" s="17" t="s">
        <v>33</v>
      </c>
      <c r="RR43" s="18">
        <f>SUM(RT40:RT41)</f>
        <v>296.45</v>
      </c>
      <c r="RS43" s="16">
        <f>k!$D$10</f>
        <v>0.03</v>
      </c>
      <c r="RT43" s="16">
        <f t="shared" ref="RT43:RT45" si="4099">RS43*RR43</f>
        <v>8.89</v>
      </c>
      <c r="RW43" s="15" t="str">
        <f>k!$A$10</f>
        <v>HE001</v>
      </c>
      <c r="RX43" s="16" t="str">
        <f>k!$B$10</f>
        <v>HERRAMIENTA MENOR</v>
      </c>
      <c r="RY43" s="17" t="s">
        <v>33</v>
      </c>
      <c r="RZ43" s="18">
        <f>SUM(SB40:SB41)</f>
        <v>296.45</v>
      </c>
      <c r="SA43" s="16">
        <f>k!$D$10</f>
        <v>0.03</v>
      </c>
      <c r="SB43" s="16">
        <f t="shared" ref="SB43:SB45" si="4100">SA43*RZ43</f>
        <v>8.89</v>
      </c>
      <c r="SE43" s="15" t="str">
        <f>k!$A$10</f>
        <v>HE001</v>
      </c>
      <c r="SF43" s="16" t="str">
        <f>k!$B$10</f>
        <v>HERRAMIENTA MENOR</v>
      </c>
      <c r="SG43" s="17" t="s">
        <v>33</v>
      </c>
      <c r="SH43" s="18">
        <f>SUM(SJ40:SJ41)</f>
        <v>296.45</v>
      </c>
      <c r="SI43" s="16">
        <f>k!$D$10</f>
        <v>0.03</v>
      </c>
      <c r="SJ43" s="16">
        <f t="shared" ref="SJ43:SJ45" si="4101">SI43*SH43</f>
        <v>8.89</v>
      </c>
      <c r="SM43" s="15" t="str">
        <f>k!$A$10</f>
        <v>HE001</v>
      </c>
      <c r="SN43" s="16" t="str">
        <f>k!$B$10</f>
        <v>HERRAMIENTA MENOR</v>
      </c>
      <c r="SO43" s="17" t="s">
        <v>33</v>
      </c>
      <c r="SP43" s="18">
        <f>SUM(SR40:SR41)</f>
        <v>296.45</v>
      </c>
      <c r="SQ43" s="16">
        <f>k!$D$10</f>
        <v>0.03</v>
      </c>
      <c r="SR43" s="16">
        <f t="shared" ref="SR43:SR45" si="4102">SQ43*SP43</f>
        <v>8.89</v>
      </c>
      <c r="SU43" s="15" t="str">
        <f>k!$A$10</f>
        <v>HE001</v>
      </c>
      <c r="SV43" s="16" t="str">
        <f>k!$B$10</f>
        <v>HERRAMIENTA MENOR</v>
      </c>
      <c r="SW43" s="17" t="s">
        <v>33</v>
      </c>
      <c r="SX43" s="18">
        <f>SUM(SZ40:SZ41)</f>
        <v>296.45</v>
      </c>
      <c r="SY43" s="16">
        <f>k!$D$10</f>
        <v>0.03</v>
      </c>
      <c r="SZ43" s="16">
        <f t="shared" ref="SZ43:SZ45" si="4103">SY43*SX43</f>
        <v>8.89</v>
      </c>
      <c r="TC43" s="15" t="str">
        <f>k!$A$10</f>
        <v>HE001</v>
      </c>
      <c r="TD43" s="16" t="str">
        <f>k!$B$10</f>
        <v>HERRAMIENTA MENOR</v>
      </c>
      <c r="TE43" s="17" t="s">
        <v>33</v>
      </c>
      <c r="TF43" s="18">
        <f>SUM(TH40:TH41)</f>
        <v>296.45</v>
      </c>
      <c r="TG43" s="16">
        <f>k!$D$10</f>
        <v>0.03</v>
      </c>
      <c r="TH43" s="16">
        <f t="shared" ref="TH43:TH45" si="4104">TG43*TF43</f>
        <v>8.89</v>
      </c>
      <c r="TK43" s="15" t="str">
        <f>k!$A$10</f>
        <v>HE001</v>
      </c>
      <c r="TL43" s="16" t="str">
        <f>k!$B$10</f>
        <v>HERRAMIENTA MENOR</v>
      </c>
      <c r="TM43" s="17" t="s">
        <v>33</v>
      </c>
      <c r="TN43" s="18">
        <f>SUM(TP40:TP41)</f>
        <v>296.45</v>
      </c>
      <c r="TO43" s="16">
        <f>k!$D$10</f>
        <v>0.03</v>
      </c>
      <c r="TP43" s="16">
        <f t="shared" ref="TP43:TP45" si="4105">TO43*TN43</f>
        <v>8.89</v>
      </c>
      <c r="TS43" s="15" t="str">
        <f>k!$A$10</f>
        <v>HE001</v>
      </c>
      <c r="TT43" s="16" t="str">
        <f>k!$B$10</f>
        <v>HERRAMIENTA MENOR</v>
      </c>
      <c r="TU43" s="17" t="s">
        <v>33</v>
      </c>
      <c r="TV43" s="18">
        <f>SUM(TX40:TX41)</f>
        <v>296.45</v>
      </c>
      <c r="TW43" s="16">
        <f>k!$D$10</f>
        <v>0.03</v>
      </c>
      <c r="TX43" s="16">
        <f t="shared" ref="TX43:TX45" si="4106">TW43*TV43</f>
        <v>8.89</v>
      </c>
      <c r="UA43" s="15" t="str">
        <f>k!$A$10</f>
        <v>HE001</v>
      </c>
      <c r="UB43" s="16" t="str">
        <f>k!$B$10</f>
        <v>HERRAMIENTA MENOR</v>
      </c>
      <c r="UC43" s="17" t="s">
        <v>33</v>
      </c>
      <c r="UD43" s="18">
        <f>SUM(UF40:UF41)</f>
        <v>296.45</v>
      </c>
      <c r="UE43" s="16">
        <f>k!$D$10</f>
        <v>0.03</v>
      </c>
      <c r="UF43" s="16">
        <f t="shared" ref="UF43:UF45" si="4107">UE43*UD43</f>
        <v>8.89</v>
      </c>
      <c r="UI43" s="15" t="str">
        <f>k!$A$10</f>
        <v>HE001</v>
      </c>
      <c r="UJ43" s="16" t="str">
        <f>k!$B$10</f>
        <v>HERRAMIENTA MENOR</v>
      </c>
      <c r="UK43" s="17" t="s">
        <v>33</v>
      </c>
      <c r="UL43" s="18">
        <f>SUM(UN40:UN41)</f>
        <v>296.45</v>
      </c>
      <c r="UM43" s="16">
        <f>k!$D$10</f>
        <v>0.03</v>
      </c>
      <c r="UN43" s="16">
        <f t="shared" ref="UN43:UN45" si="4108">UM43*UL43</f>
        <v>8.89</v>
      </c>
      <c r="UQ43" s="15" t="str">
        <f>k!$A$10</f>
        <v>HE001</v>
      </c>
      <c r="UR43" s="16" t="str">
        <f>k!$B$10</f>
        <v>HERRAMIENTA MENOR</v>
      </c>
      <c r="US43" s="17" t="s">
        <v>33</v>
      </c>
      <c r="UT43" s="18">
        <f>SUM(UV40:UV41)</f>
        <v>296.45</v>
      </c>
      <c r="UU43" s="16">
        <f>k!$D$10</f>
        <v>0.03</v>
      </c>
      <c r="UV43" s="16">
        <f t="shared" ref="UV43:UV45" si="4109">UU43*UT43</f>
        <v>8.89</v>
      </c>
      <c r="UY43" s="15" t="str">
        <f>k!$A$10</f>
        <v>HE001</v>
      </c>
      <c r="UZ43" s="16" t="str">
        <f>k!$B$10</f>
        <v>HERRAMIENTA MENOR</v>
      </c>
      <c r="VA43" s="17" t="s">
        <v>33</v>
      </c>
      <c r="VB43" s="18">
        <f>SUM(VD40:VD41)</f>
        <v>296.45</v>
      </c>
      <c r="VC43" s="16">
        <f>k!$D$10</f>
        <v>0.03</v>
      </c>
      <c r="VD43" s="16">
        <f t="shared" ref="VD43:VD45" si="4110">VC43*VB43</f>
        <v>8.89</v>
      </c>
      <c r="VG43" s="15" t="str">
        <f>k!$A$10</f>
        <v>HE001</v>
      </c>
      <c r="VH43" s="16" t="str">
        <f>k!$B$10</f>
        <v>HERRAMIENTA MENOR</v>
      </c>
      <c r="VI43" s="17" t="s">
        <v>33</v>
      </c>
      <c r="VJ43" s="18">
        <f>SUM(VL40:VL41)</f>
        <v>296.45</v>
      </c>
      <c r="VK43" s="16">
        <f>k!$D$10</f>
        <v>0.03</v>
      </c>
      <c r="VL43" s="16">
        <f t="shared" ref="VL43:VL45" si="4111">VK43*VJ43</f>
        <v>8.89</v>
      </c>
      <c r="VO43" s="15" t="str">
        <f>k!$A$10</f>
        <v>HE001</v>
      </c>
      <c r="VP43" s="16" t="str">
        <f>k!$B$10</f>
        <v>HERRAMIENTA MENOR</v>
      </c>
      <c r="VQ43" s="17" t="s">
        <v>33</v>
      </c>
      <c r="VR43" s="18">
        <f>SUM(VT40:VT41)</f>
        <v>296.45</v>
      </c>
      <c r="VS43" s="16">
        <f>k!$D$10</f>
        <v>0.03</v>
      </c>
      <c r="VT43" s="16">
        <f t="shared" ref="VT43:VT45" si="4112">VS43*VR43</f>
        <v>8.89</v>
      </c>
      <c r="VW43" s="15" t="str">
        <f>k!$A$10</f>
        <v>HE001</v>
      </c>
      <c r="VX43" s="16" t="str">
        <f>k!$B$10</f>
        <v>HERRAMIENTA MENOR</v>
      </c>
      <c r="VY43" s="17" t="s">
        <v>33</v>
      </c>
      <c r="VZ43" s="18">
        <f>SUM(WB40:WB41)</f>
        <v>296.45</v>
      </c>
      <c r="WA43" s="16">
        <f>k!$D$10</f>
        <v>0.03</v>
      </c>
      <c r="WB43" s="16">
        <f t="shared" ref="WB43:WB45" si="4113">WA43*VZ43</f>
        <v>8.89</v>
      </c>
      <c r="WE43" s="15" t="str">
        <f>k!$A$10</f>
        <v>HE001</v>
      </c>
      <c r="WF43" s="16" t="str">
        <f>k!$B$10</f>
        <v>HERRAMIENTA MENOR</v>
      </c>
      <c r="WG43" s="17" t="s">
        <v>33</v>
      </c>
      <c r="WH43" s="18">
        <f>SUM(WJ40:WJ41)</f>
        <v>296.45</v>
      </c>
      <c r="WI43" s="16">
        <f>k!$D$10</f>
        <v>0.03</v>
      </c>
      <c r="WJ43" s="16">
        <f t="shared" ref="WJ43:WJ45" si="4114">WI43*WH43</f>
        <v>8.89</v>
      </c>
      <c r="WM43" s="15" t="str">
        <f>k!$A$10</f>
        <v>HE001</v>
      </c>
      <c r="WN43" s="16" t="str">
        <f>k!$B$10</f>
        <v>HERRAMIENTA MENOR</v>
      </c>
      <c r="WO43" s="17" t="s">
        <v>33</v>
      </c>
      <c r="WP43" s="18">
        <f>SUM(WR40:WR41)</f>
        <v>296.45</v>
      </c>
      <c r="WQ43" s="16">
        <f>k!$D$10</f>
        <v>0.03</v>
      </c>
      <c r="WR43" s="16">
        <f t="shared" ref="WR43:WR45" si="4115">WQ43*WP43</f>
        <v>8.89</v>
      </c>
      <c r="WU43" s="15" t="str">
        <f>k!$A$10</f>
        <v>HE001</v>
      </c>
      <c r="WV43" s="16" t="str">
        <f>k!$B$10</f>
        <v>HERRAMIENTA MENOR</v>
      </c>
      <c r="WW43" s="17" t="s">
        <v>33</v>
      </c>
      <c r="WX43" s="18">
        <f>SUM(WZ40:WZ41)</f>
        <v>296.45</v>
      </c>
      <c r="WY43" s="16">
        <f>k!$D$10</f>
        <v>0.03</v>
      </c>
      <c r="WZ43" s="16">
        <f t="shared" ref="WZ43:WZ45" si="4116">WY43*WX43</f>
        <v>8.89</v>
      </c>
      <c r="XC43" s="15" t="str">
        <f>k!$A$10</f>
        <v>HE001</v>
      </c>
      <c r="XD43" s="16" t="str">
        <f>k!$B$10</f>
        <v>HERRAMIENTA MENOR</v>
      </c>
      <c r="XE43" s="17" t="s">
        <v>33</v>
      </c>
      <c r="XF43" s="18">
        <f>SUM(XH40:XH41)</f>
        <v>296.45</v>
      </c>
      <c r="XG43" s="16">
        <f>k!$D$10</f>
        <v>0.03</v>
      </c>
      <c r="XH43" s="16">
        <f t="shared" ref="XH43:XH45" si="4117">XG43*XF43</f>
        <v>8.89</v>
      </c>
      <c r="XK43" s="15" t="str">
        <f>k!$A$10</f>
        <v>HE001</v>
      </c>
      <c r="XL43" s="16" t="str">
        <f>k!$B$10</f>
        <v>HERRAMIENTA MENOR</v>
      </c>
      <c r="XM43" s="17" t="s">
        <v>33</v>
      </c>
      <c r="XN43" s="18">
        <f>SUM(XP40:XP41)</f>
        <v>296.45</v>
      </c>
      <c r="XO43" s="16">
        <f>k!$D$10</f>
        <v>0.03</v>
      </c>
      <c r="XP43" s="16">
        <f t="shared" ref="XP43:XP45" si="4118">XO43*XN43</f>
        <v>8.89</v>
      </c>
      <c r="XS43" s="15" t="str">
        <f>k!$A$10</f>
        <v>HE001</v>
      </c>
      <c r="XT43" s="16" t="str">
        <f>k!$B$10</f>
        <v>HERRAMIENTA MENOR</v>
      </c>
      <c r="XU43" s="17" t="s">
        <v>33</v>
      </c>
      <c r="XV43" s="18">
        <f>SUM(XX40:XX41)</f>
        <v>296.45</v>
      </c>
      <c r="XW43" s="16">
        <f>k!$D$10</f>
        <v>0.03</v>
      </c>
      <c r="XX43" s="16">
        <f t="shared" ref="XX43:XX45" si="4119">XW43*XV43</f>
        <v>8.89</v>
      </c>
      <c r="YA43" s="15" t="str">
        <f>k!$A$10</f>
        <v>HE001</v>
      </c>
      <c r="YB43" s="16" t="str">
        <f>k!$B$10</f>
        <v>HERRAMIENTA MENOR</v>
      </c>
      <c r="YC43" s="17" t="s">
        <v>33</v>
      </c>
      <c r="YD43" s="18">
        <f>SUM(YF40:YF41)</f>
        <v>296.45</v>
      </c>
      <c r="YE43" s="16">
        <f>k!$D$10</f>
        <v>0.03</v>
      </c>
      <c r="YF43" s="16">
        <f t="shared" ref="YF43:YF45" si="4120">YE43*YD43</f>
        <v>8.89</v>
      </c>
      <c r="YI43" s="15" t="str">
        <f>k!$A$10</f>
        <v>HE001</v>
      </c>
      <c r="YJ43" s="16" t="str">
        <f>k!$B$10</f>
        <v>HERRAMIENTA MENOR</v>
      </c>
      <c r="YK43" s="17" t="s">
        <v>33</v>
      </c>
      <c r="YL43" s="18">
        <f>SUM(YN40:YN41)</f>
        <v>296.45</v>
      </c>
      <c r="YM43" s="16">
        <f>k!$D$10</f>
        <v>0.03</v>
      </c>
      <c r="YN43" s="16">
        <f t="shared" ref="YN43:YN45" si="4121">YM43*YL43</f>
        <v>8.89</v>
      </c>
      <c r="YQ43" s="15" t="str">
        <f>k!$A$10</f>
        <v>HE001</v>
      </c>
      <c r="YR43" s="16" t="str">
        <f>k!$B$10</f>
        <v>HERRAMIENTA MENOR</v>
      </c>
      <c r="YS43" s="17" t="s">
        <v>33</v>
      </c>
      <c r="YT43" s="18">
        <f>SUM(YV40:YV41)</f>
        <v>296.45</v>
      </c>
      <c r="YU43" s="16">
        <f>k!$D$10</f>
        <v>0.03</v>
      </c>
      <c r="YV43" s="16">
        <f t="shared" ref="YV43:YV45" si="4122">YU43*YT43</f>
        <v>8.89</v>
      </c>
      <c r="YY43" s="15" t="str">
        <f>k!$A$10</f>
        <v>HE001</v>
      </c>
      <c r="YZ43" s="16" t="str">
        <f>k!$B$10</f>
        <v>HERRAMIENTA MENOR</v>
      </c>
      <c r="ZA43" s="17" t="s">
        <v>33</v>
      </c>
      <c r="ZB43" s="18">
        <f>SUM(ZD40:ZD41)</f>
        <v>296.45</v>
      </c>
      <c r="ZC43" s="16">
        <f>k!$D$10</f>
        <v>0.03</v>
      </c>
      <c r="ZD43" s="16">
        <f t="shared" ref="ZD43:ZD45" si="4123">ZC43*ZB43</f>
        <v>8.89</v>
      </c>
      <c r="ZG43" s="15" t="str">
        <f>k!$A$10</f>
        <v>HE001</v>
      </c>
      <c r="ZH43" s="16" t="str">
        <f>k!$B$10</f>
        <v>HERRAMIENTA MENOR</v>
      </c>
      <c r="ZI43" s="17" t="s">
        <v>33</v>
      </c>
      <c r="ZJ43" s="18">
        <f>SUM(ZL40:ZL41)</f>
        <v>296.45</v>
      </c>
      <c r="ZK43" s="16">
        <f>k!$D$10</f>
        <v>0.03</v>
      </c>
      <c r="ZL43" s="16">
        <f t="shared" ref="ZL43:ZL45" si="4124">ZK43*ZJ43</f>
        <v>8.89</v>
      </c>
      <c r="ZO43" s="15" t="str">
        <f>k!$A$10</f>
        <v>HE001</v>
      </c>
      <c r="ZP43" s="16" t="str">
        <f>k!$B$10</f>
        <v>HERRAMIENTA MENOR</v>
      </c>
      <c r="ZQ43" s="17" t="s">
        <v>33</v>
      </c>
      <c r="ZR43" s="18">
        <f>SUM(ZT40:ZT41)</f>
        <v>296.45</v>
      </c>
      <c r="ZS43" s="16">
        <f>k!$D$10</f>
        <v>0.03</v>
      </c>
      <c r="ZT43" s="16">
        <f t="shared" ref="ZT43:ZT45" si="4125">ZS43*ZR43</f>
        <v>8.89</v>
      </c>
      <c r="ZW43" s="15" t="str">
        <f>k!$A$10</f>
        <v>HE001</v>
      </c>
      <c r="ZX43" s="16" t="str">
        <f>k!$B$10</f>
        <v>HERRAMIENTA MENOR</v>
      </c>
      <c r="ZY43" s="17" t="s">
        <v>33</v>
      </c>
      <c r="ZZ43" s="18">
        <f>SUM(AAB40:AAB41)</f>
        <v>296.45</v>
      </c>
      <c r="AAA43" s="16">
        <f>k!$D$10</f>
        <v>0.03</v>
      </c>
      <c r="AAB43" s="16">
        <f t="shared" ref="AAB43:AAB45" si="4126">AAA43*ZZ43</f>
        <v>8.89</v>
      </c>
      <c r="AAE43" s="15" t="str">
        <f>k!$A$10</f>
        <v>HE001</v>
      </c>
      <c r="AAF43" s="16" t="str">
        <f>k!$B$10</f>
        <v>HERRAMIENTA MENOR</v>
      </c>
      <c r="AAG43" s="17" t="s">
        <v>33</v>
      </c>
      <c r="AAH43" s="18">
        <f>SUM(AAJ40:AAJ41)</f>
        <v>296.45</v>
      </c>
      <c r="AAI43" s="16">
        <f>k!$D$10</f>
        <v>0.03</v>
      </c>
      <c r="AAJ43" s="16">
        <f t="shared" ref="AAJ43:AAJ45" si="4127">AAI43*AAH43</f>
        <v>8.89</v>
      </c>
      <c r="AAM43" s="15" t="str">
        <f>k!$A$10</f>
        <v>HE001</v>
      </c>
      <c r="AAN43" s="16" t="str">
        <f>k!$B$10</f>
        <v>HERRAMIENTA MENOR</v>
      </c>
      <c r="AAO43" s="17" t="s">
        <v>33</v>
      </c>
      <c r="AAP43" s="18">
        <f>SUM(AAR40:AAR41)</f>
        <v>296.45</v>
      </c>
      <c r="AAQ43" s="16">
        <f>k!$D$10</f>
        <v>0.03</v>
      </c>
      <c r="AAR43" s="16">
        <f t="shared" ref="AAR43:AAR45" si="4128">AAQ43*AAP43</f>
        <v>8.89</v>
      </c>
      <c r="AAU43" s="15" t="str">
        <f>k!$A$10</f>
        <v>HE001</v>
      </c>
      <c r="AAV43" s="16" t="str">
        <f>k!$B$10</f>
        <v>HERRAMIENTA MENOR</v>
      </c>
      <c r="AAW43" s="17" t="s">
        <v>33</v>
      </c>
      <c r="AAX43" s="18">
        <f>SUM(AAZ40:AAZ41)</f>
        <v>296.45</v>
      </c>
      <c r="AAY43" s="16">
        <f>k!$D$10</f>
        <v>0.03</v>
      </c>
      <c r="AAZ43" s="16">
        <f t="shared" ref="AAZ43:AAZ45" si="4129">AAY43*AAX43</f>
        <v>8.89</v>
      </c>
      <c r="ABC43" s="15" t="str">
        <f>k!$A$10</f>
        <v>HE001</v>
      </c>
      <c r="ABD43" s="16" t="str">
        <f>k!$B$10</f>
        <v>HERRAMIENTA MENOR</v>
      </c>
      <c r="ABE43" s="17" t="s">
        <v>33</v>
      </c>
      <c r="ABF43" s="18">
        <f>SUM(ABH40:ABH41)</f>
        <v>296.45</v>
      </c>
      <c r="ABG43" s="16">
        <f>k!$D$10</f>
        <v>0.03</v>
      </c>
      <c r="ABH43" s="16">
        <f t="shared" ref="ABH43:ABH45" si="4130">ABG43*ABF43</f>
        <v>8.89</v>
      </c>
      <c r="ABK43" s="15" t="str">
        <f>k!$A$10</f>
        <v>HE001</v>
      </c>
      <c r="ABL43" s="16" t="str">
        <f>k!$B$10</f>
        <v>HERRAMIENTA MENOR</v>
      </c>
      <c r="ABM43" s="17" t="s">
        <v>33</v>
      </c>
      <c r="ABN43" s="18">
        <f>SUM(ABP40:ABP41)</f>
        <v>296.45</v>
      </c>
      <c r="ABO43" s="16">
        <f>k!$D$10</f>
        <v>0.03</v>
      </c>
      <c r="ABP43" s="16">
        <f t="shared" ref="ABP43:ABP45" si="4131">ABO43*ABN43</f>
        <v>8.89</v>
      </c>
      <c r="ABS43" s="15" t="str">
        <f>k!$A$10</f>
        <v>HE001</v>
      </c>
      <c r="ABT43" s="16" t="str">
        <f>k!$B$10</f>
        <v>HERRAMIENTA MENOR</v>
      </c>
      <c r="ABU43" s="17" t="s">
        <v>33</v>
      </c>
      <c r="ABV43" s="18">
        <f>SUM(ABX40:ABX41)</f>
        <v>296.45</v>
      </c>
      <c r="ABW43" s="16">
        <f>k!$D$10</f>
        <v>0.03</v>
      </c>
      <c r="ABX43" s="16">
        <f t="shared" ref="ABX43:ABX45" si="4132">ABW43*ABV43</f>
        <v>8.89</v>
      </c>
      <c r="ACA43" s="15" t="str">
        <f>k!$A$10</f>
        <v>HE001</v>
      </c>
      <c r="ACB43" s="16" t="str">
        <f>k!$B$10</f>
        <v>HERRAMIENTA MENOR</v>
      </c>
      <c r="ACC43" s="17" t="s">
        <v>33</v>
      </c>
      <c r="ACD43" s="18">
        <f>SUM(ACF40:ACF41)</f>
        <v>296.45</v>
      </c>
      <c r="ACE43" s="16">
        <f>k!$D$10</f>
        <v>0.03</v>
      </c>
      <c r="ACF43" s="16">
        <f t="shared" ref="ACF43:ACF45" si="4133">ACE43*ACD43</f>
        <v>8.89</v>
      </c>
      <c r="ACI43" s="15" t="str">
        <f>k!$A$10</f>
        <v>HE001</v>
      </c>
      <c r="ACJ43" s="16" t="str">
        <f>k!$B$10</f>
        <v>HERRAMIENTA MENOR</v>
      </c>
      <c r="ACK43" s="17" t="s">
        <v>33</v>
      </c>
      <c r="ACL43" s="18">
        <f>SUM(ACN40:ACN41)</f>
        <v>296.45</v>
      </c>
      <c r="ACM43" s="16">
        <f>k!$D$10</f>
        <v>0.03</v>
      </c>
      <c r="ACN43" s="16">
        <f t="shared" ref="ACN43:ACN45" si="4134">ACM43*ACL43</f>
        <v>8.89</v>
      </c>
      <c r="ACQ43" s="15" t="str">
        <f>k!$A$10</f>
        <v>HE001</v>
      </c>
      <c r="ACR43" s="16" t="str">
        <f>k!$B$10</f>
        <v>HERRAMIENTA MENOR</v>
      </c>
      <c r="ACS43" s="17" t="s">
        <v>33</v>
      </c>
      <c r="ACT43" s="18">
        <f>SUM(ACV40:ACV41)</f>
        <v>296.45</v>
      </c>
      <c r="ACU43" s="16">
        <f>k!$D$10</f>
        <v>0.03</v>
      </c>
      <c r="ACV43" s="16">
        <f t="shared" ref="ACV43:ACV45" si="4135">ACU43*ACT43</f>
        <v>8.89</v>
      </c>
      <c r="ACY43" s="15" t="str">
        <f>k!$A$10</f>
        <v>HE001</v>
      </c>
      <c r="ACZ43" s="16" t="str">
        <f>k!$B$10</f>
        <v>HERRAMIENTA MENOR</v>
      </c>
      <c r="ADA43" s="17" t="s">
        <v>33</v>
      </c>
      <c r="ADB43" s="18">
        <f>SUM(ADD40:ADD41)</f>
        <v>296.45</v>
      </c>
      <c r="ADC43" s="16">
        <f>k!$D$10</f>
        <v>0.03</v>
      </c>
      <c r="ADD43" s="16">
        <f t="shared" ref="ADD43:ADD45" si="4136">ADC43*ADB43</f>
        <v>8.89</v>
      </c>
      <c r="ADG43" s="15" t="str">
        <f>k!$A$10</f>
        <v>HE001</v>
      </c>
      <c r="ADH43" s="16" t="str">
        <f>k!$B$10</f>
        <v>HERRAMIENTA MENOR</v>
      </c>
      <c r="ADI43" s="17" t="s">
        <v>33</v>
      </c>
      <c r="ADJ43" s="18">
        <f>SUM(ADL40:ADL41)</f>
        <v>296.45</v>
      </c>
      <c r="ADK43" s="16">
        <f>k!$D$10</f>
        <v>0.03</v>
      </c>
      <c r="ADL43" s="16">
        <f t="shared" ref="ADL43:ADL45" si="4137">ADK43*ADJ43</f>
        <v>8.89</v>
      </c>
      <c r="ADO43" s="15" t="str">
        <f>k!$A$10</f>
        <v>HE001</v>
      </c>
      <c r="ADP43" s="16" t="str">
        <f>k!$B$10</f>
        <v>HERRAMIENTA MENOR</v>
      </c>
      <c r="ADQ43" s="17" t="s">
        <v>33</v>
      </c>
      <c r="ADR43" s="18">
        <f>SUM(ADT40:ADT41)</f>
        <v>296.45</v>
      </c>
      <c r="ADS43" s="16">
        <f>k!$D$10</f>
        <v>0.03</v>
      </c>
      <c r="ADT43" s="16">
        <f t="shared" ref="ADT43:ADT45" si="4138">ADS43*ADR43</f>
        <v>8.89</v>
      </c>
      <c r="ADW43" s="15" t="str">
        <f>k!$A$10</f>
        <v>HE001</v>
      </c>
      <c r="ADX43" s="16" t="str">
        <f>k!$B$10</f>
        <v>HERRAMIENTA MENOR</v>
      </c>
      <c r="ADY43" s="17" t="s">
        <v>33</v>
      </c>
      <c r="ADZ43" s="18">
        <f>SUM(AEB40:AEB41)</f>
        <v>296.45</v>
      </c>
      <c r="AEA43" s="16">
        <f>k!$D$10</f>
        <v>0.03</v>
      </c>
      <c r="AEB43" s="16">
        <f t="shared" ref="AEB43:AEB45" si="4139">AEA43*ADZ43</f>
        <v>8.89</v>
      </c>
      <c r="AEE43" s="15" t="str">
        <f>k!$A$10</f>
        <v>HE001</v>
      </c>
      <c r="AEF43" s="16" t="str">
        <f>k!$B$10</f>
        <v>HERRAMIENTA MENOR</v>
      </c>
      <c r="AEG43" s="17" t="s">
        <v>33</v>
      </c>
      <c r="AEH43" s="18">
        <f>SUM(AEJ40:AEJ41)</f>
        <v>296.45</v>
      </c>
      <c r="AEI43" s="16">
        <f>k!$D$10</f>
        <v>0.03</v>
      </c>
      <c r="AEJ43" s="16">
        <f t="shared" ref="AEJ43:AEJ45" si="4140">AEI43*AEH43</f>
        <v>8.89</v>
      </c>
      <c r="AEM43" s="15" t="str">
        <f>k!$A$10</f>
        <v>HE001</v>
      </c>
      <c r="AEN43" s="16" t="str">
        <f>k!$B$10</f>
        <v>HERRAMIENTA MENOR</v>
      </c>
      <c r="AEO43" s="17" t="s">
        <v>33</v>
      </c>
      <c r="AEP43" s="18">
        <f>SUM(AER40:AER41)</f>
        <v>296.45</v>
      </c>
      <c r="AEQ43" s="16">
        <f>k!$D$10</f>
        <v>0.03</v>
      </c>
      <c r="AER43" s="16">
        <f t="shared" ref="AER43:AER45" si="4141">AEQ43*AEP43</f>
        <v>8.89</v>
      </c>
      <c r="AEU43" s="15" t="str">
        <f>k!$A$10</f>
        <v>HE001</v>
      </c>
      <c r="AEV43" s="16" t="str">
        <f>k!$B$10</f>
        <v>HERRAMIENTA MENOR</v>
      </c>
      <c r="AEW43" s="17" t="s">
        <v>33</v>
      </c>
      <c r="AEX43" s="18">
        <f>SUM(AEZ40:AEZ41)</f>
        <v>296.45</v>
      </c>
      <c r="AEY43" s="16">
        <f>k!$D$10</f>
        <v>0.03</v>
      </c>
      <c r="AEZ43" s="16">
        <f t="shared" ref="AEZ43:AEZ45" si="4142">AEY43*AEX43</f>
        <v>8.89</v>
      </c>
      <c r="AFC43" s="15" t="str">
        <f>k!$A$10</f>
        <v>HE001</v>
      </c>
      <c r="AFD43" s="16" t="str">
        <f>k!$B$10</f>
        <v>HERRAMIENTA MENOR</v>
      </c>
      <c r="AFE43" s="17" t="s">
        <v>33</v>
      </c>
      <c r="AFF43" s="18">
        <f>SUM(AFH40:AFH41)</f>
        <v>296.45</v>
      </c>
      <c r="AFG43" s="16">
        <f>k!$D$10</f>
        <v>0.03</v>
      </c>
      <c r="AFH43" s="16">
        <f t="shared" ref="AFH43:AFH45" si="4143">AFG43*AFF43</f>
        <v>8.89</v>
      </c>
      <c r="AFK43" s="15" t="str">
        <f>k!$A$10</f>
        <v>HE001</v>
      </c>
      <c r="AFL43" s="16" t="str">
        <f>k!$B$10</f>
        <v>HERRAMIENTA MENOR</v>
      </c>
      <c r="AFM43" s="17" t="s">
        <v>33</v>
      </c>
      <c r="AFN43" s="18">
        <f>SUM(AFP40:AFP41)</f>
        <v>296.45</v>
      </c>
      <c r="AFO43" s="16">
        <f>k!$D$10</f>
        <v>0.03</v>
      </c>
      <c r="AFP43" s="16">
        <f t="shared" ref="AFP43:AFP45" si="4144">AFO43*AFN43</f>
        <v>8.89</v>
      </c>
      <c r="AFS43" s="15" t="str">
        <f>k!$A$10</f>
        <v>HE001</v>
      </c>
      <c r="AFT43" s="16" t="str">
        <f>k!$B$10</f>
        <v>HERRAMIENTA MENOR</v>
      </c>
      <c r="AFU43" s="17" t="s">
        <v>33</v>
      </c>
      <c r="AFV43" s="18">
        <f>SUM(AFX40:AFX41)</f>
        <v>296.45</v>
      </c>
      <c r="AFW43" s="16">
        <f>k!$D$10</f>
        <v>0.03</v>
      </c>
      <c r="AFX43" s="16">
        <f t="shared" ref="AFX43:AFX45" si="4145">AFW43*AFV43</f>
        <v>8.89</v>
      </c>
      <c r="AGA43" s="15" t="str">
        <f>k!$A$10</f>
        <v>HE001</v>
      </c>
      <c r="AGB43" s="16" t="str">
        <f>k!$B$10</f>
        <v>HERRAMIENTA MENOR</v>
      </c>
      <c r="AGC43" s="17" t="s">
        <v>33</v>
      </c>
      <c r="AGD43" s="18">
        <f>SUM(AGF40:AGF41)</f>
        <v>296.45</v>
      </c>
      <c r="AGE43" s="16">
        <f>k!$D$10</f>
        <v>0.03</v>
      </c>
      <c r="AGF43" s="16">
        <f t="shared" ref="AGF43:AGF45" si="4146">AGE43*AGD43</f>
        <v>8.89</v>
      </c>
      <c r="AGI43" s="15" t="str">
        <f>k!$A$10</f>
        <v>HE001</v>
      </c>
      <c r="AGJ43" s="16" t="str">
        <f>k!$B$10</f>
        <v>HERRAMIENTA MENOR</v>
      </c>
      <c r="AGK43" s="17" t="s">
        <v>33</v>
      </c>
      <c r="AGL43" s="18">
        <f>SUM(AGN40:AGN41)</f>
        <v>296.45</v>
      </c>
      <c r="AGM43" s="16">
        <f>k!$D$10</f>
        <v>0.03</v>
      </c>
      <c r="AGN43" s="16">
        <f t="shared" ref="AGN43:AGN45" si="4147">AGM43*AGL43</f>
        <v>8.89</v>
      </c>
      <c r="AGQ43" s="15" t="str">
        <f>k!$A$10</f>
        <v>HE001</v>
      </c>
      <c r="AGR43" s="16" t="str">
        <f>k!$B$10</f>
        <v>HERRAMIENTA MENOR</v>
      </c>
      <c r="AGS43" s="17" t="s">
        <v>33</v>
      </c>
      <c r="AGT43" s="18">
        <f>SUM(AGV40:AGV41)</f>
        <v>296.45</v>
      </c>
      <c r="AGU43" s="16">
        <f>k!$D$10</f>
        <v>0.03</v>
      </c>
      <c r="AGV43" s="16">
        <f t="shared" ref="AGV43:AGV45" si="4148">AGU43*AGT43</f>
        <v>8.89</v>
      </c>
      <c r="AGY43" s="15" t="str">
        <f>k!$A$10</f>
        <v>HE001</v>
      </c>
      <c r="AGZ43" s="16" t="str">
        <f>k!$B$10</f>
        <v>HERRAMIENTA MENOR</v>
      </c>
      <c r="AHA43" s="17" t="s">
        <v>33</v>
      </c>
      <c r="AHB43" s="18">
        <f>SUM(AHD40:AHD41)</f>
        <v>296.45</v>
      </c>
      <c r="AHC43" s="16">
        <f>k!$D$10</f>
        <v>0.03</v>
      </c>
      <c r="AHD43" s="16">
        <f t="shared" ref="AHD43:AHD45" si="4149">AHC43*AHB43</f>
        <v>8.89</v>
      </c>
      <c r="AHG43" s="15" t="str">
        <f>k!$A$10</f>
        <v>HE001</v>
      </c>
      <c r="AHH43" s="16" t="str">
        <f>k!$B$10</f>
        <v>HERRAMIENTA MENOR</v>
      </c>
      <c r="AHI43" s="17" t="s">
        <v>33</v>
      </c>
      <c r="AHJ43" s="18">
        <f>SUM(AHL40:AHL41)</f>
        <v>296.45</v>
      </c>
      <c r="AHK43" s="16">
        <f>k!$D$10</f>
        <v>0.03</v>
      </c>
      <c r="AHL43" s="16">
        <f t="shared" ref="AHL43:AHL45" si="4150">AHK43*AHJ43</f>
        <v>8.89</v>
      </c>
      <c r="AHO43" s="15" t="str">
        <f>k!$A$10</f>
        <v>HE001</v>
      </c>
      <c r="AHP43" s="16" t="str">
        <f>k!$B$10</f>
        <v>HERRAMIENTA MENOR</v>
      </c>
      <c r="AHQ43" s="17" t="s">
        <v>33</v>
      </c>
      <c r="AHR43" s="18">
        <f>SUM(AHT40:AHT41)</f>
        <v>296.45</v>
      </c>
      <c r="AHS43" s="16">
        <f>k!$D$10</f>
        <v>0.03</v>
      </c>
      <c r="AHT43" s="16">
        <f t="shared" ref="AHT43:AHT45" si="4151">AHS43*AHR43</f>
        <v>8.89</v>
      </c>
      <c r="AHW43" s="15" t="str">
        <f>k!$A$10</f>
        <v>HE001</v>
      </c>
      <c r="AHX43" s="16" t="str">
        <f>k!$B$10</f>
        <v>HERRAMIENTA MENOR</v>
      </c>
      <c r="AHY43" s="17" t="s">
        <v>33</v>
      </c>
      <c r="AHZ43" s="18">
        <f>SUM(AIB40:AIB41)</f>
        <v>296.45</v>
      </c>
      <c r="AIA43" s="16">
        <f>k!$D$10</f>
        <v>0.03</v>
      </c>
      <c r="AIB43" s="16">
        <f t="shared" ref="AIB43:AIB45" si="4152">AIA43*AHZ43</f>
        <v>8.89</v>
      </c>
      <c r="AIE43" s="15" t="str">
        <f>k!$A$10</f>
        <v>HE001</v>
      </c>
      <c r="AIF43" s="16" t="str">
        <f>k!$B$10</f>
        <v>HERRAMIENTA MENOR</v>
      </c>
      <c r="AIG43" s="17" t="s">
        <v>33</v>
      </c>
      <c r="AIH43" s="18">
        <f>SUM(AIJ40:AIJ41)</f>
        <v>296.45</v>
      </c>
      <c r="AII43" s="16">
        <f>k!$D$10</f>
        <v>0.03</v>
      </c>
      <c r="AIJ43" s="16">
        <f t="shared" ref="AIJ43:AIJ45" si="4153">AII43*AIH43</f>
        <v>8.89</v>
      </c>
      <c r="AIM43" s="15" t="str">
        <f>k!$A$10</f>
        <v>HE001</v>
      </c>
      <c r="AIN43" s="16" t="str">
        <f>k!$B$10</f>
        <v>HERRAMIENTA MENOR</v>
      </c>
      <c r="AIO43" s="17" t="s">
        <v>33</v>
      </c>
      <c r="AIP43" s="18">
        <f>SUM(AIR40:AIR41)</f>
        <v>296.45</v>
      </c>
      <c r="AIQ43" s="16">
        <f>k!$D$10</f>
        <v>0.03</v>
      </c>
      <c r="AIR43" s="16">
        <f t="shared" ref="AIR43:AIR45" si="4154">AIQ43*AIP43</f>
        <v>8.89</v>
      </c>
      <c r="AIU43" s="15" t="str">
        <f>k!$A$10</f>
        <v>HE001</v>
      </c>
      <c r="AIV43" s="16" t="str">
        <f>k!$B$10</f>
        <v>HERRAMIENTA MENOR</v>
      </c>
      <c r="AIW43" s="17" t="s">
        <v>33</v>
      </c>
      <c r="AIX43" s="18">
        <f>SUM(AIZ40:AIZ41)</f>
        <v>296.45</v>
      </c>
      <c r="AIY43" s="16">
        <f>k!$D$10</f>
        <v>0.03</v>
      </c>
      <c r="AIZ43" s="16">
        <f t="shared" ref="AIZ43:AIZ45" si="4155">AIY43*AIX43</f>
        <v>8.89</v>
      </c>
      <c r="AJC43" s="15" t="str">
        <f>k!$A$10</f>
        <v>HE001</v>
      </c>
      <c r="AJD43" s="16" t="str">
        <f>k!$B$10</f>
        <v>HERRAMIENTA MENOR</v>
      </c>
      <c r="AJE43" s="17" t="s">
        <v>33</v>
      </c>
      <c r="AJF43" s="18">
        <f>SUM(AJH40:AJH41)</f>
        <v>296.45</v>
      </c>
      <c r="AJG43" s="16">
        <f>k!$D$10</f>
        <v>0.03</v>
      </c>
      <c r="AJH43" s="16">
        <f t="shared" ref="AJH43:AJH45" si="4156">AJG43*AJF43</f>
        <v>8.89</v>
      </c>
      <c r="AJK43" s="15" t="str">
        <f>k!$A$10</f>
        <v>HE001</v>
      </c>
      <c r="AJL43" s="16" t="str">
        <f>k!$B$10</f>
        <v>HERRAMIENTA MENOR</v>
      </c>
      <c r="AJM43" s="17" t="s">
        <v>33</v>
      </c>
      <c r="AJN43" s="18">
        <f>SUM(AJP40:AJP41)</f>
        <v>296.45</v>
      </c>
      <c r="AJO43" s="16">
        <f>k!$D$10</f>
        <v>0.03</v>
      </c>
      <c r="AJP43" s="16">
        <f t="shared" ref="AJP43:AJP45" si="4157">AJO43*AJN43</f>
        <v>8.89</v>
      </c>
      <c r="AJS43" s="15" t="str">
        <f>k!$A$10</f>
        <v>HE001</v>
      </c>
      <c r="AJT43" s="16" t="str">
        <f>k!$B$10</f>
        <v>HERRAMIENTA MENOR</v>
      </c>
      <c r="AJU43" s="17" t="s">
        <v>33</v>
      </c>
      <c r="AJV43" s="18">
        <f>SUM(AJX40:AJX41)</f>
        <v>296.45</v>
      </c>
      <c r="AJW43" s="16">
        <f>k!$D$10</f>
        <v>0.03</v>
      </c>
      <c r="AJX43" s="16">
        <f t="shared" ref="AJX43:AJX45" si="4158">AJW43*AJV43</f>
        <v>8.89</v>
      </c>
      <c r="AKA43" s="15" t="str">
        <f>k!$A$10</f>
        <v>HE001</v>
      </c>
      <c r="AKB43" s="16" t="str">
        <f>k!$B$10</f>
        <v>HERRAMIENTA MENOR</v>
      </c>
      <c r="AKC43" s="17" t="s">
        <v>33</v>
      </c>
      <c r="AKD43" s="18">
        <f>SUM(AKF40:AKF41)</f>
        <v>296.45</v>
      </c>
      <c r="AKE43" s="16">
        <f>k!$D$10</f>
        <v>0.03</v>
      </c>
      <c r="AKF43" s="16">
        <f t="shared" ref="AKF43:AKF45" si="4159">AKE43*AKD43</f>
        <v>8.89</v>
      </c>
      <c r="AKI43" s="15" t="str">
        <f>k!$A$10</f>
        <v>HE001</v>
      </c>
      <c r="AKJ43" s="16" t="str">
        <f>k!$B$10</f>
        <v>HERRAMIENTA MENOR</v>
      </c>
      <c r="AKK43" s="17" t="s">
        <v>33</v>
      </c>
      <c r="AKL43" s="18">
        <f>SUM(AKN40:AKN41)</f>
        <v>296.45</v>
      </c>
      <c r="AKM43" s="16">
        <f>k!$D$10</f>
        <v>0.03</v>
      </c>
      <c r="AKN43" s="16">
        <f t="shared" ref="AKN43:AKN45" si="4160">AKM43*AKL43</f>
        <v>8.89</v>
      </c>
      <c r="AKQ43" s="15" t="str">
        <f>k!$A$10</f>
        <v>HE001</v>
      </c>
      <c r="AKR43" s="16" t="str">
        <f>k!$B$10</f>
        <v>HERRAMIENTA MENOR</v>
      </c>
      <c r="AKS43" s="17" t="s">
        <v>33</v>
      </c>
      <c r="AKT43" s="18">
        <f>SUM(AKV40:AKV41)</f>
        <v>296.45</v>
      </c>
      <c r="AKU43" s="16">
        <f>k!$D$10</f>
        <v>0.03</v>
      </c>
      <c r="AKV43" s="16">
        <f t="shared" ref="AKV43:AKV45" si="4161">AKU43*AKT43</f>
        <v>8.89</v>
      </c>
      <c r="AKY43" s="15" t="str">
        <f>k!$A$10</f>
        <v>HE001</v>
      </c>
      <c r="AKZ43" s="16" t="str">
        <f>k!$B$10</f>
        <v>HERRAMIENTA MENOR</v>
      </c>
      <c r="ALA43" s="17" t="s">
        <v>33</v>
      </c>
      <c r="ALB43" s="18">
        <f>SUM(ALD40:ALD41)</f>
        <v>296.45</v>
      </c>
      <c r="ALC43" s="16">
        <f>k!$D$10</f>
        <v>0.03</v>
      </c>
      <c r="ALD43" s="16">
        <f t="shared" ref="ALD43:ALD45" si="4162">ALC43*ALB43</f>
        <v>8.89</v>
      </c>
      <c r="ALG43" s="15" t="str">
        <f>k!$A$10</f>
        <v>HE001</v>
      </c>
      <c r="ALH43" s="16" t="str">
        <f>k!$B$10</f>
        <v>HERRAMIENTA MENOR</v>
      </c>
      <c r="ALI43" s="17" t="s">
        <v>33</v>
      </c>
      <c r="ALJ43" s="18">
        <f>SUM(ALL40:ALL41)</f>
        <v>296.45</v>
      </c>
      <c r="ALK43" s="16">
        <f>k!$D$10</f>
        <v>0.03</v>
      </c>
      <c r="ALL43" s="16">
        <f t="shared" ref="ALL43:ALL45" si="4163">ALK43*ALJ43</f>
        <v>8.89</v>
      </c>
      <c r="ALO43" s="15" t="str">
        <f>k!$A$10</f>
        <v>HE001</v>
      </c>
      <c r="ALP43" s="16" t="str">
        <f>k!$B$10</f>
        <v>HERRAMIENTA MENOR</v>
      </c>
      <c r="ALQ43" s="17" t="s">
        <v>33</v>
      </c>
      <c r="ALR43" s="18">
        <f>SUM(ALT40:ALT41)</f>
        <v>296.45</v>
      </c>
      <c r="ALS43" s="16">
        <f>k!$D$10</f>
        <v>0.03</v>
      </c>
      <c r="ALT43" s="16">
        <f t="shared" ref="ALT43:ALT45" si="4164">ALS43*ALR43</f>
        <v>8.89</v>
      </c>
      <c r="ALW43" s="15" t="str">
        <f>k!$A$10</f>
        <v>HE001</v>
      </c>
      <c r="ALX43" s="16" t="str">
        <f>k!$B$10</f>
        <v>HERRAMIENTA MENOR</v>
      </c>
      <c r="ALY43" s="17" t="s">
        <v>33</v>
      </c>
      <c r="ALZ43" s="18">
        <f>SUM(AMB40:AMB41)</f>
        <v>296.45</v>
      </c>
      <c r="AMA43" s="16">
        <f>k!$D$10</f>
        <v>0.03</v>
      </c>
      <c r="AMB43" s="16">
        <f t="shared" ref="AMB43:AMB45" si="4165">AMA43*ALZ43</f>
        <v>8.89</v>
      </c>
      <c r="AME43" s="15" t="str">
        <f>k!$A$10</f>
        <v>HE001</v>
      </c>
      <c r="AMF43" s="16" t="str">
        <f>k!$B$10</f>
        <v>HERRAMIENTA MENOR</v>
      </c>
      <c r="AMG43" s="17" t="s">
        <v>33</v>
      </c>
      <c r="AMH43" s="18">
        <f>SUM(AMJ40:AMJ41)</f>
        <v>296.45</v>
      </c>
      <c r="AMI43" s="16">
        <f>k!$D$10</f>
        <v>0.03</v>
      </c>
      <c r="AMJ43" s="16">
        <f t="shared" ref="AMJ43:AMJ45" si="4166">AMI43*AMH43</f>
        <v>8.89</v>
      </c>
      <c r="AMM43" s="15" t="str">
        <f>k!$A$10</f>
        <v>HE001</v>
      </c>
      <c r="AMN43" s="16" t="str">
        <f>k!$B$10</f>
        <v>HERRAMIENTA MENOR</v>
      </c>
      <c r="AMO43" s="17" t="s">
        <v>33</v>
      </c>
      <c r="AMP43" s="18">
        <f>SUM(AMR40:AMR41)</f>
        <v>296.45</v>
      </c>
      <c r="AMQ43" s="16">
        <f>k!$D$10</f>
        <v>0.03</v>
      </c>
      <c r="AMR43" s="16">
        <f t="shared" ref="AMR43:AMR45" si="4167">AMQ43*AMP43</f>
        <v>8.89</v>
      </c>
      <c r="AMU43" s="15" t="str">
        <f>k!$A$10</f>
        <v>HE001</v>
      </c>
      <c r="AMV43" s="16" t="str">
        <f>k!$B$10</f>
        <v>HERRAMIENTA MENOR</v>
      </c>
      <c r="AMW43" s="17" t="s">
        <v>33</v>
      </c>
      <c r="AMX43" s="18">
        <f>SUM(AMZ40:AMZ41)</f>
        <v>296.45</v>
      </c>
      <c r="AMY43" s="16">
        <f>k!$D$10</f>
        <v>0.03</v>
      </c>
      <c r="AMZ43" s="16">
        <f t="shared" ref="AMZ43:AMZ45" si="4168">AMY43*AMX43</f>
        <v>8.89</v>
      </c>
      <c r="ANC43" s="15" t="str">
        <f>k!$A$10</f>
        <v>HE001</v>
      </c>
      <c r="AND43" s="16" t="str">
        <f>k!$B$10</f>
        <v>HERRAMIENTA MENOR</v>
      </c>
      <c r="ANE43" s="17" t="s">
        <v>33</v>
      </c>
      <c r="ANF43" s="18">
        <f>SUM(ANH40:ANH41)</f>
        <v>296.45</v>
      </c>
      <c r="ANG43" s="16">
        <f>k!$D$10</f>
        <v>0.03</v>
      </c>
      <c r="ANH43" s="16">
        <f t="shared" ref="ANH43:ANH45" si="4169">ANG43*ANF43</f>
        <v>8.89</v>
      </c>
      <c r="ANK43" s="15" t="str">
        <f>k!$A$10</f>
        <v>HE001</v>
      </c>
      <c r="ANL43" s="16" t="str">
        <f>k!$B$10</f>
        <v>HERRAMIENTA MENOR</v>
      </c>
      <c r="ANM43" s="17" t="s">
        <v>33</v>
      </c>
      <c r="ANN43" s="18">
        <f>SUM(ANP40:ANP41)</f>
        <v>296.45</v>
      </c>
      <c r="ANO43" s="16">
        <f>k!$D$10</f>
        <v>0.03</v>
      </c>
      <c r="ANP43" s="16">
        <f t="shared" ref="ANP43:ANP45" si="4170">ANO43*ANN43</f>
        <v>8.89</v>
      </c>
      <c r="ANS43" s="15" t="str">
        <f>k!$A$10</f>
        <v>HE001</v>
      </c>
      <c r="ANT43" s="16" t="str">
        <f>k!$B$10</f>
        <v>HERRAMIENTA MENOR</v>
      </c>
      <c r="ANU43" s="17" t="s">
        <v>33</v>
      </c>
      <c r="ANV43" s="18">
        <f>SUM(ANX40:ANX41)</f>
        <v>296.45</v>
      </c>
      <c r="ANW43" s="16">
        <f>k!$D$10</f>
        <v>0.03</v>
      </c>
      <c r="ANX43" s="16">
        <f t="shared" ref="ANX43:ANX45" si="4171">ANW43*ANV43</f>
        <v>8.89</v>
      </c>
      <c r="AOA43" s="15" t="str">
        <f>k!$A$10</f>
        <v>HE001</v>
      </c>
      <c r="AOB43" s="16" t="str">
        <f>k!$B$10</f>
        <v>HERRAMIENTA MENOR</v>
      </c>
      <c r="AOC43" s="17" t="s">
        <v>33</v>
      </c>
      <c r="AOD43" s="18">
        <f>SUM(AOF40:AOF41)</f>
        <v>296.45</v>
      </c>
      <c r="AOE43" s="16">
        <f>k!$D$10</f>
        <v>0.03</v>
      </c>
      <c r="AOF43" s="16">
        <f t="shared" ref="AOF43:AOF45" si="4172">AOE43*AOD43</f>
        <v>8.89</v>
      </c>
      <c r="AOI43" s="15" t="str">
        <f>k!$A$10</f>
        <v>HE001</v>
      </c>
      <c r="AOJ43" s="16" t="str">
        <f>k!$B$10</f>
        <v>HERRAMIENTA MENOR</v>
      </c>
      <c r="AOK43" s="17" t="s">
        <v>33</v>
      </c>
      <c r="AOL43" s="18">
        <f>SUM(AON40:AON41)</f>
        <v>296.45</v>
      </c>
      <c r="AOM43" s="16">
        <f>k!$D$10</f>
        <v>0.03</v>
      </c>
      <c r="AON43" s="16">
        <f t="shared" ref="AON43:AON45" si="4173">AOM43*AOL43</f>
        <v>8.89</v>
      </c>
      <c r="AOQ43" s="15" t="str">
        <f>k!$A$10</f>
        <v>HE001</v>
      </c>
      <c r="AOR43" s="16" t="str">
        <f>k!$B$10</f>
        <v>HERRAMIENTA MENOR</v>
      </c>
      <c r="AOS43" s="17" t="s">
        <v>33</v>
      </c>
      <c r="AOT43" s="18">
        <f>SUM(AOV40:AOV41)</f>
        <v>296.45</v>
      </c>
      <c r="AOU43" s="16">
        <f>k!$D$10</f>
        <v>0.03</v>
      </c>
      <c r="AOV43" s="16">
        <f t="shared" ref="AOV43:AOV45" si="4174">AOU43*AOT43</f>
        <v>8.89</v>
      </c>
      <c r="AOY43" s="15" t="str">
        <f>k!$A$10</f>
        <v>HE001</v>
      </c>
      <c r="AOZ43" s="16" t="str">
        <f>k!$B$10</f>
        <v>HERRAMIENTA MENOR</v>
      </c>
      <c r="APA43" s="17" t="s">
        <v>33</v>
      </c>
      <c r="APB43" s="18">
        <f>SUM(APD40:APD41)</f>
        <v>296.45</v>
      </c>
      <c r="APC43" s="16">
        <f>k!$D$10</f>
        <v>0.03</v>
      </c>
      <c r="APD43" s="16">
        <f t="shared" ref="APD43:APD45" si="4175">APC43*APB43</f>
        <v>8.89</v>
      </c>
      <c r="APG43" s="15" t="str">
        <f>k!$A$10</f>
        <v>HE001</v>
      </c>
      <c r="APH43" s="16" t="str">
        <f>k!$B$10</f>
        <v>HERRAMIENTA MENOR</v>
      </c>
      <c r="API43" s="17" t="s">
        <v>33</v>
      </c>
      <c r="APJ43" s="18">
        <f>SUM(APL40:APL41)</f>
        <v>296.45</v>
      </c>
      <c r="APK43" s="16">
        <f>k!$D$10</f>
        <v>0.03</v>
      </c>
      <c r="APL43" s="16">
        <f t="shared" ref="APL43:APL45" si="4176">APK43*APJ43</f>
        <v>8.89</v>
      </c>
      <c r="APO43" s="15" t="str">
        <f>k!$A$10</f>
        <v>HE001</v>
      </c>
      <c r="APP43" s="16" t="str">
        <f>k!$B$10</f>
        <v>HERRAMIENTA MENOR</v>
      </c>
      <c r="APQ43" s="17" t="s">
        <v>33</v>
      </c>
      <c r="APR43" s="18">
        <f>SUM(APT40:APT41)</f>
        <v>296.45</v>
      </c>
      <c r="APS43" s="16">
        <f>k!$D$10</f>
        <v>0.03</v>
      </c>
      <c r="APT43" s="16">
        <f t="shared" ref="APT43:APT45" si="4177">APS43*APR43</f>
        <v>8.89</v>
      </c>
      <c r="APW43" s="15" t="str">
        <f>k!$A$10</f>
        <v>HE001</v>
      </c>
      <c r="APX43" s="16" t="str">
        <f>k!$B$10</f>
        <v>HERRAMIENTA MENOR</v>
      </c>
      <c r="APY43" s="17" t="s">
        <v>33</v>
      </c>
      <c r="APZ43" s="18">
        <f>SUM(AQB40:AQB41)</f>
        <v>296.45</v>
      </c>
      <c r="AQA43" s="16">
        <f>k!$D$10</f>
        <v>0.03</v>
      </c>
      <c r="AQB43" s="16">
        <f t="shared" ref="AQB43:AQB45" si="4178">AQA43*APZ43</f>
        <v>8.89</v>
      </c>
      <c r="AQE43" s="15" t="str">
        <f>k!$A$10</f>
        <v>HE001</v>
      </c>
      <c r="AQF43" s="16" t="str">
        <f>k!$B$10</f>
        <v>HERRAMIENTA MENOR</v>
      </c>
      <c r="AQG43" s="17" t="s">
        <v>33</v>
      </c>
      <c r="AQH43" s="18">
        <f>SUM(AQJ40:AQJ41)</f>
        <v>296.45</v>
      </c>
      <c r="AQI43" s="16">
        <f>k!$D$10</f>
        <v>0.03</v>
      </c>
      <c r="AQJ43" s="16">
        <f t="shared" ref="AQJ43:AQJ45" si="4179">AQI43*AQH43</f>
        <v>8.89</v>
      </c>
      <c r="AQM43" s="15" t="str">
        <f>k!$A$10</f>
        <v>HE001</v>
      </c>
      <c r="AQN43" s="16" t="str">
        <f>k!$B$10</f>
        <v>HERRAMIENTA MENOR</v>
      </c>
      <c r="AQO43" s="17" t="s">
        <v>33</v>
      </c>
      <c r="AQP43" s="18">
        <f>SUM(AQR40:AQR41)</f>
        <v>296.45</v>
      </c>
      <c r="AQQ43" s="16">
        <f>k!$D$10</f>
        <v>0.03</v>
      </c>
      <c r="AQR43" s="16">
        <f t="shared" ref="AQR43:AQR45" si="4180">AQQ43*AQP43</f>
        <v>8.89</v>
      </c>
      <c r="AQU43" s="15" t="str">
        <f>k!$A$10</f>
        <v>HE001</v>
      </c>
      <c r="AQV43" s="16" t="str">
        <f>k!$B$10</f>
        <v>HERRAMIENTA MENOR</v>
      </c>
      <c r="AQW43" s="17" t="s">
        <v>33</v>
      </c>
      <c r="AQX43" s="18">
        <f>SUM(AQZ40:AQZ41)</f>
        <v>296.45</v>
      </c>
      <c r="AQY43" s="16">
        <f>k!$D$10</f>
        <v>0.03</v>
      </c>
      <c r="AQZ43" s="16">
        <f t="shared" ref="AQZ43:AQZ45" si="4181">AQY43*AQX43</f>
        <v>8.89</v>
      </c>
      <c r="ARC43" s="15" t="str">
        <f>k!$A$10</f>
        <v>HE001</v>
      </c>
      <c r="ARD43" s="16" t="str">
        <f>k!$B$10</f>
        <v>HERRAMIENTA MENOR</v>
      </c>
      <c r="ARE43" s="17" t="s">
        <v>33</v>
      </c>
      <c r="ARF43" s="18">
        <f>SUM(ARH40:ARH41)</f>
        <v>296.45</v>
      </c>
      <c r="ARG43" s="16">
        <f>k!$D$10</f>
        <v>0.03</v>
      </c>
      <c r="ARH43" s="16">
        <f t="shared" ref="ARH43:ARH45" si="4182">ARG43*ARF43</f>
        <v>8.89</v>
      </c>
      <c r="ARK43" s="15" t="str">
        <f>k!$A$10</f>
        <v>HE001</v>
      </c>
      <c r="ARL43" s="16" t="str">
        <f>k!$B$10</f>
        <v>HERRAMIENTA MENOR</v>
      </c>
      <c r="ARM43" s="17" t="s">
        <v>33</v>
      </c>
      <c r="ARN43" s="18">
        <f>SUM(ARP40:ARP41)</f>
        <v>296.45</v>
      </c>
      <c r="ARO43" s="16">
        <f>k!$D$10</f>
        <v>0.03</v>
      </c>
      <c r="ARP43" s="16">
        <f t="shared" ref="ARP43:ARP45" si="4183">ARO43*ARN43</f>
        <v>8.89</v>
      </c>
      <c r="ARS43" s="15" t="str">
        <f>k!$A$10</f>
        <v>HE001</v>
      </c>
      <c r="ART43" s="16" t="str">
        <f>k!$B$10</f>
        <v>HERRAMIENTA MENOR</v>
      </c>
      <c r="ARU43" s="17" t="s">
        <v>33</v>
      </c>
      <c r="ARV43" s="18">
        <f>SUM(ARX40:ARX41)</f>
        <v>296.45</v>
      </c>
      <c r="ARW43" s="16">
        <f>k!$D$10</f>
        <v>0.03</v>
      </c>
      <c r="ARX43" s="16">
        <f t="shared" ref="ARX43:ARX45" si="4184">ARW43*ARV43</f>
        <v>8.89</v>
      </c>
      <c r="ASA43" s="15" t="str">
        <f>k!$A$10</f>
        <v>HE001</v>
      </c>
      <c r="ASB43" s="16" t="str">
        <f>k!$B$10</f>
        <v>HERRAMIENTA MENOR</v>
      </c>
      <c r="ASC43" s="17" t="s">
        <v>33</v>
      </c>
      <c r="ASD43" s="18">
        <f>SUM(ASF40:ASF41)</f>
        <v>296.45</v>
      </c>
      <c r="ASE43" s="16">
        <f>k!$D$10</f>
        <v>0.03</v>
      </c>
      <c r="ASF43" s="16">
        <f t="shared" ref="ASF43:ASF45" si="4185">ASE43*ASD43</f>
        <v>8.89</v>
      </c>
      <c r="ASI43" s="15" t="str">
        <f>k!$A$10</f>
        <v>HE001</v>
      </c>
      <c r="ASJ43" s="16" t="str">
        <f>k!$B$10</f>
        <v>HERRAMIENTA MENOR</v>
      </c>
      <c r="ASK43" s="17" t="s">
        <v>33</v>
      </c>
      <c r="ASL43" s="18">
        <f>SUM(ASN40:ASN41)</f>
        <v>296.45</v>
      </c>
      <c r="ASM43" s="16">
        <f>k!$D$10</f>
        <v>0.03</v>
      </c>
      <c r="ASN43" s="16">
        <f t="shared" ref="ASN43:ASN45" si="4186">ASM43*ASL43</f>
        <v>8.89</v>
      </c>
      <c r="ASQ43" s="15" t="str">
        <f>k!$A$10</f>
        <v>HE001</v>
      </c>
      <c r="ASR43" s="16" t="str">
        <f>k!$B$10</f>
        <v>HERRAMIENTA MENOR</v>
      </c>
      <c r="ASS43" s="17" t="s">
        <v>33</v>
      </c>
      <c r="AST43" s="18">
        <f>SUM(ASV40:ASV41)</f>
        <v>296.45</v>
      </c>
      <c r="ASU43" s="16">
        <f>k!$D$10</f>
        <v>0.03</v>
      </c>
      <c r="ASV43" s="16">
        <f t="shared" ref="ASV43:ASV45" si="4187">ASU43*AST43</f>
        <v>8.89</v>
      </c>
      <c r="ASY43" s="15" t="str">
        <f>k!$A$10</f>
        <v>HE001</v>
      </c>
      <c r="ASZ43" s="16" t="str">
        <f>k!$B$10</f>
        <v>HERRAMIENTA MENOR</v>
      </c>
      <c r="ATA43" s="17" t="s">
        <v>33</v>
      </c>
      <c r="ATB43" s="18">
        <f>SUM(ATD40:ATD41)</f>
        <v>296.45</v>
      </c>
      <c r="ATC43" s="16">
        <f>k!$D$10</f>
        <v>0.03</v>
      </c>
      <c r="ATD43" s="16">
        <f t="shared" ref="ATD43:ATD45" si="4188">ATC43*ATB43</f>
        <v>8.89</v>
      </c>
      <c r="ATG43" s="15" t="str">
        <f>k!$A$10</f>
        <v>HE001</v>
      </c>
      <c r="ATH43" s="16" t="str">
        <f>k!$B$10</f>
        <v>HERRAMIENTA MENOR</v>
      </c>
      <c r="ATI43" s="17" t="s">
        <v>33</v>
      </c>
      <c r="ATJ43" s="18">
        <f>SUM(ATL40:ATL41)</f>
        <v>296.45</v>
      </c>
      <c r="ATK43" s="16">
        <f>k!$D$10</f>
        <v>0.03</v>
      </c>
      <c r="ATL43" s="16">
        <f t="shared" ref="ATL43:ATL45" si="4189">ATK43*ATJ43</f>
        <v>8.89</v>
      </c>
      <c r="ATO43" s="15" t="str">
        <f>k!$A$10</f>
        <v>HE001</v>
      </c>
      <c r="ATP43" s="16" t="str">
        <f>k!$B$10</f>
        <v>HERRAMIENTA MENOR</v>
      </c>
      <c r="ATQ43" s="17" t="s">
        <v>33</v>
      </c>
      <c r="ATR43" s="18">
        <f>SUM(ATT40:ATT41)</f>
        <v>296.45</v>
      </c>
      <c r="ATS43" s="16">
        <f>k!$D$10</f>
        <v>0.03</v>
      </c>
      <c r="ATT43" s="16">
        <f t="shared" ref="ATT43:ATT45" si="4190">ATS43*ATR43</f>
        <v>8.89</v>
      </c>
      <c r="ATW43" s="15" t="str">
        <f>k!$A$10</f>
        <v>HE001</v>
      </c>
      <c r="ATX43" s="16" t="str">
        <f>k!$B$10</f>
        <v>HERRAMIENTA MENOR</v>
      </c>
      <c r="ATY43" s="17" t="s">
        <v>33</v>
      </c>
      <c r="ATZ43" s="18">
        <f>SUM(AUB40:AUB41)</f>
        <v>296.45</v>
      </c>
      <c r="AUA43" s="16">
        <f>k!$D$10</f>
        <v>0.03</v>
      </c>
      <c r="AUB43" s="16">
        <f t="shared" ref="AUB43:AUB45" si="4191">AUA43*ATZ43</f>
        <v>8.89</v>
      </c>
      <c r="AUE43" s="15" t="str">
        <f>k!$A$10</f>
        <v>HE001</v>
      </c>
      <c r="AUF43" s="16" t="str">
        <f>k!$B$10</f>
        <v>HERRAMIENTA MENOR</v>
      </c>
      <c r="AUG43" s="17" t="s">
        <v>33</v>
      </c>
      <c r="AUH43" s="18">
        <f>SUM(AUJ40:AUJ41)</f>
        <v>296.45</v>
      </c>
      <c r="AUI43" s="16">
        <f>k!$D$10</f>
        <v>0.03</v>
      </c>
      <c r="AUJ43" s="16">
        <f t="shared" ref="AUJ43:AUJ45" si="4192">AUI43*AUH43</f>
        <v>8.89</v>
      </c>
      <c r="AUM43" s="15" t="str">
        <f>k!$A$10</f>
        <v>HE001</v>
      </c>
      <c r="AUN43" s="16" t="str">
        <f>k!$B$10</f>
        <v>HERRAMIENTA MENOR</v>
      </c>
      <c r="AUO43" s="17" t="s">
        <v>33</v>
      </c>
      <c r="AUP43" s="18">
        <f>SUM(AUR40:AUR41)</f>
        <v>296.45</v>
      </c>
      <c r="AUQ43" s="16">
        <f>k!$D$10</f>
        <v>0.03</v>
      </c>
      <c r="AUR43" s="16">
        <f t="shared" ref="AUR43:AUR45" si="4193">AUQ43*AUP43</f>
        <v>8.89</v>
      </c>
      <c r="AUU43" s="15" t="str">
        <f>k!$A$10</f>
        <v>HE001</v>
      </c>
      <c r="AUV43" s="16" t="str">
        <f>k!$B$10</f>
        <v>HERRAMIENTA MENOR</v>
      </c>
      <c r="AUW43" s="17" t="s">
        <v>33</v>
      </c>
      <c r="AUX43" s="18">
        <f>SUM(AUZ40:AUZ41)</f>
        <v>296.45</v>
      </c>
      <c r="AUY43" s="16">
        <f>k!$D$10</f>
        <v>0.03</v>
      </c>
      <c r="AUZ43" s="16">
        <f t="shared" ref="AUZ43:AUZ45" si="4194">AUY43*AUX43</f>
        <v>8.89</v>
      </c>
      <c r="AVC43" s="15" t="str">
        <f>k!$A$10</f>
        <v>HE001</v>
      </c>
      <c r="AVD43" s="16" t="str">
        <f>k!$B$10</f>
        <v>HERRAMIENTA MENOR</v>
      </c>
      <c r="AVE43" s="17" t="s">
        <v>33</v>
      </c>
      <c r="AVF43" s="18">
        <f>SUM(AVH40:AVH41)</f>
        <v>296.45</v>
      </c>
      <c r="AVG43" s="16">
        <f>k!$D$10</f>
        <v>0.03</v>
      </c>
      <c r="AVH43" s="16">
        <f t="shared" ref="AVH43:AVH45" si="4195">AVG43*AVF43</f>
        <v>8.89</v>
      </c>
      <c r="AVK43" s="15" t="str">
        <f>k!$A$10</f>
        <v>HE001</v>
      </c>
      <c r="AVL43" s="16" t="str">
        <f>k!$B$10</f>
        <v>HERRAMIENTA MENOR</v>
      </c>
      <c r="AVM43" s="17" t="s">
        <v>33</v>
      </c>
      <c r="AVN43" s="18">
        <f>SUM(AVP40:AVP41)</f>
        <v>296.45</v>
      </c>
      <c r="AVO43" s="16">
        <f>k!$D$10</f>
        <v>0.03</v>
      </c>
      <c r="AVP43" s="16">
        <f t="shared" ref="AVP43:AVP45" si="4196">AVO43*AVN43</f>
        <v>8.89</v>
      </c>
      <c r="AVS43" s="15" t="str">
        <f>k!$A$10</f>
        <v>HE001</v>
      </c>
      <c r="AVT43" s="16" t="str">
        <f>k!$B$10</f>
        <v>HERRAMIENTA MENOR</v>
      </c>
      <c r="AVU43" s="17" t="s">
        <v>33</v>
      </c>
      <c r="AVV43" s="18">
        <f>SUM(AVX40:AVX41)</f>
        <v>296.45</v>
      </c>
      <c r="AVW43" s="16">
        <f>k!$D$10</f>
        <v>0.03</v>
      </c>
      <c r="AVX43" s="16">
        <f t="shared" ref="AVX43:AVX45" si="4197">AVW43*AVV43</f>
        <v>8.89</v>
      </c>
      <c r="AWA43" s="15" t="str">
        <f>k!$A$10</f>
        <v>HE001</v>
      </c>
      <c r="AWB43" s="16" t="str">
        <f>k!$B$10</f>
        <v>HERRAMIENTA MENOR</v>
      </c>
      <c r="AWC43" s="17" t="s">
        <v>33</v>
      </c>
      <c r="AWD43" s="18">
        <f>SUM(AWF40:AWF41)</f>
        <v>296.45</v>
      </c>
      <c r="AWE43" s="16">
        <f>k!$D$10</f>
        <v>0.03</v>
      </c>
      <c r="AWF43" s="16">
        <f t="shared" ref="AWF43:AWF45" si="4198">AWE43*AWD43</f>
        <v>8.89</v>
      </c>
      <c r="AWI43" s="15" t="str">
        <f>k!$A$10</f>
        <v>HE001</v>
      </c>
      <c r="AWJ43" s="16" t="str">
        <f>k!$B$10</f>
        <v>HERRAMIENTA MENOR</v>
      </c>
      <c r="AWK43" s="17" t="s">
        <v>33</v>
      </c>
      <c r="AWL43" s="18">
        <f>SUM(AWN40:AWN41)</f>
        <v>296.45</v>
      </c>
      <c r="AWM43" s="16">
        <f>k!$D$10</f>
        <v>0.03</v>
      </c>
      <c r="AWN43" s="16">
        <f t="shared" ref="AWN43:AWN45" si="4199">AWM43*AWL43</f>
        <v>8.89</v>
      </c>
      <c r="AWQ43" s="15" t="str">
        <f>k!$A$10</f>
        <v>HE001</v>
      </c>
      <c r="AWR43" s="16" t="str">
        <f>k!$B$10</f>
        <v>HERRAMIENTA MENOR</v>
      </c>
      <c r="AWS43" s="17" t="s">
        <v>33</v>
      </c>
      <c r="AWT43" s="18">
        <f>SUM(AWV40:AWV41)</f>
        <v>296.45</v>
      </c>
      <c r="AWU43" s="16">
        <f>k!$D$10</f>
        <v>0.03</v>
      </c>
      <c r="AWV43" s="16">
        <f t="shared" ref="AWV43:AWV45" si="4200">AWU43*AWT43</f>
        <v>8.89</v>
      </c>
      <c r="AWY43" s="15" t="str">
        <f>k!$A$10</f>
        <v>HE001</v>
      </c>
      <c r="AWZ43" s="16" t="str">
        <f>k!$B$10</f>
        <v>HERRAMIENTA MENOR</v>
      </c>
      <c r="AXA43" s="17" t="s">
        <v>33</v>
      </c>
      <c r="AXB43" s="18">
        <f>SUM(AXD40:AXD41)</f>
        <v>296.45</v>
      </c>
      <c r="AXC43" s="16">
        <f>k!$D$10</f>
        <v>0.03</v>
      </c>
      <c r="AXD43" s="16">
        <f t="shared" ref="AXD43:AXD45" si="4201">AXC43*AXB43</f>
        <v>8.89</v>
      </c>
      <c r="AXG43" s="15" t="str">
        <f>k!$A$10</f>
        <v>HE001</v>
      </c>
      <c r="AXH43" s="16" t="str">
        <f>k!$B$10</f>
        <v>HERRAMIENTA MENOR</v>
      </c>
      <c r="AXI43" s="17" t="s">
        <v>33</v>
      </c>
      <c r="AXJ43" s="18">
        <f>SUM(AXL40:AXL41)</f>
        <v>296.45</v>
      </c>
      <c r="AXK43" s="16">
        <f>k!$D$10</f>
        <v>0.03</v>
      </c>
      <c r="AXL43" s="16">
        <f t="shared" ref="AXL43:AXL45" si="4202">AXK43*AXJ43</f>
        <v>8.89</v>
      </c>
      <c r="AXO43" s="15" t="str">
        <f>k!$A$10</f>
        <v>HE001</v>
      </c>
      <c r="AXP43" s="16" t="str">
        <f>k!$B$10</f>
        <v>HERRAMIENTA MENOR</v>
      </c>
      <c r="AXQ43" s="17" t="s">
        <v>33</v>
      </c>
      <c r="AXR43" s="18">
        <f>SUM(AXT40:AXT41)</f>
        <v>296.45</v>
      </c>
      <c r="AXS43" s="16">
        <f>k!$D$10</f>
        <v>0.03</v>
      </c>
      <c r="AXT43" s="16">
        <f t="shared" ref="AXT43:AXT45" si="4203">AXS43*AXR43</f>
        <v>8.89</v>
      </c>
      <c r="AXW43" s="15" t="str">
        <f>k!$A$10</f>
        <v>HE001</v>
      </c>
      <c r="AXX43" s="16" t="str">
        <f>k!$B$10</f>
        <v>HERRAMIENTA MENOR</v>
      </c>
      <c r="AXY43" s="17" t="s">
        <v>33</v>
      </c>
      <c r="AXZ43" s="18">
        <f>SUM(AYB40:AYB41)</f>
        <v>296.45</v>
      </c>
      <c r="AYA43" s="16">
        <f>k!$D$10</f>
        <v>0.03</v>
      </c>
      <c r="AYB43" s="16">
        <f t="shared" ref="AYB43:AYB45" si="4204">AYA43*AXZ43</f>
        <v>8.89</v>
      </c>
      <c r="AYE43" s="15" t="str">
        <f>k!$A$10</f>
        <v>HE001</v>
      </c>
      <c r="AYF43" s="16" t="str">
        <f>k!$B$10</f>
        <v>HERRAMIENTA MENOR</v>
      </c>
      <c r="AYG43" s="17" t="s">
        <v>33</v>
      </c>
      <c r="AYH43" s="18">
        <f>SUM(AYJ40:AYJ41)</f>
        <v>296.45</v>
      </c>
      <c r="AYI43" s="16">
        <f>k!$D$10</f>
        <v>0.03</v>
      </c>
      <c r="AYJ43" s="16">
        <f t="shared" ref="AYJ43:AYJ45" si="4205">AYI43*AYH43</f>
        <v>8.89</v>
      </c>
      <c r="AYM43" s="15" t="str">
        <f>k!$A$10</f>
        <v>HE001</v>
      </c>
      <c r="AYN43" s="16" t="str">
        <f>k!$B$10</f>
        <v>HERRAMIENTA MENOR</v>
      </c>
      <c r="AYO43" s="17" t="s">
        <v>33</v>
      </c>
      <c r="AYP43" s="18">
        <f>SUM(AYR40:AYR41)</f>
        <v>296.45</v>
      </c>
      <c r="AYQ43" s="16">
        <f>k!$D$10</f>
        <v>0.03</v>
      </c>
      <c r="AYR43" s="16">
        <f t="shared" ref="AYR43:AYR45" si="4206">AYQ43*AYP43</f>
        <v>8.89</v>
      </c>
      <c r="AYU43" s="15" t="str">
        <f>k!$A$10</f>
        <v>HE001</v>
      </c>
      <c r="AYV43" s="16" t="str">
        <f>k!$B$10</f>
        <v>HERRAMIENTA MENOR</v>
      </c>
      <c r="AYW43" s="17" t="s">
        <v>33</v>
      </c>
      <c r="AYX43" s="18">
        <f>SUM(AYZ40:AYZ41)</f>
        <v>296.45</v>
      </c>
      <c r="AYY43" s="16">
        <f>k!$D$10</f>
        <v>0.03</v>
      </c>
      <c r="AYZ43" s="16">
        <f t="shared" ref="AYZ43:AYZ45" si="4207">AYY43*AYX43</f>
        <v>8.89</v>
      </c>
      <c r="AZC43" s="15" t="str">
        <f>k!$A$10</f>
        <v>HE001</v>
      </c>
      <c r="AZD43" s="16" t="str">
        <f>k!$B$10</f>
        <v>HERRAMIENTA MENOR</v>
      </c>
      <c r="AZE43" s="17" t="s">
        <v>33</v>
      </c>
      <c r="AZF43" s="18">
        <f>SUM(AZH40:AZH41)</f>
        <v>296.45</v>
      </c>
      <c r="AZG43" s="16">
        <f>k!$D$10</f>
        <v>0.03</v>
      </c>
      <c r="AZH43" s="16">
        <f t="shared" ref="AZH43:AZH45" si="4208">AZG43*AZF43</f>
        <v>8.89</v>
      </c>
      <c r="AZK43" s="15" t="str">
        <f>k!$A$10</f>
        <v>HE001</v>
      </c>
      <c r="AZL43" s="16" t="str">
        <f>k!$B$10</f>
        <v>HERRAMIENTA MENOR</v>
      </c>
      <c r="AZM43" s="17" t="s">
        <v>33</v>
      </c>
      <c r="AZN43" s="18">
        <f>SUM(AZP40:AZP41)</f>
        <v>296.45</v>
      </c>
      <c r="AZO43" s="16">
        <f>k!$D$10</f>
        <v>0.03</v>
      </c>
      <c r="AZP43" s="16">
        <f t="shared" ref="AZP43:AZP45" si="4209">AZO43*AZN43</f>
        <v>8.89</v>
      </c>
      <c r="AZS43" s="15" t="str">
        <f>k!$A$10</f>
        <v>HE001</v>
      </c>
      <c r="AZT43" s="16" t="str">
        <f>k!$B$10</f>
        <v>HERRAMIENTA MENOR</v>
      </c>
      <c r="AZU43" s="17" t="s">
        <v>33</v>
      </c>
      <c r="AZV43" s="18">
        <f>SUM(AZX40:AZX41)</f>
        <v>296.45</v>
      </c>
      <c r="AZW43" s="16">
        <f>k!$D$10</f>
        <v>0.03</v>
      </c>
      <c r="AZX43" s="16">
        <f t="shared" ref="AZX43:AZX45" si="4210">AZW43*AZV43</f>
        <v>8.89</v>
      </c>
      <c r="BAA43" s="15" t="str">
        <f>k!$A$10</f>
        <v>HE001</v>
      </c>
      <c r="BAB43" s="16" t="str">
        <f>k!$B$10</f>
        <v>HERRAMIENTA MENOR</v>
      </c>
      <c r="BAC43" s="17" t="s">
        <v>33</v>
      </c>
      <c r="BAD43" s="18">
        <f>SUM(BAF40:BAF41)</f>
        <v>296.45</v>
      </c>
      <c r="BAE43" s="16">
        <f>k!$D$10</f>
        <v>0.03</v>
      </c>
      <c r="BAF43" s="16">
        <f t="shared" ref="BAF43:BAF45" si="4211">BAE43*BAD43</f>
        <v>8.89</v>
      </c>
      <c r="BAI43" s="15" t="str">
        <f>k!$A$10</f>
        <v>HE001</v>
      </c>
      <c r="BAJ43" s="16" t="str">
        <f>k!$B$10</f>
        <v>HERRAMIENTA MENOR</v>
      </c>
      <c r="BAK43" s="17" t="s">
        <v>33</v>
      </c>
      <c r="BAL43" s="18">
        <f>SUM(BAN40:BAN41)</f>
        <v>296.45</v>
      </c>
      <c r="BAM43" s="16">
        <f>k!$D$10</f>
        <v>0.03</v>
      </c>
      <c r="BAN43" s="16">
        <f t="shared" ref="BAN43:BAN45" si="4212">BAM43*BAL43</f>
        <v>8.89</v>
      </c>
      <c r="BAQ43" s="15" t="str">
        <f>k!$A$10</f>
        <v>HE001</v>
      </c>
      <c r="BAR43" s="16" t="str">
        <f>k!$B$10</f>
        <v>HERRAMIENTA MENOR</v>
      </c>
      <c r="BAS43" s="17" t="s">
        <v>33</v>
      </c>
      <c r="BAT43" s="18">
        <f>SUM(BAV40:BAV41)</f>
        <v>296.45</v>
      </c>
      <c r="BAU43" s="16">
        <f>k!$D$10</f>
        <v>0.03</v>
      </c>
      <c r="BAV43" s="16">
        <f t="shared" ref="BAV43:BAV45" si="4213">BAU43*BAT43</f>
        <v>8.89</v>
      </c>
      <c r="BAY43" s="15" t="str">
        <f>k!$A$10</f>
        <v>HE001</v>
      </c>
      <c r="BAZ43" s="16" t="str">
        <f>k!$B$10</f>
        <v>HERRAMIENTA MENOR</v>
      </c>
      <c r="BBA43" s="17" t="s">
        <v>33</v>
      </c>
      <c r="BBB43" s="18">
        <f>SUM(BBD40:BBD41)</f>
        <v>296.45</v>
      </c>
      <c r="BBC43" s="16">
        <f>k!$D$10</f>
        <v>0.03</v>
      </c>
      <c r="BBD43" s="16">
        <f t="shared" ref="BBD43:BBD45" si="4214">BBC43*BBB43</f>
        <v>8.89</v>
      </c>
      <c r="BBG43" s="15" t="str">
        <f>k!$A$10</f>
        <v>HE001</v>
      </c>
      <c r="BBH43" s="16" t="str">
        <f>k!$B$10</f>
        <v>HERRAMIENTA MENOR</v>
      </c>
      <c r="BBI43" s="17" t="s">
        <v>33</v>
      </c>
      <c r="BBJ43" s="18">
        <f>SUM(BBL40:BBL41)</f>
        <v>296.45</v>
      </c>
      <c r="BBK43" s="16">
        <f>k!$D$10</f>
        <v>0.03</v>
      </c>
      <c r="BBL43" s="16">
        <f t="shared" ref="BBL43:BBL45" si="4215">BBK43*BBJ43</f>
        <v>8.89</v>
      </c>
      <c r="BBO43" s="15" t="str">
        <f>k!$A$10</f>
        <v>HE001</v>
      </c>
      <c r="BBP43" s="16" t="str">
        <f>k!$B$10</f>
        <v>HERRAMIENTA MENOR</v>
      </c>
      <c r="BBQ43" s="17" t="s">
        <v>33</v>
      </c>
      <c r="BBR43" s="18">
        <f>SUM(BBT40:BBT41)</f>
        <v>296.45</v>
      </c>
      <c r="BBS43" s="16">
        <f>k!$D$10</f>
        <v>0.03</v>
      </c>
      <c r="BBT43" s="16">
        <f t="shared" ref="BBT43:BBT45" si="4216">BBS43*BBR43</f>
        <v>8.89</v>
      </c>
      <c r="BBW43" s="15" t="str">
        <f>k!$A$10</f>
        <v>HE001</v>
      </c>
      <c r="BBX43" s="16" t="str">
        <f>k!$B$10</f>
        <v>HERRAMIENTA MENOR</v>
      </c>
      <c r="BBY43" s="17" t="s">
        <v>33</v>
      </c>
      <c r="BBZ43" s="18">
        <f>SUM(BCB40:BCB41)</f>
        <v>296.45</v>
      </c>
      <c r="BCA43" s="16">
        <f>k!$D$10</f>
        <v>0.03</v>
      </c>
      <c r="BCB43" s="16">
        <f t="shared" ref="BCB43:BCB45" si="4217">BCA43*BBZ43</f>
        <v>8.89</v>
      </c>
      <c r="BCE43" s="15" t="str">
        <f>k!$A$10</f>
        <v>HE001</v>
      </c>
      <c r="BCF43" s="16" t="str">
        <f>k!$B$10</f>
        <v>HERRAMIENTA MENOR</v>
      </c>
      <c r="BCG43" s="17" t="s">
        <v>33</v>
      </c>
      <c r="BCH43" s="18">
        <f>SUM(BCJ40:BCJ41)</f>
        <v>296.45</v>
      </c>
      <c r="BCI43" s="16">
        <f>k!$D$10</f>
        <v>0.03</v>
      </c>
      <c r="BCJ43" s="16">
        <f t="shared" ref="BCJ43:BCJ45" si="4218">BCI43*BCH43</f>
        <v>8.89</v>
      </c>
      <c r="BCM43" s="15" t="str">
        <f>k!$A$10</f>
        <v>HE001</v>
      </c>
      <c r="BCN43" s="16" t="str">
        <f>k!$B$10</f>
        <v>HERRAMIENTA MENOR</v>
      </c>
      <c r="BCO43" s="17" t="s">
        <v>33</v>
      </c>
      <c r="BCP43" s="18">
        <f>SUM(BCR40:BCR41)</f>
        <v>296.45</v>
      </c>
      <c r="BCQ43" s="16">
        <f>k!$D$10</f>
        <v>0.03</v>
      </c>
      <c r="BCR43" s="16">
        <f t="shared" ref="BCR43:BCR45" si="4219">BCQ43*BCP43</f>
        <v>8.89</v>
      </c>
      <c r="BCU43" s="15" t="str">
        <f>k!$A$10</f>
        <v>HE001</v>
      </c>
      <c r="BCV43" s="16" t="str">
        <f>k!$B$10</f>
        <v>HERRAMIENTA MENOR</v>
      </c>
      <c r="BCW43" s="17" t="s">
        <v>33</v>
      </c>
      <c r="BCX43" s="18">
        <f>SUM(BCZ40:BCZ41)</f>
        <v>296.45</v>
      </c>
      <c r="BCY43" s="16">
        <f>k!$D$10</f>
        <v>0.03</v>
      </c>
      <c r="BCZ43" s="16">
        <f t="shared" ref="BCZ43:BCZ45" si="4220">BCY43*BCX43</f>
        <v>8.89</v>
      </c>
      <c r="BDC43" s="15" t="str">
        <f>k!$A$10</f>
        <v>HE001</v>
      </c>
      <c r="BDD43" s="16" t="str">
        <f>k!$B$10</f>
        <v>HERRAMIENTA MENOR</v>
      </c>
      <c r="BDE43" s="17" t="s">
        <v>33</v>
      </c>
      <c r="BDF43" s="18">
        <f>SUM(BDH40:BDH41)</f>
        <v>296.45</v>
      </c>
      <c r="BDG43" s="16">
        <f>k!$D$10</f>
        <v>0.03</v>
      </c>
      <c r="BDH43" s="16">
        <f t="shared" ref="BDH43:BDH45" si="4221">BDG43*BDF43</f>
        <v>8.89</v>
      </c>
      <c r="BDK43" s="15" t="str">
        <f>k!$A$10</f>
        <v>HE001</v>
      </c>
      <c r="BDL43" s="16" t="str">
        <f>k!$B$10</f>
        <v>HERRAMIENTA MENOR</v>
      </c>
      <c r="BDM43" s="17" t="s">
        <v>33</v>
      </c>
      <c r="BDN43" s="18">
        <f>SUM(BDP40:BDP41)</f>
        <v>296.45</v>
      </c>
      <c r="BDO43" s="16">
        <f>k!$D$10</f>
        <v>0.03</v>
      </c>
      <c r="BDP43" s="16">
        <f t="shared" ref="BDP43:BDP45" si="4222">BDO43*BDN43</f>
        <v>8.89</v>
      </c>
      <c r="BDS43" s="15" t="str">
        <f>k!$A$10</f>
        <v>HE001</v>
      </c>
      <c r="BDT43" s="16" t="str">
        <f>k!$B$10</f>
        <v>HERRAMIENTA MENOR</v>
      </c>
      <c r="BDU43" s="17" t="s">
        <v>33</v>
      </c>
      <c r="BDV43" s="18">
        <f>SUM(BDX40:BDX41)</f>
        <v>296.45</v>
      </c>
      <c r="BDW43" s="16">
        <f>k!$D$10</f>
        <v>0.03</v>
      </c>
      <c r="BDX43" s="16">
        <f t="shared" ref="BDX43:BDX45" si="4223">BDW43*BDV43</f>
        <v>8.89</v>
      </c>
      <c r="BEA43" s="15" t="str">
        <f>k!$A$10</f>
        <v>HE001</v>
      </c>
      <c r="BEB43" s="16" t="str">
        <f>k!$B$10</f>
        <v>HERRAMIENTA MENOR</v>
      </c>
      <c r="BEC43" s="17" t="s">
        <v>33</v>
      </c>
      <c r="BED43" s="18">
        <f>SUM(BEF40:BEF41)</f>
        <v>296.45</v>
      </c>
      <c r="BEE43" s="16">
        <f>k!$D$10</f>
        <v>0.03</v>
      </c>
      <c r="BEF43" s="16">
        <f t="shared" ref="BEF43:BEF45" si="4224">BEE43*BED43</f>
        <v>8.89</v>
      </c>
      <c r="BEI43" s="15" t="str">
        <f>k!$A$10</f>
        <v>HE001</v>
      </c>
      <c r="BEJ43" s="16" t="str">
        <f>k!$B$10</f>
        <v>HERRAMIENTA MENOR</v>
      </c>
      <c r="BEK43" s="17" t="s">
        <v>33</v>
      </c>
      <c r="BEL43" s="18">
        <f>SUM(BEN40:BEN41)</f>
        <v>296.45</v>
      </c>
      <c r="BEM43" s="16">
        <f>k!$D$10</f>
        <v>0.03</v>
      </c>
      <c r="BEN43" s="16">
        <f t="shared" ref="BEN43:BEN45" si="4225">BEM43*BEL43</f>
        <v>8.89</v>
      </c>
      <c r="BEQ43" s="15" t="str">
        <f>k!$A$10</f>
        <v>HE001</v>
      </c>
      <c r="BER43" s="16" t="str">
        <f>k!$B$10</f>
        <v>HERRAMIENTA MENOR</v>
      </c>
      <c r="BES43" s="17" t="s">
        <v>33</v>
      </c>
      <c r="BET43" s="18">
        <f>SUM(BEV40:BEV41)</f>
        <v>296.45</v>
      </c>
      <c r="BEU43" s="16">
        <f>k!$D$10</f>
        <v>0.03</v>
      </c>
      <c r="BEV43" s="16">
        <f t="shared" ref="BEV43:BEV45" si="4226">BEU43*BET43</f>
        <v>8.89</v>
      </c>
      <c r="BEY43" s="15" t="str">
        <f>k!$A$10</f>
        <v>HE001</v>
      </c>
      <c r="BEZ43" s="16" t="str">
        <f>k!$B$10</f>
        <v>HERRAMIENTA MENOR</v>
      </c>
      <c r="BFA43" s="17" t="s">
        <v>33</v>
      </c>
      <c r="BFB43" s="18">
        <f>SUM(BFD40:BFD41)</f>
        <v>296.45</v>
      </c>
      <c r="BFC43" s="16">
        <f>k!$D$10</f>
        <v>0.03</v>
      </c>
      <c r="BFD43" s="16">
        <f t="shared" ref="BFD43:BFD45" si="4227">BFC43*BFB43</f>
        <v>8.89</v>
      </c>
      <c r="BFG43" s="15" t="str">
        <f>k!$A$10</f>
        <v>HE001</v>
      </c>
      <c r="BFH43" s="16" t="str">
        <f>k!$B$10</f>
        <v>HERRAMIENTA MENOR</v>
      </c>
      <c r="BFI43" s="17" t="s">
        <v>33</v>
      </c>
      <c r="BFJ43" s="18">
        <f>SUM(BFL40:BFL41)</f>
        <v>296.45</v>
      </c>
      <c r="BFK43" s="16">
        <f>k!$D$10</f>
        <v>0.03</v>
      </c>
      <c r="BFL43" s="16">
        <f t="shared" ref="BFL43:BFL45" si="4228">BFK43*BFJ43</f>
        <v>8.89</v>
      </c>
      <c r="BFO43" s="15" t="str">
        <f>k!$A$10</f>
        <v>HE001</v>
      </c>
      <c r="BFP43" s="16" t="str">
        <f>k!$B$10</f>
        <v>HERRAMIENTA MENOR</v>
      </c>
      <c r="BFQ43" s="17" t="s">
        <v>33</v>
      </c>
      <c r="BFR43" s="18">
        <f>SUM(BFT40:BFT41)</f>
        <v>296.45</v>
      </c>
      <c r="BFS43" s="16">
        <f>k!$D$10</f>
        <v>0.03</v>
      </c>
      <c r="BFT43" s="16">
        <f t="shared" ref="BFT43:BFT45" si="4229">BFS43*BFR43</f>
        <v>8.89</v>
      </c>
      <c r="BFW43" s="15" t="str">
        <f>k!$A$10</f>
        <v>HE001</v>
      </c>
      <c r="BFX43" s="16" t="str">
        <f>k!$B$10</f>
        <v>HERRAMIENTA MENOR</v>
      </c>
      <c r="BFY43" s="17" t="s">
        <v>33</v>
      </c>
      <c r="BFZ43" s="18">
        <f>SUM(BGB40:BGB41)</f>
        <v>296.45</v>
      </c>
      <c r="BGA43" s="16">
        <f>k!$D$10</f>
        <v>0.03</v>
      </c>
      <c r="BGB43" s="16">
        <f t="shared" ref="BGB43:BGB45" si="4230">BGA43*BFZ43</f>
        <v>8.89</v>
      </c>
      <c r="BGE43" s="15" t="str">
        <f>k!$A$10</f>
        <v>HE001</v>
      </c>
      <c r="BGF43" s="16" t="str">
        <f>k!$B$10</f>
        <v>HERRAMIENTA MENOR</v>
      </c>
      <c r="BGG43" s="17" t="s">
        <v>33</v>
      </c>
      <c r="BGH43" s="18">
        <f>SUM(BGJ40:BGJ41)</f>
        <v>296.45</v>
      </c>
      <c r="BGI43" s="16">
        <f>k!$D$10</f>
        <v>0.03</v>
      </c>
      <c r="BGJ43" s="16">
        <f t="shared" ref="BGJ43:BGJ45" si="4231">BGI43*BGH43</f>
        <v>8.89</v>
      </c>
      <c r="BGM43" s="15" t="str">
        <f>k!$A$10</f>
        <v>HE001</v>
      </c>
      <c r="BGN43" s="16" t="str">
        <f>k!$B$10</f>
        <v>HERRAMIENTA MENOR</v>
      </c>
      <c r="BGO43" s="17" t="s">
        <v>33</v>
      </c>
      <c r="BGP43" s="18">
        <f>SUM(BGR40:BGR41)</f>
        <v>296.45</v>
      </c>
      <c r="BGQ43" s="16">
        <f>k!$D$10</f>
        <v>0.03</v>
      </c>
      <c r="BGR43" s="16">
        <f t="shared" ref="BGR43:BGR45" si="4232">BGQ43*BGP43</f>
        <v>8.89</v>
      </c>
      <c r="BGU43" s="15" t="str">
        <f>k!$A$10</f>
        <v>HE001</v>
      </c>
      <c r="BGV43" s="16" t="str">
        <f>k!$B$10</f>
        <v>HERRAMIENTA MENOR</v>
      </c>
      <c r="BGW43" s="17" t="s">
        <v>33</v>
      </c>
      <c r="BGX43" s="18">
        <f>SUM(BGZ40:BGZ41)</f>
        <v>296.45</v>
      </c>
      <c r="BGY43" s="16">
        <f>k!$D$10</f>
        <v>0.03</v>
      </c>
      <c r="BGZ43" s="16">
        <f t="shared" ref="BGZ43:BGZ45" si="4233">BGY43*BGX43</f>
        <v>8.89</v>
      </c>
      <c r="BHC43" s="15" t="str">
        <f>k!$A$10</f>
        <v>HE001</v>
      </c>
      <c r="BHD43" s="16" t="str">
        <f>k!$B$10</f>
        <v>HERRAMIENTA MENOR</v>
      </c>
      <c r="BHE43" s="17" t="s">
        <v>33</v>
      </c>
      <c r="BHF43" s="18">
        <f>SUM(BHH40:BHH41)</f>
        <v>296.45</v>
      </c>
      <c r="BHG43" s="16">
        <f>k!$D$10</f>
        <v>0.03</v>
      </c>
      <c r="BHH43" s="16">
        <f t="shared" ref="BHH43:BHH45" si="4234">BHG43*BHF43</f>
        <v>8.89</v>
      </c>
      <c r="BHK43" s="15" t="str">
        <f>k!$A$10</f>
        <v>HE001</v>
      </c>
      <c r="BHL43" s="16" t="str">
        <f>k!$B$10</f>
        <v>HERRAMIENTA MENOR</v>
      </c>
      <c r="BHM43" s="17" t="s">
        <v>33</v>
      </c>
      <c r="BHN43" s="18">
        <f>SUM(BHP40:BHP41)</f>
        <v>296.45</v>
      </c>
      <c r="BHO43" s="16">
        <f>k!$D$10</f>
        <v>0.03</v>
      </c>
      <c r="BHP43" s="16">
        <f t="shared" ref="BHP43:BHP45" si="4235">BHO43*BHN43</f>
        <v>8.89</v>
      </c>
      <c r="BHS43" s="15" t="str">
        <f>k!$A$10</f>
        <v>HE001</v>
      </c>
      <c r="BHT43" s="16" t="str">
        <f>k!$B$10</f>
        <v>HERRAMIENTA MENOR</v>
      </c>
      <c r="BHU43" s="17" t="s">
        <v>33</v>
      </c>
      <c r="BHV43" s="18">
        <f>SUM(BHX40:BHX41)</f>
        <v>296.45</v>
      </c>
      <c r="BHW43" s="16">
        <f>k!$D$10</f>
        <v>0.03</v>
      </c>
      <c r="BHX43" s="16">
        <f t="shared" ref="BHX43:BHX45" si="4236">BHW43*BHV43</f>
        <v>8.89</v>
      </c>
      <c r="BIA43" s="15" t="str">
        <f>k!$A$10</f>
        <v>HE001</v>
      </c>
      <c r="BIB43" s="16" t="str">
        <f>k!$B$10</f>
        <v>HERRAMIENTA MENOR</v>
      </c>
      <c r="BIC43" s="17" t="s">
        <v>33</v>
      </c>
      <c r="BID43" s="18">
        <f>SUM(BIF40:BIF41)</f>
        <v>296.45</v>
      </c>
      <c r="BIE43" s="16">
        <f>k!$D$10</f>
        <v>0.03</v>
      </c>
      <c r="BIF43" s="16">
        <f t="shared" ref="BIF43:BIF45" si="4237">BIE43*BID43</f>
        <v>8.89</v>
      </c>
      <c r="BII43" s="15" t="str">
        <f>k!$A$10</f>
        <v>HE001</v>
      </c>
      <c r="BIJ43" s="16" t="str">
        <f>k!$B$10</f>
        <v>HERRAMIENTA MENOR</v>
      </c>
      <c r="BIK43" s="17" t="s">
        <v>33</v>
      </c>
      <c r="BIL43" s="18">
        <f>SUM(BIN40:BIN41)</f>
        <v>296.45</v>
      </c>
      <c r="BIM43" s="16">
        <f>k!$D$10</f>
        <v>0.03</v>
      </c>
      <c r="BIN43" s="16">
        <f t="shared" ref="BIN43:BIN45" si="4238">BIM43*BIL43</f>
        <v>8.89</v>
      </c>
      <c r="BIQ43" s="15" t="str">
        <f>k!$A$10</f>
        <v>HE001</v>
      </c>
      <c r="BIR43" s="16" t="str">
        <f>k!$B$10</f>
        <v>HERRAMIENTA MENOR</v>
      </c>
      <c r="BIS43" s="17" t="s">
        <v>33</v>
      </c>
      <c r="BIT43" s="18">
        <f>SUM(BIV40:BIV41)</f>
        <v>296.45</v>
      </c>
      <c r="BIU43" s="16">
        <f>k!$D$10</f>
        <v>0.03</v>
      </c>
      <c r="BIV43" s="16">
        <f t="shared" ref="BIV43:BIV45" si="4239">BIU43*BIT43</f>
        <v>8.89</v>
      </c>
      <c r="BIY43" s="15" t="str">
        <f>k!$A$10</f>
        <v>HE001</v>
      </c>
      <c r="BIZ43" s="16" t="str">
        <f>k!$B$10</f>
        <v>HERRAMIENTA MENOR</v>
      </c>
      <c r="BJA43" s="17" t="s">
        <v>33</v>
      </c>
      <c r="BJB43" s="18">
        <f>SUM(BJD40:BJD41)</f>
        <v>296.45</v>
      </c>
      <c r="BJC43" s="16">
        <f>k!$D$10</f>
        <v>0.03</v>
      </c>
      <c r="BJD43" s="16">
        <f t="shared" ref="BJD43:BJD45" si="4240">BJC43*BJB43</f>
        <v>8.89</v>
      </c>
      <c r="BJG43" s="15" t="str">
        <f>k!$A$10</f>
        <v>HE001</v>
      </c>
      <c r="BJH43" s="16" t="str">
        <f>k!$B$10</f>
        <v>HERRAMIENTA MENOR</v>
      </c>
      <c r="BJI43" s="17" t="s">
        <v>33</v>
      </c>
      <c r="BJJ43" s="18">
        <f>SUM(BJL40:BJL41)</f>
        <v>296.45</v>
      </c>
      <c r="BJK43" s="16">
        <f>k!$D$10</f>
        <v>0.03</v>
      </c>
      <c r="BJL43" s="16">
        <f t="shared" ref="BJL43:BJL45" si="4241">BJK43*BJJ43</f>
        <v>8.89</v>
      </c>
      <c r="BJO43" s="15" t="str">
        <f>k!$A$10</f>
        <v>HE001</v>
      </c>
      <c r="BJP43" s="16" t="str">
        <f>k!$B$10</f>
        <v>HERRAMIENTA MENOR</v>
      </c>
      <c r="BJQ43" s="17" t="s">
        <v>33</v>
      </c>
      <c r="BJR43" s="18">
        <f>SUM(BJT40:BJT41)</f>
        <v>296.45</v>
      </c>
      <c r="BJS43" s="16">
        <f>k!$D$10</f>
        <v>0.03</v>
      </c>
      <c r="BJT43" s="16">
        <f t="shared" ref="BJT43:BJT45" si="4242">BJS43*BJR43</f>
        <v>8.89</v>
      </c>
      <c r="BJW43" s="15" t="str">
        <f>k!$A$10</f>
        <v>HE001</v>
      </c>
      <c r="BJX43" s="16" t="str">
        <f>k!$B$10</f>
        <v>HERRAMIENTA MENOR</v>
      </c>
      <c r="BJY43" s="17" t="s">
        <v>33</v>
      </c>
      <c r="BJZ43" s="18">
        <f>SUM(BKB40:BKB41)</f>
        <v>296.45</v>
      </c>
      <c r="BKA43" s="16">
        <f>k!$D$10</f>
        <v>0.03</v>
      </c>
      <c r="BKB43" s="16">
        <f t="shared" ref="BKB43:BKB45" si="4243">BKA43*BJZ43</f>
        <v>8.89</v>
      </c>
      <c r="BKE43" s="15" t="str">
        <f>k!$A$10</f>
        <v>HE001</v>
      </c>
      <c r="BKF43" s="16" t="str">
        <f>k!$B$10</f>
        <v>HERRAMIENTA MENOR</v>
      </c>
      <c r="BKG43" s="17" t="s">
        <v>33</v>
      </c>
      <c r="BKH43" s="18">
        <f>SUM(BKJ40:BKJ41)</f>
        <v>296.45</v>
      </c>
      <c r="BKI43" s="16">
        <f>k!$D$10</f>
        <v>0.03</v>
      </c>
      <c r="BKJ43" s="16">
        <f t="shared" ref="BKJ43:BKJ45" si="4244">BKI43*BKH43</f>
        <v>8.89</v>
      </c>
      <c r="BKM43" s="15" t="str">
        <f>k!$A$10</f>
        <v>HE001</v>
      </c>
      <c r="BKN43" s="16" t="str">
        <f>k!$B$10</f>
        <v>HERRAMIENTA MENOR</v>
      </c>
      <c r="BKO43" s="17" t="s">
        <v>33</v>
      </c>
      <c r="BKP43" s="18">
        <f>SUM(BKR40:BKR41)</f>
        <v>296.45</v>
      </c>
      <c r="BKQ43" s="16">
        <f>k!$D$10</f>
        <v>0.03</v>
      </c>
      <c r="BKR43" s="16">
        <f t="shared" ref="BKR43:BKR45" si="4245">BKQ43*BKP43</f>
        <v>8.89</v>
      </c>
      <c r="BKU43" s="15" t="str">
        <f>k!$A$10</f>
        <v>HE001</v>
      </c>
      <c r="BKV43" s="16" t="str">
        <f>k!$B$10</f>
        <v>HERRAMIENTA MENOR</v>
      </c>
      <c r="BKW43" s="17" t="s">
        <v>33</v>
      </c>
      <c r="BKX43" s="18">
        <f>SUM(BKZ40:BKZ41)</f>
        <v>296.45</v>
      </c>
      <c r="BKY43" s="16">
        <f>k!$D$10</f>
        <v>0.03</v>
      </c>
      <c r="BKZ43" s="16">
        <f t="shared" ref="BKZ43:BKZ45" si="4246">BKY43*BKX43</f>
        <v>8.89</v>
      </c>
      <c r="BLC43" s="15" t="str">
        <f>k!$A$10</f>
        <v>HE001</v>
      </c>
      <c r="BLD43" s="16" t="str">
        <f>k!$B$10</f>
        <v>HERRAMIENTA MENOR</v>
      </c>
      <c r="BLE43" s="17" t="s">
        <v>33</v>
      </c>
      <c r="BLF43" s="18">
        <f>SUM(BLH40:BLH41)</f>
        <v>296.45</v>
      </c>
      <c r="BLG43" s="16">
        <f>k!$D$10</f>
        <v>0.03</v>
      </c>
      <c r="BLH43" s="16">
        <f t="shared" ref="BLH43:BLH45" si="4247">BLG43*BLF43</f>
        <v>8.89</v>
      </c>
      <c r="BLK43" s="15" t="str">
        <f>k!$A$10</f>
        <v>HE001</v>
      </c>
      <c r="BLL43" s="16" t="str">
        <f>k!$B$10</f>
        <v>HERRAMIENTA MENOR</v>
      </c>
      <c r="BLM43" s="17" t="s">
        <v>33</v>
      </c>
      <c r="BLN43" s="18">
        <f>SUM(BLP40:BLP41)</f>
        <v>296.45</v>
      </c>
      <c r="BLO43" s="16">
        <f>k!$D$10</f>
        <v>0.03</v>
      </c>
      <c r="BLP43" s="16">
        <f t="shared" ref="BLP43:BLP45" si="4248">BLO43*BLN43</f>
        <v>8.89</v>
      </c>
      <c r="BLS43" s="15" t="str">
        <f>k!$A$10</f>
        <v>HE001</v>
      </c>
      <c r="BLT43" s="16" t="str">
        <f>k!$B$10</f>
        <v>HERRAMIENTA MENOR</v>
      </c>
      <c r="BLU43" s="17" t="s">
        <v>33</v>
      </c>
      <c r="BLV43" s="18">
        <f>SUM(BLX40:BLX41)</f>
        <v>296.45</v>
      </c>
      <c r="BLW43" s="16">
        <f>k!$D$10</f>
        <v>0.03</v>
      </c>
      <c r="BLX43" s="16">
        <f t="shared" ref="BLX43:BLX45" si="4249">BLW43*BLV43</f>
        <v>8.89</v>
      </c>
      <c r="BMA43" s="15" t="str">
        <f>k!$A$10</f>
        <v>HE001</v>
      </c>
      <c r="BMB43" s="16" t="str">
        <f>k!$B$10</f>
        <v>HERRAMIENTA MENOR</v>
      </c>
      <c r="BMC43" s="17" t="s">
        <v>33</v>
      </c>
      <c r="BMD43" s="18">
        <f>SUM(BMF40:BMF41)</f>
        <v>296.45</v>
      </c>
      <c r="BME43" s="16">
        <f>k!$D$10</f>
        <v>0.03</v>
      </c>
      <c r="BMF43" s="16">
        <f t="shared" ref="BMF43:BMF45" si="4250">BME43*BMD43</f>
        <v>8.89</v>
      </c>
      <c r="BMI43" s="15" t="str">
        <f>k!$A$10</f>
        <v>HE001</v>
      </c>
      <c r="BMJ43" s="16" t="str">
        <f>k!$B$10</f>
        <v>HERRAMIENTA MENOR</v>
      </c>
      <c r="BMK43" s="17" t="s">
        <v>33</v>
      </c>
      <c r="BML43" s="18">
        <f>SUM(BMN40:BMN41)</f>
        <v>296.45</v>
      </c>
      <c r="BMM43" s="16">
        <f>k!$D$10</f>
        <v>0.03</v>
      </c>
      <c r="BMN43" s="16">
        <f t="shared" ref="BMN43:BMN45" si="4251">BMM43*BML43</f>
        <v>8.89</v>
      </c>
      <c r="BMQ43" s="15" t="str">
        <f>k!$A$10</f>
        <v>HE001</v>
      </c>
      <c r="BMR43" s="16" t="str">
        <f>k!$B$10</f>
        <v>HERRAMIENTA MENOR</v>
      </c>
      <c r="BMS43" s="17" t="s">
        <v>33</v>
      </c>
      <c r="BMT43" s="18">
        <f>SUM(BMV40:BMV41)</f>
        <v>296.45</v>
      </c>
      <c r="BMU43" s="16">
        <f>k!$D$10</f>
        <v>0.03</v>
      </c>
      <c r="BMV43" s="16">
        <f t="shared" ref="BMV43:BMV45" si="4252">BMU43*BMT43</f>
        <v>8.89</v>
      </c>
      <c r="BMY43" s="15" t="str">
        <f>k!$A$10</f>
        <v>HE001</v>
      </c>
      <c r="BMZ43" s="16" t="str">
        <f>k!$B$10</f>
        <v>HERRAMIENTA MENOR</v>
      </c>
      <c r="BNA43" s="17" t="s">
        <v>33</v>
      </c>
      <c r="BNB43" s="18">
        <f>SUM(BND40:BND41)</f>
        <v>296.45</v>
      </c>
      <c r="BNC43" s="16">
        <f>k!$D$10</f>
        <v>0.03</v>
      </c>
      <c r="BND43" s="16">
        <f t="shared" ref="BND43:BND45" si="4253">BNC43*BNB43</f>
        <v>8.89</v>
      </c>
      <c r="BNG43" s="15" t="str">
        <f>k!$A$10</f>
        <v>HE001</v>
      </c>
      <c r="BNH43" s="16" t="str">
        <f>k!$B$10</f>
        <v>HERRAMIENTA MENOR</v>
      </c>
      <c r="BNI43" s="17" t="s">
        <v>33</v>
      </c>
      <c r="BNJ43" s="18">
        <f>SUM(BNL40:BNL41)</f>
        <v>296.45</v>
      </c>
      <c r="BNK43" s="16">
        <f>k!$D$10</f>
        <v>0.03</v>
      </c>
      <c r="BNL43" s="16">
        <f t="shared" ref="BNL43:BNL45" si="4254">BNK43*BNJ43</f>
        <v>8.89</v>
      </c>
      <c r="BNO43" s="15" t="str">
        <f>k!$A$10</f>
        <v>HE001</v>
      </c>
      <c r="BNP43" s="16" t="str">
        <f>k!$B$10</f>
        <v>HERRAMIENTA MENOR</v>
      </c>
      <c r="BNQ43" s="17" t="s">
        <v>33</v>
      </c>
      <c r="BNR43" s="18">
        <f>SUM(BNT40:BNT41)</f>
        <v>296.45</v>
      </c>
      <c r="BNS43" s="16">
        <f>k!$D$10</f>
        <v>0.03</v>
      </c>
      <c r="BNT43" s="16">
        <f t="shared" ref="BNT43:BNT45" si="4255">BNS43*BNR43</f>
        <v>8.89</v>
      </c>
      <c r="BNW43" s="15" t="str">
        <f>k!$A$10</f>
        <v>HE001</v>
      </c>
      <c r="BNX43" s="16" t="str">
        <f>k!$B$10</f>
        <v>HERRAMIENTA MENOR</v>
      </c>
      <c r="BNY43" s="17" t="s">
        <v>33</v>
      </c>
      <c r="BNZ43" s="18">
        <f>SUM(BOB40:BOB41)</f>
        <v>296.45</v>
      </c>
      <c r="BOA43" s="16">
        <f>k!$D$10</f>
        <v>0.03</v>
      </c>
      <c r="BOB43" s="16">
        <f t="shared" ref="BOB43:BOB45" si="4256">BOA43*BNZ43</f>
        <v>8.89</v>
      </c>
      <c r="BOE43" s="15" t="str">
        <f>k!$A$10</f>
        <v>HE001</v>
      </c>
      <c r="BOF43" s="16" t="str">
        <f>k!$B$10</f>
        <v>HERRAMIENTA MENOR</v>
      </c>
      <c r="BOG43" s="17" t="s">
        <v>33</v>
      </c>
      <c r="BOH43" s="18">
        <f>SUM(BOJ40:BOJ41)</f>
        <v>296.45</v>
      </c>
      <c r="BOI43" s="16">
        <f>k!$D$10</f>
        <v>0.03</v>
      </c>
      <c r="BOJ43" s="16">
        <f t="shared" ref="BOJ43:BOJ45" si="4257">BOI43*BOH43</f>
        <v>8.89</v>
      </c>
      <c r="BOM43" s="15" t="str">
        <f>k!$A$10</f>
        <v>HE001</v>
      </c>
      <c r="BON43" s="16" t="str">
        <f>k!$B$10</f>
        <v>HERRAMIENTA MENOR</v>
      </c>
      <c r="BOO43" s="17" t="s">
        <v>33</v>
      </c>
      <c r="BOP43" s="18">
        <f>SUM(BOR40:BOR41)</f>
        <v>296.45</v>
      </c>
      <c r="BOQ43" s="16">
        <f>k!$D$10</f>
        <v>0.03</v>
      </c>
      <c r="BOR43" s="16">
        <f t="shared" ref="BOR43:BOR45" si="4258">BOQ43*BOP43</f>
        <v>8.89</v>
      </c>
      <c r="BOU43" s="15" t="str">
        <f>k!$A$10</f>
        <v>HE001</v>
      </c>
      <c r="BOV43" s="16" t="str">
        <f>k!$B$10</f>
        <v>HERRAMIENTA MENOR</v>
      </c>
      <c r="BOW43" s="17" t="s">
        <v>33</v>
      </c>
      <c r="BOX43" s="18">
        <f>SUM(BOZ40:BOZ41)</f>
        <v>296.45</v>
      </c>
      <c r="BOY43" s="16">
        <f>k!$D$10</f>
        <v>0.03</v>
      </c>
      <c r="BOZ43" s="16">
        <f t="shared" ref="BOZ43:BOZ45" si="4259">BOY43*BOX43</f>
        <v>8.89</v>
      </c>
      <c r="BPC43" s="15" t="str">
        <f>k!$A$10</f>
        <v>HE001</v>
      </c>
      <c r="BPD43" s="16" t="str">
        <f>k!$B$10</f>
        <v>HERRAMIENTA MENOR</v>
      </c>
      <c r="BPE43" s="17" t="s">
        <v>33</v>
      </c>
      <c r="BPF43" s="18">
        <f>SUM(BPH40:BPH41)</f>
        <v>296.45</v>
      </c>
      <c r="BPG43" s="16">
        <f>k!$D$10</f>
        <v>0.03</v>
      </c>
      <c r="BPH43" s="16">
        <f t="shared" ref="BPH43:BPH45" si="4260">BPG43*BPF43</f>
        <v>8.89</v>
      </c>
      <c r="BPK43" s="15" t="str">
        <f>k!$A$10</f>
        <v>HE001</v>
      </c>
      <c r="BPL43" s="16" t="str">
        <f>k!$B$10</f>
        <v>HERRAMIENTA MENOR</v>
      </c>
      <c r="BPM43" s="17" t="s">
        <v>33</v>
      </c>
      <c r="BPN43" s="18">
        <f>SUM(BPP40:BPP41)</f>
        <v>296.45</v>
      </c>
      <c r="BPO43" s="16">
        <f>k!$D$10</f>
        <v>0.03</v>
      </c>
      <c r="BPP43" s="16">
        <f t="shared" ref="BPP43:BPP45" si="4261">BPO43*BPN43</f>
        <v>8.89</v>
      </c>
      <c r="BPS43" s="15" t="str">
        <f>k!$A$10</f>
        <v>HE001</v>
      </c>
      <c r="BPT43" s="16" t="str">
        <f>k!$B$10</f>
        <v>HERRAMIENTA MENOR</v>
      </c>
      <c r="BPU43" s="17" t="s">
        <v>33</v>
      </c>
      <c r="BPV43" s="18">
        <f>SUM(BPX40:BPX41)</f>
        <v>296.45</v>
      </c>
      <c r="BPW43" s="16">
        <f>k!$D$10</f>
        <v>0.03</v>
      </c>
      <c r="BPX43" s="16">
        <f t="shared" ref="BPX43:BPX45" si="4262">BPW43*BPV43</f>
        <v>8.89</v>
      </c>
      <c r="BQA43" s="15" t="str">
        <f>k!$A$10</f>
        <v>HE001</v>
      </c>
      <c r="BQB43" s="16" t="str">
        <f>k!$B$10</f>
        <v>HERRAMIENTA MENOR</v>
      </c>
      <c r="BQC43" s="17" t="s">
        <v>33</v>
      </c>
      <c r="BQD43" s="18">
        <f>SUM(BQF40:BQF41)</f>
        <v>296.45</v>
      </c>
      <c r="BQE43" s="16">
        <f>k!$D$10</f>
        <v>0.03</v>
      </c>
      <c r="BQF43" s="16">
        <f t="shared" ref="BQF43:BQF45" si="4263">BQE43*BQD43</f>
        <v>8.89</v>
      </c>
      <c r="BQI43" s="15" t="str">
        <f>k!$A$10</f>
        <v>HE001</v>
      </c>
      <c r="BQJ43" s="16" t="str">
        <f>k!$B$10</f>
        <v>HERRAMIENTA MENOR</v>
      </c>
      <c r="BQK43" s="17" t="s">
        <v>33</v>
      </c>
      <c r="BQL43" s="18">
        <f>SUM(BQN40:BQN41)</f>
        <v>296.45</v>
      </c>
      <c r="BQM43" s="16">
        <f>k!$D$10</f>
        <v>0.03</v>
      </c>
      <c r="BQN43" s="16">
        <f t="shared" ref="BQN43:BQN45" si="4264">BQM43*BQL43</f>
        <v>8.89</v>
      </c>
      <c r="BQQ43" s="15" t="str">
        <f>k!$A$10</f>
        <v>HE001</v>
      </c>
      <c r="BQR43" s="16" t="str">
        <f>k!$B$10</f>
        <v>HERRAMIENTA MENOR</v>
      </c>
      <c r="BQS43" s="17" t="s">
        <v>33</v>
      </c>
      <c r="BQT43" s="18">
        <f>SUM(BQV40:BQV41)</f>
        <v>296.45</v>
      </c>
      <c r="BQU43" s="16">
        <f>k!$D$10</f>
        <v>0.03</v>
      </c>
      <c r="BQV43" s="16">
        <f t="shared" ref="BQV43:BQV45" si="4265">BQU43*BQT43</f>
        <v>8.89</v>
      </c>
      <c r="BQY43" s="15" t="str">
        <f>k!$A$10</f>
        <v>HE001</v>
      </c>
      <c r="BQZ43" s="16" t="str">
        <f>k!$B$10</f>
        <v>HERRAMIENTA MENOR</v>
      </c>
      <c r="BRA43" s="17" t="s">
        <v>33</v>
      </c>
      <c r="BRB43" s="18">
        <f>SUM(BRD40:BRD41)</f>
        <v>296.45</v>
      </c>
      <c r="BRC43" s="16">
        <f>k!$D$10</f>
        <v>0.03</v>
      </c>
      <c r="BRD43" s="16">
        <f t="shared" ref="BRD43:BRD45" si="4266">BRC43*BRB43</f>
        <v>8.89</v>
      </c>
      <c r="BRG43" s="15" t="str">
        <f>k!$A$10</f>
        <v>HE001</v>
      </c>
      <c r="BRH43" s="16" t="str">
        <f>k!$B$10</f>
        <v>HERRAMIENTA MENOR</v>
      </c>
      <c r="BRI43" s="17" t="s">
        <v>33</v>
      </c>
      <c r="BRJ43" s="18">
        <f>SUM(BRL40:BRL41)</f>
        <v>296.45</v>
      </c>
      <c r="BRK43" s="16">
        <f>k!$D$10</f>
        <v>0.03</v>
      </c>
      <c r="BRL43" s="16">
        <f t="shared" ref="BRL43:BRL45" si="4267">BRK43*BRJ43</f>
        <v>8.89</v>
      </c>
      <c r="BRO43" s="15" t="str">
        <f>k!$A$10</f>
        <v>HE001</v>
      </c>
      <c r="BRP43" s="16" t="str">
        <f>k!$B$10</f>
        <v>HERRAMIENTA MENOR</v>
      </c>
      <c r="BRQ43" s="17" t="s">
        <v>33</v>
      </c>
      <c r="BRR43" s="18">
        <f>SUM(BRT40:BRT41)</f>
        <v>296.45</v>
      </c>
      <c r="BRS43" s="16">
        <f>k!$D$10</f>
        <v>0.03</v>
      </c>
      <c r="BRT43" s="16">
        <f t="shared" ref="BRT43:BRT45" si="4268">BRS43*BRR43</f>
        <v>8.89</v>
      </c>
      <c r="BRW43" s="15" t="str">
        <f>k!$A$10</f>
        <v>HE001</v>
      </c>
      <c r="BRX43" s="16" t="str">
        <f>k!$B$10</f>
        <v>HERRAMIENTA MENOR</v>
      </c>
      <c r="BRY43" s="17" t="s">
        <v>33</v>
      </c>
      <c r="BRZ43" s="18">
        <f>SUM(BSB40:BSB41)</f>
        <v>296.45</v>
      </c>
      <c r="BSA43" s="16">
        <f>k!$D$10</f>
        <v>0.03</v>
      </c>
      <c r="BSB43" s="16">
        <f t="shared" ref="BSB43:BSB45" si="4269">BSA43*BRZ43</f>
        <v>8.89</v>
      </c>
      <c r="BSE43" s="15" t="str">
        <f>k!$A$10</f>
        <v>HE001</v>
      </c>
      <c r="BSF43" s="16" t="str">
        <f>k!$B$10</f>
        <v>HERRAMIENTA MENOR</v>
      </c>
      <c r="BSG43" s="17" t="s">
        <v>33</v>
      </c>
      <c r="BSH43" s="18">
        <f>SUM(BSJ40:BSJ41)</f>
        <v>296.45</v>
      </c>
      <c r="BSI43" s="16">
        <f>k!$D$10</f>
        <v>0.03</v>
      </c>
      <c r="BSJ43" s="16">
        <f t="shared" ref="BSJ43:BSJ45" si="4270">BSI43*BSH43</f>
        <v>8.89</v>
      </c>
      <c r="BSM43" s="15" t="str">
        <f>k!$A$10</f>
        <v>HE001</v>
      </c>
      <c r="BSN43" s="16" t="str">
        <f>k!$B$10</f>
        <v>HERRAMIENTA MENOR</v>
      </c>
      <c r="BSO43" s="17" t="s">
        <v>33</v>
      </c>
      <c r="BSP43" s="18">
        <f>SUM(BSR40:BSR41)</f>
        <v>296.45</v>
      </c>
      <c r="BSQ43" s="16">
        <f>k!$D$10</f>
        <v>0.03</v>
      </c>
      <c r="BSR43" s="16">
        <f t="shared" ref="BSR43:BSR45" si="4271">BSQ43*BSP43</f>
        <v>8.89</v>
      </c>
      <c r="BSU43" s="15" t="str">
        <f>k!$A$10</f>
        <v>HE001</v>
      </c>
      <c r="BSV43" s="16" t="str">
        <f>k!$B$10</f>
        <v>HERRAMIENTA MENOR</v>
      </c>
      <c r="BSW43" s="17" t="s">
        <v>33</v>
      </c>
      <c r="BSX43" s="18">
        <f>SUM(BSZ40:BSZ41)</f>
        <v>296.45</v>
      </c>
      <c r="BSY43" s="16">
        <f>k!$D$10</f>
        <v>0.03</v>
      </c>
      <c r="BSZ43" s="16">
        <f t="shared" ref="BSZ43:BSZ45" si="4272">BSY43*BSX43</f>
        <v>8.89</v>
      </c>
      <c r="BTC43" s="15" t="str">
        <f>k!$A$10</f>
        <v>HE001</v>
      </c>
      <c r="BTD43" s="16" t="str">
        <f>k!$B$10</f>
        <v>HERRAMIENTA MENOR</v>
      </c>
      <c r="BTE43" s="17" t="s">
        <v>33</v>
      </c>
      <c r="BTF43" s="18">
        <f>SUM(BTH40:BTH41)</f>
        <v>296.45</v>
      </c>
      <c r="BTG43" s="16">
        <f>k!$D$10</f>
        <v>0.03</v>
      </c>
      <c r="BTH43" s="16">
        <f t="shared" ref="BTH43:BTH45" si="4273">BTG43*BTF43</f>
        <v>8.89</v>
      </c>
      <c r="BTK43" s="15" t="str">
        <f>k!$A$10</f>
        <v>HE001</v>
      </c>
      <c r="BTL43" s="16" t="str">
        <f>k!$B$10</f>
        <v>HERRAMIENTA MENOR</v>
      </c>
      <c r="BTM43" s="17" t="s">
        <v>33</v>
      </c>
      <c r="BTN43" s="18">
        <f>SUM(BTP40:BTP41)</f>
        <v>296.45</v>
      </c>
      <c r="BTO43" s="16">
        <f>k!$D$10</f>
        <v>0.03</v>
      </c>
      <c r="BTP43" s="16">
        <f t="shared" ref="BTP43:BTP45" si="4274">BTO43*BTN43</f>
        <v>8.89</v>
      </c>
      <c r="BTS43" s="15" t="str">
        <f>k!$A$10</f>
        <v>HE001</v>
      </c>
      <c r="BTT43" s="16" t="str">
        <f>k!$B$10</f>
        <v>HERRAMIENTA MENOR</v>
      </c>
      <c r="BTU43" s="17" t="s">
        <v>33</v>
      </c>
      <c r="BTV43" s="18">
        <f>SUM(BTX40:BTX41)</f>
        <v>296.45</v>
      </c>
      <c r="BTW43" s="16">
        <f>k!$D$10</f>
        <v>0.03</v>
      </c>
      <c r="BTX43" s="16">
        <f t="shared" ref="BTX43:BTX45" si="4275">BTW43*BTV43</f>
        <v>8.89</v>
      </c>
      <c r="BUA43" s="15" t="str">
        <f>k!$A$10</f>
        <v>HE001</v>
      </c>
      <c r="BUB43" s="16" t="str">
        <f>k!$B$10</f>
        <v>HERRAMIENTA MENOR</v>
      </c>
      <c r="BUC43" s="17" t="s">
        <v>33</v>
      </c>
      <c r="BUD43" s="18">
        <f>SUM(BUF40:BUF41)</f>
        <v>296.45</v>
      </c>
      <c r="BUE43" s="16">
        <f>k!$D$10</f>
        <v>0.03</v>
      </c>
      <c r="BUF43" s="16">
        <f t="shared" ref="BUF43:BUF45" si="4276">BUE43*BUD43</f>
        <v>8.89</v>
      </c>
      <c r="BUI43" s="15" t="str">
        <f>k!$A$10</f>
        <v>HE001</v>
      </c>
      <c r="BUJ43" s="16" t="str">
        <f>k!$B$10</f>
        <v>HERRAMIENTA MENOR</v>
      </c>
      <c r="BUK43" s="17" t="s">
        <v>33</v>
      </c>
      <c r="BUL43" s="18">
        <f>SUM(BUN40:BUN41)</f>
        <v>296.45</v>
      </c>
      <c r="BUM43" s="16">
        <f>k!$D$10</f>
        <v>0.03</v>
      </c>
      <c r="BUN43" s="16">
        <f t="shared" ref="BUN43:BUN45" si="4277">BUM43*BUL43</f>
        <v>8.89</v>
      </c>
      <c r="BUQ43" s="15" t="str">
        <f>k!$A$10</f>
        <v>HE001</v>
      </c>
      <c r="BUR43" s="16" t="str">
        <f>k!$B$10</f>
        <v>HERRAMIENTA MENOR</v>
      </c>
      <c r="BUS43" s="17" t="s">
        <v>33</v>
      </c>
      <c r="BUT43" s="18">
        <f>SUM(BUV40:BUV41)</f>
        <v>296.45</v>
      </c>
      <c r="BUU43" s="16">
        <f>k!$D$10</f>
        <v>0.03</v>
      </c>
      <c r="BUV43" s="16">
        <f t="shared" ref="BUV43:BUV45" si="4278">BUU43*BUT43</f>
        <v>8.89</v>
      </c>
      <c r="BUY43" s="15" t="str">
        <f>k!$A$10</f>
        <v>HE001</v>
      </c>
      <c r="BUZ43" s="16" t="str">
        <f>k!$B$10</f>
        <v>HERRAMIENTA MENOR</v>
      </c>
      <c r="BVA43" s="17" t="s">
        <v>33</v>
      </c>
      <c r="BVB43" s="18">
        <f>SUM(BVD40:BVD41)</f>
        <v>296.45</v>
      </c>
      <c r="BVC43" s="16">
        <f>k!$D$10</f>
        <v>0.03</v>
      </c>
      <c r="BVD43" s="16">
        <f t="shared" ref="BVD43:BVD45" si="4279">BVC43*BVB43</f>
        <v>8.89</v>
      </c>
      <c r="BVG43" s="15" t="str">
        <f>k!$A$10</f>
        <v>HE001</v>
      </c>
      <c r="BVH43" s="16" t="str">
        <f>k!$B$10</f>
        <v>HERRAMIENTA MENOR</v>
      </c>
      <c r="BVI43" s="17" t="s">
        <v>33</v>
      </c>
      <c r="BVJ43" s="18">
        <f>SUM(BVL40:BVL41)</f>
        <v>296.45</v>
      </c>
      <c r="BVK43" s="16">
        <f>k!$D$10</f>
        <v>0.03</v>
      </c>
      <c r="BVL43" s="16">
        <f t="shared" ref="BVL43:BVL45" si="4280">BVK43*BVJ43</f>
        <v>8.89</v>
      </c>
      <c r="BVO43" s="15" t="str">
        <f>k!$A$10</f>
        <v>HE001</v>
      </c>
      <c r="BVP43" s="16" t="str">
        <f>k!$B$10</f>
        <v>HERRAMIENTA MENOR</v>
      </c>
      <c r="BVQ43" s="17" t="s">
        <v>33</v>
      </c>
      <c r="BVR43" s="18">
        <f>SUM(BVT40:BVT41)</f>
        <v>296.45</v>
      </c>
      <c r="BVS43" s="16">
        <f>k!$D$10</f>
        <v>0.03</v>
      </c>
      <c r="BVT43" s="16">
        <f t="shared" ref="BVT43:BVT45" si="4281">BVS43*BVR43</f>
        <v>8.89</v>
      </c>
      <c r="BVW43" s="15" t="str">
        <f>k!$A$10</f>
        <v>HE001</v>
      </c>
      <c r="BVX43" s="16" t="str">
        <f>k!$B$10</f>
        <v>HERRAMIENTA MENOR</v>
      </c>
      <c r="BVY43" s="17" t="s">
        <v>33</v>
      </c>
      <c r="BVZ43" s="18">
        <f>SUM(BWB40:BWB41)</f>
        <v>296.45</v>
      </c>
      <c r="BWA43" s="16">
        <f>k!$D$10</f>
        <v>0.03</v>
      </c>
      <c r="BWB43" s="16">
        <f t="shared" ref="BWB43:BWB45" si="4282">BWA43*BVZ43</f>
        <v>8.89</v>
      </c>
      <c r="BWE43" s="15" t="str">
        <f>k!$A$10</f>
        <v>HE001</v>
      </c>
      <c r="BWF43" s="16" t="str">
        <f>k!$B$10</f>
        <v>HERRAMIENTA MENOR</v>
      </c>
      <c r="BWG43" s="17" t="s">
        <v>33</v>
      </c>
      <c r="BWH43" s="18">
        <f>SUM(BWJ40:BWJ41)</f>
        <v>296.45</v>
      </c>
      <c r="BWI43" s="16">
        <f>k!$D$10</f>
        <v>0.03</v>
      </c>
      <c r="BWJ43" s="16">
        <f t="shared" ref="BWJ43:BWJ45" si="4283">BWI43*BWH43</f>
        <v>8.89</v>
      </c>
      <c r="BWM43" s="15" t="str">
        <f>k!$A$10</f>
        <v>HE001</v>
      </c>
      <c r="BWN43" s="16" t="str">
        <f>k!$B$10</f>
        <v>HERRAMIENTA MENOR</v>
      </c>
      <c r="BWO43" s="17" t="s">
        <v>33</v>
      </c>
      <c r="BWP43" s="18">
        <f>SUM(BWR40:BWR41)</f>
        <v>296.45</v>
      </c>
      <c r="BWQ43" s="16">
        <f>k!$D$10</f>
        <v>0.03</v>
      </c>
      <c r="BWR43" s="16">
        <f t="shared" ref="BWR43:BWR45" si="4284">BWQ43*BWP43</f>
        <v>8.89</v>
      </c>
      <c r="BWU43" s="15" t="str">
        <f>k!$A$10</f>
        <v>HE001</v>
      </c>
      <c r="BWV43" s="16" t="str">
        <f>k!$B$10</f>
        <v>HERRAMIENTA MENOR</v>
      </c>
      <c r="BWW43" s="17" t="s">
        <v>33</v>
      </c>
      <c r="BWX43" s="18">
        <f>SUM(BWZ40:BWZ41)</f>
        <v>296.45</v>
      </c>
      <c r="BWY43" s="16">
        <f>k!$D$10</f>
        <v>0.03</v>
      </c>
      <c r="BWZ43" s="16">
        <f t="shared" ref="BWZ43:BWZ45" si="4285">BWY43*BWX43</f>
        <v>8.89</v>
      </c>
      <c r="BXC43" s="15" t="str">
        <f>k!$A$10</f>
        <v>HE001</v>
      </c>
      <c r="BXD43" s="16" t="str">
        <f>k!$B$10</f>
        <v>HERRAMIENTA MENOR</v>
      </c>
      <c r="BXE43" s="17" t="s">
        <v>33</v>
      </c>
      <c r="BXF43" s="18">
        <f>SUM(BXH40:BXH41)</f>
        <v>296.45</v>
      </c>
      <c r="BXG43" s="16">
        <f>k!$D$10</f>
        <v>0.03</v>
      </c>
      <c r="BXH43" s="16">
        <f t="shared" ref="BXH43:BXH45" si="4286">BXG43*BXF43</f>
        <v>8.89</v>
      </c>
      <c r="BXK43" s="15" t="str">
        <f>k!$A$10</f>
        <v>HE001</v>
      </c>
      <c r="BXL43" s="16" t="str">
        <f>k!$B$10</f>
        <v>HERRAMIENTA MENOR</v>
      </c>
      <c r="BXM43" s="17" t="s">
        <v>33</v>
      </c>
      <c r="BXN43" s="18">
        <f>SUM(BXP40:BXP41)</f>
        <v>296.45</v>
      </c>
      <c r="BXO43" s="16">
        <f>k!$D$10</f>
        <v>0.03</v>
      </c>
      <c r="BXP43" s="16">
        <f t="shared" ref="BXP43:BXP45" si="4287">BXO43*BXN43</f>
        <v>8.89</v>
      </c>
      <c r="BXS43" s="15" t="str">
        <f>k!$A$10</f>
        <v>HE001</v>
      </c>
      <c r="BXT43" s="16" t="str">
        <f>k!$B$10</f>
        <v>HERRAMIENTA MENOR</v>
      </c>
      <c r="BXU43" s="17" t="s">
        <v>33</v>
      </c>
      <c r="BXV43" s="18">
        <f>SUM(BXX40:BXX41)</f>
        <v>296.45</v>
      </c>
      <c r="BXW43" s="16">
        <f>k!$D$10</f>
        <v>0.03</v>
      </c>
      <c r="BXX43" s="16">
        <f t="shared" ref="BXX43:BXX45" si="4288">BXW43*BXV43</f>
        <v>8.89</v>
      </c>
      <c r="BYA43" s="15" t="str">
        <f>k!$A$10</f>
        <v>HE001</v>
      </c>
      <c r="BYB43" s="16" t="str">
        <f>k!$B$10</f>
        <v>HERRAMIENTA MENOR</v>
      </c>
      <c r="BYC43" s="17" t="s">
        <v>33</v>
      </c>
      <c r="BYD43" s="18">
        <f>SUM(BYF40:BYF41)</f>
        <v>296.45</v>
      </c>
      <c r="BYE43" s="16">
        <f>k!$D$10</f>
        <v>0.03</v>
      </c>
      <c r="BYF43" s="16">
        <f t="shared" ref="BYF43:BYF45" si="4289">BYE43*BYD43</f>
        <v>8.89</v>
      </c>
      <c r="BYI43" s="15" t="str">
        <f>k!$A$10</f>
        <v>HE001</v>
      </c>
      <c r="BYJ43" s="16" t="str">
        <f>k!$B$10</f>
        <v>HERRAMIENTA MENOR</v>
      </c>
      <c r="BYK43" s="17" t="s">
        <v>33</v>
      </c>
      <c r="BYL43" s="18">
        <f>SUM(BYN40:BYN41)</f>
        <v>296.45</v>
      </c>
      <c r="BYM43" s="16">
        <f>k!$D$10</f>
        <v>0.03</v>
      </c>
      <c r="BYN43" s="16">
        <f t="shared" ref="BYN43:BYN45" si="4290">BYM43*BYL43</f>
        <v>8.89</v>
      </c>
      <c r="BYQ43" s="15" t="str">
        <f>k!$A$10</f>
        <v>HE001</v>
      </c>
      <c r="BYR43" s="16" t="str">
        <f>k!$B$10</f>
        <v>HERRAMIENTA MENOR</v>
      </c>
      <c r="BYS43" s="17" t="s">
        <v>33</v>
      </c>
      <c r="BYT43" s="18">
        <f>SUM(BYV40:BYV41)</f>
        <v>296.45</v>
      </c>
      <c r="BYU43" s="16">
        <f>k!$D$10</f>
        <v>0.03</v>
      </c>
      <c r="BYV43" s="16">
        <f t="shared" ref="BYV43:BYV45" si="4291">BYU43*BYT43</f>
        <v>8.89</v>
      </c>
      <c r="BYY43" s="15" t="str">
        <f>k!$A$10</f>
        <v>HE001</v>
      </c>
      <c r="BYZ43" s="16" t="str">
        <f>k!$B$10</f>
        <v>HERRAMIENTA MENOR</v>
      </c>
      <c r="BZA43" s="17" t="s">
        <v>33</v>
      </c>
      <c r="BZB43" s="18">
        <f>SUM(BZD40:BZD41)</f>
        <v>296.45</v>
      </c>
      <c r="BZC43" s="16">
        <f>k!$D$10</f>
        <v>0.03</v>
      </c>
      <c r="BZD43" s="16">
        <f t="shared" ref="BZD43:BZD45" si="4292">BZC43*BZB43</f>
        <v>8.89</v>
      </c>
      <c r="BZG43" s="15" t="str">
        <f>k!$A$10</f>
        <v>HE001</v>
      </c>
      <c r="BZH43" s="16" t="str">
        <f>k!$B$10</f>
        <v>HERRAMIENTA MENOR</v>
      </c>
      <c r="BZI43" s="17" t="s">
        <v>33</v>
      </c>
      <c r="BZJ43" s="18">
        <f>SUM(BZL40:BZL41)</f>
        <v>296.45</v>
      </c>
      <c r="BZK43" s="16">
        <f>k!$D$10</f>
        <v>0.03</v>
      </c>
      <c r="BZL43" s="16">
        <f t="shared" ref="BZL43:BZL45" si="4293">BZK43*BZJ43</f>
        <v>8.89</v>
      </c>
      <c r="BZO43" s="15" t="str">
        <f>k!$A$10</f>
        <v>HE001</v>
      </c>
      <c r="BZP43" s="16" t="str">
        <f>k!$B$10</f>
        <v>HERRAMIENTA MENOR</v>
      </c>
      <c r="BZQ43" s="17" t="s">
        <v>33</v>
      </c>
      <c r="BZR43" s="18">
        <f>SUM(BZT40:BZT41)</f>
        <v>296.45</v>
      </c>
      <c r="BZS43" s="16">
        <f>k!$D$10</f>
        <v>0.03</v>
      </c>
      <c r="BZT43" s="16">
        <f t="shared" ref="BZT43:BZT45" si="4294">BZS43*BZR43</f>
        <v>8.89</v>
      </c>
      <c r="BZW43" s="15" t="str">
        <f>k!$A$10</f>
        <v>HE001</v>
      </c>
      <c r="BZX43" s="16" t="str">
        <f>k!$B$10</f>
        <v>HERRAMIENTA MENOR</v>
      </c>
      <c r="BZY43" s="17" t="s">
        <v>33</v>
      </c>
      <c r="BZZ43" s="18">
        <f>SUM(CAB40:CAB41)</f>
        <v>296.45</v>
      </c>
      <c r="CAA43" s="16">
        <f>k!$D$10</f>
        <v>0.03</v>
      </c>
      <c r="CAB43" s="16">
        <f t="shared" ref="CAB43:CAB45" si="4295">CAA43*BZZ43</f>
        <v>8.89</v>
      </c>
      <c r="CAE43" s="15" t="str">
        <f>k!$A$10</f>
        <v>HE001</v>
      </c>
      <c r="CAF43" s="16" t="str">
        <f>k!$B$10</f>
        <v>HERRAMIENTA MENOR</v>
      </c>
      <c r="CAG43" s="17" t="s">
        <v>33</v>
      </c>
      <c r="CAH43" s="18">
        <f>SUM(CAJ40:CAJ41)</f>
        <v>296.45</v>
      </c>
      <c r="CAI43" s="16">
        <f>k!$D$10</f>
        <v>0.03</v>
      </c>
      <c r="CAJ43" s="16">
        <f t="shared" ref="CAJ43:CAJ45" si="4296">CAI43*CAH43</f>
        <v>8.89</v>
      </c>
      <c r="CAM43" s="15" t="str">
        <f>k!$A$10</f>
        <v>HE001</v>
      </c>
      <c r="CAN43" s="16" t="str">
        <f>k!$B$10</f>
        <v>HERRAMIENTA MENOR</v>
      </c>
      <c r="CAO43" s="17" t="s">
        <v>33</v>
      </c>
      <c r="CAP43" s="18">
        <f>SUM(CAR40:CAR41)</f>
        <v>296.45</v>
      </c>
      <c r="CAQ43" s="16">
        <f>k!$D$10</f>
        <v>0.03</v>
      </c>
      <c r="CAR43" s="16">
        <f t="shared" ref="CAR43:CAR45" si="4297">CAQ43*CAP43</f>
        <v>8.89</v>
      </c>
      <c r="CAU43" s="15" t="str">
        <f>k!$A$10</f>
        <v>HE001</v>
      </c>
      <c r="CAV43" s="16" t="str">
        <f>k!$B$10</f>
        <v>HERRAMIENTA MENOR</v>
      </c>
      <c r="CAW43" s="17" t="s">
        <v>33</v>
      </c>
      <c r="CAX43" s="18">
        <f>SUM(CAZ40:CAZ41)</f>
        <v>296.45</v>
      </c>
      <c r="CAY43" s="16">
        <f>k!$D$10</f>
        <v>0.03</v>
      </c>
      <c r="CAZ43" s="16">
        <f t="shared" ref="CAZ43:CAZ45" si="4298">CAY43*CAX43</f>
        <v>8.89</v>
      </c>
      <c r="CBC43" s="15" t="str">
        <f>k!$A$10</f>
        <v>HE001</v>
      </c>
      <c r="CBD43" s="16" t="str">
        <f>k!$B$10</f>
        <v>HERRAMIENTA MENOR</v>
      </c>
      <c r="CBE43" s="17" t="s">
        <v>33</v>
      </c>
      <c r="CBF43" s="18">
        <f>SUM(CBH40:CBH41)</f>
        <v>296.45</v>
      </c>
      <c r="CBG43" s="16">
        <f>k!$D$10</f>
        <v>0.03</v>
      </c>
      <c r="CBH43" s="16">
        <f t="shared" ref="CBH43:CBH45" si="4299">CBG43*CBF43</f>
        <v>8.89</v>
      </c>
      <c r="CBK43" s="15" t="str">
        <f>k!$A$10</f>
        <v>HE001</v>
      </c>
      <c r="CBL43" s="16" t="str">
        <f>k!$B$10</f>
        <v>HERRAMIENTA MENOR</v>
      </c>
      <c r="CBM43" s="17" t="s">
        <v>33</v>
      </c>
      <c r="CBN43" s="18">
        <f>SUM(CBP40:CBP41)</f>
        <v>296.45</v>
      </c>
      <c r="CBO43" s="16">
        <f>k!$D$10</f>
        <v>0.03</v>
      </c>
      <c r="CBP43" s="16">
        <f t="shared" ref="CBP43:CBP45" si="4300">CBO43*CBN43</f>
        <v>8.89</v>
      </c>
      <c r="CBS43" s="15" t="str">
        <f>k!$A$10</f>
        <v>HE001</v>
      </c>
      <c r="CBT43" s="16" t="str">
        <f>k!$B$10</f>
        <v>HERRAMIENTA MENOR</v>
      </c>
      <c r="CBU43" s="17" t="s">
        <v>33</v>
      </c>
      <c r="CBV43" s="18">
        <f>SUM(CBX40:CBX41)</f>
        <v>296.45</v>
      </c>
      <c r="CBW43" s="16">
        <f>k!$D$10</f>
        <v>0.03</v>
      </c>
      <c r="CBX43" s="16">
        <f t="shared" ref="CBX43:CBX45" si="4301">CBW43*CBV43</f>
        <v>8.89</v>
      </c>
      <c r="CCA43" s="15" t="str">
        <f>k!$A$10</f>
        <v>HE001</v>
      </c>
      <c r="CCB43" s="16" t="str">
        <f>k!$B$10</f>
        <v>HERRAMIENTA MENOR</v>
      </c>
      <c r="CCC43" s="17" t="s">
        <v>33</v>
      </c>
      <c r="CCD43" s="18">
        <f>SUM(CCF40:CCF41)</f>
        <v>296.45</v>
      </c>
      <c r="CCE43" s="16">
        <f>k!$D$10</f>
        <v>0.03</v>
      </c>
      <c r="CCF43" s="16">
        <f t="shared" ref="CCF43:CCF45" si="4302">CCE43*CCD43</f>
        <v>8.89</v>
      </c>
      <c r="CCI43" s="15" t="str">
        <f>k!$A$10</f>
        <v>HE001</v>
      </c>
      <c r="CCJ43" s="16" t="str">
        <f>k!$B$10</f>
        <v>HERRAMIENTA MENOR</v>
      </c>
      <c r="CCK43" s="17" t="s">
        <v>33</v>
      </c>
      <c r="CCL43" s="18">
        <f>SUM(CCN40:CCN41)</f>
        <v>296.45</v>
      </c>
      <c r="CCM43" s="16">
        <f>k!$D$10</f>
        <v>0.03</v>
      </c>
      <c r="CCN43" s="16">
        <f t="shared" ref="CCN43:CCN45" si="4303">CCM43*CCL43</f>
        <v>8.89</v>
      </c>
      <c r="CCQ43" s="15" t="str">
        <f>k!$A$10</f>
        <v>HE001</v>
      </c>
      <c r="CCR43" s="16" t="str">
        <f>k!$B$10</f>
        <v>HERRAMIENTA MENOR</v>
      </c>
      <c r="CCS43" s="17" t="s">
        <v>33</v>
      </c>
      <c r="CCT43" s="18">
        <f>SUM(CCV40:CCV41)</f>
        <v>296.45</v>
      </c>
      <c r="CCU43" s="16">
        <f>k!$D$10</f>
        <v>0.03</v>
      </c>
      <c r="CCV43" s="16">
        <f t="shared" ref="CCV43:CCV45" si="4304">CCU43*CCT43</f>
        <v>8.89</v>
      </c>
      <c r="CCY43" s="15" t="str">
        <f>k!$A$10</f>
        <v>HE001</v>
      </c>
      <c r="CCZ43" s="16" t="str">
        <f>k!$B$10</f>
        <v>HERRAMIENTA MENOR</v>
      </c>
      <c r="CDA43" s="17" t="s">
        <v>33</v>
      </c>
      <c r="CDB43" s="18">
        <f>SUM(CDD40:CDD41)</f>
        <v>296.45</v>
      </c>
      <c r="CDC43" s="16">
        <f>k!$D$10</f>
        <v>0.03</v>
      </c>
      <c r="CDD43" s="16">
        <f t="shared" ref="CDD43:CDD45" si="4305">CDC43*CDB43</f>
        <v>8.89</v>
      </c>
      <c r="CDG43" s="15" t="str">
        <f>k!$A$10</f>
        <v>HE001</v>
      </c>
      <c r="CDH43" s="16" t="str">
        <f>k!$B$10</f>
        <v>HERRAMIENTA MENOR</v>
      </c>
      <c r="CDI43" s="17" t="s">
        <v>33</v>
      </c>
      <c r="CDJ43" s="18">
        <f>SUM(CDL40:CDL41)</f>
        <v>296.45</v>
      </c>
      <c r="CDK43" s="16">
        <f>k!$D$10</f>
        <v>0.03</v>
      </c>
      <c r="CDL43" s="16">
        <f t="shared" ref="CDL43:CDL45" si="4306">CDK43*CDJ43</f>
        <v>8.89</v>
      </c>
      <c r="CDO43" s="15" t="str">
        <f>k!$A$10</f>
        <v>HE001</v>
      </c>
      <c r="CDP43" s="16" t="str">
        <f>k!$B$10</f>
        <v>HERRAMIENTA MENOR</v>
      </c>
      <c r="CDQ43" s="17" t="s">
        <v>33</v>
      </c>
      <c r="CDR43" s="18">
        <f>SUM(CDT40:CDT41)</f>
        <v>296.45</v>
      </c>
      <c r="CDS43" s="16">
        <f>k!$D$10</f>
        <v>0.03</v>
      </c>
      <c r="CDT43" s="16">
        <f t="shared" ref="CDT43:CDT45" si="4307">CDS43*CDR43</f>
        <v>8.89</v>
      </c>
      <c r="CDW43" s="15" t="str">
        <f>k!$A$10</f>
        <v>HE001</v>
      </c>
      <c r="CDX43" s="16" t="str">
        <f>k!$B$10</f>
        <v>HERRAMIENTA MENOR</v>
      </c>
      <c r="CDY43" s="17" t="s">
        <v>33</v>
      </c>
      <c r="CDZ43" s="18">
        <f>SUM(CEB40:CEB41)</f>
        <v>296.45</v>
      </c>
      <c r="CEA43" s="16">
        <f>k!$D$10</f>
        <v>0.03</v>
      </c>
      <c r="CEB43" s="16">
        <f t="shared" ref="CEB43:CEB45" si="4308">CEA43*CDZ43</f>
        <v>8.89</v>
      </c>
      <c r="CEE43" s="15" t="str">
        <f>k!$A$10</f>
        <v>HE001</v>
      </c>
      <c r="CEF43" s="16" t="str">
        <f>k!$B$10</f>
        <v>HERRAMIENTA MENOR</v>
      </c>
      <c r="CEG43" s="17" t="s">
        <v>33</v>
      </c>
      <c r="CEH43" s="18">
        <f>SUM(CEJ40:CEJ41)</f>
        <v>296.45</v>
      </c>
      <c r="CEI43" s="16">
        <f>k!$D$10</f>
        <v>0.03</v>
      </c>
      <c r="CEJ43" s="16">
        <f t="shared" ref="CEJ43:CEJ45" si="4309">CEI43*CEH43</f>
        <v>8.89</v>
      </c>
      <c r="CEM43" s="15" t="str">
        <f>k!$A$10</f>
        <v>HE001</v>
      </c>
      <c r="CEN43" s="16" t="str">
        <f>k!$B$10</f>
        <v>HERRAMIENTA MENOR</v>
      </c>
      <c r="CEO43" s="17" t="s">
        <v>33</v>
      </c>
      <c r="CEP43" s="18">
        <f>SUM(CER40:CER41)</f>
        <v>296.45</v>
      </c>
      <c r="CEQ43" s="16">
        <f>k!$D$10</f>
        <v>0.03</v>
      </c>
      <c r="CER43" s="16">
        <f t="shared" ref="CER43:CER45" si="4310">CEQ43*CEP43</f>
        <v>8.89</v>
      </c>
      <c r="CEU43" s="15" t="str">
        <f>k!$A$10</f>
        <v>HE001</v>
      </c>
      <c r="CEV43" s="16" t="str">
        <f>k!$B$10</f>
        <v>HERRAMIENTA MENOR</v>
      </c>
      <c r="CEW43" s="17" t="s">
        <v>33</v>
      </c>
      <c r="CEX43" s="18">
        <f>SUM(CEZ40:CEZ41)</f>
        <v>296.45</v>
      </c>
      <c r="CEY43" s="16">
        <f>k!$D$10</f>
        <v>0.03</v>
      </c>
      <c r="CEZ43" s="16">
        <f t="shared" ref="CEZ43:CEZ45" si="4311">CEY43*CEX43</f>
        <v>8.89</v>
      </c>
      <c r="CFC43" s="15" t="str">
        <f>k!$A$10</f>
        <v>HE001</v>
      </c>
      <c r="CFD43" s="16" t="str">
        <f>k!$B$10</f>
        <v>HERRAMIENTA MENOR</v>
      </c>
      <c r="CFE43" s="17" t="s">
        <v>33</v>
      </c>
      <c r="CFF43" s="18">
        <f>SUM(CFH40:CFH41)</f>
        <v>296.45</v>
      </c>
      <c r="CFG43" s="16">
        <f>k!$D$10</f>
        <v>0.03</v>
      </c>
      <c r="CFH43" s="16">
        <f t="shared" ref="CFH43:CFH45" si="4312">CFG43*CFF43</f>
        <v>8.89</v>
      </c>
      <c r="CFK43" s="15" t="str">
        <f>k!$A$10</f>
        <v>HE001</v>
      </c>
      <c r="CFL43" s="16" t="str">
        <f>k!$B$10</f>
        <v>HERRAMIENTA MENOR</v>
      </c>
      <c r="CFM43" s="17" t="s">
        <v>33</v>
      </c>
      <c r="CFN43" s="18">
        <f>SUM(CFP40:CFP41)</f>
        <v>296.45</v>
      </c>
      <c r="CFO43" s="16">
        <f>k!$D$10</f>
        <v>0.03</v>
      </c>
      <c r="CFP43" s="16">
        <f t="shared" ref="CFP43:CFP45" si="4313">CFO43*CFN43</f>
        <v>8.89</v>
      </c>
      <c r="CFS43" s="15" t="str">
        <f>k!$A$10</f>
        <v>HE001</v>
      </c>
      <c r="CFT43" s="16" t="str">
        <f>k!$B$10</f>
        <v>HERRAMIENTA MENOR</v>
      </c>
      <c r="CFU43" s="17" t="s">
        <v>33</v>
      </c>
      <c r="CFV43" s="18">
        <f>SUM(CFX40:CFX41)</f>
        <v>296.45</v>
      </c>
      <c r="CFW43" s="16">
        <f>k!$D$10</f>
        <v>0.03</v>
      </c>
      <c r="CFX43" s="16">
        <f t="shared" ref="CFX43:CFX45" si="4314">CFW43*CFV43</f>
        <v>8.89</v>
      </c>
      <c r="CGA43" s="15" t="str">
        <f>k!$A$10</f>
        <v>HE001</v>
      </c>
      <c r="CGB43" s="16" t="str">
        <f>k!$B$10</f>
        <v>HERRAMIENTA MENOR</v>
      </c>
      <c r="CGC43" s="17" t="s">
        <v>33</v>
      </c>
      <c r="CGD43" s="18">
        <f>SUM(CGF40:CGF41)</f>
        <v>296.45</v>
      </c>
      <c r="CGE43" s="16">
        <f>k!$D$10</f>
        <v>0.03</v>
      </c>
      <c r="CGF43" s="16">
        <f t="shared" ref="CGF43:CGF45" si="4315">CGE43*CGD43</f>
        <v>8.89</v>
      </c>
      <c r="CGI43" s="15" t="str">
        <f>k!$A$10</f>
        <v>HE001</v>
      </c>
      <c r="CGJ43" s="16" t="str">
        <f>k!$B$10</f>
        <v>HERRAMIENTA MENOR</v>
      </c>
      <c r="CGK43" s="17" t="s">
        <v>33</v>
      </c>
      <c r="CGL43" s="18">
        <f>SUM(CGN40:CGN41)</f>
        <v>296.45</v>
      </c>
      <c r="CGM43" s="16">
        <f>k!$D$10</f>
        <v>0.03</v>
      </c>
      <c r="CGN43" s="16">
        <f t="shared" ref="CGN43:CGN45" si="4316">CGM43*CGL43</f>
        <v>8.89</v>
      </c>
      <c r="CGQ43" s="15" t="str">
        <f>k!$A$10</f>
        <v>HE001</v>
      </c>
      <c r="CGR43" s="16" t="str">
        <f>k!$B$10</f>
        <v>HERRAMIENTA MENOR</v>
      </c>
      <c r="CGS43" s="17" t="s">
        <v>33</v>
      </c>
      <c r="CGT43" s="18">
        <f>SUM(CGV40:CGV41)</f>
        <v>296.45</v>
      </c>
      <c r="CGU43" s="16">
        <f>k!$D$10</f>
        <v>0.03</v>
      </c>
      <c r="CGV43" s="16">
        <f t="shared" ref="CGV43:CGV45" si="4317">CGU43*CGT43</f>
        <v>8.89</v>
      </c>
      <c r="CGY43" s="15" t="str">
        <f>k!$A$10</f>
        <v>HE001</v>
      </c>
      <c r="CGZ43" s="16" t="str">
        <f>k!$B$10</f>
        <v>HERRAMIENTA MENOR</v>
      </c>
      <c r="CHA43" s="17" t="s">
        <v>33</v>
      </c>
      <c r="CHB43" s="18">
        <f>SUM(CHD40:CHD41)</f>
        <v>296.45</v>
      </c>
      <c r="CHC43" s="16">
        <f>k!$D$10</f>
        <v>0.03</v>
      </c>
      <c r="CHD43" s="16">
        <f t="shared" ref="CHD43:CHD45" si="4318">CHC43*CHB43</f>
        <v>8.89</v>
      </c>
      <c r="CHG43" s="15" t="str">
        <f>k!$A$10</f>
        <v>HE001</v>
      </c>
      <c r="CHH43" s="16" t="str">
        <f>k!$B$10</f>
        <v>HERRAMIENTA MENOR</v>
      </c>
      <c r="CHI43" s="17" t="s">
        <v>33</v>
      </c>
      <c r="CHJ43" s="18">
        <f>SUM(CHL40:CHL41)</f>
        <v>296.45</v>
      </c>
      <c r="CHK43" s="16">
        <f>k!$D$10</f>
        <v>0.03</v>
      </c>
      <c r="CHL43" s="16">
        <f t="shared" ref="CHL43:CHL45" si="4319">CHK43*CHJ43</f>
        <v>8.89</v>
      </c>
      <c r="CHO43" s="15" t="str">
        <f>k!$A$10</f>
        <v>HE001</v>
      </c>
      <c r="CHP43" s="16" t="str">
        <f>k!$B$10</f>
        <v>HERRAMIENTA MENOR</v>
      </c>
      <c r="CHQ43" s="17" t="s">
        <v>33</v>
      </c>
      <c r="CHR43" s="18">
        <f>SUM(CHT40:CHT41)</f>
        <v>296.45</v>
      </c>
      <c r="CHS43" s="16">
        <f>k!$D$10</f>
        <v>0.03</v>
      </c>
      <c r="CHT43" s="16">
        <f t="shared" ref="CHT43:CHT45" si="4320">CHS43*CHR43</f>
        <v>8.89</v>
      </c>
      <c r="CHW43" s="15" t="str">
        <f>k!$A$10</f>
        <v>HE001</v>
      </c>
      <c r="CHX43" s="16" t="str">
        <f>k!$B$10</f>
        <v>HERRAMIENTA MENOR</v>
      </c>
      <c r="CHY43" s="17" t="s">
        <v>33</v>
      </c>
      <c r="CHZ43" s="18">
        <f>SUM(CIB40:CIB41)</f>
        <v>296.45</v>
      </c>
      <c r="CIA43" s="16">
        <f>k!$D$10</f>
        <v>0.03</v>
      </c>
      <c r="CIB43" s="16">
        <f t="shared" ref="CIB43:CIB45" si="4321">CIA43*CHZ43</f>
        <v>8.89</v>
      </c>
      <c r="CIE43" s="15" t="str">
        <f>k!$A$10</f>
        <v>HE001</v>
      </c>
      <c r="CIF43" s="16" t="str">
        <f>k!$B$10</f>
        <v>HERRAMIENTA MENOR</v>
      </c>
      <c r="CIG43" s="17" t="s">
        <v>33</v>
      </c>
      <c r="CIH43" s="18">
        <f>SUM(CIJ40:CIJ41)</f>
        <v>296.45</v>
      </c>
      <c r="CII43" s="16">
        <f>k!$D$10</f>
        <v>0.03</v>
      </c>
      <c r="CIJ43" s="16">
        <f t="shared" ref="CIJ43:CIJ45" si="4322">CII43*CIH43</f>
        <v>8.89</v>
      </c>
      <c r="CIM43" s="15" t="str">
        <f>k!$A$10</f>
        <v>HE001</v>
      </c>
      <c r="CIN43" s="16" t="str">
        <f>k!$B$10</f>
        <v>HERRAMIENTA MENOR</v>
      </c>
      <c r="CIO43" s="17" t="s">
        <v>33</v>
      </c>
      <c r="CIP43" s="18">
        <f>SUM(CIR40:CIR41)</f>
        <v>296.45</v>
      </c>
      <c r="CIQ43" s="16">
        <f>k!$D$10</f>
        <v>0.03</v>
      </c>
      <c r="CIR43" s="16">
        <f t="shared" ref="CIR43:CIR45" si="4323">CIQ43*CIP43</f>
        <v>8.89</v>
      </c>
      <c r="CIU43" s="15" t="str">
        <f>k!$A$10</f>
        <v>HE001</v>
      </c>
      <c r="CIV43" s="16" t="str">
        <f>k!$B$10</f>
        <v>HERRAMIENTA MENOR</v>
      </c>
      <c r="CIW43" s="17" t="s">
        <v>33</v>
      </c>
      <c r="CIX43" s="18">
        <f>SUM(CIZ40:CIZ41)</f>
        <v>296.45</v>
      </c>
      <c r="CIY43" s="16">
        <f>k!$D$10</f>
        <v>0.03</v>
      </c>
      <c r="CIZ43" s="16">
        <f t="shared" ref="CIZ43:CIZ45" si="4324">CIY43*CIX43</f>
        <v>8.89</v>
      </c>
      <c r="CJC43" s="15" t="str">
        <f>k!$A$10</f>
        <v>HE001</v>
      </c>
      <c r="CJD43" s="16" t="str">
        <f>k!$B$10</f>
        <v>HERRAMIENTA MENOR</v>
      </c>
      <c r="CJE43" s="17" t="s">
        <v>33</v>
      </c>
      <c r="CJF43" s="18">
        <f>SUM(CJH40:CJH41)</f>
        <v>296.45</v>
      </c>
      <c r="CJG43" s="16">
        <f>k!$D$10</f>
        <v>0.03</v>
      </c>
      <c r="CJH43" s="16">
        <f t="shared" ref="CJH43:CJH45" si="4325">CJG43*CJF43</f>
        <v>8.89</v>
      </c>
      <c r="CJK43" s="15" t="str">
        <f>k!$A$10</f>
        <v>HE001</v>
      </c>
      <c r="CJL43" s="16" t="str">
        <f>k!$B$10</f>
        <v>HERRAMIENTA MENOR</v>
      </c>
      <c r="CJM43" s="17" t="s">
        <v>33</v>
      </c>
      <c r="CJN43" s="18">
        <f>SUM(CJP40:CJP41)</f>
        <v>296.45</v>
      </c>
      <c r="CJO43" s="16">
        <f>k!$D$10</f>
        <v>0.03</v>
      </c>
      <c r="CJP43" s="16">
        <f t="shared" ref="CJP43:CJP45" si="4326">CJO43*CJN43</f>
        <v>8.89</v>
      </c>
      <c r="CJS43" s="15" t="str">
        <f>k!$A$10</f>
        <v>HE001</v>
      </c>
      <c r="CJT43" s="16" t="str">
        <f>k!$B$10</f>
        <v>HERRAMIENTA MENOR</v>
      </c>
      <c r="CJU43" s="17" t="s">
        <v>33</v>
      </c>
      <c r="CJV43" s="18">
        <f>SUM(CJX40:CJX41)</f>
        <v>296.45</v>
      </c>
      <c r="CJW43" s="16">
        <f>k!$D$10</f>
        <v>0.03</v>
      </c>
      <c r="CJX43" s="16">
        <f t="shared" ref="CJX43:CJX45" si="4327">CJW43*CJV43</f>
        <v>8.89</v>
      </c>
      <c r="CKA43" s="15" t="str">
        <f>k!$A$10</f>
        <v>HE001</v>
      </c>
      <c r="CKB43" s="16" t="str">
        <f>k!$B$10</f>
        <v>HERRAMIENTA MENOR</v>
      </c>
      <c r="CKC43" s="17" t="s">
        <v>33</v>
      </c>
      <c r="CKD43" s="18">
        <f>SUM(CKF40:CKF41)</f>
        <v>296.45</v>
      </c>
      <c r="CKE43" s="16">
        <f>k!$D$10</f>
        <v>0.03</v>
      </c>
      <c r="CKF43" s="16">
        <f t="shared" ref="CKF43:CKF45" si="4328">CKE43*CKD43</f>
        <v>8.89</v>
      </c>
      <c r="CKI43" s="15" t="str">
        <f>k!$A$10</f>
        <v>HE001</v>
      </c>
      <c r="CKJ43" s="16" t="str">
        <f>k!$B$10</f>
        <v>HERRAMIENTA MENOR</v>
      </c>
      <c r="CKK43" s="17" t="s">
        <v>33</v>
      </c>
      <c r="CKL43" s="18">
        <f>SUM(CKN40:CKN41)</f>
        <v>296.45</v>
      </c>
      <c r="CKM43" s="16">
        <f>k!$D$10</f>
        <v>0.03</v>
      </c>
      <c r="CKN43" s="16">
        <f t="shared" ref="CKN43:CKN45" si="4329">CKM43*CKL43</f>
        <v>8.89</v>
      </c>
      <c r="CKQ43" s="15" t="str">
        <f>k!$A$10</f>
        <v>HE001</v>
      </c>
      <c r="CKR43" s="16" t="str">
        <f>k!$B$10</f>
        <v>HERRAMIENTA MENOR</v>
      </c>
      <c r="CKS43" s="17" t="s">
        <v>33</v>
      </c>
      <c r="CKT43" s="18">
        <f>SUM(CKV40:CKV41)</f>
        <v>296.45</v>
      </c>
      <c r="CKU43" s="16">
        <f>k!$D$10</f>
        <v>0.03</v>
      </c>
      <c r="CKV43" s="16">
        <f t="shared" ref="CKV43:CKV45" si="4330">CKU43*CKT43</f>
        <v>8.89</v>
      </c>
      <c r="CKY43" s="15" t="str">
        <f>k!$A$10</f>
        <v>HE001</v>
      </c>
      <c r="CKZ43" s="16" t="str">
        <f>k!$B$10</f>
        <v>HERRAMIENTA MENOR</v>
      </c>
      <c r="CLA43" s="17" t="s">
        <v>33</v>
      </c>
      <c r="CLB43" s="18">
        <f>SUM(CLD40:CLD41)</f>
        <v>296.45</v>
      </c>
      <c r="CLC43" s="16">
        <f>k!$D$10</f>
        <v>0.03</v>
      </c>
      <c r="CLD43" s="16">
        <f t="shared" ref="CLD43:CLD45" si="4331">CLC43*CLB43</f>
        <v>8.89</v>
      </c>
      <c r="CLG43" s="15" t="str">
        <f>k!$A$10</f>
        <v>HE001</v>
      </c>
      <c r="CLH43" s="16" t="str">
        <f>k!$B$10</f>
        <v>HERRAMIENTA MENOR</v>
      </c>
      <c r="CLI43" s="17" t="s">
        <v>33</v>
      </c>
      <c r="CLJ43" s="18">
        <f>SUM(CLL40:CLL41)</f>
        <v>296.45</v>
      </c>
      <c r="CLK43" s="16">
        <f>k!$D$10</f>
        <v>0.03</v>
      </c>
      <c r="CLL43" s="16">
        <f t="shared" ref="CLL43:CLL45" si="4332">CLK43*CLJ43</f>
        <v>8.89</v>
      </c>
      <c r="CLO43" s="15" t="str">
        <f>k!$A$10</f>
        <v>HE001</v>
      </c>
      <c r="CLP43" s="16" t="str">
        <f>k!$B$10</f>
        <v>HERRAMIENTA MENOR</v>
      </c>
      <c r="CLQ43" s="17" t="s">
        <v>33</v>
      </c>
      <c r="CLR43" s="18">
        <f>SUM(CLT40:CLT41)</f>
        <v>296.45</v>
      </c>
      <c r="CLS43" s="16">
        <f>k!$D$10</f>
        <v>0.03</v>
      </c>
      <c r="CLT43" s="16">
        <f t="shared" ref="CLT43:CLT45" si="4333">CLS43*CLR43</f>
        <v>8.89</v>
      </c>
      <c r="CLW43" s="15" t="str">
        <f>k!$A$10</f>
        <v>HE001</v>
      </c>
      <c r="CLX43" s="16" t="str">
        <f>k!$B$10</f>
        <v>HERRAMIENTA MENOR</v>
      </c>
      <c r="CLY43" s="17" t="s">
        <v>33</v>
      </c>
      <c r="CLZ43" s="18">
        <f>SUM(CMB40:CMB41)</f>
        <v>296.45</v>
      </c>
      <c r="CMA43" s="16">
        <f>k!$D$10</f>
        <v>0.03</v>
      </c>
      <c r="CMB43" s="16">
        <f t="shared" ref="CMB43:CMB45" si="4334">CMA43*CLZ43</f>
        <v>8.89</v>
      </c>
      <c r="CME43" s="15" t="str">
        <f>k!$A$10</f>
        <v>HE001</v>
      </c>
      <c r="CMF43" s="16" t="str">
        <f>k!$B$10</f>
        <v>HERRAMIENTA MENOR</v>
      </c>
      <c r="CMG43" s="17" t="s">
        <v>33</v>
      </c>
      <c r="CMH43" s="18">
        <f>SUM(CMJ40:CMJ41)</f>
        <v>296.45</v>
      </c>
      <c r="CMI43" s="16">
        <f>k!$D$10</f>
        <v>0.03</v>
      </c>
      <c r="CMJ43" s="16">
        <f t="shared" ref="CMJ43:CMJ45" si="4335">CMI43*CMH43</f>
        <v>8.89</v>
      </c>
      <c r="CMM43" s="15" t="str">
        <f>k!$A$10</f>
        <v>HE001</v>
      </c>
      <c r="CMN43" s="16" t="str">
        <f>k!$B$10</f>
        <v>HERRAMIENTA MENOR</v>
      </c>
      <c r="CMO43" s="17" t="s">
        <v>33</v>
      </c>
      <c r="CMP43" s="18">
        <f>SUM(CMR40:CMR41)</f>
        <v>296.45</v>
      </c>
      <c r="CMQ43" s="16">
        <f>k!$D$10</f>
        <v>0.03</v>
      </c>
      <c r="CMR43" s="16">
        <f t="shared" ref="CMR43:CMR45" si="4336">CMQ43*CMP43</f>
        <v>8.89</v>
      </c>
      <c r="CMU43" s="15" t="str">
        <f>k!$A$10</f>
        <v>HE001</v>
      </c>
      <c r="CMV43" s="16" t="str">
        <f>k!$B$10</f>
        <v>HERRAMIENTA MENOR</v>
      </c>
      <c r="CMW43" s="17" t="s">
        <v>33</v>
      </c>
      <c r="CMX43" s="18">
        <f>SUM(CMZ40:CMZ41)</f>
        <v>296.45</v>
      </c>
      <c r="CMY43" s="16">
        <f>k!$D$10</f>
        <v>0.03</v>
      </c>
      <c r="CMZ43" s="16">
        <f t="shared" ref="CMZ43:CMZ45" si="4337">CMY43*CMX43</f>
        <v>8.89</v>
      </c>
      <c r="CNC43" s="15" t="str">
        <f>k!$A$10</f>
        <v>HE001</v>
      </c>
      <c r="CND43" s="16" t="str">
        <f>k!$B$10</f>
        <v>HERRAMIENTA MENOR</v>
      </c>
      <c r="CNE43" s="17" t="s">
        <v>33</v>
      </c>
      <c r="CNF43" s="18">
        <f>SUM(CNH40:CNH41)</f>
        <v>296.45</v>
      </c>
      <c r="CNG43" s="16">
        <f>k!$D$10</f>
        <v>0.03</v>
      </c>
      <c r="CNH43" s="16">
        <f t="shared" ref="CNH43:CNH45" si="4338">CNG43*CNF43</f>
        <v>8.89</v>
      </c>
      <c r="CNK43" s="15" t="str">
        <f>k!$A$10</f>
        <v>HE001</v>
      </c>
      <c r="CNL43" s="16" t="str">
        <f>k!$B$10</f>
        <v>HERRAMIENTA MENOR</v>
      </c>
      <c r="CNM43" s="17" t="s">
        <v>33</v>
      </c>
      <c r="CNN43" s="18">
        <f>SUM(CNP40:CNP41)</f>
        <v>296.45</v>
      </c>
      <c r="CNO43" s="16">
        <f>k!$D$10</f>
        <v>0.03</v>
      </c>
      <c r="CNP43" s="16">
        <f t="shared" ref="CNP43:CNP45" si="4339">CNO43*CNN43</f>
        <v>8.89</v>
      </c>
      <c r="CNS43" s="15" t="str">
        <f>k!$A$10</f>
        <v>HE001</v>
      </c>
      <c r="CNT43" s="16" t="str">
        <f>k!$B$10</f>
        <v>HERRAMIENTA MENOR</v>
      </c>
      <c r="CNU43" s="17" t="s">
        <v>33</v>
      </c>
      <c r="CNV43" s="18">
        <f>SUM(CNX40:CNX41)</f>
        <v>296.45</v>
      </c>
      <c r="CNW43" s="16">
        <f>k!$D$10</f>
        <v>0.03</v>
      </c>
      <c r="CNX43" s="16">
        <f t="shared" ref="CNX43:CNX45" si="4340">CNW43*CNV43</f>
        <v>8.89</v>
      </c>
      <c r="COA43" s="15" t="str">
        <f>k!$A$10</f>
        <v>HE001</v>
      </c>
      <c r="COB43" s="16" t="str">
        <f>k!$B$10</f>
        <v>HERRAMIENTA MENOR</v>
      </c>
      <c r="COC43" s="17" t="s">
        <v>33</v>
      </c>
      <c r="COD43" s="18">
        <f>SUM(COF40:COF41)</f>
        <v>296.45</v>
      </c>
      <c r="COE43" s="16">
        <f>k!$D$10</f>
        <v>0.03</v>
      </c>
      <c r="COF43" s="16">
        <f t="shared" ref="COF43:COF45" si="4341">COE43*COD43</f>
        <v>8.89</v>
      </c>
      <c r="COI43" s="15" t="str">
        <f>k!$A$10</f>
        <v>HE001</v>
      </c>
      <c r="COJ43" s="16" t="str">
        <f>k!$B$10</f>
        <v>HERRAMIENTA MENOR</v>
      </c>
      <c r="COK43" s="17" t="s">
        <v>33</v>
      </c>
      <c r="COL43" s="18">
        <f>SUM(CON40:CON41)</f>
        <v>296.45</v>
      </c>
      <c r="COM43" s="16">
        <f>k!$D$10</f>
        <v>0.03</v>
      </c>
      <c r="CON43" s="16">
        <f t="shared" ref="CON43:CON45" si="4342">COM43*COL43</f>
        <v>8.89</v>
      </c>
      <c r="COQ43" s="15" t="str">
        <f>k!$A$10</f>
        <v>HE001</v>
      </c>
      <c r="COR43" s="16" t="str">
        <f>k!$B$10</f>
        <v>HERRAMIENTA MENOR</v>
      </c>
      <c r="COS43" s="17" t="s">
        <v>33</v>
      </c>
      <c r="COT43" s="18">
        <f>SUM(COV40:COV41)</f>
        <v>296.45</v>
      </c>
      <c r="COU43" s="16">
        <f>k!$D$10</f>
        <v>0.03</v>
      </c>
      <c r="COV43" s="16">
        <f t="shared" ref="COV43:COV45" si="4343">COU43*COT43</f>
        <v>8.89</v>
      </c>
      <c r="COY43" s="15" t="str">
        <f>k!$A$10</f>
        <v>HE001</v>
      </c>
      <c r="COZ43" s="16" t="str">
        <f>k!$B$10</f>
        <v>HERRAMIENTA MENOR</v>
      </c>
      <c r="CPA43" s="17" t="s">
        <v>33</v>
      </c>
      <c r="CPB43" s="18">
        <f>SUM(CPD40:CPD41)</f>
        <v>296.45</v>
      </c>
      <c r="CPC43" s="16">
        <f>k!$D$10</f>
        <v>0.03</v>
      </c>
      <c r="CPD43" s="16">
        <f t="shared" ref="CPD43:CPD45" si="4344">CPC43*CPB43</f>
        <v>8.89</v>
      </c>
      <c r="CPG43" s="15" t="str">
        <f>k!$A$10</f>
        <v>HE001</v>
      </c>
      <c r="CPH43" s="16" t="str">
        <f>k!$B$10</f>
        <v>HERRAMIENTA MENOR</v>
      </c>
      <c r="CPI43" s="17" t="s">
        <v>33</v>
      </c>
      <c r="CPJ43" s="18">
        <f>SUM(CPL40:CPL41)</f>
        <v>296.45</v>
      </c>
      <c r="CPK43" s="16">
        <f>k!$D$10</f>
        <v>0.03</v>
      </c>
      <c r="CPL43" s="16">
        <f t="shared" ref="CPL43:CPL45" si="4345">CPK43*CPJ43</f>
        <v>8.89</v>
      </c>
      <c r="CPO43" s="15" t="str">
        <f>k!$A$10</f>
        <v>HE001</v>
      </c>
      <c r="CPP43" s="16" t="str">
        <f>k!$B$10</f>
        <v>HERRAMIENTA MENOR</v>
      </c>
      <c r="CPQ43" s="17" t="s">
        <v>33</v>
      </c>
      <c r="CPR43" s="18">
        <f>SUM(CPT40:CPT41)</f>
        <v>296.45</v>
      </c>
      <c r="CPS43" s="16">
        <f>k!$D$10</f>
        <v>0.03</v>
      </c>
      <c r="CPT43" s="16">
        <f t="shared" ref="CPT43:CPT45" si="4346">CPS43*CPR43</f>
        <v>8.89</v>
      </c>
      <c r="CPW43" s="15" t="str">
        <f>k!$A$10</f>
        <v>HE001</v>
      </c>
      <c r="CPX43" s="16" t="str">
        <f>k!$B$10</f>
        <v>HERRAMIENTA MENOR</v>
      </c>
      <c r="CPY43" s="17" t="s">
        <v>33</v>
      </c>
      <c r="CPZ43" s="18">
        <f>SUM(CQB40:CQB41)</f>
        <v>296.45</v>
      </c>
      <c r="CQA43" s="16">
        <f>k!$D$10</f>
        <v>0.03</v>
      </c>
      <c r="CQB43" s="16">
        <f t="shared" ref="CQB43:CQB45" si="4347">CQA43*CPZ43</f>
        <v>8.89</v>
      </c>
      <c r="CQE43" s="15" t="str">
        <f>k!$A$10</f>
        <v>HE001</v>
      </c>
      <c r="CQF43" s="16" t="str">
        <f>k!$B$10</f>
        <v>HERRAMIENTA MENOR</v>
      </c>
      <c r="CQG43" s="17" t="s">
        <v>33</v>
      </c>
      <c r="CQH43" s="18">
        <f>SUM(CQJ40:CQJ41)</f>
        <v>296.45</v>
      </c>
      <c r="CQI43" s="16">
        <f>k!$D$10</f>
        <v>0.03</v>
      </c>
      <c r="CQJ43" s="16">
        <f t="shared" ref="CQJ43:CQJ45" si="4348">CQI43*CQH43</f>
        <v>8.89</v>
      </c>
      <c r="CQM43" s="15" t="str">
        <f>k!$A$10</f>
        <v>HE001</v>
      </c>
      <c r="CQN43" s="16" t="str">
        <f>k!$B$10</f>
        <v>HERRAMIENTA MENOR</v>
      </c>
      <c r="CQO43" s="17" t="s">
        <v>33</v>
      </c>
      <c r="CQP43" s="18">
        <f>SUM(CQR40:CQR41)</f>
        <v>296.45</v>
      </c>
      <c r="CQQ43" s="16">
        <f>k!$D$10</f>
        <v>0.03</v>
      </c>
      <c r="CQR43" s="16">
        <f t="shared" ref="CQR43:CQR45" si="4349">CQQ43*CQP43</f>
        <v>8.89</v>
      </c>
      <c r="CQU43" s="15" t="str">
        <f>k!$A$10</f>
        <v>HE001</v>
      </c>
      <c r="CQV43" s="16" t="str">
        <f>k!$B$10</f>
        <v>HERRAMIENTA MENOR</v>
      </c>
      <c r="CQW43" s="17" t="s">
        <v>33</v>
      </c>
      <c r="CQX43" s="18">
        <f>SUM(CQZ40:CQZ41)</f>
        <v>296.45</v>
      </c>
      <c r="CQY43" s="16">
        <f>k!$D$10</f>
        <v>0.03</v>
      </c>
      <c r="CQZ43" s="16">
        <f t="shared" ref="CQZ43:CQZ45" si="4350">CQY43*CQX43</f>
        <v>8.89</v>
      </c>
      <c r="CRC43" s="15" t="str">
        <f>k!$A$10</f>
        <v>HE001</v>
      </c>
      <c r="CRD43" s="16" t="str">
        <f>k!$B$10</f>
        <v>HERRAMIENTA MENOR</v>
      </c>
      <c r="CRE43" s="17" t="s">
        <v>33</v>
      </c>
      <c r="CRF43" s="18">
        <f>SUM(CRH40:CRH41)</f>
        <v>296.45</v>
      </c>
      <c r="CRG43" s="16">
        <f>k!$D$10</f>
        <v>0.03</v>
      </c>
      <c r="CRH43" s="16">
        <f t="shared" ref="CRH43:CRH45" si="4351">CRG43*CRF43</f>
        <v>8.89</v>
      </c>
      <c r="CRK43" s="15" t="str">
        <f>k!$A$10</f>
        <v>HE001</v>
      </c>
      <c r="CRL43" s="16" t="str">
        <f>k!$B$10</f>
        <v>HERRAMIENTA MENOR</v>
      </c>
      <c r="CRM43" s="17" t="s">
        <v>33</v>
      </c>
      <c r="CRN43" s="18">
        <f>SUM(CRP40:CRP41)</f>
        <v>296.45</v>
      </c>
      <c r="CRO43" s="16">
        <f>k!$D$10</f>
        <v>0.03</v>
      </c>
      <c r="CRP43" s="16">
        <f t="shared" ref="CRP43:CRP45" si="4352">CRO43*CRN43</f>
        <v>8.89</v>
      </c>
      <c r="CRS43" s="15" t="str">
        <f>k!$A$10</f>
        <v>HE001</v>
      </c>
      <c r="CRT43" s="16" t="str">
        <f>k!$B$10</f>
        <v>HERRAMIENTA MENOR</v>
      </c>
      <c r="CRU43" s="17" t="s">
        <v>33</v>
      </c>
      <c r="CRV43" s="18">
        <f>SUM(CRX40:CRX41)</f>
        <v>296.45</v>
      </c>
      <c r="CRW43" s="16">
        <f>k!$D$10</f>
        <v>0.03</v>
      </c>
      <c r="CRX43" s="16">
        <f t="shared" ref="CRX43:CRX45" si="4353">CRW43*CRV43</f>
        <v>8.89</v>
      </c>
      <c r="CSA43" s="15" t="str">
        <f>k!$A$10</f>
        <v>HE001</v>
      </c>
      <c r="CSB43" s="16" t="str">
        <f>k!$B$10</f>
        <v>HERRAMIENTA MENOR</v>
      </c>
      <c r="CSC43" s="17" t="s">
        <v>33</v>
      </c>
      <c r="CSD43" s="18">
        <f>SUM(CSF40:CSF41)</f>
        <v>296.45</v>
      </c>
      <c r="CSE43" s="16">
        <f>k!$D$10</f>
        <v>0.03</v>
      </c>
      <c r="CSF43" s="16">
        <f t="shared" ref="CSF43:CSF45" si="4354">CSE43*CSD43</f>
        <v>8.89</v>
      </c>
      <c r="CSI43" s="15" t="str">
        <f>k!$A$10</f>
        <v>HE001</v>
      </c>
      <c r="CSJ43" s="16" t="str">
        <f>k!$B$10</f>
        <v>HERRAMIENTA MENOR</v>
      </c>
      <c r="CSK43" s="17" t="s">
        <v>33</v>
      </c>
      <c r="CSL43" s="18">
        <f>SUM(CSN40:CSN41)</f>
        <v>296.45</v>
      </c>
      <c r="CSM43" s="16">
        <f>k!$D$10</f>
        <v>0.03</v>
      </c>
      <c r="CSN43" s="16">
        <f t="shared" ref="CSN43:CSN45" si="4355">CSM43*CSL43</f>
        <v>8.89</v>
      </c>
      <c r="CSQ43" s="15" t="str">
        <f>k!$A$10</f>
        <v>HE001</v>
      </c>
      <c r="CSR43" s="16" t="str">
        <f>k!$B$10</f>
        <v>HERRAMIENTA MENOR</v>
      </c>
      <c r="CSS43" s="17" t="s">
        <v>33</v>
      </c>
      <c r="CST43" s="18">
        <f>SUM(CSV40:CSV41)</f>
        <v>296.45</v>
      </c>
      <c r="CSU43" s="16">
        <f>k!$D$10</f>
        <v>0.03</v>
      </c>
      <c r="CSV43" s="16">
        <f t="shared" ref="CSV43:CSV45" si="4356">CSU43*CST43</f>
        <v>8.89</v>
      </c>
      <c r="CSY43" s="15" t="str">
        <f>k!$A$10</f>
        <v>HE001</v>
      </c>
      <c r="CSZ43" s="16" t="str">
        <f>k!$B$10</f>
        <v>HERRAMIENTA MENOR</v>
      </c>
      <c r="CTA43" s="17" t="s">
        <v>33</v>
      </c>
      <c r="CTB43" s="18">
        <f>SUM(CTD40:CTD41)</f>
        <v>296.45</v>
      </c>
      <c r="CTC43" s="16">
        <f>k!$D$10</f>
        <v>0.03</v>
      </c>
      <c r="CTD43" s="16">
        <f t="shared" ref="CTD43:CTD45" si="4357">CTC43*CTB43</f>
        <v>8.89</v>
      </c>
      <c r="CTG43" s="15" t="str">
        <f>k!$A$10</f>
        <v>HE001</v>
      </c>
      <c r="CTH43" s="16" t="str">
        <f>k!$B$10</f>
        <v>HERRAMIENTA MENOR</v>
      </c>
      <c r="CTI43" s="17" t="s">
        <v>33</v>
      </c>
      <c r="CTJ43" s="18">
        <f>SUM(CTL40:CTL41)</f>
        <v>296.45</v>
      </c>
      <c r="CTK43" s="16">
        <f>k!$D$10</f>
        <v>0.03</v>
      </c>
      <c r="CTL43" s="16">
        <f t="shared" ref="CTL43:CTL45" si="4358">CTK43*CTJ43</f>
        <v>8.89</v>
      </c>
      <c r="CTO43" s="15" t="str">
        <f>k!$A$10</f>
        <v>HE001</v>
      </c>
      <c r="CTP43" s="16" t="str">
        <f>k!$B$10</f>
        <v>HERRAMIENTA MENOR</v>
      </c>
      <c r="CTQ43" s="17" t="s">
        <v>33</v>
      </c>
      <c r="CTR43" s="18">
        <f>SUM(CTT40:CTT41)</f>
        <v>296.45</v>
      </c>
      <c r="CTS43" s="16">
        <f>k!$D$10</f>
        <v>0.03</v>
      </c>
      <c r="CTT43" s="16">
        <f t="shared" ref="CTT43:CTT45" si="4359">CTS43*CTR43</f>
        <v>8.89</v>
      </c>
      <c r="CTW43" s="15" t="str">
        <f>k!$A$10</f>
        <v>HE001</v>
      </c>
      <c r="CTX43" s="16" t="str">
        <f>k!$B$10</f>
        <v>HERRAMIENTA MENOR</v>
      </c>
      <c r="CTY43" s="17" t="s">
        <v>33</v>
      </c>
      <c r="CTZ43" s="18">
        <f>SUM(CUB40:CUB41)</f>
        <v>296.45</v>
      </c>
      <c r="CUA43" s="16">
        <f>k!$D$10</f>
        <v>0.03</v>
      </c>
      <c r="CUB43" s="16">
        <f t="shared" ref="CUB43:CUB45" si="4360">CUA43*CTZ43</f>
        <v>8.89</v>
      </c>
      <c r="CUE43" s="15" t="str">
        <f>k!$A$10</f>
        <v>HE001</v>
      </c>
      <c r="CUF43" s="16" t="str">
        <f>k!$B$10</f>
        <v>HERRAMIENTA MENOR</v>
      </c>
      <c r="CUG43" s="17" t="s">
        <v>33</v>
      </c>
      <c r="CUH43" s="18">
        <f>SUM(CUJ40:CUJ41)</f>
        <v>296.45</v>
      </c>
      <c r="CUI43" s="16">
        <f>k!$D$10</f>
        <v>0.03</v>
      </c>
      <c r="CUJ43" s="16">
        <f t="shared" ref="CUJ43:CUJ45" si="4361">CUI43*CUH43</f>
        <v>8.89</v>
      </c>
      <c r="CUM43" s="15" t="str">
        <f>k!$A$10</f>
        <v>HE001</v>
      </c>
      <c r="CUN43" s="16" t="str">
        <f>k!$B$10</f>
        <v>HERRAMIENTA MENOR</v>
      </c>
      <c r="CUO43" s="17" t="s">
        <v>33</v>
      </c>
      <c r="CUP43" s="18">
        <f>SUM(CUR40:CUR41)</f>
        <v>296.45</v>
      </c>
      <c r="CUQ43" s="16">
        <f>k!$D$10</f>
        <v>0.03</v>
      </c>
      <c r="CUR43" s="16">
        <f t="shared" ref="CUR43:CUR45" si="4362">CUQ43*CUP43</f>
        <v>8.89</v>
      </c>
      <c r="CUU43" s="15" t="str">
        <f>k!$A$10</f>
        <v>HE001</v>
      </c>
      <c r="CUV43" s="16" t="str">
        <f>k!$B$10</f>
        <v>HERRAMIENTA MENOR</v>
      </c>
      <c r="CUW43" s="17" t="s">
        <v>33</v>
      </c>
      <c r="CUX43" s="18">
        <f>SUM(CUZ40:CUZ41)</f>
        <v>296.45</v>
      </c>
      <c r="CUY43" s="16">
        <f>k!$D$10</f>
        <v>0.03</v>
      </c>
      <c r="CUZ43" s="16">
        <f t="shared" ref="CUZ43:CUZ45" si="4363">CUY43*CUX43</f>
        <v>8.89</v>
      </c>
      <c r="CVC43" s="15" t="str">
        <f>k!$A$10</f>
        <v>HE001</v>
      </c>
      <c r="CVD43" s="16" t="str">
        <f>k!$B$10</f>
        <v>HERRAMIENTA MENOR</v>
      </c>
      <c r="CVE43" s="17" t="s">
        <v>33</v>
      </c>
      <c r="CVF43" s="18">
        <f>SUM(CVH40:CVH41)</f>
        <v>296.45</v>
      </c>
      <c r="CVG43" s="16">
        <f>k!$D$10</f>
        <v>0.03</v>
      </c>
      <c r="CVH43" s="16">
        <f t="shared" ref="CVH43:CVH45" si="4364">CVG43*CVF43</f>
        <v>8.89</v>
      </c>
      <c r="CVK43" s="15" t="str">
        <f>k!$A$10</f>
        <v>HE001</v>
      </c>
      <c r="CVL43" s="16" t="str">
        <f>k!$B$10</f>
        <v>HERRAMIENTA MENOR</v>
      </c>
      <c r="CVM43" s="17" t="s">
        <v>33</v>
      </c>
      <c r="CVN43" s="18">
        <f>SUM(CVP40:CVP41)</f>
        <v>296.45</v>
      </c>
      <c r="CVO43" s="16">
        <f>k!$D$10</f>
        <v>0.03</v>
      </c>
      <c r="CVP43" s="16">
        <f t="shared" ref="CVP43:CVP45" si="4365">CVO43*CVN43</f>
        <v>8.89</v>
      </c>
      <c r="CVS43" s="15" t="str">
        <f>k!$A$10</f>
        <v>HE001</v>
      </c>
      <c r="CVT43" s="16" t="str">
        <f>k!$B$10</f>
        <v>HERRAMIENTA MENOR</v>
      </c>
      <c r="CVU43" s="17" t="s">
        <v>33</v>
      </c>
      <c r="CVV43" s="18">
        <f>SUM(CVX40:CVX41)</f>
        <v>296.45</v>
      </c>
      <c r="CVW43" s="16">
        <f>k!$D$10</f>
        <v>0.03</v>
      </c>
      <c r="CVX43" s="16">
        <f t="shared" ref="CVX43:CVX45" si="4366">CVW43*CVV43</f>
        <v>8.89</v>
      </c>
      <c r="CWA43" s="15" t="str">
        <f>k!$A$10</f>
        <v>HE001</v>
      </c>
      <c r="CWB43" s="16" t="str">
        <f>k!$B$10</f>
        <v>HERRAMIENTA MENOR</v>
      </c>
      <c r="CWC43" s="17" t="s">
        <v>33</v>
      </c>
      <c r="CWD43" s="18">
        <f>SUM(CWF40:CWF41)</f>
        <v>296.45</v>
      </c>
      <c r="CWE43" s="16">
        <f>k!$D$10</f>
        <v>0.03</v>
      </c>
      <c r="CWF43" s="16">
        <f t="shared" ref="CWF43:CWF45" si="4367">CWE43*CWD43</f>
        <v>8.89</v>
      </c>
      <c r="CWI43" s="15" t="str">
        <f>k!$A$10</f>
        <v>HE001</v>
      </c>
      <c r="CWJ43" s="16" t="str">
        <f>k!$B$10</f>
        <v>HERRAMIENTA MENOR</v>
      </c>
      <c r="CWK43" s="17" t="s">
        <v>33</v>
      </c>
      <c r="CWL43" s="18">
        <f>SUM(CWN40:CWN41)</f>
        <v>296.45</v>
      </c>
      <c r="CWM43" s="16">
        <f>k!$D$10</f>
        <v>0.03</v>
      </c>
      <c r="CWN43" s="16">
        <f t="shared" ref="CWN43:CWN45" si="4368">CWM43*CWL43</f>
        <v>8.89</v>
      </c>
      <c r="CWQ43" s="15" t="str">
        <f>k!$A$10</f>
        <v>HE001</v>
      </c>
      <c r="CWR43" s="16" t="str">
        <f>k!$B$10</f>
        <v>HERRAMIENTA MENOR</v>
      </c>
      <c r="CWS43" s="17" t="s">
        <v>33</v>
      </c>
      <c r="CWT43" s="18">
        <f>SUM(CWV40:CWV41)</f>
        <v>296.45</v>
      </c>
      <c r="CWU43" s="16">
        <f>k!$D$10</f>
        <v>0.03</v>
      </c>
      <c r="CWV43" s="16">
        <f t="shared" ref="CWV43:CWV45" si="4369">CWU43*CWT43</f>
        <v>8.89</v>
      </c>
      <c r="CWY43" s="15" t="str">
        <f>k!$A$10</f>
        <v>HE001</v>
      </c>
      <c r="CWZ43" s="16" t="str">
        <f>k!$B$10</f>
        <v>HERRAMIENTA MENOR</v>
      </c>
      <c r="CXA43" s="17" t="s">
        <v>33</v>
      </c>
      <c r="CXB43" s="18">
        <f>SUM(CXD40:CXD41)</f>
        <v>296.45</v>
      </c>
      <c r="CXC43" s="16">
        <f>k!$D$10</f>
        <v>0.03</v>
      </c>
      <c r="CXD43" s="16">
        <f t="shared" ref="CXD43:CXD45" si="4370">CXC43*CXB43</f>
        <v>8.89</v>
      </c>
      <c r="CXG43" s="15" t="str">
        <f>k!$A$10</f>
        <v>HE001</v>
      </c>
      <c r="CXH43" s="16" t="str">
        <f>k!$B$10</f>
        <v>HERRAMIENTA MENOR</v>
      </c>
      <c r="CXI43" s="17" t="s">
        <v>33</v>
      </c>
      <c r="CXJ43" s="18">
        <f>SUM(CXL40:CXL41)</f>
        <v>296.45</v>
      </c>
      <c r="CXK43" s="16">
        <f>k!$D$10</f>
        <v>0.03</v>
      </c>
      <c r="CXL43" s="16">
        <f t="shared" ref="CXL43:CXL45" si="4371">CXK43*CXJ43</f>
        <v>8.89</v>
      </c>
      <c r="CXO43" s="15" t="str">
        <f>k!$A$10</f>
        <v>HE001</v>
      </c>
      <c r="CXP43" s="16" t="str">
        <f>k!$B$10</f>
        <v>HERRAMIENTA MENOR</v>
      </c>
      <c r="CXQ43" s="17" t="s">
        <v>33</v>
      </c>
      <c r="CXR43" s="18">
        <f>SUM(CXT40:CXT41)</f>
        <v>296.45</v>
      </c>
      <c r="CXS43" s="16">
        <f>k!$D$10</f>
        <v>0.03</v>
      </c>
      <c r="CXT43" s="16">
        <f t="shared" ref="CXT43:CXT45" si="4372">CXS43*CXR43</f>
        <v>8.89</v>
      </c>
      <c r="CXW43" s="15" t="str">
        <f>k!$A$10</f>
        <v>HE001</v>
      </c>
      <c r="CXX43" s="16" t="str">
        <f>k!$B$10</f>
        <v>HERRAMIENTA MENOR</v>
      </c>
      <c r="CXY43" s="17" t="s">
        <v>33</v>
      </c>
      <c r="CXZ43" s="18">
        <f>SUM(CYB40:CYB41)</f>
        <v>296.45</v>
      </c>
      <c r="CYA43" s="16">
        <f>k!$D$10</f>
        <v>0.03</v>
      </c>
      <c r="CYB43" s="16">
        <f t="shared" ref="CYB43:CYB45" si="4373">CYA43*CXZ43</f>
        <v>8.89</v>
      </c>
      <c r="CYE43" s="15" t="str">
        <f>k!$A$10</f>
        <v>HE001</v>
      </c>
      <c r="CYF43" s="16" t="str">
        <f>k!$B$10</f>
        <v>HERRAMIENTA MENOR</v>
      </c>
      <c r="CYG43" s="17" t="s">
        <v>33</v>
      </c>
      <c r="CYH43" s="18">
        <f>SUM(CYJ40:CYJ41)</f>
        <v>296.45</v>
      </c>
      <c r="CYI43" s="16">
        <f>k!$D$10</f>
        <v>0.03</v>
      </c>
      <c r="CYJ43" s="16">
        <f t="shared" ref="CYJ43:CYJ45" si="4374">CYI43*CYH43</f>
        <v>8.89</v>
      </c>
      <c r="CYM43" s="15" t="str">
        <f>k!$A$10</f>
        <v>HE001</v>
      </c>
      <c r="CYN43" s="16" t="str">
        <f>k!$B$10</f>
        <v>HERRAMIENTA MENOR</v>
      </c>
      <c r="CYO43" s="17" t="s">
        <v>33</v>
      </c>
      <c r="CYP43" s="18">
        <f>SUM(CYR40:CYR41)</f>
        <v>296.45</v>
      </c>
      <c r="CYQ43" s="16">
        <f>k!$D$10</f>
        <v>0.03</v>
      </c>
      <c r="CYR43" s="16">
        <f t="shared" ref="CYR43:CYR45" si="4375">CYQ43*CYP43</f>
        <v>8.89</v>
      </c>
      <c r="CYU43" s="15" t="str">
        <f>k!$A$10</f>
        <v>HE001</v>
      </c>
      <c r="CYV43" s="16" t="str">
        <f>k!$B$10</f>
        <v>HERRAMIENTA MENOR</v>
      </c>
      <c r="CYW43" s="17" t="s">
        <v>33</v>
      </c>
      <c r="CYX43" s="18">
        <f>SUM(CYZ40:CYZ41)</f>
        <v>296.45</v>
      </c>
      <c r="CYY43" s="16">
        <f>k!$D$10</f>
        <v>0.03</v>
      </c>
      <c r="CYZ43" s="16">
        <f t="shared" ref="CYZ43:CYZ45" si="4376">CYY43*CYX43</f>
        <v>8.89</v>
      </c>
      <c r="CZC43" s="15" t="str">
        <f>k!$A$10</f>
        <v>HE001</v>
      </c>
      <c r="CZD43" s="16" t="str">
        <f>k!$B$10</f>
        <v>HERRAMIENTA MENOR</v>
      </c>
      <c r="CZE43" s="17" t="s">
        <v>33</v>
      </c>
      <c r="CZF43" s="18">
        <f>SUM(CZH40:CZH41)</f>
        <v>296.45</v>
      </c>
      <c r="CZG43" s="16">
        <f>k!$D$10</f>
        <v>0.03</v>
      </c>
      <c r="CZH43" s="16">
        <f t="shared" ref="CZH43:CZH45" si="4377">CZG43*CZF43</f>
        <v>8.89</v>
      </c>
      <c r="CZK43" s="15" t="str">
        <f>k!$A$10</f>
        <v>HE001</v>
      </c>
      <c r="CZL43" s="16" t="str">
        <f>k!$B$10</f>
        <v>HERRAMIENTA MENOR</v>
      </c>
      <c r="CZM43" s="17" t="s">
        <v>33</v>
      </c>
      <c r="CZN43" s="18">
        <f>SUM(CZP40:CZP41)</f>
        <v>296.45</v>
      </c>
      <c r="CZO43" s="16">
        <f>k!$D$10</f>
        <v>0.03</v>
      </c>
      <c r="CZP43" s="16">
        <f t="shared" ref="CZP43:CZP45" si="4378">CZO43*CZN43</f>
        <v>8.89</v>
      </c>
      <c r="CZS43" s="15" t="str">
        <f>k!$A$10</f>
        <v>HE001</v>
      </c>
      <c r="CZT43" s="16" t="str">
        <f>k!$B$10</f>
        <v>HERRAMIENTA MENOR</v>
      </c>
      <c r="CZU43" s="17" t="s">
        <v>33</v>
      </c>
      <c r="CZV43" s="18">
        <f>SUM(CZX40:CZX41)</f>
        <v>296.45</v>
      </c>
      <c r="CZW43" s="16">
        <f>k!$D$10</f>
        <v>0.03</v>
      </c>
      <c r="CZX43" s="16">
        <f t="shared" ref="CZX43:CZX45" si="4379">CZW43*CZV43</f>
        <v>8.89</v>
      </c>
      <c r="DAA43" s="15" t="str">
        <f>k!$A$10</f>
        <v>HE001</v>
      </c>
      <c r="DAB43" s="16" t="str">
        <f>k!$B$10</f>
        <v>HERRAMIENTA MENOR</v>
      </c>
      <c r="DAC43" s="17" t="s">
        <v>33</v>
      </c>
      <c r="DAD43" s="18">
        <f>SUM(DAF40:DAF41)</f>
        <v>296.45</v>
      </c>
      <c r="DAE43" s="16">
        <f>k!$D$10</f>
        <v>0.03</v>
      </c>
      <c r="DAF43" s="16">
        <f t="shared" ref="DAF43:DAF45" si="4380">DAE43*DAD43</f>
        <v>8.89</v>
      </c>
      <c r="DAI43" s="15" t="str">
        <f>k!$A$10</f>
        <v>HE001</v>
      </c>
      <c r="DAJ43" s="16" t="str">
        <f>k!$B$10</f>
        <v>HERRAMIENTA MENOR</v>
      </c>
      <c r="DAK43" s="17" t="s">
        <v>33</v>
      </c>
      <c r="DAL43" s="18">
        <f>SUM(DAN40:DAN41)</f>
        <v>296.45</v>
      </c>
      <c r="DAM43" s="16">
        <f>k!$D$10</f>
        <v>0.03</v>
      </c>
      <c r="DAN43" s="16">
        <f t="shared" ref="DAN43:DAN45" si="4381">DAM43*DAL43</f>
        <v>8.89</v>
      </c>
      <c r="DAQ43" s="15" t="str">
        <f>k!$A$10</f>
        <v>HE001</v>
      </c>
      <c r="DAR43" s="16" t="str">
        <f>k!$B$10</f>
        <v>HERRAMIENTA MENOR</v>
      </c>
      <c r="DAS43" s="17" t="s">
        <v>33</v>
      </c>
      <c r="DAT43" s="18">
        <f>SUM(DAV40:DAV41)</f>
        <v>296.45</v>
      </c>
      <c r="DAU43" s="16">
        <f>k!$D$10</f>
        <v>0.03</v>
      </c>
      <c r="DAV43" s="16">
        <f t="shared" ref="DAV43:DAV45" si="4382">DAU43*DAT43</f>
        <v>8.89</v>
      </c>
      <c r="DAY43" s="15" t="str">
        <f>k!$A$10</f>
        <v>HE001</v>
      </c>
      <c r="DAZ43" s="16" t="str">
        <f>k!$B$10</f>
        <v>HERRAMIENTA MENOR</v>
      </c>
      <c r="DBA43" s="17" t="s">
        <v>33</v>
      </c>
      <c r="DBB43" s="18">
        <f>SUM(DBD40:DBD41)</f>
        <v>296.45</v>
      </c>
      <c r="DBC43" s="16">
        <f>k!$D$10</f>
        <v>0.03</v>
      </c>
      <c r="DBD43" s="16">
        <f t="shared" ref="DBD43:DBD45" si="4383">DBC43*DBB43</f>
        <v>8.89</v>
      </c>
      <c r="DBG43" s="15" t="str">
        <f>k!$A$10</f>
        <v>HE001</v>
      </c>
      <c r="DBH43" s="16" t="str">
        <f>k!$B$10</f>
        <v>HERRAMIENTA MENOR</v>
      </c>
      <c r="DBI43" s="17" t="s">
        <v>33</v>
      </c>
      <c r="DBJ43" s="18">
        <f>SUM(DBL40:DBL41)</f>
        <v>296.45</v>
      </c>
      <c r="DBK43" s="16">
        <f>k!$D$10</f>
        <v>0.03</v>
      </c>
      <c r="DBL43" s="16">
        <f t="shared" ref="DBL43:DBL45" si="4384">DBK43*DBJ43</f>
        <v>8.89</v>
      </c>
      <c r="DBO43" s="15" t="str">
        <f>k!$A$10</f>
        <v>HE001</v>
      </c>
      <c r="DBP43" s="16" t="str">
        <f>k!$B$10</f>
        <v>HERRAMIENTA MENOR</v>
      </c>
      <c r="DBQ43" s="17" t="s">
        <v>33</v>
      </c>
      <c r="DBR43" s="18">
        <f>SUM(DBT40:DBT41)</f>
        <v>296.45</v>
      </c>
      <c r="DBS43" s="16">
        <f>k!$D$10</f>
        <v>0.03</v>
      </c>
      <c r="DBT43" s="16">
        <f t="shared" ref="DBT43:DBT45" si="4385">DBS43*DBR43</f>
        <v>8.89</v>
      </c>
      <c r="DBW43" s="15" t="str">
        <f>k!$A$10</f>
        <v>HE001</v>
      </c>
      <c r="DBX43" s="16" t="str">
        <f>k!$B$10</f>
        <v>HERRAMIENTA MENOR</v>
      </c>
      <c r="DBY43" s="17" t="s">
        <v>33</v>
      </c>
      <c r="DBZ43" s="18">
        <f>SUM(DCB40:DCB41)</f>
        <v>296.45</v>
      </c>
      <c r="DCA43" s="16">
        <f>k!$D$10</f>
        <v>0.03</v>
      </c>
      <c r="DCB43" s="16">
        <f t="shared" ref="DCB43:DCB45" si="4386">DCA43*DBZ43</f>
        <v>8.89</v>
      </c>
      <c r="DCE43" s="15" t="str">
        <f>k!$A$10</f>
        <v>HE001</v>
      </c>
      <c r="DCF43" s="16" t="str">
        <f>k!$B$10</f>
        <v>HERRAMIENTA MENOR</v>
      </c>
      <c r="DCG43" s="17" t="s">
        <v>33</v>
      </c>
      <c r="DCH43" s="18">
        <f>SUM(DCJ40:DCJ41)</f>
        <v>296.45</v>
      </c>
      <c r="DCI43" s="16">
        <f>k!$D$10</f>
        <v>0.03</v>
      </c>
      <c r="DCJ43" s="16">
        <f t="shared" ref="DCJ43:DCJ45" si="4387">DCI43*DCH43</f>
        <v>8.89</v>
      </c>
      <c r="DCM43" s="15" t="str">
        <f>k!$A$10</f>
        <v>HE001</v>
      </c>
      <c r="DCN43" s="16" t="str">
        <f>k!$B$10</f>
        <v>HERRAMIENTA MENOR</v>
      </c>
      <c r="DCO43" s="17" t="s">
        <v>33</v>
      </c>
      <c r="DCP43" s="18">
        <f>SUM(DCR40:DCR41)</f>
        <v>296.45</v>
      </c>
      <c r="DCQ43" s="16">
        <f>k!$D$10</f>
        <v>0.03</v>
      </c>
      <c r="DCR43" s="16">
        <f t="shared" ref="DCR43:DCR45" si="4388">DCQ43*DCP43</f>
        <v>8.89</v>
      </c>
      <c r="DCU43" s="15" t="str">
        <f>k!$A$10</f>
        <v>HE001</v>
      </c>
      <c r="DCV43" s="16" t="str">
        <f>k!$B$10</f>
        <v>HERRAMIENTA MENOR</v>
      </c>
      <c r="DCW43" s="17" t="s">
        <v>33</v>
      </c>
      <c r="DCX43" s="18">
        <f>SUM(DCZ40:DCZ41)</f>
        <v>296.45</v>
      </c>
      <c r="DCY43" s="16">
        <f>k!$D$10</f>
        <v>0.03</v>
      </c>
      <c r="DCZ43" s="16">
        <f t="shared" ref="DCZ43:DCZ45" si="4389">DCY43*DCX43</f>
        <v>8.89</v>
      </c>
      <c r="DDC43" s="15" t="str">
        <f>k!$A$10</f>
        <v>HE001</v>
      </c>
      <c r="DDD43" s="16" t="str">
        <f>k!$B$10</f>
        <v>HERRAMIENTA MENOR</v>
      </c>
      <c r="DDE43" s="17" t="s">
        <v>33</v>
      </c>
      <c r="DDF43" s="18">
        <f>SUM(DDH40:DDH41)</f>
        <v>296.45</v>
      </c>
      <c r="DDG43" s="16">
        <f>k!$D$10</f>
        <v>0.03</v>
      </c>
      <c r="DDH43" s="16">
        <f t="shared" ref="DDH43:DDH45" si="4390">DDG43*DDF43</f>
        <v>8.89</v>
      </c>
      <c r="DDK43" s="15" t="str">
        <f>k!$A$10</f>
        <v>HE001</v>
      </c>
      <c r="DDL43" s="16" t="str">
        <f>k!$B$10</f>
        <v>HERRAMIENTA MENOR</v>
      </c>
      <c r="DDM43" s="17" t="s">
        <v>33</v>
      </c>
      <c r="DDN43" s="18">
        <f>SUM(DDP40:DDP41)</f>
        <v>296.45</v>
      </c>
      <c r="DDO43" s="16">
        <f>k!$D$10</f>
        <v>0.03</v>
      </c>
      <c r="DDP43" s="16">
        <f t="shared" ref="DDP43:DDP45" si="4391">DDO43*DDN43</f>
        <v>8.89</v>
      </c>
      <c r="DDS43" s="15" t="str">
        <f>k!$A$10</f>
        <v>HE001</v>
      </c>
      <c r="DDT43" s="16" t="str">
        <f>k!$B$10</f>
        <v>HERRAMIENTA MENOR</v>
      </c>
      <c r="DDU43" s="17" t="s">
        <v>33</v>
      </c>
      <c r="DDV43" s="18">
        <f>SUM(DDX40:DDX41)</f>
        <v>296.45</v>
      </c>
      <c r="DDW43" s="16">
        <f>k!$D$10</f>
        <v>0.03</v>
      </c>
      <c r="DDX43" s="16">
        <f t="shared" ref="DDX43:DDX45" si="4392">DDW43*DDV43</f>
        <v>8.89</v>
      </c>
      <c r="DEA43" s="15" t="str">
        <f>k!$A$10</f>
        <v>HE001</v>
      </c>
      <c r="DEB43" s="16" t="str">
        <f>k!$B$10</f>
        <v>HERRAMIENTA MENOR</v>
      </c>
      <c r="DEC43" s="17" t="s">
        <v>33</v>
      </c>
      <c r="DED43" s="18">
        <f>SUM(DEF40:DEF41)</f>
        <v>296.45</v>
      </c>
      <c r="DEE43" s="16">
        <f>k!$D$10</f>
        <v>0.03</v>
      </c>
      <c r="DEF43" s="16">
        <f t="shared" ref="DEF43:DEF45" si="4393">DEE43*DED43</f>
        <v>8.89</v>
      </c>
      <c r="DEI43" s="15" t="str">
        <f>k!$A$10</f>
        <v>HE001</v>
      </c>
      <c r="DEJ43" s="16" t="str">
        <f>k!$B$10</f>
        <v>HERRAMIENTA MENOR</v>
      </c>
      <c r="DEK43" s="17" t="s">
        <v>33</v>
      </c>
      <c r="DEL43" s="18">
        <f>SUM(DEN40:DEN41)</f>
        <v>296.45</v>
      </c>
      <c r="DEM43" s="16">
        <f>k!$D$10</f>
        <v>0.03</v>
      </c>
      <c r="DEN43" s="16">
        <f t="shared" ref="DEN43:DEN45" si="4394">DEM43*DEL43</f>
        <v>8.89</v>
      </c>
      <c r="DEQ43" s="15" t="str">
        <f>k!$A$10</f>
        <v>HE001</v>
      </c>
      <c r="DER43" s="16" t="str">
        <f>k!$B$10</f>
        <v>HERRAMIENTA MENOR</v>
      </c>
      <c r="DES43" s="17" t="s">
        <v>33</v>
      </c>
      <c r="DET43" s="18">
        <f>SUM(DEV40:DEV41)</f>
        <v>296.45</v>
      </c>
      <c r="DEU43" s="16">
        <f>k!$D$10</f>
        <v>0.03</v>
      </c>
      <c r="DEV43" s="16">
        <f t="shared" ref="DEV43:DEV45" si="4395">DEU43*DET43</f>
        <v>8.89</v>
      </c>
      <c r="DEY43" s="15" t="str">
        <f>k!$A$10</f>
        <v>HE001</v>
      </c>
      <c r="DEZ43" s="16" t="str">
        <f>k!$B$10</f>
        <v>HERRAMIENTA MENOR</v>
      </c>
      <c r="DFA43" s="17" t="s">
        <v>33</v>
      </c>
      <c r="DFB43" s="18">
        <f>SUM(DFD40:DFD41)</f>
        <v>296.45</v>
      </c>
      <c r="DFC43" s="16">
        <f>k!$D$10</f>
        <v>0.03</v>
      </c>
      <c r="DFD43" s="16">
        <f t="shared" ref="DFD43:DFD45" si="4396">DFC43*DFB43</f>
        <v>8.89</v>
      </c>
      <c r="DFG43" s="15" t="str">
        <f>k!$A$10</f>
        <v>HE001</v>
      </c>
      <c r="DFH43" s="16" t="str">
        <f>k!$B$10</f>
        <v>HERRAMIENTA MENOR</v>
      </c>
      <c r="DFI43" s="17" t="s">
        <v>33</v>
      </c>
      <c r="DFJ43" s="18">
        <f>SUM(DFL40:DFL41)</f>
        <v>296.45</v>
      </c>
      <c r="DFK43" s="16">
        <f>k!$D$10</f>
        <v>0.03</v>
      </c>
      <c r="DFL43" s="16">
        <f t="shared" ref="DFL43:DFL45" si="4397">DFK43*DFJ43</f>
        <v>8.89</v>
      </c>
      <c r="DFO43" s="15" t="str">
        <f>k!$A$10</f>
        <v>HE001</v>
      </c>
      <c r="DFP43" s="16" t="str">
        <f>k!$B$10</f>
        <v>HERRAMIENTA MENOR</v>
      </c>
      <c r="DFQ43" s="17" t="s">
        <v>33</v>
      </c>
      <c r="DFR43" s="18">
        <f>SUM(DFT40:DFT41)</f>
        <v>296.45</v>
      </c>
      <c r="DFS43" s="16">
        <f>k!$D$10</f>
        <v>0.03</v>
      </c>
      <c r="DFT43" s="16">
        <f t="shared" ref="DFT43:DFT45" si="4398">DFS43*DFR43</f>
        <v>8.89</v>
      </c>
      <c r="DFW43" s="15" t="str">
        <f>k!$A$10</f>
        <v>HE001</v>
      </c>
      <c r="DFX43" s="16" t="str">
        <f>k!$B$10</f>
        <v>HERRAMIENTA MENOR</v>
      </c>
      <c r="DFY43" s="17" t="s">
        <v>33</v>
      </c>
      <c r="DFZ43" s="18">
        <f>SUM(DGB40:DGB41)</f>
        <v>296.45</v>
      </c>
      <c r="DGA43" s="16">
        <f>k!$D$10</f>
        <v>0.03</v>
      </c>
      <c r="DGB43" s="16">
        <f t="shared" ref="DGB43:DGB45" si="4399">DGA43*DFZ43</f>
        <v>8.89</v>
      </c>
      <c r="DGE43" s="15" t="str">
        <f>k!$A$10</f>
        <v>HE001</v>
      </c>
      <c r="DGF43" s="16" t="str">
        <f>k!$B$10</f>
        <v>HERRAMIENTA MENOR</v>
      </c>
      <c r="DGG43" s="17" t="s">
        <v>33</v>
      </c>
      <c r="DGH43" s="18">
        <f>SUM(DGJ40:DGJ41)</f>
        <v>296.45</v>
      </c>
      <c r="DGI43" s="16">
        <f>k!$D$10</f>
        <v>0.03</v>
      </c>
      <c r="DGJ43" s="16">
        <f t="shared" ref="DGJ43:DGJ45" si="4400">DGI43*DGH43</f>
        <v>8.89</v>
      </c>
      <c r="DGM43" s="15" t="str">
        <f>k!$A$10</f>
        <v>HE001</v>
      </c>
      <c r="DGN43" s="16" t="str">
        <f>k!$B$10</f>
        <v>HERRAMIENTA MENOR</v>
      </c>
      <c r="DGO43" s="17" t="s">
        <v>33</v>
      </c>
      <c r="DGP43" s="18">
        <f>SUM(DGR40:DGR41)</f>
        <v>296.45</v>
      </c>
      <c r="DGQ43" s="16">
        <f>k!$D$10</f>
        <v>0.03</v>
      </c>
      <c r="DGR43" s="16">
        <f t="shared" ref="DGR43:DGR45" si="4401">DGQ43*DGP43</f>
        <v>8.89</v>
      </c>
      <c r="DGU43" s="15" t="str">
        <f>k!$A$10</f>
        <v>HE001</v>
      </c>
      <c r="DGV43" s="16" t="str">
        <f>k!$B$10</f>
        <v>HERRAMIENTA MENOR</v>
      </c>
      <c r="DGW43" s="17" t="s">
        <v>33</v>
      </c>
      <c r="DGX43" s="18">
        <f>SUM(DGZ40:DGZ41)</f>
        <v>296.45</v>
      </c>
      <c r="DGY43" s="16">
        <f>k!$D$10</f>
        <v>0.03</v>
      </c>
      <c r="DGZ43" s="16">
        <f t="shared" ref="DGZ43:DGZ45" si="4402">DGY43*DGX43</f>
        <v>8.89</v>
      </c>
      <c r="DHC43" s="15" t="str">
        <f>k!$A$10</f>
        <v>HE001</v>
      </c>
      <c r="DHD43" s="16" t="str">
        <f>k!$B$10</f>
        <v>HERRAMIENTA MENOR</v>
      </c>
      <c r="DHE43" s="17" t="s">
        <v>33</v>
      </c>
      <c r="DHF43" s="18">
        <f>SUM(DHH40:DHH41)</f>
        <v>296.45</v>
      </c>
      <c r="DHG43" s="16">
        <f>k!$D$10</f>
        <v>0.03</v>
      </c>
      <c r="DHH43" s="16">
        <f t="shared" ref="DHH43:DHH45" si="4403">DHG43*DHF43</f>
        <v>8.89</v>
      </c>
      <c r="DHK43" s="15" t="str">
        <f>k!$A$10</f>
        <v>HE001</v>
      </c>
      <c r="DHL43" s="16" t="str">
        <f>k!$B$10</f>
        <v>HERRAMIENTA MENOR</v>
      </c>
      <c r="DHM43" s="17" t="s">
        <v>33</v>
      </c>
      <c r="DHN43" s="18">
        <f>SUM(DHP40:DHP41)</f>
        <v>296.45</v>
      </c>
      <c r="DHO43" s="16">
        <f>k!$D$10</f>
        <v>0.03</v>
      </c>
      <c r="DHP43" s="16">
        <f t="shared" ref="DHP43:DHP45" si="4404">DHO43*DHN43</f>
        <v>8.89</v>
      </c>
      <c r="DHS43" s="15" t="str">
        <f>k!$A$10</f>
        <v>HE001</v>
      </c>
      <c r="DHT43" s="16" t="str">
        <f>k!$B$10</f>
        <v>HERRAMIENTA MENOR</v>
      </c>
      <c r="DHU43" s="17" t="s">
        <v>33</v>
      </c>
      <c r="DHV43" s="18">
        <f>SUM(DHX40:DHX41)</f>
        <v>296.45</v>
      </c>
      <c r="DHW43" s="16">
        <f>k!$D$10</f>
        <v>0.03</v>
      </c>
      <c r="DHX43" s="16">
        <f t="shared" ref="DHX43:DHX45" si="4405">DHW43*DHV43</f>
        <v>8.89</v>
      </c>
      <c r="DIA43" s="15" t="str">
        <f>k!$A$10</f>
        <v>HE001</v>
      </c>
      <c r="DIB43" s="16" t="str">
        <f>k!$B$10</f>
        <v>HERRAMIENTA MENOR</v>
      </c>
      <c r="DIC43" s="17" t="s">
        <v>33</v>
      </c>
      <c r="DID43" s="18">
        <f>SUM(DIF40:DIF41)</f>
        <v>296.45</v>
      </c>
      <c r="DIE43" s="16">
        <f>k!$D$10</f>
        <v>0.03</v>
      </c>
      <c r="DIF43" s="16">
        <f t="shared" ref="DIF43:DIF45" si="4406">DIE43*DID43</f>
        <v>8.89</v>
      </c>
      <c r="DII43" s="15" t="str">
        <f>k!$A$10</f>
        <v>HE001</v>
      </c>
      <c r="DIJ43" s="16" t="str">
        <f>k!$B$10</f>
        <v>HERRAMIENTA MENOR</v>
      </c>
      <c r="DIK43" s="17" t="s">
        <v>33</v>
      </c>
      <c r="DIL43" s="18">
        <f>SUM(DIN40:DIN41)</f>
        <v>296.45</v>
      </c>
      <c r="DIM43" s="16">
        <f>k!$D$10</f>
        <v>0.03</v>
      </c>
      <c r="DIN43" s="16">
        <f t="shared" ref="DIN43:DIN45" si="4407">DIM43*DIL43</f>
        <v>8.89</v>
      </c>
      <c r="DIQ43" s="15" t="str">
        <f>k!$A$10</f>
        <v>HE001</v>
      </c>
      <c r="DIR43" s="16" t="str">
        <f>k!$B$10</f>
        <v>HERRAMIENTA MENOR</v>
      </c>
      <c r="DIS43" s="17" t="s">
        <v>33</v>
      </c>
      <c r="DIT43" s="18">
        <f>SUM(DIV40:DIV41)</f>
        <v>296.45</v>
      </c>
      <c r="DIU43" s="16">
        <f>k!$D$10</f>
        <v>0.03</v>
      </c>
      <c r="DIV43" s="16">
        <f t="shared" ref="DIV43:DIV45" si="4408">DIU43*DIT43</f>
        <v>8.89</v>
      </c>
      <c r="DIY43" s="15" t="str">
        <f>k!$A$10</f>
        <v>HE001</v>
      </c>
      <c r="DIZ43" s="16" t="str">
        <f>k!$B$10</f>
        <v>HERRAMIENTA MENOR</v>
      </c>
      <c r="DJA43" s="17" t="s">
        <v>33</v>
      </c>
      <c r="DJB43" s="18">
        <f>SUM(DJD40:DJD41)</f>
        <v>296.45</v>
      </c>
      <c r="DJC43" s="16">
        <f>k!$D$10</f>
        <v>0.03</v>
      </c>
      <c r="DJD43" s="16">
        <f t="shared" ref="DJD43:DJD45" si="4409">DJC43*DJB43</f>
        <v>8.89</v>
      </c>
      <c r="DJG43" s="15" t="str">
        <f>k!$A$10</f>
        <v>HE001</v>
      </c>
      <c r="DJH43" s="16" t="str">
        <f>k!$B$10</f>
        <v>HERRAMIENTA MENOR</v>
      </c>
      <c r="DJI43" s="17" t="s">
        <v>33</v>
      </c>
      <c r="DJJ43" s="18">
        <f>SUM(DJL40:DJL41)</f>
        <v>296.45</v>
      </c>
      <c r="DJK43" s="16">
        <f>k!$D$10</f>
        <v>0.03</v>
      </c>
      <c r="DJL43" s="16">
        <f t="shared" ref="DJL43:DJL45" si="4410">DJK43*DJJ43</f>
        <v>8.89</v>
      </c>
      <c r="DJO43" s="15" t="str">
        <f>k!$A$10</f>
        <v>HE001</v>
      </c>
      <c r="DJP43" s="16" t="str">
        <f>k!$B$10</f>
        <v>HERRAMIENTA MENOR</v>
      </c>
      <c r="DJQ43" s="17" t="s">
        <v>33</v>
      </c>
      <c r="DJR43" s="18">
        <f>SUM(DJT40:DJT41)</f>
        <v>296.45</v>
      </c>
      <c r="DJS43" s="16">
        <f>k!$D$10</f>
        <v>0.03</v>
      </c>
      <c r="DJT43" s="16">
        <f t="shared" ref="DJT43:DJT45" si="4411">DJS43*DJR43</f>
        <v>8.89</v>
      </c>
      <c r="DJW43" s="15" t="str">
        <f>k!$A$10</f>
        <v>HE001</v>
      </c>
      <c r="DJX43" s="16" t="str">
        <f>k!$B$10</f>
        <v>HERRAMIENTA MENOR</v>
      </c>
      <c r="DJY43" s="17" t="s">
        <v>33</v>
      </c>
      <c r="DJZ43" s="18">
        <f>SUM(DKB40:DKB41)</f>
        <v>296.45</v>
      </c>
      <c r="DKA43" s="16">
        <f>k!$D$10</f>
        <v>0.03</v>
      </c>
      <c r="DKB43" s="16">
        <f t="shared" ref="DKB43:DKB45" si="4412">DKA43*DJZ43</f>
        <v>8.89</v>
      </c>
      <c r="DKE43" s="15" t="str">
        <f>k!$A$10</f>
        <v>HE001</v>
      </c>
      <c r="DKF43" s="16" t="str">
        <f>k!$B$10</f>
        <v>HERRAMIENTA MENOR</v>
      </c>
      <c r="DKG43" s="17" t="s">
        <v>33</v>
      </c>
      <c r="DKH43" s="18">
        <f>SUM(DKJ40:DKJ41)</f>
        <v>296.45</v>
      </c>
      <c r="DKI43" s="16">
        <f>k!$D$10</f>
        <v>0.03</v>
      </c>
      <c r="DKJ43" s="16">
        <f t="shared" ref="DKJ43:DKJ45" si="4413">DKI43*DKH43</f>
        <v>8.89</v>
      </c>
      <c r="DKM43" s="15" t="str">
        <f>k!$A$10</f>
        <v>HE001</v>
      </c>
      <c r="DKN43" s="16" t="str">
        <f>k!$B$10</f>
        <v>HERRAMIENTA MENOR</v>
      </c>
      <c r="DKO43" s="17" t="s">
        <v>33</v>
      </c>
      <c r="DKP43" s="18">
        <f>SUM(DKR40:DKR41)</f>
        <v>296.45</v>
      </c>
      <c r="DKQ43" s="16">
        <f>k!$D$10</f>
        <v>0.03</v>
      </c>
      <c r="DKR43" s="16">
        <f t="shared" ref="DKR43:DKR45" si="4414">DKQ43*DKP43</f>
        <v>8.89</v>
      </c>
      <c r="DKU43" s="15" t="str">
        <f>k!$A$10</f>
        <v>HE001</v>
      </c>
      <c r="DKV43" s="16" t="str">
        <f>k!$B$10</f>
        <v>HERRAMIENTA MENOR</v>
      </c>
      <c r="DKW43" s="17" t="s">
        <v>33</v>
      </c>
      <c r="DKX43" s="18">
        <f>SUM(DKZ40:DKZ41)</f>
        <v>296.45</v>
      </c>
      <c r="DKY43" s="16">
        <f>k!$D$10</f>
        <v>0.03</v>
      </c>
      <c r="DKZ43" s="16">
        <f t="shared" ref="DKZ43:DKZ45" si="4415">DKY43*DKX43</f>
        <v>8.89</v>
      </c>
      <c r="DLC43" s="15" t="str">
        <f>k!$A$10</f>
        <v>HE001</v>
      </c>
      <c r="DLD43" s="16" t="str">
        <f>k!$B$10</f>
        <v>HERRAMIENTA MENOR</v>
      </c>
      <c r="DLE43" s="17" t="s">
        <v>33</v>
      </c>
      <c r="DLF43" s="18">
        <f>SUM(DLH40:DLH41)</f>
        <v>296.45</v>
      </c>
      <c r="DLG43" s="16">
        <f>k!$D$10</f>
        <v>0.03</v>
      </c>
      <c r="DLH43" s="16">
        <f t="shared" ref="DLH43:DLH45" si="4416">DLG43*DLF43</f>
        <v>8.89</v>
      </c>
      <c r="DLK43" s="15" t="str">
        <f>k!$A$10</f>
        <v>HE001</v>
      </c>
      <c r="DLL43" s="16" t="str">
        <f>k!$B$10</f>
        <v>HERRAMIENTA MENOR</v>
      </c>
      <c r="DLM43" s="17" t="s">
        <v>33</v>
      </c>
      <c r="DLN43" s="18">
        <f>SUM(DLP40:DLP41)</f>
        <v>296.45</v>
      </c>
      <c r="DLO43" s="16">
        <f>k!$D$10</f>
        <v>0.03</v>
      </c>
      <c r="DLP43" s="16">
        <f t="shared" ref="DLP43:DLP45" si="4417">DLO43*DLN43</f>
        <v>8.89</v>
      </c>
      <c r="DLS43" s="15" t="str">
        <f>k!$A$10</f>
        <v>HE001</v>
      </c>
      <c r="DLT43" s="16" t="str">
        <f>k!$B$10</f>
        <v>HERRAMIENTA MENOR</v>
      </c>
      <c r="DLU43" s="17" t="s">
        <v>33</v>
      </c>
      <c r="DLV43" s="18">
        <f>SUM(DLX40:DLX41)</f>
        <v>296.45</v>
      </c>
      <c r="DLW43" s="16">
        <f>k!$D$10</f>
        <v>0.03</v>
      </c>
      <c r="DLX43" s="16">
        <f t="shared" ref="DLX43:DLX45" si="4418">DLW43*DLV43</f>
        <v>8.89</v>
      </c>
      <c r="DMA43" s="15" t="str">
        <f>k!$A$10</f>
        <v>HE001</v>
      </c>
      <c r="DMB43" s="16" t="str">
        <f>k!$B$10</f>
        <v>HERRAMIENTA MENOR</v>
      </c>
      <c r="DMC43" s="17" t="s">
        <v>33</v>
      </c>
      <c r="DMD43" s="18">
        <f>SUM(DMF40:DMF41)</f>
        <v>296.45</v>
      </c>
      <c r="DME43" s="16">
        <f>k!$D$10</f>
        <v>0.03</v>
      </c>
      <c r="DMF43" s="16">
        <f t="shared" ref="DMF43:DMF45" si="4419">DME43*DMD43</f>
        <v>8.89</v>
      </c>
      <c r="DMI43" s="15" t="str">
        <f>k!$A$10</f>
        <v>HE001</v>
      </c>
      <c r="DMJ43" s="16" t="str">
        <f>k!$B$10</f>
        <v>HERRAMIENTA MENOR</v>
      </c>
      <c r="DMK43" s="17" t="s">
        <v>33</v>
      </c>
      <c r="DML43" s="18">
        <f>SUM(DMN40:DMN41)</f>
        <v>296.45</v>
      </c>
      <c r="DMM43" s="16">
        <f>k!$D$10</f>
        <v>0.03</v>
      </c>
      <c r="DMN43" s="16">
        <f t="shared" ref="DMN43:DMN45" si="4420">DMM43*DML43</f>
        <v>8.89</v>
      </c>
      <c r="DMQ43" s="15" t="str">
        <f>k!$A$10</f>
        <v>HE001</v>
      </c>
      <c r="DMR43" s="16" t="str">
        <f>k!$B$10</f>
        <v>HERRAMIENTA MENOR</v>
      </c>
      <c r="DMS43" s="17" t="s">
        <v>33</v>
      </c>
      <c r="DMT43" s="18">
        <f>SUM(DMV40:DMV41)</f>
        <v>296.45</v>
      </c>
      <c r="DMU43" s="16">
        <f>k!$D$10</f>
        <v>0.03</v>
      </c>
      <c r="DMV43" s="16">
        <f t="shared" ref="DMV43:DMV45" si="4421">DMU43*DMT43</f>
        <v>8.89</v>
      </c>
      <c r="DMY43" s="15" t="str">
        <f>k!$A$10</f>
        <v>HE001</v>
      </c>
      <c r="DMZ43" s="16" t="str">
        <f>k!$B$10</f>
        <v>HERRAMIENTA MENOR</v>
      </c>
      <c r="DNA43" s="17" t="s">
        <v>33</v>
      </c>
      <c r="DNB43" s="18">
        <f>SUM(DND40:DND41)</f>
        <v>296.45</v>
      </c>
      <c r="DNC43" s="16">
        <f>k!$D$10</f>
        <v>0.03</v>
      </c>
      <c r="DND43" s="16">
        <f t="shared" ref="DND43:DND45" si="4422">DNC43*DNB43</f>
        <v>8.89</v>
      </c>
      <c r="DNG43" s="15" t="str">
        <f>k!$A$10</f>
        <v>HE001</v>
      </c>
      <c r="DNH43" s="16" t="str">
        <f>k!$B$10</f>
        <v>HERRAMIENTA MENOR</v>
      </c>
      <c r="DNI43" s="17" t="s">
        <v>33</v>
      </c>
      <c r="DNJ43" s="18">
        <f>SUM(DNL40:DNL41)</f>
        <v>296.45</v>
      </c>
      <c r="DNK43" s="16">
        <f>k!$D$10</f>
        <v>0.03</v>
      </c>
      <c r="DNL43" s="16">
        <f t="shared" ref="DNL43:DNL45" si="4423">DNK43*DNJ43</f>
        <v>8.89</v>
      </c>
      <c r="DNO43" s="15" t="str">
        <f>k!$A$10</f>
        <v>HE001</v>
      </c>
      <c r="DNP43" s="16" t="str">
        <f>k!$B$10</f>
        <v>HERRAMIENTA MENOR</v>
      </c>
      <c r="DNQ43" s="17" t="s">
        <v>33</v>
      </c>
      <c r="DNR43" s="18">
        <f>SUM(DNT40:DNT41)</f>
        <v>296.45</v>
      </c>
      <c r="DNS43" s="16">
        <f>k!$D$10</f>
        <v>0.03</v>
      </c>
      <c r="DNT43" s="16">
        <f t="shared" ref="DNT43:DNT45" si="4424">DNS43*DNR43</f>
        <v>8.89</v>
      </c>
      <c r="DNW43" s="15" t="str">
        <f>k!$A$10</f>
        <v>HE001</v>
      </c>
      <c r="DNX43" s="16" t="str">
        <f>k!$B$10</f>
        <v>HERRAMIENTA MENOR</v>
      </c>
      <c r="DNY43" s="17" t="s">
        <v>33</v>
      </c>
      <c r="DNZ43" s="18">
        <f>SUM(DOB40:DOB41)</f>
        <v>296.45</v>
      </c>
      <c r="DOA43" s="16">
        <f>k!$D$10</f>
        <v>0.03</v>
      </c>
      <c r="DOB43" s="16">
        <f t="shared" ref="DOB43:DOB45" si="4425">DOA43*DNZ43</f>
        <v>8.89</v>
      </c>
      <c r="DOE43" s="15" t="str">
        <f>k!$A$10</f>
        <v>HE001</v>
      </c>
      <c r="DOF43" s="16" t="str">
        <f>k!$B$10</f>
        <v>HERRAMIENTA MENOR</v>
      </c>
      <c r="DOG43" s="17" t="s">
        <v>33</v>
      </c>
      <c r="DOH43" s="18">
        <f>SUM(DOJ40:DOJ41)</f>
        <v>296.45</v>
      </c>
      <c r="DOI43" s="16">
        <f>k!$D$10</f>
        <v>0.03</v>
      </c>
      <c r="DOJ43" s="16">
        <f t="shared" ref="DOJ43:DOJ45" si="4426">DOI43*DOH43</f>
        <v>8.89</v>
      </c>
      <c r="DOM43" s="15" t="str">
        <f>k!$A$10</f>
        <v>HE001</v>
      </c>
      <c r="DON43" s="16" t="str">
        <f>k!$B$10</f>
        <v>HERRAMIENTA MENOR</v>
      </c>
      <c r="DOO43" s="17" t="s">
        <v>33</v>
      </c>
      <c r="DOP43" s="18">
        <f>SUM(DOR40:DOR41)</f>
        <v>296.45</v>
      </c>
      <c r="DOQ43" s="16">
        <f>k!$D$10</f>
        <v>0.03</v>
      </c>
      <c r="DOR43" s="16">
        <f t="shared" ref="DOR43:DOR45" si="4427">DOQ43*DOP43</f>
        <v>8.89</v>
      </c>
      <c r="DOU43" s="15" t="str">
        <f>k!$A$10</f>
        <v>HE001</v>
      </c>
      <c r="DOV43" s="16" t="str">
        <f>k!$B$10</f>
        <v>HERRAMIENTA MENOR</v>
      </c>
      <c r="DOW43" s="17" t="s">
        <v>33</v>
      </c>
      <c r="DOX43" s="18">
        <f>SUM(DOZ40:DOZ41)</f>
        <v>296.45</v>
      </c>
      <c r="DOY43" s="16">
        <f>k!$D$10</f>
        <v>0.03</v>
      </c>
      <c r="DOZ43" s="16">
        <f t="shared" ref="DOZ43:DOZ45" si="4428">DOY43*DOX43</f>
        <v>8.89</v>
      </c>
      <c r="DPC43" s="15" t="str">
        <f>k!$A$10</f>
        <v>HE001</v>
      </c>
      <c r="DPD43" s="16" t="str">
        <f>k!$B$10</f>
        <v>HERRAMIENTA MENOR</v>
      </c>
      <c r="DPE43" s="17" t="s">
        <v>33</v>
      </c>
      <c r="DPF43" s="18">
        <f>SUM(DPH40:DPH41)</f>
        <v>296.45</v>
      </c>
      <c r="DPG43" s="16">
        <f>k!$D$10</f>
        <v>0.03</v>
      </c>
      <c r="DPH43" s="16">
        <f t="shared" ref="DPH43:DPH45" si="4429">DPG43*DPF43</f>
        <v>8.89</v>
      </c>
      <c r="DPK43" s="15" t="str">
        <f>k!$A$10</f>
        <v>HE001</v>
      </c>
      <c r="DPL43" s="16" t="str">
        <f>k!$B$10</f>
        <v>HERRAMIENTA MENOR</v>
      </c>
      <c r="DPM43" s="17" t="s">
        <v>33</v>
      </c>
      <c r="DPN43" s="18">
        <f>SUM(DPP40:DPP41)</f>
        <v>296.45</v>
      </c>
      <c r="DPO43" s="16">
        <f>k!$D$10</f>
        <v>0.03</v>
      </c>
      <c r="DPP43" s="16">
        <f t="shared" ref="DPP43:DPP45" si="4430">DPO43*DPN43</f>
        <v>8.89</v>
      </c>
      <c r="DPS43" s="15" t="str">
        <f>k!$A$10</f>
        <v>HE001</v>
      </c>
      <c r="DPT43" s="16" t="str">
        <f>k!$B$10</f>
        <v>HERRAMIENTA MENOR</v>
      </c>
      <c r="DPU43" s="17" t="s">
        <v>33</v>
      </c>
      <c r="DPV43" s="18">
        <f>SUM(DPX40:DPX41)</f>
        <v>296.45</v>
      </c>
      <c r="DPW43" s="16">
        <f>k!$D$10</f>
        <v>0.03</v>
      </c>
      <c r="DPX43" s="16">
        <f t="shared" ref="DPX43:DPX45" si="4431">DPW43*DPV43</f>
        <v>8.89</v>
      </c>
      <c r="DQA43" s="15" t="str">
        <f>k!$A$10</f>
        <v>HE001</v>
      </c>
      <c r="DQB43" s="16" t="str">
        <f>k!$B$10</f>
        <v>HERRAMIENTA MENOR</v>
      </c>
      <c r="DQC43" s="17" t="s">
        <v>33</v>
      </c>
      <c r="DQD43" s="18">
        <f>SUM(DQF40:DQF41)</f>
        <v>296.45</v>
      </c>
      <c r="DQE43" s="16">
        <f>k!$D$10</f>
        <v>0.03</v>
      </c>
      <c r="DQF43" s="16">
        <f t="shared" ref="DQF43:DQF45" si="4432">DQE43*DQD43</f>
        <v>8.89</v>
      </c>
      <c r="DQI43" s="15" t="str">
        <f>k!$A$10</f>
        <v>HE001</v>
      </c>
      <c r="DQJ43" s="16" t="str">
        <f>k!$B$10</f>
        <v>HERRAMIENTA MENOR</v>
      </c>
      <c r="DQK43" s="17" t="s">
        <v>33</v>
      </c>
      <c r="DQL43" s="18">
        <f>SUM(DQN40:DQN41)</f>
        <v>296.45</v>
      </c>
      <c r="DQM43" s="16">
        <f>k!$D$10</f>
        <v>0.03</v>
      </c>
      <c r="DQN43" s="16">
        <f t="shared" ref="DQN43:DQN45" si="4433">DQM43*DQL43</f>
        <v>8.89</v>
      </c>
      <c r="DQQ43" s="15" t="str">
        <f>k!$A$10</f>
        <v>HE001</v>
      </c>
      <c r="DQR43" s="16" t="str">
        <f>k!$B$10</f>
        <v>HERRAMIENTA MENOR</v>
      </c>
      <c r="DQS43" s="17" t="s">
        <v>33</v>
      </c>
      <c r="DQT43" s="18">
        <f>SUM(DQV40:DQV41)</f>
        <v>296.45</v>
      </c>
      <c r="DQU43" s="16">
        <f>k!$D$10</f>
        <v>0.03</v>
      </c>
      <c r="DQV43" s="16">
        <f t="shared" ref="DQV43:DQV45" si="4434">DQU43*DQT43</f>
        <v>8.89</v>
      </c>
      <c r="DQY43" s="15" t="str">
        <f>k!$A$10</f>
        <v>HE001</v>
      </c>
      <c r="DQZ43" s="16" t="str">
        <f>k!$B$10</f>
        <v>HERRAMIENTA MENOR</v>
      </c>
      <c r="DRA43" s="17" t="s">
        <v>33</v>
      </c>
      <c r="DRB43" s="18">
        <f>SUM(DRD40:DRD41)</f>
        <v>296.45</v>
      </c>
      <c r="DRC43" s="16">
        <f>k!$D$10</f>
        <v>0.03</v>
      </c>
      <c r="DRD43" s="16">
        <f t="shared" ref="DRD43:DRD45" si="4435">DRC43*DRB43</f>
        <v>8.89</v>
      </c>
      <c r="DRG43" s="15" t="str">
        <f>k!$A$10</f>
        <v>HE001</v>
      </c>
      <c r="DRH43" s="16" t="str">
        <f>k!$B$10</f>
        <v>HERRAMIENTA MENOR</v>
      </c>
      <c r="DRI43" s="17" t="s">
        <v>33</v>
      </c>
      <c r="DRJ43" s="18">
        <f>SUM(DRL40:DRL41)</f>
        <v>296.45</v>
      </c>
      <c r="DRK43" s="16">
        <f>k!$D$10</f>
        <v>0.03</v>
      </c>
      <c r="DRL43" s="16">
        <f t="shared" ref="DRL43:DRL45" si="4436">DRK43*DRJ43</f>
        <v>8.89</v>
      </c>
      <c r="DRO43" s="15" t="str">
        <f>k!$A$10</f>
        <v>HE001</v>
      </c>
      <c r="DRP43" s="16" t="str">
        <f>k!$B$10</f>
        <v>HERRAMIENTA MENOR</v>
      </c>
      <c r="DRQ43" s="17" t="s">
        <v>33</v>
      </c>
      <c r="DRR43" s="18">
        <f>SUM(DRT40:DRT41)</f>
        <v>296.45</v>
      </c>
      <c r="DRS43" s="16">
        <f>k!$D$10</f>
        <v>0.03</v>
      </c>
      <c r="DRT43" s="16">
        <f t="shared" ref="DRT43:DRT45" si="4437">DRS43*DRR43</f>
        <v>8.89</v>
      </c>
      <c r="DRW43" s="15" t="str">
        <f>k!$A$10</f>
        <v>HE001</v>
      </c>
      <c r="DRX43" s="16" t="str">
        <f>k!$B$10</f>
        <v>HERRAMIENTA MENOR</v>
      </c>
      <c r="DRY43" s="17" t="s">
        <v>33</v>
      </c>
      <c r="DRZ43" s="18">
        <f>SUM(DSB40:DSB41)</f>
        <v>296.45</v>
      </c>
      <c r="DSA43" s="16">
        <f>k!$D$10</f>
        <v>0.03</v>
      </c>
      <c r="DSB43" s="16">
        <f t="shared" ref="DSB43:DSB45" si="4438">DSA43*DRZ43</f>
        <v>8.89</v>
      </c>
      <c r="DSE43" s="15" t="str">
        <f>k!$A$10</f>
        <v>HE001</v>
      </c>
      <c r="DSF43" s="16" t="str">
        <f>k!$B$10</f>
        <v>HERRAMIENTA MENOR</v>
      </c>
      <c r="DSG43" s="17" t="s">
        <v>33</v>
      </c>
      <c r="DSH43" s="18">
        <f>SUM(DSJ40:DSJ41)</f>
        <v>296.45</v>
      </c>
      <c r="DSI43" s="16">
        <f>k!$D$10</f>
        <v>0.03</v>
      </c>
      <c r="DSJ43" s="16">
        <f t="shared" ref="DSJ43:DSJ45" si="4439">DSI43*DSH43</f>
        <v>8.89</v>
      </c>
      <c r="DSM43" s="15" t="str">
        <f>k!$A$10</f>
        <v>HE001</v>
      </c>
      <c r="DSN43" s="16" t="str">
        <f>k!$B$10</f>
        <v>HERRAMIENTA MENOR</v>
      </c>
      <c r="DSO43" s="17" t="s">
        <v>33</v>
      </c>
      <c r="DSP43" s="18">
        <f>SUM(DSR40:DSR41)</f>
        <v>296.45</v>
      </c>
      <c r="DSQ43" s="16">
        <f>k!$D$10</f>
        <v>0.03</v>
      </c>
      <c r="DSR43" s="16">
        <f t="shared" ref="DSR43:DSR45" si="4440">DSQ43*DSP43</f>
        <v>8.89</v>
      </c>
      <c r="DSU43" s="15" t="str">
        <f>k!$A$10</f>
        <v>HE001</v>
      </c>
      <c r="DSV43" s="16" t="str">
        <f>k!$B$10</f>
        <v>HERRAMIENTA MENOR</v>
      </c>
      <c r="DSW43" s="17" t="s">
        <v>33</v>
      </c>
      <c r="DSX43" s="18">
        <f>SUM(DSZ40:DSZ41)</f>
        <v>296.45</v>
      </c>
      <c r="DSY43" s="16">
        <f>k!$D$10</f>
        <v>0.03</v>
      </c>
      <c r="DSZ43" s="16">
        <f t="shared" ref="DSZ43:DSZ45" si="4441">DSY43*DSX43</f>
        <v>8.89</v>
      </c>
      <c r="DTC43" s="15" t="str">
        <f>k!$A$10</f>
        <v>HE001</v>
      </c>
      <c r="DTD43" s="16" t="str">
        <f>k!$B$10</f>
        <v>HERRAMIENTA MENOR</v>
      </c>
      <c r="DTE43" s="17" t="s">
        <v>33</v>
      </c>
      <c r="DTF43" s="18">
        <f>SUM(DTH40:DTH41)</f>
        <v>296.45</v>
      </c>
      <c r="DTG43" s="16">
        <f>k!$D$10</f>
        <v>0.03</v>
      </c>
      <c r="DTH43" s="16">
        <f t="shared" ref="DTH43:DTH45" si="4442">DTG43*DTF43</f>
        <v>8.89</v>
      </c>
      <c r="DTK43" s="15" t="str">
        <f>k!$A$10</f>
        <v>HE001</v>
      </c>
      <c r="DTL43" s="16" t="str">
        <f>k!$B$10</f>
        <v>HERRAMIENTA MENOR</v>
      </c>
      <c r="DTM43" s="17" t="s">
        <v>33</v>
      </c>
      <c r="DTN43" s="18">
        <f>SUM(DTP40:DTP41)</f>
        <v>296.45</v>
      </c>
      <c r="DTO43" s="16">
        <f>k!$D$10</f>
        <v>0.03</v>
      </c>
      <c r="DTP43" s="16">
        <f t="shared" ref="DTP43:DTP45" si="4443">DTO43*DTN43</f>
        <v>8.89</v>
      </c>
      <c r="DTS43" s="15" t="str">
        <f>k!$A$10</f>
        <v>HE001</v>
      </c>
      <c r="DTT43" s="16" t="str">
        <f>k!$B$10</f>
        <v>HERRAMIENTA MENOR</v>
      </c>
      <c r="DTU43" s="17" t="s">
        <v>33</v>
      </c>
      <c r="DTV43" s="18">
        <f>SUM(DTX40:DTX41)</f>
        <v>296.45</v>
      </c>
      <c r="DTW43" s="16">
        <f>k!$D$10</f>
        <v>0.03</v>
      </c>
      <c r="DTX43" s="16">
        <f t="shared" ref="DTX43:DTX45" si="4444">DTW43*DTV43</f>
        <v>8.89</v>
      </c>
      <c r="DUA43" s="15" t="str">
        <f>k!$A$10</f>
        <v>HE001</v>
      </c>
      <c r="DUB43" s="16" t="str">
        <f>k!$B$10</f>
        <v>HERRAMIENTA MENOR</v>
      </c>
      <c r="DUC43" s="17" t="s">
        <v>33</v>
      </c>
      <c r="DUD43" s="18">
        <f>SUM(DUF40:DUF41)</f>
        <v>296.45</v>
      </c>
      <c r="DUE43" s="16">
        <f>k!$D$10</f>
        <v>0.03</v>
      </c>
      <c r="DUF43" s="16">
        <f t="shared" ref="DUF43:DUF45" si="4445">DUE43*DUD43</f>
        <v>8.89</v>
      </c>
      <c r="DUI43" s="15" t="str">
        <f>k!$A$10</f>
        <v>HE001</v>
      </c>
      <c r="DUJ43" s="16" t="str">
        <f>k!$B$10</f>
        <v>HERRAMIENTA MENOR</v>
      </c>
      <c r="DUK43" s="17" t="s">
        <v>33</v>
      </c>
      <c r="DUL43" s="18">
        <f>SUM(DUN40:DUN41)</f>
        <v>296.45</v>
      </c>
      <c r="DUM43" s="16">
        <f>k!$D$10</f>
        <v>0.03</v>
      </c>
      <c r="DUN43" s="16">
        <f t="shared" ref="DUN43:DUN45" si="4446">DUM43*DUL43</f>
        <v>8.89</v>
      </c>
      <c r="DUQ43" s="15" t="str">
        <f>k!$A$10</f>
        <v>HE001</v>
      </c>
      <c r="DUR43" s="16" t="str">
        <f>k!$B$10</f>
        <v>HERRAMIENTA MENOR</v>
      </c>
      <c r="DUS43" s="17" t="s">
        <v>33</v>
      </c>
      <c r="DUT43" s="18">
        <f>SUM(DUV40:DUV41)</f>
        <v>296.45</v>
      </c>
      <c r="DUU43" s="16">
        <f>k!$D$10</f>
        <v>0.03</v>
      </c>
      <c r="DUV43" s="16">
        <f t="shared" ref="DUV43:DUV45" si="4447">DUU43*DUT43</f>
        <v>8.89</v>
      </c>
      <c r="DUY43" s="15" t="str">
        <f>k!$A$10</f>
        <v>HE001</v>
      </c>
      <c r="DUZ43" s="16" t="str">
        <f>k!$B$10</f>
        <v>HERRAMIENTA MENOR</v>
      </c>
      <c r="DVA43" s="17" t="s">
        <v>33</v>
      </c>
      <c r="DVB43" s="18">
        <f>SUM(DVD40:DVD41)</f>
        <v>296.45</v>
      </c>
      <c r="DVC43" s="16">
        <f>k!$D$10</f>
        <v>0.03</v>
      </c>
      <c r="DVD43" s="16">
        <f t="shared" ref="DVD43:DVD45" si="4448">DVC43*DVB43</f>
        <v>8.89</v>
      </c>
      <c r="DVG43" s="15" t="str">
        <f>k!$A$10</f>
        <v>HE001</v>
      </c>
      <c r="DVH43" s="16" t="str">
        <f>k!$B$10</f>
        <v>HERRAMIENTA MENOR</v>
      </c>
      <c r="DVI43" s="17" t="s">
        <v>33</v>
      </c>
      <c r="DVJ43" s="18">
        <f>SUM(DVL40:DVL41)</f>
        <v>296.45</v>
      </c>
      <c r="DVK43" s="16">
        <f>k!$D$10</f>
        <v>0.03</v>
      </c>
      <c r="DVL43" s="16">
        <f t="shared" ref="DVL43:DVL45" si="4449">DVK43*DVJ43</f>
        <v>8.89</v>
      </c>
      <c r="DVO43" s="15" t="str">
        <f>k!$A$10</f>
        <v>HE001</v>
      </c>
      <c r="DVP43" s="16" t="str">
        <f>k!$B$10</f>
        <v>HERRAMIENTA MENOR</v>
      </c>
      <c r="DVQ43" s="17" t="s">
        <v>33</v>
      </c>
      <c r="DVR43" s="18">
        <f>SUM(DVT40:DVT41)</f>
        <v>296.45</v>
      </c>
      <c r="DVS43" s="16">
        <f>k!$D$10</f>
        <v>0.03</v>
      </c>
      <c r="DVT43" s="16">
        <f t="shared" ref="DVT43:DVT45" si="4450">DVS43*DVR43</f>
        <v>8.89</v>
      </c>
      <c r="DVW43" s="15" t="str">
        <f>k!$A$10</f>
        <v>HE001</v>
      </c>
      <c r="DVX43" s="16" t="str">
        <f>k!$B$10</f>
        <v>HERRAMIENTA MENOR</v>
      </c>
      <c r="DVY43" s="17" t="s">
        <v>33</v>
      </c>
      <c r="DVZ43" s="18">
        <f>SUM(DWB40:DWB41)</f>
        <v>296.45</v>
      </c>
      <c r="DWA43" s="16">
        <f>k!$D$10</f>
        <v>0.03</v>
      </c>
      <c r="DWB43" s="16">
        <f t="shared" ref="DWB43:DWB45" si="4451">DWA43*DVZ43</f>
        <v>8.89</v>
      </c>
      <c r="DWE43" s="15" t="str">
        <f>k!$A$10</f>
        <v>HE001</v>
      </c>
      <c r="DWF43" s="16" t="str">
        <f>k!$B$10</f>
        <v>HERRAMIENTA MENOR</v>
      </c>
      <c r="DWG43" s="17" t="s">
        <v>33</v>
      </c>
      <c r="DWH43" s="18">
        <f>SUM(DWJ40:DWJ41)</f>
        <v>296.45</v>
      </c>
      <c r="DWI43" s="16">
        <f>k!$D$10</f>
        <v>0.03</v>
      </c>
      <c r="DWJ43" s="16">
        <f t="shared" ref="DWJ43:DWJ45" si="4452">DWI43*DWH43</f>
        <v>8.89</v>
      </c>
      <c r="DWM43" s="15" t="str">
        <f>k!$A$10</f>
        <v>HE001</v>
      </c>
      <c r="DWN43" s="16" t="str">
        <f>k!$B$10</f>
        <v>HERRAMIENTA MENOR</v>
      </c>
      <c r="DWO43" s="17" t="s">
        <v>33</v>
      </c>
      <c r="DWP43" s="18">
        <f>SUM(DWR40:DWR41)</f>
        <v>296.45</v>
      </c>
      <c r="DWQ43" s="16">
        <f>k!$D$10</f>
        <v>0.03</v>
      </c>
      <c r="DWR43" s="16">
        <f t="shared" ref="DWR43:DWR45" si="4453">DWQ43*DWP43</f>
        <v>8.89</v>
      </c>
      <c r="DWU43" s="15" t="str">
        <f>k!$A$10</f>
        <v>HE001</v>
      </c>
      <c r="DWV43" s="16" t="str">
        <f>k!$B$10</f>
        <v>HERRAMIENTA MENOR</v>
      </c>
      <c r="DWW43" s="17" t="s">
        <v>33</v>
      </c>
      <c r="DWX43" s="18">
        <f>SUM(DWZ40:DWZ41)</f>
        <v>296.45</v>
      </c>
      <c r="DWY43" s="16">
        <f>k!$D$10</f>
        <v>0.03</v>
      </c>
      <c r="DWZ43" s="16">
        <f t="shared" ref="DWZ43:DWZ45" si="4454">DWY43*DWX43</f>
        <v>8.89</v>
      </c>
      <c r="DXC43" s="15" t="str">
        <f>k!$A$10</f>
        <v>HE001</v>
      </c>
      <c r="DXD43" s="16" t="str">
        <f>k!$B$10</f>
        <v>HERRAMIENTA MENOR</v>
      </c>
      <c r="DXE43" s="17" t="s">
        <v>33</v>
      </c>
      <c r="DXF43" s="18">
        <f>SUM(DXH40:DXH41)</f>
        <v>296.45</v>
      </c>
      <c r="DXG43" s="16">
        <f>k!$D$10</f>
        <v>0.03</v>
      </c>
      <c r="DXH43" s="16">
        <f t="shared" ref="DXH43:DXH45" si="4455">DXG43*DXF43</f>
        <v>8.89</v>
      </c>
      <c r="DXK43" s="15" t="str">
        <f>k!$A$10</f>
        <v>HE001</v>
      </c>
      <c r="DXL43" s="16" t="str">
        <f>k!$B$10</f>
        <v>HERRAMIENTA MENOR</v>
      </c>
      <c r="DXM43" s="17" t="s">
        <v>33</v>
      </c>
      <c r="DXN43" s="18">
        <f>SUM(DXP40:DXP41)</f>
        <v>296.45</v>
      </c>
      <c r="DXO43" s="16">
        <f>k!$D$10</f>
        <v>0.03</v>
      </c>
      <c r="DXP43" s="16">
        <f t="shared" ref="DXP43:DXP45" si="4456">DXO43*DXN43</f>
        <v>8.89</v>
      </c>
      <c r="DXS43" s="15" t="str">
        <f>k!$A$10</f>
        <v>HE001</v>
      </c>
      <c r="DXT43" s="16" t="str">
        <f>k!$B$10</f>
        <v>HERRAMIENTA MENOR</v>
      </c>
      <c r="DXU43" s="17" t="s">
        <v>33</v>
      </c>
      <c r="DXV43" s="18">
        <f>SUM(DXX40:DXX41)</f>
        <v>296.45</v>
      </c>
      <c r="DXW43" s="16">
        <f>k!$D$10</f>
        <v>0.03</v>
      </c>
      <c r="DXX43" s="16">
        <f t="shared" ref="DXX43:DXX45" si="4457">DXW43*DXV43</f>
        <v>8.89</v>
      </c>
      <c r="DYA43" s="15" t="str">
        <f>k!$A$10</f>
        <v>HE001</v>
      </c>
      <c r="DYB43" s="16" t="str">
        <f>k!$B$10</f>
        <v>HERRAMIENTA MENOR</v>
      </c>
      <c r="DYC43" s="17" t="s">
        <v>33</v>
      </c>
      <c r="DYD43" s="18">
        <f>SUM(DYF40:DYF41)</f>
        <v>296.45</v>
      </c>
      <c r="DYE43" s="16">
        <f>k!$D$10</f>
        <v>0.03</v>
      </c>
      <c r="DYF43" s="16">
        <f t="shared" ref="DYF43:DYF45" si="4458">DYE43*DYD43</f>
        <v>8.89</v>
      </c>
      <c r="DYI43" s="15" t="str">
        <f>k!$A$10</f>
        <v>HE001</v>
      </c>
      <c r="DYJ43" s="16" t="str">
        <f>k!$B$10</f>
        <v>HERRAMIENTA MENOR</v>
      </c>
      <c r="DYK43" s="17" t="s">
        <v>33</v>
      </c>
      <c r="DYL43" s="18">
        <f>SUM(DYN40:DYN41)</f>
        <v>296.45</v>
      </c>
      <c r="DYM43" s="16">
        <f>k!$D$10</f>
        <v>0.03</v>
      </c>
      <c r="DYN43" s="16">
        <f t="shared" ref="DYN43:DYN45" si="4459">DYM43*DYL43</f>
        <v>8.89</v>
      </c>
      <c r="DYQ43" s="15" t="str">
        <f>k!$A$10</f>
        <v>HE001</v>
      </c>
      <c r="DYR43" s="16" t="str">
        <f>k!$B$10</f>
        <v>HERRAMIENTA MENOR</v>
      </c>
      <c r="DYS43" s="17" t="s">
        <v>33</v>
      </c>
      <c r="DYT43" s="18">
        <f>SUM(DYV40:DYV41)</f>
        <v>296.45</v>
      </c>
      <c r="DYU43" s="16">
        <f>k!$D$10</f>
        <v>0.03</v>
      </c>
      <c r="DYV43" s="16">
        <f t="shared" ref="DYV43:DYV45" si="4460">DYU43*DYT43</f>
        <v>8.89</v>
      </c>
      <c r="DYY43" s="15" t="str">
        <f>k!$A$10</f>
        <v>HE001</v>
      </c>
      <c r="DYZ43" s="16" t="str">
        <f>k!$B$10</f>
        <v>HERRAMIENTA MENOR</v>
      </c>
      <c r="DZA43" s="17" t="s">
        <v>33</v>
      </c>
      <c r="DZB43" s="18">
        <f>SUM(DZD40:DZD41)</f>
        <v>296.45</v>
      </c>
      <c r="DZC43" s="16">
        <f>k!$D$10</f>
        <v>0.03</v>
      </c>
      <c r="DZD43" s="16">
        <f t="shared" ref="DZD43:DZD45" si="4461">DZC43*DZB43</f>
        <v>8.89</v>
      </c>
      <c r="DZG43" s="15" t="str">
        <f>k!$A$10</f>
        <v>HE001</v>
      </c>
      <c r="DZH43" s="16" t="str">
        <f>k!$B$10</f>
        <v>HERRAMIENTA MENOR</v>
      </c>
      <c r="DZI43" s="17" t="s">
        <v>33</v>
      </c>
      <c r="DZJ43" s="18">
        <f>SUM(DZL40:DZL41)</f>
        <v>296.45</v>
      </c>
      <c r="DZK43" s="16">
        <f>k!$D$10</f>
        <v>0.03</v>
      </c>
      <c r="DZL43" s="16">
        <f t="shared" ref="DZL43:DZL45" si="4462">DZK43*DZJ43</f>
        <v>8.89</v>
      </c>
      <c r="DZO43" s="15" t="str">
        <f>k!$A$10</f>
        <v>HE001</v>
      </c>
      <c r="DZP43" s="16" t="str">
        <f>k!$B$10</f>
        <v>HERRAMIENTA MENOR</v>
      </c>
      <c r="DZQ43" s="17" t="s">
        <v>33</v>
      </c>
      <c r="DZR43" s="18">
        <f>SUM(DZT40:DZT41)</f>
        <v>296.45</v>
      </c>
      <c r="DZS43" s="16">
        <f>k!$D$10</f>
        <v>0.03</v>
      </c>
      <c r="DZT43" s="16">
        <f t="shared" ref="DZT43:DZT45" si="4463">DZS43*DZR43</f>
        <v>8.89</v>
      </c>
      <c r="DZW43" s="15" t="str">
        <f>k!$A$10</f>
        <v>HE001</v>
      </c>
      <c r="DZX43" s="16" t="str">
        <f>k!$B$10</f>
        <v>HERRAMIENTA MENOR</v>
      </c>
      <c r="DZY43" s="17" t="s">
        <v>33</v>
      </c>
      <c r="DZZ43" s="18">
        <f>SUM(EAB40:EAB41)</f>
        <v>296.45</v>
      </c>
      <c r="EAA43" s="16">
        <f>k!$D$10</f>
        <v>0.03</v>
      </c>
      <c r="EAB43" s="16">
        <f t="shared" ref="EAB43:EAB45" si="4464">EAA43*DZZ43</f>
        <v>8.89</v>
      </c>
      <c r="EAE43" s="15" t="str">
        <f>k!$A$10</f>
        <v>HE001</v>
      </c>
      <c r="EAF43" s="16" t="str">
        <f>k!$B$10</f>
        <v>HERRAMIENTA MENOR</v>
      </c>
      <c r="EAG43" s="17" t="s">
        <v>33</v>
      </c>
      <c r="EAH43" s="18">
        <f>SUM(EAJ40:EAJ41)</f>
        <v>296.45</v>
      </c>
      <c r="EAI43" s="16">
        <f>k!$D$10</f>
        <v>0.03</v>
      </c>
      <c r="EAJ43" s="16">
        <f t="shared" ref="EAJ43:EAJ45" si="4465">EAI43*EAH43</f>
        <v>8.89</v>
      </c>
      <c r="EAM43" s="15" t="str">
        <f>k!$A$10</f>
        <v>HE001</v>
      </c>
      <c r="EAN43" s="16" t="str">
        <f>k!$B$10</f>
        <v>HERRAMIENTA MENOR</v>
      </c>
      <c r="EAO43" s="17" t="s">
        <v>33</v>
      </c>
      <c r="EAP43" s="18">
        <f>SUM(EAR40:EAR41)</f>
        <v>296.45</v>
      </c>
      <c r="EAQ43" s="16">
        <f>k!$D$10</f>
        <v>0.03</v>
      </c>
      <c r="EAR43" s="16">
        <f t="shared" ref="EAR43:EAR45" si="4466">EAQ43*EAP43</f>
        <v>8.89</v>
      </c>
      <c r="EAU43" s="15" t="str">
        <f>k!$A$10</f>
        <v>HE001</v>
      </c>
      <c r="EAV43" s="16" t="str">
        <f>k!$B$10</f>
        <v>HERRAMIENTA MENOR</v>
      </c>
      <c r="EAW43" s="17" t="s">
        <v>33</v>
      </c>
      <c r="EAX43" s="18">
        <f>SUM(EAZ40:EAZ41)</f>
        <v>296.45</v>
      </c>
      <c r="EAY43" s="16">
        <f>k!$D$10</f>
        <v>0.03</v>
      </c>
      <c r="EAZ43" s="16">
        <f t="shared" ref="EAZ43:EAZ45" si="4467">EAY43*EAX43</f>
        <v>8.89</v>
      </c>
      <c r="EBC43" s="15" t="str">
        <f>k!$A$10</f>
        <v>HE001</v>
      </c>
      <c r="EBD43" s="16" t="str">
        <f>k!$B$10</f>
        <v>HERRAMIENTA MENOR</v>
      </c>
      <c r="EBE43" s="17" t="s">
        <v>33</v>
      </c>
      <c r="EBF43" s="18">
        <f>SUM(EBH40:EBH41)</f>
        <v>296.45</v>
      </c>
      <c r="EBG43" s="16">
        <f>k!$D$10</f>
        <v>0.03</v>
      </c>
      <c r="EBH43" s="16">
        <f t="shared" ref="EBH43:EBH45" si="4468">EBG43*EBF43</f>
        <v>8.89</v>
      </c>
      <c r="EBK43" s="15" t="str">
        <f>k!$A$10</f>
        <v>HE001</v>
      </c>
      <c r="EBL43" s="16" t="str">
        <f>k!$B$10</f>
        <v>HERRAMIENTA MENOR</v>
      </c>
      <c r="EBM43" s="17" t="s">
        <v>33</v>
      </c>
      <c r="EBN43" s="18">
        <f>SUM(EBP40:EBP41)</f>
        <v>296.45</v>
      </c>
      <c r="EBO43" s="16">
        <f>k!$D$10</f>
        <v>0.03</v>
      </c>
      <c r="EBP43" s="16">
        <f t="shared" ref="EBP43:EBP45" si="4469">EBO43*EBN43</f>
        <v>8.89</v>
      </c>
      <c r="EBS43" s="15" t="str">
        <f>k!$A$10</f>
        <v>HE001</v>
      </c>
      <c r="EBT43" s="16" t="str">
        <f>k!$B$10</f>
        <v>HERRAMIENTA MENOR</v>
      </c>
      <c r="EBU43" s="17" t="s">
        <v>33</v>
      </c>
      <c r="EBV43" s="18">
        <f>SUM(EBX40:EBX41)</f>
        <v>296.45</v>
      </c>
      <c r="EBW43" s="16">
        <f>k!$D$10</f>
        <v>0.03</v>
      </c>
      <c r="EBX43" s="16">
        <f t="shared" ref="EBX43:EBX45" si="4470">EBW43*EBV43</f>
        <v>8.89</v>
      </c>
      <c r="ECA43" s="15" t="str">
        <f>k!$A$10</f>
        <v>HE001</v>
      </c>
      <c r="ECB43" s="16" t="str">
        <f>k!$B$10</f>
        <v>HERRAMIENTA MENOR</v>
      </c>
      <c r="ECC43" s="17" t="s">
        <v>33</v>
      </c>
      <c r="ECD43" s="18">
        <f>SUM(ECF40:ECF41)</f>
        <v>296.45</v>
      </c>
      <c r="ECE43" s="16">
        <f>k!$D$10</f>
        <v>0.03</v>
      </c>
      <c r="ECF43" s="16">
        <f t="shared" ref="ECF43:ECF45" si="4471">ECE43*ECD43</f>
        <v>8.89</v>
      </c>
      <c r="ECI43" s="15" t="str">
        <f>k!$A$10</f>
        <v>HE001</v>
      </c>
      <c r="ECJ43" s="16" t="str">
        <f>k!$B$10</f>
        <v>HERRAMIENTA MENOR</v>
      </c>
      <c r="ECK43" s="17" t="s">
        <v>33</v>
      </c>
      <c r="ECL43" s="18">
        <f>SUM(ECN40:ECN41)</f>
        <v>296.45</v>
      </c>
      <c r="ECM43" s="16">
        <f>k!$D$10</f>
        <v>0.03</v>
      </c>
      <c r="ECN43" s="16">
        <f t="shared" ref="ECN43:ECN45" si="4472">ECM43*ECL43</f>
        <v>8.89</v>
      </c>
      <c r="ECQ43" s="15" t="str">
        <f>k!$A$10</f>
        <v>HE001</v>
      </c>
      <c r="ECR43" s="16" t="str">
        <f>k!$B$10</f>
        <v>HERRAMIENTA MENOR</v>
      </c>
      <c r="ECS43" s="17" t="s">
        <v>33</v>
      </c>
      <c r="ECT43" s="18">
        <f>SUM(ECV40:ECV41)</f>
        <v>296.45</v>
      </c>
      <c r="ECU43" s="16">
        <f>k!$D$10</f>
        <v>0.03</v>
      </c>
      <c r="ECV43" s="16">
        <f t="shared" ref="ECV43:ECV45" si="4473">ECU43*ECT43</f>
        <v>8.89</v>
      </c>
      <c r="ECY43" s="15" t="str">
        <f>k!$A$10</f>
        <v>HE001</v>
      </c>
      <c r="ECZ43" s="16" t="str">
        <f>k!$B$10</f>
        <v>HERRAMIENTA MENOR</v>
      </c>
      <c r="EDA43" s="17" t="s">
        <v>33</v>
      </c>
      <c r="EDB43" s="18">
        <f>SUM(EDD40:EDD41)</f>
        <v>296.45</v>
      </c>
      <c r="EDC43" s="16">
        <f>k!$D$10</f>
        <v>0.03</v>
      </c>
      <c r="EDD43" s="16">
        <f t="shared" ref="EDD43:EDD45" si="4474">EDC43*EDB43</f>
        <v>8.89</v>
      </c>
      <c r="EDG43" s="15" t="str">
        <f>k!$A$10</f>
        <v>HE001</v>
      </c>
      <c r="EDH43" s="16" t="str">
        <f>k!$B$10</f>
        <v>HERRAMIENTA MENOR</v>
      </c>
      <c r="EDI43" s="17" t="s">
        <v>33</v>
      </c>
      <c r="EDJ43" s="18">
        <f>SUM(EDL40:EDL41)</f>
        <v>296.45</v>
      </c>
      <c r="EDK43" s="16">
        <f>k!$D$10</f>
        <v>0.03</v>
      </c>
      <c r="EDL43" s="16">
        <f t="shared" ref="EDL43:EDL45" si="4475">EDK43*EDJ43</f>
        <v>8.89</v>
      </c>
      <c r="EDO43" s="15" t="str">
        <f>k!$A$10</f>
        <v>HE001</v>
      </c>
      <c r="EDP43" s="16" t="str">
        <f>k!$B$10</f>
        <v>HERRAMIENTA MENOR</v>
      </c>
      <c r="EDQ43" s="17" t="s">
        <v>33</v>
      </c>
      <c r="EDR43" s="18">
        <f>SUM(EDT40:EDT41)</f>
        <v>296.45</v>
      </c>
      <c r="EDS43" s="16">
        <f>k!$D$10</f>
        <v>0.03</v>
      </c>
      <c r="EDT43" s="16">
        <f t="shared" ref="EDT43:EDT45" si="4476">EDS43*EDR43</f>
        <v>8.89</v>
      </c>
      <c r="EDW43" s="15" t="str">
        <f>k!$A$10</f>
        <v>HE001</v>
      </c>
      <c r="EDX43" s="16" t="str">
        <f>k!$B$10</f>
        <v>HERRAMIENTA MENOR</v>
      </c>
      <c r="EDY43" s="17" t="s">
        <v>33</v>
      </c>
      <c r="EDZ43" s="18">
        <f>SUM(EEB40:EEB41)</f>
        <v>296.45</v>
      </c>
      <c r="EEA43" s="16">
        <f>k!$D$10</f>
        <v>0.03</v>
      </c>
      <c r="EEB43" s="16">
        <f t="shared" ref="EEB43:EEB45" si="4477">EEA43*EDZ43</f>
        <v>8.89</v>
      </c>
      <c r="EEE43" s="15" t="str">
        <f>k!$A$10</f>
        <v>HE001</v>
      </c>
      <c r="EEF43" s="16" t="str">
        <f>k!$B$10</f>
        <v>HERRAMIENTA MENOR</v>
      </c>
      <c r="EEG43" s="17" t="s">
        <v>33</v>
      </c>
      <c r="EEH43" s="18">
        <f>SUM(EEJ40:EEJ41)</f>
        <v>296.45</v>
      </c>
      <c r="EEI43" s="16">
        <f>k!$D$10</f>
        <v>0.03</v>
      </c>
      <c r="EEJ43" s="16">
        <f t="shared" ref="EEJ43:EEJ45" si="4478">EEI43*EEH43</f>
        <v>8.89</v>
      </c>
      <c r="EEM43" s="15" t="str">
        <f>k!$A$10</f>
        <v>HE001</v>
      </c>
      <c r="EEN43" s="16" t="str">
        <f>k!$B$10</f>
        <v>HERRAMIENTA MENOR</v>
      </c>
      <c r="EEO43" s="17" t="s">
        <v>33</v>
      </c>
      <c r="EEP43" s="18">
        <f>SUM(EER40:EER41)</f>
        <v>296.45</v>
      </c>
      <c r="EEQ43" s="16">
        <f>k!$D$10</f>
        <v>0.03</v>
      </c>
      <c r="EER43" s="16">
        <f t="shared" ref="EER43:EER45" si="4479">EEQ43*EEP43</f>
        <v>8.89</v>
      </c>
      <c r="EEU43" s="15" t="str">
        <f>k!$A$10</f>
        <v>HE001</v>
      </c>
      <c r="EEV43" s="16" t="str">
        <f>k!$B$10</f>
        <v>HERRAMIENTA MENOR</v>
      </c>
      <c r="EEW43" s="17" t="s">
        <v>33</v>
      </c>
      <c r="EEX43" s="18">
        <f>SUM(EEZ40:EEZ41)</f>
        <v>296.45</v>
      </c>
      <c r="EEY43" s="16">
        <f>k!$D$10</f>
        <v>0.03</v>
      </c>
      <c r="EEZ43" s="16">
        <f t="shared" ref="EEZ43:EEZ45" si="4480">EEY43*EEX43</f>
        <v>8.89</v>
      </c>
      <c r="EFC43" s="15" t="str">
        <f>k!$A$10</f>
        <v>HE001</v>
      </c>
      <c r="EFD43" s="16" t="str">
        <f>k!$B$10</f>
        <v>HERRAMIENTA MENOR</v>
      </c>
      <c r="EFE43" s="17" t="s">
        <v>33</v>
      </c>
      <c r="EFF43" s="18">
        <f>SUM(EFH40:EFH41)</f>
        <v>296.45</v>
      </c>
      <c r="EFG43" s="16">
        <f>k!$D$10</f>
        <v>0.03</v>
      </c>
      <c r="EFH43" s="16">
        <f t="shared" ref="EFH43:EFH45" si="4481">EFG43*EFF43</f>
        <v>8.89</v>
      </c>
      <c r="EFK43" s="15" t="str">
        <f>k!$A$10</f>
        <v>HE001</v>
      </c>
      <c r="EFL43" s="16" t="str">
        <f>k!$B$10</f>
        <v>HERRAMIENTA MENOR</v>
      </c>
      <c r="EFM43" s="17" t="s">
        <v>33</v>
      </c>
      <c r="EFN43" s="18">
        <f>SUM(EFP40:EFP41)</f>
        <v>296.45</v>
      </c>
      <c r="EFO43" s="16">
        <f>k!$D$10</f>
        <v>0.03</v>
      </c>
      <c r="EFP43" s="16">
        <f t="shared" ref="EFP43:EFP45" si="4482">EFO43*EFN43</f>
        <v>8.89</v>
      </c>
      <c r="EFS43" s="15" t="str">
        <f>k!$A$10</f>
        <v>HE001</v>
      </c>
      <c r="EFT43" s="16" t="str">
        <f>k!$B$10</f>
        <v>HERRAMIENTA MENOR</v>
      </c>
      <c r="EFU43" s="17" t="s">
        <v>33</v>
      </c>
      <c r="EFV43" s="18">
        <f>SUM(EFX40:EFX41)</f>
        <v>296.45</v>
      </c>
      <c r="EFW43" s="16">
        <f>k!$D$10</f>
        <v>0.03</v>
      </c>
      <c r="EFX43" s="16">
        <f t="shared" ref="EFX43:EFX45" si="4483">EFW43*EFV43</f>
        <v>8.89</v>
      </c>
      <c r="EGA43" s="15" t="str">
        <f>k!$A$10</f>
        <v>HE001</v>
      </c>
      <c r="EGB43" s="16" t="str">
        <f>k!$B$10</f>
        <v>HERRAMIENTA MENOR</v>
      </c>
      <c r="EGC43" s="17" t="s">
        <v>33</v>
      </c>
      <c r="EGD43" s="18">
        <f>SUM(EGF40:EGF41)</f>
        <v>296.45</v>
      </c>
      <c r="EGE43" s="16">
        <f>k!$D$10</f>
        <v>0.03</v>
      </c>
      <c r="EGF43" s="16">
        <f t="shared" ref="EGF43:EGF45" si="4484">EGE43*EGD43</f>
        <v>8.89</v>
      </c>
      <c r="EGI43" s="15" t="str">
        <f>k!$A$10</f>
        <v>HE001</v>
      </c>
      <c r="EGJ43" s="16" t="str">
        <f>k!$B$10</f>
        <v>HERRAMIENTA MENOR</v>
      </c>
      <c r="EGK43" s="17" t="s">
        <v>33</v>
      </c>
      <c r="EGL43" s="18">
        <f>SUM(EGN40:EGN41)</f>
        <v>296.45</v>
      </c>
      <c r="EGM43" s="16">
        <f>k!$D$10</f>
        <v>0.03</v>
      </c>
      <c r="EGN43" s="16">
        <f t="shared" ref="EGN43:EGN45" si="4485">EGM43*EGL43</f>
        <v>8.89</v>
      </c>
      <c r="EGQ43" s="15" t="str">
        <f>k!$A$10</f>
        <v>HE001</v>
      </c>
      <c r="EGR43" s="16" t="str">
        <f>k!$B$10</f>
        <v>HERRAMIENTA MENOR</v>
      </c>
      <c r="EGS43" s="17" t="s">
        <v>33</v>
      </c>
      <c r="EGT43" s="18">
        <f>SUM(EGV40:EGV41)</f>
        <v>296.45</v>
      </c>
      <c r="EGU43" s="16">
        <f>k!$D$10</f>
        <v>0.03</v>
      </c>
      <c r="EGV43" s="16">
        <f t="shared" ref="EGV43:EGV45" si="4486">EGU43*EGT43</f>
        <v>8.89</v>
      </c>
      <c r="EGY43" s="15" t="str">
        <f>k!$A$10</f>
        <v>HE001</v>
      </c>
      <c r="EGZ43" s="16" t="str">
        <f>k!$B$10</f>
        <v>HERRAMIENTA MENOR</v>
      </c>
      <c r="EHA43" s="17" t="s">
        <v>33</v>
      </c>
      <c r="EHB43" s="18">
        <f>SUM(EHD40:EHD41)</f>
        <v>296.45</v>
      </c>
      <c r="EHC43" s="16">
        <f>k!$D$10</f>
        <v>0.03</v>
      </c>
      <c r="EHD43" s="16">
        <f t="shared" ref="EHD43:EHD45" si="4487">EHC43*EHB43</f>
        <v>8.89</v>
      </c>
      <c r="EHG43" s="15" t="str">
        <f>k!$A$10</f>
        <v>HE001</v>
      </c>
      <c r="EHH43" s="16" t="str">
        <f>k!$B$10</f>
        <v>HERRAMIENTA MENOR</v>
      </c>
      <c r="EHI43" s="17" t="s">
        <v>33</v>
      </c>
      <c r="EHJ43" s="18">
        <f>SUM(EHL40:EHL41)</f>
        <v>296.45</v>
      </c>
      <c r="EHK43" s="16">
        <f>k!$D$10</f>
        <v>0.03</v>
      </c>
      <c r="EHL43" s="16">
        <f t="shared" ref="EHL43:EHL45" si="4488">EHK43*EHJ43</f>
        <v>8.89</v>
      </c>
      <c r="EHO43" s="15" t="str">
        <f>k!$A$10</f>
        <v>HE001</v>
      </c>
      <c r="EHP43" s="16" t="str">
        <f>k!$B$10</f>
        <v>HERRAMIENTA MENOR</v>
      </c>
      <c r="EHQ43" s="17" t="s">
        <v>33</v>
      </c>
      <c r="EHR43" s="18">
        <f>SUM(EHT40:EHT41)</f>
        <v>296.45</v>
      </c>
      <c r="EHS43" s="16">
        <f>k!$D$10</f>
        <v>0.03</v>
      </c>
      <c r="EHT43" s="16">
        <f t="shared" ref="EHT43:EHT45" si="4489">EHS43*EHR43</f>
        <v>8.89</v>
      </c>
      <c r="EHW43" s="15" t="str">
        <f>k!$A$10</f>
        <v>HE001</v>
      </c>
      <c r="EHX43" s="16" t="str">
        <f>k!$B$10</f>
        <v>HERRAMIENTA MENOR</v>
      </c>
      <c r="EHY43" s="17" t="s">
        <v>33</v>
      </c>
      <c r="EHZ43" s="18">
        <f>SUM(EIB40:EIB41)</f>
        <v>296.45</v>
      </c>
      <c r="EIA43" s="16">
        <f>k!$D$10</f>
        <v>0.03</v>
      </c>
      <c r="EIB43" s="16">
        <f t="shared" ref="EIB43:EIB45" si="4490">EIA43*EHZ43</f>
        <v>8.89</v>
      </c>
      <c r="EIE43" s="15" t="str">
        <f>k!$A$10</f>
        <v>HE001</v>
      </c>
      <c r="EIF43" s="16" t="str">
        <f>k!$B$10</f>
        <v>HERRAMIENTA MENOR</v>
      </c>
      <c r="EIG43" s="17" t="s">
        <v>33</v>
      </c>
      <c r="EIH43" s="18">
        <f>SUM(EIJ40:EIJ41)</f>
        <v>296.45</v>
      </c>
      <c r="EII43" s="16">
        <f>k!$D$10</f>
        <v>0.03</v>
      </c>
      <c r="EIJ43" s="16">
        <f t="shared" ref="EIJ43:EIJ45" si="4491">EII43*EIH43</f>
        <v>8.89</v>
      </c>
      <c r="EIM43" s="15" t="str">
        <f>k!$A$10</f>
        <v>HE001</v>
      </c>
      <c r="EIN43" s="16" t="str">
        <f>k!$B$10</f>
        <v>HERRAMIENTA MENOR</v>
      </c>
      <c r="EIO43" s="17" t="s">
        <v>33</v>
      </c>
      <c r="EIP43" s="18">
        <f>SUM(EIR40:EIR41)</f>
        <v>296.45</v>
      </c>
      <c r="EIQ43" s="16">
        <f>k!$D$10</f>
        <v>0.03</v>
      </c>
      <c r="EIR43" s="16">
        <f t="shared" ref="EIR43:EIR45" si="4492">EIQ43*EIP43</f>
        <v>8.89</v>
      </c>
      <c r="EIU43" s="15" t="str">
        <f>k!$A$10</f>
        <v>HE001</v>
      </c>
      <c r="EIV43" s="16" t="str">
        <f>k!$B$10</f>
        <v>HERRAMIENTA MENOR</v>
      </c>
      <c r="EIW43" s="17" t="s">
        <v>33</v>
      </c>
      <c r="EIX43" s="18">
        <f>SUM(EIZ40:EIZ41)</f>
        <v>296.45</v>
      </c>
      <c r="EIY43" s="16">
        <f>k!$D$10</f>
        <v>0.03</v>
      </c>
      <c r="EIZ43" s="16">
        <f t="shared" ref="EIZ43:EIZ45" si="4493">EIY43*EIX43</f>
        <v>8.89</v>
      </c>
      <c r="EJC43" s="15" t="str">
        <f>k!$A$10</f>
        <v>HE001</v>
      </c>
      <c r="EJD43" s="16" t="str">
        <f>k!$B$10</f>
        <v>HERRAMIENTA MENOR</v>
      </c>
      <c r="EJE43" s="17" t="s">
        <v>33</v>
      </c>
      <c r="EJF43" s="18">
        <f>SUM(EJH40:EJH41)</f>
        <v>296.45</v>
      </c>
      <c r="EJG43" s="16">
        <f>k!$D$10</f>
        <v>0.03</v>
      </c>
      <c r="EJH43" s="16">
        <f t="shared" ref="EJH43:EJH45" si="4494">EJG43*EJF43</f>
        <v>8.89</v>
      </c>
      <c r="EJK43" s="15" t="str">
        <f>k!$A$10</f>
        <v>HE001</v>
      </c>
      <c r="EJL43" s="16" t="str">
        <f>k!$B$10</f>
        <v>HERRAMIENTA MENOR</v>
      </c>
      <c r="EJM43" s="17" t="s">
        <v>33</v>
      </c>
      <c r="EJN43" s="18">
        <f>SUM(EJP40:EJP41)</f>
        <v>296.45</v>
      </c>
      <c r="EJO43" s="16">
        <f>k!$D$10</f>
        <v>0.03</v>
      </c>
      <c r="EJP43" s="16">
        <f t="shared" ref="EJP43:EJP45" si="4495">EJO43*EJN43</f>
        <v>8.89</v>
      </c>
      <c r="EJS43" s="15" t="str">
        <f>k!$A$10</f>
        <v>HE001</v>
      </c>
      <c r="EJT43" s="16" t="str">
        <f>k!$B$10</f>
        <v>HERRAMIENTA MENOR</v>
      </c>
      <c r="EJU43" s="17" t="s">
        <v>33</v>
      </c>
      <c r="EJV43" s="18">
        <f>SUM(EJX40:EJX41)</f>
        <v>296.45</v>
      </c>
      <c r="EJW43" s="16">
        <f>k!$D$10</f>
        <v>0.03</v>
      </c>
      <c r="EJX43" s="16">
        <f t="shared" ref="EJX43:EJX45" si="4496">EJW43*EJV43</f>
        <v>8.89</v>
      </c>
      <c r="EKA43" s="15" t="str">
        <f>k!$A$10</f>
        <v>HE001</v>
      </c>
      <c r="EKB43" s="16" t="str">
        <f>k!$B$10</f>
        <v>HERRAMIENTA MENOR</v>
      </c>
      <c r="EKC43" s="17" t="s">
        <v>33</v>
      </c>
      <c r="EKD43" s="18">
        <f>SUM(EKF40:EKF41)</f>
        <v>296.45</v>
      </c>
      <c r="EKE43" s="16">
        <f>k!$D$10</f>
        <v>0.03</v>
      </c>
      <c r="EKF43" s="16">
        <f t="shared" ref="EKF43:EKF45" si="4497">EKE43*EKD43</f>
        <v>8.89</v>
      </c>
      <c r="EKI43" s="15" t="str">
        <f>k!$A$10</f>
        <v>HE001</v>
      </c>
      <c r="EKJ43" s="16" t="str">
        <f>k!$B$10</f>
        <v>HERRAMIENTA MENOR</v>
      </c>
      <c r="EKK43" s="17" t="s">
        <v>33</v>
      </c>
      <c r="EKL43" s="18">
        <f>SUM(EKN40:EKN41)</f>
        <v>296.45</v>
      </c>
      <c r="EKM43" s="16">
        <f>k!$D$10</f>
        <v>0.03</v>
      </c>
      <c r="EKN43" s="16">
        <f t="shared" ref="EKN43:EKN45" si="4498">EKM43*EKL43</f>
        <v>8.89</v>
      </c>
      <c r="EKQ43" s="15" t="str">
        <f>k!$A$10</f>
        <v>HE001</v>
      </c>
      <c r="EKR43" s="16" t="str">
        <f>k!$B$10</f>
        <v>HERRAMIENTA MENOR</v>
      </c>
      <c r="EKS43" s="17" t="s">
        <v>33</v>
      </c>
      <c r="EKT43" s="18">
        <f>SUM(EKV40:EKV41)</f>
        <v>296.45</v>
      </c>
      <c r="EKU43" s="16">
        <f>k!$D$10</f>
        <v>0.03</v>
      </c>
      <c r="EKV43" s="16">
        <f t="shared" ref="EKV43:EKV45" si="4499">EKU43*EKT43</f>
        <v>8.89</v>
      </c>
      <c r="EKY43" s="15" t="str">
        <f>k!$A$10</f>
        <v>HE001</v>
      </c>
      <c r="EKZ43" s="16" t="str">
        <f>k!$B$10</f>
        <v>HERRAMIENTA MENOR</v>
      </c>
      <c r="ELA43" s="17" t="s">
        <v>33</v>
      </c>
      <c r="ELB43" s="18">
        <f>SUM(ELD40:ELD41)</f>
        <v>296.45</v>
      </c>
      <c r="ELC43" s="16">
        <f>k!$D$10</f>
        <v>0.03</v>
      </c>
      <c r="ELD43" s="16">
        <f t="shared" ref="ELD43:ELD45" si="4500">ELC43*ELB43</f>
        <v>8.89</v>
      </c>
      <c r="ELG43" s="15" t="str">
        <f>k!$A$10</f>
        <v>HE001</v>
      </c>
      <c r="ELH43" s="16" t="str">
        <f>k!$B$10</f>
        <v>HERRAMIENTA MENOR</v>
      </c>
      <c r="ELI43" s="17" t="s">
        <v>33</v>
      </c>
      <c r="ELJ43" s="18">
        <f>SUM(ELL40:ELL41)</f>
        <v>296.45</v>
      </c>
      <c r="ELK43" s="16">
        <f>k!$D$10</f>
        <v>0.03</v>
      </c>
      <c r="ELL43" s="16">
        <f t="shared" ref="ELL43:ELL45" si="4501">ELK43*ELJ43</f>
        <v>8.89</v>
      </c>
      <c r="ELO43" s="15" t="str">
        <f>k!$A$10</f>
        <v>HE001</v>
      </c>
      <c r="ELP43" s="16" t="str">
        <f>k!$B$10</f>
        <v>HERRAMIENTA MENOR</v>
      </c>
      <c r="ELQ43" s="17" t="s">
        <v>33</v>
      </c>
      <c r="ELR43" s="18">
        <f>SUM(ELT40:ELT41)</f>
        <v>296.45</v>
      </c>
      <c r="ELS43" s="16">
        <f>k!$D$10</f>
        <v>0.03</v>
      </c>
      <c r="ELT43" s="16">
        <f t="shared" ref="ELT43:ELT45" si="4502">ELS43*ELR43</f>
        <v>8.89</v>
      </c>
      <c r="ELW43" s="15" t="str">
        <f>k!$A$10</f>
        <v>HE001</v>
      </c>
      <c r="ELX43" s="16" t="str">
        <f>k!$B$10</f>
        <v>HERRAMIENTA MENOR</v>
      </c>
      <c r="ELY43" s="17" t="s">
        <v>33</v>
      </c>
      <c r="ELZ43" s="18">
        <f>SUM(EMB40:EMB41)</f>
        <v>296.45</v>
      </c>
      <c r="EMA43" s="16">
        <f>k!$D$10</f>
        <v>0.03</v>
      </c>
      <c r="EMB43" s="16">
        <f t="shared" ref="EMB43:EMB45" si="4503">EMA43*ELZ43</f>
        <v>8.89</v>
      </c>
      <c r="EME43" s="15" t="str">
        <f>k!$A$10</f>
        <v>HE001</v>
      </c>
      <c r="EMF43" s="16" t="str">
        <f>k!$B$10</f>
        <v>HERRAMIENTA MENOR</v>
      </c>
      <c r="EMG43" s="17" t="s">
        <v>33</v>
      </c>
      <c r="EMH43" s="18">
        <f>SUM(EMJ40:EMJ41)</f>
        <v>296.45</v>
      </c>
      <c r="EMI43" s="16">
        <f>k!$D$10</f>
        <v>0.03</v>
      </c>
      <c r="EMJ43" s="16">
        <f t="shared" ref="EMJ43:EMJ45" si="4504">EMI43*EMH43</f>
        <v>8.89</v>
      </c>
      <c r="EMM43" s="15" t="str">
        <f>k!$A$10</f>
        <v>HE001</v>
      </c>
      <c r="EMN43" s="16" t="str">
        <f>k!$B$10</f>
        <v>HERRAMIENTA MENOR</v>
      </c>
      <c r="EMO43" s="17" t="s">
        <v>33</v>
      </c>
      <c r="EMP43" s="18">
        <f>SUM(EMR40:EMR41)</f>
        <v>296.45</v>
      </c>
      <c r="EMQ43" s="16">
        <f>k!$D$10</f>
        <v>0.03</v>
      </c>
      <c r="EMR43" s="16">
        <f t="shared" ref="EMR43:EMR45" si="4505">EMQ43*EMP43</f>
        <v>8.89</v>
      </c>
      <c r="EMU43" s="15" t="str">
        <f>k!$A$10</f>
        <v>HE001</v>
      </c>
      <c r="EMV43" s="16" t="str">
        <f>k!$B$10</f>
        <v>HERRAMIENTA MENOR</v>
      </c>
      <c r="EMW43" s="17" t="s">
        <v>33</v>
      </c>
      <c r="EMX43" s="18">
        <f>SUM(EMZ40:EMZ41)</f>
        <v>296.45</v>
      </c>
      <c r="EMY43" s="16">
        <f>k!$D$10</f>
        <v>0.03</v>
      </c>
      <c r="EMZ43" s="16">
        <f t="shared" ref="EMZ43:EMZ45" si="4506">EMY43*EMX43</f>
        <v>8.89</v>
      </c>
      <c r="ENC43" s="15" t="str">
        <f>k!$A$10</f>
        <v>HE001</v>
      </c>
      <c r="END43" s="16" t="str">
        <f>k!$B$10</f>
        <v>HERRAMIENTA MENOR</v>
      </c>
      <c r="ENE43" s="17" t="s">
        <v>33</v>
      </c>
      <c r="ENF43" s="18">
        <f>SUM(ENH40:ENH41)</f>
        <v>296.45</v>
      </c>
      <c r="ENG43" s="16">
        <f>k!$D$10</f>
        <v>0.03</v>
      </c>
      <c r="ENH43" s="16">
        <f t="shared" ref="ENH43:ENH45" si="4507">ENG43*ENF43</f>
        <v>8.89</v>
      </c>
      <c r="ENK43" s="15" t="str">
        <f>k!$A$10</f>
        <v>HE001</v>
      </c>
      <c r="ENL43" s="16" t="str">
        <f>k!$B$10</f>
        <v>HERRAMIENTA MENOR</v>
      </c>
      <c r="ENM43" s="17" t="s">
        <v>33</v>
      </c>
      <c r="ENN43" s="18">
        <f>SUM(ENP40:ENP41)</f>
        <v>296.45</v>
      </c>
      <c r="ENO43" s="16">
        <f>k!$D$10</f>
        <v>0.03</v>
      </c>
      <c r="ENP43" s="16">
        <f t="shared" ref="ENP43:ENP45" si="4508">ENO43*ENN43</f>
        <v>8.89</v>
      </c>
      <c r="ENS43" s="15" t="str">
        <f>k!$A$10</f>
        <v>HE001</v>
      </c>
      <c r="ENT43" s="16" t="str">
        <f>k!$B$10</f>
        <v>HERRAMIENTA MENOR</v>
      </c>
      <c r="ENU43" s="17" t="s">
        <v>33</v>
      </c>
      <c r="ENV43" s="18">
        <f>SUM(ENX40:ENX41)</f>
        <v>296.45</v>
      </c>
      <c r="ENW43" s="16">
        <f>k!$D$10</f>
        <v>0.03</v>
      </c>
      <c r="ENX43" s="16">
        <f t="shared" ref="ENX43:ENX45" si="4509">ENW43*ENV43</f>
        <v>8.89</v>
      </c>
      <c r="EOA43" s="15" t="str">
        <f>k!$A$10</f>
        <v>HE001</v>
      </c>
      <c r="EOB43" s="16" t="str">
        <f>k!$B$10</f>
        <v>HERRAMIENTA MENOR</v>
      </c>
      <c r="EOC43" s="17" t="s">
        <v>33</v>
      </c>
      <c r="EOD43" s="18">
        <f>SUM(EOF40:EOF41)</f>
        <v>296.45</v>
      </c>
      <c r="EOE43" s="16">
        <f>k!$D$10</f>
        <v>0.03</v>
      </c>
      <c r="EOF43" s="16">
        <f t="shared" ref="EOF43:EOF45" si="4510">EOE43*EOD43</f>
        <v>8.89</v>
      </c>
      <c r="EOI43" s="15" t="str">
        <f>k!$A$10</f>
        <v>HE001</v>
      </c>
      <c r="EOJ43" s="16" t="str">
        <f>k!$B$10</f>
        <v>HERRAMIENTA MENOR</v>
      </c>
      <c r="EOK43" s="17" t="s">
        <v>33</v>
      </c>
      <c r="EOL43" s="18">
        <f>SUM(EON40:EON41)</f>
        <v>296.45</v>
      </c>
      <c r="EOM43" s="16">
        <f>k!$D$10</f>
        <v>0.03</v>
      </c>
      <c r="EON43" s="16">
        <f t="shared" ref="EON43:EON45" si="4511">EOM43*EOL43</f>
        <v>8.89</v>
      </c>
      <c r="EOQ43" s="15" t="str">
        <f>k!$A$10</f>
        <v>HE001</v>
      </c>
      <c r="EOR43" s="16" t="str">
        <f>k!$B$10</f>
        <v>HERRAMIENTA MENOR</v>
      </c>
      <c r="EOS43" s="17" t="s">
        <v>33</v>
      </c>
      <c r="EOT43" s="18">
        <f>SUM(EOV40:EOV41)</f>
        <v>296.45</v>
      </c>
      <c r="EOU43" s="16">
        <f>k!$D$10</f>
        <v>0.03</v>
      </c>
      <c r="EOV43" s="16">
        <f t="shared" ref="EOV43:EOV45" si="4512">EOU43*EOT43</f>
        <v>8.89</v>
      </c>
      <c r="EOY43" s="15" t="str">
        <f>k!$A$10</f>
        <v>HE001</v>
      </c>
      <c r="EOZ43" s="16" t="str">
        <f>k!$B$10</f>
        <v>HERRAMIENTA MENOR</v>
      </c>
      <c r="EPA43" s="17" t="s">
        <v>33</v>
      </c>
      <c r="EPB43" s="18">
        <f>SUM(EPD40:EPD41)</f>
        <v>296.45</v>
      </c>
      <c r="EPC43" s="16">
        <f>k!$D$10</f>
        <v>0.03</v>
      </c>
      <c r="EPD43" s="16">
        <f t="shared" ref="EPD43:EPD45" si="4513">EPC43*EPB43</f>
        <v>8.89</v>
      </c>
      <c r="EPG43" s="15" t="str">
        <f>k!$A$10</f>
        <v>HE001</v>
      </c>
      <c r="EPH43" s="16" t="str">
        <f>k!$B$10</f>
        <v>HERRAMIENTA MENOR</v>
      </c>
      <c r="EPI43" s="17" t="s">
        <v>33</v>
      </c>
      <c r="EPJ43" s="18">
        <f>SUM(EPL40:EPL41)</f>
        <v>296.45</v>
      </c>
      <c r="EPK43" s="16">
        <f>k!$D$10</f>
        <v>0.03</v>
      </c>
      <c r="EPL43" s="16">
        <f t="shared" ref="EPL43:EPL45" si="4514">EPK43*EPJ43</f>
        <v>8.89</v>
      </c>
      <c r="EPO43" s="15" t="str">
        <f>k!$A$10</f>
        <v>HE001</v>
      </c>
      <c r="EPP43" s="16" t="str">
        <f>k!$B$10</f>
        <v>HERRAMIENTA MENOR</v>
      </c>
      <c r="EPQ43" s="17" t="s">
        <v>33</v>
      </c>
      <c r="EPR43" s="18">
        <f>SUM(EPT40:EPT41)</f>
        <v>296.45</v>
      </c>
      <c r="EPS43" s="16">
        <f>k!$D$10</f>
        <v>0.03</v>
      </c>
      <c r="EPT43" s="16">
        <f t="shared" ref="EPT43:EPT45" si="4515">EPS43*EPR43</f>
        <v>8.89</v>
      </c>
      <c r="EPW43" s="15" t="str">
        <f>k!$A$10</f>
        <v>HE001</v>
      </c>
      <c r="EPX43" s="16" t="str">
        <f>k!$B$10</f>
        <v>HERRAMIENTA MENOR</v>
      </c>
      <c r="EPY43" s="17" t="s">
        <v>33</v>
      </c>
      <c r="EPZ43" s="18">
        <f>SUM(EQB40:EQB41)</f>
        <v>296.45</v>
      </c>
      <c r="EQA43" s="16">
        <f>k!$D$10</f>
        <v>0.03</v>
      </c>
      <c r="EQB43" s="16">
        <f t="shared" ref="EQB43:EQB45" si="4516">EQA43*EPZ43</f>
        <v>8.89</v>
      </c>
      <c r="EQE43" s="15" t="str">
        <f>k!$A$10</f>
        <v>HE001</v>
      </c>
      <c r="EQF43" s="16" t="str">
        <f>k!$B$10</f>
        <v>HERRAMIENTA MENOR</v>
      </c>
      <c r="EQG43" s="17" t="s">
        <v>33</v>
      </c>
      <c r="EQH43" s="18">
        <f>SUM(EQJ40:EQJ41)</f>
        <v>296.45</v>
      </c>
      <c r="EQI43" s="16">
        <f>k!$D$10</f>
        <v>0.03</v>
      </c>
      <c r="EQJ43" s="16">
        <f t="shared" ref="EQJ43:EQJ45" si="4517">EQI43*EQH43</f>
        <v>8.89</v>
      </c>
      <c r="EQM43" s="15" t="str">
        <f>k!$A$10</f>
        <v>HE001</v>
      </c>
      <c r="EQN43" s="16" t="str">
        <f>k!$B$10</f>
        <v>HERRAMIENTA MENOR</v>
      </c>
      <c r="EQO43" s="17" t="s">
        <v>33</v>
      </c>
      <c r="EQP43" s="18">
        <f>SUM(EQR40:EQR41)</f>
        <v>296.45</v>
      </c>
      <c r="EQQ43" s="16">
        <f>k!$D$10</f>
        <v>0.03</v>
      </c>
      <c r="EQR43" s="16">
        <f t="shared" ref="EQR43:EQR45" si="4518">EQQ43*EQP43</f>
        <v>8.89</v>
      </c>
      <c r="EQU43" s="15" t="str">
        <f>k!$A$10</f>
        <v>HE001</v>
      </c>
      <c r="EQV43" s="16" t="str">
        <f>k!$B$10</f>
        <v>HERRAMIENTA MENOR</v>
      </c>
      <c r="EQW43" s="17" t="s">
        <v>33</v>
      </c>
      <c r="EQX43" s="18">
        <f>SUM(EQZ40:EQZ41)</f>
        <v>296.45</v>
      </c>
      <c r="EQY43" s="16">
        <f>k!$D$10</f>
        <v>0.03</v>
      </c>
      <c r="EQZ43" s="16">
        <f t="shared" ref="EQZ43:EQZ45" si="4519">EQY43*EQX43</f>
        <v>8.89</v>
      </c>
      <c r="ERC43" s="15" t="str">
        <f>k!$A$10</f>
        <v>HE001</v>
      </c>
      <c r="ERD43" s="16" t="str">
        <f>k!$B$10</f>
        <v>HERRAMIENTA MENOR</v>
      </c>
      <c r="ERE43" s="17" t="s">
        <v>33</v>
      </c>
      <c r="ERF43" s="18">
        <f>SUM(ERH40:ERH41)</f>
        <v>296.45</v>
      </c>
      <c r="ERG43" s="16">
        <f>k!$D$10</f>
        <v>0.03</v>
      </c>
      <c r="ERH43" s="16">
        <f t="shared" ref="ERH43:ERH45" si="4520">ERG43*ERF43</f>
        <v>8.89</v>
      </c>
      <c r="ERK43" s="15" t="str">
        <f>k!$A$10</f>
        <v>HE001</v>
      </c>
      <c r="ERL43" s="16" t="str">
        <f>k!$B$10</f>
        <v>HERRAMIENTA MENOR</v>
      </c>
      <c r="ERM43" s="17" t="s">
        <v>33</v>
      </c>
      <c r="ERN43" s="18">
        <f>SUM(ERP40:ERP41)</f>
        <v>296.45</v>
      </c>
      <c r="ERO43" s="16">
        <f>k!$D$10</f>
        <v>0.03</v>
      </c>
      <c r="ERP43" s="16">
        <f t="shared" ref="ERP43:ERP45" si="4521">ERO43*ERN43</f>
        <v>8.89</v>
      </c>
      <c r="ERS43" s="15" t="str">
        <f>k!$A$10</f>
        <v>HE001</v>
      </c>
      <c r="ERT43" s="16" t="str">
        <f>k!$B$10</f>
        <v>HERRAMIENTA MENOR</v>
      </c>
      <c r="ERU43" s="17" t="s">
        <v>33</v>
      </c>
      <c r="ERV43" s="18">
        <f>SUM(ERX40:ERX41)</f>
        <v>296.45</v>
      </c>
      <c r="ERW43" s="16">
        <f>k!$D$10</f>
        <v>0.03</v>
      </c>
      <c r="ERX43" s="16">
        <f t="shared" ref="ERX43:ERX45" si="4522">ERW43*ERV43</f>
        <v>8.89</v>
      </c>
      <c r="ESA43" s="15" t="str">
        <f>k!$A$10</f>
        <v>HE001</v>
      </c>
      <c r="ESB43" s="16" t="str">
        <f>k!$B$10</f>
        <v>HERRAMIENTA MENOR</v>
      </c>
      <c r="ESC43" s="17" t="s">
        <v>33</v>
      </c>
      <c r="ESD43" s="18">
        <f>SUM(ESF40:ESF41)</f>
        <v>296.45</v>
      </c>
      <c r="ESE43" s="16">
        <f>k!$D$10</f>
        <v>0.03</v>
      </c>
      <c r="ESF43" s="16">
        <f t="shared" ref="ESF43:ESF45" si="4523">ESE43*ESD43</f>
        <v>8.89</v>
      </c>
      <c r="ESI43" s="15" t="str">
        <f>k!$A$10</f>
        <v>HE001</v>
      </c>
      <c r="ESJ43" s="16" t="str">
        <f>k!$B$10</f>
        <v>HERRAMIENTA MENOR</v>
      </c>
      <c r="ESK43" s="17" t="s">
        <v>33</v>
      </c>
      <c r="ESL43" s="18">
        <f>SUM(ESN40:ESN41)</f>
        <v>296.45</v>
      </c>
      <c r="ESM43" s="16">
        <f>k!$D$10</f>
        <v>0.03</v>
      </c>
      <c r="ESN43" s="16">
        <f t="shared" ref="ESN43:ESN45" si="4524">ESM43*ESL43</f>
        <v>8.89</v>
      </c>
      <c r="ESQ43" s="15" t="str">
        <f>k!$A$10</f>
        <v>HE001</v>
      </c>
      <c r="ESR43" s="16" t="str">
        <f>k!$B$10</f>
        <v>HERRAMIENTA MENOR</v>
      </c>
      <c r="ESS43" s="17" t="s">
        <v>33</v>
      </c>
      <c r="EST43" s="18">
        <f>SUM(ESV40:ESV41)</f>
        <v>296.45</v>
      </c>
      <c r="ESU43" s="16">
        <f>k!$D$10</f>
        <v>0.03</v>
      </c>
      <c r="ESV43" s="16">
        <f t="shared" ref="ESV43:ESV45" si="4525">ESU43*EST43</f>
        <v>8.89</v>
      </c>
      <c r="ESY43" s="15" t="str">
        <f>k!$A$10</f>
        <v>HE001</v>
      </c>
      <c r="ESZ43" s="16" t="str">
        <f>k!$B$10</f>
        <v>HERRAMIENTA MENOR</v>
      </c>
      <c r="ETA43" s="17" t="s">
        <v>33</v>
      </c>
      <c r="ETB43" s="18">
        <f>SUM(ETD40:ETD41)</f>
        <v>296.45</v>
      </c>
      <c r="ETC43" s="16">
        <f>k!$D$10</f>
        <v>0.03</v>
      </c>
      <c r="ETD43" s="16">
        <f t="shared" ref="ETD43:ETD45" si="4526">ETC43*ETB43</f>
        <v>8.89</v>
      </c>
      <c r="ETG43" s="15" t="str">
        <f>k!$A$10</f>
        <v>HE001</v>
      </c>
      <c r="ETH43" s="16" t="str">
        <f>k!$B$10</f>
        <v>HERRAMIENTA MENOR</v>
      </c>
      <c r="ETI43" s="17" t="s">
        <v>33</v>
      </c>
      <c r="ETJ43" s="18">
        <f>SUM(ETL40:ETL41)</f>
        <v>296.45</v>
      </c>
      <c r="ETK43" s="16">
        <f>k!$D$10</f>
        <v>0.03</v>
      </c>
      <c r="ETL43" s="16">
        <f t="shared" ref="ETL43:ETL45" si="4527">ETK43*ETJ43</f>
        <v>8.89</v>
      </c>
      <c r="ETO43" s="15" t="str">
        <f>k!$A$10</f>
        <v>HE001</v>
      </c>
      <c r="ETP43" s="16" t="str">
        <f>k!$B$10</f>
        <v>HERRAMIENTA MENOR</v>
      </c>
      <c r="ETQ43" s="17" t="s">
        <v>33</v>
      </c>
      <c r="ETR43" s="18">
        <f>SUM(ETT40:ETT41)</f>
        <v>296.45</v>
      </c>
      <c r="ETS43" s="16">
        <f>k!$D$10</f>
        <v>0.03</v>
      </c>
      <c r="ETT43" s="16">
        <f t="shared" ref="ETT43:ETT45" si="4528">ETS43*ETR43</f>
        <v>8.89</v>
      </c>
      <c r="ETW43" s="15" t="str">
        <f>k!$A$10</f>
        <v>HE001</v>
      </c>
      <c r="ETX43" s="16" t="str">
        <f>k!$B$10</f>
        <v>HERRAMIENTA MENOR</v>
      </c>
      <c r="ETY43" s="17" t="s">
        <v>33</v>
      </c>
      <c r="ETZ43" s="18">
        <f>SUM(EUB40:EUB41)</f>
        <v>296.45</v>
      </c>
      <c r="EUA43" s="16">
        <f>k!$D$10</f>
        <v>0.03</v>
      </c>
      <c r="EUB43" s="16">
        <f t="shared" ref="EUB43:EUB45" si="4529">EUA43*ETZ43</f>
        <v>8.89</v>
      </c>
      <c r="EUE43" s="15" t="str">
        <f>k!$A$10</f>
        <v>HE001</v>
      </c>
      <c r="EUF43" s="16" t="str">
        <f>k!$B$10</f>
        <v>HERRAMIENTA MENOR</v>
      </c>
      <c r="EUG43" s="17" t="s">
        <v>33</v>
      </c>
      <c r="EUH43" s="18">
        <f>SUM(EUJ40:EUJ41)</f>
        <v>296.45</v>
      </c>
      <c r="EUI43" s="16">
        <f>k!$D$10</f>
        <v>0.03</v>
      </c>
      <c r="EUJ43" s="16">
        <f t="shared" ref="EUJ43:EUJ45" si="4530">EUI43*EUH43</f>
        <v>8.89</v>
      </c>
      <c r="EUM43" s="15" t="str">
        <f>k!$A$10</f>
        <v>HE001</v>
      </c>
      <c r="EUN43" s="16" t="str">
        <f>k!$B$10</f>
        <v>HERRAMIENTA MENOR</v>
      </c>
      <c r="EUO43" s="17" t="s">
        <v>33</v>
      </c>
      <c r="EUP43" s="18">
        <f>SUM(EUR40:EUR41)</f>
        <v>296.45</v>
      </c>
      <c r="EUQ43" s="16">
        <f>k!$D$10</f>
        <v>0.03</v>
      </c>
      <c r="EUR43" s="16">
        <f t="shared" ref="EUR43:EUR45" si="4531">EUQ43*EUP43</f>
        <v>8.89</v>
      </c>
      <c r="EUU43" s="15" t="str">
        <f>k!$A$10</f>
        <v>HE001</v>
      </c>
      <c r="EUV43" s="16" t="str">
        <f>k!$B$10</f>
        <v>HERRAMIENTA MENOR</v>
      </c>
      <c r="EUW43" s="17" t="s">
        <v>33</v>
      </c>
      <c r="EUX43" s="18">
        <f>SUM(EUZ40:EUZ41)</f>
        <v>296.45</v>
      </c>
      <c r="EUY43" s="16">
        <f>k!$D$10</f>
        <v>0.03</v>
      </c>
      <c r="EUZ43" s="16">
        <f t="shared" ref="EUZ43:EUZ45" si="4532">EUY43*EUX43</f>
        <v>8.89</v>
      </c>
      <c r="EVC43" s="15" t="str">
        <f>k!$A$10</f>
        <v>HE001</v>
      </c>
      <c r="EVD43" s="16" t="str">
        <f>k!$B$10</f>
        <v>HERRAMIENTA MENOR</v>
      </c>
      <c r="EVE43" s="17" t="s">
        <v>33</v>
      </c>
      <c r="EVF43" s="18">
        <f>SUM(EVH40:EVH41)</f>
        <v>296.45</v>
      </c>
      <c r="EVG43" s="16">
        <f>k!$D$10</f>
        <v>0.03</v>
      </c>
      <c r="EVH43" s="16">
        <f t="shared" ref="EVH43:EVH45" si="4533">EVG43*EVF43</f>
        <v>8.89</v>
      </c>
      <c r="EVK43" s="15" t="str">
        <f>k!$A$10</f>
        <v>HE001</v>
      </c>
      <c r="EVL43" s="16" t="str">
        <f>k!$B$10</f>
        <v>HERRAMIENTA MENOR</v>
      </c>
      <c r="EVM43" s="17" t="s">
        <v>33</v>
      </c>
      <c r="EVN43" s="18">
        <f>SUM(EVP40:EVP41)</f>
        <v>296.45</v>
      </c>
      <c r="EVO43" s="16">
        <f>k!$D$10</f>
        <v>0.03</v>
      </c>
      <c r="EVP43" s="16">
        <f t="shared" ref="EVP43:EVP45" si="4534">EVO43*EVN43</f>
        <v>8.89</v>
      </c>
      <c r="EVS43" s="15" t="str">
        <f>k!$A$10</f>
        <v>HE001</v>
      </c>
      <c r="EVT43" s="16" t="str">
        <f>k!$B$10</f>
        <v>HERRAMIENTA MENOR</v>
      </c>
      <c r="EVU43" s="17" t="s">
        <v>33</v>
      </c>
      <c r="EVV43" s="18">
        <f>SUM(EVX40:EVX41)</f>
        <v>296.45</v>
      </c>
      <c r="EVW43" s="16">
        <f>k!$D$10</f>
        <v>0.03</v>
      </c>
      <c r="EVX43" s="16">
        <f t="shared" ref="EVX43:EVX45" si="4535">EVW43*EVV43</f>
        <v>8.89</v>
      </c>
      <c r="EWA43" s="15" t="str">
        <f>k!$A$10</f>
        <v>HE001</v>
      </c>
      <c r="EWB43" s="16" t="str">
        <f>k!$B$10</f>
        <v>HERRAMIENTA MENOR</v>
      </c>
      <c r="EWC43" s="17" t="s">
        <v>33</v>
      </c>
      <c r="EWD43" s="18">
        <f>SUM(EWF40:EWF41)</f>
        <v>296.45</v>
      </c>
      <c r="EWE43" s="16">
        <f>k!$D$10</f>
        <v>0.03</v>
      </c>
      <c r="EWF43" s="16">
        <f t="shared" ref="EWF43:EWF45" si="4536">EWE43*EWD43</f>
        <v>8.89</v>
      </c>
      <c r="EWI43" s="15" t="str">
        <f>k!$A$10</f>
        <v>HE001</v>
      </c>
      <c r="EWJ43" s="16" t="str">
        <f>k!$B$10</f>
        <v>HERRAMIENTA MENOR</v>
      </c>
      <c r="EWK43" s="17" t="s">
        <v>33</v>
      </c>
      <c r="EWL43" s="18">
        <f>SUM(EWN40:EWN41)</f>
        <v>296.45</v>
      </c>
      <c r="EWM43" s="16">
        <f>k!$D$10</f>
        <v>0.03</v>
      </c>
      <c r="EWN43" s="16">
        <f t="shared" ref="EWN43:EWN45" si="4537">EWM43*EWL43</f>
        <v>8.89</v>
      </c>
      <c r="EWQ43" s="15" t="str">
        <f>k!$A$10</f>
        <v>HE001</v>
      </c>
      <c r="EWR43" s="16" t="str">
        <f>k!$B$10</f>
        <v>HERRAMIENTA MENOR</v>
      </c>
      <c r="EWS43" s="17" t="s">
        <v>33</v>
      </c>
      <c r="EWT43" s="18">
        <f>SUM(EWV40:EWV41)</f>
        <v>296.45</v>
      </c>
      <c r="EWU43" s="16">
        <f>k!$D$10</f>
        <v>0.03</v>
      </c>
      <c r="EWV43" s="16">
        <f t="shared" ref="EWV43:EWV45" si="4538">EWU43*EWT43</f>
        <v>8.89</v>
      </c>
      <c r="EWY43" s="15" t="str">
        <f>k!$A$10</f>
        <v>HE001</v>
      </c>
      <c r="EWZ43" s="16" t="str">
        <f>k!$B$10</f>
        <v>HERRAMIENTA MENOR</v>
      </c>
      <c r="EXA43" s="17" t="s">
        <v>33</v>
      </c>
      <c r="EXB43" s="18">
        <f>SUM(EXD40:EXD41)</f>
        <v>296.45</v>
      </c>
      <c r="EXC43" s="16">
        <f>k!$D$10</f>
        <v>0.03</v>
      </c>
      <c r="EXD43" s="16">
        <f t="shared" ref="EXD43:EXD45" si="4539">EXC43*EXB43</f>
        <v>8.89</v>
      </c>
      <c r="EXG43" s="15" t="str">
        <f>k!$A$10</f>
        <v>HE001</v>
      </c>
      <c r="EXH43" s="16" t="str">
        <f>k!$B$10</f>
        <v>HERRAMIENTA MENOR</v>
      </c>
      <c r="EXI43" s="17" t="s">
        <v>33</v>
      </c>
      <c r="EXJ43" s="18">
        <f>SUM(EXL40:EXL41)</f>
        <v>296.45</v>
      </c>
      <c r="EXK43" s="16">
        <f>k!$D$10</f>
        <v>0.03</v>
      </c>
      <c r="EXL43" s="16">
        <f t="shared" ref="EXL43:EXL45" si="4540">EXK43*EXJ43</f>
        <v>8.89</v>
      </c>
      <c r="EXO43" s="15" t="str">
        <f>k!$A$10</f>
        <v>HE001</v>
      </c>
      <c r="EXP43" s="16" t="str">
        <f>k!$B$10</f>
        <v>HERRAMIENTA MENOR</v>
      </c>
      <c r="EXQ43" s="17" t="s">
        <v>33</v>
      </c>
      <c r="EXR43" s="18">
        <f>SUM(EXT40:EXT41)</f>
        <v>296.45</v>
      </c>
      <c r="EXS43" s="16">
        <f>k!$D$10</f>
        <v>0.03</v>
      </c>
      <c r="EXT43" s="16">
        <f t="shared" ref="EXT43:EXT45" si="4541">EXS43*EXR43</f>
        <v>8.89</v>
      </c>
      <c r="EXW43" s="15" t="str">
        <f>k!$A$10</f>
        <v>HE001</v>
      </c>
      <c r="EXX43" s="16" t="str">
        <f>k!$B$10</f>
        <v>HERRAMIENTA MENOR</v>
      </c>
      <c r="EXY43" s="17" t="s">
        <v>33</v>
      </c>
      <c r="EXZ43" s="18">
        <f>SUM(EYB40:EYB41)</f>
        <v>296.45</v>
      </c>
      <c r="EYA43" s="16">
        <f>k!$D$10</f>
        <v>0.03</v>
      </c>
      <c r="EYB43" s="16">
        <f t="shared" ref="EYB43:EYB45" si="4542">EYA43*EXZ43</f>
        <v>8.89</v>
      </c>
      <c r="EYE43" s="15" t="str">
        <f>k!$A$10</f>
        <v>HE001</v>
      </c>
      <c r="EYF43" s="16" t="str">
        <f>k!$B$10</f>
        <v>HERRAMIENTA MENOR</v>
      </c>
      <c r="EYG43" s="17" t="s">
        <v>33</v>
      </c>
      <c r="EYH43" s="18">
        <f>SUM(EYJ40:EYJ41)</f>
        <v>296.45</v>
      </c>
      <c r="EYI43" s="16">
        <f>k!$D$10</f>
        <v>0.03</v>
      </c>
      <c r="EYJ43" s="16">
        <f t="shared" ref="EYJ43:EYJ45" si="4543">EYI43*EYH43</f>
        <v>8.89</v>
      </c>
      <c r="EYM43" s="15" t="str">
        <f>k!$A$10</f>
        <v>HE001</v>
      </c>
      <c r="EYN43" s="16" t="str">
        <f>k!$B$10</f>
        <v>HERRAMIENTA MENOR</v>
      </c>
      <c r="EYO43" s="17" t="s">
        <v>33</v>
      </c>
      <c r="EYP43" s="18">
        <f>SUM(EYR40:EYR41)</f>
        <v>296.45</v>
      </c>
      <c r="EYQ43" s="16">
        <f>k!$D$10</f>
        <v>0.03</v>
      </c>
      <c r="EYR43" s="16">
        <f t="shared" ref="EYR43:EYR45" si="4544">EYQ43*EYP43</f>
        <v>8.89</v>
      </c>
      <c r="EYU43" s="15" t="str">
        <f>k!$A$10</f>
        <v>HE001</v>
      </c>
      <c r="EYV43" s="16" t="str">
        <f>k!$B$10</f>
        <v>HERRAMIENTA MENOR</v>
      </c>
      <c r="EYW43" s="17" t="s">
        <v>33</v>
      </c>
      <c r="EYX43" s="18">
        <f>SUM(EYZ40:EYZ41)</f>
        <v>296.45</v>
      </c>
      <c r="EYY43" s="16">
        <f>k!$D$10</f>
        <v>0.03</v>
      </c>
      <c r="EYZ43" s="16">
        <f t="shared" ref="EYZ43:EYZ45" si="4545">EYY43*EYX43</f>
        <v>8.89</v>
      </c>
      <c r="EZC43" s="15" t="str">
        <f>k!$A$10</f>
        <v>HE001</v>
      </c>
      <c r="EZD43" s="16" t="str">
        <f>k!$B$10</f>
        <v>HERRAMIENTA MENOR</v>
      </c>
      <c r="EZE43" s="17" t="s">
        <v>33</v>
      </c>
      <c r="EZF43" s="18">
        <f>SUM(EZH40:EZH41)</f>
        <v>296.45</v>
      </c>
      <c r="EZG43" s="16">
        <f>k!$D$10</f>
        <v>0.03</v>
      </c>
      <c r="EZH43" s="16">
        <f t="shared" ref="EZH43:EZH45" si="4546">EZG43*EZF43</f>
        <v>8.89</v>
      </c>
      <c r="EZK43" s="15" t="str">
        <f>k!$A$10</f>
        <v>HE001</v>
      </c>
      <c r="EZL43" s="16" t="str">
        <f>k!$B$10</f>
        <v>HERRAMIENTA MENOR</v>
      </c>
      <c r="EZM43" s="17" t="s">
        <v>33</v>
      </c>
      <c r="EZN43" s="18">
        <f>SUM(EZP40:EZP41)</f>
        <v>296.45</v>
      </c>
      <c r="EZO43" s="16">
        <f>k!$D$10</f>
        <v>0.03</v>
      </c>
      <c r="EZP43" s="16">
        <f t="shared" ref="EZP43:EZP45" si="4547">EZO43*EZN43</f>
        <v>8.89</v>
      </c>
      <c r="EZS43" s="15" t="str">
        <f>k!$A$10</f>
        <v>HE001</v>
      </c>
      <c r="EZT43" s="16" t="str">
        <f>k!$B$10</f>
        <v>HERRAMIENTA MENOR</v>
      </c>
      <c r="EZU43" s="17" t="s">
        <v>33</v>
      </c>
      <c r="EZV43" s="18">
        <f>SUM(EZX40:EZX41)</f>
        <v>296.45</v>
      </c>
      <c r="EZW43" s="16">
        <f>k!$D$10</f>
        <v>0.03</v>
      </c>
      <c r="EZX43" s="16">
        <f t="shared" ref="EZX43:EZX45" si="4548">EZW43*EZV43</f>
        <v>8.89</v>
      </c>
      <c r="FAA43" s="15" t="str">
        <f>k!$A$10</f>
        <v>HE001</v>
      </c>
      <c r="FAB43" s="16" t="str">
        <f>k!$B$10</f>
        <v>HERRAMIENTA MENOR</v>
      </c>
      <c r="FAC43" s="17" t="s">
        <v>33</v>
      </c>
      <c r="FAD43" s="18">
        <f>SUM(FAF40:FAF41)</f>
        <v>296.45</v>
      </c>
      <c r="FAE43" s="16">
        <f>k!$D$10</f>
        <v>0.03</v>
      </c>
      <c r="FAF43" s="16">
        <f t="shared" ref="FAF43:FAF45" si="4549">FAE43*FAD43</f>
        <v>8.89</v>
      </c>
      <c r="FAI43" s="15" t="str">
        <f>k!$A$10</f>
        <v>HE001</v>
      </c>
      <c r="FAJ43" s="16" t="str">
        <f>k!$B$10</f>
        <v>HERRAMIENTA MENOR</v>
      </c>
      <c r="FAK43" s="17" t="s">
        <v>33</v>
      </c>
      <c r="FAL43" s="18">
        <f>SUM(FAN40:FAN41)</f>
        <v>296.45</v>
      </c>
      <c r="FAM43" s="16">
        <f>k!$D$10</f>
        <v>0.03</v>
      </c>
      <c r="FAN43" s="16">
        <f t="shared" ref="FAN43:FAN45" si="4550">FAM43*FAL43</f>
        <v>8.89</v>
      </c>
      <c r="FAQ43" s="15" t="str">
        <f>k!$A$10</f>
        <v>HE001</v>
      </c>
      <c r="FAR43" s="16" t="str">
        <f>k!$B$10</f>
        <v>HERRAMIENTA MENOR</v>
      </c>
      <c r="FAS43" s="17" t="s">
        <v>33</v>
      </c>
      <c r="FAT43" s="18">
        <f>SUM(FAV40:FAV41)</f>
        <v>296.45</v>
      </c>
      <c r="FAU43" s="16">
        <f>k!$D$10</f>
        <v>0.03</v>
      </c>
      <c r="FAV43" s="16">
        <f t="shared" ref="FAV43:FAV45" si="4551">FAU43*FAT43</f>
        <v>8.89</v>
      </c>
      <c r="FAY43" s="15" t="str">
        <f>k!$A$10</f>
        <v>HE001</v>
      </c>
      <c r="FAZ43" s="16" t="str">
        <f>k!$B$10</f>
        <v>HERRAMIENTA MENOR</v>
      </c>
      <c r="FBA43" s="17" t="s">
        <v>33</v>
      </c>
      <c r="FBB43" s="18">
        <f>SUM(FBD40:FBD41)</f>
        <v>296.45</v>
      </c>
      <c r="FBC43" s="16">
        <f>k!$D$10</f>
        <v>0.03</v>
      </c>
      <c r="FBD43" s="16">
        <f t="shared" ref="FBD43:FBD45" si="4552">FBC43*FBB43</f>
        <v>8.89</v>
      </c>
      <c r="FBG43" s="15" t="str">
        <f>k!$A$10</f>
        <v>HE001</v>
      </c>
      <c r="FBH43" s="16" t="str">
        <f>k!$B$10</f>
        <v>HERRAMIENTA MENOR</v>
      </c>
      <c r="FBI43" s="17" t="s">
        <v>33</v>
      </c>
      <c r="FBJ43" s="18">
        <f>SUM(FBL40:FBL41)</f>
        <v>296.45</v>
      </c>
      <c r="FBK43" s="16">
        <f>k!$D$10</f>
        <v>0.03</v>
      </c>
      <c r="FBL43" s="16">
        <f t="shared" ref="FBL43:FBL45" si="4553">FBK43*FBJ43</f>
        <v>8.89</v>
      </c>
      <c r="FBO43" s="15" t="str">
        <f>k!$A$10</f>
        <v>HE001</v>
      </c>
      <c r="FBP43" s="16" t="str">
        <f>k!$B$10</f>
        <v>HERRAMIENTA MENOR</v>
      </c>
      <c r="FBQ43" s="17" t="s">
        <v>33</v>
      </c>
      <c r="FBR43" s="18">
        <f>SUM(FBT40:FBT41)</f>
        <v>296.45</v>
      </c>
      <c r="FBS43" s="16">
        <f>k!$D$10</f>
        <v>0.03</v>
      </c>
      <c r="FBT43" s="16">
        <f t="shared" ref="FBT43:FBT45" si="4554">FBS43*FBR43</f>
        <v>8.89</v>
      </c>
      <c r="FBW43" s="15" t="str">
        <f>k!$A$10</f>
        <v>HE001</v>
      </c>
      <c r="FBX43" s="16" t="str">
        <f>k!$B$10</f>
        <v>HERRAMIENTA MENOR</v>
      </c>
      <c r="FBY43" s="17" t="s">
        <v>33</v>
      </c>
      <c r="FBZ43" s="18">
        <f>SUM(FCB40:FCB41)</f>
        <v>296.45</v>
      </c>
      <c r="FCA43" s="16">
        <f>k!$D$10</f>
        <v>0.03</v>
      </c>
      <c r="FCB43" s="16">
        <f t="shared" ref="FCB43:FCB45" si="4555">FCA43*FBZ43</f>
        <v>8.89</v>
      </c>
      <c r="FCE43" s="15" t="str">
        <f>k!$A$10</f>
        <v>HE001</v>
      </c>
      <c r="FCF43" s="16" t="str">
        <f>k!$B$10</f>
        <v>HERRAMIENTA MENOR</v>
      </c>
      <c r="FCG43" s="17" t="s">
        <v>33</v>
      </c>
      <c r="FCH43" s="18">
        <f>SUM(FCJ40:FCJ41)</f>
        <v>296.45</v>
      </c>
      <c r="FCI43" s="16">
        <f>k!$D$10</f>
        <v>0.03</v>
      </c>
      <c r="FCJ43" s="16">
        <f t="shared" ref="FCJ43:FCJ45" si="4556">FCI43*FCH43</f>
        <v>8.89</v>
      </c>
      <c r="FCM43" s="15" t="str">
        <f>k!$A$10</f>
        <v>HE001</v>
      </c>
      <c r="FCN43" s="16" t="str">
        <f>k!$B$10</f>
        <v>HERRAMIENTA MENOR</v>
      </c>
      <c r="FCO43" s="17" t="s">
        <v>33</v>
      </c>
      <c r="FCP43" s="18">
        <f>SUM(FCR40:FCR41)</f>
        <v>296.45</v>
      </c>
      <c r="FCQ43" s="16">
        <f>k!$D$10</f>
        <v>0.03</v>
      </c>
      <c r="FCR43" s="16">
        <f t="shared" ref="FCR43:FCR45" si="4557">FCQ43*FCP43</f>
        <v>8.89</v>
      </c>
      <c r="FCU43" s="15" t="str">
        <f>k!$A$10</f>
        <v>HE001</v>
      </c>
      <c r="FCV43" s="16" t="str">
        <f>k!$B$10</f>
        <v>HERRAMIENTA MENOR</v>
      </c>
      <c r="FCW43" s="17" t="s">
        <v>33</v>
      </c>
      <c r="FCX43" s="18">
        <f>SUM(FCZ40:FCZ41)</f>
        <v>296.45</v>
      </c>
      <c r="FCY43" s="16">
        <f>k!$D$10</f>
        <v>0.03</v>
      </c>
      <c r="FCZ43" s="16">
        <f t="shared" ref="FCZ43:FCZ45" si="4558">FCY43*FCX43</f>
        <v>8.89</v>
      </c>
      <c r="FDC43" s="15" t="str">
        <f>k!$A$10</f>
        <v>HE001</v>
      </c>
      <c r="FDD43" s="16" t="str">
        <f>k!$B$10</f>
        <v>HERRAMIENTA MENOR</v>
      </c>
      <c r="FDE43" s="17" t="s">
        <v>33</v>
      </c>
      <c r="FDF43" s="18">
        <f>SUM(FDH40:FDH41)</f>
        <v>296.45</v>
      </c>
      <c r="FDG43" s="16">
        <f>k!$D$10</f>
        <v>0.03</v>
      </c>
      <c r="FDH43" s="16">
        <f t="shared" ref="FDH43:FDH45" si="4559">FDG43*FDF43</f>
        <v>8.89</v>
      </c>
      <c r="FDK43" s="15" t="str">
        <f>k!$A$10</f>
        <v>HE001</v>
      </c>
      <c r="FDL43" s="16" t="str">
        <f>k!$B$10</f>
        <v>HERRAMIENTA MENOR</v>
      </c>
      <c r="FDM43" s="17" t="s">
        <v>33</v>
      </c>
      <c r="FDN43" s="18">
        <f>SUM(FDP40:FDP41)</f>
        <v>296.45</v>
      </c>
      <c r="FDO43" s="16">
        <f>k!$D$10</f>
        <v>0.03</v>
      </c>
      <c r="FDP43" s="16">
        <f t="shared" ref="FDP43:FDP45" si="4560">FDO43*FDN43</f>
        <v>8.89</v>
      </c>
      <c r="FDS43" s="15" t="str">
        <f>k!$A$10</f>
        <v>HE001</v>
      </c>
      <c r="FDT43" s="16" t="str">
        <f>k!$B$10</f>
        <v>HERRAMIENTA MENOR</v>
      </c>
      <c r="FDU43" s="17" t="s">
        <v>33</v>
      </c>
      <c r="FDV43" s="18">
        <f>SUM(FDX40:FDX41)</f>
        <v>296.45</v>
      </c>
      <c r="FDW43" s="16">
        <f>k!$D$10</f>
        <v>0.03</v>
      </c>
      <c r="FDX43" s="16">
        <f t="shared" ref="FDX43:FDX45" si="4561">FDW43*FDV43</f>
        <v>8.89</v>
      </c>
      <c r="FEA43" s="15" t="str">
        <f>k!$A$10</f>
        <v>HE001</v>
      </c>
      <c r="FEB43" s="16" t="str">
        <f>k!$B$10</f>
        <v>HERRAMIENTA MENOR</v>
      </c>
      <c r="FEC43" s="17" t="s">
        <v>33</v>
      </c>
      <c r="FED43" s="18">
        <f>SUM(FEF40:FEF41)</f>
        <v>296.45</v>
      </c>
      <c r="FEE43" s="16">
        <f>k!$D$10</f>
        <v>0.03</v>
      </c>
      <c r="FEF43" s="16">
        <f t="shared" ref="FEF43:FEF45" si="4562">FEE43*FED43</f>
        <v>8.89</v>
      </c>
      <c r="FEI43" s="15" t="str">
        <f>k!$A$10</f>
        <v>HE001</v>
      </c>
      <c r="FEJ43" s="16" t="str">
        <f>k!$B$10</f>
        <v>HERRAMIENTA MENOR</v>
      </c>
      <c r="FEK43" s="17" t="s">
        <v>33</v>
      </c>
      <c r="FEL43" s="18">
        <f>SUM(FEN40:FEN41)</f>
        <v>296.45</v>
      </c>
      <c r="FEM43" s="16">
        <f>k!$D$10</f>
        <v>0.03</v>
      </c>
      <c r="FEN43" s="16">
        <f t="shared" ref="FEN43:FEN45" si="4563">FEM43*FEL43</f>
        <v>8.89</v>
      </c>
      <c r="FEQ43" s="15" t="str">
        <f>k!$A$10</f>
        <v>HE001</v>
      </c>
      <c r="FER43" s="16" t="str">
        <f>k!$B$10</f>
        <v>HERRAMIENTA MENOR</v>
      </c>
      <c r="FES43" s="17" t="s">
        <v>33</v>
      </c>
      <c r="FET43" s="18">
        <f>SUM(FEV40:FEV41)</f>
        <v>296.45</v>
      </c>
      <c r="FEU43" s="16">
        <f>k!$D$10</f>
        <v>0.03</v>
      </c>
      <c r="FEV43" s="16">
        <f t="shared" ref="FEV43:FEV45" si="4564">FEU43*FET43</f>
        <v>8.89</v>
      </c>
      <c r="FEY43" s="15" t="str">
        <f>k!$A$10</f>
        <v>HE001</v>
      </c>
      <c r="FEZ43" s="16" t="str">
        <f>k!$B$10</f>
        <v>HERRAMIENTA MENOR</v>
      </c>
      <c r="FFA43" s="17" t="s">
        <v>33</v>
      </c>
      <c r="FFB43" s="18">
        <f>SUM(FFD40:FFD41)</f>
        <v>296.45</v>
      </c>
      <c r="FFC43" s="16">
        <f>k!$D$10</f>
        <v>0.03</v>
      </c>
      <c r="FFD43" s="16">
        <f t="shared" ref="FFD43:FFD45" si="4565">FFC43*FFB43</f>
        <v>8.89</v>
      </c>
      <c r="FFG43" s="15" t="str">
        <f>k!$A$10</f>
        <v>HE001</v>
      </c>
      <c r="FFH43" s="16" t="str">
        <f>k!$B$10</f>
        <v>HERRAMIENTA MENOR</v>
      </c>
      <c r="FFI43" s="17" t="s">
        <v>33</v>
      </c>
      <c r="FFJ43" s="18">
        <f>SUM(FFL40:FFL41)</f>
        <v>296.45</v>
      </c>
      <c r="FFK43" s="16">
        <f>k!$D$10</f>
        <v>0.03</v>
      </c>
      <c r="FFL43" s="16">
        <f t="shared" ref="FFL43:FFL45" si="4566">FFK43*FFJ43</f>
        <v>8.89</v>
      </c>
      <c r="FFO43" s="15" t="str">
        <f>k!$A$10</f>
        <v>HE001</v>
      </c>
      <c r="FFP43" s="16" t="str">
        <f>k!$B$10</f>
        <v>HERRAMIENTA MENOR</v>
      </c>
      <c r="FFQ43" s="17" t="s">
        <v>33</v>
      </c>
      <c r="FFR43" s="18">
        <f>SUM(FFT40:FFT41)</f>
        <v>296.45</v>
      </c>
      <c r="FFS43" s="16">
        <f>k!$D$10</f>
        <v>0.03</v>
      </c>
      <c r="FFT43" s="16">
        <f t="shared" ref="FFT43:FFT45" si="4567">FFS43*FFR43</f>
        <v>8.89</v>
      </c>
      <c r="FFW43" s="15" t="str">
        <f>k!$A$10</f>
        <v>HE001</v>
      </c>
      <c r="FFX43" s="16" t="str">
        <f>k!$B$10</f>
        <v>HERRAMIENTA MENOR</v>
      </c>
      <c r="FFY43" s="17" t="s">
        <v>33</v>
      </c>
      <c r="FFZ43" s="18">
        <f>SUM(FGB40:FGB41)</f>
        <v>296.45</v>
      </c>
      <c r="FGA43" s="16">
        <f>k!$D$10</f>
        <v>0.03</v>
      </c>
      <c r="FGB43" s="16">
        <f t="shared" ref="FGB43:FGB45" si="4568">FGA43*FFZ43</f>
        <v>8.89</v>
      </c>
      <c r="FGE43" s="15" t="str">
        <f>k!$A$10</f>
        <v>HE001</v>
      </c>
      <c r="FGF43" s="16" t="str">
        <f>k!$B$10</f>
        <v>HERRAMIENTA MENOR</v>
      </c>
      <c r="FGG43" s="17" t="s">
        <v>33</v>
      </c>
      <c r="FGH43" s="18">
        <f>SUM(FGJ40:FGJ41)</f>
        <v>296.45</v>
      </c>
      <c r="FGI43" s="16">
        <f>k!$D$10</f>
        <v>0.03</v>
      </c>
      <c r="FGJ43" s="16">
        <f t="shared" ref="FGJ43:FGJ45" si="4569">FGI43*FGH43</f>
        <v>8.89</v>
      </c>
      <c r="FGM43" s="15" t="str">
        <f>k!$A$10</f>
        <v>HE001</v>
      </c>
      <c r="FGN43" s="16" t="str">
        <f>k!$B$10</f>
        <v>HERRAMIENTA MENOR</v>
      </c>
      <c r="FGO43" s="17" t="s">
        <v>33</v>
      </c>
      <c r="FGP43" s="18">
        <f>SUM(FGR40:FGR41)</f>
        <v>296.45</v>
      </c>
      <c r="FGQ43" s="16">
        <f>k!$D$10</f>
        <v>0.03</v>
      </c>
      <c r="FGR43" s="16">
        <f t="shared" ref="FGR43:FGR45" si="4570">FGQ43*FGP43</f>
        <v>8.89</v>
      </c>
      <c r="FGU43" s="15" t="str">
        <f>k!$A$10</f>
        <v>HE001</v>
      </c>
      <c r="FGV43" s="16" t="str">
        <f>k!$B$10</f>
        <v>HERRAMIENTA MENOR</v>
      </c>
      <c r="FGW43" s="17" t="s">
        <v>33</v>
      </c>
      <c r="FGX43" s="18">
        <f>SUM(FGZ40:FGZ41)</f>
        <v>296.45</v>
      </c>
      <c r="FGY43" s="16">
        <f>k!$D$10</f>
        <v>0.03</v>
      </c>
      <c r="FGZ43" s="16">
        <f t="shared" ref="FGZ43:FGZ45" si="4571">FGY43*FGX43</f>
        <v>8.89</v>
      </c>
      <c r="FHC43" s="15" t="str">
        <f>k!$A$10</f>
        <v>HE001</v>
      </c>
      <c r="FHD43" s="16" t="str">
        <f>k!$B$10</f>
        <v>HERRAMIENTA MENOR</v>
      </c>
      <c r="FHE43" s="17" t="s">
        <v>33</v>
      </c>
      <c r="FHF43" s="18">
        <f>SUM(FHH40:FHH41)</f>
        <v>296.45</v>
      </c>
      <c r="FHG43" s="16">
        <f>k!$D$10</f>
        <v>0.03</v>
      </c>
      <c r="FHH43" s="16">
        <f t="shared" ref="FHH43:FHH45" si="4572">FHG43*FHF43</f>
        <v>8.89</v>
      </c>
      <c r="FHK43" s="15" t="str">
        <f>k!$A$10</f>
        <v>HE001</v>
      </c>
      <c r="FHL43" s="16" t="str">
        <f>k!$B$10</f>
        <v>HERRAMIENTA MENOR</v>
      </c>
      <c r="FHM43" s="17" t="s">
        <v>33</v>
      </c>
      <c r="FHN43" s="18">
        <f>SUM(FHP40:FHP41)</f>
        <v>296.45</v>
      </c>
      <c r="FHO43" s="16">
        <f>k!$D$10</f>
        <v>0.03</v>
      </c>
      <c r="FHP43" s="16">
        <f t="shared" ref="FHP43:FHP45" si="4573">FHO43*FHN43</f>
        <v>8.89</v>
      </c>
      <c r="FHS43" s="15" t="str">
        <f>k!$A$10</f>
        <v>HE001</v>
      </c>
      <c r="FHT43" s="16" t="str">
        <f>k!$B$10</f>
        <v>HERRAMIENTA MENOR</v>
      </c>
      <c r="FHU43" s="17" t="s">
        <v>33</v>
      </c>
      <c r="FHV43" s="18">
        <f>SUM(FHX40:FHX41)</f>
        <v>296.45</v>
      </c>
      <c r="FHW43" s="16">
        <f>k!$D$10</f>
        <v>0.03</v>
      </c>
      <c r="FHX43" s="16">
        <f t="shared" ref="FHX43:FHX45" si="4574">FHW43*FHV43</f>
        <v>8.89</v>
      </c>
      <c r="FIA43" s="15" t="str">
        <f>k!$A$10</f>
        <v>HE001</v>
      </c>
      <c r="FIB43" s="16" t="str">
        <f>k!$B$10</f>
        <v>HERRAMIENTA MENOR</v>
      </c>
      <c r="FIC43" s="17" t="s">
        <v>33</v>
      </c>
      <c r="FID43" s="18">
        <f>SUM(FIF40:FIF41)</f>
        <v>296.45</v>
      </c>
      <c r="FIE43" s="16">
        <f>k!$D$10</f>
        <v>0.03</v>
      </c>
      <c r="FIF43" s="16">
        <f t="shared" ref="FIF43:FIF45" si="4575">FIE43*FID43</f>
        <v>8.89</v>
      </c>
      <c r="FII43" s="15" t="str">
        <f>k!$A$10</f>
        <v>HE001</v>
      </c>
      <c r="FIJ43" s="16" t="str">
        <f>k!$B$10</f>
        <v>HERRAMIENTA MENOR</v>
      </c>
      <c r="FIK43" s="17" t="s">
        <v>33</v>
      </c>
      <c r="FIL43" s="18">
        <f>SUM(FIN40:FIN41)</f>
        <v>296.45</v>
      </c>
      <c r="FIM43" s="16">
        <f>k!$D$10</f>
        <v>0.03</v>
      </c>
      <c r="FIN43" s="16">
        <f t="shared" ref="FIN43:FIN45" si="4576">FIM43*FIL43</f>
        <v>8.89</v>
      </c>
      <c r="FIQ43" s="15" t="str">
        <f>k!$A$10</f>
        <v>HE001</v>
      </c>
      <c r="FIR43" s="16" t="str">
        <f>k!$B$10</f>
        <v>HERRAMIENTA MENOR</v>
      </c>
      <c r="FIS43" s="17" t="s">
        <v>33</v>
      </c>
      <c r="FIT43" s="18">
        <f>SUM(FIV40:FIV41)</f>
        <v>296.45</v>
      </c>
      <c r="FIU43" s="16">
        <f>k!$D$10</f>
        <v>0.03</v>
      </c>
      <c r="FIV43" s="16">
        <f t="shared" ref="FIV43:FIV45" si="4577">FIU43*FIT43</f>
        <v>8.89</v>
      </c>
      <c r="FIY43" s="15" t="str">
        <f>k!$A$10</f>
        <v>HE001</v>
      </c>
      <c r="FIZ43" s="16" t="str">
        <f>k!$B$10</f>
        <v>HERRAMIENTA MENOR</v>
      </c>
      <c r="FJA43" s="17" t="s">
        <v>33</v>
      </c>
      <c r="FJB43" s="18">
        <f>SUM(FJD40:FJD41)</f>
        <v>296.45</v>
      </c>
      <c r="FJC43" s="16">
        <f>k!$D$10</f>
        <v>0.03</v>
      </c>
      <c r="FJD43" s="16">
        <f t="shared" ref="FJD43:FJD45" si="4578">FJC43*FJB43</f>
        <v>8.89</v>
      </c>
      <c r="FJG43" s="15" t="str">
        <f>k!$A$10</f>
        <v>HE001</v>
      </c>
      <c r="FJH43" s="16" t="str">
        <f>k!$B$10</f>
        <v>HERRAMIENTA MENOR</v>
      </c>
      <c r="FJI43" s="17" t="s">
        <v>33</v>
      </c>
      <c r="FJJ43" s="18">
        <f>SUM(FJL40:FJL41)</f>
        <v>296.45</v>
      </c>
      <c r="FJK43" s="16">
        <f>k!$D$10</f>
        <v>0.03</v>
      </c>
      <c r="FJL43" s="16">
        <f t="shared" ref="FJL43:FJL45" si="4579">FJK43*FJJ43</f>
        <v>8.89</v>
      </c>
      <c r="FJO43" s="15" t="str">
        <f>k!$A$10</f>
        <v>HE001</v>
      </c>
      <c r="FJP43" s="16" t="str">
        <f>k!$B$10</f>
        <v>HERRAMIENTA MENOR</v>
      </c>
      <c r="FJQ43" s="17" t="s">
        <v>33</v>
      </c>
      <c r="FJR43" s="18">
        <f>SUM(FJT40:FJT41)</f>
        <v>296.45</v>
      </c>
      <c r="FJS43" s="16">
        <f>k!$D$10</f>
        <v>0.03</v>
      </c>
      <c r="FJT43" s="16">
        <f t="shared" ref="FJT43:FJT45" si="4580">FJS43*FJR43</f>
        <v>8.89</v>
      </c>
      <c r="FJW43" s="15" t="str">
        <f>k!$A$10</f>
        <v>HE001</v>
      </c>
      <c r="FJX43" s="16" t="str">
        <f>k!$B$10</f>
        <v>HERRAMIENTA MENOR</v>
      </c>
      <c r="FJY43" s="17" t="s">
        <v>33</v>
      </c>
      <c r="FJZ43" s="18">
        <f>SUM(FKB40:FKB41)</f>
        <v>296.45</v>
      </c>
      <c r="FKA43" s="16">
        <f>k!$D$10</f>
        <v>0.03</v>
      </c>
      <c r="FKB43" s="16">
        <f t="shared" ref="FKB43:FKB45" si="4581">FKA43*FJZ43</f>
        <v>8.89</v>
      </c>
      <c r="FKE43" s="15" t="str">
        <f>k!$A$10</f>
        <v>HE001</v>
      </c>
      <c r="FKF43" s="16" t="str">
        <f>k!$B$10</f>
        <v>HERRAMIENTA MENOR</v>
      </c>
      <c r="FKG43" s="17" t="s">
        <v>33</v>
      </c>
      <c r="FKH43" s="18">
        <f>SUM(FKJ40:FKJ41)</f>
        <v>296.45</v>
      </c>
      <c r="FKI43" s="16">
        <f>k!$D$10</f>
        <v>0.03</v>
      </c>
      <c r="FKJ43" s="16">
        <f t="shared" ref="FKJ43:FKJ45" si="4582">FKI43*FKH43</f>
        <v>8.89</v>
      </c>
      <c r="FKM43" s="15" t="str">
        <f>k!$A$10</f>
        <v>HE001</v>
      </c>
      <c r="FKN43" s="16" t="str">
        <f>k!$B$10</f>
        <v>HERRAMIENTA MENOR</v>
      </c>
      <c r="FKO43" s="17" t="s">
        <v>33</v>
      </c>
      <c r="FKP43" s="18">
        <f>SUM(FKR40:FKR41)</f>
        <v>296.45</v>
      </c>
      <c r="FKQ43" s="16">
        <f>k!$D$10</f>
        <v>0.03</v>
      </c>
      <c r="FKR43" s="16">
        <f t="shared" ref="FKR43:FKR45" si="4583">FKQ43*FKP43</f>
        <v>8.89</v>
      </c>
      <c r="FKU43" s="15" t="str">
        <f>k!$A$10</f>
        <v>HE001</v>
      </c>
      <c r="FKV43" s="16" t="str">
        <f>k!$B$10</f>
        <v>HERRAMIENTA MENOR</v>
      </c>
      <c r="FKW43" s="17" t="s">
        <v>33</v>
      </c>
      <c r="FKX43" s="18">
        <f>SUM(FKZ40:FKZ41)</f>
        <v>296.45</v>
      </c>
      <c r="FKY43" s="16">
        <f>k!$D$10</f>
        <v>0.03</v>
      </c>
      <c r="FKZ43" s="16">
        <f t="shared" ref="FKZ43:FKZ45" si="4584">FKY43*FKX43</f>
        <v>8.89</v>
      </c>
      <c r="FLC43" s="15" t="str">
        <f>k!$A$10</f>
        <v>HE001</v>
      </c>
      <c r="FLD43" s="16" t="str">
        <f>k!$B$10</f>
        <v>HERRAMIENTA MENOR</v>
      </c>
      <c r="FLE43" s="17" t="s">
        <v>33</v>
      </c>
      <c r="FLF43" s="18">
        <f>SUM(FLH40:FLH41)</f>
        <v>296.45</v>
      </c>
      <c r="FLG43" s="16">
        <f>k!$D$10</f>
        <v>0.03</v>
      </c>
      <c r="FLH43" s="16">
        <f t="shared" ref="FLH43:FLH45" si="4585">FLG43*FLF43</f>
        <v>8.89</v>
      </c>
      <c r="FLK43" s="15" t="str">
        <f>k!$A$10</f>
        <v>HE001</v>
      </c>
      <c r="FLL43" s="16" t="str">
        <f>k!$B$10</f>
        <v>HERRAMIENTA MENOR</v>
      </c>
      <c r="FLM43" s="17" t="s">
        <v>33</v>
      </c>
      <c r="FLN43" s="18">
        <f>SUM(FLP40:FLP41)</f>
        <v>296.45</v>
      </c>
      <c r="FLO43" s="16">
        <f>k!$D$10</f>
        <v>0.03</v>
      </c>
      <c r="FLP43" s="16">
        <f t="shared" ref="FLP43:FLP45" si="4586">FLO43*FLN43</f>
        <v>8.89</v>
      </c>
      <c r="FLS43" s="15" t="str">
        <f>k!$A$10</f>
        <v>HE001</v>
      </c>
      <c r="FLT43" s="16" t="str">
        <f>k!$B$10</f>
        <v>HERRAMIENTA MENOR</v>
      </c>
      <c r="FLU43" s="17" t="s">
        <v>33</v>
      </c>
      <c r="FLV43" s="18">
        <f>SUM(FLX40:FLX41)</f>
        <v>296.45</v>
      </c>
      <c r="FLW43" s="16">
        <f>k!$D$10</f>
        <v>0.03</v>
      </c>
      <c r="FLX43" s="16">
        <f t="shared" ref="FLX43:FLX45" si="4587">FLW43*FLV43</f>
        <v>8.89</v>
      </c>
      <c r="FMA43" s="15" t="str">
        <f>k!$A$10</f>
        <v>HE001</v>
      </c>
      <c r="FMB43" s="16" t="str">
        <f>k!$B$10</f>
        <v>HERRAMIENTA MENOR</v>
      </c>
      <c r="FMC43" s="17" t="s">
        <v>33</v>
      </c>
      <c r="FMD43" s="18">
        <f>SUM(FMF40:FMF41)</f>
        <v>296.45</v>
      </c>
      <c r="FME43" s="16">
        <f>k!$D$10</f>
        <v>0.03</v>
      </c>
      <c r="FMF43" s="16">
        <f t="shared" ref="FMF43:FMF45" si="4588">FME43*FMD43</f>
        <v>8.89</v>
      </c>
      <c r="FMI43" s="15" t="str">
        <f>k!$A$10</f>
        <v>HE001</v>
      </c>
      <c r="FMJ43" s="16" t="str">
        <f>k!$B$10</f>
        <v>HERRAMIENTA MENOR</v>
      </c>
      <c r="FMK43" s="17" t="s">
        <v>33</v>
      </c>
      <c r="FML43" s="18">
        <f>SUM(FMN40:FMN41)</f>
        <v>296.45</v>
      </c>
      <c r="FMM43" s="16">
        <f>k!$D$10</f>
        <v>0.03</v>
      </c>
      <c r="FMN43" s="16">
        <f t="shared" ref="FMN43:FMN45" si="4589">FMM43*FML43</f>
        <v>8.89</v>
      </c>
      <c r="FMQ43" s="15" t="str">
        <f>k!$A$10</f>
        <v>HE001</v>
      </c>
      <c r="FMR43" s="16" t="str">
        <f>k!$B$10</f>
        <v>HERRAMIENTA MENOR</v>
      </c>
      <c r="FMS43" s="17" t="s">
        <v>33</v>
      </c>
      <c r="FMT43" s="18">
        <f>SUM(FMV40:FMV41)</f>
        <v>296.45</v>
      </c>
      <c r="FMU43" s="16">
        <f>k!$D$10</f>
        <v>0.03</v>
      </c>
      <c r="FMV43" s="16">
        <f t="shared" ref="FMV43:FMV45" si="4590">FMU43*FMT43</f>
        <v>8.89</v>
      </c>
      <c r="FMY43" s="15" t="str">
        <f>k!$A$10</f>
        <v>HE001</v>
      </c>
      <c r="FMZ43" s="16" t="str">
        <f>k!$B$10</f>
        <v>HERRAMIENTA MENOR</v>
      </c>
      <c r="FNA43" s="17" t="s">
        <v>33</v>
      </c>
      <c r="FNB43" s="18">
        <f>SUM(FND40:FND41)</f>
        <v>296.45</v>
      </c>
      <c r="FNC43" s="16">
        <f>k!$D$10</f>
        <v>0.03</v>
      </c>
      <c r="FND43" s="16">
        <f t="shared" ref="FND43:FND45" si="4591">FNC43*FNB43</f>
        <v>8.89</v>
      </c>
      <c r="FNG43" s="15" t="str">
        <f>k!$A$10</f>
        <v>HE001</v>
      </c>
      <c r="FNH43" s="16" t="str">
        <f>k!$B$10</f>
        <v>HERRAMIENTA MENOR</v>
      </c>
      <c r="FNI43" s="17" t="s">
        <v>33</v>
      </c>
      <c r="FNJ43" s="18">
        <f>SUM(FNL40:FNL41)</f>
        <v>296.45</v>
      </c>
      <c r="FNK43" s="16">
        <f>k!$D$10</f>
        <v>0.03</v>
      </c>
      <c r="FNL43" s="16">
        <f t="shared" ref="FNL43:FNL45" si="4592">FNK43*FNJ43</f>
        <v>8.89</v>
      </c>
      <c r="FNO43" s="15" t="str">
        <f>k!$A$10</f>
        <v>HE001</v>
      </c>
      <c r="FNP43" s="16" t="str">
        <f>k!$B$10</f>
        <v>HERRAMIENTA MENOR</v>
      </c>
      <c r="FNQ43" s="17" t="s">
        <v>33</v>
      </c>
      <c r="FNR43" s="18">
        <f>SUM(FNT40:FNT41)</f>
        <v>296.45</v>
      </c>
      <c r="FNS43" s="16">
        <f>k!$D$10</f>
        <v>0.03</v>
      </c>
      <c r="FNT43" s="16">
        <f t="shared" ref="FNT43:FNT45" si="4593">FNS43*FNR43</f>
        <v>8.89</v>
      </c>
      <c r="FNW43" s="15" t="str">
        <f>k!$A$10</f>
        <v>HE001</v>
      </c>
      <c r="FNX43" s="16" t="str">
        <f>k!$B$10</f>
        <v>HERRAMIENTA MENOR</v>
      </c>
      <c r="FNY43" s="17" t="s">
        <v>33</v>
      </c>
      <c r="FNZ43" s="18">
        <f>SUM(FOB40:FOB41)</f>
        <v>296.45</v>
      </c>
      <c r="FOA43" s="16">
        <f>k!$D$10</f>
        <v>0.03</v>
      </c>
      <c r="FOB43" s="16">
        <f t="shared" ref="FOB43:FOB45" si="4594">FOA43*FNZ43</f>
        <v>8.89</v>
      </c>
      <c r="FOE43" s="15" t="str">
        <f>k!$A$10</f>
        <v>HE001</v>
      </c>
      <c r="FOF43" s="16" t="str">
        <f>k!$B$10</f>
        <v>HERRAMIENTA MENOR</v>
      </c>
      <c r="FOG43" s="17" t="s">
        <v>33</v>
      </c>
      <c r="FOH43" s="18">
        <f>SUM(FOJ40:FOJ41)</f>
        <v>296.45</v>
      </c>
      <c r="FOI43" s="16">
        <f>k!$D$10</f>
        <v>0.03</v>
      </c>
      <c r="FOJ43" s="16">
        <f t="shared" ref="FOJ43:FOJ45" si="4595">FOI43*FOH43</f>
        <v>8.89</v>
      </c>
      <c r="FOM43" s="15" t="str">
        <f>k!$A$10</f>
        <v>HE001</v>
      </c>
      <c r="FON43" s="16" t="str">
        <f>k!$B$10</f>
        <v>HERRAMIENTA MENOR</v>
      </c>
      <c r="FOO43" s="17" t="s">
        <v>33</v>
      </c>
      <c r="FOP43" s="18">
        <f>SUM(FOR40:FOR41)</f>
        <v>296.45</v>
      </c>
      <c r="FOQ43" s="16">
        <f>k!$D$10</f>
        <v>0.03</v>
      </c>
      <c r="FOR43" s="16">
        <f t="shared" ref="FOR43:FOR45" si="4596">FOQ43*FOP43</f>
        <v>8.89</v>
      </c>
      <c r="FOU43" s="15" t="str">
        <f>k!$A$10</f>
        <v>HE001</v>
      </c>
      <c r="FOV43" s="16" t="str">
        <f>k!$B$10</f>
        <v>HERRAMIENTA MENOR</v>
      </c>
      <c r="FOW43" s="17" t="s">
        <v>33</v>
      </c>
      <c r="FOX43" s="18">
        <f>SUM(FOZ40:FOZ41)</f>
        <v>296.45</v>
      </c>
      <c r="FOY43" s="16">
        <f>k!$D$10</f>
        <v>0.03</v>
      </c>
      <c r="FOZ43" s="16">
        <f t="shared" ref="FOZ43:FOZ45" si="4597">FOY43*FOX43</f>
        <v>8.89</v>
      </c>
      <c r="FPC43" s="15" t="str">
        <f>k!$A$10</f>
        <v>HE001</v>
      </c>
      <c r="FPD43" s="16" t="str">
        <f>k!$B$10</f>
        <v>HERRAMIENTA MENOR</v>
      </c>
      <c r="FPE43" s="17" t="s">
        <v>33</v>
      </c>
      <c r="FPF43" s="18">
        <f>SUM(FPH40:FPH41)</f>
        <v>296.45</v>
      </c>
      <c r="FPG43" s="16">
        <f>k!$D$10</f>
        <v>0.03</v>
      </c>
      <c r="FPH43" s="16">
        <f t="shared" ref="FPH43:FPH45" si="4598">FPG43*FPF43</f>
        <v>8.89</v>
      </c>
      <c r="FPK43" s="15" t="str">
        <f>k!$A$10</f>
        <v>HE001</v>
      </c>
      <c r="FPL43" s="16" t="str">
        <f>k!$B$10</f>
        <v>HERRAMIENTA MENOR</v>
      </c>
      <c r="FPM43" s="17" t="s">
        <v>33</v>
      </c>
      <c r="FPN43" s="18">
        <f>SUM(FPP40:FPP41)</f>
        <v>296.45</v>
      </c>
      <c r="FPO43" s="16">
        <f>k!$D$10</f>
        <v>0.03</v>
      </c>
      <c r="FPP43" s="16">
        <f t="shared" ref="FPP43:FPP45" si="4599">FPO43*FPN43</f>
        <v>8.89</v>
      </c>
      <c r="FPS43" s="15" t="str">
        <f>k!$A$10</f>
        <v>HE001</v>
      </c>
      <c r="FPT43" s="16" t="str">
        <f>k!$B$10</f>
        <v>HERRAMIENTA MENOR</v>
      </c>
      <c r="FPU43" s="17" t="s">
        <v>33</v>
      </c>
      <c r="FPV43" s="18">
        <f>SUM(FPX40:FPX41)</f>
        <v>296.45</v>
      </c>
      <c r="FPW43" s="16">
        <f>k!$D$10</f>
        <v>0.03</v>
      </c>
      <c r="FPX43" s="16">
        <f t="shared" ref="FPX43:FPX45" si="4600">FPW43*FPV43</f>
        <v>8.89</v>
      </c>
      <c r="FQA43" s="15" t="str">
        <f>k!$A$10</f>
        <v>HE001</v>
      </c>
      <c r="FQB43" s="16" t="str">
        <f>k!$B$10</f>
        <v>HERRAMIENTA MENOR</v>
      </c>
      <c r="FQC43" s="17" t="s">
        <v>33</v>
      </c>
      <c r="FQD43" s="18">
        <f>SUM(FQF40:FQF41)</f>
        <v>296.45</v>
      </c>
      <c r="FQE43" s="16">
        <f>k!$D$10</f>
        <v>0.03</v>
      </c>
      <c r="FQF43" s="16">
        <f t="shared" ref="FQF43:FQF45" si="4601">FQE43*FQD43</f>
        <v>8.89</v>
      </c>
      <c r="FQI43" s="15" t="str">
        <f>k!$A$10</f>
        <v>HE001</v>
      </c>
      <c r="FQJ43" s="16" t="str">
        <f>k!$B$10</f>
        <v>HERRAMIENTA MENOR</v>
      </c>
      <c r="FQK43" s="17" t="s">
        <v>33</v>
      </c>
      <c r="FQL43" s="18">
        <f>SUM(FQN40:FQN41)</f>
        <v>296.45</v>
      </c>
      <c r="FQM43" s="16">
        <f>k!$D$10</f>
        <v>0.03</v>
      </c>
      <c r="FQN43" s="16">
        <f t="shared" ref="FQN43:FQN45" si="4602">FQM43*FQL43</f>
        <v>8.89</v>
      </c>
      <c r="FQQ43" s="15" t="str">
        <f>k!$A$10</f>
        <v>HE001</v>
      </c>
      <c r="FQR43" s="16" t="str">
        <f>k!$B$10</f>
        <v>HERRAMIENTA MENOR</v>
      </c>
      <c r="FQS43" s="17" t="s">
        <v>33</v>
      </c>
      <c r="FQT43" s="18">
        <f>SUM(FQV40:FQV41)</f>
        <v>296.45</v>
      </c>
      <c r="FQU43" s="16">
        <f>k!$D$10</f>
        <v>0.03</v>
      </c>
      <c r="FQV43" s="16">
        <f t="shared" ref="FQV43:FQV45" si="4603">FQU43*FQT43</f>
        <v>8.89</v>
      </c>
      <c r="FQY43" s="15" t="str">
        <f>k!$A$10</f>
        <v>HE001</v>
      </c>
      <c r="FQZ43" s="16" t="str">
        <f>k!$B$10</f>
        <v>HERRAMIENTA MENOR</v>
      </c>
      <c r="FRA43" s="17" t="s">
        <v>33</v>
      </c>
      <c r="FRB43" s="18">
        <f>SUM(FRD40:FRD41)</f>
        <v>296.45</v>
      </c>
      <c r="FRC43" s="16">
        <f>k!$D$10</f>
        <v>0.03</v>
      </c>
      <c r="FRD43" s="16">
        <f t="shared" ref="FRD43:FRD45" si="4604">FRC43*FRB43</f>
        <v>8.89</v>
      </c>
      <c r="FRG43" s="15" t="str">
        <f>k!$A$10</f>
        <v>HE001</v>
      </c>
      <c r="FRH43" s="16" t="str">
        <f>k!$B$10</f>
        <v>HERRAMIENTA MENOR</v>
      </c>
      <c r="FRI43" s="17" t="s">
        <v>33</v>
      </c>
      <c r="FRJ43" s="18">
        <f>SUM(FRL40:FRL41)</f>
        <v>296.45</v>
      </c>
      <c r="FRK43" s="16">
        <f>k!$D$10</f>
        <v>0.03</v>
      </c>
      <c r="FRL43" s="16">
        <f t="shared" ref="FRL43:FRL45" si="4605">FRK43*FRJ43</f>
        <v>8.89</v>
      </c>
      <c r="FRO43" s="15" t="str">
        <f>k!$A$10</f>
        <v>HE001</v>
      </c>
      <c r="FRP43" s="16" t="str">
        <f>k!$B$10</f>
        <v>HERRAMIENTA MENOR</v>
      </c>
      <c r="FRQ43" s="17" t="s">
        <v>33</v>
      </c>
      <c r="FRR43" s="18">
        <f>SUM(FRT40:FRT41)</f>
        <v>296.45</v>
      </c>
      <c r="FRS43" s="16">
        <f>k!$D$10</f>
        <v>0.03</v>
      </c>
      <c r="FRT43" s="16">
        <f t="shared" ref="FRT43:FRT45" si="4606">FRS43*FRR43</f>
        <v>8.89</v>
      </c>
      <c r="FRW43" s="15" t="str">
        <f>k!$A$10</f>
        <v>HE001</v>
      </c>
      <c r="FRX43" s="16" t="str">
        <f>k!$B$10</f>
        <v>HERRAMIENTA MENOR</v>
      </c>
      <c r="FRY43" s="17" t="s">
        <v>33</v>
      </c>
      <c r="FRZ43" s="18">
        <f>SUM(FSB40:FSB41)</f>
        <v>296.45</v>
      </c>
      <c r="FSA43" s="16">
        <f>k!$D$10</f>
        <v>0.03</v>
      </c>
      <c r="FSB43" s="16">
        <f t="shared" ref="FSB43:FSB45" si="4607">FSA43*FRZ43</f>
        <v>8.89</v>
      </c>
      <c r="FSE43" s="15" t="str">
        <f>k!$A$10</f>
        <v>HE001</v>
      </c>
      <c r="FSF43" s="16" t="str">
        <f>k!$B$10</f>
        <v>HERRAMIENTA MENOR</v>
      </c>
      <c r="FSG43" s="17" t="s">
        <v>33</v>
      </c>
      <c r="FSH43" s="18">
        <f>SUM(FSJ40:FSJ41)</f>
        <v>296.45</v>
      </c>
      <c r="FSI43" s="16">
        <f>k!$D$10</f>
        <v>0.03</v>
      </c>
      <c r="FSJ43" s="16">
        <f t="shared" ref="FSJ43:FSJ45" si="4608">FSI43*FSH43</f>
        <v>8.89</v>
      </c>
      <c r="FSM43" s="15" t="str">
        <f>k!$A$10</f>
        <v>HE001</v>
      </c>
      <c r="FSN43" s="16" t="str">
        <f>k!$B$10</f>
        <v>HERRAMIENTA MENOR</v>
      </c>
      <c r="FSO43" s="17" t="s">
        <v>33</v>
      </c>
      <c r="FSP43" s="18">
        <f>SUM(FSR40:FSR41)</f>
        <v>296.45</v>
      </c>
      <c r="FSQ43" s="16">
        <f>k!$D$10</f>
        <v>0.03</v>
      </c>
      <c r="FSR43" s="16">
        <f t="shared" ref="FSR43:FSR45" si="4609">FSQ43*FSP43</f>
        <v>8.89</v>
      </c>
      <c r="FSU43" s="15" t="str">
        <f>k!$A$10</f>
        <v>HE001</v>
      </c>
      <c r="FSV43" s="16" t="str">
        <f>k!$B$10</f>
        <v>HERRAMIENTA MENOR</v>
      </c>
      <c r="FSW43" s="17" t="s">
        <v>33</v>
      </c>
      <c r="FSX43" s="18">
        <f>SUM(FSZ40:FSZ41)</f>
        <v>296.45</v>
      </c>
      <c r="FSY43" s="16">
        <f>k!$D$10</f>
        <v>0.03</v>
      </c>
      <c r="FSZ43" s="16">
        <f t="shared" ref="FSZ43:FSZ45" si="4610">FSY43*FSX43</f>
        <v>8.89</v>
      </c>
      <c r="FTC43" s="15" t="str">
        <f>k!$A$10</f>
        <v>HE001</v>
      </c>
      <c r="FTD43" s="16" t="str">
        <f>k!$B$10</f>
        <v>HERRAMIENTA MENOR</v>
      </c>
      <c r="FTE43" s="17" t="s">
        <v>33</v>
      </c>
      <c r="FTF43" s="18">
        <f>SUM(FTH40:FTH41)</f>
        <v>296.45</v>
      </c>
      <c r="FTG43" s="16">
        <f>k!$D$10</f>
        <v>0.03</v>
      </c>
      <c r="FTH43" s="16">
        <f t="shared" ref="FTH43:FTH45" si="4611">FTG43*FTF43</f>
        <v>8.89</v>
      </c>
      <c r="FTK43" s="15" t="str">
        <f>k!$A$10</f>
        <v>HE001</v>
      </c>
      <c r="FTL43" s="16" t="str">
        <f>k!$B$10</f>
        <v>HERRAMIENTA MENOR</v>
      </c>
      <c r="FTM43" s="17" t="s">
        <v>33</v>
      </c>
      <c r="FTN43" s="18">
        <f>SUM(FTP40:FTP41)</f>
        <v>296.45</v>
      </c>
      <c r="FTO43" s="16">
        <f>k!$D$10</f>
        <v>0.03</v>
      </c>
      <c r="FTP43" s="16">
        <f t="shared" ref="FTP43:FTP45" si="4612">FTO43*FTN43</f>
        <v>8.89</v>
      </c>
      <c r="FTS43" s="15" t="str">
        <f>k!$A$10</f>
        <v>HE001</v>
      </c>
      <c r="FTT43" s="16" t="str">
        <f>k!$B$10</f>
        <v>HERRAMIENTA MENOR</v>
      </c>
      <c r="FTU43" s="17" t="s">
        <v>33</v>
      </c>
      <c r="FTV43" s="18">
        <f>SUM(FTX40:FTX41)</f>
        <v>296.45</v>
      </c>
      <c r="FTW43" s="16">
        <f>k!$D$10</f>
        <v>0.03</v>
      </c>
      <c r="FTX43" s="16">
        <f t="shared" ref="FTX43:FTX45" si="4613">FTW43*FTV43</f>
        <v>8.89</v>
      </c>
      <c r="FUA43" s="15" t="str">
        <f>k!$A$10</f>
        <v>HE001</v>
      </c>
      <c r="FUB43" s="16" t="str">
        <f>k!$B$10</f>
        <v>HERRAMIENTA MENOR</v>
      </c>
      <c r="FUC43" s="17" t="s">
        <v>33</v>
      </c>
      <c r="FUD43" s="18">
        <f>SUM(FUF40:FUF41)</f>
        <v>296.45</v>
      </c>
      <c r="FUE43" s="16">
        <f>k!$D$10</f>
        <v>0.03</v>
      </c>
      <c r="FUF43" s="16">
        <f t="shared" ref="FUF43:FUF45" si="4614">FUE43*FUD43</f>
        <v>8.89</v>
      </c>
      <c r="FUI43" s="15" t="str">
        <f>k!$A$10</f>
        <v>HE001</v>
      </c>
      <c r="FUJ43" s="16" t="str">
        <f>k!$B$10</f>
        <v>HERRAMIENTA MENOR</v>
      </c>
      <c r="FUK43" s="17" t="s">
        <v>33</v>
      </c>
      <c r="FUL43" s="18">
        <f>SUM(FUN40:FUN41)</f>
        <v>296.45</v>
      </c>
      <c r="FUM43" s="16">
        <f>k!$D$10</f>
        <v>0.03</v>
      </c>
      <c r="FUN43" s="16">
        <f t="shared" ref="FUN43:FUN45" si="4615">FUM43*FUL43</f>
        <v>8.89</v>
      </c>
      <c r="FUQ43" s="15" t="str">
        <f>k!$A$10</f>
        <v>HE001</v>
      </c>
      <c r="FUR43" s="16" t="str">
        <f>k!$B$10</f>
        <v>HERRAMIENTA MENOR</v>
      </c>
      <c r="FUS43" s="17" t="s">
        <v>33</v>
      </c>
      <c r="FUT43" s="18">
        <f>SUM(FUV40:FUV41)</f>
        <v>296.45</v>
      </c>
      <c r="FUU43" s="16">
        <f>k!$D$10</f>
        <v>0.03</v>
      </c>
      <c r="FUV43" s="16">
        <f t="shared" ref="FUV43:FUV45" si="4616">FUU43*FUT43</f>
        <v>8.89</v>
      </c>
      <c r="FUY43" s="15" t="str">
        <f>k!$A$10</f>
        <v>HE001</v>
      </c>
      <c r="FUZ43" s="16" t="str">
        <f>k!$B$10</f>
        <v>HERRAMIENTA MENOR</v>
      </c>
      <c r="FVA43" s="17" t="s">
        <v>33</v>
      </c>
      <c r="FVB43" s="18">
        <f>SUM(FVD40:FVD41)</f>
        <v>296.45</v>
      </c>
      <c r="FVC43" s="16">
        <f>k!$D$10</f>
        <v>0.03</v>
      </c>
      <c r="FVD43" s="16">
        <f t="shared" ref="FVD43:FVD45" si="4617">FVC43*FVB43</f>
        <v>8.89</v>
      </c>
      <c r="FVG43" s="15" t="str">
        <f>k!$A$10</f>
        <v>HE001</v>
      </c>
      <c r="FVH43" s="16" t="str">
        <f>k!$B$10</f>
        <v>HERRAMIENTA MENOR</v>
      </c>
      <c r="FVI43" s="17" t="s">
        <v>33</v>
      </c>
      <c r="FVJ43" s="18">
        <f>SUM(FVL40:FVL41)</f>
        <v>296.45</v>
      </c>
      <c r="FVK43" s="16">
        <f>k!$D$10</f>
        <v>0.03</v>
      </c>
      <c r="FVL43" s="16">
        <f t="shared" ref="FVL43:FVL45" si="4618">FVK43*FVJ43</f>
        <v>8.89</v>
      </c>
      <c r="FVO43" s="15" t="str">
        <f>k!$A$10</f>
        <v>HE001</v>
      </c>
      <c r="FVP43" s="16" t="str">
        <f>k!$B$10</f>
        <v>HERRAMIENTA MENOR</v>
      </c>
      <c r="FVQ43" s="17" t="s">
        <v>33</v>
      </c>
      <c r="FVR43" s="18">
        <f>SUM(FVT40:FVT41)</f>
        <v>296.45</v>
      </c>
      <c r="FVS43" s="16">
        <f>k!$D$10</f>
        <v>0.03</v>
      </c>
      <c r="FVT43" s="16">
        <f t="shared" ref="FVT43:FVT45" si="4619">FVS43*FVR43</f>
        <v>8.89</v>
      </c>
      <c r="FVW43" s="15" t="str">
        <f>k!$A$10</f>
        <v>HE001</v>
      </c>
      <c r="FVX43" s="16" t="str">
        <f>k!$B$10</f>
        <v>HERRAMIENTA MENOR</v>
      </c>
      <c r="FVY43" s="17" t="s">
        <v>33</v>
      </c>
      <c r="FVZ43" s="18">
        <f>SUM(FWB40:FWB41)</f>
        <v>296.45</v>
      </c>
      <c r="FWA43" s="16">
        <f>k!$D$10</f>
        <v>0.03</v>
      </c>
      <c r="FWB43" s="16">
        <f t="shared" ref="FWB43:FWB45" si="4620">FWA43*FVZ43</f>
        <v>8.89</v>
      </c>
      <c r="FWE43" s="15" t="str">
        <f>k!$A$10</f>
        <v>HE001</v>
      </c>
      <c r="FWF43" s="16" t="str">
        <f>k!$B$10</f>
        <v>HERRAMIENTA MENOR</v>
      </c>
      <c r="FWG43" s="17" t="s">
        <v>33</v>
      </c>
      <c r="FWH43" s="18">
        <f>SUM(FWJ40:FWJ41)</f>
        <v>296.45</v>
      </c>
      <c r="FWI43" s="16">
        <f>k!$D$10</f>
        <v>0.03</v>
      </c>
      <c r="FWJ43" s="16">
        <f t="shared" ref="FWJ43:FWJ45" si="4621">FWI43*FWH43</f>
        <v>8.89</v>
      </c>
      <c r="FWM43" s="15" t="str">
        <f>k!$A$10</f>
        <v>HE001</v>
      </c>
      <c r="FWN43" s="16" t="str">
        <f>k!$B$10</f>
        <v>HERRAMIENTA MENOR</v>
      </c>
      <c r="FWO43" s="17" t="s">
        <v>33</v>
      </c>
      <c r="FWP43" s="18">
        <f>SUM(FWR40:FWR41)</f>
        <v>296.45</v>
      </c>
      <c r="FWQ43" s="16">
        <f>k!$D$10</f>
        <v>0.03</v>
      </c>
      <c r="FWR43" s="16">
        <f t="shared" ref="FWR43:FWR45" si="4622">FWQ43*FWP43</f>
        <v>8.89</v>
      </c>
      <c r="FWU43" s="15" t="str">
        <f>k!$A$10</f>
        <v>HE001</v>
      </c>
      <c r="FWV43" s="16" t="str">
        <f>k!$B$10</f>
        <v>HERRAMIENTA MENOR</v>
      </c>
      <c r="FWW43" s="17" t="s">
        <v>33</v>
      </c>
      <c r="FWX43" s="18">
        <f>SUM(FWZ40:FWZ41)</f>
        <v>296.45</v>
      </c>
      <c r="FWY43" s="16">
        <f>k!$D$10</f>
        <v>0.03</v>
      </c>
      <c r="FWZ43" s="16">
        <f t="shared" ref="FWZ43:FWZ45" si="4623">FWY43*FWX43</f>
        <v>8.89</v>
      </c>
      <c r="FXC43" s="15" t="str">
        <f>k!$A$10</f>
        <v>HE001</v>
      </c>
      <c r="FXD43" s="16" t="str">
        <f>k!$B$10</f>
        <v>HERRAMIENTA MENOR</v>
      </c>
      <c r="FXE43" s="17" t="s">
        <v>33</v>
      </c>
      <c r="FXF43" s="18">
        <f>SUM(FXH40:FXH41)</f>
        <v>296.45</v>
      </c>
      <c r="FXG43" s="16">
        <f>k!$D$10</f>
        <v>0.03</v>
      </c>
      <c r="FXH43" s="16">
        <f t="shared" ref="FXH43:FXH45" si="4624">FXG43*FXF43</f>
        <v>8.89</v>
      </c>
      <c r="FXK43" s="15" t="str">
        <f>k!$A$10</f>
        <v>HE001</v>
      </c>
      <c r="FXL43" s="16" t="str">
        <f>k!$B$10</f>
        <v>HERRAMIENTA MENOR</v>
      </c>
      <c r="FXM43" s="17" t="s">
        <v>33</v>
      </c>
      <c r="FXN43" s="18">
        <f>SUM(FXP40:FXP41)</f>
        <v>296.45</v>
      </c>
      <c r="FXO43" s="16">
        <f>k!$D$10</f>
        <v>0.03</v>
      </c>
      <c r="FXP43" s="16">
        <f t="shared" ref="FXP43:FXP45" si="4625">FXO43*FXN43</f>
        <v>8.89</v>
      </c>
      <c r="FXS43" s="15" t="str">
        <f>k!$A$10</f>
        <v>HE001</v>
      </c>
      <c r="FXT43" s="16" t="str">
        <f>k!$B$10</f>
        <v>HERRAMIENTA MENOR</v>
      </c>
      <c r="FXU43" s="17" t="s">
        <v>33</v>
      </c>
      <c r="FXV43" s="18">
        <f>SUM(FXX40:FXX41)</f>
        <v>296.45</v>
      </c>
      <c r="FXW43" s="16">
        <f>k!$D$10</f>
        <v>0.03</v>
      </c>
      <c r="FXX43" s="16">
        <f t="shared" ref="FXX43:FXX45" si="4626">FXW43*FXV43</f>
        <v>8.89</v>
      </c>
      <c r="FYA43" s="15" t="str">
        <f>k!$A$10</f>
        <v>HE001</v>
      </c>
      <c r="FYB43" s="16" t="str">
        <f>k!$B$10</f>
        <v>HERRAMIENTA MENOR</v>
      </c>
      <c r="FYC43" s="17" t="s">
        <v>33</v>
      </c>
      <c r="FYD43" s="18">
        <f>SUM(FYF40:FYF41)</f>
        <v>296.45</v>
      </c>
      <c r="FYE43" s="16">
        <f>k!$D$10</f>
        <v>0.03</v>
      </c>
      <c r="FYF43" s="16">
        <f t="shared" ref="FYF43:FYF45" si="4627">FYE43*FYD43</f>
        <v>8.89</v>
      </c>
      <c r="FYI43" s="15" t="str">
        <f>k!$A$10</f>
        <v>HE001</v>
      </c>
      <c r="FYJ43" s="16" t="str">
        <f>k!$B$10</f>
        <v>HERRAMIENTA MENOR</v>
      </c>
      <c r="FYK43" s="17" t="s">
        <v>33</v>
      </c>
      <c r="FYL43" s="18">
        <f>SUM(FYN40:FYN41)</f>
        <v>296.45</v>
      </c>
      <c r="FYM43" s="16">
        <f>k!$D$10</f>
        <v>0.03</v>
      </c>
      <c r="FYN43" s="16">
        <f t="shared" ref="FYN43:FYN45" si="4628">FYM43*FYL43</f>
        <v>8.89</v>
      </c>
      <c r="FYQ43" s="15" t="str">
        <f>k!$A$10</f>
        <v>HE001</v>
      </c>
      <c r="FYR43" s="16" t="str">
        <f>k!$B$10</f>
        <v>HERRAMIENTA MENOR</v>
      </c>
      <c r="FYS43" s="17" t="s">
        <v>33</v>
      </c>
      <c r="FYT43" s="18">
        <f>SUM(FYV40:FYV41)</f>
        <v>296.45</v>
      </c>
      <c r="FYU43" s="16">
        <f>k!$D$10</f>
        <v>0.03</v>
      </c>
      <c r="FYV43" s="16">
        <f t="shared" ref="FYV43:FYV45" si="4629">FYU43*FYT43</f>
        <v>8.89</v>
      </c>
      <c r="FYY43" s="15" t="str">
        <f>k!$A$10</f>
        <v>HE001</v>
      </c>
      <c r="FYZ43" s="16" t="str">
        <f>k!$B$10</f>
        <v>HERRAMIENTA MENOR</v>
      </c>
      <c r="FZA43" s="17" t="s">
        <v>33</v>
      </c>
      <c r="FZB43" s="18">
        <f>SUM(FZD40:FZD41)</f>
        <v>296.45</v>
      </c>
      <c r="FZC43" s="16">
        <f>k!$D$10</f>
        <v>0.03</v>
      </c>
      <c r="FZD43" s="16">
        <f t="shared" ref="FZD43:FZD45" si="4630">FZC43*FZB43</f>
        <v>8.89</v>
      </c>
      <c r="FZG43" s="15" t="str">
        <f>k!$A$10</f>
        <v>HE001</v>
      </c>
      <c r="FZH43" s="16" t="str">
        <f>k!$B$10</f>
        <v>HERRAMIENTA MENOR</v>
      </c>
      <c r="FZI43" s="17" t="s">
        <v>33</v>
      </c>
      <c r="FZJ43" s="18">
        <f>SUM(FZL40:FZL41)</f>
        <v>296.45</v>
      </c>
      <c r="FZK43" s="16">
        <f>k!$D$10</f>
        <v>0.03</v>
      </c>
      <c r="FZL43" s="16">
        <f t="shared" ref="FZL43:FZL45" si="4631">FZK43*FZJ43</f>
        <v>8.89</v>
      </c>
      <c r="FZO43" s="15" t="str">
        <f>k!$A$10</f>
        <v>HE001</v>
      </c>
      <c r="FZP43" s="16" t="str">
        <f>k!$B$10</f>
        <v>HERRAMIENTA MENOR</v>
      </c>
      <c r="FZQ43" s="17" t="s">
        <v>33</v>
      </c>
      <c r="FZR43" s="18">
        <f>SUM(FZT40:FZT41)</f>
        <v>296.45</v>
      </c>
      <c r="FZS43" s="16">
        <f>k!$D$10</f>
        <v>0.03</v>
      </c>
      <c r="FZT43" s="16">
        <f t="shared" ref="FZT43:FZT45" si="4632">FZS43*FZR43</f>
        <v>8.89</v>
      </c>
      <c r="FZW43" s="15" t="str">
        <f>k!$A$10</f>
        <v>HE001</v>
      </c>
      <c r="FZX43" s="16" t="str">
        <f>k!$B$10</f>
        <v>HERRAMIENTA MENOR</v>
      </c>
      <c r="FZY43" s="17" t="s">
        <v>33</v>
      </c>
      <c r="FZZ43" s="18">
        <f>SUM(GAB40:GAB41)</f>
        <v>296.45</v>
      </c>
      <c r="GAA43" s="16">
        <f>k!$D$10</f>
        <v>0.03</v>
      </c>
      <c r="GAB43" s="16">
        <f t="shared" ref="GAB43:GAB45" si="4633">GAA43*FZZ43</f>
        <v>8.89</v>
      </c>
      <c r="GAE43" s="15" t="str">
        <f>k!$A$10</f>
        <v>HE001</v>
      </c>
      <c r="GAF43" s="16" t="str">
        <f>k!$B$10</f>
        <v>HERRAMIENTA MENOR</v>
      </c>
      <c r="GAG43" s="17" t="s">
        <v>33</v>
      </c>
      <c r="GAH43" s="18">
        <f>SUM(GAJ40:GAJ41)</f>
        <v>296.45</v>
      </c>
      <c r="GAI43" s="16">
        <f>k!$D$10</f>
        <v>0.03</v>
      </c>
      <c r="GAJ43" s="16">
        <f t="shared" ref="GAJ43:GAJ45" si="4634">GAI43*GAH43</f>
        <v>8.89</v>
      </c>
      <c r="GAM43" s="15" t="str">
        <f>k!$A$10</f>
        <v>HE001</v>
      </c>
      <c r="GAN43" s="16" t="str">
        <f>k!$B$10</f>
        <v>HERRAMIENTA MENOR</v>
      </c>
      <c r="GAO43" s="17" t="s">
        <v>33</v>
      </c>
      <c r="GAP43" s="18">
        <f>SUM(GAR40:GAR41)</f>
        <v>296.45</v>
      </c>
      <c r="GAQ43" s="16">
        <f>k!$D$10</f>
        <v>0.03</v>
      </c>
      <c r="GAR43" s="16">
        <f t="shared" ref="GAR43:GAR45" si="4635">GAQ43*GAP43</f>
        <v>8.89</v>
      </c>
      <c r="GAU43" s="15" t="str">
        <f>k!$A$10</f>
        <v>HE001</v>
      </c>
      <c r="GAV43" s="16" t="str">
        <f>k!$B$10</f>
        <v>HERRAMIENTA MENOR</v>
      </c>
      <c r="GAW43" s="17" t="s">
        <v>33</v>
      </c>
      <c r="GAX43" s="18">
        <f>SUM(GAZ40:GAZ41)</f>
        <v>296.45</v>
      </c>
      <c r="GAY43" s="16">
        <f>k!$D$10</f>
        <v>0.03</v>
      </c>
      <c r="GAZ43" s="16">
        <f t="shared" ref="GAZ43:GAZ45" si="4636">GAY43*GAX43</f>
        <v>8.89</v>
      </c>
      <c r="GBC43" s="15" t="str">
        <f>k!$A$10</f>
        <v>HE001</v>
      </c>
      <c r="GBD43" s="16" t="str">
        <f>k!$B$10</f>
        <v>HERRAMIENTA MENOR</v>
      </c>
      <c r="GBE43" s="17" t="s">
        <v>33</v>
      </c>
      <c r="GBF43" s="18">
        <f>SUM(GBH40:GBH41)</f>
        <v>296.45</v>
      </c>
      <c r="GBG43" s="16">
        <f>k!$D$10</f>
        <v>0.03</v>
      </c>
      <c r="GBH43" s="16">
        <f t="shared" ref="GBH43:GBH45" si="4637">GBG43*GBF43</f>
        <v>8.89</v>
      </c>
      <c r="GBK43" s="15" t="str">
        <f>k!$A$10</f>
        <v>HE001</v>
      </c>
      <c r="GBL43" s="16" t="str">
        <f>k!$B$10</f>
        <v>HERRAMIENTA MENOR</v>
      </c>
      <c r="GBM43" s="17" t="s">
        <v>33</v>
      </c>
      <c r="GBN43" s="18">
        <f>SUM(GBP40:GBP41)</f>
        <v>296.45</v>
      </c>
      <c r="GBO43" s="16">
        <f>k!$D$10</f>
        <v>0.03</v>
      </c>
      <c r="GBP43" s="16">
        <f t="shared" ref="GBP43:GBP45" si="4638">GBO43*GBN43</f>
        <v>8.89</v>
      </c>
      <c r="GBS43" s="15" t="str">
        <f>k!$A$10</f>
        <v>HE001</v>
      </c>
      <c r="GBT43" s="16" t="str">
        <f>k!$B$10</f>
        <v>HERRAMIENTA MENOR</v>
      </c>
      <c r="GBU43" s="17" t="s">
        <v>33</v>
      </c>
      <c r="GBV43" s="18">
        <f>SUM(GBX40:GBX41)</f>
        <v>296.45</v>
      </c>
      <c r="GBW43" s="16">
        <f>k!$D$10</f>
        <v>0.03</v>
      </c>
      <c r="GBX43" s="16">
        <f t="shared" ref="GBX43:GBX45" si="4639">GBW43*GBV43</f>
        <v>8.89</v>
      </c>
      <c r="GCA43" s="15" t="str">
        <f>k!$A$10</f>
        <v>HE001</v>
      </c>
      <c r="GCB43" s="16" t="str">
        <f>k!$B$10</f>
        <v>HERRAMIENTA MENOR</v>
      </c>
      <c r="GCC43" s="17" t="s">
        <v>33</v>
      </c>
      <c r="GCD43" s="18">
        <f>SUM(GCF40:GCF41)</f>
        <v>296.45</v>
      </c>
      <c r="GCE43" s="16">
        <f>k!$D$10</f>
        <v>0.03</v>
      </c>
      <c r="GCF43" s="16">
        <f t="shared" ref="GCF43:GCF45" si="4640">GCE43*GCD43</f>
        <v>8.89</v>
      </c>
      <c r="GCI43" s="15" t="str">
        <f>k!$A$10</f>
        <v>HE001</v>
      </c>
      <c r="GCJ43" s="16" t="str">
        <f>k!$B$10</f>
        <v>HERRAMIENTA MENOR</v>
      </c>
      <c r="GCK43" s="17" t="s">
        <v>33</v>
      </c>
      <c r="GCL43" s="18">
        <f>SUM(GCN40:GCN41)</f>
        <v>296.45</v>
      </c>
      <c r="GCM43" s="16">
        <f>k!$D$10</f>
        <v>0.03</v>
      </c>
      <c r="GCN43" s="16">
        <f t="shared" ref="GCN43:GCN45" si="4641">GCM43*GCL43</f>
        <v>8.89</v>
      </c>
      <c r="GCQ43" s="15" t="str">
        <f>k!$A$10</f>
        <v>HE001</v>
      </c>
      <c r="GCR43" s="16" t="str">
        <f>k!$B$10</f>
        <v>HERRAMIENTA MENOR</v>
      </c>
      <c r="GCS43" s="17" t="s">
        <v>33</v>
      </c>
      <c r="GCT43" s="18">
        <f>SUM(GCV40:GCV41)</f>
        <v>296.45</v>
      </c>
      <c r="GCU43" s="16">
        <f>k!$D$10</f>
        <v>0.03</v>
      </c>
      <c r="GCV43" s="16">
        <f t="shared" ref="GCV43:GCV45" si="4642">GCU43*GCT43</f>
        <v>8.89</v>
      </c>
      <c r="GCY43" s="15" t="str">
        <f>k!$A$10</f>
        <v>HE001</v>
      </c>
      <c r="GCZ43" s="16" t="str">
        <f>k!$B$10</f>
        <v>HERRAMIENTA MENOR</v>
      </c>
      <c r="GDA43" s="17" t="s">
        <v>33</v>
      </c>
      <c r="GDB43" s="18">
        <f>SUM(GDD40:GDD41)</f>
        <v>296.45</v>
      </c>
      <c r="GDC43" s="16">
        <f>k!$D$10</f>
        <v>0.03</v>
      </c>
      <c r="GDD43" s="16">
        <f t="shared" ref="GDD43:GDD45" si="4643">GDC43*GDB43</f>
        <v>8.89</v>
      </c>
      <c r="GDG43" s="15" t="str">
        <f>k!$A$10</f>
        <v>HE001</v>
      </c>
      <c r="GDH43" s="16" t="str">
        <f>k!$B$10</f>
        <v>HERRAMIENTA MENOR</v>
      </c>
      <c r="GDI43" s="17" t="s">
        <v>33</v>
      </c>
      <c r="GDJ43" s="18">
        <f>SUM(GDL40:GDL41)</f>
        <v>296.45</v>
      </c>
      <c r="GDK43" s="16">
        <f>k!$D$10</f>
        <v>0.03</v>
      </c>
      <c r="GDL43" s="16">
        <f t="shared" ref="GDL43:GDL45" si="4644">GDK43*GDJ43</f>
        <v>8.89</v>
      </c>
      <c r="GDO43" s="15" t="str">
        <f>k!$A$10</f>
        <v>HE001</v>
      </c>
      <c r="GDP43" s="16" t="str">
        <f>k!$B$10</f>
        <v>HERRAMIENTA MENOR</v>
      </c>
      <c r="GDQ43" s="17" t="s">
        <v>33</v>
      </c>
      <c r="GDR43" s="18">
        <f>SUM(GDT40:GDT41)</f>
        <v>296.45</v>
      </c>
      <c r="GDS43" s="16">
        <f>k!$D$10</f>
        <v>0.03</v>
      </c>
      <c r="GDT43" s="16">
        <f t="shared" ref="GDT43:GDT45" si="4645">GDS43*GDR43</f>
        <v>8.89</v>
      </c>
      <c r="GDW43" s="15" t="str">
        <f>k!$A$10</f>
        <v>HE001</v>
      </c>
      <c r="GDX43" s="16" t="str">
        <f>k!$B$10</f>
        <v>HERRAMIENTA MENOR</v>
      </c>
      <c r="GDY43" s="17" t="s">
        <v>33</v>
      </c>
      <c r="GDZ43" s="18">
        <f>SUM(GEB40:GEB41)</f>
        <v>296.45</v>
      </c>
      <c r="GEA43" s="16">
        <f>k!$D$10</f>
        <v>0.03</v>
      </c>
      <c r="GEB43" s="16">
        <f t="shared" ref="GEB43:GEB45" si="4646">GEA43*GDZ43</f>
        <v>8.89</v>
      </c>
      <c r="GEE43" s="15" t="str">
        <f>k!$A$10</f>
        <v>HE001</v>
      </c>
      <c r="GEF43" s="16" t="str">
        <f>k!$B$10</f>
        <v>HERRAMIENTA MENOR</v>
      </c>
      <c r="GEG43" s="17" t="s">
        <v>33</v>
      </c>
      <c r="GEH43" s="18">
        <f>SUM(GEJ40:GEJ41)</f>
        <v>296.45</v>
      </c>
      <c r="GEI43" s="16">
        <f>k!$D$10</f>
        <v>0.03</v>
      </c>
      <c r="GEJ43" s="16">
        <f t="shared" ref="GEJ43:GEJ45" si="4647">GEI43*GEH43</f>
        <v>8.89</v>
      </c>
      <c r="GEM43" s="15" t="str">
        <f>k!$A$10</f>
        <v>HE001</v>
      </c>
      <c r="GEN43" s="16" t="str">
        <f>k!$B$10</f>
        <v>HERRAMIENTA MENOR</v>
      </c>
      <c r="GEO43" s="17" t="s">
        <v>33</v>
      </c>
      <c r="GEP43" s="18">
        <f>SUM(GER40:GER41)</f>
        <v>296.45</v>
      </c>
      <c r="GEQ43" s="16">
        <f>k!$D$10</f>
        <v>0.03</v>
      </c>
      <c r="GER43" s="16">
        <f t="shared" ref="GER43:GER45" si="4648">GEQ43*GEP43</f>
        <v>8.89</v>
      </c>
      <c r="GEU43" s="15" t="str">
        <f>k!$A$10</f>
        <v>HE001</v>
      </c>
      <c r="GEV43" s="16" t="str">
        <f>k!$B$10</f>
        <v>HERRAMIENTA MENOR</v>
      </c>
      <c r="GEW43" s="17" t="s">
        <v>33</v>
      </c>
      <c r="GEX43" s="18">
        <f>SUM(GEZ40:GEZ41)</f>
        <v>296.45</v>
      </c>
      <c r="GEY43" s="16">
        <f>k!$D$10</f>
        <v>0.03</v>
      </c>
      <c r="GEZ43" s="16">
        <f t="shared" ref="GEZ43:GEZ45" si="4649">GEY43*GEX43</f>
        <v>8.89</v>
      </c>
      <c r="GFC43" s="15" t="str">
        <f>k!$A$10</f>
        <v>HE001</v>
      </c>
      <c r="GFD43" s="16" t="str">
        <f>k!$B$10</f>
        <v>HERRAMIENTA MENOR</v>
      </c>
      <c r="GFE43" s="17" t="s">
        <v>33</v>
      </c>
      <c r="GFF43" s="18">
        <f>SUM(GFH40:GFH41)</f>
        <v>296.45</v>
      </c>
      <c r="GFG43" s="16">
        <f>k!$D$10</f>
        <v>0.03</v>
      </c>
      <c r="GFH43" s="16">
        <f t="shared" ref="GFH43:GFH45" si="4650">GFG43*GFF43</f>
        <v>8.89</v>
      </c>
      <c r="GFK43" s="15" t="str">
        <f>k!$A$10</f>
        <v>HE001</v>
      </c>
      <c r="GFL43" s="16" t="str">
        <f>k!$B$10</f>
        <v>HERRAMIENTA MENOR</v>
      </c>
      <c r="GFM43" s="17" t="s">
        <v>33</v>
      </c>
      <c r="GFN43" s="18">
        <f>SUM(GFP40:GFP41)</f>
        <v>296.45</v>
      </c>
      <c r="GFO43" s="16">
        <f>k!$D$10</f>
        <v>0.03</v>
      </c>
      <c r="GFP43" s="16">
        <f t="shared" ref="GFP43:GFP45" si="4651">GFO43*GFN43</f>
        <v>8.89</v>
      </c>
      <c r="GFS43" s="15" t="str">
        <f>k!$A$10</f>
        <v>HE001</v>
      </c>
      <c r="GFT43" s="16" t="str">
        <f>k!$B$10</f>
        <v>HERRAMIENTA MENOR</v>
      </c>
      <c r="GFU43" s="17" t="s">
        <v>33</v>
      </c>
      <c r="GFV43" s="18">
        <f>SUM(GFX40:GFX41)</f>
        <v>296.45</v>
      </c>
      <c r="GFW43" s="16">
        <f>k!$D$10</f>
        <v>0.03</v>
      </c>
      <c r="GFX43" s="16">
        <f t="shared" ref="GFX43:GFX45" si="4652">GFW43*GFV43</f>
        <v>8.89</v>
      </c>
      <c r="GGA43" s="15" t="str">
        <f>k!$A$10</f>
        <v>HE001</v>
      </c>
      <c r="GGB43" s="16" t="str">
        <f>k!$B$10</f>
        <v>HERRAMIENTA MENOR</v>
      </c>
      <c r="GGC43" s="17" t="s">
        <v>33</v>
      </c>
      <c r="GGD43" s="18">
        <f>SUM(GGF40:GGF41)</f>
        <v>296.45</v>
      </c>
      <c r="GGE43" s="16">
        <f>k!$D$10</f>
        <v>0.03</v>
      </c>
      <c r="GGF43" s="16">
        <f t="shared" ref="GGF43:GGF45" si="4653">GGE43*GGD43</f>
        <v>8.89</v>
      </c>
      <c r="GGI43" s="15" t="str">
        <f>k!$A$10</f>
        <v>HE001</v>
      </c>
      <c r="GGJ43" s="16" t="str">
        <f>k!$B$10</f>
        <v>HERRAMIENTA MENOR</v>
      </c>
      <c r="GGK43" s="17" t="s">
        <v>33</v>
      </c>
      <c r="GGL43" s="18">
        <f>SUM(GGN40:GGN41)</f>
        <v>296.45</v>
      </c>
      <c r="GGM43" s="16">
        <f>k!$D$10</f>
        <v>0.03</v>
      </c>
      <c r="GGN43" s="16">
        <f t="shared" ref="GGN43:GGN45" si="4654">GGM43*GGL43</f>
        <v>8.89</v>
      </c>
      <c r="GGQ43" s="15" t="str">
        <f>k!$A$10</f>
        <v>HE001</v>
      </c>
      <c r="GGR43" s="16" t="str">
        <f>k!$B$10</f>
        <v>HERRAMIENTA MENOR</v>
      </c>
      <c r="GGS43" s="17" t="s">
        <v>33</v>
      </c>
      <c r="GGT43" s="18">
        <f>SUM(GGV40:GGV41)</f>
        <v>296.45</v>
      </c>
      <c r="GGU43" s="16">
        <f>k!$D$10</f>
        <v>0.03</v>
      </c>
      <c r="GGV43" s="16">
        <f t="shared" ref="GGV43:GGV45" si="4655">GGU43*GGT43</f>
        <v>8.89</v>
      </c>
      <c r="GGY43" s="15" t="str">
        <f>k!$A$10</f>
        <v>HE001</v>
      </c>
      <c r="GGZ43" s="16" t="str">
        <f>k!$B$10</f>
        <v>HERRAMIENTA MENOR</v>
      </c>
      <c r="GHA43" s="17" t="s">
        <v>33</v>
      </c>
      <c r="GHB43" s="18">
        <f>SUM(GHD40:GHD41)</f>
        <v>296.45</v>
      </c>
      <c r="GHC43" s="16">
        <f>k!$D$10</f>
        <v>0.03</v>
      </c>
      <c r="GHD43" s="16">
        <f t="shared" ref="GHD43:GHD45" si="4656">GHC43*GHB43</f>
        <v>8.89</v>
      </c>
      <c r="GHG43" s="15" t="str">
        <f>k!$A$10</f>
        <v>HE001</v>
      </c>
      <c r="GHH43" s="16" t="str">
        <f>k!$B$10</f>
        <v>HERRAMIENTA MENOR</v>
      </c>
      <c r="GHI43" s="17" t="s">
        <v>33</v>
      </c>
      <c r="GHJ43" s="18">
        <f>SUM(GHL40:GHL41)</f>
        <v>296.45</v>
      </c>
      <c r="GHK43" s="16">
        <f>k!$D$10</f>
        <v>0.03</v>
      </c>
      <c r="GHL43" s="16">
        <f t="shared" ref="GHL43:GHL45" si="4657">GHK43*GHJ43</f>
        <v>8.89</v>
      </c>
      <c r="GHO43" s="15" t="str">
        <f>k!$A$10</f>
        <v>HE001</v>
      </c>
      <c r="GHP43" s="16" t="str">
        <f>k!$B$10</f>
        <v>HERRAMIENTA MENOR</v>
      </c>
      <c r="GHQ43" s="17" t="s">
        <v>33</v>
      </c>
      <c r="GHR43" s="18">
        <f>SUM(GHT40:GHT41)</f>
        <v>296.45</v>
      </c>
      <c r="GHS43" s="16">
        <f>k!$D$10</f>
        <v>0.03</v>
      </c>
      <c r="GHT43" s="16">
        <f t="shared" ref="GHT43:GHT45" si="4658">GHS43*GHR43</f>
        <v>8.89</v>
      </c>
      <c r="GHW43" s="15" t="str">
        <f>k!$A$10</f>
        <v>HE001</v>
      </c>
      <c r="GHX43" s="16" t="str">
        <f>k!$B$10</f>
        <v>HERRAMIENTA MENOR</v>
      </c>
      <c r="GHY43" s="17" t="s">
        <v>33</v>
      </c>
      <c r="GHZ43" s="18">
        <f>SUM(GIB40:GIB41)</f>
        <v>296.45</v>
      </c>
      <c r="GIA43" s="16">
        <f>k!$D$10</f>
        <v>0.03</v>
      </c>
      <c r="GIB43" s="16">
        <f t="shared" ref="GIB43:GIB45" si="4659">GIA43*GHZ43</f>
        <v>8.89</v>
      </c>
      <c r="GIE43" s="15" t="str">
        <f>k!$A$10</f>
        <v>HE001</v>
      </c>
      <c r="GIF43" s="16" t="str">
        <f>k!$B$10</f>
        <v>HERRAMIENTA MENOR</v>
      </c>
      <c r="GIG43" s="17" t="s">
        <v>33</v>
      </c>
      <c r="GIH43" s="18">
        <f>SUM(GIJ40:GIJ41)</f>
        <v>296.45</v>
      </c>
      <c r="GII43" s="16">
        <f>k!$D$10</f>
        <v>0.03</v>
      </c>
      <c r="GIJ43" s="16">
        <f t="shared" ref="GIJ43:GIJ45" si="4660">GII43*GIH43</f>
        <v>8.89</v>
      </c>
      <c r="GIM43" s="15" t="str">
        <f>k!$A$10</f>
        <v>HE001</v>
      </c>
      <c r="GIN43" s="16" t="str">
        <f>k!$B$10</f>
        <v>HERRAMIENTA MENOR</v>
      </c>
      <c r="GIO43" s="17" t="s">
        <v>33</v>
      </c>
      <c r="GIP43" s="18">
        <f>SUM(GIR40:GIR41)</f>
        <v>296.45</v>
      </c>
      <c r="GIQ43" s="16">
        <f>k!$D$10</f>
        <v>0.03</v>
      </c>
      <c r="GIR43" s="16">
        <f t="shared" ref="GIR43:GIR45" si="4661">GIQ43*GIP43</f>
        <v>8.89</v>
      </c>
      <c r="GIU43" s="15" t="str">
        <f>k!$A$10</f>
        <v>HE001</v>
      </c>
      <c r="GIV43" s="16" t="str">
        <f>k!$B$10</f>
        <v>HERRAMIENTA MENOR</v>
      </c>
      <c r="GIW43" s="17" t="s">
        <v>33</v>
      </c>
      <c r="GIX43" s="18">
        <f>SUM(GIZ40:GIZ41)</f>
        <v>296.45</v>
      </c>
      <c r="GIY43" s="16">
        <f>k!$D$10</f>
        <v>0.03</v>
      </c>
      <c r="GIZ43" s="16">
        <f t="shared" ref="GIZ43:GIZ45" si="4662">GIY43*GIX43</f>
        <v>8.89</v>
      </c>
      <c r="GJC43" s="15" t="str">
        <f>k!$A$10</f>
        <v>HE001</v>
      </c>
      <c r="GJD43" s="16" t="str">
        <f>k!$B$10</f>
        <v>HERRAMIENTA MENOR</v>
      </c>
      <c r="GJE43" s="17" t="s">
        <v>33</v>
      </c>
      <c r="GJF43" s="18">
        <f>SUM(GJH40:GJH41)</f>
        <v>296.45</v>
      </c>
      <c r="GJG43" s="16">
        <f>k!$D$10</f>
        <v>0.03</v>
      </c>
      <c r="GJH43" s="16">
        <f t="shared" ref="GJH43:GJH45" si="4663">GJG43*GJF43</f>
        <v>8.89</v>
      </c>
      <c r="GJK43" s="15" t="str">
        <f>k!$A$10</f>
        <v>HE001</v>
      </c>
      <c r="GJL43" s="16" t="str">
        <f>k!$B$10</f>
        <v>HERRAMIENTA MENOR</v>
      </c>
      <c r="GJM43" s="17" t="s">
        <v>33</v>
      </c>
      <c r="GJN43" s="18">
        <f>SUM(GJP40:GJP41)</f>
        <v>296.45</v>
      </c>
      <c r="GJO43" s="16">
        <f>k!$D$10</f>
        <v>0.03</v>
      </c>
      <c r="GJP43" s="16">
        <f t="shared" ref="GJP43:GJP45" si="4664">GJO43*GJN43</f>
        <v>8.89</v>
      </c>
      <c r="GJS43" s="15" t="str">
        <f>k!$A$10</f>
        <v>HE001</v>
      </c>
      <c r="GJT43" s="16" t="str">
        <f>k!$B$10</f>
        <v>HERRAMIENTA MENOR</v>
      </c>
      <c r="GJU43" s="17" t="s">
        <v>33</v>
      </c>
      <c r="GJV43" s="18">
        <f>SUM(GJX40:GJX41)</f>
        <v>296.45</v>
      </c>
      <c r="GJW43" s="16">
        <f>k!$D$10</f>
        <v>0.03</v>
      </c>
      <c r="GJX43" s="16">
        <f t="shared" ref="GJX43:GJX45" si="4665">GJW43*GJV43</f>
        <v>8.89</v>
      </c>
      <c r="GKA43" s="15" t="str">
        <f>k!$A$10</f>
        <v>HE001</v>
      </c>
      <c r="GKB43" s="16" t="str">
        <f>k!$B$10</f>
        <v>HERRAMIENTA MENOR</v>
      </c>
      <c r="GKC43" s="17" t="s">
        <v>33</v>
      </c>
      <c r="GKD43" s="18">
        <f>SUM(GKF40:GKF41)</f>
        <v>296.45</v>
      </c>
      <c r="GKE43" s="16">
        <f>k!$D$10</f>
        <v>0.03</v>
      </c>
      <c r="GKF43" s="16">
        <f t="shared" ref="GKF43:GKF45" si="4666">GKE43*GKD43</f>
        <v>8.89</v>
      </c>
      <c r="GKI43" s="15" t="str">
        <f>k!$A$10</f>
        <v>HE001</v>
      </c>
      <c r="GKJ43" s="16" t="str">
        <f>k!$B$10</f>
        <v>HERRAMIENTA MENOR</v>
      </c>
      <c r="GKK43" s="17" t="s">
        <v>33</v>
      </c>
      <c r="GKL43" s="18">
        <f>SUM(GKN40:GKN41)</f>
        <v>296.45</v>
      </c>
      <c r="GKM43" s="16">
        <f>k!$D$10</f>
        <v>0.03</v>
      </c>
      <c r="GKN43" s="16">
        <f t="shared" ref="GKN43:GKN45" si="4667">GKM43*GKL43</f>
        <v>8.89</v>
      </c>
      <c r="GKQ43" s="15" t="str">
        <f>k!$A$10</f>
        <v>HE001</v>
      </c>
      <c r="GKR43" s="16" t="str">
        <f>k!$B$10</f>
        <v>HERRAMIENTA MENOR</v>
      </c>
      <c r="GKS43" s="17" t="s">
        <v>33</v>
      </c>
      <c r="GKT43" s="18">
        <f>SUM(GKV40:GKV41)</f>
        <v>296.45</v>
      </c>
      <c r="GKU43" s="16">
        <f>k!$D$10</f>
        <v>0.03</v>
      </c>
      <c r="GKV43" s="16">
        <f t="shared" ref="GKV43:GKV45" si="4668">GKU43*GKT43</f>
        <v>8.89</v>
      </c>
      <c r="GKY43" s="15" t="str">
        <f>k!$A$10</f>
        <v>HE001</v>
      </c>
      <c r="GKZ43" s="16" t="str">
        <f>k!$B$10</f>
        <v>HERRAMIENTA MENOR</v>
      </c>
      <c r="GLA43" s="17" t="s">
        <v>33</v>
      </c>
      <c r="GLB43" s="18">
        <f>SUM(GLD40:GLD41)</f>
        <v>296.45</v>
      </c>
      <c r="GLC43" s="16">
        <f>k!$D$10</f>
        <v>0.03</v>
      </c>
      <c r="GLD43" s="16">
        <f t="shared" ref="GLD43:GLD45" si="4669">GLC43*GLB43</f>
        <v>8.89</v>
      </c>
      <c r="GLG43" s="15" t="str">
        <f>k!$A$10</f>
        <v>HE001</v>
      </c>
      <c r="GLH43" s="16" t="str">
        <f>k!$B$10</f>
        <v>HERRAMIENTA MENOR</v>
      </c>
      <c r="GLI43" s="17" t="s">
        <v>33</v>
      </c>
      <c r="GLJ43" s="18">
        <f>SUM(GLL40:GLL41)</f>
        <v>296.45</v>
      </c>
      <c r="GLK43" s="16">
        <f>k!$D$10</f>
        <v>0.03</v>
      </c>
      <c r="GLL43" s="16">
        <f t="shared" ref="GLL43:GLL45" si="4670">GLK43*GLJ43</f>
        <v>8.89</v>
      </c>
      <c r="GLO43" s="15" t="str">
        <f>k!$A$10</f>
        <v>HE001</v>
      </c>
      <c r="GLP43" s="16" t="str">
        <f>k!$B$10</f>
        <v>HERRAMIENTA MENOR</v>
      </c>
      <c r="GLQ43" s="17" t="s">
        <v>33</v>
      </c>
      <c r="GLR43" s="18">
        <f>SUM(GLT40:GLT41)</f>
        <v>296.45</v>
      </c>
      <c r="GLS43" s="16">
        <f>k!$D$10</f>
        <v>0.03</v>
      </c>
      <c r="GLT43" s="16">
        <f t="shared" ref="GLT43:GLT45" si="4671">GLS43*GLR43</f>
        <v>8.89</v>
      </c>
      <c r="GLW43" s="15" t="str">
        <f>k!$A$10</f>
        <v>HE001</v>
      </c>
      <c r="GLX43" s="16" t="str">
        <f>k!$B$10</f>
        <v>HERRAMIENTA MENOR</v>
      </c>
      <c r="GLY43" s="17" t="s">
        <v>33</v>
      </c>
      <c r="GLZ43" s="18">
        <f>SUM(GMB40:GMB41)</f>
        <v>296.45</v>
      </c>
      <c r="GMA43" s="16">
        <f>k!$D$10</f>
        <v>0.03</v>
      </c>
      <c r="GMB43" s="16">
        <f t="shared" ref="GMB43:GMB45" si="4672">GMA43*GLZ43</f>
        <v>8.89</v>
      </c>
      <c r="GME43" s="15" t="str">
        <f>k!$A$10</f>
        <v>HE001</v>
      </c>
      <c r="GMF43" s="16" t="str">
        <f>k!$B$10</f>
        <v>HERRAMIENTA MENOR</v>
      </c>
      <c r="GMG43" s="17" t="s">
        <v>33</v>
      </c>
      <c r="GMH43" s="18">
        <f>SUM(GMJ40:GMJ41)</f>
        <v>296.45</v>
      </c>
      <c r="GMI43" s="16">
        <f>k!$D$10</f>
        <v>0.03</v>
      </c>
      <c r="GMJ43" s="16">
        <f t="shared" ref="GMJ43:GMJ45" si="4673">GMI43*GMH43</f>
        <v>8.89</v>
      </c>
      <c r="GMM43" s="15" t="str">
        <f>k!$A$10</f>
        <v>HE001</v>
      </c>
      <c r="GMN43" s="16" t="str">
        <f>k!$B$10</f>
        <v>HERRAMIENTA MENOR</v>
      </c>
      <c r="GMO43" s="17" t="s">
        <v>33</v>
      </c>
      <c r="GMP43" s="18">
        <f>SUM(GMR40:GMR41)</f>
        <v>296.45</v>
      </c>
      <c r="GMQ43" s="16">
        <f>k!$D$10</f>
        <v>0.03</v>
      </c>
      <c r="GMR43" s="16">
        <f t="shared" ref="GMR43:GMR45" si="4674">GMQ43*GMP43</f>
        <v>8.89</v>
      </c>
      <c r="GMU43" s="15" t="str">
        <f>k!$A$10</f>
        <v>HE001</v>
      </c>
      <c r="GMV43" s="16" t="str">
        <f>k!$B$10</f>
        <v>HERRAMIENTA MENOR</v>
      </c>
      <c r="GMW43" s="17" t="s">
        <v>33</v>
      </c>
      <c r="GMX43" s="18">
        <f>SUM(GMZ40:GMZ41)</f>
        <v>296.45</v>
      </c>
      <c r="GMY43" s="16">
        <f>k!$D$10</f>
        <v>0.03</v>
      </c>
      <c r="GMZ43" s="16">
        <f t="shared" ref="GMZ43:GMZ45" si="4675">GMY43*GMX43</f>
        <v>8.89</v>
      </c>
      <c r="GNC43" s="15" t="str">
        <f>k!$A$10</f>
        <v>HE001</v>
      </c>
      <c r="GND43" s="16" t="str">
        <f>k!$B$10</f>
        <v>HERRAMIENTA MENOR</v>
      </c>
      <c r="GNE43" s="17" t="s">
        <v>33</v>
      </c>
      <c r="GNF43" s="18">
        <f>SUM(GNH40:GNH41)</f>
        <v>296.45</v>
      </c>
      <c r="GNG43" s="16">
        <f>k!$D$10</f>
        <v>0.03</v>
      </c>
      <c r="GNH43" s="16">
        <f t="shared" ref="GNH43:GNH45" si="4676">GNG43*GNF43</f>
        <v>8.89</v>
      </c>
      <c r="GNK43" s="15" t="str">
        <f>k!$A$10</f>
        <v>HE001</v>
      </c>
      <c r="GNL43" s="16" t="str">
        <f>k!$B$10</f>
        <v>HERRAMIENTA MENOR</v>
      </c>
      <c r="GNM43" s="17" t="s">
        <v>33</v>
      </c>
      <c r="GNN43" s="18">
        <f>SUM(GNP40:GNP41)</f>
        <v>296.45</v>
      </c>
      <c r="GNO43" s="16">
        <f>k!$D$10</f>
        <v>0.03</v>
      </c>
      <c r="GNP43" s="16">
        <f t="shared" ref="GNP43:GNP45" si="4677">GNO43*GNN43</f>
        <v>8.89</v>
      </c>
      <c r="GNS43" s="15" t="str">
        <f>k!$A$10</f>
        <v>HE001</v>
      </c>
      <c r="GNT43" s="16" t="str">
        <f>k!$B$10</f>
        <v>HERRAMIENTA MENOR</v>
      </c>
      <c r="GNU43" s="17" t="s">
        <v>33</v>
      </c>
      <c r="GNV43" s="18">
        <f>SUM(GNX40:GNX41)</f>
        <v>296.45</v>
      </c>
      <c r="GNW43" s="16">
        <f>k!$D$10</f>
        <v>0.03</v>
      </c>
      <c r="GNX43" s="16">
        <f t="shared" ref="GNX43:GNX45" si="4678">GNW43*GNV43</f>
        <v>8.89</v>
      </c>
      <c r="GOA43" s="15" t="str">
        <f>k!$A$10</f>
        <v>HE001</v>
      </c>
      <c r="GOB43" s="16" t="str">
        <f>k!$B$10</f>
        <v>HERRAMIENTA MENOR</v>
      </c>
      <c r="GOC43" s="17" t="s">
        <v>33</v>
      </c>
      <c r="GOD43" s="18">
        <f>SUM(GOF40:GOF41)</f>
        <v>296.45</v>
      </c>
      <c r="GOE43" s="16">
        <f>k!$D$10</f>
        <v>0.03</v>
      </c>
      <c r="GOF43" s="16">
        <f t="shared" ref="GOF43:GOF45" si="4679">GOE43*GOD43</f>
        <v>8.89</v>
      </c>
      <c r="GOI43" s="15" t="str">
        <f>k!$A$10</f>
        <v>HE001</v>
      </c>
      <c r="GOJ43" s="16" t="str">
        <f>k!$B$10</f>
        <v>HERRAMIENTA MENOR</v>
      </c>
      <c r="GOK43" s="17" t="s">
        <v>33</v>
      </c>
      <c r="GOL43" s="18">
        <f>SUM(GON40:GON41)</f>
        <v>296.45</v>
      </c>
      <c r="GOM43" s="16">
        <f>k!$D$10</f>
        <v>0.03</v>
      </c>
      <c r="GON43" s="16">
        <f t="shared" ref="GON43:GON45" si="4680">GOM43*GOL43</f>
        <v>8.89</v>
      </c>
      <c r="GOQ43" s="15" t="str">
        <f>k!$A$10</f>
        <v>HE001</v>
      </c>
      <c r="GOR43" s="16" t="str">
        <f>k!$B$10</f>
        <v>HERRAMIENTA MENOR</v>
      </c>
      <c r="GOS43" s="17" t="s">
        <v>33</v>
      </c>
      <c r="GOT43" s="18">
        <f>SUM(GOV40:GOV41)</f>
        <v>296.45</v>
      </c>
      <c r="GOU43" s="16">
        <f>k!$D$10</f>
        <v>0.03</v>
      </c>
      <c r="GOV43" s="16">
        <f t="shared" ref="GOV43:GOV45" si="4681">GOU43*GOT43</f>
        <v>8.89</v>
      </c>
      <c r="GOY43" s="15" t="str">
        <f>k!$A$10</f>
        <v>HE001</v>
      </c>
      <c r="GOZ43" s="16" t="str">
        <f>k!$B$10</f>
        <v>HERRAMIENTA MENOR</v>
      </c>
      <c r="GPA43" s="17" t="s">
        <v>33</v>
      </c>
      <c r="GPB43" s="18">
        <f>SUM(GPD40:GPD41)</f>
        <v>296.45</v>
      </c>
      <c r="GPC43" s="16">
        <f>k!$D$10</f>
        <v>0.03</v>
      </c>
      <c r="GPD43" s="16">
        <f t="shared" ref="GPD43:GPD45" si="4682">GPC43*GPB43</f>
        <v>8.89</v>
      </c>
      <c r="GPG43" s="15" t="str">
        <f>k!$A$10</f>
        <v>HE001</v>
      </c>
      <c r="GPH43" s="16" t="str">
        <f>k!$B$10</f>
        <v>HERRAMIENTA MENOR</v>
      </c>
      <c r="GPI43" s="17" t="s">
        <v>33</v>
      </c>
      <c r="GPJ43" s="18">
        <f>SUM(GPL40:GPL41)</f>
        <v>296.45</v>
      </c>
      <c r="GPK43" s="16">
        <f>k!$D$10</f>
        <v>0.03</v>
      </c>
      <c r="GPL43" s="16">
        <f t="shared" ref="GPL43:GPL45" si="4683">GPK43*GPJ43</f>
        <v>8.89</v>
      </c>
      <c r="GPO43" s="15" t="str">
        <f>k!$A$10</f>
        <v>HE001</v>
      </c>
      <c r="GPP43" s="16" t="str">
        <f>k!$B$10</f>
        <v>HERRAMIENTA MENOR</v>
      </c>
      <c r="GPQ43" s="17" t="s">
        <v>33</v>
      </c>
      <c r="GPR43" s="18">
        <f>SUM(GPT40:GPT41)</f>
        <v>296.45</v>
      </c>
      <c r="GPS43" s="16">
        <f>k!$D$10</f>
        <v>0.03</v>
      </c>
      <c r="GPT43" s="16">
        <f t="shared" ref="GPT43:GPT45" si="4684">GPS43*GPR43</f>
        <v>8.89</v>
      </c>
      <c r="GPW43" s="15" t="str">
        <f>k!$A$10</f>
        <v>HE001</v>
      </c>
      <c r="GPX43" s="16" t="str">
        <f>k!$B$10</f>
        <v>HERRAMIENTA MENOR</v>
      </c>
      <c r="GPY43" s="17" t="s">
        <v>33</v>
      </c>
      <c r="GPZ43" s="18">
        <f>SUM(GQB40:GQB41)</f>
        <v>296.45</v>
      </c>
      <c r="GQA43" s="16">
        <f>k!$D$10</f>
        <v>0.03</v>
      </c>
      <c r="GQB43" s="16">
        <f t="shared" ref="GQB43:GQB45" si="4685">GQA43*GPZ43</f>
        <v>8.89</v>
      </c>
      <c r="GQE43" s="15" t="str">
        <f>k!$A$10</f>
        <v>HE001</v>
      </c>
      <c r="GQF43" s="16" t="str">
        <f>k!$B$10</f>
        <v>HERRAMIENTA MENOR</v>
      </c>
      <c r="GQG43" s="17" t="s">
        <v>33</v>
      </c>
      <c r="GQH43" s="18">
        <f>SUM(GQJ40:GQJ41)</f>
        <v>296.45</v>
      </c>
      <c r="GQI43" s="16">
        <f>k!$D$10</f>
        <v>0.03</v>
      </c>
      <c r="GQJ43" s="16">
        <f t="shared" ref="GQJ43:GQJ45" si="4686">GQI43*GQH43</f>
        <v>8.89</v>
      </c>
      <c r="GQM43" s="15" t="str">
        <f>k!$A$10</f>
        <v>HE001</v>
      </c>
      <c r="GQN43" s="16" t="str">
        <f>k!$B$10</f>
        <v>HERRAMIENTA MENOR</v>
      </c>
      <c r="GQO43" s="17" t="s">
        <v>33</v>
      </c>
      <c r="GQP43" s="18">
        <f>SUM(GQR40:GQR41)</f>
        <v>296.45</v>
      </c>
      <c r="GQQ43" s="16">
        <f>k!$D$10</f>
        <v>0.03</v>
      </c>
      <c r="GQR43" s="16">
        <f t="shared" ref="GQR43:GQR45" si="4687">GQQ43*GQP43</f>
        <v>8.89</v>
      </c>
      <c r="GQU43" s="15" t="str">
        <f>k!$A$10</f>
        <v>HE001</v>
      </c>
      <c r="GQV43" s="16" t="str">
        <f>k!$B$10</f>
        <v>HERRAMIENTA MENOR</v>
      </c>
      <c r="GQW43" s="17" t="s">
        <v>33</v>
      </c>
      <c r="GQX43" s="18">
        <f>SUM(GQZ40:GQZ41)</f>
        <v>296.45</v>
      </c>
      <c r="GQY43" s="16">
        <f>k!$D$10</f>
        <v>0.03</v>
      </c>
      <c r="GQZ43" s="16">
        <f t="shared" ref="GQZ43:GQZ45" si="4688">GQY43*GQX43</f>
        <v>8.89</v>
      </c>
      <c r="GRC43" s="15" t="str">
        <f>k!$A$10</f>
        <v>HE001</v>
      </c>
      <c r="GRD43" s="16" t="str">
        <f>k!$B$10</f>
        <v>HERRAMIENTA MENOR</v>
      </c>
      <c r="GRE43" s="17" t="s">
        <v>33</v>
      </c>
      <c r="GRF43" s="18">
        <f>SUM(GRH40:GRH41)</f>
        <v>296.45</v>
      </c>
      <c r="GRG43" s="16">
        <f>k!$D$10</f>
        <v>0.03</v>
      </c>
      <c r="GRH43" s="16">
        <f t="shared" ref="GRH43:GRH45" si="4689">GRG43*GRF43</f>
        <v>8.89</v>
      </c>
      <c r="GRK43" s="15" t="str">
        <f>k!$A$10</f>
        <v>HE001</v>
      </c>
      <c r="GRL43" s="16" t="str">
        <f>k!$B$10</f>
        <v>HERRAMIENTA MENOR</v>
      </c>
      <c r="GRM43" s="17" t="s">
        <v>33</v>
      </c>
      <c r="GRN43" s="18">
        <f>SUM(GRP40:GRP41)</f>
        <v>296.45</v>
      </c>
      <c r="GRO43" s="16">
        <f>k!$D$10</f>
        <v>0.03</v>
      </c>
      <c r="GRP43" s="16">
        <f t="shared" ref="GRP43:GRP45" si="4690">GRO43*GRN43</f>
        <v>8.89</v>
      </c>
      <c r="GRS43" s="15" t="str">
        <f>k!$A$10</f>
        <v>HE001</v>
      </c>
      <c r="GRT43" s="16" t="str">
        <f>k!$B$10</f>
        <v>HERRAMIENTA MENOR</v>
      </c>
      <c r="GRU43" s="17" t="s">
        <v>33</v>
      </c>
      <c r="GRV43" s="18">
        <f>SUM(GRX40:GRX41)</f>
        <v>296.45</v>
      </c>
      <c r="GRW43" s="16">
        <f>k!$D$10</f>
        <v>0.03</v>
      </c>
      <c r="GRX43" s="16">
        <f t="shared" ref="GRX43:GRX45" si="4691">GRW43*GRV43</f>
        <v>8.89</v>
      </c>
      <c r="GSA43" s="15" t="str">
        <f>k!$A$10</f>
        <v>HE001</v>
      </c>
      <c r="GSB43" s="16" t="str">
        <f>k!$B$10</f>
        <v>HERRAMIENTA MENOR</v>
      </c>
      <c r="GSC43" s="17" t="s">
        <v>33</v>
      </c>
      <c r="GSD43" s="18">
        <f>SUM(GSF40:GSF41)</f>
        <v>296.45</v>
      </c>
      <c r="GSE43" s="16">
        <f>k!$D$10</f>
        <v>0.03</v>
      </c>
      <c r="GSF43" s="16">
        <f t="shared" ref="GSF43:GSF45" si="4692">GSE43*GSD43</f>
        <v>8.89</v>
      </c>
      <c r="GSI43" s="15" t="str">
        <f>k!$A$10</f>
        <v>HE001</v>
      </c>
      <c r="GSJ43" s="16" t="str">
        <f>k!$B$10</f>
        <v>HERRAMIENTA MENOR</v>
      </c>
      <c r="GSK43" s="17" t="s">
        <v>33</v>
      </c>
      <c r="GSL43" s="18">
        <f>SUM(GSN40:GSN41)</f>
        <v>296.45</v>
      </c>
      <c r="GSM43" s="16">
        <f>k!$D$10</f>
        <v>0.03</v>
      </c>
      <c r="GSN43" s="16">
        <f t="shared" ref="GSN43:GSN45" si="4693">GSM43*GSL43</f>
        <v>8.89</v>
      </c>
      <c r="GSQ43" s="15" t="str">
        <f>k!$A$10</f>
        <v>HE001</v>
      </c>
      <c r="GSR43" s="16" t="str">
        <f>k!$B$10</f>
        <v>HERRAMIENTA MENOR</v>
      </c>
      <c r="GSS43" s="17" t="s">
        <v>33</v>
      </c>
      <c r="GST43" s="18">
        <f>SUM(GSV40:GSV41)</f>
        <v>296.45</v>
      </c>
      <c r="GSU43" s="16">
        <f>k!$D$10</f>
        <v>0.03</v>
      </c>
      <c r="GSV43" s="16">
        <f t="shared" ref="GSV43:GSV45" si="4694">GSU43*GST43</f>
        <v>8.89</v>
      </c>
      <c r="GSY43" s="15" t="str">
        <f>k!$A$10</f>
        <v>HE001</v>
      </c>
      <c r="GSZ43" s="16" t="str">
        <f>k!$B$10</f>
        <v>HERRAMIENTA MENOR</v>
      </c>
      <c r="GTA43" s="17" t="s">
        <v>33</v>
      </c>
      <c r="GTB43" s="18">
        <f>SUM(GTD40:GTD41)</f>
        <v>296.45</v>
      </c>
      <c r="GTC43" s="16">
        <f>k!$D$10</f>
        <v>0.03</v>
      </c>
      <c r="GTD43" s="16">
        <f t="shared" ref="GTD43:GTD45" si="4695">GTC43*GTB43</f>
        <v>8.89</v>
      </c>
      <c r="GTG43" s="15" t="str">
        <f>k!$A$10</f>
        <v>HE001</v>
      </c>
      <c r="GTH43" s="16" t="str">
        <f>k!$B$10</f>
        <v>HERRAMIENTA MENOR</v>
      </c>
      <c r="GTI43" s="17" t="s">
        <v>33</v>
      </c>
      <c r="GTJ43" s="18">
        <f>SUM(GTL40:GTL41)</f>
        <v>296.45</v>
      </c>
      <c r="GTK43" s="16">
        <f>k!$D$10</f>
        <v>0.03</v>
      </c>
      <c r="GTL43" s="16">
        <f t="shared" ref="GTL43:GTL45" si="4696">GTK43*GTJ43</f>
        <v>8.89</v>
      </c>
      <c r="GTO43" s="15" t="str">
        <f>k!$A$10</f>
        <v>HE001</v>
      </c>
      <c r="GTP43" s="16" t="str">
        <f>k!$B$10</f>
        <v>HERRAMIENTA MENOR</v>
      </c>
      <c r="GTQ43" s="17" t="s">
        <v>33</v>
      </c>
      <c r="GTR43" s="18">
        <f>SUM(GTT40:GTT41)</f>
        <v>296.45</v>
      </c>
      <c r="GTS43" s="16">
        <f>k!$D$10</f>
        <v>0.03</v>
      </c>
      <c r="GTT43" s="16">
        <f t="shared" ref="GTT43:GTT45" si="4697">GTS43*GTR43</f>
        <v>8.89</v>
      </c>
      <c r="GTW43" s="15" t="str">
        <f>k!$A$10</f>
        <v>HE001</v>
      </c>
      <c r="GTX43" s="16" t="str">
        <f>k!$B$10</f>
        <v>HERRAMIENTA MENOR</v>
      </c>
      <c r="GTY43" s="17" t="s">
        <v>33</v>
      </c>
      <c r="GTZ43" s="18">
        <f>SUM(GUB40:GUB41)</f>
        <v>296.45</v>
      </c>
      <c r="GUA43" s="16">
        <f>k!$D$10</f>
        <v>0.03</v>
      </c>
      <c r="GUB43" s="16">
        <f t="shared" ref="GUB43:GUB45" si="4698">GUA43*GTZ43</f>
        <v>8.89</v>
      </c>
      <c r="GUE43" s="15" t="str">
        <f>k!$A$10</f>
        <v>HE001</v>
      </c>
      <c r="GUF43" s="16" t="str">
        <f>k!$B$10</f>
        <v>HERRAMIENTA MENOR</v>
      </c>
      <c r="GUG43" s="17" t="s">
        <v>33</v>
      </c>
      <c r="GUH43" s="18">
        <f>SUM(GUJ40:GUJ41)</f>
        <v>296.45</v>
      </c>
      <c r="GUI43" s="16">
        <f>k!$D$10</f>
        <v>0.03</v>
      </c>
      <c r="GUJ43" s="16">
        <f t="shared" ref="GUJ43:GUJ45" si="4699">GUI43*GUH43</f>
        <v>8.89</v>
      </c>
      <c r="GUM43" s="15" t="str">
        <f>k!$A$10</f>
        <v>HE001</v>
      </c>
      <c r="GUN43" s="16" t="str">
        <f>k!$B$10</f>
        <v>HERRAMIENTA MENOR</v>
      </c>
      <c r="GUO43" s="17" t="s">
        <v>33</v>
      </c>
      <c r="GUP43" s="18">
        <f>SUM(GUR40:GUR41)</f>
        <v>296.45</v>
      </c>
      <c r="GUQ43" s="16">
        <f>k!$D$10</f>
        <v>0.03</v>
      </c>
      <c r="GUR43" s="16">
        <f t="shared" ref="GUR43:GUR45" si="4700">GUQ43*GUP43</f>
        <v>8.89</v>
      </c>
      <c r="GUU43" s="15" t="str">
        <f>k!$A$10</f>
        <v>HE001</v>
      </c>
      <c r="GUV43" s="16" t="str">
        <f>k!$B$10</f>
        <v>HERRAMIENTA MENOR</v>
      </c>
      <c r="GUW43" s="17" t="s">
        <v>33</v>
      </c>
      <c r="GUX43" s="18">
        <f>SUM(GUZ40:GUZ41)</f>
        <v>296.45</v>
      </c>
      <c r="GUY43" s="16">
        <f>k!$D$10</f>
        <v>0.03</v>
      </c>
      <c r="GUZ43" s="16">
        <f t="shared" ref="GUZ43:GUZ45" si="4701">GUY43*GUX43</f>
        <v>8.89</v>
      </c>
      <c r="GVC43" s="15" t="str">
        <f>k!$A$10</f>
        <v>HE001</v>
      </c>
      <c r="GVD43" s="16" t="str">
        <f>k!$B$10</f>
        <v>HERRAMIENTA MENOR</v>
      </c>
      <c r="GVE43" s="17" t="s">
        <v>33</v>
      </c>
      <c r="GVF43" s="18">
        <f>SUM(GVH40:GVH41)</f>
        <v>296.45</v>
      </c>
      <c r="GVG43" s="16">
        <f>k!$D$10</f>
        <v>0.03</v>
      </c>
      <c r="GVH43" s="16">
        <f t="shared" ref="GVH43:GVH45" si="4702">GVG43*GVF43</f>
        <v>8.89</v>
      </c>
      <c r="GVK43" s="15" t="str">
        <f>k!$A$10</f>
        <v>HE001</v>
      </c>
      <c r="GVL43" s="16" t="str">
        <f>k!$B$10</f>
        <v>HERRAMIENTA MENOR</v>
      </c>
      <c r="GVM43" s="17" t="s">
        <v>33</v>
      </c>
      <c r="GVN43" s="18">
        <f>SUM(GVP40:GVP41)</f>
        <v>296.45</v>
      </c>
      <c r="GVO43" s="16">
        <f>k!$D$10</f>
        <v>0.03</v>
      </c>
      <c r="GVP43" s="16">
        <f t="shared" ref="GVP43:GVP45" si="4703">GVO43*GVN43</f>
        <v>8.89</v>
      </c>
      <c r="GVS43" s="15" t="str">
        <f>k!$A$10</f>
        <v>HE001</v>
      </c>
      <c r="GVT43" s="16" t="str">
        <f>k!$B$10</f>
        <v>HERRAMIENTA MENOR</v>
      </c>
      <c r="GVU43" s="17" t="s">
        <v>33</v>
      </c>
      <c r="GVV43" s="18">
        <f>SUM(GVX40:GVX41)</f>
        <v>296.45</v>
      </c>
      <c r="GVW43" s="16">
        <f>k!$D$10</f>
        <v>0.03</v>
      </c>
      <c r="GVX43" s="16">
        <f t="shared" ref="GVX43:GVX45" si="4704">GVW43*GVV43</f>
        <v>8.89</v>
      </c>
      <c r="GWA43" s="15" t="str">
        <f>k!$A$10</f>
        <v>HE001</v>
      </c>
      <c r="GWB43" s="16" t="str">
        <f>k!$B$10</f>
        <v>HERRAMIENTA MENOR</v>
      </c>
      <c r="GWC43" s="17" t="s">
        <v>33</v>
      </c>
      <c r="GWD43" s="18">
        <f>SUM(GWF40:GWF41)</f>
        <v>296.45</v>
      </c>
      <c r="GWE43" s="16">
        <f>k!$D$10</f>
        <v>0.03</v>
      </c>
      <c r="GWF43" s="16">
        <f t="shared" ref="GWF43:GWF45" si="4705">GWE43*GWD43</f>
        <v>8.89</v>
      </c>
      <c r="GWI43" s="15" t="str">
        <f>k!$A$10</f>
        <v>HE001</v>
      </c>
      <c r="GWJ43" s="16" t="str">
        <f>k!$B$10</f>
        <v>HERRAMIENTA MENOR</v>
      </c>
      <c r="GWK43" s="17" t="s">
        <v>33</v>
      </c>
      <c r="GWL43" s="18">
        <f>SUM(GWN40:GWN41)</f>
        <v>296.45</v>
      </c>
      <c r="GWM43" s="16">
        <f>k!$D$10</f>
        <v>0.03</v>
      </c>
      <c r="GWN43" s="16">
        <f t="shared" ref="GWN43:GWN45" si="4706">GWM43*GWL43</f>
        <v>8.89</v>
      </c>
      <c r="GWQ43" s="15" t="str">
        <f>k!$A$10</f>
        <v>HE001</v>
      </c>
      <c r="GWR43" s="16" t="str">
        <f>k!$B$10</f>
        <v>HERRAMIENTA MENOR</v>
      </c>
      <c r="GWS43" s="17" t="s">
        <v>33</v>
      </c>
      <c r="GWT43" s="18">
        <f>SUM(GWV40:GWV41)</f>
        <v>296.45</v>
      </c>
      <c r="GWU43" s="16">
        <f>k!$D$10</f>
        <v>0.03</v>
      </c>
      <c r="GWV43" s="16">
        <f t="shared" ref="GWV43:GWV45" si="4707">GWU43*GWT43</f>
        <v>8.89</v>
      </c>
      <c r="GWY43" s="15" t="str">
        <f>k!$A$10</f>
        <v>HE001</v>
      </c>
      <c r="GWZ43" s="16" t="str">
        <f>k!$B$10</f>
        <v>HERRAMIENTA MENOR</v>
      </c>
      <c r="GXA43" s="17" t="s">
        <v>33</v>
      </c>
      <c r="GXB43" s="18">
        <f>SUM(GXD40:GXD41)</f>
        <v>296.45</v>
      </c>
      <c r="GXC43" s="16">
        <f>k!$D$10</f>
        <v>0.03</v>
      </c>
      <c r="GXD43" s="16">
        <f t="shared" ref="GXD43:GXD45" si="4708">GXC43*GXB43</f>
        <v>8.89</v>
      </c>
      <c r="GXG43" s="15" t="str">
        <f>k!$A$10</f>
        <v>HE001</v>
      </c>
      <c r="GXH43" s="16" t="str">
        <f>k!$B$10</f>
        <v>HERRAMIENTA MENOR</v>
      </c>
      <c r="GXI43" s="17" t="s">
        <v>33</v>
      </c>
      <c r="GXJ43" s="18">
        <f>SUM(GXL40:GXL41)</f>
        <v>296.45</v>
      </c>
      <c r="GXK43" s="16">
        <f>k!$D$10</f>
        <v>0.03</v>
      </c>
      <c r="GXL43" s="16">
        <f t="shared" ref="GXL43:GXL45" si="4709">GXK43*GXJ43</f>
        <v>8.89</v>
      </c>
      <c r="GXO43" s="15" t="str">
        <f>k!$A$10</f>
        <v>HE001</v>
      </c>
      <c r="GXP43" s="16" t="str">
        <f>k!$B$10</f>
        <v>HERRAMIENTA MENOR</v>
      </c>
      <c r="GXQ43" s="17" t="s">
        <v>33</v>
      </c>
      <c r="GXR43" s="18">
        <f>SUM(GXT40:GXT41)</f>
        <v>296.45</v>
      </c>
      <c r="GXS43" s="16">
        <f>k!$D$10</f>
        <v>0.03</v>
      </c>
      <c r="GXT43" s="16">
        <f t="shared" ref="GXT43:GXT45" si="4710">GXS43*GXR43</f>
        <v>8.89</v>
      </c>
      <c r="GXW43" s="15" t="str">
        <f>k!$A$10</f>
        <v>HE001</v>
      </c>
      <c r="GXX43" s="16" t="str">
        <f>k!$B$10</f>
        <v>HERRAMIENTA MENOR</v>
      </c>
      <c r="GXY43" s="17" t="s">
        <v>33</v>
      </c>
      <c r="GXZ43" s="18">
        <f>SUM(GYB40:GYB41)</f>
        <v>296.45</v>
      </c>
      <c r="GYA43" s="16">
        <f>k!$D$10</f>
        <v>0.03</v>
      </c>
      <c r="GYB43" s="16">
        <f t="shared" ref="GYB43:GYB45" si="4711">GYA43*GXZ43</f>
        <v>8.89</v>
      </c>
      <c r="GYE43" s="15" t="str">
        <f>k!$A$10</f>
        <v>HE001</v>
      </c>
      <c r="GYF43" s="16" t="str">
        <f>k!$B$10</f>
        <v>HERRAMIENTA MENOR</v>
      </c>
      <c r="GYG43" s="17" t="s">
        <v>33</v>
      </c>
      <c r="GYH43" s="18">
        <f>SUM(GYJ40:GYJ41)</f>
        <v>296.45</v>
      </c>
      <c r="GYI43" s="16">
        <f>k!$D$10</f>
        <v>0.03</v>
      </c>
      <c r="GYJ43" s="16">
        <f t="shared" ref="GYJ43:GYJ45" si="4712">GYI43*GYH43</f>
        <v>8.89</v>
      </c>
      <c r="GYM43" s="15" t="str">
        <f>k!$A$10</f>
        <v>HE001</v>
      </c>
      <c r="GYN43" s="16" t="str">
        <f>k!$B$10</f>
        <v>HERRAMIENTA MENOR</v>
      </c>
      <c r="GYO43" s="17" t="s">
        <v>33</v>
      </c>
      <c r="GYP43" s="18">
        <f>SUM(GYR40:GYR41)</f>
        <v>296.45</v>
      </c>
      <c r="GYQ43" s="16">
        <f>k!$D$10</f>
        <v>0.03</v>
      </c>
      <c r="GYR43" s="16">
        <f t="shared" ref="GYR43:GYR45" si="4713">GYQ43*GYP43</f>
        <v>8.89</v>
      </c>
      <c r="GYU43" s="15" t="str">
        <f>k!$A$10</f>
        <v>HE001</v>
      </c>
      <c r="GYV43" s="16" t="str">
        <f>k!$B$10</f>
        <v>HERRAMIENTA MENOR</v>
      </c>
      <c r="GYW43" s="17" t="s">
        <v>33</v>
      </c>
      <c r="GYX43" s="18">
        <f>SUM(GYZ40:GYZ41)</f>
        <v>296.45</v>
      </c>
      <c r="GYY43" s="16">
        <f>k!$D$10</f>
        <v>0.03</v>
      </c>
      <c r="GYZ43" s="16">
        <f t="shared" ref="GYZ43:GYZ45" si="4714">GYY43*GYX43</f>
        <v>8.89</v>
      </c>
      <c r="GZC43" s="15" t="str">
        <f>k!$A$10</f>
        <v>HE001</v>
      </c>
      <c r="GZD43" s="16" t="str">
        <f>k!$B$10</f>
        <v>HERRAMIENTA MENOR</v>
      </c>
      <c r="GZE43" s="17" t="s">
        <v>33</v>
      </c>
      <c r="GZF43" s="18">
        <f>SUM(GZH40:GZH41)</f>
        <v>296.45</v>
      </c>
      <c r="GZG43" s="16">
        <f>k!$D$10</f>
        <v>0.03</v>
      </c>
      <c r="GZH43" s="16">
        <f t="shared" ref="GZH43:GZH45" si="4715">GZG43*GZF43</f>
        <v>8.89</v>
      </c>
      <c r="GZK43" s="15" t="str">
        <f>k!$A$10</f>
        <v>HE001</v>
      </c>
      <c r="GZL43" s="16" t="str">
        <f>k!$B$10</f>
        <v>HERRAMIENTA MENOR</v>
      </c>
      <c r="GZM43" s="17" t="s">
        <v>33</v>
      </c>
      <c r="GZN43" s="18">
        <f>SUM(GZP40:GZP41)</f>
        <v>296.45</v>
      </c>
      <c r="GZO43" s="16">
        <f>k!$D$10</f>
        <v>0.03</v>
      </c>
      <c r="GZP43" s="16">
        <f t="shared" ref="GZP43:GZP45" si="4716">GZO43*GZN43</f>
        <v>8.89</v>
      </c>
      <c r="GZS43" s="15" t="str">
        <f>k!$A$10</f>
        <v>HE001</v>
      </c>
      <c r="GZT43" s="16" t="str">
        <f>k!$B$10</f>
        <v>HERRAMIENTA MENOR</v>
      </c>
      <c r="GZU43" s="17" t="s">
        <v>33</v>
      </c>
      <c r="GZV43" s="18">
        <f>SUM(GZX40:GZX41)</f>
        <v>296.45</v>
      </c>
      <c r="GZW43" s="16">
        <f>k!$D$10</f>
        <v>0.03</v>
      </c>
      <c r="GZX43" s="16">
        <f t="shared" ref="GZX43:GZX45" si="4717">GZW43*GZV43</f>
        <v>8.89</v>
      </c>
      <c r="HAA43" s="15" t="str">
        <f>k!$A$10</f>
        <v>HE001</v>
      </c>
      <c r="HAB43" s="16" t="str">
        <f>k!$B$10</f>
        <v>HERRAMIENTA MENOR</v>
      </c>
      <c r="HAC43" s="17" t="s">
        <v>33</v>
      </c>
      <c r="HAD43" s="18">
        <f>SUM(HAF40:HAF41)</f>
        <v>296.45</v>
      </c>
      <c r="HAE43" s="16">
        <f>k!$D$10</f>
        <v>0.03</v>
      </c>
      <c r="HAF43" s="16">
        <f t="shared" ref="HAF43:HAF45" si="4718">HAE43*HAD43</f>
        <v>8.89</v>
      </c>
      <c r="HAI43" s="15" t="str">
        <f>k!$A$10</f>
        <v>HE001</v>
      </c>
      <c r="HAJ43" s="16" t="str">
        <f>k!$B$10</f>
        <v>HERRAMIENTA MENOR</v>
      </c>
      <c r="HAK43" s="17" t="s">
        <v>33</v>
      </c>
      <c r="HAL43" s="18">
        <f>SUM(HAN40:HAN41)</f>
        <v>296.45</v>
      </c>
      <c r="HAM43" s="16">
        <f>k!$D$10</f>
        <v>0.03</v>
      </c>
      <c r="HAN43" s="16">
        <f t="shared" ref="HAN43:HAN45" si="4719">HAM43*HAL43</f>
        <v>8.89</v>
      </c>
      <c r="HAQ43" s="15" t="str">
        <f>k!$A$10</f>
        <v>HE001</v>
      </c>
      <c r="HAR43" s="16" t="str">
        <f>k!$B$10</f>
        <v>HERRAMIENTA MENOR</v>
      </c>
      <c r="HAS43" s="17" t="s">
        <v>33</v>
      </c>
      <c r="HAT43" s="18">
        <f>SUM(HAV40:HAV41)</f>
        <v>296.45</v>
      </c>
      <c r="HAU43" s="16">
        <f>k!$D$10</f>
        <v>0.03</v>
      </c>
      <c r="HAV43" s="16">
        <f t="shared" ref="HAV43:HAV45" si="4720">HAU43*HAT43</f>
        <v>8.89</v>
      </c>
      <c r="HAY43" s="15" t="str">
        <f>k!$A$10</f>
        <v>HE001</v>
      </c>
      <c r="HAZ43" s="16" t="str">
        <f>k!$B$10</f>
        <v>HERRAMIENTA MENOR</v>
      </c>
      <c r="HBA43" s="17" t="s">
        <v>33</v>
      </c>
      <c r="HBB43" s="18">
        <f>SUM(HBD40:HBD41)</f>
        <v>296.45</v>
      </c>
      <c r="HBC43" s="16">
        <f>k!$D$10</f>
        <v>0.03</v>
      </c>
      <c r="HBD43" s="16">
        <f t="shared" ref="HBD43:HBD45" si="4721">HBC43*HBB43</f>
        <v>8.89</v>
      </c>
      <c r="HBG43" s="15" t="str">
        <f>k!$A$10</f>
        <v>HE001</v>
      </c>
      <c r="HBH43" s="16" t="str">
        <f>k!$B$10</f>
        <v>HERRAMIENTA MENOR</v>
      </c>
      <c r="HBI43" s="17" t="s">
        <v>33</v>
      </c>
      <c r="HBJ43" s="18">
        <f>SUM(HBL40:HBL41)</f>
        <v>296.45</v>
      </c>
      <c r="HBK43" s="16">
        <f>k!$D$10</f>
        <v>0.03</v>
      </c>
      <c r="HBL43" s="16">
        <f t="shared" ref="HBL43:HBL45" si="4722">HBK43*HBJ43</f>
        <v>8.89</v>
      </c>
      <c r="HBO43" s="15" t="str">
        <f>k!$A$10</f>
        <v>HE001</v>
      </c>
      <c r="HBP43" s="16" t="str">
        <f>k!$B$10</f>
        <v>HERRAMIENTA MENOR</v>
      </c>
      <c r="HBQ43" s="17" t="s">
        <v>33</v>
      </c>
      <c r="HBR43" s="18">
        <f>SUM(HBT40:HBT41)</f>
        <v>296.45</v>
      </c>
      <c r="HBS43" s="16">
        <f>k!$D$10</f>
        <v>0.03</v>
      </c>
      <c r="HBT43" s="16">
        <f t="shared" ref="HBT43:HBT45" si="4723">HBS43*HBR43</f>
        <v>8.89</v>
      </c>
      <c r="HBW43" s="15" t="str">
        <f>k!$A$10</f>
        <v>HE001</v>
      </c>
      <c r="HBX43" s="16" t="str">
        <f>k!$B$10</f>
        <v>HERRAMIENTA MENOR</v>
      </c>
      <c r="HBY43" s="17" t="s">
        <v>33</v>
      </c>
      <c r="HBZ43" s="18">
        <f>SUM(HCB40:HCB41)</f>
        <v>296.45</v>
      </c>
      <c r="HCA43" s="16">
        <f>k!$D$10</f>
        <v>0.03</v>
      </c>
      <c r="HCB43" s="16">
        <f t="shared" ref="HCB43:HCB45" si="4724">HCA43*HBZ43</f>
        <v>8.89</v>
      </c>
      <c r="HCE43" s="15" t="str">
        <f>k!$A$10</f>
        <v>HE001</v>
      </c>
      <c r="HCF43" s="16" t="str">
        <f>k!$B$10</f>
        <v>HERRAMIENTA MENOR</v>
      </c>
      <c r="HCG43" s="17" t="s">
        <v>33</v>
      </c>
      <c r="HCH43" s="18">
        <f>SUM(HCJ40:HCJ41)</f>
        <v>296.45</v>
      </c>
      <c r="HCI43" s="16">
        <f>k!$D$10</f>
        <v>0.03</v>
      </c>
      <c r="HCJ43" s="16">
        <f t="shared" ref="HCJ43:HCJ45" si="4725">HCI43*HCH43</f>
        <v>8.89</v>
      </c>
      <c r="HCM43" s="15" t="str">
        <f>k!$A$10</f>
        <v>HE001</v>
      </c>
      <c r="HCN43" s="16" t="str">
        <f>k!$B$10</f>
        <v>HERRAMIENTA MENOR</v>
      </c>
      <c r="HCO43" s="17" t="s">
        <v>33</v>
      </c>
      <c r="HCP43" s="18">
        <f>SUM(HCR40:HCR41)</f>
        <v>296.45</v>
      </c>
      <c r="HCQ43" s="16">
        <f>k!$D$10</f>
        <v>0.03</v>
      </c>
      <c r="HCR43" s="16">
        <f t="shared" ref="HCR43:HCR45" si="4726">HCQ43*HCP43</f>
        <v>8.89</v>
      </c>
      <c r="HCU43" s="15" t="str">
        <f>k!$A$10</f>
        <v>HE001</v>
      </c>
      <c r="HCV43" s="16" t="str">
        <f>k!$B$10</f>
        <v>HERRAMIENTA MENOR</v>
      </c>
      <c r="HCW43" s="17" t="s">
        <v>33</v>
      </c>
      <c r="HCX43" s="18">
        <f>SUM(HCZ40:HCZ41)</f>
        <v>296.45</v>
      </c>
      <c r="HCY43" s="16">
        <f>k!$D$10</f>
        <v>0.03</v>
      </c>
      <c r="HCZ43" s="16">
        <f t="shared" ref="HCZ43:HCZ45" si="4727">HCY43*HCX43</f>
        <v>8.89</v>
      </c>
      <c r="HDC43" s="15" t="str">
        <f>k!$A$10</f>
        <v>HE001</v>
      </c>
      <c r="HDD43" s="16" t="str">
        <f>k!$B$10</f>
        <v>HERRAMIENTA MENOR</v>
      </c>
      <c r="HDE43" s="17" t="s">
        <v>33</v>
      </c>
      <c r="HDF43" s="18">
        <f>SUM(HDH40:HDH41)</f>
        <v>296.45</v>
      </c>
      <c r="HDG43" s="16">
        <f>k!$D$10</f>
        <v>0.03</v>
      </c>
      <c r="HDH43" s="16">
        <f t="shared" ref="HDH43:HDH45" si="4728">HDG43*HDF43</f>
        <v>8.89</v>
      </c>
      <c r="HDK43" s="15" t="str">
        <f>k!$A$10</f>
        <v>HE001</v>
      </c>
      <c r="HDL43" s="16" t="str">
        <f>k!$B$10</f>
        <v>HERRAMIENTA MENOR</v>
      </c>
      <c r="HDM43" s="17" t="s">
        <v>33</v>
      </c>
      <c r="HDN43" s="18">
        <f>SUM(HDP40:HDP41)</f>
        <v>296.45</v>
      </c>
      <c r="HDO43" s="16">
        <f>k!$D$10</f>
        <v>0.03</v>
      </c>
      <c r="HDP43" s="16">
        <f t="shared" ref="HDP43:HDP45" si="4729">HDO43*HDN43</f>
        <v>8.89</v>
      </c>
      <c r="HDS43" s="15" t="str">
        <f>k!$A$10</f>
        <v>HE001</v>
      </c>
      <c r="HDT43" s="16" t="str">
        <f>k!$B$10</f>
        <v>HERRAMIENTA MENOR</v>
      </c>
      <c r="HDU43" s="17" t="s">
        <v>33</v>
      </c>
      <c r="HDV43" s="18">
        <f>SUM(HDX40:HDX41)</f>
        <v>296.45</v>
      </c>
      <c r="HDW43" s="16">
        <f>k!$D$10</f>
        <v>0.03</v>
      </c>
      <c r="HDX43" s="16">
        <f t="shared" ref="HDX43:HDX45" si="4730">HDW43*HDV43</f>
        <v>8.89</v>
      </c>
      <c r="HEA43" s="15" t="str">
        <f>k!$A$10</f>
        <v>HE001</v>
      </c>
      <c r="HEB43" s="16" t="str">
        <f>k!$B$10</f>
        <v>HERRAMIENTA MENOR</v>
      </c>
      <c r="HEC43" s="17" t="s">
        <v>33</v>
      </c>
      <c r="HED43" s="18">
        <f>SUM(HEF40:HEF41)</f>
        <v>296.45</v>
      </c>
      <c r="HEE43" s="16">
        <f>k!$D$10</f>
        <v>0.03</v>
      </c>
      <c r="HEF43" s="16">
        <f t="shared" ref="HEF43:HEF45" si="4731">HEE43*HED43</f>
        <v>8.89</v>
      </c>
      <c r="HEI43" s="15" t="str">
        <f>k!$A$10</f>
        <v>HE001</v>
      </c>
      <c r="HEJ43" s="16" t="str">
        <f>k!$B$10</f>
        <v>HERRAMIENTA MENOR</v>
      </c>
      <c r="HEK43" s="17" t="s">
        <v>33</v>
      </c>
      <c r="HEL43" s="18">
        <f>SUM(HEN40:HEN41)</f>
        <v>296.45</v>
      </c>
      <c r="HEM43" s="16">
        <f>k!$D$10</f>
        <v>0.03</v>
      </c>
      <c r="HEN43" s="16">
        <f t="shared" ref="HEN43:HEN45" si="4732">HEM43*HEL43</f>
        <v>8.89</v>
      </c>
      <c r="HEQ43" s="15" t="str">
        <f>k!$A$10</f>
        <v>HE001</v>
      </c>
      <c r="HER43" s="16" t="str">
        <f>k!$B$10</f>
        <v>HERRAMIENTA MENOR</v>
      </c>
      <c r="HES43" s="17" t="s">
        <v>33</v>
      </c>
      <c r="HET43" s="18">
        <f>SUM(HEV40:HEV41)</f>
        <v>296.45</v>
      </c>
      <c r="HEU43" s="16">
        <f>k!$D$10</f>
        <v>0.03</v>
      </c>
      <c r="HEV43" s="16">
        <f t="shared" ref="HEV43:HEV45" si="4733">HEU43*HET43</f>
        <v>8.89</v>
      </c>
      <c r="HEY43" s="15" t="str">
        <f>k!$A$10</f>
        <v>HE001</v>
      </c>
      <c r="HEZ43" s="16" t="str">
        <f>k!$B$10</f>
        <v>HERRAMIENTA MENOR</v>
      </c>
      <c r="HFA43" s="17" t="s">
        <v>33</v>
      </c>
      <c r="HFB43" s="18">
        <f>SUM(HFD40:HFD41)</f>
        <v>296.45</v>
      </c>
      <c r="HFC43" s="16">
        <f>k!$D$10</f>
        <v>0.03</v>
      </c>
      <c r="HFD43" s="16">
        <f t="shared" ref="HFD43:HFD45" si="4734">HFC43*HFB43</f>
        <v>8.89</v>
      </c>
      <c r="HFG43" s="15" t="str">
        <f>k!$A$10</f>
        <v>HE001</v>
      </c>
      <c r="HFH43" s="16" t="str">
        <f>k!$B$10</f>
        <v>HERRAMIENTA MENOR</v>
      </c>
      <c r="HFI43" s="17" t="s">
        <v>33</v>
      </c>
      <c r="HFJ43" s="18">
        <f>SUM(HFL40:HFL41)</f>
        <v>296.45</v>
      </c>
      <c r="HFK43" s="16">
        <f>k!$D$10</f>
        <v>0.03</v>
      </c>
      <c r="HFL43" s="16">
        <f t="shared" ref="HFL43:HFL45" si="4735">HFK43*HFJ43</f>
        <v>8.89</v>
      </c>
      <c r="HFO43" s="15" t="str">
        <f>k!$A$10</f>
        <v>HE001</v>
      </c>
      <c r="HFP43" s="16" t="str">
        <f>k!$B$10</f>
        <v>HERRAMIENTA MENOR</v>
      </c>
      <c r="HFQ43" s="17" t="s">
        <v>33</v>
      </c>
      <c r="HFR43" s="18">
        <f>SUM(HFT40:HFT41)</f>
        <v>296.45</v>
      </c>
      <c r="HFS43" s="16">
        <f>k!$D$10</f>
        <v>0.03</v>
      </c>
      <c r="HFT43" s="16">
        <f t="shared" ref="HFT43:HFT45" si="4736">HFS43*HFR43</f>
        <v>8.89</v>
      </c>
      <c r="HFW43" s="15" t="str">
        <f>k!$A$10</f>
        <v>HE001</v>
      </c>
      <c r="HFX43" s="16" t="str">
        <f>k!$B$10</f>
        <v>HERRAMIENTA MENOR</v>
      </c>
      <c r="HFY43" s="17" t="s">
        <v>33</v>
      </c>
      <c r="HFZ43" s="18">
        <f>SUM(HGB40:HGB41)</f>
        <v>296.45</v>
      </c>
      <c r="HGA43" s="16">
        <f>k!$D$10</f>
        <v>0.03</v>
      </c>
      <c r="HGB43" s="16">
        <f t="shared" ref="HGB43:HGB45" si="4737">HGA43*HFZ43</f>
        <v>8.89</v>
      </c>
      <c r="HGE43" s="15" t="str">
        <f>k!$A$10</f>
        <v>HE001</v>
      </c>
      <c r="HGF43" s="16" t="str">
        <f>k!$B$10</f>
        <v>HERRAMIENTA MENOR</v>
      </c>
      <c r="HGG43" s="17" t="s">
        <v>33</v>
      </c>
      <c r="HGH43" s="18">
        <f>SUM(HGJ40:HGJ41)</f>
        <v>296.45</v>
      </c>
      <c r="HGI43" s="16">
        <f>k!$D$10</f>
        <v>0.03</v>
      </c>
      <c r="HGJ43" s="16">
        <f t="shared" ref="HGJ43:HGJ45" si="4738">HGI43*HGH43</f>
        <v>8.89</v>
      </c>
      <c r="HGM43" s="15" t="str">
        <f>k!$A$10</f>
        <v>HE001</v>
      </c>
      <c r="HGN43" s="16" t="str">
        <f>k!$B$10</f>
        <v>HERRAMIENTA MENOR</v>
      </c>
      <c r="HGO43" s="17" t="s">
        <v>33</v>
      </c>
      <c r="HGP43" s="18">
        <f>SUM(HGR40:HGR41)</f>
        <v>296.45</v>
      </c>
      <c r="HGQ43" s="16">
        <f>k!$D$10</f>
        <v>0.03</v>
      </c>
      <c r="HGR43" s="16">
        <f t="shared" ref="HGR43:HGR45" si="4739">HGQ43*HGP43</f>
        <v>8.89</v>
      </c>
      <c r="HGU43" s="15" t="str">
        <f>k!$A$10</f>
        <v>HE001</v>
      </c>
      <c r="HGV43" s="16" t="str">
        <f>k!$B$10</f>
        <v>HERRAMIENTA MENOR</v>
      </c>
      <c r="HGW43" s="17" t="s">
        <v>33</v>
      </c>
      <c r="HGX43" s="18">
        <f>SUM(HGZ40:HGZ41)</f>
        <v>296.45</v>
      </c>
      <c r="HGY43" s="16">
        <f>k!$D$10</f>
        <v>0.03</v>
      </c>
      <c r="HGZ43" s="16">
        <f t="shared" ref="HGZ43:HGZ45" si="4740">HGY43*HGX43</f>
        <v>8.89</v>
      </c>
      <c r="HHC43" s="15" t="str">
        <f>k!$A$10</f>
        <v>HE001</v>
      </c>
      <c r="HHD43" s="16" t="str">
        <f>k!$B$10</f>
        <v>HERRAMIENTA MENOR</v>
      </c>
      <c r="HHE43" s="17" t="s">
        <v>33</v>
      </c>
      <c r="HHF43" s="18">
        <f>SUM(HHH40:HHH41)</f>
        <v>296.45</v>
      </c>
      <c r="HHG43" s="16">
        <f>k!$D$10</f>
        <v>0.03</v>
      </c>
      <c r="HHH43" s="16">
        <f t="shared" ref="HHH43:HHH45" si="4741">HHG43*HHF43</f>
        <v>8.89</v>
      </c>
      <c r="HHK43" s="15" t="str">
        <f>k!$A$10</f>
        <v>HE001</v>
      </c>
      <c r="HHL43" s="16" t="str">
        <f>k!$B$10</f>
        <v>HERRAMIENTA MENOR</v>
      </c>
      <c r="HHM43" s="17" t="s">
        <v>33</v>
      </c>
      <c r="HHN43" s="18">
        <f>SUM(HHP40:HHP41)</f>
        <v>296.45</v>
      </c>
      <c r="HHO43" s="16">
        <f>k!$D$10</f>
        <v>0.03</v>
      </c>
      <c r="HHP43" s="16">
        <f t="shared" ref="HHP43:HHP45" si="4742">HHO43*HHN43</f>
        <v>8.89</v>
      </c>
      <c r="HHS43" s="15" t="str">
        <f>k!$A$10</f>
        <v>HE001</v>
      </c>
      <c r="HHT43" s="16" t="str">
        <f>k!$B$10</f>
        <v>HERRAMIENTA MENOR</v>
      </c>
      <c r="HHU43" s="17" t="s">
        <v>33</v>
      </c>
      <c r="HHV43" s="18">
        <f>SUM(HHX40:HHX41)</f>
        <v>296.45</v>
      </c>
      <c r="HHW43" s="16">
        <f>k!$D$10</f>
        <v>0.03</v>
      </c>
      <c r="HHX43" s="16">
        <f t="shared" ref="HHX43:HHX45" si="4743">HHW43*HHV43</f>
        <v>8.89</v>
      </c>
      <c r="HIA43" s="15" t="str">
        <f>k!$A$10</f>
        <v>HE001</v>
      </c>
      <c r="HIB43" s="16" t="str">
        <f>k!$B$10</f>
        <v>HERRAMIENTA MENOR</v>
      </c>
      <c r="HIC43" s="17" t="s">
        <v>33</v>
      </c>
      <c r="HID43" s="18">
        <f>SUM(HIF40:HIF41)</f>
        <v>296.45</v>
      </c>
      <c r="HIE43" s="16">
        <f>k!$D$10</f>
        <v>0.03</v>
      </c>
      <c r="HIF43" s="16">
        <f t="shared" ref="HIF43:HIF45" si="4744">HIE43*HID43</f>
        <v>8.89</v>
      </c>
      <c r="HII43" s="15" t="str">
        <f>k!$A$10</f>
        <v>HE001</v>
      </c>
      <c r="HIJ43" s="16" t="str">
        <f>k!$B$10</f>
        <v>HERRAMIENTA MENOR</v>
      </c>
      <c r="HIK43" s="17" t="s">
        <v>33</v>
      </c>
      <c r="HIL43" s="18">
        <f>SUM(HIN40:HIN41)</f>
        <v>296.45</v>
      </c>
      <c r="HIM43" s="16">
        <f>k!$D$10</f>
        <v>0.03</v>
      </c>
      <c r="HIN43" s="16">
        <f t="shared" ref="HIN43:HIN45" si="4745">HIM43*HIL43</f>
        <v>8.89</v>
      </c>
      <c r="HIQ43" s="15" t="str">
        <f>k!$A$10</f>
        <v>HE001</v>
      </c>
      <c r="HIR43" s="16" t="str">
        <f>k!$B$10</f>
        <v>HERRAMIENTA MENOR</v>
      </c>
      <c r="HIS43" s="17" t="s">
        <v>33</v>
      </c>
      <c r="HIT43" s="18">
        <f>SUM(HIV40:HIV41)</f>
        <v>296.45</v>
      </c>
      <c r="HIU43" s="16">
        <f>k!$D$10</f>
        <v>0.03</v>
      </c>
      <c r="HIV43" s="16">
        <f t="shared" ref="HIV43:HIV45" si="4746">HIU43*HIT43</f>
        <v>8.89</v>
      </c>
      <c r="HIY43" s="15" t="str">
        <f>k!$A$10</f>
        <v>HE001</v>
      </c>
      <c r="HIZ43" s="16" t="str">
        <f>k!$B$10</f>
        <v>HERRAMIENTA MENOR</v>
      </c>
      <c r="HJA43" s="17" t="s">
        <v>33</v>
      </c>
      <c r="HJB43" s="18">
        <f>SUM(HJD40:HJD41)</f>
        <v>296.45</v>
      </c>
      <c r="HJC43" s="16">
        <f>k!$D$10</f>
        <v>0.03</v>
      </c>
      <c r="HJD43" s="16">
        <f t="shared" ref="HJD43:HJD45" si="4747">HJC43*HJB43</f>
        <v>8.89</v>
      </c>
      <c r="HJG43" s="15" t="str">
        <f>k!$A$10</f>
        <v>HE001</v>
      </c>
      <c r="HJH43" s="16" t="str">
        <f>k!$B$10</f>
        <v>HERRAMIENTA MENOR</v>
      </c>
      <c r="HJI43" s="17" t="s">
        <v>33</v>
      </c>
      <c r="HJJ43" s="18">
        <f>SUM(HJL40:HJL41)</f>
        <v>296.45</v>
      </c>
      <c r="HJK43" s="16">
        <f>k!$D$10</f>
        <v>0.03</v>
      </c>
      <c r="HJL43" s="16">
        <f t="shared" ref="HJL43:HJL45" si="4748">HJK43*HJJ43</f>
        <v>8.89</v>
      </c>
      <c r="HJO43" s="15" t="str">
        <f>k!$A$10</f>
        <v>HE001</v>
      </c>
      <c r="HJP43" s="16" t="str">
        <f>k!$B$10</f>
        <v>HERRAMIENTA MENOR</v>
      </c>
      <c r="HJQ43" s="17" t="s">
        <v>33</v>
      </c>
      <c r="HJR43" s="18">
        <f>SUM(HJT40:HJT41)</f>
        <v>296.45</v>
      </c>
      <c r="HJS43" s="16">
        <f>k!$D$10</f>
        <v>0.03</v>
      </c>
      <c r="HJT43" s="16">
        <f t="shared" ref="HJT43:HJT45" si="4749">HJS43*HJR43</f>
        <v>8.89</v>
      </c>
      <c r="HJW43" s="15" t="str">
        <f>k!$A$10</f>
        <v>HE001</v>
      </c>
      <c r="HJX43" s="16" t="str">
        <f>k!$B$10</f>
        <v>HERRAMIENTA MENOR</v>
      </c>
      <c r="HJY43" s="17" t="s">
        <v>33</v>
      </c>
      <c r="HJZ43" s="18">
        <f>SUM(HKB40:HKB41)</f>
        <v>296.45</v>
      </c>
      <c r="HKA43" s="16">
        <f>k!$D$10</f>
        <v>0.03</v>
      </c>
      <c r="HKB43" s="16">
        <f t="shared" ref="HKB43:HKB45" si="4750">HKA43*HJZ43</f>
        <v>8.89</v>
      </c>
      <c r="HKE43" s="15" t="str">
        <f>k!$A$10</f>
        <v>HE001</v>
      </c>
      <c r="HKF43" s="16" t="str">
        <f>k!$B$10</f>
        <v>HERRAMIENTA MENOR</v>
      </c>
      <c r="HKG43" s="17" t="s">
        <v>33</v>
      </c>
      <c r="HKH43" s="18">
        <f>SUM(HKJ40:HKJ41)</f>
        <v>296.45</v>
      </c>
      <c r="HKI43" s="16">
        <f>k!$D$10</f>
        <v>0.03</v>
      </c>
      <c r="HKJ43" s="16">
        <f t="shared" ref="HKJ43:HKJ45" si="4751">HKI43*HKH43</f>
        <v>8.89</v>
      </c>
      <c r="HKM43" s="15" t="str">
        <f>k!$A$10</f>
        <v>HE001</v>
      </c>
      <c r="HKN43" s="16" t="str">
        <f>k!$B$10</f>
        <v>HERRAMIENTA MENOR</v>
      </c>
      <c r="HKO43" s="17" t="s">
        <v>33</v>
      </c>
      <c r="HKP43" s="18">
        <f>SUM(HKR40:HKR41)</f>
        <v>296.45</v>
      </c>
      <c r="HKQ43" s="16">
        <f>k!$D$10</f>
        <v>0.03</v>
      </c>
      <c r="HKR43" s="16">
        <f t="shared" ref="HKR43:HKR45" si="4752">HKQ43*HKP43</f>
        <v>8.89</v>
      </c>
      <c r="HKU43" s="15" t="str">
        <f>k!$A$10</f>
        <v>HE001</v>
      </c>
      <c r="HKV43" s="16" t="str">
        <f>k!$B$10</f>
        <v>HERRAMIENTA MENOR</v>
      </c>
      <c r="HKW43" s="17" t="s">
        <v>33</v>
      </c>
      <c r="HKX43" s="18">
        <f>SUM(HKZ40:HKZ41)</f>
        <v>296.45</v>
      </c>
      <c r="HKY43" s="16">
        <f>k!$D$10</f>
        <v>0.03</v>
      </c>
      <c r="HKZ43" s="16">
        <f t="shared" ref="HKZ43:HKZ45" si="4753">HKY43*HKX43</f>
        <v>8.89</v>
      </c>
      <c r="HLC43" s="15" t="str">
        <f>k!$A$10</f>
        <v>HE001</v>
      </c>
      <c r="HLD43" s="16" t="str">
        <f>k!$B$10</f>
        <v>HERRAMIENTA MENOR</v>
      </c>
      <c r="HLE43" s="17" t="s">
        <v>33</v>
      </c>
      <c r="HLF43" s="18">
        <f>SUM(HLH40:HLH41)</f>
        <v>296.45</v>
      </c>
      <c r="HLG43" s="16">
        <f>k!$D$10</f>
        <v>0.03</v>
      </c>
      <c r="HLH43" s="16">
        <f t="shared" ref="HLH43:HLH45" si="4754">HLG43*HLF43</f>
        <v>8.89</v>
      </c>
      <c r="HLK43" s="15" t="str">
        <f>k!$A$10</f>
        <v>HE001</v>
      </c>
      <c r="HLL43" s="16" t="str">
        <f>k!$B$10</f>
        <v>HERRAMIENTA MENOR</v>
      </c>
      <c r="HLM43" s="17" t="s">
        <v>33</v>
      </c>
      <c r="HLN43" s="18">
        <f>SUM(HLP40:HLP41)</f>
        <v>296.45</v>
      </c>
      <c r="HLO43" s="16">
        <f>k!$D$10</f>
        <v>0.03</v>
      </c>
      <c r="HLP43" s="16">
        <f t="shared" ref="HLP43:HLP45" si="4755">HLO43*HLN43</f>
        <v>8.89</v>
      </c>
      <c r="HLS43" s="15" t="str">
        <f>k!$A$10</f>
        <v>HE001</v>
      </c>
      <c r="HLT43" s="16" t="str">
        <f>k!$B$10</f>
        <v>HERRAMIENTA MENOR</v>
      </c>
      <c r="HLU43" s="17" t="s">
        <v>33</v>
      </c>
      <c r="HLV43" s="18">
        <f>SUM(HLX40:HLX41)</f>
        <v>296.45</v>
      </c>
      <c r="HLW43" s="16">
        <f>k!$D$10</f>
        <v>0.03</v>
      </c>
      <c r="HLX43" s="16">
        <f t="shared" ref="HLX43:HLX45" si="4756">HLW43*HLV43</f>
        <v>8.89</v>
      </c>
      <c r="HMA43" s="15" t="str">
        <f>k!$A$10</f>
        <v>HE001</v>
      </c>
      <c r="HMB43" s="16" t="str">
        <f>k!$B$10</f>
        <v>HERRAMIENTA MENOR</v>
      </c>
      <c r="HMC43" s="17" t="s">
        <v>33</v>
      </c>
      <c r="HMD43" s="18">
        <f>SUM(HMF40:HMF41)</f>
        <v>296.45</v>
      </c>
      <c r="HME43" s="16">
        <f>k!$D$10</f>
        <v>0.03</v>
      </c>
      <c r="HMF43" s="16">
        <f t="shared" ref="HMF43:HMF45" si="4757">HME43*HMD43</f>
        <v>8.89</v>
      </c>
      <c r="HMI43" s="15" t="str">
        <f>k!$A$10</f>
        <v>HE001</v>
      </c>
      <c r="HMJ43" s="16" t="str">
        <f>k!$B$10</f>
        <v>HERRAMIENTA MENOR</v>
      </c>
      <c r="HMK43" s="17" t="s">
        <v>33</v>
      </c>
      <c r="HML43" s="18">
        <f>SUM(HMN40:HMN41)</f>
        <v>296.45</v>
      </c>
      <c r="HMM43" s="16">
        <f>k!$D$10</f>
        <v>0.03</v>
      </c>
      <c r="HMN43" s="16">
        <f t="shared" ref="HMN43:HMN45" si="4758">HMM43*HML43</f>
        <v>8.89</v>
      </c>
      <c r="HMQ43" s="15" t="str">
        <f>k!$A$10</f>
        <v>HE001</v>
      </c>
      <c r="HMR43" s="16" t="str">
        <f>k!$B$10</f>
        <v>HERRAMIENTA MENOR</v>
      </c>
      <c r="HMS43" s="17" t="s">
        <v>33</v>
      </c>
      <c r="HMT43" s="18">
        <f>SUM(HMV40:HMV41)</f>
        <v>296.45</v>
      </c>
      <c r="HMU43" s="16">
        <f>k!$D$10</f>
        <v>0.03</v>
      </c>
      <c r="HMV43" s="16">
        <f t="shared" ref="HMV43:HMV45" si="4759">HMU43*HMT43</f>
        <v>8.89</v>
      </c>
      <c r="HMY43" s="15" t="str">
        <f>k!$A$10</f>
        <v>HE001</v>
      </c>
      <c r="HMZ43" s="16" t="str">
        <f>k!$B$10</f>
        <v>HERRAMIENTA MENOR</v>
      </c>
      <c r="HNA43" s="17" t="s">
        <v>33</v>
      </c>
      <c r="HNB43" s="18">
        <f>SUM(HND40:HND41)</f>
        <v>296.45</v>
      </c>
      <c r="HNC43" s="16">
        <f>k!$D$10</f>
        <v>0.03</v>
      </c>
      <c r="HND43" s="16">
        <f t="shared" ref="HND43:HND45" si="4760">HNC43*HNB43</f>
        <v>8.89</v>
      </c>
      <c r="HNG43" s="15" t="str">
        <f>k!$A$10</f>
        <v>HE001</v>
      </c>
      <c r="HNH43" s="16" t="str">
        <f>k!$B$10</f>
        <v>HERRAMIENTA MENOR</v>
      </c>
      <c r="HNI43" s="17" t="s">
        <v>33</v>
      </c>
      <c r="HNJ43" s="18">
        <f>SUM(HNL40:HNL41)</f>
        <v>296.45</v>
      </c>
      <c r="HNK43" s="16">
        <f>k!$D$10</f>
        <v>0.03</v>
      </c>
      <c r="HNL43" s="16">
        <f t="shared" ref="HNL43:HNL45" si="4761">HNK43*HNJ43</f>
        <v>8.89</v>
      </c>
      <c r="HNO43" s="15" t="str">
        <f>k!$A$10</f>
        <v>HE001</v>
      </c>
      <c r="HNP43" s="16" t="str">
        <f>k!$B$10</f>
        <v>HERRAMIENTA MENOR</v>
      </c>
      <c r="HNQ43" s="17" t="s">
        <v>33</v>
      </c>
      <c r="HNR43" s="18">
        <f>SUM(HNT40:HNT41)</f>
        <v>296.45</v>
      </c>
      <c r="HNS43" s="16">
        <f>k!$D$10</f>
        <v>0.03</v>
      </c>
      <c r="HNT43" s="16">
        <f t="shared" ref="HNT43:HNT45" si="4762">HNS43*HNR43</f>
        <v>8.89</v>
      </c>
      <c r="HNW43" s="15" t="str">
        <f>k!$A$10</f>
        <v>HE001</v>
      </c>
      <c r="HNX43" s="16" t="str">
        <f>k!$B$10</f>
        <v>HERRAMIENTA MENOR</v>
      </c>
      <c r="HNY43" s="17" t="s">
        <v>33</v>
      </c>
      <c r="HNZ43" s="18">
        <f>SUM(HOB40:HOB41)</f>
        <v>296.45</v>
      </c>
      <c r="HOA43" s="16">
        <f>k!$D$10</f>
        <v>0.03</v>
      </c>
      <c r="HOB43" s="16">
        <f t="shared" ref="HOB43:HOB45" si="4763">HOA43*HNZ43</f>
        <v>8.89</v>
      </c>
      <c r="HOE43" s="15" t="str">
        <f>k!$A$10</f>
        <v>HE001</v>
      </c>
      <c r="HOF43" s="16" t="str">
        <f>k!$B$10</f>
        <v>HERRAMIENTA MENOR</v>
      </c>
      <c r="HOG43" s="17" t="s">
        <v>33</v>
      </c>
      <c r="HOH43" s="18">
        <f>SUM(HOJ40:HOJ41)</f>
        <v>296.45</v>
      </c>
      <c r="HOI43" s="16">
        <f>k!$D$10</f>
        <v>0.03</v>
      </c>
      <c r="HOJ43" s="16">
        <f t="shared" ref="HOJ43:HOJ45" si="4764">HOI43*HOH43</f>
        <v>8.89</v>
      </c>
      <c r="HOM43" s="15" t="str">
        <f>k!$A$10</f>
        <v>HE001</v>
      </c>
      <c r="HON43" s="16" t="str">
        <f>k!$B$10</f>
        <v>HERRAMIENTA MENOR</v>
      </c>
      <c r="HOO43" s="17" t="s">
        <v>33</v>
      </c>
      <c r="HOP43" s="18">
        <f>SUM(HOR40:HOR41)</f>
        <v>296.45</v>
      </c>
      <c r="HOQ43" s="16">
        <f>k!$D$10</f>
        <v>0.03</v>
      </c>
      <c r="HOR43" s="16">
        <f t="shared" ref="HOR43:HOR45" si="4765">HOQ43*HOP43</f>
        <v>8.89</v>
      </c>
      <c r="HOU43" s="15" t="str">
        <f>k!$A$10</f>
        <v>HE001</v>
      </c>
      <c r="HOV43" s="16" t="str">
        <f>k!$B$10</f>
        <v>HERRAMIENTA MENOR</v>
      </c>
      <c r="HOW43" s="17" t="s">
        <v>33</v>
      </c>
      <c r="HOX43" s="18">
        <f>SUM(HOZ40:HOZ41)</f>
        <v>296.45</v>
      </c>
      <c r="HOY43" s="16">
        <f>k!$D$10</f>
        <v>0.03</v>
      </c>
      <c r="HOZ43" s="16">
        <f t="shared" ref="HOZ43:HOZ45" si="4766">HOY43*HOX43</f>
        <v>8.89</v>
      </c>
      <c r="HPC43" s="15" t="str">
        <f>k!$A$10</f>
        <v>HE001</v>
      </c>
      <c r="HPD43" s="16" t="str">
        <f>k!$B$10</f>
        <v>HERRAMIENTA MENOR</v>
      </c>
      <c r="HPE43" s="17" t="s">
        <v>33</v>
      </c>
      <c r="HPF43" s="18">
        <f>SUM(HPH40:HPH41)</f>
        <v>296.45</v>
      </c>
      <c r="HPG43" s="16">
        <f>k!$D$10</f>
        <v>0.03</v>
      </c>
      <c r="HPH43" s="16">
        <f t="shared" ref="HPH43:HPH45" si="4767">HPG43*HPF43</f>
        <v>8.89</v>
      </c>
      <c r="HPK43" s="15" t="str">
        <f>k!$A$10</f>
        <v>HE001</v>
      </c>
      <c r="HPL43" s="16" t="str">
        <f>k!$B$10</f>
        <v>HERRAMIENTA MENOR</v>
      </c>
      <c r="HPM43" s="17" t="s">
        <v>33</v>
      </c>
      <c r="HPN43" s="18">
        <f>SUM(HPP40:HPP41)</f>
        <v>296.45</v>
      </c>
      <c r="HPO43" s="16">
        <f>k!$D$10</f>
        <v>0.03</v>
      </c>
      <c r="HPP43" s="16">
        <f t="shared" ref="HPP43:HPP45" si="4768">HPO43*HPN43</f>
        <v>8.89</v>
      </c>
      <c r="HPS43" s="15" t="str">
        <f>k!$A$10</f>
        <v>HE001</v>
      </c>
      <c r="HPT43" s="16" t="str">
        <f>k!$B$10</f>
        <v>HERRAMIENTA MENOR</v>
      </c>
      <c r="HPU43" s="17" t="s">
        <v>33</v>
      </c>
      <c r="HPV43" s="18">
        <f>SUM(HPX40:HPX41)</f>
        <v>296.45</v>
      </c>
      <c r="HPW43" s="16">
        <f>k!$D$10</f>
        <v>0.03</v>
      </c>
      <c r="HPX43" s="16">
        <f t="shared" ref="HPX43:HPX45" si="4769">HPW43*HPV43</f>
        <v>8.89</v>
      </c>
      <c r="HQA43" s="15" t="str">
        <f>k!$A$10</f>
        <v>HE001</v>
      </c>
      <c r="HQB43" s="16" t="str">
        <f>k!$B$10</f>
        <v>HERRAMIENTA MENOR</v>
      </c>
      <c r="HQC43" s="17" t="s">
        <v>33</v>
      </c>
      <c r="HQD43" s="18">
        <f>SUM(HQF40:HQF41)</f>
        <v>296.45</v>
      </c>
      <c r="HQE43" s="16">
        <f>k!$D$10</f>
        <v>0.03</v>
      </c>
      <c r="HQF43" s="16">
        <f t="shared" ref="HQF43:HQF45" si="4770">HQE43*HQD43</f>
        <v>8.89</v>
      </c>
      <c r="HQI43" s="15" t="str">
        <f>k!$A$10</f>
        <v>HE001</v>
      </c>
      <c r="HQJ43" s="16" t="str">
        <f>k!$B$10</f>
        <v>HERRAMIENTA MENOR</v>
      </c>
      <c r="HQK43" s="17" t="s">
        <v>33</v>
      </c>
      <c r="HQL43" s="18">
        <f>SUM(HQN40:HQN41)</f>
        <v>296.45</v>
      </c>
      <c r="HQM43" s="16">
        <f>k!$D$10</f>
        <v>0.03</v>
      </c>
      <c r="HQN43" s="16">
        <f t="shared" ref="HQN43:HQN45" si="4771">HQM43*HQL43</f>
        <v>8.89</v>
      </c>
      <c r="HQQ43" s="15" t="str">
        <f>k!$A$10</f>
        <v>HE001</v>
      </c>
      <c r="HQR43" s="16" t="str">
        <f>k!$B$10</f>
        <v>HERRAMIENTA MENOR</v>
      </c>
      <c r="HQS43" s="17" t="s">
        <v>33</v>
      </c>
      <c r="HQT43" s="18">
        <f>SUM(HQV40:HQV41)</f>
        <v>296.45</v>
      </c>
      <c r="HQU43" s="16">
        <f>k!$D$10</f>
        <v>0.03</v>
      </c>
      <c r="HQV43" s="16">
        <f t="shared" ref="HQV43:HQV45" si="4772">HQU43*HQT43</f>
        <v>8.89</v>
      </c>
      <c r="HQY43" s="15" t="str">
        <f>k!$A$10</f>
        <v>HE001</v>
      </c>
      <c r="HQZ43" s="16" t="str">
        <f>k!$B$10</f>
        <v>HERRAMIENTA MENOR</v>
      </c>
      <c r="HRA43" s="17" t="s">
        <v>33</v>
      </c>
      <c r="HRB43" s="18">
        <f>SUM(HRD40:HRD41)</f>
        <v>296.45</v>
      </c>
      <c r="HRC43" s="16">
        <f>k!$D$10</f>
        <v>0.03</v>
      </c>
      <c r="HRD43" s="16">
        <f t="shared" ref="HRD43:HRD45" si="4773">HRC43*HRB43</f>
        <v>8.89</v>
      </c>
      <c r="HRG43" s="15" t="str">
        <f>k!$A$10</f>
        <v>HE001</v>
      </c>
      <c r="HRH43" s="16" t="str">
        <f>k!$B$10</f>
        <v>HERRAMIENTA MENOR</v>
      </c>
      <c r="HRI43" s="17" t="s">
        <v>33</v>
      </c>
      <c r="HRJ43" s="18">
        <f>SUM(HRL40:HRL41)</f>
        <v>296.45</v>
      </c>
      <c r="HRK43" s="16">
        <f>k!$D$10</f>
        <v>0.03</v>
      </c>
      <c r="HRL43" s="16">
        <f t="shared" ref="HRL43:HRL45" si="4774">HRK43*HRJ43</f>
        <v>8.89</v>
      </c>
      <c r="HRO43" s="15" t="str">
        <f>k!$A$10</f>
        <v>HE001</v>
      </c>
      <c r="HRP43" s="16" t="str">
        <f>k!$B$10</f>
        <v>HERRAMIENTA MENOR</v>
      </c>
      <c r="HRQ43" s="17" t="s">
        <v>33</v>
      </c>
      <c r="HRR43" s="18">
        <f>SUM(HRT40:HRT41)</f>
        <v>296.45</v>
      </c>
      <c r="HRS43" s="16">
        <f>k!$D$10</f>
        <v>0.03</v>
      </c>
      <c r="HRT43" s="16">
        <f t="shared" ref="HRT43:HRT45" si="4775">HRS43*HRR43</f>
        <v>8.89</v>
      </c>
      <c r="HRW43" s="15" t="str">
        <f>k!$A$10</f>
        <v>HE001</v>
      </c>
      <c r="HRX43" s="16" t="str">
        <f>k!$B$10</f>
        <v>HERRAMIENTA MENOR</v>
      </c>
      <c r="HRY43" s="17" t="s">
        <v>33</v>
      </c>
      <c r="HRZ43" s="18">
        <f>SUM(HSB40:HSB41)</f>
        <v>296.45</v>
      </c>
      <c r="HSA43" s="16">
        <f>k!$D$10</f>
        <v>0.03</v>
      </c>
      <c r="HSB43" s="16">
        <f t="shared" ref="HSB43:HSB45" si="4776">HSA43*HRZ43</f>
        <v>8.89</v>
      </c>
      <c r="HSE43" s="15" t="str">
        <f>k!$A$10</f>
        <v>HE001</v>
      </c>
      <c r="HSF43" s="16" t="str">
        <f>k!$B$10</f>
        <v>HERRAMIENTA MENOR</v>
      </c>
      <c r="HSG43" s="17" t="s">
        <v>33</v>
      </c>
      <c r="HSH43" s="18">
        <f>SUM(HSJ40:HSJ41)</f>
        <v>296.45</v>
      </c>
      <c r="HSI43" s="16">
        <f>k!$D$10</f>
        <v>0.03</v>
      </c>
      <c r="HSJ43" s="16">
        <f t="shared" ref="HSJ43:HSJ45" si="4777">HSI43*HSH43</f>
        <v>8.89</v>
      </c>
      <c r="HSM43" s="15" t="str">
        <f>k!$A$10</f>
        <v>HE001</v>
      </c>
      <c r="HSN43" s="16" t="str">
        <f>k!$B$10</f>
        <v>HERRAMIENTA MENOR</v>
      </c>
      <c r="HSO43" s="17" t="s">
        <v>33</v>
      </c>
      <c r="HSP43" s="18">
        <f>SUM(HSR40:HSR41)</f>
        <v>296.45</v>
      </c>
      <c r="HSQ43" s="16">
        <f>k!$D$10</f>
        <v>0.03</v>
      </c>
      <c r="HSR43" s="16">
        <f t="shared" ref="HSR43:HSR45" si="4778">HSQ43*HSP43</f>
        <v>8.89</v>
      </c>
      <c r="HSU43" s="15" t="str">
        <f>k!$A$10</f>
        <v>HE001</v>
      </c>
      <c r="HSV43" s="16" t="str">
        <f>k!$B$10</f>
        <v>HERRAMIENTA MENOR</v>
      </c>
      <c r="HSW43" s="17" t="s">
        <v>33</v>
      </c>
      <c r="HSX43" s="18">
        <f>SUM(HSZ40:HSZ41)</f>
        <v>296.45</v>
      </c>
      <c r="HSY43" s="16">
        <f>k!$D$10</f>
        <v>0.03</v>
      </c>
      <c r="HSZ43" s="16">
        <f t="shared" ref="HSZ43:HSZ45" si="4779">HSY43*HSX43</f>
        <v>8.89</v>
      </c>
      <c r="HTC43" s="15" t="str">
        <f>k!$A$10</f>
        <v>HE001</v>
      </c>
      <c r="HTD43" s="16" t="str">
        <f>k!$B$10</f>
        <v>HERRAMIENTA MENOR</v>
      </c>
      <c r="HTE43" s="17" t="s">
        <v>33</v>
      </c>
      <c r="HTF43" s="18">
        <f>SUM(HTH40:HTH41)</f>
        <v>296.45</v>
      </c>
      <c r="HTG43" s="16">
        <f>k!$D$10</f>
        <v>0.03</v>
      </c>
      <c r="HTH43" s="16">
        <f t="shared" ref="HTH43:HTH45" si="4780">HTG43*HTF43</f>
        <v>8.89</v>
      </c>
      <c r="HTK43" s="15" t="str">
        <f>k!$A$10</f>
        <v>HE001</v>
      </c>
      <c r="HTL43" s="16" t="str">
        <f>k!$B$10</f>
        <v>HERRAMIENTA MENOR</v>
      </c>
      <c r="HTM43" s="17" t="s">
        <v>33</v>
      </c>
      <c r="HTN43" s="18">
        <f>SUM(HTP40:HTP41)</f>
        <v>296.45</v>
      </c>
      <c r="HTO43" s="16">
        <f>k!$D$10</f>
        <v>0.03</v>
      </c>
      <c r="HTP43" s="16">
        <f t="shared" ref="HTP43:HTP45" si="4781">HTO43*HTN43</f>
        <v>8.89</v>
      </c>
      <c r="HTS43" s="15" t="str">
        <f>k!$A$10</f>
        <v>HE001</v>
      </c>
      <c r="HTT43" s="16" t="str">
        <f>k!$B$10</f>
        <v>HERRAMIENTA MENOR</v>
      </c>
      <c r="HTU43" s="17" t="s">
        <v>33</v>
      </c>
      <c r="HTV43" s="18">
        <f>SUM(HTX40:HTX41)</f>
        <v>296.45</v>
      </c>
      <c r="HTW43" s="16">
        <f>k!$D$10</f>
        <v>0.03</v>
      </c>
      <c r="HTX43" s="16">
        <f t="shared" ref="HTX43:HTX45" si="4782">HTW43*HTV43</f>
        <v>8.89</v>
      </c>
      <c r="HUA43" s="15" t="str">
        <f>k!$A$10</f>
        <v>HE001</v>
      </c>
      <c r="HUB43" s="16" t="str">
        <f>k!$B$10</f>
        <v>HERRAMIENTA MENOR</v>
      </c>
      <c r="HUC43" s="17" t="s">
        <v>33</v>
      </c>
      <c r="HUD43" s="18">
        <f>SUM(HUF40:HUF41)</f>
        <v>296.45</v>
      </c>
      <c r="HUE43" s="16">
        <f>k!$D$10</f>
        <v>0.03</v>
      </c>
      <c r="HUF43" s="16">
        <f t="shared" ref="HUF43:HUF45" si="4783">HUE43*HUD43</f>
        <v>8.89</v>
      </c>
      <c r="HUI43" s="15" t="str">
        <f>k!$A$10</f>
        <v>HE001</v>
      </c>
      <c r="HUJ43" s="16" t="str">
        <f>k!$B$10</f>
        <v>HERRAMIENTA MENOR</v>
      </c>
      <c r="HUK43" s="17" t="s">
        <v>33</v>
      </c>
      <c r="HUL43" s="18">
        <f>SUM(HUN40:HUN41)</f>
        <v>296.45</v>
      </c>
      <c r="HUM43" s="16">
        <f>k!$D$10</f>
        <v>0.03</v>
      </c>
      <c r="HUN43" s="16">
        <f t="shared" ref="HUN43:HUN45" si="4784">HUM43*HUL43</f>
        <v>8.89</v>
      </c>
      <c r="HUQ43" s="15" t="str">
        <f>k!$A$10</f>
        <v>HE001</v>
      </c>
      <c r="HUR43" s="16" t="str">
        <f>k!$B$10</f>
        <v>HERRAMIENTA MENOR</v>
      </c>
      <c r="HUS43" s="17" t="s">
        <v>33</v>
      </c>
      <c r="HUT43" s="18">
        <f>SUM(HUV40:HUV41)</f>
        <v>296.45</v>
      </c>
      <c r="HUU43" s="16">
        <f>k!$D$10</f>
        <v>0.03</v>
      </c>
      <c r="HUV43" s="16">
        <f t="shared" ref="HUV43:HUV45" si="4785">HUU43*HUT43</f>
        <v>8.89</v>
      </c>
      <c r="HUY43" s="15" t="str">
        <f>k!$A$10</f>
        <v>HE001</v>
      </c>
      <c r="HUZ43" s="16" t="str">
        <f>k!$B$10</f>
        <v>HERRAMIENTA MENOR</v>
      </c>
      <c r="HVA43" s="17" t="s">
        <v>33</v>
      </c>
      <c r="HVB43" s="18">
        <f>SUM(HVD40:HVD41)</f>
        <v>296.45</v>
      </c>
      <c r="HVC43" s="16">
        <f>k!$D$10</f>
        <v>0.03</v>
      </c>
      <c r="HVD43" s="16">
        <f t="shared" ref="HVD43:HVD45" si="4786">HVC43*HVB43</f>
        <v>8.89</v>
      </c>
      <c r="HVG43" s="15" t="str">
        <f>k!$A$10</f>
        <v>HE001</v>
      </c>
      <c r="HVH43" s="16" t="str">
        <f>k!$B$10</f>
        <v>HERRAMIENTA MENOR</v>
      </c>
      <c r="HVI43" s="17" t="s">
        <v>33</v>
      </c>
      <c r="HVJ43" s="18">
        <f>SUM(HVL40:HVL41)</f>
        <v>296.45</v>
      </c>
      <c r="HVK43" s="16">
        <f>k!$D$10</f>
        <v>0.03</v>
      </c>
      <c r="HVL43" s="16">
        <f t="shared" ref="HVL43:HVL45" si="4787">HVK43*HVJ43</f>
        <v>8.89</v>
      </c>
      <c r="HVO43" s="15" t="str">
        <f>k!$A$10</f>
        <v>HE001</v>
      </c>
      <c r="HVP43" s="16" t="str">
        <f>k!$B$10</f>
        <v>HERRAMIENTA MENOR</v>
      </c>
      <c r="HVQ43" s="17" t="s">
        <v>33</v>
      </c>
      <c r="HVR43" s="18">
        <f>SUM(HVT40:HVT41)</f>
        <v>296.45</v>
      </c>
      <c r="HVS43" s="16">
        <f>k!$D$10</f>
        <v>0.03</v>
      </c>
      <c r="HVT43" s="16">
        <f t="shared" ref="HVT43:HVT45" si="4788">HVS43*HVR43</f>
        <v>8.89</v>
      </c>
      <c r="HVW43" s="15" t="str">
        <f>k!$A$10</f>
        <v>HE001</v>
      </c>
      <c r="HVX43" s="16" t="str">
        <f>k!$B$10</f>
        <v>HERRAMIENTA MENOR</v>
      </c>
      <c r="HVY43" s="17" t="s">
        <v>33</v>
      </c>
      <c r="HVZ43" s="18">
        <f>SUM(HWB40:HWB41)</f>
        <v>296.45</v>
      </c>
      <c r="HWA43" s="16">
        <f>k!$D$10</f>
        <v>0.03</v>
      </c>
      <c r="HWB43" s="16">
        <f t="shared" ref="HWB43:HWB45" si="4789">HWA43*HVZ43</f>
        <v>8.89</v>
      </c>
      <c r="HWE43" s="15" t="str">
        <f>k!$A$10</f>
        <v>HE001</v>
      </c>
      <c r="HWF43" s="16" t="str">
        <f>k!$B$10</f>
        <v>HERRAMIENTA MENOR</v>
      </c>
      <c r="HWG43" s="17" t="s">
        <v>33</v>
      </c>
      <c r="HWH43" s="18">
        <f>SUM(HWJ40:HWJ41)</f>
        <v>296.45</v>
      </c>
      <c r="HWI43" s="16">
        <f>k!$D$10</f>
        <v>0.03</v>
      </c>
      <c r="HWJ43" s="16">
        <f t="shared" ref="HWJ43:HWJ45" si="4790">HWI43*HWH43</f>
        <v>8.89</v>
      </c>
      <c r="HWM43" s="15" t="str">
        <f>k!$A$10</f>
        <v>HE001</v>
      </c>
      <c r="HWN43" s="16" t="str">
        <f>k!$B$10</f>
        <v>HERRAMIENTA MENOR</v>
      </c>
      <c r="HWO43" s="17" t="s">
        <v>33</v>
      </c>
      <c r="HWP43" s="18">
        <f>SUM(HWR40:HWR41)</f>
        <v>296.45</v>
      </c>
      <c r="HWQ43" s="16">
        <f>k!$D$10</f>
        <v>0.03</v>
      </c>
      <c r="HWR43" s="16">
        <f t="shared" ref="HWR43:HWR45" si="4791">HWQ43*HWP43</f>
        <v>8.89</v>
      </c>
      <c r="HWU43" s="15" t="str">
        <f>k!$A$10</f>
        <v>HE001</v>
      </c>
      <c r="HWV43" s="16" t="str">
        <f>k!$B$10</f>
        <v>HERRAMIENTA MENOR</v>
      </c>
      <c r="HWW43" s="17" t="s">
        <v>33</v>
      </c>
      <c r="HWX43" s="18">
        <f>SUM(HWZ40:HWZ41)</f>
        <v>296.45</v>
      </c>
      <c r="HWY43" s="16">
        <f>k!$D$10</f>
        <v>0.03</v>
      </c>
      <c r="HWZ43" s="16">
        <f t="shared" ref="HWZ43:HWZ45" si="4792">HWY43*HWX43</f>
        <v>8.89</v>
      </c>
      <c r="HXC43" s="15" t="str">
        <f>k!$A$10</f>
        <v>HE001</v>
      </c>
      <c r="HXD43" s="16" t="str">
        <f>k!$B$10</f>
        <v>HERRAMIENTA MENOR</v>
      </c>
      <c r="HXE43" s="17" t="s">
        <v>33</v>
      </c>
      <c r="HXF43" s="18">
        <f>SUM(HXH40:HXH41)</f>
        <v>296.45</v>
      </c>
      <c r="HXG43" s="16">
        <f>k!$D$10</f>
        <v>0.03</v>
      </c>
      <c r="HXH43" s="16">
        <f t="shared" ref="HXH43:HXH45" si="4793">HXG43*HXF43</f>
        <v>8.89</v>
      </c>
      <c r="HXK43" s="15" t="str">
        <f>k!$A$10</f>
        <v>HE001</v>
      </c>
      <c r="HXL43" s="16" t="str">
        <f>k!$B$10</f>
        <v>HERRAMIENTA MENOR</v>
      </c>
      <c r="HXM43" s="17" t="s">
        <v>33</v>
      </c>
      <c r="HXN43" s="18">
        <f>SUM(HXP40:HXP41)</f>
        <v>296.45</v>
      </c>
      <c r="HXO43" s="16">
        <f>k!$D$10</f>
        <v>0.03</v>
      </c>
      <c r="HXP43" s="16">
        <f t="shared" ref="HXP43:HXP45" si="4794">HXO43*HXN43</f>
        <v>8.89</v>
      </c>
      <c r="HXS43" s="15" t="str">
        <f>k!$A$10</f>
        <v>HE001</v>
      </c>
      <c r="HXT43" s="16" t="str">
        <f>k!$B$10</f>
        <v>HERRAMIENTA MENOR</v>
      </c>
      <c r="HXU43" s="17" t="s">
        <v>33</v>
      </c>
      <c r="HXV43" s="18">
        <f>SUM(HXX40:HXX41)</f>
        <v>296.45</v>
      </c>
      <c r="HXW43" s="16">
        <f>k!$D$10</f>
        <v>0.03</v>
      </c>
      <c r="HXX43" s="16">
        <f t="shared" ref="HXX43:HXX45" si="4795">HXW43*HXV43</f>
        <v>8.89</v>
      </c>
      <c r="HYA43" s="15" t="str">
        <f>k!$A$10</f>
        <v>HE001</v>
      </c>
      <c r="HYB43" s="16" t="str">
        <f>k!$B$10</f>
        <v>HERRAMIENTA MENOR</v>
      </c>
      <c r="HYC43" s="17" t="s">
        <v>33</v>
      </c>
      <c r="HYD43" s="18">
        <f>SUM(HYF40:HYF41)</f>
        <v>296.45</v>
      </c>
      <c r="HYE43" s="16">
        <f>k!$D$10</f>
        <v>0.03</v>
      </c>
      <c r="HYF43" s="16">
        <f t="shared" ref="HYF43:HYF45" si="4796">HYE43*HYD43</f>
        <v>8.89</v>
      </c>
      <c r="HYI43" s="15" t="str">
        <f>k!$A$10</f>
        <v>HE001</v>
      </c>
      <c r="HYJ43" s="16" t="str">
        <f>k!$B$10</f>
        <v>HERRAMIENTA MENOR</v>
      </c>
      <c r="HYK43" s="17" t="s">
        <v>33</v>
      </c>
      <c r="HYL43" s="18">
        <f>SUM(HYN40:HYN41)</f>
        <v>296.45</v>
      </c>
      <c r="HYM43" s="16">
        <f>k!$D$10</f>
        <v>0.03</v>
      </c>
      <c r="HYN43" s="16">
        <f t="shared" ref="HYN43:HYN45" si="4797">HYM43*HYL43</f>
        <v>8.89</v>
      </c>
      <c r="HYQ43" s="15" t="str">
        <f>k!$A$10</f>
        <v>HE001</v>
      </c>
      <c r="HYR43" s="16" t="str">
        <f>k!$B$10</f>
        <v>HERRAMIENTA MENOR</v>
      </c>
      <c r="HYS43" s="17" t="s">
        <v>33</v>
      </c>
      <c r="HYT43" s="18">
        <f>SUM(HYV40:HYV41)</f>
        <v>296.45</v>
      </c>
      <c r="HYU43" s="16">
        <f>k!$D$10</f>
        <v>0.03</v>
      </c>
      <c r="HYV43" s="16">
        <f t="shared" ref="HYV43:HYV45" si="4798">HYU43*HYT43</f>
        <v>8.89</v>
      </c>
      <c r="HYY43" s="15" t="str">
        <f>k!$A$10</f>
        <v>HE001</v>
      </c>
      <c r="HYZ43" s="16" t="str">
        <f>k!$B$10</f>
        <v>HERRAMIENTA MENOR</v>
      </c>
      <c r="HZA43" s="17" t="s">
        <v>33</v>
      </c>
      <c r="HZB43" s="18">
        <f>SUM(HZD40:HZD41)</f>
        <v>296.45</v>
      </c>
      <c r="HZC43" s="16">
        <f>k!$D$10</f>
        <v>0.03</v>
      </c>
      <c r="HZD43" s="16">
        <f t="shared" ref="HZD43:HZD45" si="4799">HZC43*HZB43</f>
        <v>8.89</v>
      </c>
      <c r="HZG43" s="15" t="str">
        <f>k!$A$10</f>
        <v>HE001</v>
      </c>
      <c r="HZH43" s="16" t="str">
        <f>k!$B$10</f>
        <v>HERRAMIENTA MENOR</v>
      </c>
      <c r="HZI43" s="17" t="s">
        <v>33</v>
      </c>
      <c r="HZJ43" s="18">
        <f>SUM(HZL40:HZL41)</f>
        <v>296.45</v>
      </c>
      <c r="HZK43" s="16">
        <f>k!$D$10</f>
        <v>0.03</v>
      </c>
      <c r="HZL43" s="16">
        <f t="shared" ref="HZL43:HZL45" si="4800">HZK43*HZJ43</f>
        <v>8.89</v>
      </c>
      <c r="HZO43" s="15" t="str">
        <f>k!$A$10</f>
        <v>HE001</v>
      </c>
      <c r="HZP43" s="16" t="str">
        <f>k!$B$10</f>
        <v>HERRAMIENTA MENOR</v>
      </c>
      <c r="HZQ43" s="17" t="s">
        <v>33</v>
      </c>
      <c r="HZR43" s="18">
        <f>SUM(HZT40:HZT41)</f>
        <v>296.45</v>
      </c>
      <c r="HZS43" s="16">
        <f>k!$D$10</f>
        <v>0.03</v>
      </c>
      <c r="HZT43" s="16">
        <f t="shared" ref="HZT43:HZT45" si="4801">HZS43*HZR43</f>
        <v>8.89</v>
      </c>
      <c r="HZW43" s="15" t="str">
        <f>k!$A$10</f>
        <v>HE001</v>
      </c>
      <c r="HZX43" s="16" t="str">
        <f>k!$B$10</f>
        <v>HERRAMIENTA MENOR</v>
      </c>
      <c r="HZY43" s="17" t="s">
        <v>33</v>
      </c>
      <c r="HZZ43" s="18">
        <f>SUM(IAB40:IAB41)</f>
        <v>296.45</v>
      </c>
      <c r="IAA43" s="16">
        <f>k!$D$10</f>
        <v>0.03</v>
      </c>
      <c r="IAB43" s="16">
        <f t="shared" ref="IAB43:IAB45" si="4802">IAA43*HZZ43</f>
        <v>8.89</v>
      </c>
      <c r="IAE43" s="15" t="str">
        <f>k!$A$10</f>
        <v>HE001</v>
      </c>
      <c r="IAF43" s="16" t="str">
        <f>k!$B$10</f>
        <v>HERRAMIENTA MENOR</v>
      </c>
      <c r="IAG43" s="17" t="s">
        <v>33</v>
      </c>
      <c r="IAH43" s="18">
        <f>SUM(IAJ40:IAJ41)</f>
        <v>296.45</v>
      </c>
      <c r="IAI43" s="16">
        <f>k!$D$10</f>
        <v>0.03</v>
      </c>
      <c r="IAJ43" s="16">
        <f t="shared" ref="IAJ43:IAJ45" si="4803">IAI43*IAH43</f>
        <v>8.89</v>
      </c>
      <c r="IAM43" s="15" t="str">
        <f>k!$A$10</f>
        <v>HE001</v>
      </c>
      <c r="IAN43" s="16" t="str">
        <f>k!$B$10</f>
        <v>HERRAMIENTA MENOR</v>
      </c>
      <c r="IAO43" s="17" t="s">
        <v>33</v>
      </c>
      <c r="IAP43" s="18">
        <f>SUM(IAR40:IAR41)</f>
        <v>296.45</v>
      </c>
      <c r="IAQ43" s="16">
        <f>k!$D$10</f>
        <v>0.03</v>
      </c>
      <c r="IAR43" s="16">
        <f t="shared" ref="IAR43:IAR45" si="4804">IAQ43*IAP43</f>
        <v>8.89</v>
      </c>
      <c r="IAU43" s="15" t="str">
        <f>k!$A$10</f>
        <v>HE001</v>
      </c>
      <c r="IAV43" s="16" t="str">
        <f>k!$B$10</f>
        <v>HERRAMIENTA MENOR</v>
      </c>
      <c r="IAW43" s="17" t="s">
        <v>33</v>
      </c>
      <c r="IAX43" s="18">
        <f>SUM(IAZ40:IAZ41)</f>
        <v>296.45</v>
      </c>
      <c r="IAY43" s="16">
        <f>k!$D$10</f>
        <v>0.03</v>
      </c>
      <c r="IAZ43" s="16">
        <f t="shared" ref="IAZ43:IAZ45" si="4805">IAY43*IAX43</f>
        <v>8.89</v>
      </c>
      <c r="IBC43" s="15" t="str">
        <f>k!$A$10</f>
        <v>HE001</v>
      </c>
      <c r="IBD43" s="16" t="str">
        <f>k!$B$10</f>
        <v>HERRAMIENTA MENOR</v>
      </c>
      <c r="IBE43" s="17" t="s">
        <v>33</v>
      </c>
      <c r="IBF43" s="18">
        <f>SUM(IBH40:IBH41)</f>
        <v>296.45</v>
      </c>
      <c r="IBG43" s="16">
        <f>k!$D$10</f>
        <v>0.03</v>
      </c>
      <c r="IBH43" s="16">
        <f t="shared" ref="IBH43:IBH45" si="4806">IBG43*IBF43</f>
        <v>8.89</v>
      </c>
      <c r="IBK43" s="15" t="str">
        <f>k!$A$10</f>
        <v>HE001</v>
      </c>
      <c r="IBL43" s="16" t="str">
        <f>k!$B$10</f>
        <v>HERRAMIENTA MENOR</v>
      </c>
      <c r="IBM43" s="17" t="s">
        <v>33</v>
      </c>
      <c r="IBN43" s="18">
        <f>SUM(IBP40:IBP41)</f>
        <v>296.45</v>
      </c>
      <c r="IBO43" s="16">
        <f>k!$D$10</f>
        <v>0.03</v>
      </c>
      <c r="IBP43" s="16">
        <f t="shared" ref="IBP43:IBP45" si="4807">IBO43*IBN43</f>
        <v>8.89</v>
      </c>
      <c r="IBS43" s="15" t="str">
        <f>k!$A$10</f>
        <v>HE001</v>
      </c>
      <c r="IBT43" s="16" t="str">
        <f>k!$B$10</f>
        <v>HERRAMIENTA MENOR</v>
      </c>
      <c r="IBU43" s="17" t="s">
        <v>33</v>
      </c>
      <c r="IBV43" s="18">
        <f>SUM(IBX40:IBX41)</f>
        <v>296.45</v>
      </c>
      <c r="IBW43" s="16">
        <f>k!$D$10</f>
        <v>0.03</v>
      </c>
      <c r="IBX43" s="16">
        <f t="shared" ref="IBX43:IBX45" si="4808">IBW43*IBV43</f>
        <v>8.89</v>
      </c>
      <c r="ICA43" s="15" t="str">
        <f>k!$A$10</f>
        <v>HE001</v>
      </c>
      <c r="ICB43" s="16" t="str">
        <f>k!$B$10</f>
        <v>HERRAMIENTA MENOR</v>
      </c>
      <c r="ICC43" s="17" t="s">
        <v>33</v>
      </c>
      <c r="ICD43" s="18">
        <f>SUM(ICF40:ICF41)</f>
        <v>296.45</v>
      </c>
      <c r="ICE43" s="16">
        <f>k!$D$10</f>
        <v>0.03</v>
      </c>
      <c r="ICF43" s="16">
        <f t="shared" ref="ICF43:ICF45" si="4809">ICE43*ICD43</f>
        <v>8.89</v>
      </c>
      <c r="ICI43" s="15" t="str">
        <f>k!$A$10</f>
        <v>HE001</v>
      </c>
      <c r="ICJ43" s="16" t="str">
        <f>k!$B$10</f>
        <v>HERRAMIENTA MENOR</v>
      </c>
      <c r="ICK43" s="17" t="s">
        <v>33</v>
      </c>
      <c r="ICL43" s="18">
        <f>SUM(ICN40:ICN41)</f>
        <v>296.45</v>
      </c>
      <c r="ICM43" s="16">
        <f>k!$D$10</f>
        <v>0.03</v>
      </c>
      <c r="ICN43" s="16">
        <f t="shared" ref="ICN43:ICN45" si="4810">ICM43*ICL43</f>
        <v>8.89</v>
      </c>
      <c r="ICQ43" s="15" t="str">
        <f>k!$A$10</f>
        <v>HE001</v>
      </c>
      <c r="ICR43" s="16" t="str">
        <f>k!$B$10</f>
        <v>HERRAMIENTA MENOR</v>
      </c>
      <c r="ICS43" s="17" t="s">
        <v>33</v>
      </c>
      <c r="ICT43" s="18">
        <f>SUM(ICV40:ICV41)</f>
        <v>296.45</v>
      </c>
      <c r="ICU43" s="16">
        <f>k!$D$10</f>
        <v>0.03</v>
      </c>
      <c r="ICV43" s="16">
        <f t="shared" ref="ICV43:ICV45" si="4811">ICU43*ICT43</f>
        <v>8.89</v>
      </c>
      <c r="ICY43" s="15" t="str">
        <f>k!$A$10</f>
        <v>HE001</v>
      </c>
      <c r="ICZ43" s="16" t="str">
        <f>k!$B$10</f>
        <v>HERRAMIENTA MENOR</v>
      </c>
      <c r="IDA43" s="17" t="s">
        <v>33</v>
      </c>
      <c r="IDB43" s="18">
        <f>SUM(IDD40:IDD41)</f>
        <v>296.45</v>
      </c>
      <c r="IDC43" s="16">
        <f>k!$D$10</f>
        <v>0.03</v>
      </c>
      <c r="IDD43" s="16">
        <f t="shared" ref="IDD43:IDD45" si="4812">IDC43*IDB43</f>
        <v>8.89</v>
      </c>
      <c r="IDG43" s="15" t="str">
        <f>k!$A$10</f>
        <v>HE001</v>
      </c>
      <c r="IDH43" s="16" t="str">
        <f>k!$B$10</f>
        <v>HERRAMIENTA MENOR</v>
      </c>
      <c r="IDI43" s="17" t="s">
        <v>33</v>
      </c>
      <c r="IDJ43" s="18">
        <f>SUM(IDL40:IDL41)</f>
        <v>296.45</v>
      </c>
      <c r="IDK43" s="16">
        <f>k!$D$10</f>
        <v>0.03</v>
      </c>
      <c r="IDL43" s="16">
        <f t="shared" ref="IDL43:IDL45" si="4813">IDK43*IDJ43</f>
        <v>8.89</v>
      </c>
      <c r="IDO43" s="15" t="str">
        <f>k!$A$10</f>
        <v>HE001</v>
      </c>
      <c r="IDP43" s="16" t="str">
        <f>k!$B$10</f>
        <v>HERRAMIENTA MENOR</v>
      </c>
      <c r="IDQ43" s="17" t="s">
        <v>33</v>
      </c>
      <c r="IDR43" s="18">
        <f>SUM(IDT40:IDT41)</f>
        <v>296.45</v>
      </c>
      <c r="IDS43" s="16">
        <f>k!$D$10</f>
        <v>0.03</v>
      </c>
      <c r="IDT43" s="16">
        <f t="shared" ref="IDT43:IDT45" si="4814">IDS43*IDR43</f>
        <v>8.89</v>
      </c>
      <c r="IDW43" s="15" t="str">
        <f>k!$A$10</f>
        <v>HE001</v>
      </c>
      <c r="IDX43" s="16" t="str">
        <f>k!$B$10</f>
        <v>HERRAMIENTA MENOR</v>
      </c>
      <c r="IDY43" s="17" t="s">
        <v>33</v>
      </c>
      <c r="IDZ43" s="18">
        <f>SUM(IEB40:IEB41)</f>
        <v>296.45</v>
      </c>
      <c r="IEA43" s="16">
        <f>k!$D$10</f>
        <v>0.03</v>
      </c>
      <c r="IEB43" s="16">
        <f t="shared" ref="IEB43:IEB45" si="4815">IEA43*IDZ43</f>
        <v>8.89</v>
      </c>
      <c r="IEE43" s="15" t="str">
        <f>k!$A$10</f>
        <v>HE001</v>
      </c>
      <c r="IEF43" s="16" t="str">
        <f>k!$B$10</f>
        <v>HERRAMIENTA MENOR</v>
      </c>
      <c r="IEG43" s="17" t="s">
        <v>33</v>
      </c>
      <c r="IEH43" s="18">
        <f>SUM(IEJ40:IEJ41)</f>
        <v>296.45</v>
      </c>
      <c r="IEI43" s="16">
        <f>k!$D$10</f>
        <v>0.03</v>
      </c>
      <c r="IEJ43" s="16">
        <f t="shared" ref="IEJ43:IEJ45" si="4816">IEI43*IEH43</f>
        <v>8.89</v>
      </c>
      <c r="IEM43" s="15" t="str">
        <f>k!$A$10</f>
        <v>HE001</v>
      </c>
      <c r="IEN43" s="16" t="str">
        <f>k!$B$10</f>
        <v>HERRAMIENTA MENOR</v>
      </c>
      <c r="IEO43" s="17" t="s">
        <v>33</v>
      </c>
      <c r="IEP43" s="18">
        <f>SUM(IER40:IER41)</f>
        <v>296.45</v>
      </c>
      <c r="IEQ43" s="16">
        <f>k!$D$10</f>
        <v>0.03</v>
      </c>
      <c r="IER43" s="16">
        <f t="shared" ref="IER43:IER45" si="4817">IEQ43*IEP43</f>
        <v>8.89</v>
      </c>
      <c r="IEU43" s="15" t="str">
        <f>k!$A$10</f>
        <v>HE001</v>
      </c>
      <c r="IEV43" s="16" t="str">
        <f>k!$B$10</f>
        <v>HERRAMIENTA MENOR</v>
      </c>
      <c r="IEW43" s="17" t="s">
        <v>33</v>
      </c>
      <c r="IEX43" s="18">
        <f>SUM(IEZ40:IEZ41)</f>
        <v>296.45</v>
      </c>
      <c r="IEY43" s="16">
        <f>k!$D$10</f>
        <v>0.03</v>
      </c>
      <c r="IEZ43" s="16">
        <f t="shared" ref="IEZ43:IEZ45" si="4818">IEY43*IEX43</f>
        <v>8.89</v>
      </c>
      <c r="IFC43" s="15" t="str">
        <f>k!$A$10</f>
        <v>HE001</v>
      </c>
      <c r="IFD43" s="16" t="str">
        <f>k!$B$10</f>
        <v>HERRAMIENTA MENOR</v>
      </c>
      <c r="IFE43" s="17" t="s">
        <v>33</v>
      </c>
      <c r="IFF43" s="18">
        <f>SUM(IFH40:IFH41)</f>
        <v>296.45</v>
      </c>
      <c r="IFG43" s="16">
        <f>k!$D$10</f>
        <v>0.03</v>
      </c>
      <c r="IFH43" s="16">
        <f t="shared" ref="IFH43:IFH45" si="4819">IFG43*IFF43</f>
        <v>8.89</v>
      </c>
      <c r="IFK43" s="15" t="str">
        <f>k!$A$10</f>
        <v>HE001</v>
      </c>
      <c r="IFL43" s="16" t="str">
        <f>k!$B$10</f>
        <v>HERRAMIENTA MENOR</v>
      </c>
      <c r="IFM43" s="17" t="s">
        <v>33</v>
      </c>
      <c r="IFN43" s="18">
        <f>SUM(IFP40:IFP41)</f>
        <v>296.45</v>
      </c>
      <c r="IFO43" s="16">
        <f>k!$D$10</f>
        <v>0.03</v>
      </c>
      <c r="IFP43" s="16">
        <f t="shared" ref="IFP43:IFP45" si="4820">IFO43*IFN43</f>
        <v>8.89</v>
      </c>
      <c r="IFS43" s="15" t="str">
        <f>k!$A$10</f>
        <v>HE001</v>
      </c>
      <c r="IFT43" s="16" t="str">
        <f>k!$B$10</f>
        <v>HERRAMIENTA MENOR</v>
      </c>
      <c r="IFU43" s="17" t="s">
        <v>33</v>
      </c>
      <c r="IFV43" s="18">
        <f>SUM(IFX40:IFX41)</f>
        <v>296.45</v>
      </c>
      <c r="IFW43" s="16">
        <f>k!$D$10</f>
        <v>0.03</v>
      </c>
      <c r="IFX43" s="16">
        <f t="shared" ref="IFX43:IFX45" si="4821">IFW43*IFV43</f>
        <v>8.89</v>
      </c>
      <c r="IGA43" s="15" t="str">
        <f>k!$A$10</f>
        <v>HE001</v>
      </c>
      <c r="IGB43" s="16" t="str">
        <f>k!$B$10</f>
        <v>HERRAMIENTA MENOR</v>
      </c>
      <c r="IGC43" s="17" t="s">
        <v>33</v>
      </c>
      <c r="IGD43" s="18">
        <f>SUM(IGF40:IGF41)</f>
        <v>296.45</v>
      </c>
      <c r="IGE43" s="16">
        <f>k!$D$10</f>
        <v>0.03</v>
      </c>
      <c r="IGF43" s="16">
        <f t="shared" ref="IGF43:IGF45" si="4822">IGE43*IGD43</f>
        <v>8.89</v>
      </c>
      <c r="IGI43" s="15" t="str">
        <f>k!$A$10</f>
        <v>HE001</v>
      </c>
      <c r="IGJ43" s="16" t="str">
        <f>k!$B$10</f>
        <v>HERRAMIENTA MENOR</v>
      </c>
      <c r="IGK43" s="17" t="s">
        <v>33</v>
      </c>
      <c r="IGL43" s="18">
        <f>SUM(IGN40:IGN41)</f>
        <v>296.45</v>
      </c>
      <c r="IGM43" s="16">
        <f>k!$D$10</f>
        <v>0.03</v>
      </c>
      <c r="IGN43" s="16">
        <f t="shared" ref="IGN43:IGN45" si="4823">IGM43*IGL43</f>
        <v>8.89</v>
      </c>
      <c r="IGQ43" s="15" t="str">
        <f>k!$A$10</f>
        <v>HE001</v>
      </c>
      <c r="IGR43" s="16" t="str">
        <f>k!$B$10</f>
        <v>HERRAMIENTA MENOR</v>
      </c>
      <c r="IGS43" s="17" t="s">
        <v>33</v>
      </c>
      <c r="IGT43" s="18">
        <f>SUM(IGV40:IGV41)</f>
        <v>296.45</v>
      </c>
      <c r="IGU43" s="16">
        <f>k!$D$10</f>
        <v>0.03</v>
      </c>
      <c r="IGV43" s="16">
        <f t="shared" ref="IGV43:IGV45" si="4824">IGU43*IGT43</f>
        <v>8.89</v>
      </c>
      <c r="IGY43" s="15" t="str">
        <f>k!$A$10</f>
        <v>HE001</v>
      </c>
      <c r="IGZ43" s="16" t="str">
        <f>k!$B$10</f>
        <v>HERRAMIENTA MENOR</v>
      </c>
      <c r="IHA43" s="17" t="s">
        <v>33</v>
      </c>
      <c r="IHB43" s="18">
        <f>SUM(IHD40:IHD41)</f>
        <v>296.45</v>
      </c>
      <c r="IHC43" s="16">
        <f>k!$D$10</f>
        <v>0.03</v>
      </c>
      <c r="IHD43" s="16">
        <f t="shared" ref="IHD43:IHD45" si="4825">IHC43*IHB43</f>
        <v>8.89</v>
      </c>
      <c r="IHG43" s="15" t="str">
        <f>k!$A$10</f>
        <v>HE001</v>
      </c>
      <c r="IHH43" s="16" t="str">
        <f>k!$B$10</f>
        <v>HERRAMIENTA MENOR</v>
      </c>
      <c r="IHI43" s="17" t="s">
        <v>33</v>
      </c>
      <c r="IHJ43" s="18">
        <f>SUM(IHL40:IHL41)</f>
        <v>296.45</v>
      </c>
      <c r="IHK43" s="16">
        <f>k!$D$10</f>
        <v>0.03</v>
      </c>
      <c r="IHL43" s="16">
        <f t="shared" ref="IHL43:IHL45" si="4826">IHK43*IHJ43</f>
        <v>8.89</v>
      </c>
      <c r="IHO43" s="15" t="str">
        <f>k!$A$10</f>
        <v>HE001</v>
      </c>
      <c r="IHP43" s="16" t="str">
        <f>k!$B$10</f>
        <v>HERRAMIENTA MENOR</v>
      </c>
      <c r="IHQ43" s="17" t="s">
        <v>33</v>
      </c>
      <c r="IHR43" s="18">
        <f>SUM(IHT40:IHT41)</f>
        <v>296.45</v>
      </c>
      <c r="IHS43" s="16">
        <f>k!$D$10</f>
        <v>0.03</v>
      </c>
      <c r="IHT43" s="16">
        <f t="shared" ref="IHT43:IHT45" si="4827">IHS43*IHR43</f>
        <v>8.89</v>
      </c>
      <c r="IHW43" s="15" t="str">
        <f>k!$A$10</f>
        <v>HE001</v>
      </c>
      <c r="IHX43" s="16" t="str">
        <f>k!$B$10</f>
        <v>HERRAMIENTA MENOR</v>
      </c>
      <c r="IHY43" s="17" t="s">
        <v>33</v>
      </c>
      <c r="IHZ43" s="18">
        <f>SUM(IIB40:IIB41)</f>
        <v>296.45</v>
      </c>
      <c r="IIA43" s="16">
        <f>k!$D$10</f>
        <v>0.03</v>
      </c>
      <c r="IIB43" s="16">
        <f t="shared" ref="IIB43:IIB45" si="4828">IIA43*IHZ43</f>
        <v>8.89</v>
      </c>
      <c r="IIE43" s="15" t="str">
        <f>k!$A$10</f>
        <v>HE001</v>
      </c>
      <c r="IIF43" s="16" t="str">
        <f>k!$B$10</f>
        <v>HERRAMIENTA MENOR</v>
      </c>
      <c r="IIG43" s="17" t="s">
        <v>33</v>
      </c>
      <c r="IIH43" s="18">
        <f>SUM(IIJ40:IIJ41)</f>
        <v>296.45</v>
      </c>
      <c r="III43" s="16">
        <f>k!$D$10</f>
        <v>0.03</v>
      </c>
      <c r="IIJ43" s="16">
        <f t="shared" ref="IIJ43:IIJ45" si="4829">III43*IIH43</f>
        <v>8.89</v>
      </c>
      <c r="IIM43" s="15" t="str">
        <f>k!$A$10</f>
        <v>HE001</v>
      </c>
      <c r="IIN43" s="16" t="str">
        <f>k!$B$10</f>
        <v>HERRAMIENTA MENOR</v>
      </c>
      <c r="IIO43" s="17" t="s">
        <v>33</v>
      </c>
      <c r="IIP43" s="18">
        <f>SUM(IIR40:IIR41)</f>
        <v>296.45</v>
      </c>
      <c r="IIQ43" s="16">
        <f>k!$D$10</f>
        <v>0.03</v>
      </c>
      <c r="IIR43" s="16">
        <f t="shared" ref="IIR43:IIR45" si="4830">IIQ43*IIP43</f>
        <v>8.89</v>
      </c>
      <c r="IIU43" s="15" t="str">
        <f>k!$A$10</f>
        <v>HE001</v>
      </c>
      <c r="IIV43" s="16" t="str">
        <f>k!$B$10</f>
        <v>HERRAMIENTA MENOR</v>
      </c>
      <c r="IIW43" s="17" t="s">
        <v>33</v>
      </c>
      <c r="IIX43" s="18">
        <f>SUM(IIZ40:IIZ41)</f>
        <v>296.45</v>
      </c>
      <c r="IIY43" s="16">
        <f>k!$D$10</f>
        <v>0.03</v>
      </c>
      <c r="IIZ43" s="16">
        <f t="shared" ref="IIZ43:IIZ45" si="4831">IIY43*IIX43</f>
        <v>8.89</v>
      </c>
      <c r="IJC43" s="15" t="str">
        <f>k!$A$10</f>
        <v>HE001</v>
      </c>
      <c r="IJD43" s="16" t="str">
        <f>k!$B$10</f>
        <v>HERRAMIENTA MENOR</v>
      </c>
      <c r="IJE43" s="17" t="s">
        <v>33</v>
      </c>
      <c r="IJF43" s="18">
        <f>SUM(IJH40:IJH41)</f>
        <v>296.45</v>
      </c>
      <c r="IJG43" s="16">
        <f>k!$D$10</f>
        <v>0.03</v>
      </c>
      <c r="IJH43" s="16">
        <f t="shared" ref="IJH43:IJH45" si="4832">IJG43*IJF43</f>
        <v>8.89</v>
      </c>
      <c r="IJK43" s="15" t="str">
        <f>k!$A$10</f>
        <v>HE001</v>
      </c>
      <c r="IJL43" s="16" t="str">
        <f>k!$B$10</f>
        <v>HERRAMIENTA MENOR</v>
      </c>
      <c r="IJM43" s="17" t="s">
        <v>33</v>
      </c>
      <c r="IJN43" s="18">
        <f>SUM(IJP40:IJP41)</f>
        <v>296.45</v>
      </c>
      <c r="IJO43" s="16">
        <f>k!$D$10</f>
        <v>0.03</v>
      </c>
      <c r="IJP43" s="16">
        <f t="shared" ref="IJP43:IJP45" si="4833">IJO43*IJN43</f>
        <v>8.89</v>
      </c>
      <c r="IJS43" s="15" t="str">
        <f>k!$A$10</f>
        <v>HE001</v>
      </c>
      <c r="IJT43" s="16" t="str">
        <f>k!$B$10</f>
        <v>HERRAMIENTA MENOR</v>
      </c>
      <c r="IJU43" s="17" t="s">
        <v>33</v>
      </c>
      <c r="IJV43" s="18">
        <f>SUM(IJX40:IJX41)</f>
        <v>296.45</v>
      </c>
      <c r="IJW43" s="16">
        <f>k!$D$10</f>
        <v>0.03</v>
      </c>
      <c r="IJX43" s="16">
        <f t="shared" ref="IJX43:IJX45" si="4834">IJW43*IJV43</f>
        <v>8.89</v>
      </c>
      <c r="IKA43" s="15" t="str">
        <f>k!$A$10</f>
        <v>HE001</v>
      </c>
      <c r="IKB43" s="16" t="str">
        <f>k!$B$10</f>
        <v>HERRAMIENTA MENOR</v>
      </c>
      <c r="IKC43" s="17" t="s">
        <v>33</v>
      </c>
      <c r="IKD43" s="18">
        <f>SUM(IKF40:IKF41)</f>
        <v>296.45</v>
      </c>
      <c r="IKE43" s="16">
        <f>k!$D$10</f>
        <v>0.03</v>
      </c>
      <c r="IKF43" s="16">
        <f t="shared" ref="IKF43:IKF45" si="4835">IKE43*IKD43</f>
        <v>8.89</v>
      </c>
      <c r="IKI43" s="15" t="str">
        <f>k!$A$10</f>
        <v>HE001</v>
      </c>
      <c r="IKJ43" s="16" t="str">
        <f>k!$B$10</f>
        <v>HERRAMIENTA MENOR</v>
      </c>
      <c r="IKK43" s="17" t="s">
        <v>33</v>
      </c>
      <c r="IKL43" s="18">
        <f>SUM(IKN40:IKN41)</f>
        <v>296.45</v>
      </c>
      <c r="IKM43" s="16">
        <f>k!$D$10</f>
        <v>0.03</v>
      </c>
      <c r="IKN43" s="16">
        <f t="shared" ref="IKN43:IKN45" si="4836">IKM43*IKL43</f>
        <v>8.89</v>
      </c>
      <c r="IKQ43" s="15" t="str">
        <f>k!$A$10</f>
        <v>HE001</v>
      </c>
      <c r="IKR43" s="16" t="str">
        <f>k!$B$10</f>
        <v>HERRAMIENTA MENOR</v>
      </c>
      <c r="IKS43" s="17" t="s">
        <v>33</v>
      </c>
      <c r="IKT43" s="18">
        <f>SUM(IKV40:IKV41)</f>
        <v>296.45</v>
      </c>
      <c r="IKU43" s="16">
        <f>k!$D$10</f>
        <v>0.03</v>
      </c>
      <c r="IKV43" s="16">
        <f t="shared" ref="IKV43:IKV45" si="4837">IKU43*IKT43</f>
        <v>8.89</v>
      </c>
      <c r="IKY43" s="15" t="str">
        <f>k!$A$10</f>
        <v>HE001</v>
      </c>
      <c r="IKZ43" s="16" t="str">
        <f>k!$B$10</f>
        <v>HERRAMIENTA MENOR</v>
      </c>
      <c r="ILA43" s="17" t="s">
        <v>33</v>
      </c>
      <c r="ILB43" s="18">
        <f>SUM(ILD40:ILD41)</f>
        <v>296.45</v>
      </c>
      <c r="ILC43" s="16">
        <f>k!$D$10</f>
        <v>0.03</v>
      </c>
      <c r="ILD43" s="16">
        <f t="shared" ref="ILD43:ILD45" si="4838">ILC43*ILB43</f>
        <v>8.89</v>
      </c>
      <c r="ILG43" s="15" t="str">
        <f>k!$A$10</f>
        <v>HE001</v>
      </c>
      <c r="ILH43" s="16" t="str">
        <f>k!$B$10</f>
        <v>HERRAMIENTA MENOR</v>
      </c>
      <c r="ILI43" s="17" t="s">
        <v>33</v>
      </c>
      <c r="ILJ43" s="18">
        <f>SUM(ILL40:ILL41)</f>
        <v>296.45</v>
      </c>
      <c r="ILK43" s="16">
        <f>k!$D$10</f>
        <v>0.03</v>
      </c>
      <c r="ILL43" s="16">
        <f t="shared" ref="ILL43:ILL45" si="4839">ILK43*ILJ43</f>
        <v>8.89</v>
      </c>
      <c r="ILO43" s="15" t="str">
        <f>k!$A$10</f>
        <v>HE001</v>
      </c>
      <c r="ILP43" s="16" t="str">
        <f>k!$B$10</f>
        <v>HERRAMIENTA MENOR</v>
      </c>
      <c r="ILQ43" s="17" t="s">
        <v>33</v>
      </c>
      <c r="ILR43" s="18">
        <f>SUM(ILT40:ILT41)</f>
        <v>296.45</v>
      </c>
      <c r="ILS43" s="16">
        <f>k!$D$10</f>
        <v>0.03</v>
      </c>
      <c r="ILT43" s="16">
        <f t="shared" ref="ILT43:ILT45" si="4840">ILS43*ILR43</f>
        <v>8.89</v>
      </c>
      <c r="ILW43" s="15" t="str">
        <f>k!$A$10</f>
        <v>HE001</v>
      </c>
      <c r="ILX43" s="16" t="str">
        <f>k!$B$10</f>
        <v>HERRAMIENTA MENOR</v>
      </c>
      <c r="ILY43" s="17" t="s">
        <v>33</v>
      </c>
      <c r="ILZ43" s="18">
        <f>SUM(IMB40:IMB41)</f>
        <v>296.45</v>
      </c>
      <c r="IMA43" s="16">
        <f>k!$D$10</f>
        <v>0.03</v>
      </c>
      <c r="IMB43" s="16">
        <f t="shared" ref="IMB43:IMB45" si="4841">IMA43*ILZ43</f>
        <v>8.89</v>
      </c>
      <c r="IME43" s="15" t="str">
        <f>k!$A$10</f>
        <v>HE001</v>
      </c>
      <c r="IMF43" s="16" t="str">
        <f>k!$B$10</f>
        <v>HERRAMIENTA MENOR</v>
      </c>
      <c r="IMG43" s="17" t="s">
        <v>33</v>
      </c>
      <c r="IMH43" s="18">
        <f>SUM(IMJ40:IMJ41)</f>
        <v>296.45</v>
      </c>
      <c r="IMI43" s="16">
        <f>k!$D$10</f>
        <v>0.03</v>
      </c>
      <c r="IMJ43" s="16">
        <f t="shared" ref="IMJ43:IMJ45" si="4842">IMI43*IMH43</f>
        <v>8.89</v>
      </c>
      <c r="IMM43" s="15" t="str">
        <f>k!$A$10</f>
        <v>HE001</v>
      </c>
      <c r="IMN43" s="16" t="str">
        <f>k!$B$10</f>
        <v>HERRAMIENTA MENOR</v>
      </c>
      <c r="IMO43" s="17" t="s">
        <v>33</v>
      </c>
      <c r="IMP43" s="18">
        <f>SUM(IMR40:IMR41)</f>
        <v>296.45</v>
      </c>
      <c r="IMQ43" s="16">
        <f>k!$D$10</f>
        <v>0.03</v>
      </c>
      <c r="IMR43" s="16">
        <f t="shared" ref="IMR43:IMR45" si="4843">IMQ43*IMP43</f>
        <v>8.89</v>
      </c>
      <c r="IMU43" s="15" t="str">
        <f>k!$A$10</f>
        <v>HE001</v>
      </c>
      <c r="IMV43" s="16" t="str">
        <f>k!$B$10</f>
        <v>HERRAMIENTA MENOR</v>
      </c>
      <c r="IMW43" s="17" t="s">
        <v>33</v>
      </c>
      <c r="IMX43" s="18">
        <f>SUM(IMZ40:IMZ41)</f>
        <v>296.45</v>
      </c>
      <c r="IMY43" s="16">
        <f>k!$D$10</f>
        <v>0.03</v>
      </c>
      <c r="IMZ43" s="16">
        <f t="shared" ref="IMZ43:IMZ45" si="4844">IMY43*IMX43</f>
        <v>8.89</v>
      </c>
      <c r="INC43" s="15" t="str">
        <f>k!$A$10</f>
        <v>HE001</v>
      </c>
      <c r="IND43" s="16" t="str">
        <f>k!$B$10</f>
        <v>HERRAMIENTA MENOR</v>
      </c>
      <c r="INE43" s="17" t="s">
        <v>33</v>
      </c>
      <c r="INF43" s="18">
        <f>SUM(INH40:INH41)</f>
        <v>296.45</v>
      </c>
      <c r="ING43" s="16">
        <f>k!$D$10</f>
        <v>0.03</v>
      </c>
      <c r="INH43" s="16">
        <f t="shared" ref="INH43:INH45" si="4845">ING43*INF43</f>
        <v>8.89</v>
      </c>
      <c r="INK43" s="15" t="str">
        <f>k!$A$10</f>
        <v>HE001</v>
      </c>
      <c r="INL43" s="16" t="str">
        <f>k!$B$10</f>
        <v>HERRAMIENTA MENOR</v>
      </c>
      <c r="INM43" s="17" t="s">
        <v>33</v>
      </c>
      <c r="INN43" s="18">
        <f>SUM(INP40:INP41)</f>
        <v>296.45</v>
      </c>
      <c r="INO43" s="16">
        <f>k!$D$10</f>
        <v>0.03</v>
      </c>
      <c r="INP43" s="16">
        <f t="shared" ref="INP43:INP45" si="4846">INO43*INN43</f>
        <v>8.89</v>
      </c>
      <c r="INS43" s="15" t="str">
        <f>k!$A$10</f>
        <v>HE001</v>
      </c>
      <c r="INT43" s="16" t="str">
        <f>k!$B$10</f>
        <v>HERRAMIENTA MENOR</v>
      </c>
      <c r="INU43" s="17" t="s">
        <v>33</v>
      </c>
      <c r="INV43" s="18">
        <f>SUM(INX40:INX41)</f>
        <v>296.45</v>
      </c>
      <c r="INW43" s="16">
        <f>k!$D$10</f>
        <v>0.03</v>
      </c>
      <c r="INX43" s="16">
        <f t="shared" ref="INX43:INX45" si="4847">INW43*INV43</f>
        <v>8.89</v>
      </c>
      <c r="IOA43" s="15" t="str">
        <f>k!$A$10</f>
        <v>HE001</v>
      </c>
      <c r="IOB43" s="16" t="str">
        <f>k!$B$10</f>
        <v>HERRAMIENTA MENOR</v>
      </c>
      <c r="IOC43" s="17" t="s">
        <v>33</v>
      </c>
      <c r="IOD43" s="18">
        <f>SUM(IOF40:IOF41)</f>
        <v>296.45</v>
      </c>
      <c r="IOE43" s="16">
        <f>k!$D$10</f>
        <v>0.03</v>
      </c>
      <c r="IOF43" s="16">
        <f t="shared" ref="IOF43:IOF45" si="4848">IOE43*IOD43</f>
        <v>8.89</v>
      </c>
      <c r="IOI43" s="15" t="str">
        <f>k!$A$10</f>
        <v>HE001</v>
      </c>
      <c r="IOJ43" s="16" t="str">
        <f>k!$B$10</f>
        <v>HERRAMIENTA MENOR</v>
      </c>
      <c r="IOK43" s="17" t="s">
        <v>33</v>
      </c>
      <c r="IOL43" s="18">
        <f>SUM(ION40:ION41)</f>
        <v>296.45</v>
      </c>
      <c r="IOM43" s="16">
        <f>k!$D$10</f>
        <v>0.03</v>
      </c>
      <c r="ION43" s="16">
        <f t="shared" ref="ION43:ION45" si="4849">IOM43*IOL43</f>
        <v>8.89</v>
      </c>
      <c r="IOQ43" s="15" t="str">
        <f>k!$A$10</f>
        <v>HE001</v>
      </c>
      <c r="IOR43" s="16" t="str">
        <f>k!$B$10</f>
        <v>HERRAMIENTA MENOR</v>
      </c>
      <c r="IOS43" s="17" t="s">
        <v>33</v>
      </c>
      <c r="IOT43" s="18">
        <f>SUM(IOV40:IOV41)</f>
        <v>296.45</v>
      </c>
      <c r="IOU43" s="16">
        <f>k!$D$10</f>
        <v>0.03</v>
      </c>
      <c r="IOV43" s="16">
        <f t="shared" ref="IOV43:IOV45" si="4850">IOU43*IOT43</f>
        <v>8.89</v>
      </c>
      <c r="IOY43" s="15" t="str">
        <f>k!$A$10</f>
        <v>HE001</v>
      </c>
      <c r="IOZ43" s="16" t="str">
        <f>k!$B$10</f>
        <v>HERRAMIENTA MENOR</v>
      </c>
      <c r="IPA43" s="17" t="s">
        <v>33</v>
      </c>
      <c r="IPB43" s="18">
        <f>SUM(IPD40:IPD41)</f>
        <v>296.45</v>
      </c>
      <c r="IPC43" s="16">
        <f>k!$D$10</f>
        <v>0.03</v>
      </c>
      <c r="IPD43" s="16">
        <f t="shared" ref="IPD43:IPD45" si="4851">IPC43*IPB43</f>
        <v>8.89</v>
      </c>
      <c r="IPG43" s="15" t="str">
        <f>k!$A$10</f>
        <v>HE001</v>
      </c>
      <c r="IPH43" s="16" t="str">
        <f>k!$B$10</f>
        <v>HERRAMIENTA MENOR</v>
      </c>
      <c r="IPI43" s="17" t="s">
        <v>33</v>
      </c>
      <c r="IPJ43" s="18">
        <f>SUM(IPL40:IPL41)</f>
        <v>296.45</v>
      </c>
      <c r="IPK43" s="16">
        <f>k!$D$10</f>
        <v>0.03</v>
      </c>
      <c r="IPL43" s="16">
        <f t="shared" ref="IPL43:IPL45" si="4852">IPK43*IPJ43</f>
        <v>8.89</v>
      </c>
      <c r="IPO43" s="15" t="str">
        <f>k!$A$10</f>
        <v>HE001</v>
      </c>
      <c r="IPP43" s="16" t="str">
        <f>k!$B$10</f>
        <v>HERRAMIENTA MENOR</v>
      </c>
      <c r="IPQ43" s="17" t="s">
        <v>33</v>
      </c>
      <c r="IPR43" s="18">
        <f>SUM(IPT40:IPT41)</f>
        <v>296.45</v>
      </c>
      <c r="IPS43" s="16">
        <f>k!$D$10</f>
        <v>0.03</v>
      </c>
      <c r="IPT43" s="16">
        <f t="shared" ref="IPT43:IPT45" si="4853">IPS43*IPR43</f>
        <v>8.89</v>
      </c>
      <c r="IPW43" s="15" t="str">
        <f>k!$A$10</f>
        <v>HE001</v>
      </c>
      <c r="IPX43" s="16" t="str">
        <f>k!$B$10</f>
        <v>HERRAMIENTA MENOR</v>
      </c>
      <c r="IPY43" s="17" t="s">
        <v>33</v>
      </c>
      <c r="IPZ43" s="18">
        <f>SUM(IQB40:IQB41)</f>
        <v>296.45</v>
      </c>
      <c r="IQA43" s="16">
        <f>k!$D$10</f>
        <v>0.03</v>
      </c>
      <c r="IQB43" s="16">
        <f t="shared" ref="IQB43:IQB45" si="4854">IQA43*IPZ43</f>
        <v>8.89</v>
      </c>
      <c r="IQE43" s="15" t="str">
        <f>k!$A$10</f>
        <v>HE001</v>
      </c>
      <c r="IQF43" s="16" t="str">
        <f>k!$B$10</f>
        <v>HERRAMIENTA MENOR</v>
      </c>
      <c r="IQG43" s="17" t="s">
        <v>33</v>
      </c>
      <c r="IQH43" s="18">
        <f>SUM(IQJ40:IQJ41)</f>
        <v>296.45</v>
      </c>
      <c r="IQI43" s="16">
        <f>k!$D$10</f>
        <v>0.03</v>
      </c>
      <c r="IQJ43" s="16">
        <f t="shared" ref="IQJ43:IQJ45" si="4855">IQI43*IQH43</f>
        <v>8.89</v>
      </c>
      <c r="IQM43" s="15" t="str">
        <f>k!$A$10</f>
        <v>HE001</v>
      </c>
      <c r="IQN43" s="16" t="str">
        <f>k!$B$10</f>
        <v>HERRAMIENTA MENOR</v>
      </c>
      <c r="IQO43" s="17" t="s">
        <v>33</v>
      </c>
      <c r="IQP43" s="18">
        <f>SUM(IQR40:IQR41)</f>
        <v>296.45</v>
      </c>
      <c r="IQQ43" s="16">
        <f>k!$D$10</f>
        <v>0.03</v>
      </c>
      <c r="IQR43" s="16">
        <f t="shared" ref="IQR43:IQR45" si="4856">IQQ43*IQP43</f>
        <v>8.89</v>
      </c>
      <c r="IQU43" s="15" t="str">
        <f>k!$A$10</f>
        <v>HE001</v>
      </c>
      <c r="IQV43" s="16" t="str">
        <f>k!$B$10</f>
        <v>HERRAMIENTA MENOR</v>
      </c>
      <c r="IQW43" s="17" t="s">
        <v>33</v>
      </c>
      <c r="IQX43" s="18">
        <f>SUM(IQZ40:IQZ41)</f>
        <v>296.45</v>
      </c>
      <c r="IQY43" s="16">
        <f>k!$D$10</f>
        <v>0.03</v>
      </c>
      <c r="IQZ43" s="16">
        <f t="shared" ref="IQZ43:IQZ45" si="4857">IQY43*IQX43</f>
        <v>8.89</v>
      </c>
      <c r="IRC43" s="15" t="str">
        <f>k!$A$10</f>
        <v>HE001</v>
      </c>
      <c r="IRD43" s="16" t="str">
        <f>k!$B$10</f>
        <v>HERRAMIENTA MENOR</v>
      </c>
      <c r="IRE43" s="17" t="s">
        <v>33</v>
      </c>
      <c r="IRF43" s="18">
        <f>SUM(IRH40:IRH41)</f>
        <v>296.45</v>
      </c>
      <c r="IRG43" s="16">
        <f>k!$D$10</f>
        <v>0.03</v>
      </c>
      <c r="IRH43" s="16">
        <f t="shared" ref="IRH43:IRH45" si="4858">IRG43*IRF43</f>
        <v>8.89</v>
      </c>
      <c r="IRK43" s="15" t="str">
        <f>k!$A$10</f>
        <v>HE001</v>
      </c>
      <c r="IRL43" s="16" t="str">
        <f>k!$B$10</f>
        <v>HERRAMIENTA MENOR</v>
      </c>
      <c r="IRM43" s="17" t="s">
        <v>33</v>
      </c>
      <c r="IRN43" s="18">
        <f>SUM(IRP40:IRP41)</f>
        <v>296.45</v>
      </c>
      <c r="IRO43" s="16">
        <f>k!$D$10</f>
        <v>0.03</v>
      </c>
      <c r="IRP43" s="16">
        <f t="shared" ref="IRP43:IRP45" si="4859">IRO43*IRN43</f>
        <v>8.89</v>
      </c>
      <c r="IRS43" s="15" t="str">
        <f>k!$A$10</f>
        <v>HE001</v>
      </c>
      <c r="IRT43" s="16" t="str">
        <f>k!$B$10</f>
        <v>HERRAMIENTA MENOR</v>
      </c>
      <c r="IRU43" s="17" t="s">
        <v>33</v>
      </c>
      <c r="IRV43" s="18">
        <f>SUM(IRX40:IRX41)</f>
        <v>296.45</v>
      </c>
      <c r="IRW43" s="16">
        <f>k!$D$10</f>
        <v>0.03</v>
      </c>
      <c r="IRX43" s="16">
        <f t="shared" ref="IRX43:IRX45" si="4860">IRW43*IRV43</f>
        <v>8.89</v>
      </c>
      <c r="ISA43" s="15" t="str">
        <f>k!$A$10</f>
        <v>HE001</v>
      </c>
      <c r="ISB43" s="16" t="str">
        <f>k!$B$10</f>
        <v>HERRAMIENTA MENOR</v>
      </c>
      <c r="ISC43" s="17" t="s">
        <v>33</v>
      </c>
      <c r="ISD43" s="18">
        <f>SUM(ISF40:ISF41)</f>
        <v>296.45</v>
      </c>
      <c r="ISE43" s="16">
        <f>k!$D$10</f>
        <v>0.03</v>
      </c>
      <c r="ISF43" s="16">
        <f t="shared" ref="ISF43:ISF45" si="4861">ISE43*ISD43</f>
        <v>8.89</v>
      </c>
      <c r="ISI43" s="15" t="str">
        <f>k!$A$10</f>
        <v>HE001</v>
      </c>
      <c r="ISJ43" s="16" t="str">
        <f>k!$B$10</f>
        <v>HERRAMIENTA MENOR</v>
      </c>
      <c r="ISK43" s="17" t="s">
        <v>33</v>
      </c>
      <c r="ISL43" s="18">
        <f>SUM(ISN40:ISN41)</f>
        <v>296.45</v>
      </c>
      <c r="ISM43" s="16">
        <f>k!$D$10</f>
        <v>0.03</v>
      </c>
      <c r="ISN43" s="16">
        <f t="shared" ref="ISN43:ISN45" si="4862">ISM43*ISL43</f>
        <v>8.89</v>
      </c>
      <c r="ISQ43" s="15" t="str">
        <f>k!$A$10</f>
        <v>HE001</v>
      </c>
      <c r="ISR43" s="16" t="str">
        <f>k!$B$10</f>
        <v>HERRAMIENTA MENOR</v>
      </c>
      <c r="ISS43" s="17" t="s">
        <v>33</v>
      </c>
      <c r="IST43" s="18">
        <f>SUM(ISV40:ISV41)</f>
        <v>296.45</v>
      </c>
      <c r="ISU43" s="16">
        <f>k!$D$10</f>
        <v>0.03</v>
      </c>
      <c r="ISV43" s="16">
        <f t="shared" ref="ISV43:ISV45" si="4863">ISU43*IST43</f>
        <v>8.89</v>
      </c>
      <c r="ISY43" s="15" t="str">
        <f>k!$A$10</f>
        <v>HE001</v>
      </c>
      <c r="ISZ43" s="16" t="str">
        <f>k!$B$10</f>
        <v>HERRAMIENTA MENOR</v>
      </c>
      <c r="ITA43" s="17" t="s">
        <v>33</v>
      </c>
      <c r="ITB43" s="18">
        <f>SUM(ITD40:ITD41)</f>
        <v>296.45</v>
      </c>
      <c r="ITC43" s="16">
        <f>k!$D$10</f>
        <v>0.03</v>
      </c>
      <c r="ITD43" s="16">
        <f t="shared" ref="ITD43:ITD45" si="4864">ITC43*ITB43</f>
        <v>8.89</v>
      </c>
      <c r="ITG43" s="15" t="str">
        <f>k!$A$10</f>
        <v>HE001</v>
      </c>
      <c r="ITH43" s="16" t="str">
        <f>k!$B$10</f>
        <v>HERRAMIENTA MENOR</v>
      </c>
      <c r="ITI43" s="17" t="s">
        <v>33</v>
      </c>
      <c r="ITJ43" s="18">
        <f>SUM(ITL40:ITL41)</f>
        <v>296.45</v>
      </c>
      <c r="ITK43" s="16">
        <f>k!$D$10</f>
        <v>0.03</v>
      </c>
      <c r="ITL43" s="16">
        <f t="shared" ref="ITL43:ITL45" si="4865">ITK43*ITJ43</f>
        <v>8.89</v>
      </c>
      <c r="ITO43" s="15" t="str">
        <f>k!$A$10</f>
        <v>HE001</v>
      </c>
      <c r="ITP43" s="16" t="str">
        <f>k!$B$10</f>
        <v>HERRAMIENTA MENOR</v>
      </c>
      <c r="ITQ43" s="17" t="s">
        <v>33</v>
      </c>
      <c r="ITR43" s="18">
        <f>SUM(ITT40:ITT41)</f>
        <v>296.45</v>
      </c>
      <c r="ITS43" s="16">
        <f>k!$D$10</f>
        <v>0.03</v>
      </c>
      <c r="ITT43" s="16">
        <f t="shared" ref="ITT43:ITT45" si="4866">ITS43*ITR43</f>
        <v>8.89</v>
      </c>
      <c r="ITW43" s="15" t="str">
        <f>k!$A$10</f>
        <v>HE001</v>
      </c>
      <c r="ITX43" s="16" t="str">
        <f>k!$B$10</f>
        <v>HERRAMIENTA MENOR</v>
      </c>
      <c r="ITY43" s="17" t="s">
        <v>33</v>
      </c>
      <c r="ITZ43" s="18">
        <f>SUM(IUB40:IUB41)</f>
        <v>296.45</v>
      </c>
      <c r="IUA43" s="16">
        <f>k!$D$10</f>
        <v>0.03</v>
      </c>
      <c r="IUB43" s="16">
        <f t="shared" ref="IUB43:IUB45" si="4867">IUA43*ITZ43</f>
        <v>8.89</v>
      </c>
      <c r="IUE43" s="15" t="str">
        <f>k!$A$10</f>
        <v>HE001</v>
      </c>
      <c r="IUF43" s="16" t="str">
        <f>k!$B$10</f>
        <v>HERRAMIENTA MENOR</v>
      </c>
      <c r="IUG43" s="17" t="s">
        <v>33</v>
      </c>
      <c r="IUH43" s="18">
        <f>SUM(IUJ40:IUJ41)</f>
        <v>296.45</v>
      </c>
      <c r="IUI43" s="16">
        <f>k!$D$10</f>
        <v>0.03</v>
      </c>
      <c r="IUJ43" s="16">
        <f t="shared" ref="IUJ43:IUJ45" si="4868">IUI43*IUH43</f>
        <v>8.89</v>
      </c>
      <c r="IUM43" s="15" t="str">
        <f>k!$A$10</f>
        <v>HE001</v>
      </c>
      <c r="IUN43" s="16" t="str">
        <f>k!$B$10</f>
        <v>HERRAMIENTA MENOR</v>
      </c>
      <c r="IUO43" s="17" t="s">
        <v>33</v>
      </c>
      <c r="IUP43" s="18">
        <f>SUM(IUR40:IUR41)</f>
        <v>296.45</v>
      </c>
      <c r="IUQ43" s="16">
        <f>k!$D$10</f>
        <v>0.03</v>
      </c>
      <c r="IUR43" s="16">
        <f t="shared" ref="IUR43:IUR45" si="4869">IUQ43*IUP43</f>
        <v>8.89</v>
      </c>
      <c r="IUU43" s="15" t="str">
        <f>k!$A$10</f>
        <v>HE001</v>
      </c>
      <c r="IUV43" s="16" t="str">
        <f>k!$B$10</f>
        <v>HERRAMIENTA MENOR</v>
      </c>
      <c r="IUW43" s="17" t="s">
        <v>33</v>
      </c>
      <c r="IUX43" s="18">
        <f>SUM(IUZ40:IUZ41)</f>
        <v>296.45</v>
      </c>
      <c r="IUY43" s="16">
        <f>k!$D$10</f>
        <v>0.03</v>
      </c>
      <c r="IUZ43" s="16">
        <f t="shared" ref="IUZ43:IUZ45" si="4870">IUY43*IUX43</f>
        <v>8.89</v>
      </c>
      <c r="IVC43" s="15" t="str">
        <f>k!$A$10</f>
        <v>HE001</v>
      </c>
      <c r="IVD43" s="16" t="str">
        <f>k!$B$10</f>
        <v>HERRAMIENTA MENOR</v>
      </c>
      <c r="IVE43" s="17" t="s">
        <v>33</v>
      </c>
      <c r="IVF43" s="18">
        <f>SUM(IVH40:IVH41)</f>
        <v>296.45</v>
      </c>
      <c r="IVG43" s="16">
        <f>k!$D$10</f>
        <v>0.03</v>
      </c>
      <c r="IVH43" s="16">
        <f t="shared" ref="IVH43:IVH45" si="4871">IVG43*IVF43</f>
        <v>8.89</v>
      </c>
      <c r="IVK43" s="15" t="str">
        <f>k!$A$10</f>
        <v>HE001</v>
      </c>
      <c r="IVL43" s="16" t="str">
        <f>k!$B$10</f>
        <v>HERRAMIENTA MENOR</v>
      </c>
      <c r="IVM43" s="17" t="s">
        <v>33</v>
      </c>
      <c r="IVN43" s="18">
        <f>SUM(IVP40:IVP41)</f>
        <v>296.45</v>
      </c>
      <c r="IVO43" s="16">
        <f>k!$D$10</f>
        <v>0.03</v>
      </c>
      <c r="IVP43" s="16">
        <f t="shared" ref="IVP43:IVP45" si="4872">IVO43*IVN43</f>
        <v>8.89</v>
      </c>
      <c r="IVS43" s="15" t="str">
        <f>k!$A$10</f>
        <v>HE001</v>
      </c>
      <c r="IVT43" s="16" t="str">
        <f>k!$B$10</f>
        <v>HERRAMIENTA MENOR</v>
      </c>
      <c r="IVU43" s="17" t="s">
        <v>33</v>
      </c>
      <c r="IVV43" s="18">
        <f>SUM(IVX40:IVX41)</f>
        <v>296.45</v>
      </c>
      <c r="IVW43" s="16">
        <f>k!$D$10</f>
        <v>0.03</v>
      </c>
      <c r="IVX43" s="16">
        <f t="shared" ref="IVX43:IVX45" si="4873">IVW43*IVV43</f>
        <v>8.89</v>
      </c>
      <c r="IWA43" s="15" t="str">
        <f>k!$A$10</f>
        <v>HE001</v>
      </c>
      <c r="IWB43" s="16" t="str">
        <f>k!$B$10</f>
        <v>HERRAMIENTA MENOR</v>
      </c>
      <c r="IWC43" s="17" t="s">
        <v>33</v>
      </c>
      <c r="IWD43" s="18">
        <f>SUM(IWF40:IWF41)</f>
        <v>296.45</v>
      </c>
      <c r="IWE43" s="16">
        <f>k!$D$10</f>
        <v>0.03</v>
      </c>
      <c r="IWF43" s="16">
        <f t="shared" ref="IWF43:IWF45" si="4874">IWE43*IWD43</f>
        <v>8.89</v>
      </c>
      <c r="IWI43" s="15" t="str">
        <f>k!$A$10</f>
        <v>HE001</v>
      </c>
      <c r="IWJ43" s="16" t="str">
        <f>k!$B$10</f>
        <v>HERRAMIENTA MENOR</v>
      </c>
      <c r="IWK43" s="17" t="s">
        <v>33</v>
      </c>
      <c r="IWL43" s="18">
        <f>SUM(IWN40:IWN41)</f>
        <v>296.45</v>
      </c>
      <c r="IWM43" s="16">
        <f>k!$D$10</f>
        <v>0.03</v>
      </c>
      <c r="IWN43" s="16">
        <f t="shared" ref="IWN43:IWN45" si="4875">IWM43*IWL43</f>
        <v>8.89</v>
      </c>
      <c r="IWQ43" s="15" t="str">
        <f>k!$A$10</f>
        <v>HE001</v>
      </c>
      <c r="IWR43" s="16" t="str">
        <f>k!$B$10</f>
        <v>HERRAMIENTA MENOR</v>
      </c>
      <c r="IWS43" s="17" t="s">
        <v>33</v>
      </c>
      <c r="IWT43" s="18">
        <f>SUM(IWV40:IWV41)</f>
        <v>296.45</v>
      </c>
      <c r="IWU43" s="16">
        <f>k!$D$10</f>
        <v>0.03</v>
      </c>
      <c r="IWV43" s="16">
        <f t="shared" ref="IWV43:IWV45" si="4876">IWU43*IWT43</f>
        <v>8.89</v>
      </c>
      <c r="IWY43" s="15" t="str">
        <f>k!$A$10</f>
        <v>HE001</v>
      </c>
      <c r="IWZ43" s="16" t="str">
        <f>k!$B$10</f>
        <v>HERRAMIENTA MENOR</v>
      </c>
      <c r="IXA43" s="17" t="s">
        <v>33</v>
      </c>
      <c r="IXB43" s="18">
        <f>SUM(IXD40:IXD41)</f>
        <v>296.45</v>
      </c>
      <c r="IXC43" s="16">
        <f>k!$D$10</f>
        <v>0.03</v>
      </c>
      <c r="IXD43" s="16">
        <f t="shared" ref="IXD43:IXD45" si="4877">IXC43*IXB43</f>
        <v>8.89</v>
      </c>
      <c r="IXG43" s="15" t="str">
        <f>k!$A$10</f>
        <v>HE001</v>
      </c>
      <c r="IXH43" s="16" t="str">
        <f>k!$B$10</f>
        <v>HERRAMIENTA MENOR</v>
      </c>
      <c r="IXI43" s="17" t="s">
        <v>33</v>
      </c>
      <c r="IXJ43" s="18">
        <f>SUM(IXL40:IXL41)</f>
        <v>296.45</v>
      </c>
      <c r="IXK43" s="16">
        <f>k!$D$10</f>
        <v>0.03</v>
      </c>
      <c r="IXL43" s="16">
        <f t="shared" ref="IXL43:IXL45" si="4878">IXK43*IXJ43</f>
        <v>8.89</v>
      </c>
      <c r="IXO43" s="15" t="str">
        <f>k!$A$10</f>
        <v>HE001</v>
      </c>
      <c r="IXP43" s="16" t="str">
        <f>k!$B$10</f>
        <v>HERRAMIENTA MENOR</v>
      </c>
      <c r="IXQ43" s="17" t="s">
        <v>33</v>
      </c>
      <c r="IXR43" s="18">
        <f>SUM(IXT40:IXT41)</f>
        <v>296.45</v>
      </c>
      <c r="IXS43" s="16">
        <f>k!$D$10</f>
        <v>0.03</v>
      </c>
      <c r="IXT43" s="16">
        <f t="shared" ref="IXT43:IXT45" si="4879">IXS43*IXR43</f>
        <v>8.89</v>
      </c>
      <c r="IXW43" s="15" t="str">
        <f>k!$A$10</f>
        <v>HE001</v>
      </c>
      <c r="IXX43" s="16" t="str">
        <f>k!$B$10</f>
        <v>HERRAMIENTA MENOR</v>
      </c>
      <c r="IXY43" s="17" t="s">
        <v>33</v>
      </c>
      <c r="IXZ43" s="18">
        <f>SUM(IYB40:IYB41)</f>
        <v>296.45</v>
      </c>
      <c r="IYA43" s="16">
        <f>k!$D$10</f>
        <v>0.03</v>
      </c>
      <c r="IYB43" s="16">
        <f t="shared" ref="IYB43:IYB45" si="4880">IYA43*IXZ43</f>
        <v>8.89</v>
      </c>
      <c r="IYE43" s="15" t="str">
        <f>k!$A$10</f>
        <v>HE001</v>
      </c>
      <c r="IYF43" s="16" t="str">
        <f>k!$B$10</f>
        <v>HERRAMIENTA MENOR</v>
      </c>
      <c r="IYG43" s="17" t="s">
        <v>33</v>
      </c>
      <c r="IYH43" s="18">
        <f>SUM(IYJ40:IYJ41)</f>
        <v>296.45</v>
      </c>
      <c r="IYI43" s="16">
        <f>k!$D$10</f>
        <v>0.03</v>
      </c>
      <c r="IYJ43" s="16">
        <f t="shared" ref="IYJ43:IYJ45" si="4881">IYI43*IYH43</f>
        <v>8.89</v>
      </c>
      <c r="IYM43" s="15" t="str">
        <f>k!$A$10</f>
        <v>HE001</v>
      </c>
      <c r="IYN43" s="16" t="str">
        <f>k!$B$10</f>
        <v>HERRAMIENTA MENOR</v>
      </c>
      <c r="IYO43" s="17" t="s">
        <v>33</v>
      </c>
      <c r="IYP43" s="18">
        <f>SUM(IYR40:IYR41)</f>
        <v>296.45</v>
      </c>
      <c r="IYQ43" s="16">
        <f>k!$D$10</f>
        <v>0.03</v>
      </c>
      <c r="IYR43" s="16">
        <f t="shared" ref="IYR43:IYR45" si="4882">IYQ43*IYP43</f>
        <v>8.89</v>
      </c>
      <c r="IYU43" s="15" t="str">
        <f>k!$A$10</f>
        <v>HE001</v>
      </c>
      <c r="IYV43" s="16" t="str">
        <f>k!$B$10</f>
        <v>HERRAMIENTA MENOR</v>
      </c>
      <c r="IYW43" s="17" t="s">
        <v>33</v>
      </c>
      <c r="IYX43" s="18">
        <f>SUM(IYZ40:IYZ41)</f>
        <v>296.45</v>
      </c>
      <c r="IYY43" s="16">
        <f>k!$D$10</f>
        <v>0.03</v>
      </c>
      <c r="IYZ43" s="16">
        <f t="shared" ref="IYZ43:IYZ45" si="4883">IYY43*IYX43</f>
        <v>8.89</v>
      </c>
      <c r="IZC43" s="15" t="str">
        <f>k!$A$10</f>
        <v>HE001</v>
      </c>
      <c r="IZD43" s="16" t="str">
        <f>k!$B$10</f>
        <v>HERRAMIENTA MENOR</v>
      </c>
      <c r="IZE43" s="17" t="s">
        <v>33</v>
      </c>
      <c r="IZF43" s="18">
        <f>SUM(IZH40:IZH41)</f>
        <v>296.45</v>
      </c>
      <c r="IZG43" s="16">
        <f>k!$D$10</f>
        <v>0.03</v>
      </c>
      <c r="IZH43" s="16">
        <f t="shared" ref="IZH43:IZH45" si="4884">IZG43*IZF43</f>
        <v>8.89</v>
      </c>
      <c r="IZK43" s="15" t="str">
        <f>k!$A$10</f>
        <v>HE001</v>
      </c>
      <c r="IZL43" s="16" t="str">
        <f>k!$B$10</f>
        <v>HERRAMIENTA MENOR</v>
      </c>
      <c r="IZM43" s="17" t="s">
        <v>33</v>
      </c>
      <c r="IZN43" s="18">
        <f>SUM(IZP40:IZP41)</f>
        <v>296.45</v>
      </c>
      <c r="IZO43" s="16">
        <f>k!$D$10</f>
        <v>0.03</v>
      </c>
      <c r="IZP43" s="16">
        <f t="shared" ref="IZP43:IZP45" si="4885">IZO43*IZN43</f>
        <v>8.89</v>
      </c>
      <c r="IZS43" s="15" t="str">
        <f>k!$A$10</f>
        <v>HE001</v>
      </c>
      <c r="IZT43" s="16" t="str">
        <f>k!$B$10</f>
        <v>HERRAMIENTA MENOR</v>
      </c>
      <c r="IZU43" s="17" t="s">
        <v>33</v>
      </c>
      <c r="IZV43" s="18">
        <f>SUM(IZX40:IZX41)</f>
        <v>296.45</v>
      </c>
      <c r="IZW43" s="16">
        <f>k!$D$10</f>
        <v>0.03</v>
      </c>
      <c r="IZX43" s="16">
        <f t="shared" ref="IZX43:IZX45" si="4886">IZW43*IZV43</f>
        <v>8.89</v>
      </c>
      <c r="JAA43" s="15" t="str">
        <f>k!$A$10</f>
        <v>HE001</v>
      </c>
      <c r="JAB43" s="16" t="str">
        <f>k!$B$10</f>
        <v>HERRAMIENTA MENOR</v>
      </c>
      <c r="JAC43" s="17" t="s">
        <v>33</v>
      </c>
      <c r="JAD43" s="18">
        <f>SUM(JAF40:JAF41)</f>
        <v>296.45</v>
      </c>
      <c r="JAE43" s="16">
        <f>k!$D$10</f>
        <v>0.03</v>
      </c>
      <c r="JAF43" s="16">
        <f t="shared" ref="JAF43:JAF45" si="4887">JAE43*JAD43</f>
        <v>8.89</v>
      </c>
      <c r="JAI43" s="15" t="str">
        <f>k!$A$10</f>
        <v>HE001</v>
      </c>
      <c r="JAJ43" s="16" t="str">
        <f>k!$B$10</f>
        <v>HERRAMIENTA MENOR</v>
      </c>
      <c r="JAK43" s="17" t="s">
        <v>33</v>
      </c>
      <c r="JAL43" s="18">
        <f>SUM(JAN40:JAN41)</f>
        <v>296.45</v>
      </c>
      <c r="JAM43" s="16">
        <f>k!$D$10</f>
        <v>0.03</v>
      </c>
      <c r="JAN43" s="16">
        <f t="shared" ref="JAN43:JAN45" si="4888">JAM43*JAL43</f>
        <v>8.89</v>
      </c>
      <c r="JAQ43" s="15" t="str">
        <f>k!$A$10</f>
        <v>HE001</v>
      </c>
      <c r="JAR43" s="16" t="str">
        <f>k!$B$10</f>
        <v>HERRAMIENTA MENOR</v>
      </c>
      <c r="JAS43" s="17" t="s">
        <v>33</v>
      </c>
      <c r="JAT43" s="18">
        <f>SUM(JAV40:JAV41)</f>
        <v>296.45</v>
      </c>
      <c r="JAU43" s="16">
        <f>k!$D$10</f>
        <v>0.03</v>
      </c>
      <c r="JAV43" s="16">
        <f t="shared" ref="JAV43:JAV45" si="4889">JAU43*JAT43</f>
        <v>8.89</v>
      </c>
      <c r="JAY43" s="15" t="str">
        <f>k!$A$10</f>
        <v>HE001</v>
      </c>
      <c r="JAZ43" s="16" t="str">
        <f>k!$B$10</f>
        <v>HERRAMIENTA MENOR</v>
      </c>
      <c r="JBA43" s="17" t="s">
        <v>33</v>
      </c>
      <c r="JBB43" s="18">
        <f>SUM(JBD40:JBD41)</f>
        <v>296.45</v>
      </c>
      <c r="JBC43" s="16">
        <f>k!$D$10</f>
        <v>0.03</v>
      </c>
      <c r="JBD43" s="16">
        <f t="shared" ref="JBD43:JBD45" si="4890">JBC43*JBB43</f>
        <v>8.89</v>
      </c>
      <c r="JBG43" s="15" t="str">
        <f>k!$A$10</f>
        <v>HE001</v>
      </c>
      <c r="JBH43" s="16" t="str">
        <f>k!$B$10</f>
        <v>HERRAMIENTA MENOR</v>
      </c>
      <c r="JBI43" s="17" t="s">
        <v>33</v>
      </c>
      <c r="JBJ43" s="18">
        <f>SUM(JBL40:JBL41)</f>
        <v>296.45</v>
      </c>
      <c r="JBK43" s="16">
        <f>k!$D$10</f>
        <v>0.03</v>
      </c>
      <c r="JBL43" s="16">
        <f t="shared" ref="JBL43:JBL45" si="4891">JBK43*JBJ43</f>
        <v>8.89</v>
      </c>
      <c r="JBO43" s="15" t="str">
        <f>k!$A$10</f>
        <v>HE001</v>
      </c>
      <c r="JBP43" s="16" t="str">
        <f>k!$B$10</f>
        <v>HERRAMIENTA MENOR</v>
      </c>
      <c r="JBQ43" s="17" t="s">
        <v>33</v>
      </c>
      <c r="JBR43" s="18">
        <f>SUM(JBT40:JBT41)</f>
        <v>296.45</v>
      </c>
      <c r="JBS43" s="16">
        <f>k!$D$10</f>
        <v>0.03</v>
      </c>
      <c r="JBT43" s="16">
        <f t="shared" ref="JBT43:JBT45" si="4892">JBS43*JBR43</f>
        <v>8.89</v>
      </c>
      <c r="JBW43" s="15" t="str">
        <f>k!$A$10</f>
        <v>HE001</v>
      </c>
      <c r="JBX43" s="16" t="str">
        <f>k!$B$10</f>
        <v>HERRAMIENTA MENOR</v>
      </c>
      <c r="JBY43" s="17" t="s">
        <v>33</v>
      </c>
      <c r="JBZ43" s="18">
        <f>SUM(JCB40:JCB41)</f>
        <v>296.45</v>
      </c>
      <c r="JCA43" s="16">
        <f>k!$D$10</f>
        <v>0.03</v>
      </c>
      <c r="JCB43" s="16">
        <f t="shared" ref="JCB43:JCB45" si="4893">JCA43*JBZ43</f>
        <v>8.89</v>
      </c>
      <c r="JCE43" s="15" t="str">
        <f>k!$A$10</f>
        <v>HE001</v>
      </c>
      <c r="JCF43" s="16" t="str">
        <f>k!$B$10</f>
        <v>HERRAMIENTA MENOR</v>
      </c>
      <c r="JCG43" s="17" t="s">
        <v>33</v>
      </c>
      <c r="JCH43" s="18">
        <f>SUM(JCJ40:JCJ41)</f>
        <v>296.45</v>
      </c>
      <c r="JCI43" s="16">
        <f>k!$D$10</f>
        <v>0.03</v>
      </c>
      <c r="JCJ43" s="16">
        <f t="shared" ref="JCJ43:JCJ45" si="4894">JCI43*JCH43</f>
        <v>8.89</v>
      </c>
      <c r="JCM43" s="15" t="str">
        <f>k!$A$10</f>
        <v>HE001</v>
      </c>
      <c r="JCN43" s="16" t="str">
        <f>k!$B$10</f>
        <v>HERRAMIENTA MENOR</v>
      </c>
      <c r="JCO43" s="17" t="s">
        <v>33</v>
      </c>
      <c r="JCP43" s="18">
        <f>SUM(JCR40:JCR41)</f>
        <v>296.45</v>
      </c>
      <c r="JCQ43" s="16">
        <f>k!$D$10</f>
        <v>0.03</v>
      </c>
      <c r="JCR43" s="16">
        <f t="shared" ref="JCR43:JCR45" si="4895">JCQ43*JCP43</f>
        <v>8.89</v>
      </c>
      <c r="JCU43" s="15" t="str">
        <f>k!$A$10</f>
        <v>HE001</v>
      </c>
      <c r="JCV43" s="16" t="str">
        <f>k!$B$10</f>
        <v>HERRAMIENTA MENOR</v>
      </c>
      <c r="JCW43" s="17" t="s">
        <v>33</v>
      </c>
      <c r="JCX43" s="18">
        <f>SUM(JCZ40:JCZ41)</f>
        <v>296.45</v>
      </c>
      <c r="JCY43" s="16">
        <f>k!$D$10</f>
        <v>0.03</v>
      </c>
      <c r="JCZ43" s="16">
        <f t="shared" ref="JCZ43:JCZ45" si="4896">JCY43*JCX43</f>
        <v>8.89</v>
      </c>
      <c r="JDC43" s="15" t="str">
        <f>k!$A$10</f>
        <v>HE001</v>
      </c>
      <c r="JDD43" s="16" t="str">
        <f>k!$B$10</f>
        <v>HERRAMIENTA MENOR</v>
      </c>
      <c r="JDE43" s="17" t="s">
        <v>33</v>
      </c>
      <c r="JDF43" s="18">
        <f>SUM(JDH40:JDH41)</f>
        <v>296.45</v>
      </c>
      <c r="JDG43" s="16">
        <f>k!$D$10</f>
        <v>0.03</v>
      </c>
      <c r="JDH43" s="16">
        <f t="shared" ref="JDH43:JDH45" si="4897">JDG43*JDF43</f>
        <v>8.89</v>
      </c>
      <c r="JDK43" s="15" t="str">
        <f>k!$A$10</f>
        <v>HE001</v>
      </c>
      <c r="JDL43" s="16" t="str">
        <f>k!$B$10</f>
        <v>HERRAMIENTA MENOR</v>
      </c>
      <c r="JDM43" s="17" t="s">
        <v>33</v>
      </c>
      <c r="JDN43" s="18">
        <f>SUM(JDP40:JDP41)</f>
        <v>296.45</v>
      </c>
      <c r="JDO43" s="16">
        <f>k!$D$10</f>
        <v>0.03</v>
      </c>
      <c r="JDP43" s="16">
        <f t="shared" ref="JDP43:JDP45" si="4898">JDO43*JDN43</f>
        <v>8.89</v>
      </c>
      <c r="JDS43" s="15" t="str">
        <f>k!$A$10</f>
        <v>HE001</v>
      </c>
      <c r="JDT43" s="16" t="str">
        <f>k!$B$10</f>
        <v>HERRAMIENTA MENOR</v>
      </c>
      <c r="JDU43" s="17" t="s">
        <v>33</v>
      </c>
      <c r="JDV43" s="18">
        <f>SUM(JDX40:JDX41)</f>
        <v>296.45</v>
      </c>
      <c r="JDW43" s="16">
        <f>k!$D$10</f>
        <v>0.03</v>
      </c>
      <c r="JDX43" s="16">
        <f t="shared" ref="JDX43:JDX45" si="4899">JDW43*JDV43</f>
        <v>8.89</v>
      </c>
      <c r="JEA43" s="15" t="str">
        <f>k!$A$10</f>
        <v>HE001</v>
      </c>
      <c r="JEB43" s="16" t="str">
        <f>k!$B$10</f>
        <v>HERRAMIENTA MENOR</v>
      </c>
      <c r="JEC43" s="17" t="s">
        <v>33</v>
      </c>
      <c r="JED43" s="18">
        <f>SUM(JEF40:JEF41)</f>
        <v>296.45</v>
      </c>
      <c r="JEE43" s="16">
        <f>k!$D$10</f>
        <v>0.03</v>
      </c>
      <c r="JEF43" s="16">
        <f t="shared" ref="JEF43:JEF45" si="4900">JEE43*JED43</f>
        <v>8.89</v>
      </c>
      <c r="JEI43" s="15" t="str">
        <f>k!$A$10</f>
        <v>HE001</v>
      </c>
      <c r="JEJ43" s="16" t="str">
        <f>k!$B$10</f>
        <v>HERRAMIENTA MENOR</v>
      </c>
      <c r="JEK43" s="17" t="s">
        <v>33</v>
      </c>
      <c r="JEL43" s="18">
        <f>SUM(JEN40:JEN41)</f>
        <v>296.45</v>
      </c>
      <c r="JEM43" s="16">
        <f>k!$D$10</f>
        <v>0.03</v>
      </c>
      <c r="JEN43" s="16">
        <f t="shared" ref="JEN43:JEN45" si="4901">JEM43*JEL43</f>
        <v>8.89</v>
      </c>
      <c r="JEQ43" s="15" t="str">
        <f>k!$A$10</f>
        <v>HE001</v>
      </c>
      <c r="JER43" s="16" t="str">
        <f>k!$B$10</f>
        <v>HERRAMIENTA MENOR</v>
      </c>
      <c r="JES43" s="17" t="s">
        <v>33</v>
      </c>
      <c r="JET43" s="18">
        <f>SUM(JEV40:JEV41)</f>
        <v>296.45</v>
      </c>
      <c r="JEU43" s="16">
        <f>k!$D$10</f>
        <v>0.03</v>
      </c>
      <c r="JEV43" s="16">
        <f t="shared" ref="JEV43:JEV45" si="4902">JEU43*JET43</f>
        <v>8.89</v>
      </c>
      <c r="JEY43" s="15" t="str">
        <f>k!$A$10</f>
        <v>HE001</v>
      </c>
      <c r="JEZ43" s="16" t="str">
        <f>k!$B$10</f>
        <v>HERRAMIENTA MENOR</v>
      </c>
      <c r="JFA43" s="17" t="s">
        <v>33</v>
      </c>
      <c r="JFB43" s="18">
        <f>SUM(JFD40:JFD41)</f>
        <v>296.45</v>
      </c>
      <c r="JFC43" s="16">
        <f>k!$D$10</f>
        <v>0.03</v>
      </c>
      <c r="JFD43" s="16">
        <f t="shared" ref="JFD43:JFD45" si="4903">JFC43*JFB43</f>
        <v>8.89</v>
      </c>
      <c r="JFG43" s="15" t="str">
        <f>k!$A$10</f>
        <v>HE001</v>
      </c>
      <c r="JFH43" s="16" t="str">
        <f>k!$B$10</f>
        <v>HERRAMIENTA MENOR</v>
      </c>
      <c r="JFI43" s="17" t="s">
        <v>33</v>
      </c>
      <c r="JFJ43" s="18">
        <f>SUM(JFL40:JFL41)</f>
        <v>296.45</v>
      </c>
      <c r="JFK43" s="16">
        <f>k!$D$10</f>
        <v>0.03</v>
      </c>
      <c r="JFL43" s="16">
        <f t="shared" ref="JFL43:JFL45" si="4904">JFK43*JFJ43</f>
        <v>8.89</v>
      </c>
      <c r="JFO43" s="15" t="str">
        <f>k!$A$10</f>
        <v>HE001</v>
      </c>
      <c r="JFP43" s="16" t="str">
        <f>k!$B$10</f>
        <v>HERRAMIENTA MENOR</v>
      </c>
      <c r="JFQ43" s="17" t="s">
        <v>33</v>
      </c>
      <c r="JFR43" s="18">
        <f>SUM(JFT40:JFT41)</f>
        <v>296.45</v>
      </c>
      <c r="JFS43" s="16">
        <f>k!$D$10</f>
        <v>0.03</v>
      </c>
      <c r="JFT43" s="16">
        <f t="shared" ref="JFT43:JFT45" si="4905">JFS43*JFR43</f>
        <v>8.89</v>
      </c>
      <c r="JFW43" s="15" t="str">
        <f>k!$A$10</f>
        <v>HE001</v>
      </c>
      <c r="JFX43" s="16" t="str">
        <f>k!$B$10</f>
        <v>HERRAMIENTA MENOR</v>
      </c>
      <c r="JFY43" s="17" t="s">
        <v>33</v>
      </c>
      <c r="JFZ43" s="18">
        <f>SUM(JGB40:JGB41)</f>
        <v>296.45</v>
      </c>
      <c r="JGA43" s="16">
        <f>k!$D$10</f>
        <v>0.03</v>
      </c>
      <c r="JGB43" s="16">
        <f t="shared" ref="JGB43:JGB45" si="4906">JGA43*JFZ43</f>
        <v>8.89</v>
      </c>
      <c r="JGE43" s="15" t="str">
        <f>k!$A$10</f>
        <v>HE001</v>
      </c>
      <c r="JGF43" s="16" t="str">
        <f>k!$B$10</f>
        <v>HERRAMIENTA MENOR</v>
      </c>
      <c r="JGG43" s="17" t="s">
        <v>33</v>
      </c>
      <c r="JGH43" s="18">
        <f>SUM(JGJ40:JGJ41)</f>
        <v>296.45</v>
      </c>
      <c r="JGI43" s="16">
        <f>k!$D$10</f>
        <v>0.03</v>
      </c>
      <c r="JGJ43" s="16">
        <f t="shared" ref="JGJ43:JGJ45" si="4907">JGI43*JGH43</f>
        <v>8.89</v>
      </c>
      <c r="JGM43" s="15" t="str">
        <f>k!$A$10</f>
        <v>HE001</v>
      </c>
      <c r="JGN43" s="16" t="str">
        <f>k!$B$10</f>
        <v>HERRAMIENTA MENOR</v>
      </c>
      <c r="JGO43" s="17" t="s">
        <v>33</v>
      </c>
      <c r="JGP43" s="18">
        <f>SUM(JGR40:JGR41)</f>
        <v>296.45</v>
      </c>
      <c r="JGQ43" s="16">
        <f>k!$D$10</f>
        <v>0.03</v>
      </c>
      <c r="JGR43" s="16">
        <f t="shared" ref="JGR43:JGR45" si="4908">JGQ43*JGP43</f>
        <v>8.89</v>
      </c>
      <c r="JGU43" s="15" t="str">
        <f>k!$A$10</f>
        <v>HE001</v>
      </c>
      <c r="JGV43" s="16" t="str">
        <f>k!$B$10</f>
        <v>HERRAMIENTA MENOR</v>
      </c>
      <c r="JGW43" s="17" t="s">
        <v>33</v>
      </c>
      <c r="JGX43" s="18">
        <f>SUM(JGZ40:JGZ41)</f>
        <v>296.45</v>
      </c>
      <c r="JGY43" s="16">
        <f>k!$D$10</f>
        <v>0.03</v>
      </c>
      <c r="JGZ43" s="16">
        <f t="shared" ref="JGZ43:JGZ45" si="4909">JGY43*JGX43</f>
        <v>8.89</v>
      </c>
      <c r="JHC43" s="15" t="str">
        <f>k!$A$10</f>
        <v>HE001</v>
      </c>
      <c r="JHD43" s="16" t="str">
        <f>k!$B$10</f>
        <v>HERRAMIENTA MENOR</v>
      </c>
      <c r="JHE43" s="17" t="s">
        <v>33</v>
      </c>
      <c r="JHF43" s="18">
        <f>SUM(JHH40:JHH41)</f>
        <v>296.45</v>
      </c>
      <c r="JHG43" s="16">
        <f>k!$D$10</f>
        <v>0.03</v>
      </c>
      <c r="JHH43" s="16">
        <f t="shared" ref="JHH43:JHH45" si="4910">JHG43*JHF43</f>
        <v>8.89</v>
      </c>
      <c r="JHK43" s="15" t="str">
        <f>k!$A$10</f>
        <v>HE001</v>
      </c>
      <c r="JHL43" s="16" t="str">
        <f>k!$B$10</f>
        <v>HERRAMIENTA MENOR</v>
      </c>
      <c r="JHM43" s="17" t="s">
        <v>33</v>
      </c>
      <c r="JHN43" s="18">
        <f>SUM(JHP40:JHP41)</f>
        <v>296.45</v>
      </c>
      <c r="JHO43" s="16">
        <f>k!$D$10</f>
        <v>0.03</v>
      </c>
      <c r="JHP43" s="16">
        <f t="shared" ref="JHP43:JHP45" si="4911">JHO43*JHN43</f>
        <v>8.89</v>
      </c>
      <c r="JHS43" s="15" t="str">
        <f>k!$A$10</f>
        <v>HE001</v>
      </c>
      <c r="JHT43" s="16" t="str">
        <f>k!$B$10</f>
        <v>HERRAMIENTA MENOR</v>
      </c>
      <c r="JHU43" s="17" t="s">
        <v>33</v>
      </c>
      <c r="JHV43" s="18">
        <f>SUM(JHX40:JHX41)</f>
        <v>296.45</v>
      </c>
      <c r="JHW43" s="16">
        <f>k!$D$10</f>
        <v>0.03</v>
      </c>
      <c r="JHX43" s="16">
        <f t="shared" ref="JHX43:JHX45" si="4912">JHW43*JHV43</f>
        <v>8.89</v>
      </c>
      <c r="JIA43" s="15" t="str">
        <f>k!$A$10</f>
        <v>HE001</v>
      </c>
      <c r="JIB43" s="16" t="str">
        <f>k!$B$10</f>
        <v>HERRAMIENTA MENOR</v>
      </c>
      <c r="JIC43" s="17" t="s">
        <v>33</v>
      </c>
      <c r="JID43" s="18">
        <f>SUM(JIF40:JIF41)</f>
        <v>296.45</v>
      </c>
      <c r="JIE43" s="16">
        <f>k!$D$10</f>
        <v>0.03</v>
      </c>
      <c r="JIF43" s="16">
        <f t="shared" ref="JIF43:JIF45" si="4913">JIE43*JID43</f>
        <v>8.89</v>
      </c>
      <c r="JII43" s="15" t="str">
        <f>k!$A$10</f>
        <v>HE001</v>
      </c>
      <c r="JIJ43" s="16" t="str">
        <f>k!$B$10</f>
        <v>HERRAMIENTA MENOR</v>
      </c>
      <c r="JIK43" s="17" t="s">
        <v>33</v>
      </c>
      <c r="JIL43" s="18">
        <f>SUM(JIN40:JIN41)</f>
        <v>296.45</v>
      </c>
      <c r="JIM43" s="16">
        <f>k!$D$10</f>
        <v>0.03</v>
      </c>
      <c r="JIN43" s="16">
        <f t="shared" ref="JIN43:JIN45" si="4914">JIM43*JIL43</f>
        <v>8.89</v>
      </c>
      <c r="JIQ43" s="15" t="str">
        <f>k!$A$10</f>
        <v>HE001</v>
      </c>
      <c r="JIR43" s="16" t="str">
        <f>k!$B$10</f>
        <v>HERRAMIENTA MENOR</v>
      </c>
      <c r="JIS43" s="17" t="s">
        <v>33</v>
      </c>
      <c r="JIT43" s="18">
        <f>SUM(JIV40:JIV41)</f>
        <v>296.45</v>
      </c>
      <c r="JIU43" s="16">
        <f>k!$D$10</f>
        <v>0.03</v>
      </c>
      <c r="JIV43" s="16">
        <f t="shared" ref="JIV43:JIV45" si="4915">JIU43*JIT43</f>
        <v>8.89</v>
      </c>
      <c r="JIY43" s="15" t="str">
        <f>k!$A$10</f>
        <v>HE001</v>
      </c>
      <c r="JIZ43" s="16" t="str">
        <f>k!$B$10</f>
        <v>HERRAMIENTA MENOR</v>
      </c>
      <c r="JJA43" s="17" t="s">
        <v>33</v>
      </c>
      <c r="JJB43" s="18">
        <f>SUM(JJD40:JJD41)</f>
        <v>296.45</v>
      </c>
      <c r="JJC43" s="16">
        <f>k!$D$10</f>
        <v>0.03</v>
      </c>
      <c r="JJD43" s="16">
        <f t="shared" ref="JJD43:JJD45" si="4916">JJC43*JJB43</f>
        <v>8.89</v>
      </c>
      <c r="JJG43" s="15" t="str">
        <f>k!$A$10</f>
        <v>HE001</v>
      </c>
      <c r="JJH43" s="16" t="str">
        <f>k!$B$10</f>
        <v>HERRAMIENTA MENOR</v>
      </c>
      <c r="JJI43" s="17" t="s">
        <v>33</v>
      </c>
      <c r="JJJ43" s="18">
        <f>SUM(JJL40:JJL41)</f>
        <v>296.45</v>
      </c>
      <c r="JJK43" s="16">
        <f>k!$D$10</f>
        <v>0.03</v>
      </c>
      <c r="JJL43" s="16">
        <f t="shared" ref="JJL43:JJL45" si="4917">JJK43*JJJ43</f>
        <v>8.89</v>
      </c>
      <c r="JJO43" s="15" t="str">
        <f>k!$A$10</f>
        <v>HE001</v>
      </c>
      <c r="JJP43" s="16" t="str">
        <f>k!$B$10</f>
        <v>HERRAMIENTA MENOR</v>
      </c>
      <c r="JJQ43" s="17" t="s">
        <v>33</v>
      </c>
      <c r="JJR43" s="18">
        <f>SUM(JJT40:JJT41)</f>
        <v>296.45</v>
      </c>
      <c r="JJS43" s="16">
        <f>k!$D$10</f>
        <v>0.03</v>
      </c>
      <c r="JJT43" s="16">
        <f t="shared" ref="JJT43:JJT45" si="4918">JJS43*JJR43</f>
        <v>8.89</v>
      </c>
      <c r="JJW43" s="15" t="str">
        <f>k!$A$10</f>
        <v>HE001</v>
      </c>
      <c r="JJX43" s="16" t="str">
        <f>k!$B$10</f>
        <v>HERRAMIENTA MENOR</v>
      </c>
      <c r="JJY43" s="17" t="s">
        <v>33</v>
      </c>
      <c r="JJZ43" s="18">
        <f>SUM(JKB40:JKB41)</f>
        <v>296.45</v>
      </c>
      <c r="JKA43" s="16">
        <f>k!$D$10</f>
        <v>0.03</v>
      </c>
      <c r="JKB43" s="16">
        <f t="shared" ref="JKB43:JKB45" si="4919">JKA43*JJZ43</f>
        <v>8.89</v>
      </c>
      <c r="JKE43" s="15" t="str">
        <f>k!$A$10</f>
        <v>HE001</v>
      </c>
      <c r="JKF43" s="16" t="str">
        <f>k!$B$10</f>
        <v>HERRAMIENTA MENOR</v>
      </c>
      <c r="JKG43" s="17" t="s">
        <v>33</v>
      </c>
      <c r="JKH43" s="18">
        <f>SUM(JKJ40:JKJ41)</f>
        <v>296.45</v>
      </c>
      <c r="JKI43" s="16">
        <f>k!$D$10</f>
        <v>0.03</v>
      </c>
      <c r="JKJ43" s="16">
        <f t="shared" ref="JKJ43:JKJ45" si="4920">JKI43*JKH43</f>
        <v>8.89</v>
      </c>
      <c r="JKM43" s="15" t="str">
        <f>k!$A$10</f>
        <v>HE001</v>
      </c>
      <c r="JKN43" s="16" t="str">
        <f>k!$B$10</f>
        <v>HERRAMIENTA MENOR</v>
      </c>
      <c r="JKO43" s="17" t="s">
        <v>33</v>
      </c>
      <c r="JKP43" s="18">
        <f>SUM(JKR40:JKR41)</f>
        <v>296.45</v>
      </c>
      <c r="JKQ43" s="16">
        <f>k!$D$10</f>
        <v>0.03</v>
      </c>
      <c r="JKR43" s="16">
        <f t="shared" ref="JKR43:JKR45" si="4921">JKQ43*JKP43</f>
        <v>8.89</v>
      </c>
      <c r="JKU43" s="15" t="str">
        <f>k!$A$10</f>
        <v>HE001</v>
      </c>
      <c r="JKV43" s="16" t="str">
        <f>k!$B$10</f>
        <v>HERRAMIENTA MENOR</v>
      </c>
      <c r="JKW43" s="17" t="s">
        <v>33</v>
      </c>
      <c r="JKX43" s="18">
        <f>SUM(JKZ40:JKZ41)</f>
        <v>296.45</v>
      </c>
      <c r="JKY43" s="16">
        <f>k!$D$10</f>
        <v>0.03</v>
      </c>
      <c r="JKZ43" s="16">
        <f t="shared" ref="JKZ43:JKZ45" si="4922">JKY43*JKX43</f>
        <v>8.89</v>
      </c>
      <c r="JLC43" s="15" t="str">
        <f>k!$A$10</f>
        <v>HE001</v>
      </c>
      <c r="JLD43" s="16" t="str">
        <f>k!$B$10</f>
        <v>HERRAMIENTA MENOR</v>
      </c>
      <c r="JLE43" s="17" t="s">
        <v>33</v>
      </c>
      <c r="JLF43" s="18">
        <f>SUM(JLH40:JLH41)</f>
        <v>296.45</v>
      </c>
      <c r="JLG43" s="16">
        <f>k!$D$10</f>
        <v>0.03</v>
      </c>
      <c r="JLH43" s="16">
        <f t="shared" ref="JLH43:JLH45" si="4923">JLG43*JLF43</f>
        <v>8.89</v>
      </c>
      <c r="JLK43" s="15" t="str">
        <f>k!$A$10</f>
        <v>HE001</v>
      </c>
      <c r="JLL43" s="16" t="str">
        <f>k!$B$10</f>
        <v>HERRAMIENTA MENOR</v>
      </c>
      <c r="JLM43" s="17" t="s">
        <v>33</v>
      </c>
      <c r="JLN43" s="18">
        <f>SUM(JLP40:JLP41)</f>
        <v>296.45</v>
      </c>
      <c r="JLO43" s="16">
        <f>k!$D$10</f>
        <v>0.03</v>
      </c>
      <c r="JLP43" s="16">
        <f t="shared" ref="JLP43:JLP45" si="4924">JLO43*JLN43</f>
        <v>8.89</v>
      </c>
      <c r="JLS43" s="15" t="str">
        <f>k!$A$10</f>
        <v>HE001</v>
      </c>
      <c r="JLT43" s="16" t="str">
        <f>k!$B$10</f>
        <v>HERRAMIENTA MENOR</v>
      </c>
      <c r="JLU43" s="17" t="s">
        <v>33</v>
      </c>
      <c r="JLV43" s="18">
        <f>SUM(JLX40:JLX41)</f>
        <v>296.45</v>
      </c>
      <c r="JLW43" s="16">
        <f>k!$D$10</f>
        <v>0.03</v>
      </c>
      <c r="JLX43" s="16">
        <f t="shared" ref="JLX43:JLX45" si="4925">JLW43*JLV43</f>
        <v>8.89</v>
      </c>
      <c r="JMA43" s="15" t="str">
        <f>k!$A$10</f>
        <v>HE001</v>
      </c>
      <c r="JMB43" s="16" t="str">
        <f>k!$B$10</f>
        <v>HERRAMIENTA MENOR</v>
      </c>
      <c r="JMC43" s="17" t="s">
        <v>33</v>
      </c>
      <c r="JMD43" s="18">
        <f>SUM(JMF40:JMF41)</f>
        <v>296.45</v>
      </c>
      <c r="JME43" s="16">
        <f>k!$D$10</f>
        <v>0.03</v>
      </c>
      <c r="JMF43" s="16">
        <f t="shared" ref="JMF43:JMF45" si="4926">JME43*JMD43</f>
        <v>8.89</v>
      </c>
      <c r="JMI43" s="15" t="str">
        <f>k!$A$10</f>
        <v>HE001</v>
      </c>
      <c r="JMJ43" s="16" t="str">
        <f>k!$B$10</f>
        <v>HERRAMIENTA MENOR</v>
      </c>
      <c r="JMK43" s="17" t="s">
        <v>33</v>
      </c>
      <c r="JML43" s="18">
        <f>SUM(JMN40:JMN41)</f>
        <v>296.45</v>
      </c>
      <c r="JMM43" s="16">
        <f>k!$D$10</f>
        <v>0.03</v>
      </c>
      <c r="JMN43" s="16">
        <f t="shared" ref="JMN43:JMN45" si="4927">JMM43*JML43</f>
        <v>8.89</v>
      </c>
      <c r="JMQ43" s="15" t="str">
        <f>k!$A$10</f>
        <v>HE001</v>
      </c>
      <c r="JMR43" s="16" t="str">
        <f>k!$B$10</f>
        <v>HERRAMIENTA MENOR</v>
      </c>
      <c r="JMS43" s="17" t="s">
        <v>33</v>
      </c>
      <c r="JMT43" s="18">
        <f>SUM(JMV40:JMV41)</f>
        <v>296.45</v>
      </c>
      <c r="JMU43" s="16">
        <f>k!$D$10</f>
        <v>0.03</v>
      </c>
      <c r="JMV43" s="16">
        <f t="shared" ref="JMV43:JMV45" si="4928">JMU43*JMT43</f>
        <v>8.89</v>
      </c>
      <c r="JMY43" s="15" t="str">
        <f>k!$A$10</f>
        <v>HE001</v>
      </c>
      <c r="JMZ43" s="16" t="str">
        <f>k!$B$10</f>
        <v>HERRAMIENTA MENOR</v>
      </c>
      <c r="JNA43" s="17" t="s">
        <v>33</v>
      </c>
      <c r="JNB43" s="18">
        <f>SUM(JND40:JND41)</f>
        <v>296.45</v>
      </c>
      <c r="JNC43" s="16">
        <f>k!$D$10</f>
        <v>0.03</v>
      </c>
      <c r="JND43" s="16">
        <f t="shared" ref="JND43:JND45" si="4929">JNC43*JNB43</f>
        <v>8.89</v>
      </c>
      <c r="JNG43" s="15" t="str">
        <f>k!$A$10</f>
        <v>HE001</v>
      </c>
      <c r="JNH43" s="16" t="str">
        <f>k!$B$10</f>
        <v>HERRAMIENTA MENOR</v>
      </c>
      <c r="JNI43" s="17" t="s">
        <v>33</v>
      </c>
      <c r="JNJ43" s="18">
        <f>SUM(JNL40:JNL41)</f>
        <v>296.45</v>
      </c>
      <c r="JNK43" s="16">
        <f>k!$D$10</f>
        <v>0.03</v>
      </c>
      <c r="JNL43" s="16">
        <f t="shared" ref="JNL43:JNL45" si="4930">JNK43*JNJ43</f>
        <v>8.89</v>
      </c>
      <c r="JNO43" s="15" t="str">
        <f>k!$A$10</f>
        <v>HE001</v>
      </c>
      <c r="JNP43" s="16" t="str">
        <f>k!$B$10</f>
        <v>HERRAMIENTA MENOR</v>
      </c>
      <c r="JNQ43" s="17" t="s">
        <v>33</v>
      </c>
      <c r="JNR43" s="18">
        <f>SUM(JNT40:JNT41)</f>
        <v>296.45</v>
      </c>
      <c r="JNS43" s="16">
        <f>k!$D$10</f>
        <v>0.03</v>
      </c>
      <c r="JNT43" s="16">
        <f t="shared" ref="JNT43:JNT45" si="4931">JNS43*JNR43</f>
        <v>8.89</v>
      </c>
      <c r="JNW43" s="15" t="str">
        <f>k!$A$10</f>
        <v>HE001</v>
      </c>
      <c r="JNX43" s="16" t="str">
        <f>k!$B$10</f>
        <v>HERRAMIENTA MENOR</v>
      </c>
      <c r="JNY43" s="17" t="s">
        <v>33</v>
      </c>
      <c r="JNZ43" s="18">
        <f>SUM(JOB40:JOB41)</f>
        <v>296.45</v>
      </c>
      <c r="JOA43" s="16">
        <f>k!$D$10</f>
        <v>0.03</v>
      </c>
      <c r="JOB43" s="16">
        <f t="shared" ref="JOB43:JOB45" si="4932">JOA43*JNZ43</f>
        <v>8.89</v>
      </c>
      <c r="JOE43" s="15" t="str">
        <f>k!$A$10</f>
        <v>HE001</v>
      </c>
      <c r="JOF43" s="16" t="str">
        <f>k!$B$10</f>
        <v>HERRAMIENTA MENOR</v>
      </c>
      <c r="JOG43" s="17" t="s">
        <v>33</v>
      </c>
      <c r="JOH43" s="18">
        <f>SUM(JOJ40:JOJ41)</f>
        <v>296.45</v>
      </c>
      <c r="JOI43" s="16">
        <f>k!$D$10</f>
        <v>0.03</v>
      </c>
      <c r="JOJ43" s="16">
        <f t="shared" ref="JOJ43:JOJ45" si="4933">JOI43*JOH43</f>
        <v>8.89</v>
      </c>
      <c r="JOM43" s="15" t="str">
        <f>k!$A$10</f>
        <v>HE001</v>
      </c>
      <c r="JON43" s="16" t="str">
        <f>k!$B$10</f>
        <v>HERRAMIENTA MENOR</v>
      </c>
      <c r="JOO43" s="17" t="s">
        <v>33</v>
      </c>
      <c r="JOP43" s="18">
        <f>SUM(JOR40:JOR41)</f>
        <v>296.45</v>
      </c>
      <c r="JOQ43" s="16">
        <f>k!$D$10</f>
        <v>0.03</v>
      </c>
      <c r="JOR43" s="16">
        <f t="shared" ref="JOR43:JOR45" si="4934">JOQ43*JOP43</f>
        <v>8.89</v>
      </c>
      <c r="JOU43" s="15" t="str">
        <f>k!$A$10</f>
        <v>HE001</v>
      </c>
      <c r="JOV43" s="16" t="str">
        <f>k!$B$10</f>
        <v>HERRAMIENTA MENOR</v>
      </c>
      <c r="JOW43" s="17" t="s">
        <v>33</v>
      </c>
      <c r="JOX43" s="18">
        <f>SUM(JOZ40:JOZ41)</f>
        <v>296.45</v>
      </c>
      <c r="JOY43" s="16">
        <f>k!$D$10</f>
        <v>0.03</v>
      </c>
      <c r="JOZ43" s="16">
        <f t="shared" ref="JOZ43:JOZ45" si="4935">JOY43*JOX43</f>
        <v>8.89</v>
      </c>
      <c r="JPC43" s="15" t="str">
        <f>k!$A$10</f>
        <v>HE001</v>
      </c>
      <c r="JPD43" s="16" t="str">
        <f>k!$B$10</f>
        <v>HERRAMIENTA MENOR</v>
      </c>
      <c r="JPE43" s="17" t="s">
        <v>33</v>
      </c>
      <c r="JPF43" s="18">
        <f>SUM(JPH40:JPH41)</f>
        <v>296.45</v>
      </c>
      <c r="JPG43" s="16">
        <f>k!$D$10</f>
        <v>0.03</v>
      </c>
      <c r="JPH43" s="16">
        <f t="shared" ref="JPH43:JPH45" si="4936">JPG43*JPF43</f>
        <v>8.89</v>
      </c>
      <c r="JPK43" s="15" t="str">
        <f>k!$A$10</f>
        <v>HE001</v>
      </c>
      <c r="JPL43" s="16" t="str">
        <f>k!$B$10</f>
        <v>HERRAMIENTA MENOR</v>
      </c>
      <c r="JPM43" s="17" t="s">
        <v>33</v>
      </c>
      <c r="JPN43" s="18">
        <f>SUM(JPP40:JPP41)</f>
        <v>296.45</v>
      </c>
      <c r="JPO43" s="16">
        <f>k!$D$10</f>
        <v>0.03</v>
      </c>
      <c r="JPP43" s="16">
        <f t="shared" ref="JPP43:JPP45" si="4937">JPO43*JPN43</f>
        <v>8.89</v>
      </c>
      <c r="JPS43" s="15" t="str">
        <f>k!$A$10</f>
        <v>HE001</v>
      </c>
      <c r="JPT43" s="16" t="str">
        <f>k!$B$10</f>
        <v>HERRAMIENTA MENOR</v>
      </c>
      <c r="JPU43" s="17" t="s">
        <v>33</v>
      </c>
      <c r="JPV43" s="18">
        <f>SUM(JPX40:JPX41)</f>
        <v>296.45</v>
      </c>
      <c r="JPW43" s="16">
        <f>k!$D$10</f>
        <v>0.03</v>
      </c>
      <c r="JPX43" s="16">
        <f t="shared" ref="JPX43:JPX45" si="4938">JPW43*JPV43</f>
        <v>8.89</v>
      </c>
      <c r="JQA43" s="15" t="str">
        <f>k!$A$10</f>
        <v>HE001</v>
      </c>
      <c r="JQB43" s="16" t="str">
        <f>k!$B$10</f>
        <v>HERRAMIENTA MENOR</v>
      </c>
      <c r="JQC43" s="17" t="s">
        <v>33</v>
      </c>
      <c r="JQD43" s="18">
        <f>SUM(JQF40:JQF41)</f>
        <v>296.45</v>
      </c>
      <c r="JQE43" s="16">
        <f>k!$D$10</f>
        <v>0.03</v>
      </c>
      <c r="JQF43" s="16">
        <f t="shared" ref="JQF43:JQF45" si="4939">JQE43*JQD43</f>
        <v>8.89</v>
      </c>
      <c r="JQI43" s="15" t="str">
        <f>k!$A$10</f>
        <v>HE001</v>
      </c>
      <c r="JQJ43" s="16" t="str">
        <f>k!$B$10</f>
        <v>HERRAMIENTA MENOR</v>
      </c>
      <c r="JQK43" s="17" t="s">
        <v>33</v>
      </c>
      <c r="JQL43" s="18">
        <f>SUM(JQN40:JQN41)</f>
        <v>296.45</v>
      </c>
      <c r="JQM43" s="16">
        <f>k!$D$10</f>
        <v>0.03</v>
      </c>
      <c r="JQN43" s="16">
        <f t="shared" ref="JQN43:JQN45" si="4940">JQM43*JQL43</f>
        <v>8.89</v>
      </c>
      <c r="JQQ43" s="15" t="str">
        <f>k!$A$10</f>
        <v>HE001</v>
      </c>
      <c r="JQR43" s="16" t="str">
        <f>k!$B$10</f>
        <v>HERRAMIENTA MENOR</v>
      </c>
      <c r="JQS43" s="17" t="s">
        <v>33</v>
      </c>
      <c r="JQT43" s="18">
        <f>SUM(JQV40:JQV41)</f>
        <v>296.45</v>
      </c>
      <c r="JQU43" s="16">
        <f>k!$D$10</f>
        <v>0.03</v>
      </c>
      <c r="JQV43" s="16">
        <f t="shared" ref="JQV43:JQV45" si="4941">JQU43*JQT43</f>
        <v>8.89</v>
      </c>
      <c r="JQY43" s="15" t="str">
        <f>k!$A$10</f>
        <v>HE001</v>
      </c>
      <c r="JQZ43" s="16" t="str">
        <f>k!$B$10</f>
        <v>HERRAMIENTA MENOR</v>
      </c>
      <c r="JRA43" s="17" t="s">
        <v>33</v>
      </c>
      <c r="JRB43" s="18">
        <f>SUM(JRD40:JRD41)</f>
        <v>296.45</v>
      </c>
      <c r="JRC43" s="16">
        <f>k!$D$10</f>
        <v>0.03</v>
      </c>
      <c r="JRD43" s="16">
        <f t="shared" ref="JRD43:JRD45" si="4942">JRC43*JRB43</f>
        <v>8.89</v>
      </c>
      <c r="JRG43" s="15" t="str">
        <f>k!$A$10</f>
        <v>HE001</v>
      </c>
      <c r="JRH43" s="16" t="str">
        <f>k!$B$10</f>
        <v>HERRAMIENTA MENOR</v>
      </c>
      <c r="JRI43" s="17" t="s">
        <v>33</v>
      </c>
      <c r="JRJ43" s="18">
        <f>SUM(JRL40:JRL41)</f>
        <v>296.45</v>
      </c>
      <c r="JRK43" s="16">
        <f>k!$D$10</f>
        <v>0.03</v>
      </c>
      <c r="JRL43" s="16">
        <f t="shared" ref="JRL43:JRL45" si="4943">JRK43*JRJ43</f>
        <v>8.89</v>
      </c>
      <c r="JRO43" s="15" t="str">
        <f>k!$A$10</f>
        <v>HE001</v>
      </c>
      <c r="JRP43" s="16" t="str">
        <f>k!$B$10</f>
        <v>HERRAMIENTA MENOR</v>
      </c>
      <c r="JRQ43" s="17" t="s">
        <v>33</v>
      </c>
      <c r="JRR43" s="18">
        <f>SUM(JRT40:JRT41)</f>
        <v>296.45</v>
      </c>
      <c r="JRS43" s="16">
        <f>k!$D$10</f>
        <v>0.03</v>
      </c>
      <c r="JRT43" s="16">
        <f t="shared" ref="JRT43:JRT45" si="4944">JRS43*JRR43</f>
        <v>8.89</v>
      </c>
      <c r="JRW43" s="15" t="str">
        <f>k!$A$10</f>
        <v>HE001</v>
      </c>
      <c r="JRX43" s="16" t="str">
        <f>k!$B$10</f>
        <v>HERRAMIENTA MENOR</v>
      </c>
      <c r="JRY43" s="17" t="s">
        <v>33</v>
      </c>
      <c r="JRZ43" s="18">
        <f>SUM(JSB40:JSB41)</f>
        <v>296.45</v>
      </c>
      <c r="JSA43" s="16">
        <f>k!$D$10</f>
        <v>0.03</v>
      </c>
      <c r="JSB43" s="16">
        <f t="shared" ref="JSB43:JSB45" si="4945">JSA43*JRZ43</f>
        <v>8.89</v>
      </c>
      <c r="JSE43" s="15" t="str">
        <f>k!$A$10</f>
        <v>HE001</v>
      </c>
      <c r="JSF43" s="16" t="str">
        <f>k!$B$10</f>
        <v>HERRAMIENTA MENOR</v>
      </c>
      <c r="JSG43" s="17" t="s">
        <v>33</v>
      </c>
      <c r="JSH43" s="18">
        <f>SUM(JSJ40:JSJ41)</f>
        <v>296.45</v>
      </c>
      <c r="JSI43" s="16">
        <f>k!$D$10</f>
        <v>0.03</v>
      </c>
      <c r="JSJ43" s="16">
        <f t="shared" ref="JSJ43:JSJ45" si="4946">JSI43*JSH43</f>
        <v>8.89</v>
      </c>
      <c r="JSM43" s="15" t="str">
        <f>k!$A$10</f>
        <v>HE001</v>
      </c>
      <c r="JSN43" s="16" t="str">
        <f>k!$B$10</f>
        <v>HERRAMIENTA MENOR</v>
      </c>
      <c r="JSO43" s="17" t="s">
        <v>33</v>
      </c>
      <c r="JSP43" s="18">
        <f>SUM(JSR40:JSR41)</f>
        <v>296.45</v>
      </c>
      <c r="JSQ43" s="16">
        <f>k!$D$10</f>
        <v>0.03</v>
      </c>
      <c r="JSR43" s="16">
        <f t="shared" ref="JSR43:JSR45" si="4947">JSQ43*JSP43</f>
        <v>8.89</v>
      </c>
      <c r="JSU43" s="15" t="str">
        <f>k!$A$10</f>
        <v>HE001</v>
      </c>
      <c r="JSV43" s="16" t="str">
        <f>k!$B$10</f>
        <v>HERRAMIENTA MENOR</v>
      </c>
      <c r="JSW43" s="17" t="s">
        <v>33</v>
      </c>
      <c r="JSX43" s="18">
        <f>SUM(JSZ40:JSZ41)</f>
        <v>296.45</v>
      </c>
      <c r="JSY43" s="16">
        <f>k!$D$10</f>
        <v>0.03</v>
      </c>
      <c r="JSZ43" s="16">
        <f t="shared" ref="JSZ43:JSZ45" si="4948">JSY43*JSX43</f>
        <v>8.89</v>
      </c>
      <c r="JTC43" s="15" t="str">
        <f>k!$A$10</f>
        <v>HE001</v>
      </c>
      <c r="JTD43" s="16" t="str">
        <f>k!$B$10</f>
        <v>HERRAMIENTA MENOR</v>
      </c>
      <c r="JTE43" s="17" t="s">
        <v>33</v>
      </c>
      <c r="JTF43" s="18">
        <f>SUM(JTH40:JTH41)</f>
        <v>296.45</v>
      </c>
      <c r="JTG43" s="16">
        <f>k!$D$10</f>
        <v>0.03</v>
      </c>
      <c r="JTH43" s="16">
        <f t="shared" ref="JTH43:JTH45" si="4949">JTG43*JTF43</f>
        <v>8.89</v>
      </c>
      <c r="JTK43" s="15" t="str">
        <f>k!$A$10</f>
        <v>HE001</v>
      </c>
      <c r="JTL43" s="16" t="str">
        <f>k!$B$10</f>
        <v>HERRAMIENTA MENOR</v>
      </c>
      <c r="JTM43" s="17" t="s">
        <v>33</v>
      </c>
      <c r="JTN43" s="18">
        <f>SUM(JTP40:JTP41)</f>
        <v>296.45</v>
      </c>
      <c r="JTO43" s="16">
        <f>k!$D$10</f>
        <v>0.03</v>
      </c>
      <c r="JTP43" s="16">
        <f t="shared" ref="JTP43:JTP45" si="4950">JTO43*JTN43</f>
        <v>8.89</v>
      </c>
      <c r="JTS43" s="15" t="str">
        <f>k!$A$10</f>
        <v>HE001</v>
      </c>
      <c r="JTT43" s="16" t="str">
        <f>k!$B$10</f>
        <v>HERRAMIENTA MENOR</v>
      </c>
      <c r="JTU43" s="17" t="s">
        <v>33</v>
      </c>
      <c r="JTV43" s="18">
        <f>SUM(JTX40:JTX41)</f>
        <v>296.45</v>
      </c>
      <c r="JTW43" s="16">
        <f>k!$D$10</f>
        <v>0.03</v>
      </c>
      <c r="JTX43" s="16">
        <f t="shared" ref="JTX43:JTX45" si="4951">JTW43*JTV43</f>
        <v>8.89</v>
      </c>
      <c r="JUA43" s="15" t="str">
        <f>k!$A$10</f>
        <v>HE001</v>
      </c>
      <c r="JUB43" s="16" t="str">
        <f>k!$B$10</f>
        <v>HERRAMIENTA MENOR</v>
      </c>
      <c r="JUC43" s="17" t="s">
        <v>33</v>
      </c>
      <c r="JUD43" s="18">
        <f>SUM(JUF40:JUF41)</f>
        <v>296.45</v>
      </c>
      <c r="JUE43" s="16">
        <f>k!$D$10</f>
        <v>0.03</v>
      </c>
      <c r="JUF43" s="16">
        <f t="shared" ref="JUF43:JUF45" si="4952">JUE43*JUD43</f>
        <v>8.89</v>
      </c>
      <c r="JUI43" s="15" t="str">
        <f>k!$A$10</f>
        <v>HE001</v>
      </c>
      <c r="JUJ43" s="16" t="str">
        <f>k!$B$10</f>
        <v>HERRAMIENTA MENOR</v>
      </c>
      <c r="JUK43" s="17" t="s">
        <v>33</v>
      </c>
      <c r="JUL43" s="18">
        <f>SUM(JUN40:JUN41)</f>
        <v>296.45</v>
      </c>
      <c r="JUM43" s="16">
        <f>k!$D$10</f>
        <v>0.03</v>
      </c>
      <c r="JUN43" s="16">
        <f t="shared" ref="JUN43:JUN45" si="4953">JUM43*JUL43</f>
        <v>8.89</v>
      </c>
      <c r="JUQ43" s="15" t="str">
        <f>k!$A$10</f>
        <v>HE001</v>
      </c>
      <c r="JUR43" s="16" t="str">
        <f>k!$B$10</f>
        <v>HERRAMIENTA MENOR</v>
      </c>
      <c r="JUS43" s="17" t="s">
        <v>33</v>
      </c>
      <c r="JUT43" s="18">
        <f>SUM(JUV40:JUV41)</f>
        <v>296.45</v>
      </c>
      <c r="JUU43" s="16">
        <f>k!$D$10</f>
        <v>0.03</v>
      </c>
      <c r="JUV43" s="16">
        <f t="shared" ref="JUV43:JUV45" si="4954">JUU43*JUT43</f>
        <v>8.89</v>
      </c>
      <c r="JUY43" s="15" t="str">
        <f>k!$A$10</f>
        <v>HE001</v>
      </c>
      <c r="JUZ43" s="16" t="str">
        <f>k!$B$10</f>
        <v>HERRAMIENTA MENOR</v>
      </c>
      <c r="JVA43" s="17" t="s">
        <v>33</v>
      </c>
      <c r="JVB43" s="18">
        <f>SUM(JVD40:JVD41)</f>
        <v>296.45</v>
      </c>
      <c r="JVC43" s="16">
        <f>k!$D$10</f>
        <v>0.03</v>
      </c>
      <c r="JVD43" s="16">
        <f t="shared" ref="JVD43:JVD45" si="4955">JVC43*JVB43</f>
        <v>8.89</v>
      </c>
      <c r="JVG43" s="15" t="str">
        <f>k!$A$10</f>
        <v>HE001</v>
      </c>
      <c r="JVH43" s="16" t="str">
        <f>k!$B$10</f>
        <v>HERRAMIENTA MENOR</v>
      </c>
      <c r="JVI43" s="17" t="s">
        <v>33</v>
      </c>
      <c r="JVJ43" s="18">
        <f>SUM(JVL40:JVL41)</f>
        <v>296.45</v>
      </c>
      <c r="JVK43" s="16">
        <f>k!$D$10</f>
        <v>0.03</v>
      </c>
      <c r="JVL43" s="16">
        <f t="shared" ref="JVL43:JVL45" si="4956">JVK43*JVJ43</f>
        <v>8.89</v>
      </c>
      <c r="JVO43" s="15" t="str">
        <f>k!$A$10</f>
        <v>HE001</v>
      </c>
      <c r="JVP43" s="16" t="str">
        <f>k!$B$10</f>
        <v>HERRAMIENTA MENOR</v>
      </c>
      <c r="JVQ43" s="17" t="s">
        <v>33</v>
      </c>
      <c r="JVR43" s="18">
        <f>SUM(JVT40:JVT41)</f>
        <v>296.45</v>
      </c>
      <c r="JVS43" s="16">
        <f>k!$D$10</f>
        <v>0.03</v>
      </c>
      <c r="JVT43" s="16">
        <f t="shared" ref="JVT43:JVT45" si="4957">JVS43*JVR43</f>
        <v>8.89</v>
      </c>
      <c r="JVW43" s="15" t="str">
        <f>k!$A$10</f>
        <v>HE001</v>
      </c>
      <c r="JVX43" s="16" t="str">
        <f>k!$B$10</f>
        <v>HERRAMIENTA MENOR</v>
      </c>
      <c r="JVY43" s="17" t="s">
        <v>33</v>
      </c>
      <c r="JVZ43" s="18">
        <f>SUM(JWB40:JWB41)</f>
        <v>296.45</v>
      </c>
      <c r="JWA43" s="16">
        <f>k!$D$10</f>
        <v>0.03</v>
      </c>
      <c r="JWB43" s="16">
        <f t="shared" ref="JWB43:JWB45" si="4958">JWA43*JVZ43</f>
        <v>8.89</v>
      </c>
      <c r="JWE43" s="15" t="str">
        <f>k!$A$10</f>
        <v>HE001</v>
      </c>
      <c r="JWF43" s="16" t="str">
        <f>k!$B$10</f>
        <v>HERRAMIENTA MENOR</v>
      </c>
      <c r="JWG43" s="17" t="s">
        <v>33</v>
      </c>
      <c r="JWH43" s="18">
        <f>SUM(JWJ40:JWJ41)</f>
        <v>296.45</v>
      </c>
      <c r="JWI43" s="16">
        <f>k!$D$10</f>
        <v>0.03</v>
      </c>
      <c r="JWJ43" s="16">
        <f t="shared" ref="JWJ43:JWJ45" si="4959">JWI43*JWH43</f>
        <v>8.89</v>
      </c>
      <c r="JWM43" s="15" t="str">
        <f>k!$A$10</f>
        <v>HE001</v>
      </c>
      <c r="JWN43" s="16" t="str">
        <f>k!$B$10</f>
        <v>HERRAMIENTA MENOR</v>
      </c>
      <c r="JWO43" s="17" t="s">
        <v>33</v>
      </c>
      <c r="JWP43" s="18">
        <f>SUM(JWR40:JWR41)</f>
        <v>296.45</v>
      </c>
      <c r="JWQ43" s="16">
        <f>k!$D$10</f>
        <v>0.03</v>
      </c>
      <c r="JWR43" s="16">
        <f t="shared" ref="JWR43:JWR45" si="4960">JWQ43*JWP43</f>
        <v>8.89</v>
      </c>
      <c r="JWU43" s="15" t="str">
        <f>k!$A$10</f>
        <v>HE001</v>
      </c>
      <c r="JWV43" s="16" t="str">
        <f>k!$B$10</f>
        <v>HERRAMIENTA MENOR</v>
      </c>
      <c r="JWW43" s="17" t="s">
        <v>33</v>
      </c>
      <c r="JWX43" s="18">
        <f>SUM(JWZ40:JWZ41)</f>
        <v>296.45</v>
      </c>
      <c r="JWY43" s="16">
        <f>k!$D$10</f>
        <v>0.03</v>
      </c>
      <c r="JWZ43" s="16">
        <f t="shared" ref="JWZ43:JWZ45" si="4961">JWY43*JWX43</f>
        <v>8.89</v>
      </c>
      <c r="JXC43" s="15" t="str">
        <f>k!$A$10</f>
        <v>HE001</v>
      </c>
      <c r="JXD43" s="16" t="str">
        <f>k!$B$10</f>
        <v>HERRAMIENTA MENOR</v>
      </c>
      <c r="JXE43" s="17" t="s">
        <v>33</v>
      </c>
      <c r="JXF43" s="18">
        <f>SUM(JXH40:JXH41)</f>
        <v>296.45</v>
      </c>
      <c r="JXG43" s="16">
        <f>k!$D$10</f>
        <v>0.03</v>
      </c>
      <c r="JXH43" s="16">
        <f t="shared" ref="JXH43:JXH45" si="4962">JXG43*JXF43</f>
        <v>8.89</v>
      </c>
      <c r="JXK43" s="15" t="str">
        <f>k!$A$10</f>
        <v>HE001</v>
      </c>
      <c r="JXL43" s="16" t="str">
        <f>k!$B$10</f>
        <v>HERRAMIENTA MENOR</v>
      </c>
      <c r="JXM43" s="17" t="s">
        <v>33</v>
      </c>
      <c r="JXN43" s="18">
        <f>SUM(JXP40:JXP41)</f>
        <v>296.45</v>
      </c>
      <c r="JXO43" s="16">
        <f>k!$D$10</f>
        <v>0.03</v>
      </c>
      <c r="JXP43" s="16">
        <f t="shared" ref="JXP43:JXP45" si="4963">JXO43*JXN43</f>
        <v>8.89</v>
      </c>
      <c r="JXS43" s="15" t="str">
        <f>k!$A$10</f>
        <v>HE001</v>
      </c>
      <c r="JXT43" s="16" t="str">
        <f>k!$B$10</f>
        <v>HERRAMIENTA MENOR</v>
      </c>
      <c r="JXU43" s="17" t="s">
        <v>33</v>
      </c>
      <c r="JXV43" s="18">
        <f>SUM(JXX40:JXX41)</f>
        <v>296.45</v>
      </c>
      <c r="JXW43" s="16">
        <f>k!$D$10</f>
        <v>0.03</v>
      </c>
      <c r="JXX43" s="16">
        <f t="shared" ref="JXX43:JXX45" si="4964">JXW43*JXV43</f>
        <v>8.89</v>
      </c>
      <c r="JYA43" s="15" t="str">
        <f>k!$A$10</f>
        <v>HE001</v>
      </c>
      <c r="JYB43" s="16" t="str">
        <f>k!$B$10</f>
        <v>HERRAMIENTA MENOR</v>
      </c>
      <c r="JYC43" s="17" t="s">
        <v>33</v>
      </c>
      <c r="JYD43" s="18">
        <f>SUM(JYF40:JYF41)</f>
        <v>296.45</v>
      </c>
      <c r="JYE43" s="16">
        <f>k!$D$10</f>
        <v>0.03</v>
      </c>
      <c r="JYF43" s="16">
        <f t="shared" ref="JYF43:JYF45" si="4965">JYE43*JYD43</f>
        <v>8.89</v>
      </c>
      <c r="JYI43" s="15" t="str">
        <f>k!$A$10</f>
        <v>HE001</v>
      </c>
      <c r="JYJ43" s="16" t="str">
        <f>k!$B$10</f>
        <v>HERRAMIENTA MENOR</v>
      </c>
      <c r="JYK43" s="17" t="s">
        <v>33</v>
      </c>
      <c r="JYL43" s="18">
        <f>SUM(JYN40:JYN41)</f>
        <v>296.45</v>
      </c>
      <c r="JYM43" s="16">
        <f>k!$D$10</f>
        <v>0.03</v>
      </c>
      <c r="JYN43" s="16">
        <f t="shared" ref="JYN43:JYN45" si="4966">JYM43*JYL43</f>
        <v>8.89</v>
      </c>
      <c r="JYQ43" s="15" t="str">
        <f>k!$A$10</f>
        <v>HE001</v>
      </c>
      <c r="JYR43" s="16" t="str">
        <f>k!$B$10</f>
        <v>HERRAMIENTA MENOR</v>
      </c>
      <c r="JYS43" s="17" t="s">
        <v>33</v>
      </c>
      <c r="JYT43" s="18">
        <f>SUM(JYV40:JYV41)</f>
        <v>296.45</v>
      </c>
      <c r="JYU43" s="16">
        <f>k!$D$10</f>
        <v>0.03</v>
      </c>
      <c r="JYV43" s="16">
        <f t="shared" ref="JYV43:JYV45" si="4967">JYU43*JYT43</f>
        <v>8.89</v>
      </c>
      <c r="JYY43" s="15" t="str">
        <f>k!$A$10</f>
        <v>HE001</v>
      </c>
      <c r="JYZ43" s="16" t="str">
        <f>k!$B$10</f>
        <v>HERRAMIENTA MENOR</v>
      </c>
      <c r="JZA43" s="17" t="s">
        <v>33</v>
      </c>
      <c r="JZB43" s="18">
        <f>SUM(JZD40:JZD41)</f>
        <v>296.45</v>
      </c>
      <c r="JZC43" s="16">
        <f>k!$D$10</f>
        <v>0.03</v>
      </c>
      <c r="JZD43" s="16">
        <f t="shared" ref="JZD43:JZD45" si="4968">JZC43*JZB43</f>
        <v>8.89</v>
      </c>
      <c r="JZG43" s="15" t="str">
        <f>k!$A$10</f>
        <v>HE001</v>
      </c>
      <c r="JZH43" s="16" t="str">
        <f>k!$B$10</f>
        <v>HERRAMIENTA MENOR</v>
      </c>
      <c r="JZI43" s="17" t="s">
        <v>33</v>
      </c>
      <c r="JZJ43" s="18">
        <f>SUM(JZL40:JZL41)</f>
        <v>296.45</v>
      </c>
      <c r="JZK43" s="16">
        <f>k!$D$10</f>
        <v>0.03</v>
      </c>
      <c r="JZL43" s="16">
        <f t="shared" ref="JZL43:JZL45" si="4969">JZK43*JZJ43</f>
        <v>8.89</v>
      </c>
      <c r="JZO43" s="15" t="str">
        <f>k!$A$10</f>
        <v>HE001</v>
      </c>
      <c r="JZP43" s="16" t="str">
        <f>k!$B$10</f>
        <v>HERRAMIENTA MENOR</v>
      </c>
      <c r="JZQ43" s="17" t="s">
        <v>33</v>
      </c>
      <c r="JZR43" s="18">
        <f>SUM(JZT40:JZT41)</f>
        <v>296.45</v>
      </c>
      <c r="JZS43" s="16">
        <f>k!$D$10</f>
        <v>0.03</v>
      </c>
      <c r="JZT43" s="16">
        <f t="shared" ref="JZT43:JZT45" si="4970">JZS43*JZR43</f>
        <v>8.89</v>
      </c>
      <c r="JZW43" s="15" t="str">
        <f>k!$A$10</f>
        <v>HE001</v>
      </c>
      <c r="JZX43" s="16" t="str">
        <f>k!$B$10</f>
        <v>HERRAMIENTA MENOR</v>
      </c>
      <c r="JZY43" s="17" t="s">
        <v>33</v>
      </c>
      <c r="JZZ43" s="18">
        <f>SUM(KAB40:KAB41)</f>
        <v>296.45</v>
      </c>
      <c r="KAA43" s="16">
        <f>k!$D$10</f>
        <v>0.03</v>
      </c>
      <c r="KAB43" s="16">
        <f t="shared" ref="KAB43:KAB45" si="4971">KAA43*JZZ43</f>
        <v>8.89</v>
      </c>
      <c r="KAE43" s="15" t="str">
        <f>k!$A$10</f>
        <v>HE001</v>
      </c>
      <c r="KAF43" s="16" t="str">
        <f>k!$B$10</f>
        <v>HERRAMIENTA MENOR</v>
      </c>
      <c r="KAG43" s="17" t="s">
        <v>33</v>
      </c>
      <c r="KAH43" s="18">
        <f>SUM(KAJ40:KAJ41)</f>
        <v>296.45</v>
      </c>
      <c r="KAI43" s="16">
        <f>k!$D$10</f>
        <v>0.03</v>
      </c>
      <c r="KAJ43" s="16">
        <f t="shared" ref="KAJ43:KAJ45" si="4972">KAI43*KAH43</f>
        <v>8.89</v>
      </c>
      <c r="KAM43" s="15" t="str">
        <f>k!$A$10</f>
        <v>HE001</v>
      </c>
      <c r="KAN43" s="16" t="str">
        <f>k!$B$10</f>
        <v>HERRAMIENTA MENOR</v>
      </c>
      <c r="KAO43" s="17" t="s">
        <v>33</v>
      </c>
      <c r="KAP43" s="18">
        <f>SUM(KAR40:KAR41)</f>
        <v>296.45</v>
      </c>
      <c r="KAQ43" s="16">
        <f>k!$D$10</f>
        <v>0.03</v>
      </c>
      <c r="KAR43" s="16">
        <f t="shared" ref="KAR43:KAR45" si="4973">KAQ43*KAP43</f>
        <v>8.89</v>
      </c>
      <c r="KAU43" s="15" t="str">
        <f>k!$A$10</f>
        <v>HE001</v>
      </c>
      <c r="KAV43" s="16" t="str">
        <f>k!$B$10</f>
        <v>HERRAMIENTA MENOR</v>
      </c>
      <c r="KAW43" s="17" t="s">
        <v>33</v>
      </c>
      <c r="KAX43" s="18">
        <f>SUM(KAZ40:KAZ41)</f>
        <v>296.45</v>
      </c>
      <c r="KAY43" s="16">
        <f>k!$D$10</f>
        <v>0.03</v>
      </c>
      <c r="KAZ43" s="16">
        <f t="shared" ref="KAZ43:KAZ45" si="4974">KAY43*KAX43</f>
        <v>8.89</v>
      </c>
      <c r="KBC43" s="15" t="str">
        <f>k!$A$10</f>
        <v>HE001</v>
      </c>
      <c r="KBD43" s="16" t="str">
        <f>k!$B$10</f>
        <v>HERRAMIENTA MENOR</v>
      </c>
      <c r="KBE43" s="17" t="s">
        <v>33</v>
      </c>
      <c r="KBF43" s="18">
        <f>SUM(KBH40:KBH41)</f>
        <v>296.45</v>
      </c>
      <c r="KBG43" s="16">
        <f>k!$D$10</f>
        <v>0.03</v>
      </c>
      <c r="KBH43" s="16">
        <f t="shared" ref="KBH43:KBH45" si="4975">KBG43*KBF43</f>
        <v>8.89</v>
      </c>
      <c r="KBK43" s="15" t="str">
        <f>k!$A$10</f>
        <v>HE001</v>
      </c>
      <c r="KBL43" s="16" t="str">
        <f>k!$B$10</f>
        <v>HERRAMIENTA MENOR</v>
      </c>
      <c r="KBM43" s="17" t="s">
        <v>33</v>
      </c>
      <c r="KBN43" s="18">
        <f>SUM(KBP40:KBP41)</f>
        <v>296.45</v>
      </c>
      <c r="KBO43" s="16">
        <f>k!$D$10</f>
        <v>0.03</v>
      </c>
      <c r="KBP43" s="16">
        <f t="shared" ref="KBP43:KBP45" si="4976">KBO43*KBN43</f>
        <v>8.89</v>
      </c>
      <c r="KBS43" s="15" t="str">
        <f>k!$A$10</f>
        <v>HE001</v>
      </c>
      <c r="KBT43" s="16" t="str">
        <f>k!$B$10</f>
        <v>HERRAMIENTA MENOR</v>
      </c>
      <c r="KBU43" s="17" t="s">
        <v>33</v>
      </c>
      <c r="KBV43" s="18">
        <f>SUM(KBX40:KBX41)</f>
        <v>296.45</v>
      </c>
      <c r="KBW43" s="16">
        <f>k!$D$10</f>
        <v>0.03</v>
      </c>
      <c r="KBX43" s="16">
        <f t="shared" ref="KBX43:KBX45" si="4977">KBW43*KBV43</f>
        <v>8.89</v>
      </c>
      <c r="KCA43" s="15" t="str">
        <f>k!$A$10</f>
        <v>HE001</v>
      </c>
      <c r="KCB43" s="16" t="str">
        <f>k!$B$10</f>
        <v>HERRAMIENTA MENOR</v>
      </c>
      <c r="KCC43" s="17" t="s">
        <v>33</v>
      </c>
      <c r="KCD43" s="18">
        <f>SUM(KCF40:KCF41)</f>
        <v>296.45</v>
      </c>
      <c r="KCE43" s="16">
        <f>k!$D$10</f>
        <v>0.03</v>
      </c>
      <c r="KCF43" s="16">
        <f t="shared" ref="KCF43:KCF45" si="4978">KCE43*KCD43</f>
        <v>8.89</v>
      </c>
      <c r="KCI43" s="15" t="str">
        <f>k!$A$10</f>
        <v>HE001</v>
      </c>
      <c r="KCJ43" s="16" t="str">
        <f>k!$B$10</f>
        <v>HERRAMIENTA MENOR</v>
      </c>
      <c r="KCK43" s="17" t="s">
        <v>33</v>
      </c>
      <c r="KCL43" s="18">
        <f>SUM(KCN40:KCN41)</f>
        <v>296.45</v>
      </c>
      <c r="KCM43" s="16">
        <f>k!$D$10</f>
        <v>0.03</v>
      </c>
      <c r="KCN43" s="16">
        <f t="shared" ref="KCN43:KCN45" si="4979">KCM43*KCL43</f>
        <v>8.89</v>
      </c>
      <c r="KCQ43" s="15" t="str">
        <f>k!$A$10</f>
        <v>HE001</v>
      </c>
      <c r="KCR43" s="16" t="str">
        <f>k!$B$10</f>
        <v>HERRAMIENTA MENOR</v>
      </c>
      <c r="KCS43" s="17" t="s">
        <v>33</v>
      </c>
      <c r="KCT43" s="18">
        <f>SUM(KCV40:KCV41)</f>
        <v>296.45</v>
      </c>
      <c r="KCU43" s="16">
        <f>k!$D$10</f>
        <v>0.03</v>
      </c>
      <c r="KCV43" s="16">
        <f t="shared" ref="KCV43:KCV45" si="4980">KCU43*KCT43</f>
        <v>8.89</v>
      </c>
      <c r="KCY43" s="15" t="str">
        <f>k!$A$10</f>
        <v>HE001</v>
      </c>
      <c r="KCZ43" s="16" t="str">
        <f>k!$B$10</f>
        <v>HERRAMIENTA MENOR</v>
      </c>
      <c r="KDA43" s="17" t="s">
        <v>33</v>
      </c>
      <c r="KDB43" s="18">
        <f>SUM(KDD40:KDD41)</f>
        <v>296.45</v>
      </c>
      <c r="KDC43" s="16">
        <f>k!$D$10</f>
        <v>0.03</v>
      </c>
      <c r="KDD43" s="16">
        <f t="shared" ref="KDD43:KDD45" si="4981">KDC43*KDB43</f>
        <v>8.89</v>
      </c>
      <c r="KDG43" s="15" t="str">
        <f>k!$A$10</f>
        <v>HE001</v>
      </c>
      <c r="KDH43" s="16" t="str">
        <f>k!$B$10</f>
        <v>HERRAMIENTA MENOR</v>
      </c>
      <c r="KDI43" s="17" t="s">
        <v>33</v>
      </c>
      <c r="KDJ43" s="18">
        <f>SUM(KDL40:KDL41)</f>
        <v>296.45</v>
      </c>
      <c r="KDK43" s="16">
        <f>k!$D$10</f>
        <v>0.03</v>
      </c>
      <c r="KDL43" s="16">
        <f t="shared" ref="KDL43:KDL45" si="4982">KDK43*KDJ43</f>
        <v>8.89</v>
      </c>
      <c r="KDO43" s="15" t="str">
        <f>k!$A$10</f>
        <v>HE001</v>
      </c>
      <c r="KDP43" s="16" t="str">
        <f>k!$B$10</f>
        <v>HERRAMIENTA MENOR</v>
      </c>
      <c r="KDQ43" s="17" t="s">
        <v>33</v>
      </c>
      <c r="KDR43" s="18">
        <f>SUM(KDT40:KDT41)</f>
        <v>296.45</v>
      </c>
      <c r="KDS43" s="16">
        <f>k!$D$10</f>
        <v>0.03</v>
      </c>
      <c r="KDT43" s="16">
        <f t="shared" ref="KDT43:KDT45" si="4983">KDS43*KDR43</f>
        <v>8.89</v>
      </c>
      <c r="KDW43" s="15" t="str">
        <f>k!$A$10</f>
        <v>HE001</v>
      </c>
      <c r="KDX43" s="16" t="str">
        <f>k!$B$10</f>
        <v>HERRAMIENTA MENOR</v>
      </c>
      <c r="KDY43" s="17" t="s">
        <v>33</v>
      </c>
      <c r="KDZ43" s="18">
        <f>SUM(KEB40:KEB41)</f>
        <v>296.45</v>
      </c>
      <c r="KEA43" s="16">
        <f>k!$D$10</f>
        <v>0.03</v>
      </c>
      <c r="KEB43" s="16">
        <f t="shared" ref="KEB43:KEB45" si="4984">KEA43*KDZ43</f>
        <v>8.89</v>
      </c>
      <c r="KEE43" s="15" t="str">
        <f>k!$A$10</f>
        <v>HE001</v>
      </c>
      <c r="KEF43" s="16" t="str">
        <f>k!$B$10</f>
        <v>HERRAMIENTA MENOR</v>
      </c>
      <c r="KEG43" s="17" t="s">
        <v>33</v>
      </c>
      <c r="KEH43" s="18">
        <f>SUM(KEJ40:KEJ41)</f>
        <v>296.45</v>
      </c>
      <c r="KEI43" s="16">
        <f>k!$D$10</f>
        <v>0.03</v>
      </c>
      <c r="KEJ43" s="16">
        <f t="shared" ref="KEJ43:KEJ45" si="4985">KEI43*KEH43</f>
        <v>8.89</v>
      </c>
      <c r="KEM43" s="15" t="str">
        <f>k!$A$10</f>
        <v>HE001</v>
      </c>
      <c r="KEN43" s="16" t="str">
        <f>k!$B$10</f>
        <v>HERRAMIENTA MENOR</v>
      </c>
      <c r="KEO43" s="17" t="s">
        <v>33</v>
      </c>
      <c r="KEP43" s="18">
        <f>SUM(KER40:KER41)</f>
        <v>296.45</v>
      </c>
      <c r="KEQ43" s="16">
        <f>k!$D$10</f>
        <v>0.03</v>
      </c>
      <c r="KER43" s="16">
        <f t="shared" ref="KER43:KER45" si="4986">KEQ43*KEP43</f>
        <v>8.89</v>
      </c>
      <c r="KEU43" s="15" t="str">
        <f>k!$A$10</f>
        <v>HE001</v>
      </c>
      <c r="KEV43" s="16" t="str">
        <f>k!$B$10</f>
        <v>HERRAMIENTA MENOR</v>
      </c>
      <c r="KEW43" s="17" t="s">
        <v>33</v>
      </c>
      <c r="KEX43" s="18">
        <f>SUM(KEZ40:KEZ41)</f>
        <v>296.45</v>
      </c>
      <c r="KEY43" s="16">
        <f>k!$D$10</f>
        <v>0.03</v>
      </c>
      <c r="KEZ43" s="16">
        <f t="shared" ref="KEZ43:KEZ45" si="4987">KEY43*KEX43</f>
        <v>8.89</v>
      </c>
      <c r="KFC43" s="15" t="str">
        <f>k!$A$10</f>
        <v>HE001</v>
      </c>
      <c r="KFD43" s="16" t="str">
        <f>k!$B$10</f>
        <v>HERRAMIENTA MENOR</v>
      </c>
      <c r="KFE43" s="17" t="s">
        <v>33</v>
      </c>
      <c r="KFF43" s="18">
        <f>SUM(KFH40:KFH41)</f>
        <v>296.45</v>
      </c>
      <c r="KFG43" s="16">
        <f>k!$D$10</f>
        <v>0.03</v>
      </c>
      <c r="KFH43" s="16">
        <f t="shared" ref="KFH43:KFH45" si="4988">KFG43*KFF43</f>
        <v>8.89</v>
      </c>
      <c r="KFK43" s="15" t="str">
        <f>k!$A$10</f>
        <v>HE001</v>
      </c>
      <c r="KFL43" s="16" t="str">
        <f>k!$B$10</f>
        <v>HERRAMIENTA MENOR</v>
      </c>
      <c r="KFM43" s="17" t="s">
        <v>33</v>
      </c>
      <c r="KFN43" s="18">
        <f>SUM(KFP40:KFP41)</f>
        <v>296.45</v>
      </c>
      <c r="KFO43" s="16">
        <f>k!$D$10</f>
        <v>0.03</v>
      </c>
      <c r="KFP43" s="16">
        <f t="shared" ref="KFP43:KFP45" si="4989">KFO43*KFN43</f>
        <v>8.89</v>
      </c>
      <c r="KFS43" s="15" t="str">
        <f>k!$A$10</f>
        <v>HE001</v>
      </c>
      <c r="KFT43" s="16" t="str">
        <f>k!$B$10</f>
        <v>HERRAMIENTA MENOR</v>
      </c>
      <c r="KFU43" s="17" t="s">
        <v>33</v>
      </c>
      <c r="KFV43" s="18">
        <f>SUM(KFX40:KFX41)</f>
        <v>296.45</v>
      </c>
      <c r="KFW43" s="16">
        <f>k!$D$10</f>
        <v>0.03</v>
      </c>
      <c r="KFX43" s="16">
        <f t="shared" ref="KFX43:KFX45" si="4990">KFW43*KFV43</f>
        <v>8.89</v>
      </c>
      <c r="KGA43" s="15" t="str">
        <f>k!$A$10</f>
        <v>HE001</v>
      </c>
      <c r="KGB43" s="16" t="str">
        <f>k!$B$10</f>
        <v>HERRAMIENTA MENOR</v>
      </c>
      <c r="KGC43" s="17" t="s">
        <v>33</v>
      </c>
      <c r="KGD43" s="18">
        <f>SUM(KGF40:KGF41)</f>
        <v>296.45</v>
      </c>
      <c r="KGE43" s="16">
        <f>k!$D$10</f>
        <v>0.03</v>
      </c>
      <c r="KGF43" s="16">
        <f t="shared" ref="KGF43:KGF45" si="4991">KGE43*KGD43</f>
        <v>8.89</v>
      </c>
      <c r="KGI43" s="15" t="str">
        <f>k!$A$10</f>
        <v>HE001</v>
      </c>
      <c r="KGJ43" s="16" t="str">
        <f>k!$B$10</f>
        <v>HERRAMIENTA MENOR</v>
      </c>
      <c r="KGK43" s="17" t="s">
        <v>33</v>
      </c>
      <c r="KGL43" s="18">
        <f>SUM(KGN40:KGN41)</f>
        <v>296.45</v>
      </c>
      <c r="KGM43" s="16">
        <f>k!$D$10</f>
        <v>0.03</v>
      </c>
      <c r="KGN43" s="16">
        <f t="shared" ref="KGN43:KGN45" si="4992">KGM43*KGL43</f>
        <v>8.89</v>
      </c>
      <c r="KGQ43" s="15" t="str">
        <f>k!$A$10</f>
        <v>HE001</v>
      </c>
      <c r="KGR43" s="16" t="str">
        <f>k!$B$10</f>
        <v>HERRAMIENTA MENOR</v>
      </c>
      <c r="KGS43" s="17" t="s">
        <v>33</v>
      </c>
      <c r="KGT43" s="18">
        <f>SUM(KGV40:KGV41)</f>
        <v>296.45</v>
      </c>
      <c r="KGU43" s="16">
        <f>k!$D$10</f>
        <v>0.03</v>
      </c>
      <c r="KGV43" s="16">
        <f t="shared" ref="KGV43:KGV45" si="4993">KGU43*KGT43</f>
        <v>8.89</v>
      </c>
      <c r="KGY43" s="15" t="str">
        <f>k!$A$10</f>
        <v>HE001</v>
      </c>
      <c r="KGZ43" s="16" t="str">
        <f>k!$B$10</f>
        <v>HERRAMIENTA MENOR</v>
      </c>
      <c r="KHA43" s="17" t="s">
        <v>33</v>
      </c>
      <c r="KHB43" s="18">
        <f>SUM(KHD40:KHD41)</f>
        <v>296.45</v>
      </c>
      <c r="KHC43" s="16">
        <f>k!$D$10</f>
        <v>0.03</v>
      </c>
      <c r="KHD43" s="16">
        <f t="shared" ref="KHD43:KHD45" si="4994">KHC43*KHB43</f>
        <v>8.89</v>
      </c>
      <c r="KHG43" s="15" t="str">
        <f>k!$A$10</f>
        <v>HE001</v>
      </c>
      <c r="KHH43" s="16" t="str">
        <f>k!$B$10</f>
        <v>HERRAMIENTA MENOR</v>
      </c>
      <c r="KHI43" s="17" t="s">
        <v>33</v>
      </c>
      <c r="KHJ43" s="18">
        <f>SUM(KHL40:KHL41)</f>
        <v>296.45</v>
      </c>
      <c r="KHK43" s="16">
        <f>k!$D$10</f>
        <v>0.03</v>
      </c>
      <c r="KHL43" s="16">
        <f t="shared" ref="KHL43:KHL45" si="4995">KHK43*KHJ43</f>
        <v>8.89</v>
      </c>
      <c r="KHO43" s="15" t="str">
        <f>k!$A$10</f>
        <v>HE001</v>
      </c>
      <c r="KHP43" s="16" t="str">
        <f>k!$B$10</f>
        <v>HERRAMIENTA MENOR</v>
      </c>
      <c r="KHQ43" s="17" t="s">
        <v>33</v>
      </c>
      <c r="KHR43" s="18">
        <f>SUM(KHT40:KHT41)</f>
        <v>296.45</v>
      </c>
      <c r="KHS43" s="16">
        <f>k!$D$10</f>
        <v>0.03</v>
      </c>
      <c r="KHT43" s="16">
        <f t="shared" ref="KHT43:KHT45" si="4996">KHS43*KHR43</f>
        <v>8.89</v>
      </c>
      <c r="KHW43" s="15" t="str">
        <f>k!$A$10</f>
        <v>HE001</v>
      </c>
      <c r="KHX43" s="16" t="str">
        <f>k!$B$10</f>
        <v>HERRAMIENTA MENOR</v>
      </c>
      <c r="KHY43" s="17" t="s">
        <v>33</v>
      </c>
      <c r="KHZ43" s="18">
        <f>SUM(KIB40:KIB41)</f>
        <v>296.45</v>
      </c>
      <c r="KIA43" s="16">
        <f>k!$D$10</f>
        <v>0.03</v>
      </c>
      <c r="KIB43" s="16">
        <f t="shared" ref="KIB43:KIB45" si="4997">KIA43*KHZ43</f>
        <v>8.89</v>
      </c>
      <c r="KIE43" s="15" t="str">
        <f>k!$A$10</f>
        <v>HE001</v>
      </c>
      <c r="KIF43" s="16" t="str">
        <f>k!$B$10</f>
        <v>HERRAMIENTA MENOR</v>
      </c>
      <c r="KIG43" s="17" t="s">
        <v>33</v>
      </c>
      <c r="KIH43" s="18">
        <f>SUM(KIJ40:KIJ41)</f>
        <v>296.45</v>
      </c>
      <c r="KII43" s="16">
        <f>k!$D$10</f>
        <v>0.03</v>
      </c>
      <c r="KIJ43" s="16">
        <f t="shared" ref="KIJ43:KIJ45" si="4998">KII43*KIH43</f>
        <v>8.89</v>
      </c>
      <c r="KIM43" s="15" t="str">
        <f>k!$A$10</f>
        <v>HE001</v>
      </c>
      <c r="KIN43" s="16" t="str">
        <f>k!$B$10</f>
        <v>HERRAMIENTA MENOR</v>
      </c>
      <c r="KIO43" s="17" t="s">
        <v>33</v>
      </c>
      <c r="KIP43" s="18">
        <f>SUM(KIR40:KIR41)</f>
        <v>296.45</v>
      </c>
      <c r="KIQ43" s="16">
        <f>k!$D$10</f>
        <v>0.03</v>
      </c>
      <c r="KIR43" s="16">
        <f t="shared" ref="KIR43:KIR45" si="4999">KIQ43*KIP43</f>
        <v>8.89</v>
      </c>
      <c r="KIU43" s="15" t="str">
        <f>k!$A$10</f>
        <v>HE001</v>
      </c>
      <c r="KIV43" s="16" t="str">
        <f>k!$B$10</f>
        <v>HERRAMIENTA MENOR</v>
      </c>
      <c r="KIW43" s="17" t="s">
        <v>33</v>
      </c>
      <c r="KIX43" s="18">
        <f>SUM(KIZ40:KIZ41)</f>
        <v>296.45</v>
      </c>
      <c r="KIY43" s="16">
        <f>k!$D$10</f>
        <v>0.03</v>
      </c>
      <c r="KIZ43" s="16">
        <f t="shared" ref="KIZ43:KIZ45" si="5000">KIY43*KIX43</f>
        <v>8.89</v>
      </c>
      <c r="KJC43" s="15" t="str">
        <f>k!$A$10</f>
        <v>HE001</v>
      </c>
      <c r="KJD43" s="16" t="str">
        <f>k!$B$10</f>
        <v>HERRAMIENTA MENOR</v>
      </c>
      <c r="KJE43" s="17" t="s">
        <v>33</v>
      </c>
      <c r="KJF43" s="18">
        <f>SUM(KJH40:KJH41)</f>
        <v>296.45</v>
      </c>
      <c r="KJG43" s="16">
        <f>k!$D$10</f>
        <v>0.03</v>
      </c>
      <c r="KJH43" s="16">
        <f t="shared" ref="KJH43:KJH45" si="5001">KJG43*KJF43</f>
        <v>8.89</v>
      </c>
      <c r="KJK43" s="15" t="str">
        <f>k!$A$10</f>
        <v>HE001</v>
      </c>
      <c r="KJL43" s="16" t="str">
        <f>k!$B$10</f>
        <v>HERRAMIENTA MENOR</v>
      </c>
      <c r="KJM43" s="17" t="s">
        <v>33</v>
      </c>
      <c r="KJN43" s="18">
        <f>SUM(KJP40:KJP41)</f>
        <v>296.45</v>
      </c>
      <c r="KJO43" s="16">
        <f>k!$D$10</f>
        <v>0.03</v>
      </c>
      <c r="KJP43" s="16">
        <f t="shared" ref="KJP43:KJP45" si="5002">KJO43*KJN43</f>
        <v>8.89</v>
      </c>
      <c r="KJS43" s="15" t="str">
        <f>k!$A$10</f>
        <v>HE001</v>
      </c>
      <c r="KJT43" s="16" t="str">
        <f>k!$B$10</f>
        <v>HERRAMIENTA MENOR</v>
      </c>
      <c r="KJU43" s="17" t="s">
        <v>33</v>
      </c>
      <c r="KJV43" s="18">
        <f>SUM(KJX40:KJX41)</f>
        <v>296.45</v>
      </c>
      <c r="KJW43" s="16">
        <f>k!$D$10</f>
        <v>0.03</v>
      </c>
      <c r="KJX43" s="16">
        <f t="shared" ref="KJX43:KJX45" si="5003">KJW43*KJV43</f>
        <v>8.89</v>
      </c>
      <c r="KKA43" s="15" t="str">
        <f>k!$A$10</f>
        <v>HE001</v>
      </c>
      <c r="KKB43" s="16" t="str">
        <f>k!$B$10</f>
        <v>HERRAMIENTA MENOR</v>
      </c>
      <c r="KKC43" s="17" t="s">
        <v>33</v>
      </c>
      <c r="KKD43" s="18">
        <f>SUM(KKF40:KKF41)</f>
        <v>296.45</v>
      </c>
      <c r="KKE43" s="16">
        <f>k!$D$10</f>
        <v>0.03</v>
      </c>
      <c r="KKF43" s="16">
        <f t="shared" ref="KKF43:KKF45" si="5004">KKE43*KKD43</f>
        <v>8.89</v>
      </c>
      <c r="KKI43" s="15" t="str">
        <f>k!$A$10</f>
        <v>HE001</v>
      </c>
      <c r="KKJ43" s="16" t="str">
        <f>k!$B$10</f>
        <v>HERRAMIENTA MENOR</v>
      </c>
      <c r="KKK43" s="17" t="s">
        <v>33</v>
      </c>
      <c r="KKL43" s="18">
        <f>SUM(KKN40:KKN41)</f>
        <v>296.45</v>
      </c>
      <c r="KKM43" s="16">
        <f>k!$D$10</f>
        <v>0.03</v>
      </c>
      <c r="KKN43" s="16">
        <f t="shared" ref="KKN43:KKN45" si="5005">KKM43*KKL43</f>
        <v>8.89</v>
      </c>
      <c r="KKQ43" s="15" t="str">
        <f>k!$A$10</f>
        <v>HE001</v>
      </c>
      <c r="KKR43" s="16" t="str">
        <f>k!$B$10</f>
        <v>HERRAMIENTA MENOR</v>
      </c>
      <c r="KKS43" s="17" t="s">
        <v>33</v>
      </c>
      <c r="KKT43" s="18">
        <f>SUM(KKV40:KKV41)</f>
        <v>296.45</v>
      </c>
      <c r="KKU43" s="16">
        <f>k!$D$10</f>
        <v>0.03</v>
      </c>
      <c r="KKV43" s="16">
        <f t="shared" ref="KKV43:KKV45" si="5006">KKU43*KKT43</f>
        <v>8.89</v>
      </c>
      <c r="KKY43" s="15" t="str">
        <f>k!$A$10</f>
        <v>HE001</v>
      </c>
      <c r="KKZ43" s="16" t="str">
        <f>k!$B$10</f>
        <v>HERRAMIENTA MENOR</v>
      </c>
      <c r="KLA43" s="17" t="s">
        <v>33</v>
      </c>
      <c r="KLB43" s="18">
        <f>SUM(KLD40:KLD41)</f>
        <v>296.45</v>
      </c>
      <c r="KLC43" s="16">
        <f>k!$D$10</f>
        <v>0.03</v>
      </c>
      <c r="KLD43" s="16">
        <f t="shared" ref="KLD43:KLD45" si="5007">KLC43*KLB43</f>
        <v>8.89</v>
      </c>
      <c r="KLG43" s="15" t="str">
        <f>k!$A$10</f>
        <v>HE001</v>
      </c>
      <c r="KLH43" s="16" t="str">
        <f>k!$B$10</f>
        <v>HERRAMIENTA MENOR</v>
      </c>
      <c r="KLI43" s="17" t="s">
        <v>33</v>
      </c>
      <c r="KLJ43" s="18">
        <f>SUM(KLL40:KLL41)</f>
        <v>296.45</v>
      </c>
      <c r="KLK43" s="16">
        <f>k!$D$10</f>
        <v>0.03</v>
      </c>
      <c r="KLL43" s="16">
        <f t="shared" ref="KLL43:KLL45" si="5008">KLK43*KLJ43</f>
        <v>8.89</v>
      </c>
      <c r="KLO43" s="15" t="str">
        <f>k!$A$10</f>
        <v>HE001</v>
      </c>
      <c r="KLP43" s="16" t="str">
        <f>k!$B$10</f>
        <v>HERRAMIENTA MENOR</v>
      </c>
      <c r="KLQ43" s="17" t="s">
        <v>33</v>
      </c>
      <c r="KLR43" s="18">
        <f>SUM(KLT40:KLT41)</f>
        <v>296.45</v>
      </c>
      <c r="KLS43" s="16">
        <f>k!$D$10</f>
        <v>0.03</v>
      </c>
      <c r="KLT43" s="16">
        <f t="shared" ref="KLT43:KLT45" si="5009">KLS43*KLR43</f>
        <v>8.89</v>
      </c>
      <c r="KLW43" s="15" t="str">
        <f>k!$A$10</f>
        <v>HE001</v>
      </c>
      <c r="KLX43" s="16" t="str">
        <f>k!$B$10</f>
        <v>HERRAMIENTA MENOR</v>
      </c>
      <c r="KLY43" s="17" t="s">
        <v>33</v>
      </c>
      <c r="KLZ43" s="18">
        <f>SUM(KMB40:KMB41)</f>
        <v>296.45</v>
      </c>
      <c r="KMA43" s="16">
        <f>k!$D$10</f>
        <v>0.03</v>
      </c>
      <c r="KMB43" s="16">
        <f t="shared" ref="KMB43:KMB45" si="5010">KMA43*KLZ43</f>
        <v>8.89</v>
      </c>
      <c r="KME43" s="15" t="str">
        <f>k!$A$10</f>
        <v>HE001</v>
      </c>
      <c r="KMF43" s="16" t="str">
        <f>k!$B$10</f>
        <v>HERRAMIENTA MENOR</v>
      </c>
      <c r="KMG43" s="17" t="s">
        <v>33</v>
      </c>
      <c r="KMH43" s="18">
        <f>SUM(KMJ40:KMJ41)</f>
        <v>296.45</v>
      </c>
      <c r="KMI43" s="16">
        <f>k!$D$10</f>
        <v>0.03</v>
      </c>
      <c r="KMJ43" s="16">
        <f t="shared" ref="KMJ43:KMJ45" si="5011">KMI43*KMH43</f>
        <v>8.89</v>
      </c>
      <c r="KMM43" s="15" t="str">
        <f>k!$A$10</f>
        <v>HE001</v>
      </c>
      <c r="KMN43" s="16" t="str">
        <f>k!$B$10</f>
        <v>HERRAMIENTA MENOR</v>
      </c>
      <c r="KMO43" s="17" t="s">
        <v>33</v>
      </c>
      <c r="KMP43" s="18">
        <f>SUM(KMR40:KMR41)</f>
        <v>296.45</v>
      </c>
      <c r="KMQ43" s="16">
        <f>k!$D$10</f>
        <v>0.03</v>
      </c>
      <c r="KMR43" s="16">
        <f t="shared" ref="KMR43:KMR45" si="5012">KMQ43*KMP43</f>
        <v>8.89</v>
      </c>
      <c r="KMU43" s="15" t="str">
        <f>k!$A$10</f>
        <v>HE001</v>
      </c>
      <c r="KMV43" s="16" t="str">
        <f>k!$B$10</f>
        <v>HERRAMIENTA MENOR</v>
      </c>
      <c r="KMW43" s="17" t="s">
        <v>33</v>
      </c>
      <c r="KMX43" s="18">
        <f>SUM(KMZ40:KMZ41)</f>
        <v>296.45</v>
      </c>
      <c r="KMY43" s="16">
        <f>k!$D$10</f>
        <v>0.03</v>
      </c>
      <c r="KMZ43" s="16">
        <f t="shared" ref="KMZ43:KMZ45" si="5013">KMY43*KMX43</f>
        <v>8.89</v>
      </c>
      <c r="KNC43" s="15" t="str">
        <f>k!$A$10</f>
        <v>HE001</v>
      </c>
      <c r="KND43" s="16" t="str">
        <f>k!$B$10</f>
        <v>HERRAMIENTA MENOR</v>
      </c>
      <c r="KNE43" s="17" t="s">
        <v>33</v>
      </c>
      <c r="KNF43" s="18">
        <f>SUM(KNH40:KNH41)</f>
        <v>296.45</v>
      </c>
      <c r="KNG43" s="16">
        <f>k!$D$10</f>
        <v>0.03</v>
      </c>
      <c r="KNH43" s="16">
        <f t="shared" ref="KNH43:KNH45" si="5014">KNG43*KNF43</f>
        <v>8.89</v>
      </c>
      <c r="KNK43" s="15" t="str">
        <f>k!$A$10</f>
        <v>HE001</v>
      </c>
      <c r="KNL43" s="16" t="str">
        <f>k!$B$10</f>
        <v>HERRAMIENTA MENOR</v>
      </c>
      <c r="KNM43" s="17" t="s">
        <v>33</v>
      </c>
      <c r="KNN43" s="18">
        <f>SUM(KNP40:KNP41)</f>
        <v>296.45</v>
      </c>
      <c r="KNO43" s="16">
        <f>k!$D$10</f>
        <v>0.03</v>
      </c>
      <c r="KNP43" s="16">
        <f t="shared" ref="KNP43:KNP45" si="5015">KNO43*KNN43</f>
        <v>8.89</v>
      </c>
      <c r="KNS43" s="15" t="str">
        <f>k!$A$10</f>
        <v>HE001</v>
      </c>
      <c r="KNT43" s="16" t="str">
        <f>k!$B$10</f>
        <v>HERRAMIENTA MENOR</v>
      </c>
      <c r="KNU43" s="17" t="s">
        <v>33</v>
      </c>
      <c r="KNV43" s="18">
        <f>SUM(KNX40:KNX41)</f>
        <v>296.45</v>
      </c>
      <c r="KNW43" s="16">
        <f>k!$D$10</f>
        <v>0.03</v>
      </c>
      <c r="KNX43" s="16">
        <f t="shared" ref="KNX43:KNX45" si="5016">KNW43*KNV43</f>
        <v>8.89</v>
      </c>
      <c r="KOA43" s="15" t="str">
        <f>k!$A$10</f>
        <v>HE001</v>
      </c>
      <c r="KOB43" s="16" t="str">
        <f>k!$B$10</f>
        <v>HERRAMIENTA MENOR</v>
      </c>
      <c r="KOC43" s="17" t="s">
        <v>33</v>
      </c>
      <c r="KOD43" s="18">
        <f>SUM(KOF40:KOF41)</f>
        <v>296.45</v>
      </c>
      <c r="KOE43" s="16">
        <f>k!$D$10</f>
        <v>0.03</v>
      </c>
      <c r="KOF43" s="16">
        <f t="shared" ref="KOF43:KOF45" si="5017">KOE43*KOD43</f>
        <v>8.89</v>
      </c>
      <c r="KOI43" s="15" t="str">
        <f>k!$A$10</f>
        <v>HE001</v>
      </c>
      <c r="KOJ43" s="16" t="str">
        <f>k!$B$10</f>
        <v>HERRAMIENTA MENOR</v>
      </c>
      <c r="KOK43" s="17" t="s">
        <v>33</v>
      </c>
      <c r="KOL43" s="18">
        <f>SUM(KON40:KON41)</f>
        <v>296.45</v>
      </c>
      <c r="KOM43" s="16">
        <f>k!$D$10</f>
        <v>0.03</v>
      </c>
      <c r="KON43" s="16">
        <f t="shared" ref="KON43:KON45" si="5018">KOM43*KOL43</f>
        <v>8.89</v>
      </c>
      <c r="KOQ43" s="15" t="str">
        <f>k!$A$10</f>
        <v>HE001</v>
      </c>
      <c r="KOR43" s="16" t="str">
        <f>k!$B$10</f>
        <v>HERRAMIENTA MENOR</v>
      </c>
      <c r="KOS43" s="17" t="s">
        <v>33</v>
      </c>
      <c r="KOT43" s="18">
        <f>SUM(KOV40:KOV41)</f>
        <v>296.45</v>
      </c>
      <c r="KOU43" s="16">
        <f>k!$D$10</f>
        <v>0.03</v>
      </c>
      <c r="KOV43" s="16">
        <f t="shared" ref="KOV43:KOV45" si="5019">KOU43*KOT43</f>
        <v>8.89</v>
      </c>
      <c r="KOY43" s="15" t="str">
        <f>k!$A$10</f>
        <v>HE001</v>
      </c>
      <c r="KOZ43" s="16" t="str">
        <f>k!$B$10</f>
        <v>HERRAMIENTA MENOR</v>
      </c>
      <c r="KPA43" s="17" t="s">
        <v>33</v>
      </c>
      <c r="KPB43" s="18">
        <f>SUM(KPD40:KPD41)</f>
        <v>296.45</v>
      </c>
      <c r="KPC43" s="16">
        <f>k!$D$10</f>
        <v>0.03</v>
      </c>
      <c r="KPD43" s="16">
        <f t="shared" ref="KPD43:KPD45" si="5020">KPC43*KPB43</f>
        <v>8.89</v>
      </c>
      <c r="KPG43" s="15" t="str">
        <f>k!$A$10</f>
        <v>HE001</v>
      </c>
      <c r="KPH43" s="16" t="str">
        <f>k!$B$10</f>
        <v>HERRAMIENTA MENOR</v>
      </c>
      <c r="KPI43" s="17" t="s">
        <v>33</v>
      </c>
      <c r="KPJ43" s="18">
        <f>SUM(KPL40:KPL41)</f>
        <v>296.45</v>
      </c>
      <c r="KPK43" s="16">
        <f>k!$D$10</f>
        <v>0.03</v>
      </c>
      <c r="KPL43" s="16">
        <f t="shared" ref="KPL43:KPL45" si="5021">KPK43*KPJ43</f>
        <v>8.89</v>
      </c>
      <c r="KPO43" s="15" t="str">
        <f>k!$A$10</f>
        <v>HE001</v>
      </c>
      <c r="KPP43" s="16" t="str">
        <f>k!$B$10</f>
        <v>HERRAMIENTA MENOR</v>
      </c>
      <c r="KPQ43" s="17" t="s">
        <v>33</v>
      </c>
      <c r="KPR43" s="18">
        <f>SUM(KPT40:KPT41)</f>
        <v>296.45</v>
      </c>
      <c r="KPS43" s="16">
        <f>k!$D$10</f>
        <v>0.03</v>
      </c>
      <c r="KPT43" s="16">
        <f t="shared" ref="KPT43:KPT45" si="5022">KPS43*KPR43</f>
        <v>8.89</v>
      </c>
      <c r="KPW43" s="15" t="str">
        <f>k!$A$10</f>
        <v>HE001</v>
      </c>
      <c r="KPX43" s="16" t="str">
        <f>k!$B$10</f>
        <v>HERRAMIENTA MENOR</v>
      </c>
      <c r="KPY43" s="17" t="s">
        <v>33</v>
      </c>
      <c r="KPZ43" s="18">
        <f>SUM(KQB40:KQB41)</f>
        <v>296.45</v>
      </c>
      <c r="KQA43" s="16">
        <f>k!$D$10</f>
        <v>0.03</v>
      </c>
      <c r="KQB43" s="16">
        <f t="shared" ref="KQB43:KQB45" si="5023">KQA43*KPZ43</f>
        <v>8.89</v>
      </c>
      <c r="KQE43" s="15" t="str">
        <f>k!$A$10</f>
        <v>HE001</v>
      </c>
      <c r="KQF43" s="16" t="str">
        <f>k!$B$10</f>
        <v>HERRAMIENTA MENOR</v>
      </c>
      <c r="KQG43" s="17" t="s">
        <v>33</v>
      </c>
      <c r="KQH43" s="18">
        <f>SUM(KQJ40:KQJ41)</f>
        <v>296.45</v>
      </c>
      <c r="KQI43" s="16">
        <f>k!$D$10</f>
        <v>0.03</v>
      </c>
      <c r="KQJ43" s="16">
        <f t="shared" ref="KQJ43:KQJ45" si="5024">KQI43*KQH43</f>
        <v>8.89</v>
      </c>
      <c r="KQM43" s="15" t="str">
        <f>k!$A$10</f>
        <v>HE001</v>
      </c>
      <c r="KQN43" s="16" t="str">
        <f>k!$B$10</f>
        <v>HERRAMIENTA MENOR</v>
      </c>
      <c r="KQO43" s="17" t="s">
        <v>33</v>
      </c>
      <c r="KQP43" s="18">
        <f>SUM(KQR40:KQR41)</f>
        <v>296.45</v>
      </c>
      <c r="KQQ43" s="16">
        <f>k!$D$10</f>
        <v>0.03</v>
      </c>
      <c r="KQR43" s="16">
        <f t="shared" ref="KQR43:KQR45" si="5025">KQQ43*KQP43</f>
        <v>8.89</v>
      </c>
      <c r="KQU43" s="15" t="str">
        <f>k!$A$10</f>
        <v>HE001</v>
      </c>
      <c r="KQV43" s="16" t="str">
        <f>k!$B$10</f>
        <v>HERRAMIENTA MENOR</v>
      </c>
      <c r="KQW43" s="17" t="s">
        <v>33</v>
      </c>
      <c r="KQX43" s="18">
        <f>SUM(KQZ40:KQZ41)</f>
        <v>296.45</v>
      </c>
      <c r="KQY43" s="16">
        <f>k!$D$10</f>
        <v>0.03</v>
      </c>
      <c r="KQZ43" s="16">
        <f t="shared" ref="KQZ43:KQZ45" si="5026">KQY43*KQX43</f>
        <v>8.89</v>
      </c>
      <c r="KRC43" s="15" t="str">
        <f>k!$A$10</f>
        <v>HE001</v>
      </c>
      <c r="KRD43" s="16" t="str">
        <f>k!$B$10</f>
        <v>HERRAMIENTA MENOR</v>
      </c>
      <c r="KRE43" s="17" t="s">
        <v>33</v>
      </c>
      <c r="KRF43" s="18">
        <f>SUM(KRH40:KRH41)</f>
        <v>296.45</v>
      </c>
      <c r="KRG43" s="16">
        <f>k!$D$10</f>
        <v>0.03</v>
      </c>
      <c r="KRH43" s="16">
        <f t="shared" ref="KRH43:KRH45" si="5027">KRG43*KRF43</f>
        <v>8.89</v>
      </c>
      <c r="KRK43" s="15" t="str">
        <f>k!$A$10</f>
        <v>HE001</v>
      </c>
      <c r="KRL43" s="16" t="str">
        <f>k!$B$10</f>
        <v>HERRAMIENTA MENOR</v>
      </c>
      <c r="KRM43" s="17" t="s">
        <v>33</v>
      </c>
      <c r="KRN43" s="18">
        <f>SUM(KRP40:KRP41)</f>
        <v>296.45</v>
      </c>
      <c r="KRO43" s="16">
        <f>k!$D$10</f>
        <v>0.03</v>
      </c>
      <c r="KRP43" s="16">
        <f t="shared" ref="KRP43:KRP45" si="5028">KRO43*KRN43</f>
        <v>8.89</v>
      </c>
      <c r="KRS43" s="15" t="str">
        <f>k!$A$10</f>
        <v>HE001</v>
      </c>
      <c r="KRT43" s="16" t="str">
        <f>k!$B$10</f>
        <v>HERRAMIENTA MENOR</v>
      </c>
      <c r="KRU43" s="17" t="s">
        <v>33</v>
      </c>
      <c r="KRV43" s="18">
        <f>SUM(KRX40:KRX41)</f>
        <v>296.45</v>
      </c>
      <c r="KRW43" s="16">
        <f>k!$D$10</f>
        <v>0.03</v>
      </c>
      <c r="KRX43" s="16">
        <f t="shared" ref="KRX43:KRX45" si="5029">KRW43*KRV43</f>
        <v>8.89</v>
      </c>
      <c r="KSA43" s="15" t="str">
        <f>k!$A$10</f>
        <v>HE001</v>
      </c>
      <c r="KSB43" s="16" t="str">
        <f>k!$B$10</f>
        <v>HERRAMIENTA MENOR</v>
      </c>
      <c r="KSC43" s="17" t="s">
        <v>33</v>
      </c>
      <c r="KSD43" s="18">
        <f>SUM(KSF40:KSF41)</f>
        <v>296.45</v>
      </c>
      <c r="KSE43" s="16">
        <f>k!$D$10</f>
        <v>0.03</v>
      </c>
      <c r="KSF43" s="16">
        <f t="shared" ref="KSF43:KSF45" si="5030">KSE43*KSD43</f>
        <v>8.89</v>
      </c>
      <c r="KSI43" s="15" t="str">
        <f>k!$A$10</f>
        <v>HE001</v>
      </c>
      <c r="KSJ43" s="16" t="str">
        <f>k!$B$10</f>
        <v>HERRAMIENTA MENOR</v>
      </c>
      <c r="KSK43" s="17" t="s">
        <v>33</v>
      </c>
      <c r="KSL43" s="18">
        <f>SUM(KSN40:KSN41)</f>
        <v>296.45</v>
      </c>
      <c r="KSM43" s="16">
        <f>k!$D$10</f>
        <v>0.03</v>
      </c>
      <c r="KSN43" s="16">
        <f t="shared" ref="KSN43:KSN45" si="5031">KSM43*KSL43</f>
        <v>8.89</v>
      </c>
      <c r="KSQ43" s="15" t="str">
        <f>k!$A$10</f>
        <v>HE001</v>
      </c>
      <c r="KSR43" s="16" t="str">
        <f>k!$B$10</f>
        <v>HERRAMIENTA MENOR</v>
      </c>
      <c r="KSS43" s="17" t="s">
        <v>33</v>
      </c>
      <c r="KST43" s="18">
        <f>SUM(KSV40:KSV41)</f>
        <v>296.45</v>
      </c>
      <c r="KSU43" s="16">
        <f>k!$D$10</f>
        <v>0.03</v>
      </c>
      <c r="KSV43" s="16">
        <f t="shared" ref="KSV43:KSV45" si="5032">KSU43*KST43</f>
        <v>8.89</v>
      </c>
      <c r="KSY43" s="15" t="str">
        <f>k!$A$10</f>
        <v>HE001</v>
      </c>
      <c r="KSZ43" s="16" t="str">
        <f>k!$B$10</f>
        <v>HERRAMIENTA MENOR</v>
      </c>
      <c r="KTA43" s="17" t="s">
        <v>33</v>
      </c>
      <c r="KTB43" s="18">
        <f>SUM(KTD40:KTD41)</f>
        <v>296.45</v>
      </c>
      <c r="KTC43" s="16">
        <f>k!$D$10</f>
        <v>0.03</v>
      </c>
      <c r="KTD43" s="16">
        <f t="shared" ref="KTD43:KTD45" si="5033">KTC43*KTB43</f>
        <v>8.89</v>
      </c>
      <c r="KTG43" s="15" t="str">
        <f>k!$A$10</f>
        <v>HE001</v>
      </c>
      <c r="KTH43" s="16" t="str">
        <f>k!$B$10</f>
        <v>HERRAMIENTA MENOR</v>
      </c>
      <c r="KTI43" s="17" t="s">
        <v>33</v>
      </c>
      <c r="KTJ43" s="18">
        <f>SUM(KTL40:KTL41)</f>
        <v>296.45</v>
      </c>
      <c r="KTK43" s="16">
        <f>k!$D$10</f>
        <v>0.03</v>
      </c>
      <c r="KTL43" s="16">
        <f t="shared" ref="KTL43:KTL45" si="5034">KTK43*KTJ43</f>
        <v>8.89</v>
      </c>
      <c r="KTO43" s="15" t="str">
        <f>k!$A$10</f>
        <v>HE001</v>
      </c>
      <c r="KTP43" s="16" t="str">
        <f>k!$B$10</f>
        <v>HERRAMIENTA MENOR</v>
      </c>
      <c r="KTQ43" s="17" t="s">
        <v>33</v>
      </c>
      <c r="KTR43" s="18">
        <f>SUM(KTT40:KTT41)</f>
        <v>296.45</v>
      </c>
      <c r="KTS43" s="16">
        <f>k!$D$10</f>
        <v>0.03</v>
      </c>
      <c r="KTT43" s="16">
        <f t="shared" ref="KTT43:KTT45" si="5035">KTS43*KTR43</f>
        <v>8.89</v>
      </c>
      <c r="KTW43" s="15" t="str">
        <f>k!$A$10</f>
        <v>HE001</v>
      </c>
      <c r="KTX43" s="16" t="str">
        <f>k!$B$10</f>
        <v>HERRAMIENTA MENOR</v>
      </c>
      <c r="KTY43" s="17" t="s">
        <v>33</v>
      </c>
      <c r="KTZ43" s="18">
        <f>SUM(KUB40:KUB41)</f>
        <v>296.45</v>
      </c>
      <c r="KUA43" s="16">
        <f>k!$D$10</f>
        <v>0.03</v>
      </c>
      <c r="KUB43" s="16">
        <f t="shared" ref="KUB43:KUB45" si="5036">KUA43*KTZ43</f>
        <v>8.89</v>
      </c>
      <c r="KUE43" s="15" t="str">
        <f>k!$A$10</f>
        <v>HE001</v>
      </c>
      <c r="KUF43" s="16" t="str">
        <f>k!$B$10</f>
        <v>HERRAMIENTA MENOR</v>
      </c>
      <c r="KUG43" s="17" t="s">
        <v>33</v>
      </c>
      <c r="KUH43" s="18">
        <f>SUM(KUJ40:KUJ41)</f>
        <v>296.45</v>
      </c>
      <c r="KUI43" s="16">
        <f>k!$D$10</f>
        <v>0.03</v>
      </c>
      <c r="KUJ43" s="16">
        <f t="shared" ref="KUJ43:KUJ45" si="5037">KUI43*KUH43</f>
        <v>8.89</v>
      </c>
      <c r="KUM43" s="15" t="str">
        <f>k!$A$10</f>
        <v>HE001</v>
      </c>
      <c r="KUN43" s="16" t="str">
        <f>k!$B$10</f>
        <v>HERRAMIENTA MENOR</v>
      </c>
      <c r="KUO43" s="17" t="s">
        <v>33</v>
      </c>
      <c r="KUP43" s="18">
        <f>SUM(KUR40:KUR41)</f>
        <v>296.45</v>
      </c>
      <c r="KUQ43" s="16">
        <f>k!$D$10</f>
        <v>0.03</v>
      </c>
      <c r="KUR43" s="16">
        <f t="shared" ref="KUR43:KUR45" si="5038">KUQ43*KUP43</f>
        <v>8.89</v>
      </c>
      <c r="KUU43" s="15" t="str">
        <f>k!$A$10</f>
        <v>HE001</v>
      </c>
      <c r="KUV43" s="16" t="str">
        <f>k!$B$10</f>
        <v>HERRAMIENTA MENOR</v>
      </c>
      <c r="KUW43" s="17" t="s">
        <v>33</v>
      </c>
      <c r="KUX43" s="18">
        <f>SUM(KUZ40:KUZ41)</f>
        <v>296.45</v>
      </c>
      <c r="KUY43" s="16">
        <f>k!$D$10</f>
        <v>0.03</v>
      </c>
      <c r="KUZ43" s="16">
        <f t="shared" ref="KUZ43:KUZ45" si="5039">KUY43*KUX43</f>
        <v>8.89</v>
      </c>
      <c r="KVC43" s="15" t="str">
        <f>k!$A$10</f>
        <v>HE001</v>
      </c>
      <c r="KVD43" s="16" t="str">
        <f>k!$B$10</f>
        <v>HERRAMIENTA MENOR</v>
      </c>
      <c r="KVE43" s="17" t="s">
        <v>33</v>
      </c>
      <c r="KVF43" s="18">
        <f>SUM(KVH40:KVH41)</f>
        <v>296.45</v>
      </c>
      <c r="KVG43" s="16">
        <f>k!$D$10</f>
        <v>0.03</v>
      </c>
      <c r="KVH43" s="16">
        <f t="shared" ref="KVH43:KVH45" si="5040">KVG43*KVF43</f>
        <v>8.89</v>
      </c>
      <c r="KVK43" s="15" t="str">
        <f>k!$A$10</f>
        <v>HE001</v>
      </c>
      <c r="KVL43" s="16" t="str">
        <f>k!$B$10</f>
        <v>HERRAMIENTA MENOR</v>
      </c>
      <c r="KVM43" s="17" t="s">
        <v>33</v>
      </c>
      <c r="KVN43" s="18">
        <f>SUM(KVP40:KVP41)</f>
        <v>296.45</v>
      </c>
      <c r="KVO43" s="16">
        <f>k!$D$10</f>
        <v>0.03</v>
      </c>
      <c r="KVP43" s="16">
        <f t="shared" ref="KVP43:KVP45" si="5041">KVO43*KVN43</f>
        <v>8.89</v>
      </c>
      <c r="KVS43" s="15" t="str">
        <f>k!$A$10</f>
        <v>HE001</v>
      </c>
      <c r="KVT43" s="16" t="str">
        <f>k!$B$10</f>
        <v>HERRAMIENTA MENOR</v>
      </c>
      <c r="KVU43" s="17" t="s">
        <v>33</v>
      </c>
      <c r="KVV43" s="18">
        <f>SUM(KVX40:KVX41)</f>
        <v>296.45</v>
      </c>
      <c r="KVW43" s="16">
        <f>k!$D$10</f>
        <v>0.03</v>
      </c>
      <c r="KVX43" s="16">
        <f t="shared" ref="KVX43:KVX45" si="5042">KVW43*KVV43</f>
        <v>8.89</v>
      </c>
      <c r="KWA43" s="15" t="str">
        <f>k!$A$10</f>
        <v>HE001</v>
      </c>
      <c r="KWB43" s="16" t="str">
        <f>k!$B$10</f>
        <v>HERRAMIENTA MENOR</v>
      </c>
      <c r="KWC43" s="17" t="s">
        <v>33</v>
      </c>
      <c r="KWD43" s="18">
        <f>SUM(KWF40:KWF41)</f>
        <v>296.45</v>
      </c>
      <c r="KWE43" s="16">
        <f>k!$D$10</f>
        <v>0.03</v>
      </c>
      <c r="KWF43" s="16">
        <f t="shared" ref="KWF43:KWF45" si="5043">KWE43*KWD43</f>
        <v>8.89</v>
      </c>
      <c r="KWI43" s="15" t="str">
        <f>k!$A$10</f>
        <v>HE001</v>
      </c>
      <c r="KWJ43" s="16" t="str">
        <f>k!$B$10</f>
        <v>HERRAMIENTA MENOR</v>
      </c>
      <c r="KWK43" s="17" t="s">
        <v>33</v>
      </c>
      <c r="KWL43" s="18">
        <f>SUM(KWN40:KWN41)</f>
        <v>296.45</v>
      </c>
      <c r="KWM43" s="16">
        <f>k!$D$10</f>
        <v>0.03</v>
      </c>
      <c r="KWN43" s="16">
        <f t="shared" ref="KWN43:KWN45" si="5044">KWM43*KWL43</f>
        <v>8.89</v>
      </c>
      <c r="KWQ43" s="15" t="str">
        <f>k!$A$10</f>
        <v>HE001</v>
      </c>
      <c r="KWR43" s="16" t="str">
        <f>k!$B$10</f>
        <v>HERRAMIENTA MENOR</v>
      </c>
      <c r="KWS43" s="17" t="s">
        <v>33</v>
      </c>
      <c r="KWT43" s="18">
        <f>SUM(KWV40:KWV41)</f>
        <v>296.45</v>
      </c>
      <c r="KWU43" s="16">
        <f>k!$D$10</f>
        <v>0.03</v>
      </c>
      <c r="KWV43" s="16">
        <f t="shared" ref="KWV43:KWV45" si="5045">KWU43*KWT43</f>
        <v>8.89</v>
      </c>
      <c r="KWY43" s="15" t="str">
        <f>k!$A$10</f>
        <v>HE001</v>
      </c>
      <c r="KWZ43" s="16" t="str">
        <f>k!$B$10</f>
        <v>HERRAMIENTA MENOR</v>
      </c>
      <c r="KXA43" s="17" t="s">
        <v>33</v>
      </c>
      <c r="KXB43" s="18">
        <f>SUM(KXD40:KXD41)</f>
        <v>296.45</v>
      </c>
      <c r="KXC43" s="16">
        <f>k!$D$10</f>
        <v>0.03</v>
      </c>
      <c r="KXD43" s="16">
        <f t="shared" ref="KXD43:KXD45" si="5046">KXC43*KXB43</f>
        <v>8.89</v>
      </c>
      <c r="KXG43" s="15" t="str">
        <f>k!$A$10</f>
        <v>HE001</v>
      </c>
      <c r="KXH43" s="16" t="str">
        <f>k!$B$10</f>
        <v>HERRAMIENTA MENOR</v>
      </c>
      <c r="KXI43" s="17" t="s">
        <v>33</v>
      </c>
      <c r="KXJ43" s="18">
        <f>SUM(KXL40:KXL41)</f>
        <v>296.45</v>
      </c>
      <c r="KXK43" s="16">
        <f>k!$D$10</f>
        <v>0.03</v>
      </c>
      <c r="KXL43" s="16">
        <f t="shared" ref="KXL43:KXL45" si="5047">KXK43*KXJ43</f>
        <v>8.89</v>
      </c>
      <c r="KXO43" s="15" t="str">
        <f>k!$A$10</f>
        <v>HE001</v>
      </c>
      <c r="KXP43" s="16" t="str">
        <f>k!$B$10</f>
        <v>HERRAMIENTA MENOR</v>
      </c>
      <c r="KXQ43" s="17" t="s">
        <v>33</v>
      </c>
      <c r="KXR43" s="18">
        <f>SUM(KXT40:KXT41)</f>
        <v>296.45</v>
      </c>
      <c r="KXS43" s="16">
        <f>k!$D$10</f>
        <v>0.03</v>
      </c>
      <c r="KXT43" s="16">
        <f t="shared" ref="KXT43:KXT45" si="5048">KXS43*KXR43</f>
        <v>8.89</v>
      </c>
      <c r="KXW43" s="15" t="str">
        <f>k!$A$10</f>
        <v>HE001</v>
      </c>
      <c r="KXX43" s="16" t="str">
        <f>k!$B$10</f>
        <v>HERRAMIENTA MENOR</v>
      </c>
      <c r="KXY43" s="17" t="s">
        <v>33</v>
      </c>
      <c r="KXZ43" s="18">
        <f>SUM(KYB40:KYB41)</f>
        <v>296.45</v>
      </c>
      <c r="KYA43" s="16">
        <f>k!$D$10</f>
        <v>0.03</v>
      </c>
      <c r="KYB43" s="16">
        <f t="shared" ref="KYB43:KYB45" si="5049">KYA43*KXZ43</f>
        <v>8.89</v>
      </c>
      <c r="KYE43" s="15" t="str">
        <f>k!$A$10</f>
        <v>HE001</v>
      </c>
      <c r="KYF43" s="16" t="str">
        <f>k!$B$10</f>
        <v>HERRAMIENTA MENOR</v>
      </c>
      <c r="KYG43" s="17" t="s">
        <v>33</v>
      </c>
      <c r="KYH43" s="18">
        <f>SUM(KYJ40:KYJ41)</f>
        <v>296.45</v>
      </c>
      <c r="KYI43" s="16">
        <f>k!$D$10</f>
        <v>0.03</v>
      </c>
      <c r="KYJ43" s="16">
        <f t="shared" ref="KYJ43:KYJ45" si="5050">KYI43*KYH43</f>
        <v>8.89</v>
      </c>
      <c r="KYM43" s="15" t="str">
        <f>k!$A$10</f>
        <v>HE001</v>
      </c>
      <c r="KYN43" s="16" t="str">
        <f>k!$B$10</f>
        <v>HERRAMIENTA MENOR</v>
      </c>
      <c r="KYO43" s="17" t="s">
        <v>33</v>
      </c>
      <c r="KYP43" s="18">
        <f>SUM(KYR40:KYR41)</f>
        <v>296.45</v>
      </c>
      <c r="KYQ43" s="16">
        <f>k!$D$10</f>
        <v>0.03</v>
      </c>
      <c r="KYR43" s="16">
        <f t="shared" ref="KYR43:KYR45" si="5051">KYQ43*KYP43</f>
        <v>8.89</v>
      </c>
      <c r="KYU43" s="15" t="str">
        <f>k!$A$10</f>
        <v>HE001</v>
      </c>
      <c r="KYV43" s="16" t="str">
        <f>k!$B$10</f>
        <v>HERRAMIENTA MENOR</v>
      </c>
      <c r="KYW43" s="17" t="s">
        <v>33</v>
      </c>
      <c r="KYX43" s="18">
        <f>SUM(KYZ40:KYZ41)</f>
        <v>296.45</v>
      </c>
      <c r="KYY43" s="16">
        <f>k!$D$10</f>
        <v>0.03</v>
      </c>
      <c r="KYZ43" s="16">
        <f t="shared" ref="KYZ43:KYZ45" si="5052">KYY43*KYX43</f>
        <v>8.89</v>
      </c>
      <c r="KZC43" s="15" t="str">
        <f>k!$A$10</f>
        <v>HE001</v>
      </c>
      <c r="KZD43" s="16" t="str">
        <f>k!$B$10</f>
        <v>HERRAMIENTA MENOR</v>
      </c>
      <c r="KZE43" s="17" t="s">
        <v>33</v>
      </c>
      <c r="KZF43" s="18">
        <f>SUM(KZH40:KZH41)</f>
        <v>296.45</v>
      </c>
      <c r="KZG43" s="16">
        <f>k!$D$10</f>
        <v>0.03</v>
      </c>
      <c r="KZH43" s="16">
        <f t="shared" ref="KZH43:KZH45" si="5053">KZG43*KZF43</f>
        <v>8.89</v>
      </c>
      <c r="KZK43" s="15" t="str">
        <f>k!$A$10</f>
        <v>HE001</v>
      </c>
      <c r="KZL43" s="16" t="str">
        <f>k!$B$10</f>
        <v>HERRAMIENTA MENOR</v>
      </c>
      <c r="KZM43" s="17" t="s">
        <v>33</v>
      </c>
      <c r="KZN43" s="18">
        <f>SUM(KZP40:KZP41)</f>
        <v>296.45</v>
      </c>
      <c r="KZO43" s="16">
        <f>k!$D$10</f>
        <v>0.03</v>
      </c>
      <c r="KZP43" s="16">
        <f t="shared" ref="KZP43:KZP45" si="5054">KZO43*KZN43</f>
        <v>8.89</v>
      </c>
      <c r="KZS43" s="15" t="str">
        <f>k!$A$10</f>
        <v>HE001</v>
      </c>
      <c r="KZT43" s="16" t="str">
        <f>k!$B$10</f>
        <v>HERRAMIENTA MENOR</v>
      </c>
      <c r="KZU43" s="17" t="s">
        <v>33</v>
      </c>
      <c r="KZV43" s="18">
        <f>SUM(KZX40:KZX41)</f>
        <v>296.45</v>
      </c>
      <c r="KZW43" s="16">
        <f>k!$D$10</f>
        <v>0.03</v>
      </c>
      <c r="KZX43" s="16">
        <f t="shared" ref="KZX43:KZX45" si="5055">KZW43*KZV43</f>
        <v>8.89</v>
      </c>
      <c r="LAA43" s="15" t="str">
        <f>k!$A$10</f>
        <v>HE001</v>
      </c>
      <c r="LAB43" s="16" t="str">
        <f>k!$B$10</f>
        <v>HERRAMIENTA MENOR</v>
      </c>
      <c r="LAC43" s="17" t="s">
        <v>33</v>
      </c>
      <c r="LAD43" s="18">
        <f>SUM(LAF40:LAF41)</f>
        <v>296.45</v>
      </c>
      <c r="LAE43" s="16">
        <f>k!$D$10</f>
        <v>0.03</v>
      </c>
      <c r="LAF43" s="16">
        <f t="shared" ref="LAF43:LAF45" si="5056">LAE43*LAD43</f>
        <v>8.89</v>
      </c>
      <c r="LAI43" s="15" t="str">
        <f>k!$A$10</f>
        <v>HE001</v>
      </c>
      <c r="LAJ43" s="16" t="str">
        <f>k!$B$10</f>
        <v>HERRAMIENTA MENOR</v>
      </c>
      <c r="LAK43" s="17" t="s">
        <v>33</v>
      </c>
      <c r="LAL43" s="18">
        <f>SUM(LAN40:LAN41)</f>
        <v>296.45</v>
      </c>
      <c r="LAM43" s="16">
        <f>k!$D$10</f>
        <v>0.03</v>
      </c>
      <c r="LAN43" s="16">
        <f t="shared" ref="LAN43:LAN45" si="5057">LAM43*LAL43</f>
        <v>8.89</v>
      </c>
      <c r="LAQ43" s="15" t="str">
        <f>k!$A$10</f>
        <v>HE001</v>
      </c>
      <c r="LAR43" s="16" t="str">
        <f>k!$B$10</f>
        <v>HERRAMIENTA MENOR</v>
      </c>
      <c r="LAS43" s="17" t="s">
        <v>33</v>
      </c>
      <c r="LAT43" s="18">
        <f>SUM(LAV40:LAV41)</f>
        <v>296.45</v>
      </c>
      <c r="LAU43" s="16">
        <f>k!$D$10</f>
        <v>0.03</v>
      </c>
      <c r="LAV43" s="16">
        <f t="shared" ref="LAV43:LAV45" si="5058">LAU43*LAT43</f>
        <v>8.89</v>
      </c>
      <c r="LAY43" s="15" t="str">
        <f>k!$A$10</f>
        <v>HE001</v>
      </c>
      <c r="LAZ43" s="16" t="str">
        <f>k!$B$10</f>
        <v>HERRAMIENTA MENOR</v>
      </c>
      <c r="LBA43" s="17" t="s">
        <v>33</v>
      </c>
      <c r="LBB43" s="18">
        <f>SUM(LBD40:LBD41)</f>
        <v>296.45</v>
      </c>
      <c r="LBC43" s="16">
        <f>k!$D$10</f>
        <v>0.03</v>
      </c>
      <c r="LBD43" s="16">
        <f t="shared" ref="LBD43:LBD45" si="5059">LBC43*LBB43</f>
        <v>8.89</v>
      </c>
      <c r="LBG43" s="15" t="str">
        <f>k!$A$10</f>
        <v>HE001</v>
      </c>
      <c r="LBH43" s="16" t="str">
        <f>k!$B$10</f>
        <v>HERRAMIENTA MENOR</v>
      </c>
      <c r="LBI43" s="17" t="s">
        <v>33</v>
      </c>
      <c r="LBJ43" s="18">
        <f>SUM(LBL40:LBL41)</f>
        <v>296.45</v>
      </c>
      <c r="LBK43" s="16">
        <f>k!$D$10</f>
        <v>0.03</v>
      </c>
      <c r="LBL43" s="16">
        <f t="shared" ref="LBL43:LBL45" si="5060">LBK43*LBJ43</f>
        <v>8.89</v>
      </c>
      <c r="LBO43" s="15" t="str">
        <f>k!$A$10</f>
        <v>HE001</v>
      </c>
      <c r="LBP43" s="16" t="str">
        <f>k!$B$10</f>
        <v>HERRAMIENTA MENOR</v>
      </c>
      <c r="LBQ43" s="17" t="s">
        <v>33</v>
      </c>
      <c r="LBR43" s="18">
        <f>SUM(LBT40:LBT41)</f>
        <v>296.45</v>
      </c>
      <c r="LBS43" s="16">
        <f>k!$D$10</f>
        <v>0.03</v>
      </c>
      <c r="LBT43" s="16">
        <f t="shared" ref="LBT43:LBT45" si="5061">LBS43*LBR43</f>
        <v>8.89</v>
      </c>
      <c r="LBW43" s="15" t="str">
        <f>k!$A$10</f>
        <v>HE001</v>
      </c>
      <c r="LBX43" s="16" t="str">
        <f>k!$B$10</f>
        <v>HERRAMIENTA MENOR</v>
      </c>
      <c r="LBY43" s="17" t="s">
        <v>33</v>
      </c>
      <c r="LBZ43" s="18">
        <f>SUM(LCB40:LCB41)</f>
        <v>296.45</v>
      </c>
      <c r="LCA43" s="16">
        <f>k!$D$10</f>
        <v>0.03</v>
      </c>
      <c r="LCB43" s="16">
        <f t="shared" ref="LCB43:LCB45" si="5062">LCA43*LBZ43</f>
        <v>8.89</v>
      </c>
      <c r="LCE43" s="15" t="str">
        <f>k!$A$10</f>
        <v>HE001</v>
      </c>
      <c r="LCF43" s="16" t="str">
        <f>k!$B$10</f>
        <v>HERRAMIENTA MENOR</v>
      </c>
      <c r="LCG43" s="17" t="s">
        <v>33</v>
      </c>
      <c r="LCH43" s="18">
        <f>SUM(LCJ40:LCJ41)</f>
        <v>296.45</v>
      </c>
      <c r="LCI43" s="16">
        <f>k!$D$10</f>
        <v>0.03</v>
      </c>
      <c r="LCJ43" s="16">
        <f t="shared" ref="LCJ43:LCJ45" si="5063">LCI43*LCH43</f>
        <v>8.89</v>
      </c>
      <c r="LCM43" s="15" t="str">
        <f>k!$A$10</f>
        <v>HE001</v>
      </c>
      <c r="LCN43" s="16" t="str">
        <f>k!$B$10</f>
        <v>HERRAMIENTA MENOR</v>
      </c>
      <c r="LCO43" s="17" t="s">
        <v>33</v>
      </c>
      <c r="LCP43" s="18">
        <f>SUM(LCR40:LCR41)</f>
        <v>296.45</v>
      </c>
      <c r="LCQ43" s="16">
        <f>k!$D$10</f>
        <v>0.03</v>
      </c>
      <c r="LCR43" s="16">
        <f t="shared" ref="LCR43:LCR45" si="5064">LCQ43*LCP43</f>
        <v>8.89</v>
      </c>
      <c r="LCU43" s="15" t="str">
        <f>k!$A$10</f>
        <v>HE001</v>
      </c>
      <c r="LCV43" s="16" t="str">
        <f>k!$B$10</f>
        <v>HERRAMIENTA MENOR</v>
      </c>
      <c r="LCW43" s="17" t="s">
        <v>33</v>
      </c>
      <c r="LCX43" s="18">
        <f>SUM(LCZ40:LCZ41)</f>
        <v>296.45</v>
      </c>
      <c r="LCY43" s="16">
        <f>k!$D$10</f>
        <v>0.03</v>
      </c>
      <c r="LCZ43" s="16">
        <f t="shared" ref="LCZ43:LCZ45" si="5065">LCY43*LCX43</f>
        <v>8.89</v>
      </c>
      <c r="LDC43" s="15" t="str">
        <f>k!$A$10</f>
        <v>HE001</v>
      </c>
      <c r="LDD43" s="16" t="str">
        <f>k!$B$10</f>
        <v>HERRAMIENTA MENOR</v>
      </c>
      <c r="LDE43" s="17" t="s">
        <v>33</v>
      </c>
      <c r="LDF43" s="18">
        <f>SUM(LDH40:LDH41)</f>
        <v>296.45</v>
      </c>
      <c r="LDG43" s="16">
        <f>k!$D$10</f>
        <v>0.03</v>
      </c>
      <c r="LDH43" s="16">
        <f t="shared" ref="LDH43:LDH45" si="5066">LDG43*LDF43</f>
        <v>8.89</v>
      </c>
      <c r="LDK43" s="15" t="str">
        <f>k!$A$10</f>
        <v>HE001</v>
      </c>
      <c r="LDL43" s="16" t="str">
        <f>k!$B$10</f>
        <v>HERRAMIENTA MENOR</v>
      </c>
      <c r="LDM43" s="17" t="s">
        <v>33</v>
      </c>
      <c r="LDN43" s="18">
        <f>SUM(LDP40:LDP41)</f>
        <v>296.45</v>
      </c>
      <c r="LDO43" s="16">
        <f>k!$D$10</f>
        <v>0.03</v>
      </c>
      <c r="LDP43" s="16">
        <f t="shared" ref="LDP43:LDP45" si="5067">LDO43*LDN43</f>
        <v>8.89</v>
      </c>
      <c r="LDS43" s="15" t="str">
        <f>k!$A$10</f>
        <v>HE001</v>
      </c>
      <c r="LDT43" s="16" t="str">
        <f>k!$B$10</f>
        <v>HERRAMIENTA MENOR</v>
      </c>
      <c r="LDU43" s="17" t="s">
        <v>33</v>
      </c>
      <c r="LDV43" s="18">
        <f>SUM(LDX40:LDX41)</f>
        <v>296.45</v>
      </c>
      <c r="LDW43" s="16">
        <f>k!$D$10</f>
        <v>0.03</v>
      </c>
      <c r="LDX43" s="16">
        <f t="shared" ref="LDX43:LDX45" si="5068">LDW43*LDV43</f>
        <v>8.89</v>
      </c>
      <c r="LEA43" s="15" t="str">
        <f>k!$A$10</f>
        <v>HE001</v>
      </c>
      <c r="LEB43" s="16" t="str">
        <f>k!$B$10</f>
        <v>HERRAMIENTA MENOR</v>
      </c>
      <c r="LEC43" s="17" t="s">
        <v>33</v>
      </c>
      <c r="LED43" s="18">
        <f>SUM(LEF40:LEF41)</f>
        <v>296.45</v>
      </c>
      <c r="LEE43" s="16">
        <f>k!$D$10</f>
        <v>0.03</v>
      </c>
      <c r="LEF43" s="16">
        <f t="shared" ref="LEF43:LEF45" si="5069">LEE43*LED43</f>
        <v>8.89</v>
      </c>
      <c r="LEI43" s="15" t="str">
        <f>k!$A$10</f>
        <v>HE001</v>
      </c>
      <c r="LEJ43" s="16" t="str">
        <f>k!$B$10</f>
        <v>HERRAMIENTA MENOR</v>
      </c>
      <c r="LEK43" s="17" t="s">
        <v>33</v>
      </c>
      <c r="LEL43" s="18">
        <f>SUM(LEN40:LEN41)</f>
        <v>296.45</v>
      </c>
      <c r="LEM43" s="16">
        <f>k!$D$10</f>
        <v>0.03</v>
      </c>
      <c r="LEN43" s="16">
        <f t="shared" ref="LEN43:LEN45" si="5070">LEM43*LEL43</f>
        <v>8.89</v>
      </c>
      <c r="LEQ43" s="15" t="str">
        <f>k!$A$10</f>
        <v>HE001</v>
      </c>
      <c r="LER43" s="16" t="str">
        <f>k!$B$10</f>
        <v>HERRAMIENTA MENOR</v>
      </c>
      <c r="LES43" s="17" t="s">
        <v>33</v>
      </c>
      <c r="LET43" s="18">
        <f>SUM(LEV40:LEV41)</f>
        <v>296.45</v>
      </c>
      <c r="LEU43" s="16">
        <f>k!$D$10</f>
        <v>0.03</v>
      </c>
      <c r="LEV43" s="16">
        <f t="shared" ref="LEV43:LEV45" si="5071">LEU43*LET43</f>
        <v>8.89</v>
      </c>
      <c r="LEY43" s="15" t="str">
        <f>k!$A$10</f>
        <v>HE001</v>
      </c>
      <c r="LEZ43" s="16" t="str">
        <f>k!$B$10</f>
        <v>HERRAMIENTA MENOR</v>
      </c>
      <c r="LFA43" s="17" t="s">
        <v>33</v>
      </c>
      <c r="LFB43" s="18">
        <f>SUM(LFD40:LFD41)</f>
        <v>296.45</v>
      </c>
      <c r="LFC43" s="16">
        <f>k!$D$10</f>
        <v>0.03</v>
      </c>
      <c r="LFD43" s="16">
        <f t="shared" ref="LFD43:LFD45" si="5072">LFC43*LFB43</f>
        <v>8.89</v>
      </c>
      <c r="LFG43" s="15" t="str">
        <f>k!$A$10</f>
        <v>HE001</v>
      </c>
      <c r="LFH43" s="16" t="str">
        <f>k!$B$10</f>
        <v>HERRAMIENTA MENOR</v>
      </c>
      <c r="LFI43" s="17" t="s">
        <v>33</v>
      </c>
      <c r="LFJ43" s="18">
        <f>SUM(LFL40:LFL41)</f>
        <v>296.45</v>
      </c>
      <c r="LFK43" s="16">
        <f>k!$D$10</f>
        <v>0.03</v>
      </c>
      <c r="LFL43" s="16">
        <f t="shared" ref="LFL43:LFL45" si="5073">LFK43*LFJ43</f>
        <v>8.89</v>
      </c>
      <c r="LFO43" s="15" t="str">
        <f>k!$A$10</f>
        <v>HE001</v>
      </c>
      <c r="LFP43" s="16" t="str">
        <f>k!$B$10</f>
        <v>HERRAMIENTA MENOR</v>
      </c>
      <c r="LFQ43" s="17" t="s">
        <v>33</v>
      </c>
      <c r="LFR43" s="18">
        <f>SUM(LFT40:LFT41)</f>
        <v>296.45</v>
      </c>
      <c r="LFS43" s="16">
        <f>k!$D$10</f>
        <v>0.03</v>
      </c>
      <c r="LFT43" s="16">
        <f t="shared" ref="LFT43:LFT45" si="5074">LFS43*LFR43</f>
        <v>8.89</v>
      </c>
      <c r="LFW43" s="15" t="str">
        <f>k!$A$10</f>
        <v>HE001</v>
      </c>
      <c r="LFX43" s="16" t="str">
        <f>k!$B$10</f>
        <v>HERRAMIENTA MENOR</v>
      </c>
      <c r="LFY43" s="17" t="s">
        <v>33</v>
      </c>
      <c r="LFZ43" s="18">
        <f>SUM(LGB40:LGB41)</f>
        <v>296.45</v>
      </c>
      <c r="LGA43" s="16">
        <f>k!$D$10</f>
        <v>0.03</v>
      </c>
      <c r="LGB43" s="16">
        <f t="shared" ref="LGB43:LGB45" si="5075">LGA43*LFZ43</f>
        <v>8.89</v>
      </c>
      <c r="LGE43" s="15" t="str">
        <f>k!$A$10</f>
        <v>HE001</v>
      </c>
      <c r="LGF43" s="16" t="str">
        <f>k!$B$10</f>
        <v>HERRAMIENTA MENOR</v>
      </c>
      <c r="LGG43" s="17" t="s">
        <v>33</v>
      </c>
      <c r="LGH43" s="18">
        <f>SUM(LGJ40:LGJ41)</f>
        <v>296.45</v>
      </c>
      <c r="LGI43" s="16">
        <f>k!$D$10</f>
        <v>0.03</v>
      </c>
      <c r="LGJ43" s="16">
        <f t="shared" ref="LGJ43:LGJ45" si="5076">LGI43*LGH43</f>
        <v>8.89</v>
      </c>
      <c r="LGM43" s="15" t="str">
        <f>k!$A$10</f>
        <v>HE001</v>
      </c>
      <c r="LGN43" s="16" t="str">
        <f>k!$B$10</f>
        <v>HERRAMIENTA MENOR</v>
      </c>
      <c r="LGO43" s="17" t="s">
        <v>33</v>
      </c>
      <c r="LGP43" s="18">
        <f>SUM(LGR40:LGR41)</f>
        <v>296.45</v>
      </c>
      <c r="LGQ43" s="16">
        <f>k!$D$10</f>
        <v>0.03</v>
      </c>
      <c r="LGR43" s="16">
        <f t="shared" ref="LGR43:LGR45" si="5077">LGQ43*LGP43</f>
        <v>8.89</v>
      </c>
      <c r="LGU43" s="15" t="str">
        <f>k!$A$10</f>
        <v>HE001</v>
      </c>
      <c r="LGV43" s="16" t="str">
        <f>k!$B$10</f>
        <v>HERRAMIENTA MENOR</v>
      </c>
      <c r="LGW43" s="17" t="s">
        <v>33</v>
      </c>
      <c r="LGX43" s="18">
        <f>SUM(LGZ40:LGZ41)</f>
        <v>296.45</v>
      </c>
      <c r="LGY43" s="16">
        <f>k!$D$10</f>
        <v>0.03</v>
      </c>
      <c r="LGZ43" s="16">
        <f t="shared" ref="LGZ43:LGZ45" si="5078">LGY43*LGX43</f>
        <v>8.89</v>
      </c>
      <c r="LHC43" s="15" t="str">
        <f>k!$A$10</f>
        <v>HE001</v>
      </c>
      <c r="LHD43" s="16" t="str">
        <f>k!$B$10</f>
        <v>HERRAMIENTA MENOR</v>
      </c>
      <c r="LHE43" s="17" t="s">
        <v>33</v>
      </c>
      <c r="LHF43" s="18">
        <f>SUM(LHH40:LHH41)</f>
        <v>296.45</v>
      </c>
      <c r="LHG43" s="16">
        <f>k!$D$10</f>
        <v>0.03</v>
      </c>
      <c r="LHH43" s="16">
        <f t="shared" ref="LHH43:LHH45" si="5079">LHG43*LHF43</f>
        <v>8.89</v>
      </c>
      <c r="LHK43" s="15" t="str">
        <f>k!$A$10</f>
        <v>HE001</v>
      </c>
      <c r="LHL43" s="16" t="str">
        <f>k!$B$10</f>
        <v>HERRAMIENTA MENOR</v>
      </c>
      <c r="LHM43" s="17" t="s">
        <v>33</v>
      </c>
      <c r="LHN43" s="18">
        <f>SUM(LHP40:LHP41)</f>
        <v>296.45</v>
      </c>
      <c r="LHO43" s="16">
        <f>k!$D$10</f>
        <v>0.03</v>
      </c>
      <c r="LHP43" s="16">
        <f t="shared" ref="LHP43:LHP45" si="5080">LHO43*LHN43</f>
        <v>8.89</v>
      </c>
      <c r="LHS43" s="15" t="str">
        <f>k!$A$10</f>
        <v>HE001</v>
      </c>
      <c r="LHT43" s="16" t="str">
        <f>k!$B$10</f>
        <v>HERRAMIENTA MENOR</v>
      </c>
      <c r="LHU43" s="17" t="s">
        <v>33</v>
      </c>
      <c r="LHV43" s="18">
        <f>SUM(LHX40:LHX41)</f>
        <v>296.45</v>
      </c>
      <c r="LHW43" s="16">
        <f>k!$D$10</f>
        <v>0.03</v>
      </c>
      <c r="LHX43" s="16">
        <f t="shared" ref="LHX43:LHX45" si="5081">LHW43*LHV43</f>
        <v>8.89</v>
      </c>
      <c r="LIA43" s="15" t="str">
        <f>k!$A$10</f>
        <v>HE001</v>
      </c>
      <c r="LIB43" s="16" t="str">
        <f>k!$B$10</f>
        <v>HERRAMIENTA MENOR</v>
      </c>
      <c r="LIC43" s="17" t="s">
        <v>33</v>
      </c>
      <c r="LID43" s="18">
        <f>SUM(LIF40:LIF41)</f>
        <v>296.45</v>
      </c>
      <c r="LIE43" s="16">
        <f>k!$D$10</f>
        <v>0.03</v>
      </c>
      <c r="LIF43" s="16">
        <f t="shared" ref="LIF43:LIF45" si="5082">LIE43*LID43</f>
        <v>8.89</v>
      </c>
      <c r="LII43" s="15" t="str">
        <f>k!$A$10</f>
        <v>HE001</v>
      </c>
      <c r="LIJ43" s="16" t="str">
        <f>k!$B$10</f>
        <v>HERRAMIENTA MENOR</v>
      </c>
      <c r="LIK43" s="17" t="s">
        <v>33</v>
      </c>
      <c r="LIL43" s="18">
        <f>SUM(LIN40:LIN41)</f>
        <v>296.45</v>
      </c>
      <c r="LIM43" s="16">
        <f>k!$D$10</f>
        <v>0.03</v>
      </c>
      <c r="LIN43" s="16">
        <f t="shared" ref="LIN43:LIN45" si="5083">LIM43*LIL43</f>
        <v>8.89</v>
      </c>
      <c r="LIQ43" s="15" t="str">
        <f>k!$A$10</f>
        <v>HE001</v>
      </c>
      <c r="LIR43" s="16" t="str">
        <f>k!$B$10</f>
        <v>HERRAMIENTA MENOR</v>
      </c>
      <c r="LIS43" s="17" t="s">
        <v>33</v>
      </c>
      <c r="LIT43" s="18">
        <f>SUM(LIV40:LIV41)</f>
        <v>296.45</v>
      </c>
      <c r="LIU43" s="16">
        <f>k!$D$10</f>
        <v>0.03</v>
      </c>
      <c r="LIV43" s="16">
        <f t="shared" ref="LIV43:LIV45" si="5084">LIU43*LIT43</f>
        <v>8.89</v>
      </c>
      <c r="LIY43" s="15" t="str">
        <f>k!$A$10</f>
        <v>HE001</v>
      </c>
      <c r="LIZ43" s="16" t="str">
        <f>k!$B$10</f>
        <v>HERRAMIENTA MENOR</v>
      </c>
      <c r="LJA43" s="17" t="s">
        <v>33</v>
      </c>
      <c r="LJB43" s="18">
        <f>SUM(LJD40:LJD41)</f>
        <v>296.45</v>
      </c>
      <c r="LJC43" s="16">
        <f>k!$D$10</f>
        <v>0.03</v>
      </c>
      <c r="LJD43" s="16">
        <f t="shared" ref="LJD43:LJD45" si="5085">LJC43*LJB43</f>
        <v>8.89</v>
      </c>
      <c r="LJG43" s="15" t="str">
        <f>k!$A$10</f>
        <v>HE001</v>
      </c>
      <c r="LJH43" s="16" t="str">
        <f>k!$B$10</f>
        <v>HERRAMIENTA MENOR</v>
      </c>
      <c r="LJI43" s="17" t="s">
        <v>33</v>
      </c>
      <c r="LJJ43" s="18">
        <f>SUM(LJL40:LJL41)</f>
        <v>296.45</v>
      </c>
      <c r="LJK43" s="16">
        <f>k!$D$10</f>
        <v>0.03</v>
      </c>
      <c r="LJL43" s="16">
        <f t="shared" ref="LJL43:LJL45" si="5086">LJK43*LJJ43</f>
        <v>8.89</v>
      </c>
      <c r="LJO43" s="15" t="str">
        <f>k!$A$10</f>
        <v>HE001</v>
      </c>
      <c r="LJP43" s="16" t="str">
        <f>k!$B$10</f>
        <v>HERRAMIENTA MENOR</v>
      </c>
      <c r="LJQ43" s="17" t="s">
        <v>33</v>
      </c>
      <c r="LJR43" s="18">
        <f>SUM(LJT40:LJT41)</f>
        <v>296.45</v>
      </c>
      <c r="LJS43" s="16">
        <f>k!$D$10</f>
        <v>0.03</v>
      </c>
      <c r="LJT43" s="16">
        <f t="shared" ref="LJT43:LJT45" si="5087">LJS43*LJR43</f>
        <v>8.89</v>
      </c>
      <c r="LJW43" s="15" t="str">
        <f>k!$A$10</f>
        <v>HE001</v>
      </c>
      <c r="LJX43" s="16" t="str">
        <f>k!$B$10</f>
        <v>HERRAMIENTA MENOR</v>
      </c>
      <c r="LJY43" s="17" t="s">
        <v>33</v>
      </c>
      <c r="LJZ43" s="18">
        <f>SUM(LKB40:LKB41)</f>
        <v>296.45</v>
      </c>
      <c r="LKA43" s="16">
        <f>k!$D$10</f>
        <v>0.03</v>
      </c>
      <c r="LKB43" s="16">
        <f t="shared" ref="LKB43:LKB45" si="5088">LKA43*LJZ43</f>
        <v>8.89</v>
      </c>
      <c r="LKE43" s="15" t="str">
        <f>k!$A$10</f>
        <v>HE001</v>
      </c>
      <c r="LKF43" s="16" t="str">
        <f>k!$B$10</f>
        <v>HERRAMIENTA MENOR</v>
      </c>
      <c r="LKG43" s="17" t="s">
        <v>33</v>
      </c>
      <c r="LKH43" s="18">
        <f>SUM(LKJ40:LKJ41)</f>
        <v>296.45</v>
      </c>
      <c r="LKI43" s="16">
        <f>k!$D$10</f>
        <v>0.03</v>
      </c>
      <c r="LKJ43" s="16">
        <f t="shared" ref="LKJ43:LKJ45" si="5089">LKI43*LKH43</f>
        <v>8.89</v>
      </c>
      <c r="LKM43" s="15" t="str">
        <f>k!$A$10</f>
        <v>HE001</v>
      </c>
      <c r="LKN43" s="16" t="str">
        <f>k!$B$10</f>
        <v>HERRAMIENTA MENOR</v>
      </c>
      <c r="LKO43" s="17" t="s">
        <v>33</v>
      </c>
      <c r="LKP43" s="18">
        <f>SUM(LKR40:LKR41)</f>
        <v>296.45</v>
      </c>
      <c r="LKQ43" s="16">
        <f>k!$D$10</f>
        <v>0.03</v>
      </c>
      <c r="LKR43" s="16">
        <f t="shared" ref="LKR43:LKR45" si="5090">LKQ43*LKP43</f>
        <v>8.89</v>
      </c>
      <c r="LKU43" s="15" t="str">
        <f>k!$A$10</f>
        <v>HE001</v>
      </c>
      <c r="LKV43" s="16" t="str">
        <f>k!$B$10</f>
        <v>HERRAMIENTA MENOR</v>
      </c>
      <c r="LKW43" s="17" t="s">
        <v>33</v>
      </c>
      <c r="LKX43" s="18">
        <f>SUM(LKZ40:LKZ41)</f>
        <v>296.45</v>
      </c>
      <c r="LKY43" s="16">
        <f>k!$D$10</f>
        <v>0.03</v>
      </c>
      <c r="LKZ43" s="16">
        <f t="shared" ref="LKZ43:LKZ45" si="5091">LKY43*LKX43</f>
        <v>8.89</v>
      </c>
      <c r="LLC43" s="15" t="str">
        <f>k!$A$10</f>
        <v>HE001</v>
      </c>
      <c r="LLD43" s="16" t="str">
        <f>k!$B$10</f>
        <v>HERRAMIENTA MENOR</v>
      </c>
      <c r="LLE43" s="17" t="s">
        <v>33</v>
      </c>
      <c r="LLF43" s="18">
        <f>SUM(LLH40:LLH41)</f>
        <v>296.45</v>
      </c>
      <c r="LLG43" s="16">
        <f>k!$D$10</f>
        <v>0.03</v>
      </c>
      <c r="LLH43" s="16">
        <f t="shared" ref="LLH43:LLH45" si="5092">LLG43*LLF43</f>
        <v>8.89</v>
      </c>
      <c r="LLK43" s="15" t="str">
        <f>k!$A$10</f>
        <v>HE001</v>
      </c>
      <c r="LLL43" s="16" t="str">
        <f>k!$B$10</f>
        <v>HERRAMIENTA MENOR</v>
      </c>
      <c r="LLM43" s="17" t="s">
        <v>33</v>
      </c>
      <c r="LLN43" s="18">
        <f>SUM(LLP40:LLP41)</f>
        <v>296.45</v>
      </c>
      <c r="LLO43" s="16">
        <f>k!$D$10</f>
        <v>0.03</v>
      </c>
      <c r="LLP43" s="16">
        <f t="shared" ref="LLP43:LLP45" si="5093">LLO43*LLN43</f>
        <v>8.89</v>
      </c>
      <c r="LLS43" s="15" t="str">
        <f>k!$A$10</f>
        <v>HE001</v>
      </c>
      <c r="LLT43" s="16" t="str">
        <f>k!$B$10</f>
        <v>HERRAMIENTA MENOR</v>
      </c>
      <c r="LLU43" s="17" t="s">
        <v>33</v>
      </c>
      <c r="LLV43" s="18">
        <f>SUM(LLX40:LLX41)</f>
        <v>296.45</v>
      </c>
      <c r="LLW43" s="16">
        <f>k!$D$10</f>
        <v>0.03</v>
      </c>
      <c r="LLX43" s="16">
        <f t="shared" ref="LLX43:LLX45" si="5094">LLW43*LLV43</f>
        <v>8.89</v>
      </c>
      <c r="LMA43" s="15" t="str">
        <f>k!$A$10</f>
        <v>HE001</v>
      </c>
      <c r="LMB43" s="16" t="str">
        <f>k!$B$10</f>
        <v>HERRAMIENTA MENOR</v>
      </c>
      <c r="LMC43" s="17" t="s">
        <v>33</v>
      </c>
      <c r="LMD43" s="18">
        <f>SUM(LMF40:LMF41)</f>
        <v>296.45</v>
      </c>
      <c r="LME43" s="16">
        <f>k!$D$10</f>
        <v>0.03</v>
      </c>
      <c r="LMF43" s="16">
        <f t="shared" ref="LMF43:LMF45" si="5095">LME43*LMD43</f>
        <v>8.89</v>
      </c>
      <c r="LMI43" s="15" t="str">
        <f>k!$A$10</f>
        <v>HE001</v>
      </c>
      <c r="LMJ43" s="16" t="str">
        <f>k!$B$10</f>
        <v>HERRAMIENTA MENOR</v>
      </c>
      <c r="LMK43" s="17" t="s">
        <v>33</v>
      </c>
      <c r="LML43" s="18">
        <f>SUM(LMN40:LMN41)</f>
        <v>296.45</v>
      </c>
      <c r="LMM43" s="16">
        <f>k!$D$10</f>
        <v>0.03</v>
      </c>
      <c r="LMN43" s="16">
        <f t="shared" ref="LMN43:LMN45" si="5096">LMM43*LML43</f>
        <v>8.89</v>
      </c>
      <c r="LMQ43" s="15" t="str">
        <f>k!$A$10</f>
        <v>HE001</v>
      </c>
      <c r="LMR43" s="16" t="str">
        <f>k!$B$10</f>
        <v>HERRAMIENTA MENOR</v>
      </c>
      <c r="LMS43" s="17" t="s">
        <v>33</v>
      </c>
      <c r="LMT43" s="18">
        <f>SUM(LMV40:LMV41)</f>
        <v>296.45</v>
      </c>
      <c r="LMU43" s="16">
        <f>k!$D$10</f>
        <v>0.03</v>
      </c>
      <c r="LMV43" s="16">
        <f t="shared" ref="LMV43:LMV45" si="5097">LMU43*LMT43</f>
        <v>8.89</v>
      </c>
      <c r="LMY43" s="15" t="str">
        <f>k!$A$10</f>
        <v>HE001</v>
      </c>
      <c r="LMZ43" s="16" t="str">
        <f>k!$B$10</f>
        <v>HERRAMIENTA MENOR</v>
      </c>
      <c r="LNA43" s="17" t="s">
        <v>33</v>
      </c>
      <c r="LNB43" s="18">
        <f>SUM(LND40:LND41)</f>
        <v>296.45</v>
      </c>
      <c r="LNC43" s="16">
        <f>k!$D$10</f>
        <v>0.03</v>
      </c>
      <c r="LND43" s="16">
        <f t="shared" ref="LND43:LND45" si="5098">LNC43*LNB43</f>
        <v>8.89</v>
      </c>
      <c r="LNG43" s="15" t="str">
        <f>k!$A$10</f>
        <v>HE001</v>
      </c>
      <c r="LNH43" s="16" t="str">
        <f>k!$B$10</f>
        <v>HERRAMIENTA MENOR</v>
      </c>
      <c r="LNI43" s="17" t="s">
        <v>33</v>
      </c>
      <c r="LNJ43" s="18">
        <f>SUM(LNL40:LNL41)</f>
        <v>296.45</v>
      </c>
      <c r="LNK43" s="16">
        <f>k!$D$10</f>
        <v>0.03</v>
      </c>
      <c r="LNL43" s="16">
        <f t="shared" ref="LNL43:LNL45" si="5099">LNK43*LNJ43</f>
        <v>8.89</v>
      </c>
      <c r="LNO43" s="15" t="str">
        <f>k!$A$10</f>
        <v>HE001</v>
      </c>
      <c r="LNP43" s="16" t="str">
        <f>k!$B$10</f>
        <v>HERRAMIENTA MENOR</v>
      </c>
      <c r="LNQ43" s="17" t="s">
        <v>33</v>
      </c>
      <c r="LNR43" s="18">
        <f>SUM(LNT40:LNT41)</f>
        <v>296.45</v>
      </c>
      <c r="LNS43" s="16">
        <f>k!$D$10</f>
        <v>0.03</v>
      </c>
      <c r="LNT43" s="16">
        <f t="shared" ref="LNT43:LNT45" si="5100">LNS43*LNR43</f>
        <v>8.89</v>
      </c>
      <c r="LNW43" s="15" t="str">
        <f>k!$A$10</f>
        <v>HE001</v>
      </c>
      <c r="LNX43" s="16" t="str">
        <f>k!$B$10</f>
        <v>HERRAMIENTA MENOR</v>
      </c>
      <c r="LNY43" s="17" t="s">
        <v>33</v>
      </c>
      <c r="LNZ43" s="18">
        <f>SUM(LOB40:LOB41)</f>
        <v>296.45</v>
      </c>
      <c r="LOA43" s="16">
        <f>k!$D$10</f>
        <v>0.03</v>
      </c>
      <c r="LOB43" s="16">
        <f t="shared" ref="LOB43:LOB45" si="5101">LOA43*LNZ43</f>
        <v>8.89</v>
      </c>
      <c r="LOE43" s="15" t="str">
        <f>k!$A$10</f>
        <v>HE001</v>
      </c>
      <c r="LOF43" s="16" t="str">
        <f>k!$B$10</f>
        <v>HERRAMIENTA MENOR</v>
      </c>
      <c r="LOG43" s="17" t="s">
        <v>33</v>
      </c>
      <c r="LOH43" s="18">
        <f>SUM(LOJ40:LOJ41)</f>
        <v>296.45</v>
      </c>
      <c r="LOI43" s="16">
        <f>k!$D$10</f>
        <v>0.03</v>
      </c>
      <c r="LOJ43" s="16">
        <f t="shared" ref="LOJ43:LOJ45" si="5102">LOI43*LOH43</f>
        <v>8.89</v>
      </c>
      <c r="LOM43" s="15" t="str">
        <f>k!$A$10</f>
        <v>HE001</v>
      </c>
      <c r="LON43" s="16" t="str">
        <f>k!$B$10</f>
        <v>HERRAMIENTA MENOR</v>
      </c>
      <c r="LOO43" s="17" t="s">
        <v>33</v>
      </c>
      <c r="LOP43" s="18">
        <f>SUM(LOR40:LOR41)</f>
        <v>296.45</v>
      </c>
      <c r="LOQ43" s="16">
        <f>k!$D$10</f>
        <v>0.03</v>
      </c>
      <c r="LOR43" s="16">
        <f t="shared" ref="LOR43:LOR45" si="5103">LOQ43*LOP43</f>
        <v>8.89</v>
      </c>
      <c r="LOU43" s="15" t="str">
        <f>k!$A$10</f>
        <v>HE001</v>
      </c>
      <c r="LOV43" s="16" t="str">
        <f>k!$B$10</f>
        <v>HERRAMIENTA MENOR</v>
      </c>
      <c r="LOW43" s="17" t="s">
        <v>33</v>
      </c>
      <c r="LOX43" s="18">
        <f>SUM(LOZ40:LOZ41)</f>
        <v>296.45</v>
      </c>
      <c r="LOY43" s="16">
        <f>k!$D$10</f>
        <v>0.03</v>
      </c>
      <c r="LOZ43" s="16">
        <f t="shared" ref="LOZ43:LOZ45" si="5104">LOY43*LOX43</f>
        <v>8.89</v>
      </c>
      <c r="LPC43" s="15" t="str">
        <f>k!$A$10</f>
        <v>HE001</v>
      </c>
      <c r="LPD43" s="16" t="str">
        <f>k!$B$10</f>
        <v>HERRAMIENTA MENOR</v>
      </c>
      <c r="LPE43" s="17" t="s">
        <v>33</v>
      </c>
      <c r="LPF43" s="18">
        <f>SUM(LPH40:LPH41)</f>
        <v>296.45</v>
      </c>
      <c r="LPG43" s="16">
        <f>k!$D$10</f>
        <v>0.03</v>
      </c>
      <c r="LPH43" s="16">
        <f t="shared" ref="LPH43:LPH45" si="5105">LPG43*LPF43</f>
        <v>8.89</v>
      </c>
      <c r="LPK43" s="15" t="str">
        <f>k!$A$10</f>
        <v>HE001</v>
      </c>
      <c r="LPL43" s="16" t="str">
        <f>k!$B$10</f>
        <v>HERRAMIENTA MENOR</v>
      </c>
      <c r="LPM43" s="17" t="s">
        <v>33</v>
      </c>
      <c r="LPN43" s="18">
        <f>SUM(LPP40:LPP41)</f>
        <v>296.45</v>
      </c>
      <c r="LPO43" s="16">
        <f>k!$D$10</f>
        <v>0.03</v>
      </c>
      <c r="LPP43" s="16">
        <f t="shared" ref="LPP43:LPP45" si="5106">LPO43*LPN43</f>
        <v>8.89</v>
      </c>
      <c r="LPS43" s="15" t="str">
        <f>k!$A$10</f>
        <v>HE001</v>
      </c>
      <c r="LPT43" s="16" t="str">
        <f>k!$B$10</f>
        <v>HERRAMIENTA MENOR</v>
      </c>
      <c r="LPU43" s="17" t="s">
        <v>33</v>
      </c>
      <c r="LPV43" s="18">
        <f>SUM(LPX40:LPX41)</f>
        <v>296.45</v>
      </c>
      <c r="LPW43" s="16">
        <f>k!$D$10</f>
        <v>0.03</v>
      </c>
      <c r="LPX43" s="16">
        <f t="shared" ref="LPX43:LPX45" si="5107">LPW43*LPV43</f>
        <v>8.89</v>
      </c>
      <c r="LQA43" s="15" t="str">
        <f>k!$A$10</f>
        <v>HE001</v>
      </c>
      <c r="LQB43" s="16" t="str">
        <f>k!$B$10</f>
        <v>HERRAMIENTA MENOR</v>
      </c>
      <c r="LQC43" s="17" t="s">
        <v>33</v>
      </c>
      <c r="LQD43" s="18">
        <f>SUM(LQF40:LQF41)</f>
        <v>296.45</v>
      </c>
      <c r="LQE43" s="16">
        <f>k!$D$10</f>
        <v>0.03</v>
      </c>
      <c r="LQF43" s="16">
        <f t="shared" ref="LQF43:LQF45" si="5108">LQE43*LQD43</f>
        <v>8.89</v>
      </c>
      <c r="LQI43" s="15" t="str">
        <f>k!$A$10</f>
        <v>HE001</v>
      </c>
      <c r="LQJ43" s="16" t="str">
        <f>k!$B$10</f>
        <v>HERRAMIENTA MENOR</v>
      </c>
      <c r="LQK43" s="17" t="s">
        <v>33</v>
      </c>
      <c r="LQL43" s="18">
        <f>SUM(LQN40:LQN41)</f>
        <v>296.45</v>
      </c>
      <c r="LQM43" s="16">
        <f>k!$D$10</f>
        <v>0.03</v>
      </c>
      <c r="LQN43" s="16">
        <f t="shared" ref="LQN43:LQN45" si="5109">LQM43*LQL43</f>
        <v>8.89</v>
      </c>
      <c r="LQQ43" s="15" t="str">
        <f>k!$A$10</f>
        <v>HE001</v>
      </c>
      <c r="LQR43" s="16" t="str">
        <f>k!$B$10</f>
        <v>HERRAMIENTA MENOR</v>
      </c>
      <c r="LQS43" s="17" t="s">
        <v>33</v>
      </c>
      <c r="LQT43" s="18">
        <f>SUM(LQV40:LQV41)</f>
        <v>296.45</v>
      </c>
      <c r="LQU43" s="16">
        <f>k!$D$10</f>
        <v>0.03</v>
      </c>
      <c r="LQV43" s="16">
        <f t="shared" ref="LQV43:LQV45" si="5110">LQU43*LQT43</f>
        <v>8.89</v>
      </c>
      <c r="LQY43" s="15" t="str">
        <f>k!$A$10</f>
        <v>HE001</v>
      </c>
      <c r="LQZ43" s="16" t="str">
        <f>k!$B$10</f>
        <v>HERRAMIENTA MENOR</v>
      </c>
      <c r="LRA43" s="17" t="s">
        <v>33</v>
      </c>
      <c r="LRB43" s="18">
        <f>SUM(LRD40:LRD41)</f>
        <v>296.45</v>
      </c>
      <c r="LRC43" s="16">
        <f>k!$D$10</f>
        <v>0.03</v>
      </c>
      <c r="LRD43" s="16">
        <f t="shared" ref="LRD43:LRD45" si="5111">LRC43*LRB43</f>
        <v>8.89</v>
      </c>
      <c r="LRG43" s="15" t="str">
        <f>k!$A$10</f>
        <v>HE001</v>
      </c>
      <c r="LRH43" s="16" t="str">
        <f>k!$B$10</f>
        <v>HERRAMIENTA MENOR</v>
      </c>
      <c r="LRI43" s="17" t="s">
        <v>33</v>
      </c>
      <c r="LRJ43" s="18">
        <f>SUM(LRL40:LRL41)</f>
        <v>296.45</v>
      </c>
      <c r="LRK43" s="16">
        <f>k!$D$10</f>
        <v>0.03</v>
      </c>
      <c r="LRL43" s="16">
        <f t="shared" ref="LRL43:LRL45" si="5112">LRK43*LRJ43</f>
        <v>8.89</v>
      </c>
      <c r="LRO43" s="15" t="str">
        <f>k!$A$10</f>
        <v>HE001</v>
      </c>
      <c r="LRP43" s="16" t="str">
        <f>k!$B$10</f>
        <v>HERRAMIENTA MENOR</v>
      </c>
      <c r="LRQ43" s="17" t="s">
        <v>33</v>
      </c>
      <c r="LRR43" s="18">
        <f>SUM(LRT40:LRT41)</f>
        <v>296.45</v>
      </c>
      <c r="LRS43" s="16">
        <f>k!$D$10</f>
        <v>0.03</v>
      </c>
      <c r="LRT43" s="16">
        <f t="shared" ref="LRT43:LRT45" si="5113">LRS43*LRR43</f>
        <v>8.89</v>
      </c>
      <c r="LRW43" s="15" t="str">
        <f>k!$A$10</f>
        <v>HE001</v>
      </c>
      <c r="LRX43" s="16" t="str">
        <f>k!$B$10</f>
        <v>HERRAMIENTA MENOR</v>
      </c>
      <c r="LRY43" s="17" t="s">
        <v>33</v>
      </c>
      <c r="LRZ43" s="18">
        <f>SUM(LSB40:LSB41)</f>
        <v>296.45</v>
      </c>
      <c r="LSA43" s="16">
        <f>k!$D$10</f>
        <v>0.03</v>
      </c>
      <c r="LSB43" s="16">
        <f t="shared" ref="LSB43:LSB45" si="5114">LSA43*LRZ43</f>
        <v>8.89</v>
      </c>
      <c r="LSE43" s="15" t="str">
        <f>k!$A$10</f>
        <v>HE001</v>
      </c>
      <c r="LSF43" s="16" t="str">
        <f>k!$B$10</f>
        <v>HERRAMIENTA MENOR</v>
      </c>
      <c r="LSG43" s="17" t="s">
        <v>33</v>
      </c>
      <c r="LSH43" s="18">
        <f>SUM(LSJ40:LSJ41)</f>
        <v>296.45</v>
      </c>
      <c r="LSI43" s="16">
        <f>k!$D$10</f>
        <v>0.03</v>
      </c>
      <c r="LSJ43" s="16">
        <f t="shared" ref="LSJ43:LSJ45" si="5115">LSI43*LSH43</f>
        <v>8.89</v>
      </c>
      <c r="LSM43" s="15" t="str">
        <f>k!$A$10</f>
        <v>HE001</v>
      </c>
      <c r="LSN43" s="16" t="str">
        <f>k!$B$10</f>
        <v>HERRAMIENTA MENOR</v>
      </c>
      <c r="LSO43" s="17" t="s">
        <v>33</v>
      </c>
      <c r="LSP43" s="18">
        <f>SUM(LSR40:LSR41)</f>
        <v>296.45</v>
      </c>
      <c r="LSQ43" s="16">
        <f>k!$D$10</f>
        <v>0.03</v>
      </c>
      <c r="LSR43" s="16">
        <f t="shared" ref="LSR43:LSR45" si="5116">LSQ43*LSP43</f>
        <v>8.89</v>
      </c>
      <c r="LSU43" s="15" t="str">
        <f>k!$A$10</f>
        <v>HE001</v>
      </c>
      <c r="LSV43" s="16" t="str">
        <f>k!$B$10</f>
        <v>HERRAMIENTA MENOR</v>
      </c>
      <c r="LSW43" s="17" t="s">
        <v>33</v>
      </c>
      <c r="LSX43" s="18">
        <f>SUM(LSZ40:LSZ41)</f>
        <v>296.45</v>
      </c>
      <c r="LSY43" s="16">
        <f>k!$D$10</f>
        <v>0.03</v>
      </c>
      <c r="LSZ43" s="16">
        <f t="shared" ref="LSZ43:LSZ45" si="5117">LSY43*LSX43</f>
        <v>8.89</v>
      </c>
      <c r="LTC43" s="15" t="str">
        <f>k!$A$10</f>
        <v>HE001</v>
      </c>
      <c r="LTD43" s="16" t="str">
        <f>k!$B$10</f>
        <v>HERRAMIENTA MENOR</v>
      </c>
      <c r="LTE43" s="17" t="s">
        <v>33</v>
      </c>
      <c r="LTF43" s="18">
        <f>SUM(LTH40:LTH41)</f>
        <v>296.45</v>
      </c>
      <c r="LTG43" s="16">
        <f>k!$D$10</f>
        <v>0.03</v>
      </c>
      <c r="LTH43" s="16">
        <f t="shared" ref="LTH43:LTH45" si="5118">LTG43*LTF43</f>
        <v>8.89</v>
      </c>
      <c r="LTK43" s="15" t="str">
        <f>k!$A$10</f>
        <v>HE001</v>
      </c>
      <c r="LTL43" s="16" t="str">
        <f>k!$B$10</f>
        <v>HERRAMIENTA MENOR</v>
      </c>
      <c r="LTM43" s="17" t="s">
        <v>33</v>
      </c>
      <c r="LTN43" s="18">
        <f>SUM(LTP40:LTP41)</f>
        <v>296.45</v>
      </c>
      <c r="LTO43" s="16">
        <f>k!$D$10</f>
        <v>0.03</v>
      </c>
      <c r="LTP43" s="16">
        <f t="shared" ref="LTP43:LTP45" si="5119">LTO43*LTN43</f>
        <v>8.89</v>
      </c>
      <c r="LTS43" s="15" t="str">
        <f>k!$A$10</f>
        <v>HE001</v>
      </c>
      <c r="LTT43" s="16" t="str">
        <f>k!$B$10</f>
        <v>HERRAMIENTA MENOR</v>
      </c>
      <c r="LTU43" s="17" t="s">
        <v>33</v>
      </c>
      <c r="LTV43" s="18">
        <f>SUM(LTX40:LTX41)</f>
        <v>296.45</v>
      </c>
      <c r="LTW43" s="16">
        <f>k!$D$10</f>
        <v>0.03</v>
      </c>
      <c r="LTX43" s="16">
        <f t="shared" ref="LTX43:LTX45" si="5120">LTW43*LTV43</f>
        <v>8.89</v>
      </c>
      <c r="LUA43" s="15" t="str">
        <f>k!$A$10</f>
        <v>HE001</v>
      </c>
      <c r="LUB43" s="16" t="str">
        <f>k!$B$10</f>
        <v>HERRAMIENTA MENOR</v>
      </c>
      <c r="LUC43" s="17" t="s">
        <v>33</v>
      </c>
      <c r="LUD43" s="18">
        <f>SUM(LUF40:LUF41)</f>
        <v>296.45</v>
      </c>
      <c r="LUE43" s="16">
        <f>k!$D$10</f>
        <v>0.03</v>
      </c>
      <c r="LUF43" s="16">
        <f t="shared" ref="LUF43:LUF45" si="5121">LUE43*LUD43</f>
        <v>8.89</v>
      </c>
      <c r="LUI43" s="15" t="str">
        <f>k!$A$10</f>
        <v>HE001</v>
      </c>
      <c r="LUJ43" s="16" t="str">
        <f>k!$B$10</f>
        <v>HERRAMIENTA MENOR</v>
      </c>
      <c r="LUK43" s="17" t="s">
        <v>33</v>
      </c>
      <c r="LUL43" s="18">
        <f>SUM(LUN40:LUN41)</f>
        <v>296.45</v>
      </c>
      <c r="LUM43" s="16">
        <f>k!$D$10</f>
        <v>0.03</v>
      </c>
      <c r="LUN43" s="16">
        <f t="shared" ref="LUN43:LUN45" si="5122">LUM43*LUL43</f>
        <v>8.89</v>
      </c>
      <c r="LUQ43" s="15" t="str">
        <f>k!$A$10</f>
        <v>HE001</v>
      </c>
      <c r="LUR43" s="16" t="str">
        <f>k!$B$10</f>
        <v>HERRAMIENTA MENOR</v>
      </c>
      <c r="LUS43" s="17" t="s">
        <v>33</v>
      </c>
      <c r="LUT43" s="18">
        <f>SUM(LUV40:LUV41)</f>
        <v>296.45</v>
      </c>
      <c r="LUU43" s="16">
        <f>k!$D$10</f>
        <v>0.03</v>
      </c>
      <c r="LUV43" s="16">
        <f t="shared" ref="LUV43:LUV45" si="5123">LUU43*LUT43</f>
        <v>8.89</v>
      </c>
      <c r="LUY43" s="15" t="str">
        <f>k!$A$10</f>
        <v>HE001</v>
      </c>
      <c r="LUZ43" s="16" t="str">
        <f>k!$B$10</f>
        <v>HERRAMIENTA MENOR</v>
      </c>
      <c r="LVA43" s="17" t="s">
        <v>33</v>
      </c>
      <c r="LVB43" s="18">
        <f>SUM(LVD40:LVD41)</f>
        <v>296.45</v>
      </c>
      <c r="LVC43" s="16">
        <f>k!$D$10</f>
        <v>0.03</v>
      </c>
      <c r="LVD43" s="16">
        <f t="shared" ref="LVD43:LVD45" si="5124">LVC43*LVB43</f>
        <v>8.89</v>
      </c>
      <c r="LVG43" s="15" t="str">
        <f>k!$A$10</f>
        <v>HE001</v>
      </c>
      <c r="LVH43" s="16" t="str">
        <f>k!$B$10</f>
        <v>HERRAMIENTA MENOR</v>
      </c>
      <c r="LVI43" s="17" t="s">
        <v>33</v>
      </c>
      <c r="LVJ43" s="18">
        <f>SUM(LVL40:LVL41)</f>
        <v>296.45</v>
      </c>
      <c r="LVK43" s="16">
        <f>k!$D$10</f>
        <v>0.03</v>
      </c>
      <c r="LVL43" s="16">
        <f t="shared" ref="LVL43:LVL45" si="5125">LVK43*LVJ43</f>
        <v>8.89</v>
      </c>
      <c r="LVO43" s="15" t="str">
        <f>k!$A$10</f>
        <v>HE001</v>
      </c>
      <c r="LVP43" s="16" t="str">
        <f>k!$B$10</f>
        <v>HERRAMIENTA MENOR</v>
      </c>
      <c r="LVQ43" s="17" t="s">
        <v>33</v>
      </c>
      <c r="LVR43" s="18">
        <f>SUM(LVT40:LVT41)</f>
        <v>296.45</v>
      </c>
      <c r="LVS43" s="16">
        <f>k!$D$10</f>
        <v>0.03</v>
      </c>
      <c r="LVT43" s="16">
        <f t="shared" ref="LVT43:LVT45" si="5126">LVS43*LVR43</f>
        <v>8.89</v>
      </c>
      <c r="LVW43" s="15" t="str">
        <f>k!$A$10</f>
        <v>HE001</v>
      </c>
      <c r="LVX43" s="16" t="str">
        <f>k!$B$10</f>
        <v>HERRAMIENTA MENOR</v>
      </c>
      <c r="LVY43" s="17" t="s">
        <v>33</v>
      </c>
      <c r="LVZ43" s="18">
        <f>SUM(LWB40:LWB41)</f>
        <v>296.45</v>
      </c>
      <c r="LWA43" s="16">
        <f>k!$D$10</f>
        <v>0.03</v>
      </c>
      <c r="LWB43" s="16">
        <f t="shared" ref="LWB43:LWB45" si="5127">LWA43*LVZ43</f>
        <v>8.89</v>
      </c>
      <c r="LWE43" s="15" t="str">
        <f>k!$A$10</f>
        <v>HE001</v>
      </c>
      <c r="LWF43" s="16" t="str">
        <f>k!$B$10</f>
        <v>HERRAMIENTA MENOR</v>
      </c>
      <c r="LWG43" s="17" t="s">
        <v>33</v>
      </c>
      <c r="LWH43" s="18">
        <f>SUM(LWJ40:LWJ41)</f>
        <v>296.45</v>
      </c>
      <c r="LWI43" s="16">
        <f>k!$D$10</f>
        <v>0.03</v>
      </c>
      <c r="LWJ43" s="16">
        <f t="shared" ref="LWJ43:LWJ45" si="5128">LWI43*LWH43</f>
        <v>8.89</v>
      </c>
      <c r="LWM43" s="15" t="str">
        <f>k!$A$10</f>
        <v>HE001</v>
      </c>
      <c r="LWN43" s="16" t="str">
        <f>k!$B$10</f>
        <v>HERRAMIENTA MENOR</v>
      </c>
      <c r="LWO43" s="17" t="s">
        <v>33</v>
      </c>
      <c r="LWP43" s="18">
        <f>SUM(LWR40:LWR41)</f>
        <v>296.45</v>
      </c>
      <c r="LWQ43" s="16">
        <f>k!$D$10</f>
        <v>0.03</v>
      </c>
      <c r="LWR43" s="16">
        <f t="shared" ref="LWR43:LWR45" si="5129">LWQ43*LWP43</f>
        <v>8.89</v>
      </c>
      <c r="LWU43" s="15" t="str">
        <f>k!$A$10</f>
        <v>HE001</v>
      </c>
      <c r="LWV43" s="16" t="str">
        <f>k!$B$10</f>
        <v>HERRAMIENTA MENOR</v>
      </c>
      <c r="LWW43" s="17" t="s">
        <v>33</v>
      </c>
      <c r="LWX43" s="18">
        <f>SUM(LWZ40:LWZ41)</f>
        <v>296.45</v>
      </c>
      <c r="LWY43" s="16">
        <f>k!$D$10</f>
        <v>0.03</v>
      </c>
      <c r="LWZ43" s="16">
        <f t="shared" ref="LWZ43:LWZ45" si="5130">LWY43*LWX43</f>
        <v>8.89</v>
      </c>
      <c r="LXC43" s="15" t="str">
        <f>k!$A$10</f>
        <v>HE001</v>
      </c>
      <c r="LXD43" s="16" t="str">
        <f>k!$B$10</f>
        <v>HERRAMIENTA MENOR</v>
      </c>
      <c r="LXE43" s="17" t="s">
        <v>33</v>
      </c>
      <c r="LXF43" s="18">
        <f>SUM(LXH40:LXH41)</f>
        <v>296.45</v>
      </c>
      <c r="LXG43" s="16">
        <f>k!$D$10</f>
        <v>0.03</v>
      </c>
      <c r="LXH43" s="16">
        <f t="shared" ref="LXH43:LXH45" si="5131">LXG43*LXF43</f>
        <v>8.89</v>
      </c>
      <c r="LXK43" s="15" t="str">
        <f>k!$A$10</f>
        <v>HE001</v>
      </c>
      <c r="LXL43" s="16" t="str">
        <f>k!$B$10</f>
        <v>HERRAMIENTA MENOR</v>
      </c>
      <c r="LXM43" s="17" t="s">
        <v>33</v>
      </c>
      <c r="LXN43" s="18">
        <f>SUM(LXP40:LXP41)</f>
        <v>296.45</v>
      </c>
      <c r="LXO43" s="16">
        <f>k!$D$10</f>
        <v>0.03</v>
      </c>
      <c r="LXP43" s="16">
        <f t="shared" ref="LXP43:LXP45" si="5132">LXO43*LXN43</f>
        <v>8.89</v>
      </c>
      <c r="LXS43" s="15" t="str">
        <f>k!$A$10</f>
        <v>HE001</v>
      </c>
      <c r="LXT43" s="16" t="str">
        <f>k!$B$10</f>
        <v>HERRAMIENTA MENOR</v>
      </c>
      <c r="LXU43" s="17" t="s">
        <v>33</v>
      </c>
      <c r="LXV43" s="18">
        <f>SUM(LXX40:LXX41)</f>
        <v>296.45</v>
      </c>
      <c r="LXW43" s="16">
        <f>k!$D$10</f>
        <v>0.03</v>
      </c>
      <c r="LXX43" s="16">
        <f t="shared" ref="LXX43:LXX45" si="5133">LXW43*LXV43</f>
        <v>8.89</v>
      </c>
      <c r="LYA43" s="15" t="str">
        <f>k!$A$10</f>
        <v>HE001</v>
      </c>
      <c r="LYB43" s="16" t="str">
        <f>k!$B$10</f>
        <v>HERRAMIENTA MENOR</v>
      </c>
      <c r="LYC43" s="17" t="s">
        <v>33</v>
      </c>
      <c r="LYD43" s="18">
        <f>SUM(LYF40:LYF41)</f>
        <v>296.45</v>
      </c>
      <c r="LYE43" s="16">
        <f>k!$D$10</f>
        <v>0.03</v>
      </c>
      <c r="LYF43" s="16">
        <f t="shared" ref="LYF43:LYF45" si="5134">LYE43*LYD43</f>
        <v>8.89</v>
      </c>
      <c r="LYI43" s="15" t="str">
        <f>k!$A$10</f>
        <v>HE001</v>
      </c>
      <c r="LYJ43" s="16" t="str">
        <f>k!$B$10</f>
        <v>HERRAMIENTA MENOR</v>
      </c>
      <c r="LYK43" s="17" t="s">
        <v>33</v>
      </c>
      <c r="LYL43" s="18">
        <f>SUM(LYN40:LYN41)</f>
        <v>296.45</v>
      </c>
      <c r="LYM43" s="16">
        <f>k!$D$10</f>
        <v>0.03</v>
      </c>
      <c r="LYN43" s="16">
        <f t="shared" ref="LYN43:LYN45" si="5135">LYM43*LYL43</f>
        <v>8.89</v>
      </c>
      <c r="LYQ43" s="15" t="str">
        <f>k!$A$10</f>
        <v>HE001</v>
      </c>
      <c r="LYR43" s="16" t="str">
        <f>k!$B$10</f>
        <v>HERRAMIENTA MENOR</v>
      </c>
      <c r="LYS43" s="17" t="s">
        <v>33</v>
      </c>
      <c r="LYT43" s="18">
        <f>SUM(LYV40:LYV41)</f>
        <v>296.45</v>
      </c>
      <c r="LYU43" s="16">
        <f>k!$D$10</f>
        <v>0.03</v>
      </c>
      <c r="LYV43" s="16">
        <f t="shared" ref="LYV43:LYV45" si="5136">LYU43*LYT43</f>
        <v>8.89</v>
      </c>
      <c r="LYY43" s="15" t="str">
        <f>k!$A$10</f>
        <v>HE001</v>
      </c>
      <c r="LYZ43" s="16" t="str">
        <f>k!$B$10</f>
        <v>HERRAMIENTA MENOR</v>
      </c>
      <c r="LZA43" s="17" t="s">
        <v>33</v>
      </c>
      <c r="LZB43" s="18">
        <f>SUM(LZD40:LZD41)</f>
        <v>296.45</v>
      </c>
      <c r="LZC43" s="16">
        <f>k!$D$10</f>
        <v>0.03</v>
      </c>
      <c r="LZD43" s="16">
        <f t="shared" ref="LZD43:LZD45" si="5137">LZC43*LZB43</f>
        <v>8.89</v>
      </c>
      <c r="LZG43" s="15" t="str">
        <f>k!$A$10</f>
        <v>HE001</v>
      </c>
      <c r="LZH43" s="16" t="str">
        <f>k!$B$10</f>
        <v>HERRAMIENTA MENOR</v>
      </c>
      <c r="LZI43" s="17" t="s">
        <v>33</v>
      </c>
      <c r="LZJ43" s="18">
        <f>SUM(LZL40:LZL41)</f>
        <v>296.45</v>
      </c>
      <c r="LZK43" s="16">
        <f>k!$D$10</f>
        <v>0.03</v>
      </c>
      <c r="LZL43" s="16">
        <f t="shared" ref="LZL43:LZL45" si="5138">LZK43*LZJ43</f>
        <v>8.89</v>
      </c>
      <c r="LZO43" s="15" t="str">
        <f>k!$A$10</f>
        <v>HE001</v>
      </c>
      <c r="LZP43" s="16" t="str">
        <f>k!$B$10</f>
        <v>HERRAMIENTA MENOR</v>
      </c>
      <c r="LZQ43" s="17" t="s">
        <v>33</v>
      </c>
      <c r="LZR43" s="18">
        <f>SUM(LZT40:LZT41)</f>
        <v>296.45</v>
      </c>
      <c r="LZS43" s="16">
        <f>k!$D$10</f>
        <v>0.03</v>
      </c>
      <c r="LZT43" s="16">
        <f t="shared" ref="LZT43:LZT45" si="5139">LZS43*LZR43</f>
        <v>8.89</v>
      </c>
      <c r="LZW43" s="15" t="str">
        <f>k!$A$10</f>
        <v>HE001</v>
      </c>
      <c r="LZX43" s="16" t="str">
        <f>k!$B$10</f>
        <v>HERRAMIENTA MENOR</v>
      </c>
      <c r="LZY43" s="17" t="s">
        <v>33</v>
      </c>
      <c r="LZZ43" s="18">
        <f>SUM(MAB40:MAB41)</f>
        <v>296.45</v>
      </c>
      <c r="MAA43" s="16">
        <f>k!$D$10</f>
        <v>0.03</v>
      </c>
      <c r="MAB43" s="16">
        <f t="shared" ref="MAB43:MAB45" si="5140">MAA43*LZZ43</f>
        <v>8.89</v>
      </c>
      <c r="MAE43" s="15" t="str">
        <f>k!$A$10</f>
        <v>HE001</v>
      </c>
      <c r="MAF43" s="16" t="str">
        <f>k!$B$10</f>
        <v>HERRAMIENTA MENOR</v>
      </c>
      <c r="MAG43" s="17" t="s">
        <v>33</v>
      </c>
      <c r="MAH43" s="18">
        <f>SUM(MAJ40:MAJ41)</f>
        <v>296.45</v>
      </c>
      <c r="MAI43" s="16">
        <f>k!$D$10</f>
        <v>0.03</v>
      </c>
      <c r="MAJ43" s="16">
        <f t="shared" ref="MAJ43:MAJ45" si="5141">MAI43*MAH43</f>
        <v>8.89</v>
      </c>
      <c r="MAM43" s="15" t="str">
        <f>k!$A$10</f>
        <v>HE001</v>
      </c>
      <c r="MAN43" s="16" t="str">
        <f>k!$B$10</f>
        <v>HERRAMIENTA MENOR</v>
      </c>
      <c r="MAO43" s="17" t="s">
        <v>33</v>
      </c>
      <c r="MAP43" s="18">
        <f>SUM(MAR40:MAR41)</f>
        <v>296.45</v>
      </c>
      <c r="MAQ43" s="16">
        <f>k!$D$10</f>
        <v>0.03</v>
      </c>
      <c r="MAR43" s="16">
        <f t="shared" ref="MAR43:MAR45" si="5142">MAQ43*MAP43</f>
        <v>8.89</v>
      </c>
      <c r="MAU43" s="15" t="str">
        <f>k!$A$10</f>
        <v>HE001</v>
      </c>
      <c r="MAV43" s="16" t="str">
        <f>k!$B$10</f>
        <v>HERRAMIENTA MENOR</v>
      </c>
      <c r="MAW43" s="17" t="s">
        <v>33</v>
      </c>
      <c r="MAX43" s="18">
        <f>SUM(MAZ40:MAZ41)</f>
        <v>296.45</v>
      </c>
      <c r="MAY43" s="16">
        <f>k!$D$10</f>
        <v>0.03</v>
      </c>
      <c r="MAZ43" s="16">
        <f t="shared" ref="MAZ43:MAZ45" si="5143">MAY43*MAX43</f>
        <v>8.89</v>
      </c>
      <c r="MBC43" s="15" t="str">
        <f>k!$A$10</f>
        <v>HE001</v>
      </c>
      <c r="MBD43" s="16" t="str">
        <f>k!$B$10</f>
        <v>HERRAMIENTA MENOR</v>
      </c>
      <c r="MBE43" s="17" t="s">
        <v>33</v>
      </c>
      <c r="MBF43" s="18">
        <f>SUM(MBH40:MBH41)</f>
        <v>296.45</v>
      </c>
      <c r="MBG43" s="16">
        <f>k!$D$10</f>
        <v>0.03</v>
      </c>
      <c r="MBH43" s="16">
        <f t="shared" ref="MBH43:MBH45" si="5144">MBG43*MBF43</f>
        <v>8.89</v>
      </c>
      <c r="MBK43" s="15" t="str">
        <f>k!$A$10</f>
        <v>HE001</v>
      </c>
      <c r="MBL43" s="16" t="str">
        <f>k!$B$10</f>
        <v>HERRAMIENTA MENOR</v>
      </c>
      <c r="MBM43" s="17" t="s">
        <v>33</v>
      </c>
      <c r="MBN43" s="18">
        <f>SUM(MBP40:MBP41)</f>
        <v>296.45</v>
      </c>
      <c r="MBO43" s="16">
        <f>k!$D$10</f>
        <v>0.03</v>
      </c>
      <c r="MBP43" s="16">
        <f t="shared" ref="MBP43:MBP45" si="5145">MBO43*MBN43</f>
        <v>8.89</v>
      </c>
      <c r="MBS43" s="15" t="str">
        <f>k!$A$10</f>
        <v>HE001</v>
      </c>
      <c r="MBT43" s="16" t="str">
        <f>k!$B$10</f>
        <v>HERRAMIENTA MENOR</v>
      </c>
      <c r="MBU43" s="17" t="s">
        <v>33</v>
      </c>
      <c r="MBV43" s="18">
        <f>SUM(MBX40:MBX41)</f>
        <v>296.45</v>
      </c>
      <c r="MBW43" s="16">
        <f>k!$D$10</f>
        <v>0.03</v>
      </c>
      <c r="MBX43" s="16">
        <f t="shared" ref="MBX43:MBX45" si="5146">MBW43*MBV43</f>
        <v>8.89</v>
      </c>
      <c r="MCA43" s="15" t="str">
        <f>k!$A$10</f>
        <v>HE001</v>
      </c>
      <c r="MCB43" s="16" t="str">
        <f>k!$B$10</f>
        <v>HERRAMIENTA MENOR</v>
      </c>
      <c r="MCC43" s="17" t="s">
        <v>33</v>
      </c>
      <c r="MCD43" s="18">
        <f>SUM(MCF40:MCF41)</f>
        <v>296.45</v>
      </c>
      <c r="MCE43" s="16">
        <f>k!$D$10</f>
        <v>0.03</v>
      </c>
      <c r="MCF43" s="16">
        <f t="shared" ref="MCF43:MCF45" si="5147">MCE43*MCD43</f>
        <v>8.89</v>
      </c>
      <c r="MCI43" s="15" t="str">
        <f>k!$A$10</f>
        <v>HE001</v>
      </c>
      <c r="MCJ43" s="16" t="str">
        <f>k!$B$10</f>
        <v>HERRAMIENTA MENOR</v>
      </c>
      <c r="MCK43" s="17" t="s">
        <v>33</v>
      </c>
      <c r="MCL43" s="18">
        <f>SUM(MCN40:MCN41)</f>
        <v>296.45</v>
      </c>
      <c r="MCM43" s="16">
        <f>k!$D$10</f>
        <v>0.03</v>
      </c>
      <c r="MCN43" s="16">
        <f t="shared" ref="MCN43:MCN45" si="5148">MCM43*MCL43</f>
        <v>8.89</v>
      </c>
      <c r="MCQ43" s="15" t="str">
        <f>k!$A$10</f>
        <v>HE001</v>
      </c>
      <c r="MCR43" s="16" t="str">
        <f>k!$B$10</f>
        <v>HERRAMIENTA MENOR</v>
      </c>
      <c r="MCS43" s="17" t="s">
        <v>33</v>
      </c>
      <c r="MCT43" s="18">
        <f>SUM(MCV40:MCV41)</f>
        <v>296.45</v>
      </c>
      <c r="MCU43" s="16">
        <f>k!$D$10</f>
        <v>0.03</v>
      </c>
      <c r="MCV43" s="16">
        <f t="shared" ref="MCV43:MCV45" si="5149">MCU43*MCT43</f>
        <v>8.89</v>
      </c>
      <c r="MCY43" s="15" t="str">
        <f>k!$A$10</f>
        <v>HE001</v>
      </c>
      <c r="MCZ43" s="16" t="str">
        <f>k!$B$10</f>
        <v>HERRAMIENTA MENOR</v>
      </c>
      <c r="MDA43" s="17" t="s">
        <v>33</v>
      </c>
      <c r="MDB43" s="18">
        <f>SUM(MDD40:MDD41)</f>
        <v>296.45</v>
      </c>
      <c r="MDC43" s="16">
        <f>k!$D$10</f>
        <v>0.03</v>
      </c>
      <c r="MDD43" s="16">
        <f t="shared" ref="MDD43:MDD45" si="5150">MDC43*MDB43</f>
        <v>8.89</v>
      </c>
      <c r="MDG43" s="15" t="str">
        <f>k!$A$10</f>
        <v>HE001</v>
      </c>
      <c r="MDH43" s="16" t="str">
        <f>k!$B$10</f>
        <v>HERRAMIENTA MENOR</v>
      </c>
      <c r="MDI43" s="17" t="s">
        <v>33</v>
      </c>
      <c r="MDJ43" s="18">
        <f>SUM(MDL40:MDL41)</f>
        <v>296.45</v>
      </c>
      <c r="MDK43" s="16">
        <f>k!$D$10</f>
        <v>0.03</v>
      </c>
      <c r="MDL43" s="16">
        <f t="shared" ref="MDL43:MDL45" si="5151">MDK43*MDJ43</f>
        <v>8.89</v>
      </c>
      <c r="MDO43" s="15" t="str">
        <f>k!$A$10</f>
        <v>HE001</v>
      </c>
      <c r="MDP43" s="16" t="str">
        <f>k!$B$10</f>
        <v>HERRAMIENTA MENOR</v>
      </c>
      <c r="MDQ43" s="17" t="s">
        <v>33</v>
      </c>
      <c r="MDR43" s="18">
        <f>SUM(MDT40:MDT41)</f>
        <v>296.45</v>
      </c>
      <c r="MDS43" s="16">
        <f>k!$D$10</f>
        <v>0.03</v>
      </c>
      <c r="MDT43" s="16">
        <f t="shared" ref="MDT43:MDT45" si="5152">MDS43*MDR43</f>
        <v>8.89</v>
      </c>
      <c r="MDW43" s="15" t="str">
        <f>k!$A$10</f>
        <v>HE001</v>
      </c>
      <c r="MDX43" s="16" t="str">
        <f>k!$B$10</f>
        <v>HERRAMIENTA MENOR</v>
      </c>
      <c r="MDY43" s="17" t="s">
        <v>33</v>
      </c>
      <c r="MDZ43" s="18">
        <f>SUM(MEB40:MEB41)</f>
        <v>296.45</v>
      </c>
      <c r="MEA43" s="16">
        <f>k!$D$10</f>
        <v>0.03</v>
      </c>
      <c r="MEB43" s="16">
        <f t="shared" ref="MEB43:MEB45" si="5153">MEA43*MDZ43</f>
        <v>8.89</v>
      </c>
      <c r="MEE43" s="15" t="str">
        <f>k!$A$10</f>
        <v>HE001</v>
      </c>
      <c r="MEF43" s="16" t="str">
        <f>k!$B$10</f>
        <v>HERRAMIENTA MENOR</v>
      </c>
      <c r="MEG43" s="17" t="s">
        <v>33</v>
      </c>
      <c r="MEH43" s="18">
        <f>SUM(MEJ40:MEJ41)</f>
        <v>296.45</v>
      </c>
      <c r="MEI43" s="16">
        <f>k!$D$10</f>
        <v>0.03</v>
      </c>
      <c r="MEJ43" s="16">
        <f t="shared" ref="MEJ43:MEJ45" si="5154">MEI43*MEH43</f>
        <v>8.89</v>
      </c>
      <c r="MEM43" s="15" t="str">
        <f>k!$A$10</f>
        <v>HE001</v>
      </c>
      <c r="MEN43" s="16" t="str">
        <f>k!$B$10</f>
        <v>HERRAMIENTA MENOR</v>
      </c>
      <c r="MEO43" s="17" t="s">
        <v>33</v>
      </c>
      <c r="MEP43" s="18">
        <f>SUM(MER40:MER41)</f>
        <v>296.45</v>
      </c>
      <c r="MEQ43" s="16">
        <f>k!$D$10</f>
        <v>0.03</v>
      </c>
      <c r="MER43" s="16">
        <f t="shared" ref="MER43:MER45" si="5155">MEQ43*MEP43</f>
        <v>8.89</v>
      </c>
      <c r="MEU43" s="15" t="str">
        <f>k!$A$10</f>
        <v>HE001</v>
      </c>
      <c r="MEV43" s="16" t="str">
        <f>k!$B$10</f>
        <v>HERRAMIENTA MENOR</v>
      </c>
      <c r="MEW43" s="17" t="s">
        <v>33</v>
      </c>
      <c r="MEX43" s="18">
        <f>SUM(MEZ40:MEZ41)</f>
        <v>296.45</v>
      </c>
      <c r="MEY43" s="16">
        <f>k!$D$10</f>
        <v>0.03</v>
      </c>
      <c r="MEZ43" s="16">
        <f t="shared" ref="MEZ43:MEZ45" si="5156">MEY43*MEX43</f>
        <v>8.89</v>
      </c>
      <c r="MFC43" s="15" t="str">
        <f>k!$A$10</f>
        <v>HE001</v>
      </c>
      <c r="MFD43" s="16" t="str">
        <f>k!$B$10</f>
        <v>HERRAMIENTA MENOR</v>
      </c>
      <c r="MFE43" s="17" t="s">
        <v>33</v>
      </c>
      <c r="MFF43" s="18">
        <f>SUM(MFH40:MFH41)</f>
        <v>296.45</v>
      </c>
      <c r="MFG43" s="16">
        <f>k!$D$10</f>
        <v>0.03</v>
      </c>
      <c r="MFH43" s="16">
        <f t="shared" ref="MFH43:MFH45" si="5157">MFG43*MFF43</f>
        <v>8.89</v>
      </c>
      <c r="MFK43" s="15" t="str">
        <f>k!$A$10</f>
        <v>HE001</v>
      </c>
      <c r="MFL43" s="16" t="str">
        <f>k!$B$10</f>
        <v>HERRAMIENTA MENOR</v>
      </c>
      <c r="MFM43" s="17" t="s">
        <v>33</v>
      </c>
      <c r="MFN43" s="18">
        <f>SUM(MFP40:MFP41)</f>
        <v>296.45</v>
      </c>
      <c r="MFO43" s="16">
        <f>k!$D$10</f>
        <v>0.03</v>
      </c>
      <c r="MFP43" s="16">
        <f t="shared" ref="MFP43:MFP45" si="5158">MFO43*MFN43</f>
        <v>8.89</v>
      </c>
      <c r="MFS43" s="15" t="str">
        <f>k!$A$10</f>
        <v>HE001</v>
      </c>
      <c r="MFT43" s="16" t="str">
        <f>k!$B$10</f>
        <v>HERRAMIENTA MENOR</v>
      </c>
      <c r="MFU43" s="17" t="s">
        <v>33</v>
      </c>
      <c r="MFV43" s="18">
        <f>SUM(MFX40:MFX41)</f>
        <v>296.45</v>
      </c>
      <c r="MFW43" s="16">
        <f>k!$D$10</f>
        <v>0.03</v>
      </c>
      <c r="MFX43" s="16">
        <f t="shared" ref="MFX43:MFX45" si="5159">MFW43*MFV43</f>
        <v>8.89</v>
      </c>
      <c r="MGA43" s="15" t="str">
        <f>k!$A$10</f>
        <v>HE001</v>
      </c>
      <c r="MGB43" s="16" t="str">
        <f>k!$B$10</f>
        <v>HERRAMIENTA MENOR</v>
      </c>
      <c r="MGC43" s="17" t="s">
        <v>33</v>
      </c>
      <c r="MGD43" s="18">
        <f>SUM(MGF40:MGF41)</f>
        <v>296.45</v>
      </c>
      <c r="MGE43" s="16">
        <f>k!$D$10</f>
        <v>0.03</v>
      </c>
      <c r="MGF43" s="16">
        <f t="shared" ref="MGF43:MGF45" si="5160">MGE43*MGD43</f>
        <v>8.89</v>
      </c>
      <c r="MGI43" s="15" t="str">
        <f>k!$A$10</f>
        <v>HE001</v>
      </c>
      <c r="MGJ43" s="16" t="str">
        <f>k!$B$10</f>
        <v>HERRAMIENTA MENOR</v>
      </c>
      <c r="MGK43" s="17" t="s">
        <v>33</v>
      </c>
      <c r="MGL43" s="18">
        <f>SUM(MGN40:MGN41)</f>
        <v>296.45</v>
      </c>
      <c r="MGM43" s="16">
        <f>k!$D$10</f>
        <v>0.03</v>
      </c>
      <c r="MGN43" s="16">
        <f t="shared" ref="MGN43:MGN45" si="5161">MGM43*MGL43</f>
        <v>8.89</v>
      </c>
      <c r="MGQ43" s="15" t="str">
        <f>k!$A$10</f>
        <v>HE001</v>
      </c>
      <c r="MGR43" s="16" t="str">
        <f>k!$B$10</f>
        <v>HERRAMIENTA MENOR</v>
      </c>
      <c r="MGS43" s="17" t="s">
        <v>33</v>
      </c>
      <c r="MGT43" s="18">
        <f>SUM(MGV40:MGV41)</f>
        <v>296.45</v>
      </c>
      <c r="MGU43" s="16">
        <f>k!$D$10</f>
        <v>0.03</v>
      </c>
      <c r="MGV43" s="16">
        <f t="shared" ref="MGV43:MGV45" si="5162">MGU43*MGT43</f>
        <v>8.89</v>
      </c>
      <c r="MGY43" s="15" t="str">
        <f>k!$A$10</f>
        <v>HE001</v>
      </c>
      <c r="MGZ43" s="16" t="str">
        <f>k!$B$10</f>
        <v>HERRAMIENTA MENOR</v>
      </c>
      <c r="MHA43" s="17" t="s">
        <v>33</v>
      </c>
      <c r="MHB43" s="18">
        <f>SUM(MHD40:MHD41)</f>
        <v>296.45</v>
      </c>
      <c r="MHC43" s="16">
        <f>k!$D$10</f>
        <v>0.03</v>
      </c>
      <c r="MHD43" s="16">
        <f t="shared" ref="MHD43:MHD45" si="5163">MHC43*MHB43</f>
        <v>8.89</v>
      </c>
      <c r="MHG43" s="15" t="str">
        <f>k!$A$10</f>
        <v>HE001</v>
      </c>
      <c r="MHH43" s="16" t="str">
        <f>k!$B$10</f>
        <v>HERRAMIENTA MENOR</v>
      </c>
      <c r="MHI43" s="17" t="s">
        <v>33</v>
      </c>
      <c r="MHJ43" s="18">
        <f>SUM(MHL40:MHL41)</f>
        <v>296.45</v>
      </c>
      <c r="MHK43" s="16">
        <f>k!$D$10</f>
        <v>0.03</v>
      </c>
      <c r="MHL43" s="16">
        <f t="shared" ref="MHL43:MHL45" si="5164">MHK43*MHJ43</f>
        <v>8.89</v>
      </c>
      <c r="MHO43" s="15" t="str">
        <f>k!$A$10</f>
        <v>HE001</v>
      </c>
      <c r="MHP43" s="16" t="str">
        <f>k!$B$10</f>
        <v>HERRAMIENTA MENOR</v>
      </c>
      <c r="MHQ43" s="17" t="s">
        <v>33</v>
      </c>
      <c r="MHR43" s="18">
        <f>SUM(MHT40:MHT41)</f>
        <v>296.45</v>
      </c>
      <c r="MHS43" s="16">
        <f>k!$D$10</f>
        <v>0.03</v>
      </c>
      <c r="MHT43" s="16">
        <f t="shared" ref="MHT43:MHT45" si="5165">MHS43*MHR43</f>
        <v>8.89</v>
      </c>
      <c r="MHW43" s="15" t="str">
        <f>k!$A$10</f>
        <v>HE001</v>
      </c>
      <c r="MHX43" s="16" t="str">
        <f>k!$B$10</f>
        <v>HERRAMIENTA MENOR</v>
      </c>
      <c r="MHY43" s="17" t="s">
        <v>33</v>
      </c>
      <c r="MHZ43" s="18">
        <f>SUM(MIB40:MIB41)</f>
        <v>296.45</v>
      </c>
      <c r="MIA43" s="16">
        <f>k!$D$10</f>
        <v>0.03</v>
      </c>
      <c r="MIB43" s="16">
        <f t="shared" ref="MIB43:MIB45" si="5166">MIA43*MHZ43</f>
        <v>8.89</v>
      </c>
      <c r="MIE43" s="15" t="str">
        <f>k!$A$10</f>
        <v>HE001</v>
      </c>
      <c r="MIF43" s="16" t="str">
        <f>k!$B$10</f>
        <v>HERRAMIENTA MENOR</v>
      </c>
      <c r="MIG43" s="17" t="s">
        <v>33</v>
      </c>
      <c r="MIH43" s="18">
        <f>SUM(MIJ40:MIJ41)</f>
        <v>296.45</v>
      </c>
      <c r="MII43" s="16">
        <f>k!$D$10</f>
        <v>0.03</v>
      </c>
      <c r="MIJ43" s="16">
        <f t="shared" ref="MIJ43:MIJ45" si="5167">MII43*MIH43</f>
        <v>8.89</v>
      </c>
      <c r="MIM43" s="15" t="str">
        <f>k!$A$10</f>
        <v>HE001</v>
      </c>
      <c r="MIN43" s="16" t="str">
        <f>k!$B$10</f>
        <v>HERRAMIENTA MENOR</v>
      </c>
      <c r="MIO43" s="17" t="s">
        <v>33</v>
      </c>
      <c r="MIP43" s="18">
        <f>SUM(MIR40:MIR41)</f>
        <v>296.45</v>
      </c>
      <c r="MIQ43" s="16">
        <f>k!$D$10</f>
        <v>0.03</v>
      </c>
      <c r="MIR43" s="16">
        <f t="shared" ref="MIR43:MIR45" si="5168">MIQ43*MIP43</f>
        <v>8.89</v>
      </c>
      <c r="MIU43" s="15" t="str">
        <f>k!$A$10</f>
        <v>HE001</v>
      </c>
      <c r="MIV43" s="16" t="str">
        <f>k!$B$10</f>
        <v>HERRAMIENTA MENOR</v>
      </c>
      <c r="MIW43" s="17" t="s">
        <v>33</v>
      </c>
      <c r="MIX43" s="18">
        <f>SUM(MIZ40:MIZ41)</f>
        <v>296.45</v>
      </c>
      <c r="MIY43" s="16">
        <f>k!$D$10</f>
        <v>0.03</v>
      </c>
      <c r="MIZ43" s="16">
        <f t="shared" ref="MIZ43:MIZ45" si="5169">MIY43*MIX43</f>
        <v>8.89</v>
      </c>
      <c r="MJC43" s="15" t="str">
        <f>k!$A$10</f>
        <v>HE001</v>
      </c>
      <c r="MJD43" s="16" t="str">
        <f>k!$B$10</f>
        <v>HERRAMIENTA MENOR</v>
      </c>
      <c r="MJE43" s="17" t="s">
        <v>33</v>
      </c>
      <c r="MJF43" s="18">
        <f>SUM(MJH40:MJH41)</f>
        <v>296.45</v>
      </c>
      <c r="MJG43" s="16">
        <f>k!$D$10</f>
        <v>0.03</v>
      </c>
      <c r="MJH43" s="16">
        <f t="shared" ref="MJH43:MJH45" si="5170">MJG43*MJF43</f>
        <v>8.89</v>
      </c>
      <c r="MJK43" s="15" t="str">
        <f>k!$A$10</f>
        <v>HE001</v>
      </c>
      <c r="MJL43" s="16" t="str">
        <f>k!$B$10</f>
        <v>HERRAMIENTA MENOR</v>
      </c>
      <c r="MJM43" s="17" t="s">
        <v>33</v>
      </c>
      <c r="MJN43" s="18">
        <f>SUM(MJP40:MJP41)</f>
        <v>296.45</v>
      </c>
      <c r="MJO43" s="16">
        <f>k!$D$10</f>
        <v>0.03</v>
      </c>
      <c r="MJP43" s="16">
        <f t="shared" ref="MJP43:MJP45" si="5171">MJO43*MJN43</f>
        <v>8.89</v>
      </c>
      <c r="MJS43" s="15" t="str">
        <f>k!$A$10</f>
        <v>HE001</v>
      </c>
      <c r="MJT43" s="16" t="str">
        <f>k!$B$10</f>
        <v>HERRAMIENTA MENOR</v>
      </c>
      <c r="MJU43" s="17" t="s">
        <v>33</v>
      </c>
      <c r="MJV43" s="18">
        <f>SUM(MJX40:MJX41)</f>
        <v>296.45</v>
      </c>
      <c r="MJW43" s="16">
        <f>k!$D$10</f>
        <v>0.03</v>
      </c>
      <c r="MJX43" s="16">
        <f t="shared" ref="MJX43:MJX45" si="5172">MJW43*MJV43</f>
        <v>8.89</v>
      </c>
      <c r="MKA43" s="15" t="str">
        <f>k!$A$10</f>
        <v>HE001</v>
      </c>
      <c r="MKB43" s="16" t="str">
        <f>k!$B$10</f>
        <v>HERRAMIENTA MENOR</v>
      </c>
      <c r="MKC43" s="17" t="s">
        <v>33</v>
      </c>
      <c r="MKD43" s="18">
        <f>SUM(MKF40:MKF41)</f>
        <v>296.45</v>
      </c>
      <c r="MKE43" s="16">
        <f>k!$D$10</f>
        <v>0.03</v>
      </c>
      <c r="MKF43" s="16">
        <f t="shared" ref="MKF43:MKF45" si="5173">MKE43*MKD43</f>
        <v>8.89</v>
      </c>
      <c r="MKI43" s="15" t="str">
        <f>k!$A$10</f>
        <v>HE001</v>
      </c>
      <c r="MKJ43" s="16" t="str">
        <f>k!$B$10</f>
        <v>HERRAMIENTA MENOR</v>
      </c>
      <c r="MKK43" s="17" t="s">
        <v>33</v>
      </c>
      <c r="MKL43" s="18">
        <f>SUM(MKN40:MKN41)</f>
        <v>296.45</v>
      </c>
      <c r="MKM43" s="16">
        <f>k!$D$10</f>
        <v>0.03</v>
      </c>
      <c r="MKN43" s="16">
        <f t="shared" ref="MKN43:MKN45" si="5174">MKM43*MKL43</f>
        <v>8.89</v>
      </c>
      <c r="MKQ43" s="15" t="str">
        <f>k!$A$10</f>
        <v>HE001</v>
      </c>
      <c r="MKR43" s="16" t="str">
        <f>k!$B$10</f>
        <v>HERRAMIENTA MENOR</v>
      </c>
      <c r="MKS43" s="17" t="s">
        <v>33</v>
      </c>
      <c r="MKT43" s="18">
        <f>SUM(MKV40:MKV41)</f>
        <v>296.45</v>
      </c>
      <c r="MKU43" s="16">
        <f>k!$D$10</f>
        <v>0.03</v>
      </c>
      <c r="MKV43" s="16">
        <f t="shared" ref="MKV43:MKV45" si="5175">MKU43*MKT43</f>
        <v>8.89</v>
      </c>
      <c r="MKY43" s="15" t="str">
        <f>k!$A$10</f>
        <v>HE001</v>
      </c>
      <c r="MKZ43" s="16" t="str">
        <f>k!$B$10</f>
        <v>HERRAMIENTA MENOR</v>
      </c>
      <c r="MLA43" s="17" t="s">
        <v>33</v>
      </c>
      <c r="MLB43" s="18">
        <f>SUM(MLD40:MLD41)</f>
        <v>296.45</v>
      </c>
      <c r="MLC43" s="16">
        <f>k!$D$10</f>
        <v>0.03</v>
      </c>
      <c r="MLD43" s="16">
        <f t="shared" ref="MLD43:MLD45" si="5176">MLC43*MLB43</f>
        <v>8.89</v>
      </c>
      <c r="MLG43" s="15" t="str">
        <f>k!$A$10</f>
        <v>HE001</v>
      </c>
      <c r="MLH43" s="16" t="str">
        <f>k!$B$10</f>
        <v>HERRAMIENTA MENOR</v>
      </c>
      <c r="MLI43" s="17" t="s">
        <v>33</v>
      </c>
      <c r="MLJ43" s="18">
        <f>SUM(MLL40:MLL41)</f>
        <v>296.45</v>
      </c>
      <c r="MLK43" s="16">
        <f>k!$D$10</f>
        <v>0.03</v>
      </c>
      <c r="MLL43" s="16">
        <f t="shared" ref="MLL43:MLL45" si="5177">MLK43*MLJ43</f>
        <v>8.89</v>
      </c>
      <c r="MLO43" s="15" t="str">
        <f>k!$A$10</f>
        <v>HE001</v>
      </c>
      <c r="MLP43" s="16" t="str">
        <f>k!$B$10</f>
        <v>HERRAMIENTA MENOR</v>
      </c>
      <c r="MLQ43" s="17" t="s">
        <v>33</v>
      </c>
      <c r="MLR43" s="18">
        <f>SUM(MLT40:MLT41)</f>
        <v>296.45</v>
      </c>
      <c r="MLS43" s="16">
        <f>k!$D$10</f>
        <v>0.03</v>
      </c>
      <c r="MLT43" s="16">
        <f t="shared" ref="MLT43:MLT45" si="5178">MLS43*MLR43</f>
        <v>8.89</v>
      </c>
      <c r="MLW43" s="15" t="str">
        <f>k!$A$10</f>
        <v>HE001</v>
      </c>
      <c r="MLX43" s="16" t="str">
        <f>k!$B$10</f>
        <v>HERRAMIENTA MENOR</v>
      </c>
      <c r="MLY43" s="17" t="s">
        <v>33</v>
      </c>
      <c r="MLZ43" s="18">
        <f>SUM(MMB40:MMB41)</f>
        <v>296.45</v>
      </c>
      <c r="MMA43" s="16">
        <f>k!$D$10</f>
        <v>0.03</v>
      </c>
      <c r="MMB43" s="16">
        <f t="shared" ref="MMB43:MMB45" si="5179">MMA43*MLZ43</f>
        <v>8.89</v>
      </c>
      <c r="MME43" s="15" t="str">
        <f>k!$A$10</f>
        <v>HE001</v>
      </c>
      <c r="MMF43" s="16" t="str">
        <f>k!$B$10</f>
        <v>HERRAMIENTA MENOR</v>
      </c>
      <c r="MMG43" s="17" t="s">
        <v>33</v>
      </c>
      <c r="MMH43" s="18">
        <f>SUM(MMJ40:MMJ41)</f>
        <v>296.45</v>
      </c>
      <c r="MMI43" s="16">
        <f>k!$D$10</f>
        <v>0.03</v>
      </c>
      <c r="MMJ43" s="16">
        <f t="shared" ref="MMJ43:MMJ45" si="5180">MMI43*MMH43</f>
        <v>8.89</v>
      </c>
      <c r="MMM43" s="15" t="str">
        <f>k!$A$10</f>
        <v>HE001</v>
      </c>
      <c r="MMN43" s="16" t="str">
        <f>k!$B$10</f>
        <v>HERRAMIENTA MENOR</v>
      </c>
      <c r="MMO43" s="17" t="s">
        <v>33</v>
      </c>
      <c r="MMP43" s="18">
        <f>SUM(MMR40:MMR41)</f>
        <v>296.45</v>
      </c>
      <c r="MMQ43" s="16">
        <f>k!$D$10</f>
        <v>0.03</v>
      </c>
      <c r="MMR43" s="16">
        <f t="shared" ref="MMR43:MMR45" si="5181">MMQ43*MMP43</f>
        <v>8.89</v>
      </c>
      <c r="MMU43" s="15" t="str">
        <f>k!$A$10</f>
        <v>HE001</v>
      </c>
      <c r="MMV43" s="16" t="str">
        <f>k!$B$10</f>
        <v>HERRAMIENTA MENOR</v>
      </c>
      <c r="MMW43" s="17" t="s">
        <v>33</v>
      </c>
      <c r="MMX43" s="18">
        <f>SUM(MMZ40:MMZ41)</f>
        <v>296.45</v>
      </c>
      <c r="MMY43" s="16">
        <f>k!$D$10</f>
        <v>0.03</v>
      </c>
      <c r="MMZ43" s="16">
        <f t="shared" ref="MMZ43:MMZ45" si="5182">MMY43*MMX43</f>
        <v>8.89</v>
      </c>
      <c r="MNC43" s="15" t="str">
        <f>k!$A$10</f>
        <v>HE001</v>
      </c>
      <c r="MND43" s="16" t="str">
        <f>k!$B$10</f>
        <v>HERRAMIENTA MENOR</v>
      </c>
      <c r="MNE43" s="17" t="s">
        <v>33</v>
      </c>
      <c r="MNF43" s="18">
        <f>SUM(MNH40:MNH41)</f>
        <v>296.45</v>
      </c>
      <c r="MNG43" s="16">
        <f>k!$D$10</f>
        <v>0.03</v>
      </c>
      <c r="MNH43" s="16">
        <f t="shared" ref="MNH43:MNH45" si="5183">MNG43*MNF43</f>
        <v>8.89</v>
      </c>
      <c r="MNK43" s="15" t="str">
        <f>k!$A$10</f>
        <v>HE001</v>
      </c>
      <c r="MNL43" s="16" t="str">
        <f>k!$B$10</f>
        <v>HERRAMIENTA MENOR</v>
      </c>
      <c r="MNM43" s="17" t="s">
        <v>33</v>
      </c>
      <c r="MNN43" s="18">
        <f>SUM(MNP40:MNP41)</f>
        <v>296.45</v>
      </c>
      <c r="MNO43" s="16">
        <f>k!$D$10</f>
        <v>0.03</v>
      </c>
      <c r="MNP43" s="16">
        <f t="shared" ref="MNP43:MNP45" si="5184">MNO43*MNN43</f>
        <v>8.89</v>
      </c>
      <c r="MNS43" s="15" t="str">
        <f>k!$A$10</f>
        <v>HE001</v>
      </c>
      <c r="MNT43" s="16" t="str">
        <f>k!$B$10</f>
        <v>HERRAMIENTA MENOR</v>
      </c>
      <c r="MNU43" s="17" t="s">
        <v>33</v>
      </c>
      <c r="MNV43" s="18">
        <f>SUM(MNX40:MNX41)</f>
        <v>296.45</v>
      </c>
      <c r="MNW43" s="16">
        <f>k!$D$10</f>
        <v>0.03</v>
      </c>
      <c r="MNX43" s="16">
        <f t="shared" ref="MNX43:MNX45" si="5185">MNW43*MNV43</f>
        <v>8.89</v>
      </c>
      <c r="MOA43" s="15" t="str">
        <f>k!$A$10</f>
        <v>HE001</v>
      </c>
      <c r="MOB43" s="16" t="str">
        <f>k!$B$10</f>
        <v>HERRAMIENTA MENOR</v>
      </c>
      <c r="MOC43" s="17" t="s">
        <v>33</v>
      </c>
      <c r="MOD43" s="18">
        <f>SUM(MOF40:MOF41)</f>
        <v>296.45</v>
      </c>
      <c r="MOE43" s="16">
        <f>k!$D$10</f>
        <v>0.03</v>
      </c>
      <c r="MOF43" s="16">
        <f t="shared" ref="MOF43:MOF45" si="5186">MOE43*MOD43</f>
        <v>8.89</v>
      </c>
      <c r="MOI43" s="15" t="str">
        <f>k!$A$10</f>
        <v>HE001</v>
      </c>
      <c r="MOJ43" s="16" t="str">
        <f>k!$B$10</f>
        <v>HERRAMIENTA MENOR</v>
      </c>
      <c r="MOK43" s="17" t="s">
        <v>33</v>
      </c>
      <c r="MOL43" s="18">
        <f>SUM(MON40:MON41)</f>
        <v>296.45</v>
      </c>
      <c r="MOM43" s="16">
        <f>k!$D$10</f>
        <v>0.03</v>
      </c>
      <c r="MON43" s="16">
        <f t="shared" ref="MON43:MON45" si="5187">MOM43*MOL43</f>
        <v>8.89</v>
      </c>
      <c r="MOQ43" s="15" t="str">
        <f>k!$A$10</f>
        <v>HE001</v>
      </c>
      <c r="MOR43" s="16" t="str">
        <f>k!$B$10</f>
        <v>HERRAMIENTA MENOR</v>
      </c>
      <c r="MOS43" s="17" t="s">
        <v>33</v>
      </c>
      <c r="MOT43" s="18">
        <f>SUM(MOV40:MOV41)</f>
        <v>296.45</v>
      </c>
      <c r="MOU43" s="16">
        <f>k!$D$10</f>
        <v>0.03</v>
      </c>
      <c r="MOV43" s="16">
        <f t="shared" ref="MOV43:MOV45" si="5188">MOU43*MOT43</f>
        <v>8.89</v>
      </c>
      <c r="MOY43" s="15" t="str">
        <f>k!$A$10</f>
        <v>HE001</v>
      </c>
      <c r="MOZ43" s="16" t="str">
        <f>k!$B$10</f>
        <v>HERRAMIENTA MENOR</v>
      </c>
      <c r="MPA43" s="17" t="s">
        <v>33</v>
      </c>
      <c r="MPB43" s="18">
        <f>SUM(MPD40:MPD41)</f>
        <v>296.45</v>
      </c>
      <c r="MPC43" s="16">
        <f>k!$D$10</f>
        <v>0.03</v>
      </c>
      <c r="MPD43" s="16">
        <f t="shared" ref="MPD43:MPD45" si="5189">MPC43*MPB43</f>
        <v>8.89</v>
      </c>
      <c r="MPG43" s="15" t="str">
        <f>k!$A$10</f>
        <v>HE001</v>
      </c>
      <c r="MPH43" s="16" t="str">
        <f>k!$B$10</f>
        <v>HERRAMIENTA MENOR</v>
      </c>
      <c r="MPI43" s="17" t="s">
        <v>33</v>
      </c>
      <c r="MPJ43" s="18">
        <f>SUM(MPL40:MPL41)</f>
        <v>296.45</v>
      </c>
      <c r="MPK43" s="16">
        <f>k!$D$10</f>
        <v>0.03</v>
      </c>
      <c r="MPL43" s="16">
        <f t="shared" ref="MPL43:MPL45" si="5190">MPK43*MPJ43</f>
        <v>8.89</v>
      </c>
      <c r="MPO43" s="15" t="str">
        <f>k!$A$10</f>
        <v>HE001</v>
      </c>
      <c r="MPP43" s="16" t="str">
        <f>k!$B$10</f>
        <v>HERRAMIENTA MENOR</v>
      </c>
      <c r="MPQ43" s="17" t="s">
        <v>33</v>
      </c>
      <c r="MPR43" s="18">
        <f>SUM(MPT40:MPT41)</f>
        <v>296.45</v>
      </c>
      <c r="MPS43" s="16">
        <f>k!$D$10</f>
        <v>0.03</v>
      </c>
      <c r="MPT43" s="16">
        <f t="shared" ref="MPT43:MPT45" si="5191">MPS43*MPR43</f>
        <v>8.89</v>
      </c>
      <c r="MPW43" s="15" t="str">
        <f>k!$A$10</f>
        <v>HE001</v>
      </c>
      <c r="MPX43" s="16" t="str">
        <f>k!$B$10</f>
        <v>HERRAMIENTA MENOR</v>
      </c>
      <c r="MPY43" s="17" t="s">
        <v>33</v>
      </c>
      <c r="MPZ43" s="18">
        <f>SUM(MQB40:MQB41)</f>
        <v>296.45</v>
      </c>
      <c r="MQA43" s="16">
        <f>k!$D$10</f>
        <v>0.03</v>
      </c>
      <c r="MQB43" s="16">
        <f t="shared" ref="MQB43:MQB45" si="5192">MQA43*MPZ43</f>
        <v>8.89</v>
      </c>
      <c r="MQE43" s="15" t="str">
        <f>k!$A$10</f>
        <v>HE001</v>
      </c>
      <c r="MQF43" s="16" t="str">
        <f>k!$B$10</f>
        <v>HERRAMIENTA MENOR</v>
      </c>
      <c r="MQG43" s="17" t="s">
        <v>33</v>
      </c>
      <c r="MQH43" s="18">
        <f>SUM(MQJ40:MQJ41)</f>
        <v>296.45</v>
      </c>
      <c r="MQI43" s="16">
        <f>k!$D$10</f>
        <v>0.03</v>
      </c>
      <c r="MQJ43" s="16">
        <f t="shared" ref="MQJ43:MQJ45" si="5193">MQI43*MQH43</f>
        <v>8.89</v>
      </c>
      <c r="MQM43" s="15" t="str">
        <f>k!$A$10</f>
        <v>HE001</v>
      </c>
      <c r="MQN43" s="16" t="str">
        <f>k!$B$10</f>
        <v>HERRAMIENTA MENOR</v>
      </c>
      <c r="MQO43" s="17" t="s">
        <v>33</v>
      </c>
      <c r="MQP43" s="18">
        <f>SUM(MQR40:MQR41)</f>
        <v>296.45</v>
      </c>
      <c r="MQQ43" s="16">
        <f>k!$D$10</f>
        <v>0.03</v>
      </c>
      <c r="MQR43" s="16">
        <f t="shared" ref="MQR43:MQR45" si="5194">MQQ43*MQP43</f>
        <v>8.89</v>
      </c>
      <c r="MQU43" s="15" t="str">
        <f>k!$A$10</f>
        <v>HE001</v>
      </c>
      <c r="MQV43" s="16" t="str">
        <f>k!$B$10</f>
        <v>HERRAMIENTA MENOR</v>
      </c>
      <c r="MQW43" s="17" t="s">
        <v>33</v>
      </c>
      <c r="MQX43" s="18">
        <f>SUM(MQZ40:MQZ41)</f>
        <v>296.45</v>
      </c>
      <c r="MQY43" s="16">
        <f>k!$D$10</f>
        <v>0.03</v>
      </c>
      <c r="MQZ43" s="16">
        <f t="shared" ref="MQZ43:MQZ45" si="5195">MQY43*MQX43</f>
        <v>8.89</v>
      </c>
      <c r="MRC43" s="15" t="str">
        <f>k!$A$10</f>
        <v>HE001</v>
      </c>
      <c r="MRD43" s="16" t="str">
        <f>k!$B$10</f>
        <v>HERRAMIENTA MENOR</v>
      </c>
      <c r="MRE43" s="17" t="s">
        <v>33</v>
      </c>
      <c r="MRF43" s="18">
        <f>SUM(MRH40:MRH41)</f>
        <v>296.45</v>
      </c>
      <c r="MRG43" s="16">
        <f>k!$D$10</f>
        <v>0.03</v>
      </c>
      <c r="MRH43" s="16">
        <f t="shared" ref="MRH43:MRH45" si="5196">MRG43*MRF43</f>
        <v>8.89</v>
      </c>
      <c r="MRK43" s="15" t="str">
        <f>k!$A$10</f>
        <v>HE001</v>
      </c>
      <c r="MRL43" s="16" t="str">
        <f>k!$B$10</f>
        <v>HERRAMIENTA MENOR</v>
      </c>
      <c r="MRM43" s="17" t="s">
        <v>33</v>
      </c>
      <c r="MRN43" s="18">
        <f>SUM(MRP40:MRP41)</f>
        <v>296.45</v>
      </c>
      <c r="MRO43" s="16">
        <f>k!$D$10</f>
        <v>0.03</v>
      </c>
      <c r="MRP43" s="16">
        <f t="shared" ref="MRP43:MRP45" si="5197">MRO43*MRN43</f>
        <v>8.89</v>
      </c>
      <c r="MRS43" s="15" t="str">
        <f>k!$A$10</f>
        <v>HE001</v>
      </c>
      <c r="MRT43" s="16" t="str">
        <f>k!$B$10</f>
        <v>HERRAMIENTA MENOR</v>
      </c>
      <c r="MRU43" s="17" t="s">
        <v>33</v>
      </c>
      <c r="MRV43" s="18">
        <f>SUM(MRX40:MRX41)</f>
        <v>296.45</v>
      </c>
      <c r="MRW43" s="16">
        <f>k!$D$10</f>
        <v>0.03</v>
      </c>
      <c r="MRX43" s="16">
        <f t="shared" ref="MRX43:MRX45" si="5198">MRW43*MRV43</f>
        <v>8.89</v>
      </c>
      <c r="MSA43" s="15" t="str">
        <f>k!$A$10</f>
        <v>HE001</v>
      </c>
      <c r="MSB43" s="16" t="str">
        <f>k!$B$10</f>
        <v>HERRAMIENTA MENOR</v>
      </c>
      <c r="MSC43" s="17" t="s">
        <v>33</v>
      </c>
      <c r="MSD43" s="18">
        <f>SUM(MSF40:MSF41)</f>
        <v>296.45</v>
      </c>
      <c r="MSE43" s="16">
        <f>k!$D$10</f>
        <v>0.03</v>
      </c>
      <c r="MSF43" s="16">
        <f t="shared" ref="MSF43:MSF45" si="5199">MSE43*MSD43</f>
        <v>8.89</v>
      </c>
      <c r="MSI43" s="15" t="str">
        <f>k!$A$10</f>
        <v>HE001</v>
      </c>
      <c r="MSJ43" s="16" t="str">
        <f>k!$B$10</f>
        <v>HERRAMIENTA MENOR</v>
      </c>
      <c r="MSK43" s="17" t="s">
        <v>33</v>
      </c>
      <c r="MSL43" s="18">
        <f>SUM(MSN40:MSN41)</f>
        <v>296.45</v>
      </c>
      <c r="MSM43" s="16">
        <f>k!$D$10</f>
        <v>0.03</v>
      </c>
      <c r="MSN43" s="16">
        <f t="shared" ref="MSN43:MSN45" si="5200">MSM43*MSL43</f>
        <v>8.89</v>
      </c>
      <c r="MSQ43" s="15" t="str">
        <f>k!$A$10</f>
        <v>HE001</v>
      </c>
      <c r="MSR43" s="16" t="str">
        <f>k!$B$10</f>
        <v>HERRAMIENTA MENOR</v>
      </c>
      <c r="MSS43" s="17" t="s">
        <v>33</v>
      </c>
      <c r="MST43" s="18">
        <f>SUM(MSV40:MSV41)</f>
        <v>296.45</v>
      </c>
      <c r="MSU43" s="16">
        <f>k!$D$10</f>
        <v>0.03</v>
      </c>
      <c r="MSV43" s="16">
        <f t="shared" ref="MSV43:MSV45" si="5201">MSU43*MST43</f>
        <v>8.89</v>
      </c>
      <c r="MSY43" s="15" t="str">
        <f>k!$A$10</f>
        <v>HE001</v>
      </c>
      <c r="MSZ43" s="16" t="str">
        <f>k!$B$10</f>
        <v>HERRAMIENTA MENOR</v>
      </c>
      <c r="MTA43" s="17" t="s">
        <v>33</v>
      </c>
      <c r="MTB43" s="18">
        <f>SUM(MTD40:MTD41)</f>
        <v>296.45</v>
      </c>
      <c r="MTC43" s="16">
        <f>k!$D$10</f>
        <v>0.03</v>
      </c>
      <c r="MTD43" s="16">
        <f t="shared" ref="MTD43:MTD45" si="5202">MTC43*MTB43</f>
        <v>8.89</v>
      </c>
      <c r="MTG43" s="15" t="str">
        <f>k!$A$10</f>
        <v>HE001</v>
      </c>
      <c r="MTH43" s="16" t="str">
        <f>k!$B$10</f>
        <v>HERRAMIENTA MENOR</v>
      </c>
      <c r="MTI43" s="17" t="s">
        <v>33</v>
      </c>
      <c r="MTJ43" s="18">
        <f>SUM(MTL40:MTL41)</f>
        <v>296.45</v>
      </c>
      <c r="MTK43" s="16">
        <f>k!$D$10</f>
        <v>0.03</v>
      </c>
      <c r="MTL43" s="16">
        <f t="shared" ref="MTL43:MTL45" si="5203">MTK43*MTJ43</f>
        <v>8.89</v>
      </c>
      <c r="MTO43" s="15" t="str">
        <f>k!$A$10</f>
        <v>HE001</v>
      </c>
      <c r="MTP43" s="16" t="str">
        <f>k!$B$10</f>
        <v>HERRAMIENTA MENOR</v>
      </c>
      <c r="MTQ43" s="17" t="s">
        <v>33</v>
      </c>
      <c r="MTR43" s="18">
        <f>SUM(MTT40:MTT41)</f>
        <v>296.45</v>
      </c>
      <c r="MTS43" s="16">
        <f>k!$D$10</f>
        <v>0.03</v>
      </c>
      <c r="MTT43" s="16">
        <f t="shared" ref="MTT43:MTT45" si="5204">MTS43*MTR43</f>
        <v>8.89</v>
      </c>
      <c r="MTW43" s="15" t="str">
        <f>k!$A$10</f>
        <v>HE001</v>
      </c>
      <c r="MTX43" s="16" t="str">
        <f>k!$B$10</f>
        <v>HERRAMIENTA MENOR</v>
      </c>
      <c r="MTY43" s="17" t="s">
        <v>33</v>
      </c>
      <c r="MTZ43" s="18">
        <f>SUM(MUB40:MUB41)</f>
        <v>296.45</v>
      </c>
      <c r="MUA43" s="16">
        <f>k!$D$10</f>
        <v>0.03</v>
      </c>
      <c r="MUB43" s="16">
        <f t="shared" ref="MUB43:MUB45" si="5205">MUA43*MTZ43</f>
        <v>8.89</v>
      </c>
      <c r="MUE43" s="15" t="str">
        <f>k!$A$10</f>
        <v>HE001</v>
      </c>
      <c r="MUF43" s="16" t="str">
        <f>k!$B$10</f>
        <v>HERRAMIENTA MENOR</v>
      </c>
      <c r="MUG43" s="17" t="s">
        <v>33</v>
      </c>
      <c r="MUH43" s="18">
        <f>SUM(MUJ40:MUJ41)</f>
        <v>296.45</v>
      </c>
      <c r="MUI43" s="16">
        <f>k!$D$10</f>
        <v>0.03</v>
      </c>
      <c r="MUJ43" s="16">
        <f t="shared" ref="MUJ43:MUJ45" si="5206">MUI43*MUH43</f>
        <v>8.89</v>
      </c>
      <c r="MUM43" s="15" t="str">
        <f>k!$A$10</f>
        <v>HE001</v>
      </c>
      <c r="MUN43" s="16" t="str">
        <f>k!$B$10</f>
        <v>HERRAMIENTA MENOR</v>
      </c>
      <c r="MUO43" s="17" t="s">
        <v>33</v>
      </c>
      <c r="MUP43" s="18">
        <f>SUM(MUR40:MUR41)</f>
        <v>296.45</v>
      </c>
      <c r="MUQ43" s="16">
        <f>k!$D$10</f>
        <v>0.03</v>
      </c>
      <c r="MUR43" s="16">
        <f t="shared" ref="MUR43:MUR45" si="5207">MUQ43*MUP43</f>
        <v>8.89</v>
      </c>
      <c r="MUU43" s="15" t="str">
        <f>k!$A$10</f>
        <v>HE001</v>
      </c>
      <c r="MUV43" s="16" t="str">
        <f>k!$B$10</f>
        <v>HERRAMIENTA MENOR</v>
      </c>
      <c r="MUW43" s="17" t="s">
        <v>33</v>
      </c>
      <c r="MUX43" s="18">
        <f>SUM(MUZ40:MUZ41)</f>
        <v>296.45</v>
      </c>
      <c r="MUY43" s="16">
        <f>k!$D$10</f>
        <v>0.03</v>
      </c>
      <c r="MUZ43" s="16">
        <f t="shared" ref="MUZ43:MUZ45" si="5208">MUY43*MUX43</f>
        <v>8.89</v>
      </c>
      <c r="MVC43" s="15" t="str">
        <f>k!$A$10</f>
        <v>HE001</v>
      </c>
      <c r="MVD43" s="16" t="str">
        <f>k!$B$10</f>
        <v>HERRAMIENTA MENOR</v>
      </c>
      <c r="MVE43" s="17" t="s">
        <v>33</v>
      </c>
      <c r="MVF43" s="18">
        <f>SUM(MVH40:MVH41)</f>
        <v>296.45</v>
      </c>
      <c r="MVG43" s="16">
        <f>k!$D$10</f>
        <v>0.03</v>
      </c>
      <c r="MVH43" s="16">
        <f t="shared" ref="MVH43:MVH45" si="5209">MVG43*MVF43</f>
        <v>8.89</v>
      </c>
      <c r="MVK43" s="15" t="str">
        <f>k!$A$10</f>
        <v>HE001</v>
      </c>
      <c r="MVL43" s="16" t="str">
        <f>k!$B$10</f>
        <v>HERRAMIENTA MENOR</v>
      </c>
      <c r="MVM43" s="17" t="s">
        <v>33</v>
      </c>
      <c r="MVN43" s="18">
        <f>SUM(MVP40:MVP41)</f>
        <v>296.45</v>
      </c>
      <c r="MVO43" s="16">
        <f>k!$D$10</f>
        <v>0.03</v>
      </c>
      <c r="MVP43" s="16">
        <f t="shared" ref="MVP43:MVP45" si="5210">MVO43*MVN43</f>
        <v>8.89</v>
      </c>
      <c r="MVS43" s="15" t="str">
        <f>k!$A$10</f>
        <v>HE001</v>
      </c>
      <c r="MVT43" s="16" t="str">
        <f>k!$B$10</f>
        <v>HERRAMIENTA MENOR</v>
      </c>
      <c r="MVU43" s="17" t="s">
        <v>33</v>
      </c>
      <c r="MVV43" s="18">
        <f>SUM(MVX40:MVX41)</f>
        <v>296.45</v>
      </c>
      <c r="MVW43" s="16">
        <f>k!$D$10</f>
        <v>0.03</v>
      </c>
      <c r="MVX43" s="16">
        <f t="shared" ref="MVX43:MVX45" si="5211">MVW43*MVV43</f>
        <v>8.89</v>
      </c>
      <c r="MWA43" s="15" t="str">
        <f>k!$A$10</f>
        <v>HE001</v>
      </c>
      <c r="MWB43" s="16" t="str">
        <f>k!$B$10</f>
        <v>HERRAMIENTA MENOR</v>
      </c>
      <c r="MWC43" s="17" t="s">
        <v>33</v>
      </c>
      <c r="MWD43" s="18">
        <f>SUM(MWF40:MWF41)</f>
        <v>296.45</v>
      </c>
      <c r="MWE43" s="16">
        <f>k!$D$10</f>
        <v>0.03</v>
      </c>
      <c r="MWF43" s="16">
        <f t="shared" ref="MWF43:MWF45" si="5212">MWE43*MWD43</f>
        <v>8.89</v>
      </c>
      <c r="MWI43" s="15" t="str">
        <f>k!$A$10</f>
        <v>HE001</v>
      </c>
      <c r="MWJ43" s="16" t="str">
        <f>k!$B$10</f>
        <v>HERRAMIENTA MENOR</v>
      </c>
      <c r="MWK43" s="17" t="s">
        <v>33</v>
      </c>
      <c r="MWL43" s="18">
        <f>SUM(MWN40:MWN41)</f>
        <v>296.45</v>
      </c>
      <c r="MWM43" s="16">
        <f>k!$D$10</f>
        <v>0.03</v>
      </c>
      <c r="MWN43" s="16">
        <f t="shared" ref="MWN43:MWN45" si="5213">MWM43*MWL43</f>
        <v>8.89</v>
      </c>
      <c r="MWQ43" s="15" t="str">
        <f>k!$A$10</f>
        <v>HE001</v>
      </c>
      <c r="MWR43" s="16" t="str">
        <f>k!$B$10</f>
        <v>HERRAMIENTA MENOR</v>
      </c>
      <c r="MWS43" s="17" t="s">
        <v>33</v>
      </c>
      <c r="MWT43" s="18">
        <f>SUM(MWV40:MWV41)</f>
        <v>296.45</v>
      </c>
      <c r="MWU43" s="16">
        <f>k!$D$10</f>
        <v>0.03</v>
      </c>
      <c r="MWV43" s="16">
        <f t="shared" ref="MWV43:MWV45" si="5214">MWU43*MWT43</f>
        <v>8.89</v>
      </c>
      <c r="MWY43" s="15" t="str">
        <f>k!$A$10</f>
        <v>HE001</v>
      </c>
      <c r="MWZ43" s="16" t="str">
        <f>k!$B$10</f>
        <v>HERRAMIENTA MENOR</v>
      </c>
      <c r="MXA43" s="17" t="s">
        <v>33</v>
      </c>
      <c r="MXB43" s="18">
        <f>SUM(MXD40:MXD41)</f>
        <v>296.45</v>
      </c>
      <c r="MXC43" s="16">
        <f>k!$D$10</f>
        <v>0.03</v>
      </c>
      <c r="MXD43" s="16">
        <f t="shared" ref="MXD43:MXD45" si="5215">MXC43*MXB43</f>
        <v>8.89</v>
      </c>
      <c r="MXG43" s="15" t="str">
        <f>k!$A$10</f>
        <v>HE001</v>
      </c>
      <c r="MXH43" s="16" t="str">
        <f>k!$B$10</f>
        <v>HERRAMIENTA MENOR</v>
      </c>
      <c r="MXI43" s="17" t="s">
        <v>33</v>
      </c>
      <c r="MXJ43" s="18">
        <f>SUM(MXL40:MXL41)</f>
        <v>296.45</v>
      </c>
      <c r="MXK43" s="16">
        <f>k!$D$10</f>
        <v>0.03</v>
      </c>
      <c r="MXL43" s="16">
        <f t="shared" ref="MXL43:MXL45" si="5216">MXK43*MXJ43</f>
        <v>8.89</v>
      </c>
      <c r="MXO43" s="15" t="str">
        <f>k!$A$10</f>
        <v>HE001</v>
      </c>
      <c r="MXP43" s="16" t="str">
        <f>k!$B$10</f>
        <v>HERRAMIENTA MENOR</v>
      </c>
      <c r="MXQ43" s="17" t="s">
        <v>33</v>
      </c>
      <c r="MXR43" s="18">
        <f>SUM(MXT40:MXT41)</f>
        <v>296.45</v>
      </c>
      <c r="MXS43" s="16">
        <f>k!$D$10</f>
        <v>0.03</v>
      </c>
      <c r="MXT43" s="16">
        <f t="shared" ref="MXT43:MXT45" si="5217">MXS43*MXR43</f>
        <v>8.89</v>
      </c>
      <c r="MXW43" s="15" t="str">
        <f>k!$A$10</f>
        <v>HE001</v>
      </c>
      <c r="MXX43" s="16" t="str">
        <f>k!$B$10</f>
        <v>HERRAMIENTA MENOR</v>
      </c>
      <c r="MXY43" s="17" t="s">
        <v>33</v>
      </c>
      <c r="MXZ43" s="18">
        <f>SUM(MYB40:MYB41)</f>
        <v>296.45</v>
      </c>
      <c r="MYA43" s="16">
        <f>k!$D$10</f>
        <v>0.03</v>
      </c>
      <c r="MYB43" s="16">
        <f t="shared" ref="MYB43:MYB45" si="5218">MYA43*MXZ43</f>
        <v>8.89</v>
      </c>
      <c r="MYE43" s="15" t="str">
        <f>k!$A$10</f>
        <v>HE001</v>
      </c>
      <c r="MYF43" s="16" t="str">
        <f>k!$B$10</f>
        <v>HERRAMIENTA MENOR</v>
      </c>
      <c r="MYG43" s="17" t="s">
        <v>33</v>
      </c>
      <c r="MYH43" s="18">
        <f>SUM(MYJ40:MYJ41)</f>
        <v>296.45</v>
      </c>
      <c r="MYI43" s="16">
        <f>k!$D$10</f>
        <v>0.03</v>
      </c>
      <c r="MYJ43" s="16">
        <f t="shared" ref="MYJ43:MYJ45" si="5219">MYI43*MYH43</f>
        <v>8.89</v>
      </c>
      <c r="MYM43" s="15" t="str">
        <f>k!$A$10</f>
        <v>HE001</v>
      </c>
      <c r="MYN43" s="16" t="str">
        <f>k!$B$10</f>
        <v>HERRAMIENTA MENOR</v>
      </c>
      <c r="MYO43" s="17" t="s">
        <v>33</v>
      </c>
      <c r="MYP43" s="18">
        <f>SUM(MYR40:MYR41)</f>
        <v>296.45</v>
      </c>
      <c r="MYQ43" s="16">
        <f>k!$D$10</f>
        <v>0.03</v>
      </c>
      <c r="MYR43" s="16">
        <f t="shared" ref="MYR43:MYR45" si="5220">MYQ43*MYP43</f>
        <v>8.89</v>
      </c>
      <c r="MYU43" s="15" t="str">
        <f>k!$A$10</f>
        <v>HE001</v>
      </c>
      <c r="MYV43" s="16" t="str">
        <f>k!$B$10</f>
        <v>HERRAMIENTA MENOR</v>
      </c>
      <c r="MYW43" s="17" t="s">
        <v>33</v>
      </c>
      <c r="MYX43" s="18">
        <f>SUM(MYZ40:MYZ41)</f>
        <v>296.45</v>
      </c>
      <c r="MYY43" s="16">
        <f>k!$D$10</f>
        <v>0.03</v>
      </c>
      <c r="MYZ43" s="16">
        <f t="shared" ref="MYZ43:MYZ45" si="5221">MYY43*MYX43</f>
        <v>8.89</v>
      </c>
      <c r="MZC43" s="15" t="str">
        <f>k!$A$10</f>
        <v>HE001</v>
      </c>
      <c r="MZD43" s="16" t="str">
        <f>k!$B$10</f>
        <v>HERRAMIENTA MENOR</v>
      </c>
      <c r="MZE43" s="17" t="s">
        <v>33</v>
      </c>
      <c r="MZF43" s="18">
        <f>SUM(MZH40:MZH41)</f>
        <v>296.45</v>
      </c>
      <c r="MZG43" s="16">
        <f>k!$D$10</f>
        <v>0.03</v>
      </c>
      <c r="MZH43" s="16">
        <f t="shared" ref="MZH43:MZH45" si="5222">MZG43*MZF43</f>
        <v>8.89</v>
      </c>
      <c r="MZK43" s="15" t="str">
        <f>k!$A$10</f>
        <v>HE001</v>
      </c>
      <c r="MZL43" s="16" t="str">
        <f>k!$B$10</f>
        <v>HERRAMIENTA MENOR</v>
      </c>
      <c r="MZM43" s="17" t="s">
        <v>33</v>
      </c>
      <c r="MZN43" s="18">
        <f>SUM(MZP40:MZP41)</f>
        <v>296.45</v>
      </c>
      <c r="MZO43" s="16">
        <f>k!$D$10</f>
        <v>0.03</v>
      </c>
      <c r="MZP43" s="16">
        <f t="shared" ref="MZP43:MZP45" si="5223">MZO43*MZN43</f>
        <v>8.89</v>
      </c>
      <c r="MZS43" s="15" t="str">
        <f>k!$A$10</f>
        <v>HE001</v>
      </c>
      <c r="MZT43" s="16" t="str">
        <f>k!$B$10</f>
        <v>HERRAMIENTA MENOR</v>
      </c>
      <c r="MZU43" s="17" t="s">
        <v>33</v>
      </c>
      <c r="MZV43" s="18">
        <f>SUM(MZX40:MZX41)</f>
        <v>296.45</v>
      </c>
      <c r="MZW43" s="16">
        <f>k!$D$10</f>
        <v>0.03</v>
      </c>
      <c r="MZX43" s="16">
        <f t="shared" ref="MZX43:MZX45" si="5224">MZW43*MZV43</f>
        <v>8.89</v>
      </c>
      <c r="NAA43" s="15" t="str">
        <f>k!$A$10</f>
        <v>HE001</v>
      </c>
      <c r="NAB43" s="16" t="str">
        <f>k!$B$10</f>
        <v>HERRAMIENTA MENOR</v>
      </c>
      <c r="NAC43" s="17" t="s">
        <v>33</v>
      </c>
      <c r="NAD43" s="18">
        <f>SUM(NAF40:NAF41)</f>
        <v>296.45</v>
      </c>
      <c r="NAE43" s="16">
        <f>k!$D$10</f>
        <v>0.03</v>
      </c>
      <c r="NAF43" s="16">
        <f t="shared" ref="NAF43:NAF45" si="5225">NAE43*NAD43</f>
        <v>8.89</v>
      </c>
      <c r="NAI43" s="15" t="str">
        <f>k!$A$10</f>
        <v>HE001</v>
      </c>
      <c r="NAJ43" s="16" t="str">
        <f>k!$B$10</f>
        <v>HERRAMIENTA MENOR</v>
      </c>
      <c r="NAK43" s="17" t="s">
        <v>33</v>
      </c>
      <c r="NAL43" s="18">
        <f>SUM(NAN40:NAN41)</f>
        <v>296.45</v>
      </c>
      <c r="NAM43" s="16">
        <f>k!$D$10</f>
        <v>0.03</v>
      </c>
      <c r="NAN43" s="16">
        <f t="shared" ref="NAN43:NAN45" si="5226">NAM43*NAL43</f>
        <v>8.89</v>
      </c>
      <c r="NAQ43" s="15" t="str">
        <f>k!$A$10</f>
        <v>HE001</v>
      </c>
      <c r="NAR43" s="16" t="str">
        <f>k!$B$10</f>
        <v>HERRAMIENTA MENOR</v>
      </c>
      <c r="NAS43" s="17" t="s">
        <v>33</v>
      </c>
      <c r="NAT43" s="18">
        <f>SUM(NAV40:NAV41)</f>
        <v>296.45</v>
      </c>
      <c r="NAU43" s="16">
        <f>k!$D$10</f>
        <v>0.03</v>
      </c>
      <c r="NAV43" s="16">
        <f t="shared" ref="NAV43:NAV45" si="5227">NAU43*NAT43</f>
        <v>8.89</v>
      </c>
      <c r="NAY43" s="15" t="str">
        <f>k!$A$10</f>
        <v>HE001</v>
      </c>
      <c r="NAZ43" s="16" t="str">
        <f>k!$B$10</f>
        <v>HERRAMIENTA MENOR</v>
      </c>
      <c r="NBA43" s="17" t="s">
        <v>33</v>
      </c>
      <c r="NBB43" s="18">
        <f>SUM(NBD40:NBD41)</f>
        <v>296.45</v>
      </c>
      <c r="NBC43" s="16">
        <f>k!$D$10</f>
        <v>0.03</v>
      </c>
      <c r="NBD43" s="16">
        <f t="shared" ref="NBD43:NBD45" si="5228">NBC43*NBB43</f>
        <v>8.89</v>
      </c>
      <c r="NBG43" s="15" t="str">
        <f>k!$A$10</f>
        <v>HE001</v>
      </c>
      <c r="NBH43" s="16" t="str">
        <f>k!$B$10</f>
        <v>HERRAMIENTA MENOR</v>
      </c>
      <c r="NBI43" s="17" t="s">
        <v>33</v>
      </c>
      <c r="NBJ43" s="18">
        <f>SUM(NBL40:NBL41)</f>
        <v>296.45</v>
      </c>
      <c r="NBK43" s="16">
        <f>k!$D$10</f>
        <v>0.03</v>
      </c>
      <c r="NBL43" s="16">
        <f t="shared" ref="NBL43:NBL45" si="5229">NBK43*NBJ43</f>
        <v>8.89</v>
      </c>
      <c r="NBO43" s="15" t="str">
        <f>k!$A$10</f>
        <v>HE001</v>
      </c>
      <c r="NBP43" s="16" t="str">
        <f>k!$B$10</f>
        <v>HERRAMIENTA MENOR</v>
      </c>
      <c r="NBQ43" s="17" t="s">
        <v>33</v>
      </c>
      <c r="NBR43" s="18">
        <f>SUM(NBT40:NBT41)</f>
        <v>296.45</v>
      </c>
      <c r="NBS43" s="16">
        <f>k!$D$10</f>
        <v>0.03</v>
      </c>
      <c r="NBT43" s="16">
        <f t="shared" ref="NBT43:NBT45" si="5230">NBS43*NBR43</f>
        <v>8.89</v>
      </c>
      <c r="NBW43" s="15" t="str">
        <f>k!$A$10</f>
        <v>HE001</v>
      </c>
      <c r="NBX43" s="16" t="str">
        <f>k!$B$10</f>
        <v>HERRAMIENTA MENOR</v>
      </c>
      <c r="NBY43" s="17" t="s">
        <v>33</v>
      </c>
      <c r="NBZ43" s="18">
        <f>SUM(NCB40:NCB41)</f>
        <v>296.45</v>
      </c>
      <c r="NCA43" s="16">
        <f>k!$D$10</f>
        <v>0.03</v>
      </c>
      <c r="NCB43" s="16">
        <f t="shared" ref="NCB43:NCB45" si="5231">NCA43*NBZ43</f>
        <v>8.89</v>
      </c>
      <c r="NCE43" s="15" t="str">
        <f>k!$A$10</f>
        <v>HE001</v>
      </c>
      <c r="NCF43" s="16" t="str">
        <f>k!$B$10</f>
        <v>HERRAMIENTA MENOR</v>
      </c>
      <c r="NCG43" s="17" t="s">
        <v>33</v>
      </c>
      <c r="NCH43" s="18">
        <f>SUM(NCJ40:NCJ41)</f>
        <v>296.45</v>
      </c>
      <c r="NCI43" s="16">
        <f>k!$D$10</f>
        <v>0.03</v>
      </c>
      <c r="NCJ43" s="16">
        <f t="shared" ref="NCJ43:NCJ45" si="5232">NCI43*NCH43</f>
        <v>8.89</v>
      </c>
      <c r="NCM43" s="15" t="str">
        <f>k!$A$10</f>
        <v>HE001</v>
      </c>
      <c r="NCN43" s="16" t="str">
        <f>k!$B$10</f>
        <v>HERRAMIENTA MENOR</v>
      </c>
      <c r="NCO43" s="17" t="s">
        <v>33</v>
      </c>
      <c r="NCP43" s="18">
        <f>SUM(NCR40:NCR41)</f>
        <v>296.45</v>
      </c>
      <c r="NCQ43" s="16">
        <f>k!$D$10</f>
        <v>0.03</v>
      </c>
      <c r="NCR43" s="16">
        <f t="shared" ref="NCR43:NCR45" si="5233">NCQ43*NCP43</f>
        <v>8.89</v>
      </c>
      <c r="NCU43" s="15" t="str">
        <f>k!$A$10</f>
        <v>HE001</v>
      </c>
      <c r="NCV43" s="16" t="str">
        <f>k!$B$10</f>
        <v>HERRAMIENTA MENOR</v>
      </c>
      <c r="NCW43" s="17" t="s">
        <v>33</v>
      </c>
      <c r="NCX43" s="18">
        <f>SUM(NCZ40:NCZ41)</f>
        <v>296.45</v>
      </c>
      <c r="NCY43" s="16">
        <f>k!$D$10</f>
        <v>0.03</v>
      </c>
      <c r="NCZ43" s="16">
        <f t="shared" ref="NCZ43:NCZ45" si="5234">NCY43*NCX43</f>
        <v>8.89</v>
      </c>
      <c r="NDC43" s="15" t="str">
        <f>k!$A$10</f>
        <v>HE001</v>
      </c>
      <c r="NDD43" s="16" t="str">
        <f>k!$B$10</f>
        <v>HERRAMIENTA MENOR</v>
      </c>
      <c r="NDE43" s="17" t="s">
        <v>33</v>
      </c>
      <c r="NDF43" s="18">
        <f>SUM(NDH40:NDH41)</f>
        <v>296.45</v>
      </c>
      <c r="NDG43" s="16">
        <f>k!$D$10</f>
        <v>0.03</v>
      </c>
      <c r="NDH43" s="16">
        <f t="shared" ref="NDH43:NDH45" si="5235">NDG43*NDF43</f>
        <v>8.89</v>
      </c>
      <c r="NDK43" s="15" t="str">
        <f>k!$A$10</f>
        <v>HE001</v>
      </c>
      <c r="NDL43" s="16" t="str">
        <f>k!$B$10</f>
        <v>HERRAMIENTA MENOR</v>
      </c>
      <c r="NDM43" s="17" t="s">
        <v>33</v>
      </c>
      <c r="NDN43" s="18">
        <f>SUM(NDP40:NDP41)</f>
        <v>296.45</v>
      </c>
      <c r="NDO43" s="16">
        <f>k!$D$10</f>
        <v>0.03</v>
      </c>
      <c r="NDP43" s="16">
        <f t="shared" ref="NDP43:NDP45" si="5236">NDO43*NDN43</f>
        <v>8.89</v>
      </c>
      <c r="NDS43" s="15" t="str">
        <f>k!$A$10</f>
        <v>HE001</v>
      </c>
      <c r="NDT43" s="16" t="str">
        <f>k!$B$10</f>
        <v>HERRAMIENTA MENOR</v>
      </c>
      <c r="NDU43" s="17" t="s">
        <v>33</v>
      </c>
      <c r="NDV43" s="18">
        <f>SUM(NDX40:NDX41)</f>
        <v>296.45</v>
      </c>
      <c r="NDW43" s="16">
        <f>k!$D$10</f>
        <v>0.03</v>
      </c>
      <c r="NDX43" s="16">
        <f t="shared" ref="NDX43:NDX45" si="5237">NDW43*NDV43</f>
        <v>8.89</v>
      </c>
      <c r="NEA43" s="15" t="str">
        <f>k!$A$10</f>
        <v>HE001</v>
      </c>
      <c r="NEB43" s="16" t="str">
        <f>k!$B$10</f>
        <v>HERRAMIENTA MENOR</v>
      </c>
      <c r="NEC43" s="17" t="s">
        <v>33</v>
      </c>
      <c r="NED43" s="18">
        <f>SUM(NEF40:NEF41)</f>
        <v>296.45</v>
      </c>
      <c r="NEE43" s="16">
        <f>k!$D$10</f>
        <v>0.03</v>
      </c>
      <c r="NEF43" s="16">
        <f t="shared" ref="NEF43:NEF45" si="5238">NEE43*NED43</f>
        <v>8.89</v>
      </c>
      <c r="NEI43" s="15" t="str">
        <f>k!$A$10</f>
        <v>HE001</v>
      </c>
      <c r="NEJ43" s="16" t="str">
        <f>k!$B$10</f>
        <v>HERRAMIENTA MENOR</v>
      </c>
      <c r="NEK43" s="17" t="s">
        <v>33</v>
      </c>
      <c r="NEL43" s="18">
        <f>SUM(NEN40:NEN41)</f>
        <v>296.45</v>
      </c>
      <c r="NEM43" s="16">
        <f>k!$D$10</f>
        <v>0.03</v>
      </c>
      <c r="NEN43" s="16">
        <f t="shared" ref="NEN43:NEN45" si="5239">NEM43*NEL43</f>
        <v>8.89</v>
      </c>
      <c r="NEQ43" s="15" t="str">
        <f>k!$A$10</f>
        <v>HE001</v>
      </c>
      <c r="NER43" s="16" t="str">
        <f>k!$B$10</f>
        <v>HERRAMIENTA MENOR</v>
      </c>
      <c r="NES43" s="17" t="s">
        <v>33</v>
      </c>
      <c r="NET43" s="18">
        <f>SUM(NEV40:NEV41)</f>
        <v>296.45</v>
      </c>
      <c r="NEU43" s="16">
        <f>k!$D$10</f>
        <v>0.03</v>
      </c>
      <c r="NEV43" s="16">
        <f t="shared" ref="NEV43:NEV45" si="5240">NEU43*NET43</f>
        <v>8.89</v>
      </c>
      <c r="NEY43" s="15" t="str">
        <f>k!$A$10</f>
        <v>HE001</v>
      </c>
      <c r="NEZ43" s="16" t="str">
        <f>k!$B$10</f>
        <v>HERRAMIENTA MENOR</v>
      </c>
      <c r="NFA43" s="17" t="s">
        <v>33</v>
      </c>
      <c r="NFB43" s="18">
        <f>SUM(NFD40:NFD41)</f>
        <v>296.45</v>
      </c>
      <c r="NFC43" s="16">
        <f>k!$D$10</f>
        <v>0.03</v>
      </c>
      <c r="NFD43" s="16">
        <f t="shared" ref="NFD43:NFD45" si="5241">NFC43*NFB43</f>
        <v>8.89</v>
      </c>
      <c r="NFG43" s="15" t="str">
        <f>k!$A$10</f>
        <v>HE001</v>
      </c>
      <c r="NFH43" s="16" t="str">
        <f>k!$B$10</f>
        <v>HERRAMIENTA MENOR</v>
      </c>
      <c r="NFI43" s="17" t="s">
        <v>33</v>
      </c>
      <c r="NFJ43" s="18">
        <f>SUM(NFL40:NFL41)</f>
        <v>296.45</v>
      </c>
      <c r="NFK43" s="16">
        <f>k!$D$10</f>
        <v>0.03</v>
      </c>
      <c r="NFL43" s="16">
        <f t="shared" ref="NFL43:NFL45" si="5242">NFK43*NFJ43</f>
        <v>8.89</v>
      </c>
      <c r="NFO43" s="15" t="str">
        <f>k!$A$10</f>
        <v>HE001</v>
      </c>
      <c r="NFP43" s="16" t="str">
        <f>k!$B$10</f>
        <v>HERRAMIENTA MENOR</v>
      </c>
      <c r="NFQ43" s="17" t="s">
        <v>33</v>
      </c>
      <c r="NFR43" s="18">
        <f>SUM(NFT40:NFT41)</f>
        <v>296.45</v>
      </c>
      <c r="NFS43" s="16">
        <f>k!$D$10</f>
        <v>0.03</v>
      </c>
      <c r="NFT43" s="16">
        <f t="shared" ref="NFT43:NFT45" si="5243">NFS43*NFR43</f>
        <v>8.89</v>
      </c>
      <c r="NFW43" s="15" t="str">
        <f>k!$A$10</f>
        <v>HE001</v>
      </c>
      <c r="NFX43" s="16" t="str">
        <f>k!$B$10</f>
        <v>HERRAMIENTA MENOR</v>
      </c>
      <c r="NFY43" s="17" t="s">
        <v>33</v>
      </c>
      <c r="NFZ43" s="18">
        <f>SUM(NGB40:NGB41)</f>
        <v>296.45</v>
      </c>
      <c r="NGA43" s="16">
        <f>k!$D$10</f>
        <v>0.03</v>
      </c>
      <c r="NGB43" s="16">
        <f t="shared" ref="NGB43:NGB45" si="5244">NGA43*NFZ43</f>
        <v>8.89</v>
      </c>
      <c r="NGE43" s="15" t="str">
        <f>k!$A$10</f>
        <v>HE001</v>
      </c>
      <c r="NGF43" s="16" t="str">
        <f>k!$B$10</f>
        <v>HERRAMIENTA MENOR</v>
      </c>
      <c r="NGG43" s="17" t="s">
        <v>33</v>
      </c>
      <c r="NGH43" s="18">
        <f>SUM(NGJ40:NGJ41)</f>
        <v>296.45</v>
      </c>
      <c r="NGI43" s="16">
        <f>k!$D$10</f>
        <v>0.03</v>
      </c>
      <c r="NGJ43" s="16">
        <f t="shared" ref="NGJ43:NGJ45" si="5245">NGI43*NGH43</f>
        <v>8.89</v>
      </c>
      <c r="NGM43" s="15" t="str">
        <f>k!$A$10</f>
        <v>HE001</v>
      </c>
      <c r="NGN43" s="16" t="str">
        <f>k!$B$10</f>
        <v>HERRAMIENTA MENOR</v>
      </c>
      <c r="NGO43" s="17" t="s">
        <v>33</v>
      </c>
      <c r="NGP43" s="18">
        <f>SUM(NGR40:NGR41)</f>
        <v>296.45</v>
      </c>
      <c r="NGQ43" s="16">
        <f>k!$D$10</f>
        <v>0.03</v>
      </c>
      <c r="NGR43" s="16">
        <f t="shared" ref="NGR43:NGR45" si="5246">NGQ43*NGP43</f>
        <v>8.89</v>
      </c>
      <c r="NGU43" s="15" t="str">
        <f>k!$A$10</f>
        <v>HE001</v>
      </c>
      <c r="NGV43" s="16" t="str">
        <f>k!$B$10</f>
        <v>HERRAMIENTA MENOR</v>
      </c>
      <c r="NGW43" s="17" t="s">
        <v>33</v>
      </c>
      <c r="NGX43" s="18">
        <f>SUM(NGZ40:NGZ41)</f>
        <v>296.45</v>
      </c>
      <c r="NGY43" s="16">
        <f>k!$D$10</f>
        <v>0.03</v>
      </c>
      <c r="NGZ43" s="16">
        <f t="shared" ref="NGZ43:NGZ45" si="5247">NGY43*NGX43</f>
        <v>8.89</v>
      </c>
      <c r="NHC43" s="15" t="str">
        <f>k!$A$10</f>
        <v>HE001</v>
      </c>
      <c r="NHD43" s="16" t="str">
        <f>k!$B$10</f>
        <v>HERRAMIENTA MENOR</v>
      </c>
      <c r="NHE43" s="17" t="s">
        <v>33</v>
      </c>
      <c r="NHF43" s="18">
        <f>SUM(NHH40:NHH41)</f>
        <v>296.45</v>
      </c>
      <c r="NHG43" s="16">
        <f>k!$D$10</f>
        <v>0.03</v>
      </c>
      <c r="NHH43" s="16">
        <f t="shared" ref="NHH43:NHH45" si="5248">NHG43*NHF43</f>
        <v>8.89</v>
      </c>
      <c r="NHK43" s="15" t="str">
        <f>k!$A$10</f>
        <v>HE001</v>
      </c>
      <c r="NHL43" s="16" t="str">
        <f>k!$B$10</f>
        <v>HERRAMIENTA MENOR</v>
      </c>
      <c r="NHM43" s="17" t="s">
        <v>33</v>
      </c>
      <c r="NHN43" s="18">
        <f>SUM(NHP40:NHP41)</f>
        <v>296.45</v>
      </c>
      <c r="NHO43" s="16">
        <f>k!$D$10</f>
        <v>0.03</v>
      </c>
      <c r="NHP43" s="16">
        <f t="shared" ref="NHP43:NHP45" si="5249">NHO43*NHN43</f>
        <v>8.89</v>
      </c>
      <c r="NHS43" s="15" t="str">
        <f>k!$A$10</f>
        <v>HE001</v>
      </c>
      <c r="NHT43" s="16" t="str">
        <f>k!$B$10</f>
        <v>HERRAMIENTA MENOR</v>
      </c>
      <c r="NHU43" s="17" t="s">
        <v>33</v>
      </c>
      <c r="NHV43" s="18">
        <f>SUM(NHX40:NHX41)</f>
        <v>296.45</v>
      </c>
      <c r="NHW43" s="16">
        <f>k!$D$10</f>
        <v>0.03</v>
      </c>
      <c r="NHX43" s="16">
        <f t="shared" ref="NHX43:NHX45" si="5250">NHW43*NHV43</f>
        <v>8.89</v>
      </c>
      <c r="NIA43" s="15" t="str">
        <f>k!$A$10</f>
        <v>HE001</v>
      </c>
      <c r="NIB43" s="16" t="str">
        <f>k!$B$10</f>
        <v>HERRAMIENTA MENOR</v>
      </c>
      <c r="NIC43" s="17" t="s">
        <v>33</v>
      </c>
      <c r="NID43" s="18">
        <f>SUM(NIF40:NIF41)</f>
        <v>296.45</v>
      </c>
      <c r="NIE43" s="16">
        <f>k!$D$10</f>
        <v>0.03</v>
      </c>
      <c r="NIF43" s="16">
        <f t="shared" ref="NIF43:NIF45" si="5251">NIE43*NID43</f>
        <v>8.89</v>
      </c>
      <c r="NII43" s="15" t="str">
        <f>k!$A$10</f>
        <v>HE001</v>
      </c>
      <c r="NIJ43" s="16" t="str">
        <f>k!$B$10</f>
        <v>HERRAMIENTA MENOR</v>
      </c>
      <c r="NIK43" s="17" t="s">
        <v>33</v>
      </c>
      <c r="NIL43" s="18">
        <f>SUM(NIN40:NIN41)</f>
        <v>296.45</v>
      </c>
      <c r="NIM43" s="16">
        <f>k!$D$10</f>
        <v>0.03</v>
      </c>
      <c r="NIN43" s="16">
        <f t="shared" ref="NIN43:NIN45" si="5252">NIM43*NIL43</f>
        <v>8.89</v>
      </c>
      <c r="NIQ43" s="15" t="str">
        <f>k!$A$10</f>
        <v>HE001</v>
      </c>
      <c r="NIR43" s="16" t="str">
        <f>k!$B$10</f>
        <v>HERRAMIENTA MENOR</v>
      </c>
      <c r="NIS43" s="17" t="s">
        <v>33</v>
      </c>
      <c r="NIT43" s="18">
        <f>SUM(NIV40:NIV41)</f>
        <v>296.45</v>
      </c>
      <c r="NIU43" s="16">
        <f>k!$D$10</f>
        <v>0.03</v>
      </c>
      <c r="NIV43" s="16">
        <f t="shared" ref="NIV43:NIV45" si="5253">NIU43*NIT43</f>
        <v>8.89</v>
      </c>
      <c r="NIY43" s="15" t="str">
        <f>k!$A$10</f>
        <v>HE001</v>
      </c>
      <c r="NIZ43" s="16" t="str">
        <f>k!$B$10</f>
        <v>HERRAMIENTA MENOR</v>
      </c>
      <c r="NJA43" s="17" t="s">
        <v>33</v>
      </c>
      <c r="NJB43" s="18">
        <f>SUM(NJD40:NJD41)</f>
        <v>296.45</v>
      </c>
      <c r="NJC43" s="16">
        <f>k!$D$10</f>
        <v>0.03</v>
      </c>
      <c r="NJD43" s="16">
        <f t="shared" ref="NJD43:NJD45" si="5254">NJC43*NJB43</f>
        <v>8.89</v>
      </c>
      <c r="NJG43" s="15" t="str">
        <f>k!$A$10</f>
        <v>HE001</v>
      </c>
      <c r="NJH43" s="16" t="str">
        <f>k!$B$10</f>
        <v>HERRAMIENTA MENOR</v>
      </c>
      <c r="NJI43" s="17" t="s">
        <v>33</v>
      </c>
      <c r="NJJ43" s="18">
        <f>SUM(NJL40:NJL41)</f>
        <v>296.45</v>
      </c>
      <c r="NJK43" s="16">
        <f>k!$D$10</f>
        <v>0.03</v>
      </c>
      <c r="NJL43" s="16">
        <f t="shared" ref="NJL43:NJL45" si="5255">NJK43*NJJ43</f>
        <v>8.89</v>
      </c>
      <c r="NJO43" s="15" t="str">
        <f>k!$A$10</f>
        <v>HE001</v>
      </c>
      <c r="NJP43" s="16" t="str">
        <f>k!$B$10</f>
        <v>HERRAMIENTA MENOR</v>
      </c>
      <c r="NJQ43" s="17" t="s">
        <v>33</v>
      </c>
      <c r="NJR43" s="18">
        <f>SUM(NJT40:NJT41)</f>
        <v>296.45</v>
      </c>
      <c r="NJS43" s="16">
        <f>k!$D$10</f>
        <v>0.03</v>
      </c>
      <c r="NJT43" s="16">
        <f t="shared" ref="NJT43:NJT45" si="5256">NJS43*NJR43</f>
        <v>8.89</v>
      </c>
      <c r="NJW43" s="15" t="str">
        <f>k!$A$10</f>
        <v>HE001</v>
      </c>
      <c r="NJX43" s="16" t="str">
        <f>k!$B$10</f>
        <v>HERRAMIENTA MENOR</v>
      </c>
      <c r="NJY43" s="17" t="s">
        <v>33</v>
      </c>
      <c r="NJZ43" s="18">
        <f>SUM(NKB40:NKB41)</f>
        <v>296.45</v>
      </c>
      <c r="NKA43" s="16">
        <f>k!$D$10</f>
        <v>0.03</v>
      </c>
      <c r="NKB43" s="16">
        <f t="shared" ref="NKB43:NKB45" si="5257">NKA43*NJZ43</f>
        <v>8.89</v>
      </c>
      <c r="NKE43" s="15" t="str">
        <f>k!$A$10</f>
        <v>HE001</v>
      </c>
      <c r="NKF43" s="16" t="str">
        <f>k!$B$10</f>
        <v>HERRAMIENTA MENOR</v>
      </c>
      <c r="NKG43" s="17" t="s">
        <v>33</v>
      </c>
      <c r="NKH43" s="18">
        <f>SUM(NKJ40:NKJ41)</f>
        <v>296.45</v>
      </c>
      <c r="NKI43" s="16">
        <f>k!$D$10</f>
        <v>0.03</v>
      </c>
      <c r="NKJ43" s="16">
        <f t="shared" ref="NKJ43:NKJ45" si="5258">NKI43*NKH43</f>
        <v>8.89</v>
      </c>
      <c r="NKM43" s="15" t="str">
        <f>k!$A$10</f>
        <v>HE001</v>
      </c>
      <c r="NKN43" s="16" t="str">
        <f>k!$B$10</f>
        <v>HERRAMIENTA MENOR</v>
      </c>
      <c r="NKO43" s="17" t="s">
        <v>33</v>
      </c>
      <c r="NKP43" s="18">
        <f>SUM(NKR40:NKR41)</f>
        <v>296.45</v>
      </c>
      <c r="NKQ43" s="16">
        <f>k!$D$10</f>
        <v>0.03</v>
      </c>
      <c r="NKR43" s="16">
        <f t="shared" ref="NKR43:NKR45" si="5259">NKQ43*NKP43</f>
        <v>8.89</v>
      </c>
      <c r="NKU43" s="15" t="str">
        <f>k!$A$10</f>
        <v>HE001</v>
      </c>
      <c r="NKV43" s="16" t="str">
        <f>k!$B$10</f>
        <v>HERRAMIENTA MENOR</v>
      </c>
      <c r="NKW43" s="17" t="s">
        <v>33</v>
      </c>
      <c r="NKX43" s="18">
        <f>SUM(NKZ40:NKZ41)</f>
        <v>296.45</v>
      </c>
      <c r="NKY43" s="16">
        <f>k!$D$10</f>
        <v>0.03</v>
      </c>
      <c r="NKZ43" s="16">
        <f t="shared" ref="NKZ43:NKZ45" si="5260">NKY43*NKX43</f>
        <v>8.89</v>
      </c>
      <c r="NLC43" s="15" t="str">
        <f>k!$A$10</f>
        <v>HE001</v>
      </c>
      <c r="NLD43" s="16" t="str">
        <f>k!$B$10</f>
        <v>HERRAMIENTA MENOR</v>
      </c>
      <c r="NLE43" s="17" t="s">
        <v>33</v>
      </c>
      <c r="NLF43" s="18">
        <f>SUM(NLH40:NLH41)</f>
        <v>296.45</v>
      </c>
      <c r="NLG43" s="16">
        <f>k!$D$10</f>
        <v>0.03</v>
      </c>
      <c r="NLH43" s="16">
        <f t="shared" ref="NLH43:NLH45" si="5261">NLG43*NLF43</f>
        <v>8.89</v>
      </c>
      <c r="NLK43" s="15" t="str">
        <f>k!$A$10</f>
        <v>HE001</v>
      </c>
      <c r="NLL43" s="16" t="str">
        <f>k!$B$10</f>
        <v>HERRAMIENTA MENOR</v>
      </c>
      <c r="NLM43" s="17" t="s">
        <v>33</v>
      </c>
      <c r="NLN43" s="18">
        <f>SUM(NLP40:NLP41)</f>
        <v>296.45</v>
      </c>
      <c r="NLO43" s="16">
        <f>k!$D$10</f>
        <v>0.03</v>
      </c>
      <c r="NLP43" s="16">
        <f t="shared" ref="NLP43:NLP45" si="5262">NLO43*NLN43</f>
        <v>8.89</v>
      </c>
      <c r="NLS43" s="15" t="str">
        <f>k!$A$10</f>
        <v>HE001</v>
      </c>
      <c r="NLT43" s="16" t="str">
        <f>k!$B$10</f>
        <v>HERRAMIENTA MENOR</v>
      </c>
      <c r="NLU43" s="17" t="s">
        <v>33</v>
      </c>
      <c r="NLV43" s="18">
        <f>SUM(NLX40:NLX41)</f>
        <v>296.45</v>
      </c>
      <c r="NLW43" s="16">
        <f>k!$D$10</f>
        <v>0.03</v>
      </c>
      <c r="NLX43" s="16">
        <f t="shared" ref="NLX43:NLX45" si="5263">NLW43*NLV43</f>
        <v>8.89</v>
      </c>
      <c r="NMA43" s="15" t="str">
        <f>k!$A$10</f>
        <v>HE001</v>
      </c>
      <c r="NMB43" s="16" t="str">
        <f>k!$B$10</f>
        <v>HERRAMIENTA MENOR</v>
      </c>
      <c r="NMC43" s="17" t="s">
        <v>33</v>
      </c>
      <c r="NMD43" s="18">
        <f>SUM(NMF40:NMF41)</f>
        <v>296.45</v>
      </c>
      <c r="NME43" s="16">
        <f>k!$D$10</f>
        <v>0.03</v>
      </c>
      <c r="NMF43" s="16">
        <f t="shared" ref="NMF43:NMF45" si="5264">NME43*NMD43</f>
        <v>8.89</v>
      </c>
      <c r="NMI43" s="15" t="str">
        <f>k!$A$10</f>
        <v>HE001</v>
      </c>
      <c r="NMJ43" s="16" t="str">
        <f>k!$B$10</f>
        <v>HERRAMIENTA MENOR</v>
      </c>
      <c r="NMK43" s="17" t="s">
        <v>33</v>
      </c>
      <c r="NML43" s="18">
        <f>SUM(NMN40:NMN41)</f>
        <v>296.45</v>
      </c>
      <c r="NMM43" s="16">
        <f>k!$D$10</f>
        <v>0.03</v>
      </c>
      <c r="NMN43" s="16">
        <f t="shared" ref="NMN43:NMN45" si="5265">NMM43*NML43</f>
        <v>8.89</v>
      </c>
      <c r="NMQ43" s="15" t="str">
        <f>k!$A$10</f>
        <v>HE001</v>
      </c>
      <c r="NMR43" s="16" t="str">
        <f>k!$B$10</f>
        <v>HERRAMIENTA MENOR</v>
      </c>
      <c r="NMS43" s="17" t="s">
        <v>33</v>
      </c>
      <c r="NMT43" s="18">
        <f>SUM(NMV40:NMV41)</f>
        <v>296.45</v>
      </c>
      <c r="NMU43" s="16">
        <f>k!$D$10</f>
        <v>0.03</v>
      </c>
      <c r="NMV43" s="16">
        <f t="shared" ref="NMV43:NMV45" si="5266">NMU43*NMT43</f>
        <v>8.89</v>
      </c>
      <c r="NMY43" s="15" t="str">
        <f>k!$A$10</f>
        <v>HE001</v>
      </c>
      <c r="NMZ43" s="16" t="str">
        <f>k!$B$10</f>
        <v>HERRAMIENTA MENOR</v>
      </c>
      <c r="NNA43" s="17" t="s">
        <v>33</v>
      </c>
      <c r="NNB43" s="18">
        <f>SUM(NND40:NND41)</f>
        <v>296.45</v>
      </c>
      <c r="NNC43" s="16">
        <f>k!$D$10</f>
        <v>0.03</v>
      </c>
      <c r="NND43" s="16">
        <f t="shared" ref="NND43:NND45" si="5267">NNC43*NNB43</f>
        <v>8.89</v>
      </c>
      <c r="NNG43" s="15" t="str">
        <f>k!$A$10</f>
        <v>HE001</v>
      </c>
      <c r="NNH43" s="16" t="str">
        <f>k!$B$10</f>
        <v>HERRAMIENTA MENOR</v>
      </c>
      <c r="NNI43" s="17" t="s">
        <v>33</v>
      </c>
      <c r="NNJ43" s="18">
        <f>SUM(NNL40:NNL41)</f>
        <v>296.45</v>
      </c>
      <c r="NNK43" s="16">
        <f>k!$D$10</f>
        <v>0.03</v>
      </c>
      <c r="NNL43" s="16">
        <f t="shared" ref="NNL43:NNL45" si="5268">NNK43*NNJ43</f>
        <v>8.89</v>
      </c>
      <c r="NNO43" s="15" t="str">
        <f>k!$A$10</f>
        <v>HE001</v>
      </c>
      <c r="NNP43" s="16" t="str">
        <f>k!$B$10</f>
        <v>HERRAMIENTA MENOR</v>
      </c>
      <c r="NNQ43" s="17" t="s">
        <v>33</v>
      </c>
      <c r="NNR43" s="18">
        <f>SUM(NNT40:NNT41)</f>
        <v>296.45</v>
      </c>
      <c r="NNS43" s="16">
        <f>k!$D$10</f>
        <v>0.03</v>
      </c>
      <c r="NNT43" s="16">
        <f t="shared" ref="NNT43:NNT45" si="5269">NNS43*NNR43</f>
        <v>8.89</v>
      </c>
      <c r="NNW43" s="15" t="str">
        <f>k!$A$10</f>
        <v>HE001</v>
      </c>
      <c r="NNX43" s="16" t="str">
        <f>k!$B$10</f>
        <v>HERRAMIENTA MENOR</v>
      </c>
      <c r="NNY43" s="17" t="s">
        <v>33</v>
      </c>
      <c r="NNZ43" s="18">
        <f>SUM(NOB40:NOB41)</f>
        <v>296.45</v>
      </c>
      <c r="NOA43" s="16">
        <f>k!$D$10</f>
        <v>0.03</v>
      </c>
      <c r="NOB43" s="16">
        <f t="shared" ref="NOB43:NOB45" si="5270">NOA43*NNZ43</f>
        <v>8.89</v>
      </c>
      <c r="NOE43" s="15" t="str">
        <f>k!$A$10</f>
        <v>HE001</v>
      </c>
      <c r="NOF43" s="16" t="str">
        <f>k!$B$10</f>
        <v>HERRAMIENTA MENOR</v>
      </c>
      <c r="NOG43" s="17" t="s">
        <v>33</v>
      </c>
      <c r="NOH43" s="18">
        <f>SUM(NOJ40:NOJ41)</f>
        <v>296.45</v>
      </c>
      <c r="NOI43" s="16">
        <f>k!$D$10</f>
        <v>0.03</v>
      </c>
      <c r="NOJ43" s="16">
        <f t="shared" ref="NOJ43:NOJ45" si="5271">NOI43*NOH43</f>
        <v>8.89</v>
      </c>
      <c r="NOM43" s="15" t="str">
        <f>k!$A$10</f>
        <v>HE001</v>
      </c>
      <c r="NON43" s="16" t="str">
        <f>k!$B$10</f>
        <v>HERRAMIENTA MENOR</v>
      </c>
      <c r="NOO43" s="17" t="s">
        <v>33</v>
      </c>
      <c r="NOP43" s="18">
        <f>SUM(NOR40:NOR41)</f>
        <v>296.45</v>
      </c>
      <c r="NOQ43" s="16">
        <f>k!$D$10</f>
        <v>0.03</v>
      </c>
      <c r="NOR43" s="16">
        <f t="shared" ref="NOR43:NOR45" si="5272">NOQ43*NOP43</f>
        <v>8.89</v>
      </c>
      <c r="NOU43" s="15" t="str">
        <f>k!$A$10</f>
        <v>HE001</v>
      </c>
      <c r="NOV43" s="16" t="str">
        <f>k!$B$10</f>
        <v>HERRAMIENTA MENOR</v>
      </c>
      <c r="NOW43" s="17" t="s">
        <v>33</v>
      </c>
      <c r="NOX43" s="18">
        <f>SUM(NOZ40:NOZ41)</f>
        <v>296.45</v>
      </c>
      <c r="NOY43" s="16">
        <f>k!$D$10</f>
        <v>0.03</v>
      </c>
      <c r="NOZ43" s="16">
        <f t="shared" ref="NOZ43:NOZ45" si="5273">NOY43*NOX43</f>
        <v>8.89</v>
      </c>
      <c r="NPC43" s="15" t="str">
        <f>k!$A$10</f>
        <v>HE001</v>
      </c>
      <c r="NPD43" s="16" t="str">
        <f>k!$B$10</f>
        <v>HERRAMIENTA MENOR</v>
      </c>
      <c r="NPE43" s="17" t="s">
        <v>33</v>
      </c>
      <c r="NPF43" s="18">
        <f>SUM(NPH40:NPH41)</f>
        <v>296.45</v>
      </c>
      <c r="NPG43" s="16">
        <f>k!$D$10</f>
        <v>0.03</v>
      </c>
      <c r="NPH43" s="16">
        <f t="shared" ref="NPH43:NPH45" si="5274">NPG43*NPF43</f>
        <v>8.89</v>
      </c>
      <c r="NPK43" s="15" t="str">
        <f>k!$A$10</f>
        <v>HE001</v>
      </c>
      <c r="NPL43" s="16" t="str">
        <f>k!$B$10</f>
        <v>HERRAMIENTA MENOR</v>
      </c>
      <c r="NPM43" s="17" t="s">
        <v>33</v>
      </c>
      <c r="NPN43" s="18">
        <f>SUM(NPP40:NPP41)</f>
        <v>296.45</v>
      </c>
      <c r="NPO43" s="16">
        <f>k!$D$10</f>
        <v>0.03</v>
      </c>
      <c r="NPP43" s="16">
        <f t="shared" ref="NPP43:NPP45" si="5275">NPO43*NPN43</f>
        <v>8.89</v>
      </c>
      <c r="NPS43" s="15" t="str">
        <f>k!$A$10</f>
        <v>HE001</v>
      </c>
      <c r="NPT43" s="16" t="str">
        <f>k!$B$10</f>
        <v>HERRAMIENTA MENOR</v>
      </c>
      <c r="NPU43" s="17" t="s">
        <v>33</v>
      </c>
      <c r="NPV43" s="18">
        <f>SUM(NPX40:NPX41)</f>
        <v>296.45</v>
      </c>
      <c r="NPW43" s="16">
        <f>k!$D$10</f>
        <v>0.03</v>
      </c>
      <c r="NPX43" s="16">
        <f t="shared" ref="NPX43:NPX45" si="5276">NPW43*NPV43</f>
        <v>8.89</v>
      </c>
      <c r="NQA43" s="15" t="str">
        <f>k!$A$10</f>
        <v>HE001</v>
      </c>
      <c r="NQB43" s="16" t="str">
        <f>k!$B$10</f>
        <v>HERRAMIENTA MENOR</v>
      </c>
      <c r="NQC43" s="17" t="s">
        <v>33</v>
      </c>
      <c r="NQD43" s="18">
        <f>SUM(NQF40:NQF41)</f>
        <v>296.45</v>
      </c>
      <c r="NQE43" s="16">
        <f>k!$D$10</f>
        <v>0.03</v>
      </c>
      <c r="NQF43" s="16">
        <f t="shared" ref="NQF43:NQF45" si="5277">NQE43*NQD43</f>
        <v>8.89</v>
      </c>
      <c r="NQI43" s="15" t="str">
        <f>k!$A$10</f>
        <v>HE001</v>
      </c>
      <c r="NQJ43" s="16" t="str">
        <f>k!$B$10</f>
        <v>HERRAMIENTA MENOR</v>
      </c>
      <c r="NQK43" s="17" t="s">
        <v>33</v>
      </c>
      <c r="NQL43" s="18">
        <f>SUM(NQN40:NQN41)</f>
        <v>296.45</v>
      </c>
      <c r="NQM43" s="16">
        <f>k!$D$10</f>
        <v>0.03</v>
      </c>
      <c r="NQN43" s="16">
        <f t="shared" ref="NQN43:NQN45" si="5278">NQM43*NQL43</f>
        <v>8.89</v>
      </c>
      <c r="NQQ43" s="15" t="str">
        <f>k!$A$10</f>
        <v>HE001</v>
      </c>
      <c r="NQR43" s="16" t="str">
        <f>k!$B$10</f>
        <v>HERRAMIENTA MENOR</v>
      </c>
      <c r="NQS43" s="17" t="s">
        <v>33</v>
      </c>
      <c r="NQT43" s="18">
        <f>SUM(NQV40:NQV41)</f>
        <v>296.45</v>
      </c>
      <c r="NQU43" s="16">
        <f>k!$D$10</f>
        <v>0.03</v>
      </c>
      <c r="NQV43" s="16">
        <f t="shared" ref="NQV43:NQV45" si="5279">NQU43*NQT43</f>
        <v>8.89</v>
      </c>
      <c r="NQY43" s="15" t="str">
        <f>k!$A$10</f>
        <v>HE001</v>
      </c>
      <c r="NQZ43" s="16" t="str">
        <f>k!$B$10</f>
        <v>HERRAMIENTA MENOR</v>
      </c>
      <c r="NRA43" s="17" t="s">
        <v>33</v>
      </c>
      <c r="NRB43" s="18">
        <f>SUM(NRD40:NRD41)</f>
        <v>296.45</v>
      </c>
      <c r="NRC43" s="16">
        <f>k!$D$10</f>
        <v>0.03</v>
      </c>
      <c r="NRD43" s="16">
        <f t="shared" ref="NRD43:NRD45" si="5280">NRC43*NRB43</f>
        <v>8.89</v>
      </c>
      <c r="NRG43" s="15" t="str">
        <f>k!$A$10</f>
        <v>HE001</v>
      </c>
      <c r="NRH43" s="16" t="str">
        <f>k!$B$10</f>
        <v>HERRAMIENTA MENOR</v>
      </c>
      <c r="NRI43" s="17" t="s">
        <v>33</v>
      </c>
      <c r="NRJ43" s="18">
        <f>SUM(NRL40:NRL41)</f>
        <v>296.45</v>
      </c>
      <c r="NRK43" s="16">
        <f>k!$D$10</f>
        <v>0.03</v>
      </c>
      <c r="NRL43" s="16">
        <f t="shared" ref="NRL43:NRL45" si="5281">NRK43*NRJ43</f>
        <v>8.89</v>
      </c>
      <c r="NRO43" s="15" t="str">
        <f>k!$A$10</f>
        <v>HE001</v>
      </c>
      <c r="NRP43" s="16" t="str">
        <f>k!$B$10</f>
        <v>HERRAMIENTA MENOR</v>
      </c>
      <c r="NRQ43" s="17" t="s">
        <v>33</v>
      </c>
      <c r="NRR43" s="18">
        <f>SUM(NRT40:NRT41)</f>
        <v>296.45</v>
      </c>
      <c r="NRS43" s="16">
        <f>k!$D$10</f>
        <v>0.03</v>
      </c>
      <c r="NRT43" s="16">
        <f t="shared" ref="NRT43:NRT45" si="5282">NRS43*NRR43</f>
        <v>8.89</v>
      </c>
      <c r="NRW43" s="15" t="str">
        <f>k!$A$10</f>
        <v>HE001</v>
      </c>
      <c r="NRX43" s="16" t="str">
        <f>k!$B$10</f>
        <v>HERRAMIENTA MENOR</v>
      </c>
      <c r="NRY43" s="17" t="s">
        <v>33</v>
      </c>
      <c r="NRZ43" s="18">
        <f>SUM(NSB40:NSB41)</f>
        <v>296.45</v>
      </c>
      <c r="NSA43" s="16">
        <f>k!$D$10</f>
        <v>0.03</v>
      </c>
      <c r="NSB43" s="16">
        <f t="shared" ref="NSB43:NSB45" si="5283">NSA43*NRZ43</f>
        <v>8.89</v>
      </c>
      <c r="NSE43" s="15" t="str">
        <f>k!$A$10</f>
        <v>HE001</v>
      </c>
      <c r="NSF43" s="16" t="str">
        <f>k!$B$10</f>
        <v>HERRAMIENTA MENOR</v>
      </c>
      <c r="NSG43" s="17" t="s">
        <v>33</v>
      </c>
      <c r="NSH43" s="18">
        <f>SUM(NSJ40:NSJ41)</f>
        <v>296.45</v>
      </c>
      <c r="NSI43" s="16">
        <f>k!$D$10</f>
        <v>0.03</v>
      </c>
      <c r="NSJ43" s="16">
        <f t="shared" ref="NSJ43:NSJ45" si="5284">NSI43*NSH43</f>
        <v>8.89</v>
      </c>
      <c r="NSM43" s="15" t="str">
        <f>k!$A$10</f>
        <v>HE001</v>
      </c>
      <c r="NSN43" s="16" t="str">
        <f>k!$B$10</f>
        <v>HERRAMIENTA MENOR</v>
      </c>
      <c r="NSO43" s="17" t="s">
        <v>33</v>
      </c>
      <c r="NSP43" s="18">
        <f>SUM(NSR40:NSR41)</f>
        <v>296.45</v>
      </c>
      <c r="NSQ43" s="16">
        <f>k!$D$10</f>
        <v>0.03</v>
      </c>
      <c r="NSR43" s="16">
        <f t="shared" ref="NSR43:NSR45" si="5285">NSQ43*NSP43</f>
        <v>8.89</v>
      </c>
      <c r="NSU43" s="15" t="str">
        <f>k!$A$10</f>
        <v>HE001</v>
      </c>
      <c r="NSV43" s="16" t="str">
        <f>k!$B$10</f>
        <v>HERRAMIENTA MENOR</v>
      </c>
      <c r="NSW43" s="17" t="s">
        <v>33</v>
      </c>
      <c r="NSX43" s="18">
        <f>SUM(NSZ40:NSZ41)</f>
        <v>296.45</v>
      </c>
      <c r="NSY43" s="16">
        <f>k!$D$10</f>
        <v>0.03</v>
      </c>
      <c r="NSZ43" s="16">
        <f t="shared" ref="NSZ43:NSZ45" si="5286">NSY43*NSX43</f>
        <v>8.89</v>
      </c>
      <c r="NTC43" s="15" t="str">
        <f>k!$A$10</f>
        <v>HE001</v>
      </c>
      <c r="NTD43" s="16" t="str">
        <f>k!$B$10</f>
        <v>HERRAMIENTA MENOR</v>
      </c>
      <c r="NTE43" s="17" t="s">
        <v>33</v>
      </c>
      <c r="NTF43" s="18">
        <f>SUM(NTH40:NTH41)</f>
        <v>296.45</v>
      </c>
      <c r="NTG43" s="16">
        <f>k!$D$10</f>
        <v>0.03</v>
      </c>
      <c r="NTH43" s="16">
        <f t="shared" ref="NTH43:NTH45" si="5287">NTG43*NTF43</f>
        <v>8.89</v>
      </c>
      <c r="NTK43" s="15" t="str">
        <f>k!$A$10</f>
        <v>HE001</v>
      </c>
      <c r="NTL43" s="16" t="str">
        <f>k!$B$10</f>
        <v>HERRAMIENTA MENOR</v>
      </c>
      <c r="NTM43" s="17" t="s">
        <v>33</v>
      </c>
      <c r="NTN43" s="18">
        <f>SUM(NTP40:NTP41)</f>
        <v>296.45</v>
      </c>
      <c r="NTO43" s="16">
        <f>k!$D$10</f>
        <v>0.03</v>
      </c>
      <c r="NTP43" s="16">
        <f t="shared" ref="NTP43:NTP45" si="5288">NTO43*NTN43</f>
        <v>8.89</v>
      </c>
      <c r="NTS43" s="15" t="str">
        <f>k!$A$10</f>
        <v>HE001</v>
      </c>
      <c r="NTT43" s="16" t="str">
        <f>k!$B$10</f>
        <v>HERRAMIENTA MENOR</v>
      </c>
      <c r="NTU43" s="17" t="s">
        <v>33</v>
      </c>
      <c r="NTV43" s="18">
        <f>SUM(NTX40:NTX41)</f>
        <v>296.45</v>
      </c>
      <c r="NTW43" s="16">
        <f>k!$D$10</f>
        <v>0.03</v>
      </c>
      <c r="NTX43" s="16">
        <f t="shared" ref="NTX43:NTX45" si="5289">NTW43*NTV43</f>
        <v>8.89</v>
      </c>
      <c r="NUA43" s="15" t="str">
        <f>k!$A$10</f>
        <v>HE001</v>
      </c>
      <c r="NUB43" s="16" t="str">
        <f>k!$B$10</f>
        <v>HERRAMIENTA MENOR</v>
      </c>
      <c r="NUC43" s="17" t="s">
        <v>33</v>
      </c>
      <c r="NUD43" s="18">
        <f>SUM(NUF40:NUF41)</f>
        <v>296.45</v>
      </c>
      <c r="NUE43" s="16">
        <f>k!$D$10</f>
        <v>0.03</v>
      </c>
      <c r="NUF43" s="16">
        <f t="shared" ref="NUF43:NUF45" si="5290">NUE43*NUD43</f>
        <v>8.89</v>
      </c>
      <c r="NUI43" s="15" t="str">
        <f>k!$A$10</f>
        <v>HE001</v>
      </c>
      <c r="NUJ43" s="16" t="str">
        <f>k!$B$10</f>
        <v>HERRAMIENTA MENOR</v>
      </c>
      <c r="NUK43" s="17" t="s">
        <v>33</v>
      </c>
      <c r="NUL43" s="18">
        <f>SUM(NUN40:NUN41)</f>
        <v>296.45</v>
      </c>
      <c r="NUM43" s="16">
        <f>k!$D$10</f>
        <v>0.03</v>
      </c>
      <c r="NUN43" s="16">
        <f t="shared" ref="NUN43:NUN45" si="5291">NUM43*NUL43</f>
        <v>8.89</v>
      </c>
      <c r="NUQ43" s="15" t="str">
        <f>k!$A$10</f>
        <v>HE001</v>
      </c>
      <c r="NUR43" s="16" t="str">
        <f>k!$B$10</f>
        <v>HERRAMIENTA MENOR</v>
      </c>
      <c r="NUS43" s="17" t="s">
        <v>33</v>
      </c>
      <c r="NUT43" s="18">
        <f>SUM(NUV40:NUV41)</f>
        <v>296.45</v>
      </c>
      <c r="NUU43" s="16">
        <f>k!$D$10</f>
        <v>0.03</v>
      </c>
      <c r="NUV43" s="16">
        <f t="shared" ref="NUV43:NUV45" si="5292">NUU43*NUT43</f>
        <v>8.89</v>
      </c>
      <c r="NUY43" s="15" t="str">
        <f>k!$A$10</f>
        <v>HE001</v>
      </c>
      <c r="NUZ43" s="16" t="str">
        <f>k!$B$10</f>
        <v>HERRAMIENTA MENOR</v>
      </c>
      <c r="NVA43" s="17" t="s">
        <v>33</v>
      </c>
      <c r="NVB43" s="18">
        <f>SUM(NVD40:NVD41)</f>
        <v>296.45</v>
      </c>
      <c r="NVC43" s="16">
        <f>k!$D$10</f>
        <v>0.03</v>
      </c>
      <c r="NVD43" s="16">
        <f t="shared" ref="NVD43:NVD45" si="5293">NVC43*NVB43</f>
        <v>8.89</v>
      </c>
      <c r="NVG43" s="15" t="str">
        <f>k!$A$10</f>
        <v>HE001</v>
      </c>
      <c r="NVH43" s="16" t="str">
        <f>k!$B$10</f>
        <v>HERRAMIENTA MENOR</v>
      </c>
      <c r="NVI43" s="17" t="s">
        <v>33</v>
      </c>
      <c r="NVJ43" s="18">
        <f>SUM(NVL40:NVL41)</f>
        <v>296.45</v>
      </c>
      <c r="NVK43" s="16">
        <f>k!$D$10</f>
        <v>0.03</v>
      </c>
      <c r="NVL43" s="16">
        <f t="shared" ref="NVL43:NVL45" si="5294">NVK43*NVJ43</f>
        <v>8.89</v>
      </c>
      <c r="NVO43" s="15" t="str">
        <f>k!$A$10</f>
        <v>HE001</v>
      </c>
      <c r="NVP43" s="16" t="str">
        <f>k!$B$10</f>
        <v>HERRAMIENTA MENOR</v>
      </c>
      <c r="NVQ43" s="17" t="s">
        <v>33</v>
      </c>
      <c r="NVR43" s="18">
        <f>SUM(NVT40:NVT41)</f>
        <v>296.45</v>
      </c>
      <c r="NVS43" s="16">
        <f>k!$D$10</f>
        <v>0.03</v>
      </c>
      <c r="NVT43" s="16">
        <f t="shared" ref="NVT43:NVT45" si="5295">NVS43*NVR43</f>
        <v>8.89</v>
      </c>
      <c r="NVW43" s="15" t="str">
        <f>k!$A$10</f>
        <v>HE001</v>
      </c>
      <c r="NVX43" s="16" t="str">
        <f>k!$B$10</f>
        <v>HERRAMIENTA MENOR</v>
      </c>
      <c r="NVY43" s="17" t="s">
        <v>33</v>
      </c>
      <c r="NVZ43" s="18">
        <f>SUM(NWB40:NWB41)</f>
        <v>296.45</v>
      </c>
      <c r="NWA43" s="16">
        <f>k!$D$10</f>
        <v>0.03</v>
      </c>
      <c r="NWB43" s="16">
        <f t="shared" ref="NWB43:NWB45" si="5296">NWA43*NVZ43</f>
        <v>8.89</v>
      </c>
      <c r="NWE43" s="15" t="str">
        <f>k!$A$10</f>
        <v>HE001</v>
      </c>
      <c r="NWF43" s="16" t="str">
        <f>k!$B$10</f>
        <v>HERRAMIENTA MENOR</v>
      </c>
      <c r="NWG43" s="17" t="s">
        <v>33</v>
      </c>
      <c r="NWH43" s="18">
        <f>SUM(NWJ40:NWJ41)</f>
        <v>296.45</v>
      </c>
      <c r="NWI43" s="16">
        <f>k!$D$10</f>
        <v>0.03</v>
      </c>
      <c r="NWJ43" s="16">
        <f t="shared" ref="NWJ43:NWJ45" si="5297">NWI43*NWH43</f>
        <v>8.89</v>
      </c>
      <c r="NWM43" s="15" t="str">
        <f>k!$A$10</f>
        <v>HE001</v>
      </c>
      <c r="NWN43" s="16" t="str">
        <f>k!$B$10</f>
        <v>HERRAMIENTA MENOR</v>
      </c>
      <c r="NWO43" s="17" t="s">
        <v>33</v>
      </c>
      <c r="NWP43" s="18">
        <f>SUM(NWR40:NWR41)</f>
        <v>296.45</v>
      </c>
      <c r="NWQ43" s="16">
        <f>k!$D$10</f>
        <v>0.03</v>
      </c>
      <c r="NWR43" s="16">
        <f t="shared" ref="NWR43:NWR45" si="5298">NWQ43*NWP43</f>
        <v>8.89</v>
      </c>
      <c r="NWU43" s="15" t="str">
        <f>k!$A$10</f>
        <v>HE001</v>
      </c>
      <c r="NWV43" s="16" t="str">
        <f>k!$B$10</f>
        <v>HERRAMIENTA MENOR</v>
      </c>
      <c r="NWW43" s="17" t="s">
        <v>33</v>
      </c>
      <c r="NWX43" s="18">
        <f>SUM(NWZ40:NWZ41)</f>
        <v>296.45</v>
      </c>
      <c r="NWY43" s="16">
        <f>k!$D$10</f>
        <v>0.03</v>
      </c>
      <c r="NWZ43" s="16">
        <f t="shared" ref="NWZ43:NWZ45" si="5299">NWY43*NWX43</f>
        <v>8.89</v>
      </c>
      <c r="NXC43" s="15" t="str">
        <f>k!$A$10</f>
        <v>HE001</v>
      </c>
      <c r="NXD43" s="16" t="str">
        <f>k!$B$10</f>
        <v>HERRAMIENTA MENOR</v>
      </c>
      <c r="NXE43" s="17" t="s">
        <v>33</v>
      </c>
      <c r="NXF43" s="18">
        <f>SUM(NXH40:NXH41)</f>
        <v>296.45</v>
      </c>
      <c r="NXG43" s="16">
        <f>k!$D$10</f>
        <v>0.03</v>
      </c>
      <c r="NXH43" s="16">
        <f t="shared" ref="NXH43:NXH45" si="5300">NXG43*NXF43</f>
        <v>8.89</v>
      </c>
      <c r="NXK43" s="15" t="str">
        <f>k!$A$10</f>
        <v>HE001</v>
      </c>
      <c r="NXL43" s="16" t="str">
        <f>k!$B$10</f>
        <v>HERRAMIENTA MENOR</v>
      </c>
      <c r="NXM43" s="17" t="s">
        <v>33</v>
      </c>
      <c r="NXN43" s="18">
        <f>SUM(NXP40:NXP41)</f>
        <v>296.45</v>
      </c>
      <c r="NXO43" s="16">
        <f>k!$D$10</f>
        <v>0.03</v>
      </c>
      <c r="NXP43" s="16">
        <f t="shared" ref="NXP43:NXP45" si="5301">NXO43*NXN43</f>
        <v>8.89</v>
      </c>
      <c r="NXS43" s="15" t="str">
        <f>k!$A$10</f>
        <v>HE001</v>
      </c>
      <c r="NXT43" s="16" t="str">
        <f>k!$B$10</f>
        <v>HERRAMIENTA MENOR</v>
      </c>
      <c r="NXU43" s="17" t="s">
        <v>33</v>
      </c>
      <c r="NXV43" s="18">
        <f>SUM(NXX40:NXX41)</f>
        <v>296.45</v>
      </c>
      <c r="NXW43" s="16">
        <f>k!$D$10</f>
        <v>0.03</v>
      </c>
      <c r="NXX43" s="16">
        <f t="shared" ref="NXX43:NXX45" si="5302">NXW43*NXV43</f>
        <v>8.89</v>
      </c>
      <c r="NYA43" s="15" t="str">
        <f>k!$A$10</f>
        <v>HE001</v>
      </c>
      <c r="NYB43" s="16" t="str">
        <f>k!$B$10</f>
        <v>HERRAMIENTA MENOR</v>
      </c>
      <c r="NYC43" s="17" t="s">
        <v>33</v>
      </c>
      <c r="NYD43" s="18">
        <f>SUM(NYF40:NYF41)</f>
        <v>296.45</v>
      </c>
      <c r="NYE43" s="16">
        <f>k!$D$10</f>
        <v>0.03</v>
      </c>
      <c r="NYF43" s="16">
        <f t="shared" ref="NYF43:NYF45" si="5303">NYE43*NYD43</f>
        <v>8.89</v>
      </c>
      <c r="NYI43" s="15" t="str">
        <f>k!$A$10</f>
        <v>HE001</v>
      </c>
      <c r="NYJ43" s="16" t="str">
        <f>k!$B$10</f>
        <v>HERRAMIENTA MENOR</v>
      </c>
      <c r="NYK43" s="17" t="s">
        <v>33</v>
      </c>
      <c r="NYL43" s="18">
        <f>SUM(NYN40:NYN41)</f>
        <v>296.45</v>
      </c>
      <c r="NYM43" s="16">
        <f>k!$D$10</f>
        <v>0.03</v>
      </c>
      <c r="NYN43" s="16">
        <f t="shared" ref="NYN43:NYN45" si="5304">NYM43*NYL43</f>
        <v>8.89</v>
      </c>
      <c r="NYQ43" s="15" t="str">
        <f>k!$A$10</f>
        <v>HE001</v>
      </c>
      <c r="NYR43" s="16" t="str">
        <f>k!$B$10</f>
        <v>HERRAMIENTA MENOR</v>
      </c>
      <c r="NYS43" s="17" t="s">
        <v>33</v>
      </c>
      <c r="NYT43" s="18">
        <f>SUM(NYV40:NYV41)</f>
        <v>296.45</v>
      </c>
      <c r="NYU43" s="16">
        <f>k!$D$10</f>
        <v>0.03</v>
      </c>
      <c r="NYV43" s="16">
        <f t="shared" ref="NYV43:NYV45" si="5305">NYU43*NYT43</f>
        <v>8.89</v>
      </c>
      <c r="NYY43" s="15" t="str">
        <f>k!$A$10</f>
        <v>HE001</v>
      </c>
      <c r="NYZ43" s="16" t="str">
        <f>k!$B$10</f>
        <v>HERRAMIENTA MENOR</v>
      </c>
      <c r="NZA43" s="17" t="s">
        <v>33</v>
      </c>
      <c r="NZB43" s="18">
        <f>SUM(NZD40:NZD41)</f>
        <v>296.45</v>
      </c>
      <c r="NZC43" s="16">
        <f>k!$D$10</f>
        <v>0.03</v>
      </c>
      <c r="NZD43" s="16">
        <f t="shared" ref="NZD43:NZD45" si="5306">NZC43*NZB43</f>
        <v>8.89</v>
      </c>
      <c r="NZG43" s="15" t="str">
        <f>k!$A$10</f>
        <v>HE001</v>
      </c>
      <c r="NZH43" s="16" t="str">
        <f>k!$B$10</f>
        <v>HERRAMIENTA MENOR</v>
      </c>
      <c r="NZI43" s="17" t="s">
        <v>33</v>
      </c>
      <c r="NZJ43" s="18">
        <f>SUM(NZL40:NZL41)</f>
        <v>296.45</v>
      </c>
      <c r="NZK43" s="16">
        <f>k!$D$10</f>
        <v>0.03</v>
      </c>
      <c r="NZL43" s="16">
        <f t="shared" ref="NZL43:NZL45" si="5307">NZK43*NZJ43</f>
        <v>8.89</v>
      </c>
      <c r="NZO43" s="15" t="str">
        <f>k!$A$10</f>
        <v>HE001</v>
      </c>
      <c r="NZP43" s="16" t="str">
        <f>k!$B$10</f>
        <v>HERRAMIENTA MENOR</v>
      </c>
      <c r="NZQ43" s="17" t="s">
        <v>33</v>
      </c>
      <c r="NZR43" s="18">
        <f>SUM(NZT40:NZT41)</f>
        <v>296.45</v>
      </c>
      <c r="NZS43" s="16">
        <f>k!$D$10</f>
        <v>0.03</v>
      </c>
      <c r="NZT43" s="16">
        <f t="shared" ref="NZT43:NZT45" si="5308">NZS43*NZR43</f>
        <v>8.89</v>
      </c>
      <c r="NZW43" s="15" t="str">
        <f>k!$A$10</f>
        <v>HE001</v>
      </c>
      <c r="NZX43" s="16" t="str">
        <f>k!$B$10</f>
        <v>HERRAMIENTA MENOR</v>
      </c>
      <c r="NZY43" s="17" t="s">
        <v>33</v>
      </c>
      <c r="NZZ43" s="18">
        <f>SUM(OAB40:OAB41)</f>
        <v>296.45</v>
      </c>
      <c r="OAA43" s="16">
        <f>k!$D$10</f>
        <v>0.03</v>
      </c>
      <c r="OAB43" s="16">
        <f t="shared" ref="OAB43:OAB45" si="5309">OAA43*NZZ43</f>
        <v>8.89</v>
      </c>
      <c r="OAE43" s="15" t="str">
        <f>k!$A$10</f>
        <v>HE001</v>
      </c>
      <c r="OAF43" s="16" t="str">
        <f>k!$B$10</f>
        <v>HERRAMIENTA MENOR</v>
      </c>
      <c r="OAG43" s="17" t="s">
        <v>33</v>
      </c>
      <c r="OAH43" s="18">
        <f>SUM(OAJ40:OAJ41)</f>
        <v>296.45</v>
      </c>
      <c r="OAI43" s="16">
        <f>k!$D$10</f>
        <v>0.03</v>
      </c>
      <c r="OAJ43" s="16">
        <f t="shared" ref="OAJ43:OAJ45" si="5310">OAI43*OAH43</f>
        <v>8.89</v>
      </c>
      <c r="OAM43" s="15" t="str">
        <f>k!$A$10</f>
        <v>HE001</v>
      </c>
      <c r="OAN43" s="16" t="str">
        <f>k!$B$10</f>
        <v>HERRAMIENTA MENOR</v>
      </c>
      <c r="OAO43" s="17" t="s">
        <v>33</v>
      </c>
      <c r="OAP43" s="18">
        <f>SUM(OAR40:OAR41)</f>
        <v>296.45</v>
      </c>
      <c r="OAQ43" s="16">
        <f>k!$D$10</f>
        <v>0.03</v>
      </c>
      <c r="OAR43" s="16">
        <f t="shared" ref="OAR43:OAR45" si="5311">OAQ43*OAP43</f>
        <v>8.89</v>
      </c>
      <c r="OAU43" s="15" t="str">
        <f>k!$A$10</f>
        <v>HE001</v>
      </c>
      <c r="OAV43" s="16" t="str">
        <f>k!$B$10</f>
        <v>HERRAMIENTA MENOR</v>
      </c>
      <c r="OAW43" s="17" t="s">
        <v>33</v>
      </c>
      <c r="OAX43" s="18">
        <f>SUM(OAZ40:OAZ41)</f>
        <v>296.45</v>
      </c>
      <c r="OAY43" s="16">
        <f>k!$D$10</f>
        <v>0.03</v>
      </c>
      <c r="OAZ43" s="16">
        <f t="shared" ref="OAZ43:OAZ45" si="5312">OAY43*OAX43</f>
        <v>8.89</v>
      </c>
      <c r="OBC43" s="15" t="str">
        <f>k!$A$10</f>
        <v>HE001</v>
      </c>
      <c r="OBD43" s="16" t="str">
        <f>k!$B$10</f>
        <v>HERRAMIENTA MENOR</v>
      </c>
      <c r="OBE43" s="17" t="s">
        <v>33</v>
      </c>
      <c r="OBF43" s="18">
        <f>SUM(OBH40:OBH41)</f>
        <v>296.45</v>
      </c>
      <c r="OBG43" s="16">
        <f>k!$D$10</f>
        <v>0.03</v>
      </c>
      <c r="OBH43" s="16">
        <f t="shared" ref="OBH43:OBH45" si="5313">OBG43*OBF43</f>
        <v>8.89</v>
      </c>
      <c r="OBK43" s="15" t="str">
        <f>k!$A$10</f>
        <v>HE001</v>
      </c>
      <c r="OBL43" s="16" t="str">
        <f>k!$B$10</f>
        <v>HERRAMIENTA MENOR</v>
      </c>
      <c r="OBM43" s="17" t="s">
        <v>33</v>
      </c>
      <c r="OBN43" s="18">
        <f>SUM(OBP40:OBP41)</f>
        <v>296.45</v>
      </c>
      <c r="OBO43" s="16">
        <f>k!$D$10</f>
        <v>0.03</v>
      </c>
      <c r="OBP43" s="16">
        <f t="shared" ref="OBP43:OBP45" si="5314">OBO43*OBN43</f>
        <v>8.89</v>
      </c>
      <c r="OBS43" s="15" t="str">
        <f>k!$A$10</f>
        <v>HE001</v>
      </c>
      <c r="OBT43" s="16" t="str">
        <f>k!$B$10</f>
        <v>HERRAMIENTA MENOR</v>
      </c>
      <c r="OBU43" s="17" t="s">
        <v>33</v>
      </c>
      <c r="OBV43" s="18">
        <f>SUM(OBX40:OBX41)</f>
        <v>296.45</v>
      </c>
      <c r="OBW43" s="16">
        <f>k!$D$10</f>
        <v>0.03</v>
      </c>
      <c r="OBX43" s="16">
        <f t="shared" ref="OBX43:OBX45" si="5315">OBW43*OBV43</f>
        <v>8.89</v>
      </c>
      <c r="OCA43" s="15" t="str">
        <f>k!$A$10</f>
        <v>HE001</v>
      </c>
      <c r="OCB43" s="16" t="str">
        <f>k!$B$10</f>
        <v>HERRAMIENTA MENOR</v>
      </c>
      <c r="OCC43" s="17" t="s">
        <v>33</v>
      </c>
      <c r="OCD43" s="18">
        <f>SUM(OCF40:OCF41)</f>
        <v>296.45</v>
      </c>
      <c r="OCE43" s="16">
        <f>k!$D$10</f>
        <v>0.03</v>
      </c>
      <c r="OCF43" s="16">
        <f t="shared" ref="OCF43:OCF45" si="5316">OCE43*OCD43</f>
        <v>8.89</v>
      </c>
      <c r="OCI43" s="15" t="str">
        <f>k!$A$10</f>
        <v>HE001</v>
      </c>
      <c r="OCJ43" s="16" t="str">
        <f>k!$B$10</f>
        <v>HERRAMIENTA MENOR</v>
      </c>
      <c r="OCK43" s="17" t="s">
        <v>33</v>
      </c>
      <c r="OCL43" s="18">
        <f>SUM(OCN40:OCN41)</f>
        <v>296.45</v>
      </c>
      <c r="OCM43" s="16">
        <f>k!$D$10</f>
        <v>0.03</v>
      </c>
      <c r="OCN43" s="16">
        <f t="shared" ref="OCN43:OCN45" si="5317">OCM43*OCL43</f>
        <v>8.89</v>
      </c>
      <c r="OCQ43" s="15" t="str">
        <f>k!$A$10</f>
        <v>HE001</v>
      </c>
      <c r="OCR43" s="16" t="str">
        <f>k!$B$10</f>
        <v>HERRAMIENTA MENOR</v>
      </c>
      <c r="OCS43" s="17" t="s">
        <v>33</v>
      </c>
      <c r="OCT43" s="18">
        <f>SUM(OCV40:OCV41)</f>
        <v>296.45</v>
      </c>
      <c r="OCU43" s="16">
        <f>k!$D$10</f>
        <v>0.03</v>
      </c>
      <c r="OCV43" s="16">
        <f t="shared" ref="OCV43:OCV45" si="5318">OCU43*OCT43</f>
        <v>8.89</v>
      </c>
      <c r="OCY43" s="15" t="str">
        <f>k!$A$10</f>
        <v>HE001</v>
      </c>
      <c r="OCZ43" s="16" t="str">
        <f>k!$B$10</f>
        <v>HERRAMIENTA MENOR</v>
      </c>
      <c r="ODA43" s="17" t="s">
        <v>33</v>
      </c>
      <c r="ODB43" s="18">
        <f>SUM(ODD40:ODD41)</f>
        <v>296.45</v>
      </c>
      <c r="ODC43" s="16">
        <f>k!$D$10</f>
        <v>0.03</v>
      </c>
      <c r="ODD43" s="16">
        <f t="shared" ref="ODD43:ODD45" si="5319">ODC43*ODB43</f>
        <v>8.89</v>
      </c>
      <c r="ODG43" s="15" t="str">
        <f>k!$A$10</f>
        <v>HE001</v>
      </c>
      <c r="ODH43" s="16" t="str">
        <f>k!$B$10</f>
        <v>HERRAMIENTA MENOR</v>
      </c>
      <c r="ODI43" s="17" t="s">
        <v>33</v>
      </c>
      <c r="ODJ43" s="18">
        <f>SUM(ODL40:ODL41)</f>
        <v>296.45</v>
      </c>
      <c r="ODK43" s="16">
        <f>k!$D$10</f>
        <v>0.03</v>
      </c>
      <c r="ODL43" s="16">
        <f t="shared" ref="ODL43:ODL45" si="5320">ODK43*ODJ43</f>
        <v>8.89</v>
      </c>
      <c r="ODO43" s="15" t="str">
        <f>k!$A$10</f>
        <v>HE001</v>
      </c>
      <c r="ODP43" s="16" t="str">
        <f>k!$B$10</f>
        <v>HERRAMIENTA MENOR</v>
      </c>
      <c r="ODQ43" s="17" t="s">
        <v>33</v>
      </c>
      <c r="ODR43" s="18">
        <f>SUM(ODT40:ODT41)</f>
        <v>296.45</v>
      </c>
      <c r="ODS43" s="16">
        <f>k!$D$10</f>
        <v>0.03</v>
      </c>
      <c r="ODT43" s="16">
        <f t="shared" ref="ODT43:ODT45" si="5321">ODS43*ODR43</f>
        <v>8.89</v>
      </c>
      <c r="ODW43" s="15" t="str">
        <f>k!$A$10</f>
        <v>HE001</v>
      </c>
      <c r="ODX43" s="16" t="str">
        <f>k!$B$10</f>
        <v>HERRAMIENTA MENOR</v>
      </c>
      <c r="ODY43" s="17" t="s">
        <v>33</v>
      </c>
      <c r="ODZ43" s="18">
        <f>SUM(OEB40:OEB41)</f>
        <v>296.45</v>
      </c>
      <c r="OEA43" s="16">
        <f>k!$D$10</f>
        <v>0.03</v>
      </c>
      <c r="OEB43" s="16">
        <f t="shared" ref="OEB43:OEB45" si="5322">OEA43*ODZ43</f>
        <v>8.89</v>
      </c>
      <c r="OEE43" s="15" t="str">
        <f>k!$A$10</f>
        <v>HE001</v>
      </c>
      <c r="OEF43" s="16" t="str">
        <f>k!$B$10</f>
        <v>HERRAMIENTA MENOR</v>
      </c>
      <c r="OEG43" s="17" t="s">
        <v>33</v>
      </c>
      <c r="OEH43" s="18">
        <f>SUM(OEJ40:OEJ41)</f>
        <v>296.45</v>
      </c>
      <c r="OEI43" s="16">
        <f>k!$D$10</f>
        <v>0.03</v>
      </c>
      <c r="OEJ43" s="16">
        <f t="shared" ref="OEJ43:OEJ45" si="5323">OEI43*OEH43</f>
        <v>8.89</v>
      </c>
      <c r="OEM43" s="15" t="str">
        <f>k!$A$10</f>
        <v>HE001</v>
      </c>
      <c r="OEN43" s="16" t="str">
        <f>k!$B$10</f>
        <v>HERRAMIENTA MENOR</v>
      </c>
      <c r="OEO43" s="17" t="s">
        <v>33</v>
      </c>
      <c r="OEP43" s="18">
        <f>SUM(OER40:OER41)</f>
        <v>296.45</v>
      </c>
      <c r="OEQ43" s="16">
        <f>k!$D$10</f>
        <v>0.03</v>
      </c>
      <c r="OER43" s="16">
        <f t="shared" ref="OER43:OER45" si="5324">OEQ43*OEP43</f>
        <v>8.89</v>
      </c>
      <c r="OEU43" s="15" t="str">
        <f>k!$A$10</f>
        <v>HE001</v>
      </c>
      <c r="OEV43" s="16" t="str">
        <f>k!$B$10</f>
        <v>HERRAMIENTA MENOR</v>
      </c>
      <c r="OEW43" s="17" t="s">
        <v>33</v>
      </c>
      <c r="OEX43" s="18">
        <f>SUM(OEZ40:OEZ41)</f>
        <v>296.45</v>
      </c>
      <c r="OEY43" s="16">
        <f>k!$D$10</f>
        <v>0.03</v>
      </c>
      <c r="OEZ43" s="16">
        <f t="shared" ref="OEZ43:OEZ45" si="5325">OEY43*OEX43</f>
        <v>8.89</v>
      </c>
      <c r="OFC43" s="15" t="str">
        <f>k!$A$10</f>
        <v>HE001</v>
      </c>
      <c r="OFD43" s="16" t="str">
        <f>k!$B$10</f>
        <v>HERRAMIENTA MENOR</v>
      </c>
      <c r="OFE43" s="17" t="s">
        <v>33</v>
      </c>
      <c r="OFF43" s="18">
        <f>SUM(OFH40:OFH41)</f>
        <v>296.45</v>
      </c>
      <c r="OFG43" s="16">
        <f>k!$D$10</f>
        <v>0.03</v>
      </c>
      <c r="OFH43" s="16">
        <f t="shared" ref="OFH43:OFH45" si="5326">OFG43*OFF43</f>
        <v>8.89</v>
      </c>
      <c r="OFK43" s="15" t="str">
        <f>k!$A$10</f>
        <v>HE001</v>
      </c>
      <c r="OFL43" s="16" t="str">
        <f>k!$B$10</f>
        <v>HERRAMIENTA MENOR</v>
      </c>
      <c r="OFM43" s="17" t="s">
        <v>33</v>
      </c>
      <c r="OFN43" s="18">
        <f>SUM(OFP40:OFP41)</f>
        <v>296.45</v>
      </c>
      <c r="OFO43" s="16">
        <f>k!$D$10</f>
        <v>0.03</v>
      </c>
      <c r="OFP43" s="16">
        <f t="shared" ref="OFP43:OFP45" si="5327">OFO43*OFN43</f>
        <v>8.89</v>
      </c>
      <c r="OFS43" s="15" t="str">
        <f>k!$A$10</f>
        <v>HE001</v>
      </c>
      <c r="OFT43" s="16" t="str">
        <f>k!$B$10</f>
        <v>HERRAMIENTA MENOR</v>
      </c>
      <c r="OFU43" s="17" t="s">
        <v>33</v>
      </c>
      <c r="OFV43" s="18">
        <f>SUM(OFX40:OFX41)</f>
        <v>296.45</v>
      </c>
      <c r="OFW43" s="16">
        <f>k!$D$10</f>
        <v>0.03</v>
      </c>
      <c r="OFX43" s="16">
        <f t="shared" ref="OFX43:OFX45" si="5328">OFW43*OFV43</f>
        <v>8.89</v>
      </c>
      <c r="OGA43" s="15" t="str">
        <f>k!$A$10</f>
        <v>HE001</v>
      </c>
      <c r="OGB43" s="16" t="str">
        <f>k!$B$10</f>
        <v>HERRAMIENTA MENOR</v>
      </c>
      <c r="OGC43" s="17" t="s">
        <v>33</v>
      </c>
      <c r="OGD43" s="18">
        <f>SUM(OGF40:OGF41)</f>
        <v>296.45</v>
      </c>
      <c r="OGE43" s="16">
        <f>k!$D$10</f>
        <v>0.03</v>
      </c>
      <c r="OGF43" s="16">
        <f t="shared" ref="OGF43:OGF45" si="5329">OGE43*OGD43</f>
        <v>8.89</v>
      </c>
      <c r="OGI43" s="15" t="str">
        <f>k!$A$10</f>
        <v>HE001</v>
      </c>
      <c r="OGJ43" s="16" t="str">
        <f>k!$B$10</f>
        <v>HERRAMIENTA MENOR</v>
      </c>
      <c r="OGK43" s="17" t="s">
        <v>33</v>
      </c>
      <c r="OGL43" s="18">
        <f>SUM(OGN40:OGN41)</f>
        <v>296.45</v>
      </c>
      <c r="OGM43" s="16">
        <f>k!$D$10</f>
        <v>0.03</v>
      </c>
      <c r="OGN43" s="16">
        <f t="shared" ref="OGN43:OGN45" si="5330">OGM43*OGL43</f>
        <v>8.89</v>
      </c>
      <c r="OGQ43" s="15" t="str">
        <f>k!$A$10</f>
        <v>HE001</v>
      </c>
      <c r="OGR43" s="16" t="str">
        <f>k!$B$10</f>
        <v>HERRAMIENTA MENOR</v>
      </c>
      <c r="OGS43" s="17" t="s">
        <v>33</v>
      </c>
      <c r="OGT43" s="18">
        <f>SUM(OGV40:OGV41)</f>
        <v>296.45</v>
      </c>
      <c r="OGU43" s="16">
        <f>k!$D$10</f>
        <v>0.03</v>
      </c>
      <c r="OGV43" s="16">
        <f t="shared" ref="OGV43:OGV45" si="5331">OGU43*OGT43</f>
        <v>8.89</v>
      </c>
      <c r="OGY43" s="15" t="str">
        <f>k!$A$10</f>
        <v>HE001</v>
      </c>
      <c r="OGZ43" s="16" t="str">
        <f>k!$B$10</f>
        <v>HERRAMIENTA MENOR</v>
      </c>
      <c r="OHA43" s="17" t="s">
        <v>33</v>
      </c>
      <c r="OHB43" s="18">
        <f>SUM(OHD40:OHD41)</f>
        <v>296.45</v>
      </c>
      <c r="OHC43" s="16">
        <f>k!$D$10</f>
        <v>0.03</v>
      </c>
      <c r="OHD43" s="16">
        <f t="shared" ref="OHD43:OHD45" si="5332">OHC43*OHB43</f>
        <v>8.89</v>
      </c>
      <c r="OHG43" s="15" t="str">
        <f>k!$A$10</f>
        <v>HE001</v>
      </c>
      <c r="OHH43" s="16" t="str">
        <f>k!$B$10</f>
        <v>HERRAMIENTA MENOR</v>
      </c>
      <c r="OHI43" s="17" t="s">
        <v>33</v>
      </c>
      <c r="OHJ43" s="18">
        <f>SUM(OHL40:OHL41)</f>
        <v>296.45</v>
      </c>
      <c r="OHK43" s="16">
        <f>k!$D$10</f>
        <v>0.03</v>
      </c>
      <c r="OHL43" s="16">
        <f t="shared" ref="OHL43:OHL45" si="5333">OHK43*OHJ43</f>
        <v>8.89</v>
      </c>
      <c r="OHO43" s="15" t="str">
        <f>k!$A$10</f>
        <v>HE001</v>
      </c>
      <c r="OHP43" s="16" t="str">
        <f>k!$B$10</f>
        <v>HERRAMIENTA MENOR</v>
      </c>
      <c r="OHQ43" s="17" t="s">
        <v>33</v>
      </c>
      <c r="OHR43" s="18">
        <f>SUM(OHT40:OHT41)</f>
        <v>296.45</v>
      </c>
      <c r="OHS43" s="16">
        <f>k!$D$10</f>
        <v>0.03</v>
      </c>
      <c r="OHT43" s="16">
        <f t="shared" ref="OHT43:OHT45" si="5334">OHS43*OHR43</f>
        <v>8.89</v>
      </c>
      <c r="OHW43" s="15" t="str">
        <f>k!$A$10</f>
        <v>HE001</v>
      </c>
      <c r="OHX43" s="16" t="str">
        <f>k!$B$10</f>
        <v>HERRAMIENTA MENOR</v>
      </c>
      <c r="OHY43" s="17" t="s">
        <v>33</v>
      </c>
      <c r="OHZ43" s="18">
        <f>SUM(OIB40:OIB41)</f>
        <v>296.45</v>
      </c>
      <c r="OIA43" s="16">
        <f>k!$D$10</f>
        <v>0.03</v>
      </c>
      <c r="OIB43" s="16">
        <f t="shared" ref="OIB43:OIB45" si="5335">OIA43*OHZ43</f>
        <v>8.89</v>
      </c>
      <c r="OIE43" s="15" t="str">
        <f>k!$A$10</f>
        <v>HE001</v>
      </c>
      <c r="OIF43" s="16" t="str">
        <f>k!$B$10</f>
        <v>HERRAMIENTA MENOR</v>
      </c>
      <c r="OIG43" s="17" t="s">
        <v>33</v>
      </c>
      <c r="OIH43" s="18">
        <f>SUM(OIJ40:OIJ41)</f>
        <v>296.45</v>
      </c>
      <c r="OII43" s="16">
        <f>k!$D$10</f>
        <v>0.03</v>
      </c>
      <c r="OIJ43" s="16">
        <f t="shared" ref="OIJ43:OIJ45" si="5336">OII43*OIH43</f>
        <v>8.89</v>
      </c>
      <c r="OIM43" s="15" t="str">
        <f>k!$A$10</f>
        <v>HE001</v>
      </c>
      <c r="OIN43" s="16" t="str">
        <f>k!$B$10</f>
        <v>HERRAMIENTA MENOR</v>
      </c>
      <c r="OIO43" s="17" t="s">
        <v>33</v>
      </c>
      <c r="OIP43" s="18">
        <f>SUM(OIR40:OIR41)</f>
        <v>296.45</v>
      </c>
      <c r="OIQ43" s="16">
        <f>k!$D$10</f>
        <v>0.03</v>
      </c>
      <c r="OIR43" s="16">
        <f t="shared" ref="OIR43:OIR45" si="5337">OIQ43*OIP43</f>
        <v>8.89</v>
      </c>
      <c r="OIU43" s="15" t="str">
        <f>k!$A$10</f>
        <v>HE001</v>
      </c>
      <c r="OIV43" s="16" t="str">
        <f>k!$B$10</f>
        <v>HERRAMIENTA MENOR</v>
      </c>
      <c r="OIW43" s="17" t="s">
        <v>33</v>
      </c>
      <c r="OIX43" s="18">
        <f>SUM(OIZ40:OIZ41)</f>
        <v>296.45</v>
      </c>
      <c r="OIY43" s="16">
        <f>k!$D$10</f>
        <v>0.03</v>
      </c>
      <c r="OIZ43" s="16">
        <f t="shared" ref="OIZ43:OIZ45" si="5338">OIY43*OIX43</f>
        <v>8.89</v>
      </c>
      <c r="OJC43" s="15" t="str">
        <f>k!$A$10</f>
        <v>HE001</v>
      </c>
      <c r="OJD43" s="16" t="str">
        <f>k!$B$10</f>
        <v>HERRAMIENTA MENOR</v>
      </c>
      <c r="OJE43" s="17" t="s">
        <v>33</v>
      </c>
      <c r="OJF43" s="18">
        <f>SUM(OJH40:OJH41)</f>
        <v>296.45</v>
      </c>
      <c r="OJG43" s="16">
        <f>k!$D$10</f>
        <v>0.03</v>
      </c>
      <c r="OJH43" s="16">
        <f t="shared" ref="OJH43:OJH45" si="5339">OJG43*OJF43</f>
        <v>8.89</v>
      </c>
      <c r="OJK43" s="15" t="str">
        <f>k!$A$10</f>
        <v>HE001</v>
      </c>
      <c r="OJL43" s="16" t="str">
        <f>k!$B$10</f>
        <v>HERRAMIENTA MENOR</v>
      </c>
      <c r="OJM43" s="17" t="s">
        <v>33</v>
      </c>
      <c r="OJN43" s="18">
        <f>SUM(OJP40:OJP41)</f>
        <v>296.45</v>
      </c>
      <c r="OJO43" s="16">
        <f>k!$D$10</f>
        <v>0.03</v>
      </c>
      <c r="OJP43" s="16">
        <f t="shared" ref="OJP43:OJP45" si="5340">OJO43*OJN43</f>
        <v>8.89</v>
      </c>
      <c r="OJS43" s="15" t="str">
        <f>k!$A$10</f>
        <v>HE001</v>
      </c>
      <c r="OJT43" s="16" t="str">
        <f>k!$B$10</f>
        <v>HERRAMIENTA MENOR</v>
      </c>
      <c r="OJU43" s="17" t="s">
        <v>33</v>
      </c>
      <c r="OJV43" s="18">
        <f>SUM(OJX40:OJX41)</f>
        <v>296.45</v>
      </c>
      <c r="OJW43" s="16">
        <f>k!$D$10</f>
        <v>0.03</v>
      </c>
      <c r="OJX43" s="16">
        <f t="shared" ref="OJX43:OJX45" si="5341">OJW43*OJV43</f>
        <v>8.89</v>
      </c>
      <c r="OKA43" s="15" t="str">
        <f>k!$A$10</f>
        <v>HE001</v>
      </c>
      <c r="OKB43" s="16" t="str">
        <f>k!$B$10</f>
        <v>HERRAMIENTA MENOR</v>
      </c>
      <c r="OKC43" s="17" t="s">
        <v>33</v>
      </c>
      <c r="OKD43" s="18">
        <f>SUM(OKF40:OKF41)</f>
        <v>296.45</v>
      </c>
      <c r="OKE43" s="16">
        <f>k!$D$10</f>
        <v>0.03</v>
      </c>
      <c r="OKF43" s="16">
        <f t="shared" ref="OKF43:OKF45" si="5342">OKE43*OKD43</f>
        <v>8.89</v>
      </c>
      <c r="OKI43" s="15" t="str">
        <f>k!$A$10</f>
        <v>HE001</v>
      </c>
      <c r="OKJ43" s="16" t="str">
        <f>k!$B$10</f>
        <v>HERRAMIENTA MENOR</v>
      </c>
      <c r="OKK43" s="17" t="s">
        <v>33</v>
      </c>
      <c r="OKL43" s="18">
        <f>SUM(OKN40:OKN41)</f>
        <v>296.45</v>
      </c>
      <c r="OKM43" s="16">
        <f>k!$D$10</f>
        <v>0.03</v>
      </c>
      <c r="OKN43" s="16">
        <f t="shared" ref="OKN43:OKN45" si="5343">OKM43*OKL43</f>
        <v>8.89</v>
      </c>
      <c r="OKQ43" s="15" t="str">
        <f>k!$A$10</f>
        <v>HE001</v>
      </c>
      <c r="OKR43" s="16" t="str">
        <f>k!$B$10</f>
        <v>HERRAMIENTA MENOR</v>
      </c>
      <c r="OKS43" s="17" t="s">
        <v>33</v>
      </c>
      <c r="OKT43" s="18">
        <f>SUM(OKV40:OKV41)</f>
        <v>296.45</v>
      </c>
      <c r="OKU43" s="16">
        <f>k!$D$10</f>
        <v>0.03</v>
      </c>
      <c r="OKV43" s="16">
        <f t="shared" ref="OKV43:OKV45" si="5344">OKU43*OKT43</f>
        <v>8.89</v>
      </c>
      <c r="OKY43" s="15" t="str">
        <f>k!$A$10</f>
        <v>HE001</v>
      </c>
      <c r="OKZ43" s="16" t="str">
        <f>k!$B$10</f>
        <v>HERRAMIENTA MENOR</v>
      </c>
      <c r="OLA43" s="17" t="s">
        <v>33</v>
      </c>
      <c r="OLB43" s="18">
        <f>SUM(OLD40:OLD41)</f>
        <v>296.45</v>
      </c>
      <c r="OLC43" s="16">
        <f>k!$D$10</f>
        <v>0.03</v>
      </c>
      <c r="OLD43" s="16">
        <f t="shared" ref="OLD43:OLD45" si="5345">OLC43*OLB43</f>
        <v>8.89</v>
      </c>
      <c r="OLG43" s="15" t="str">
        <f>k!$A$10</f>
        <v>HE001</v>
      </c>
      <c r="OLH43" s="16" t="str">
        <f>k!$B$10</f>
        <v>HERRAMIENTA MENOR</v>
      </c>
      <c r="OLI43" s="17" t="s">
        <v>33</v>
      </c>
      <c r="OLJ43" s="18">
        <f>SUM(OLL40:OLL41)</f>
        <v>296.45</v>
      </c>
      <c r="OLK43" s="16">
        <f>k!$D$10</f>
        <v>0.03</v>
      </c>
      <c r="OLL43" s="16">
        <f t="shared" ref="OLL43:OLL45" si="5346">OLK43*OLJ43</f>
        <v>8.89</v>
      </c>
      <c r="OLO43" s="15" t="str">
        <f>k!$A$10</f>
        <v>HE001</v>
      </c>
      <c r="OLP43" s="16" t="str">
        <f>k!$B$10</f>
        <v>HERRAMIENTA MENOR</v>
      </c>
      <c r="OLQ43" s="17" t="s">
        <v>33</v>
      </c>
      <c r="OLR43" s="18">
        <f>SUM(OLT40:OLT41)</f>
        <v>296.45</v>
      </c>
      <c r="OLS43" s="16">
        <f>k!$D$10</f>
        <v>0.03</v>
      </c>
      <c r="OLT43" s="16">
        <f t="shared" ref="OLT43:OLT45" si="5347">OLS43*OLR43</f>
        <v>8.89</v>
      </c>
      <c r="OLW43" s="15" t="str">
        <f>k!$A$10</f>
        <v>HE001</v>
      </c>
      <c r="OLX43" s="16" t="str">
        <f>k!$B$10</f>
        <v>HERRAMIENTA MENOR</v>
      </c>
      <c r="OLY43" s="17" t="s">
        <v>33</v>
      </c>
      <c r="OLZ43" s="18">
        <f>SUM(OMB40:OMB41)</f>
        <v>296.45</v>
      </c>
      <c r="OMA43" s="16">
        <f>k!$D$10</f>
        <v>0.03</v>
      </c>
      <c r="OMB43" s="16">
        <f t="shared" ref="OMB43:OMB45" si="5348">OMA43*OLZ43</f>
        <v>8.89</v>
      </c>
      <c r="OME43" s="15" t="str">
        <f>k!$A$10</f>
        <v>HE001</v>
      </c>
      <c r="OMF43" s="16" t="str">
        <f>k!$B$10</f>
        <v>HERRAMIENTA MENOR</v>
      </c>
      <c r="OMG43" s="17" t="s">
        <v>33</v>
      </c>
      <c r="OMH43" s="18">
        <f>SUM(OMJ40:OMJ41)</f>
        <v>296.45</v>
      </c>
      <c r="OMI43" s="16">
        <f>k!$D$10</f>
        <v>0.03</v>
      </c>
      <c r="OMJ43" s="16">
        <f t="shared" ref="OMJ43:OMJ45" si="5349">OMI43*OMH43</f>
        <v>8.89</v>
      </c>
      <c r="OMM43" s="15" t="str">
        <f>k!$A$10</f>
        <v>HE001</v>
      </c>
      <c r="OMN43" s="16" t="str">
        <f>k!$B$10</f>
        <v>HERRAMIENTA MENOR</v>
      </c>
      <c r="OMO43" s="17" t="s">
        <v>33</v>
      </c>
      <c r="OMP43" s="18">
        <f>SUM(OMR40:OMR41)</f>
        <v>296.45</v>
      </c>
      <c r="OMQ43" s="16">
        <f>k!$D$10</f>
        <v>0.03</v>
      </c>
      <c r="OMR43" s="16">
        <f t="shared" ref="OMR43:OMR45" si="5350">OMQ43*OMP43</f>
        <v>8.89</v>
      </c>
      <c r="OMU43" s="15" t="str">
        <f>k!$A$10</f>
        <v>HE001</v>
      </c>
      <c r="OMV43" s="16" t="str">
        <f>k!$B$10</f>
        <v>HERRAMIENTA MENOR</v>
      </c>
      <c r="OMW43" s="17" t="s">
        <v>33</v>
      </c>
      <c r="OMX43" s="18">
        <f>SUM(OMZ40:OMZ41)</f>
        <v>296.45</v>
      </c>
      <c r="OMY43" s="16">
        <f>k!$D$10</f>
        <v>0.03</v>
      </c>
      <c r="OMZ43" s="16">
        <f t="shared" ref="OMZ43:OMZ45" si="5351">OMY43*OMX43</f>
        <v>8.89</v>
      </c>
      <c r="ONC43" s="15" t="str">
        <f>k!$A$10</f>
        <v>HE001</v>
      </c>
      <c r="OND43" s="16" t="str">
        <f>k!$B$10</f>
        <v>HERRAMIENTA MENOR</v>
      </c>
      <c r="ONE43" s="17" t="s">
        <v>33</v>
      </c>
      <c r="ONF43" s="18">
        <f>SUM(ONH40:ONH41)</f>
        <v>296.45</v>
      </c>
      <c r="ONG43" s="16">
        <f>k!$D$10</f>
        <v>0.03</v>
      </c>
      <c r="ONH43" s="16">
        <f t="shared" ref="ONH43:ONH45" si="5352">ONG43*ONF43</f>
        <v>8.89</v>
      </c>
      <c r="ONK43" s="15" t="str">
        <f>k!$A$10</f>
        <v>HE001</v>
      </c>
      <c r="ONL43" s="16" t="str">
        <f>k!$B$10</f>
        <v>HERRAMIENTA MENOR</v>
      </c>
      <c r="ONM43" s="17" t="s">
        <v>33</v>
      </c>
      <c r="ONN43" s="18">
        <f>SUM(ONP40:ONP41)</f>
        <v>296.45</v>
      </c>
      <c r="ONO43" s="16">
        <f>k!$D$10</f>
        <v>0.03</v>
      </c>
      <c r="ONP43" s="16">
        <f t="shared" ref="ONP43:ONP45" si="5353">ONO43*ONN43</f>
        <v>8.89</v>
      </c>
      <c r="ONS43" s="15" t="str">
        <f>k!$A$10</f>
        <v>HE001</v>
      </c>
      <c r="ONT43" s="16" t="str">
        <f>k!$B$10</f>
        <v>HERRAMIENTA MENOR</v>
      </c>
      <c r="ONU43" s="17" t="s">
        <v>33</v>
      </c>
      <c r="ONV43" s="18">
        <f>SUM(ONX40:ONX41)</f>
        <v>296.45</v>
      </c>
      <c r="ONW43" s="16">
        <f>k!$D$10</f>
        <v>0.03</v>
      </c>
      <c r="ONX43" s="16">
        <f t="shared" ref="ONX43:ONX45" si="5354">ONW43*ONV43</f>
        <v>8.89</v>
      </c>
      <c r="OOA43" s="15" t="str">
        <f>k!$A$10</f>
        <v>HE001</v>
      </c>
      <c r="OOB43" s="16" t="str">
        <f>k!$B$10</f>
        <v>HERRAMIENTA MENOR</v>
      </c>
      <c r="OOC43" s="17" t="s">
        <v>33</v>
      </c>
      <c r="OOD43" s="18">
        <f>SUM(OOF40:OOF41)</f>
        <v>296.45</v>
      </c>
      <c r="OOE43" s="16">
        <f>k!$D$10</f>
        <v>0.03</v>
      </c>
      <c r="OOF43" s="16">
        <f t="shared" ref="OOF43:OOF45" si="5355">OOE43*OOD43</f>
        <v>8.89</v>
      </c>
      <c r="OOI43" s="15" t="str">
        <f>k!$A$10</f>
        <v>HE001</v>
      </c>
      <c r="OOJ43" s="16" t="str">
        <f>k!$B$10</f>
        <v>HERRAMIENTA MENOR</v>
      </c>
      <c r="OOK43" s="17" t="s">
        <v>33</v>
      </c>
      <c r="OOL43" s="18">
        <f>SUM(OON40:OON41)</f>
        <v>296.45</v>
      </c>
      <c r="OOM43" s="16">
        <f>k!$D$10</f>
        <v>0.03</v>
      </c>
      <c r="OON43" s="16">
        <f t="shared" ref="OON43:OON45" si="5356">OOM43*OOL43</f>
        <v>8.89</v>
      </c>
      <c r="OOQ43" s="15" t="str">
        <f>k!$A$10</f>
        <v>HE001</v>
      </c>
      <c r="OOR43" s="16" t="str">
        <f>k!$B$10</f>
        <v>HERRAMIENTA MENOR</v>
      </c>
      <c r="OOS43" s="17" t="s">
        <v>33</v>
      </c>
      <c r="OOT43" s="18">
        <f>SUM(OOV40:OOV41)</f>
        <v>296.45</v>
      </c>
      <c r="OOU43" s="16">
        <f>k!$D$10</f>
        <v>0.03</v>
      </c>
      <c r="OOV43" s="16">
        <f t="shared" ref="OOV43:OOV45" si="5357">OOU43*OOT43</f>
        <v>8.89</v>
      </c>
      <c r="OOY43" s="15" t="str">
        <f>k!$A$10</f>
        <v>HE001</v>
      </c>
      <c r="OOZ43" s="16" t="str">
        <f>k!$B$10</f>
        <v>HERRAMIENTA MENOR</v>
      </c>
      <c r="OPA43" s="17" t="s">
        <v>33</v>
      </c>
      <c r="OPB43" s="18">
        <f>SUM(OPD40:OPD41)</f>
        <v>296.45</v>
      </c>
      <c r="OPC43" s="16">
        <f>k!$D$10</f>
        <v>0.03</v>
      </c>
      <c r="OPD43" s="16">
        <f t="shared" ref="OPD43:OPD45" si="5358">OPC43*OPB43</f>
        <v>8.89</v>
      </c>
      <c r="OPG43" s="15" t="str">
        <f>k!$A$10</f>
        <v>HE001</v>
      </c>
      <c r="OPH43" s="16" t="str">
        <f>k!$B$10</f>
        <v>HERRAMIENTA MENOR</v>
      </c>
      <c r="OPI43" s="17" t="s">
        <v>33</v>
      </c>
      <c r="OPJ43" s="18">
        <f>SUM(OPL40:OPL41)</f>
        <v>296.45</v>
      </c>
      <c r="OPK43" s="16">
        <f>k!$D$10</f>
        <v>0.03</v>
      </c>
      <c r="OPL43" s="16">
        <f t="shared" ref="OPL43:OPL45" si="5359">OPK43*OPJ43</f>
        <v>8.89</v>
      </c>
      <c r="OPO43" s="15" t="str">
        <f>k!$A$10</f>
        <v>HE001</v>
      </c>
      <c r="OPP43" s="16" t="str">
        <f>k!$B$10</f>
        <v>HERRAMIENTA MENOR</v>
      </c>
      <c r="OPQ43" s="17" t="s">
        <v>33</v>
      </c>
      <c r="OPR43" s="18">
        <f>SUM(OPT40:OPT41)</f>
        <v>296.45</v>
      </c>
      <c r="OPS43" s="16">
        <f>k!$D$10</f>
        <v>0.03</v>
      </c>
      <c r="OPT43" s="16">
        <f t="shared" ref="OPT43:OPT45" si="5360">OPS43*OPR43</f>
        <v>8.89</v>
      </c>
      <c r="OPW43" s="15" t="str">
        <f>k!$A$10</f>
        <v>HE001</v>
      </c>
      <c r="OPX43" s="16" t="str">
        <f>k!$B$10</f>
        <v>HERRAMIENTA MENOR</v>
      </c>
      <c r="OPY43" s="17" t="s">
        <v>33</v>
      </c>
      <c r="OPZ43" s="18">
        <f>SUM(OQB40:OQB41)</f>
        <v>296.45</v>
      </c>
      <c r="OQA43" s="16">
        <f>k!$D$10</f>
        <v>0.03</v>
      </c>
      <c r="OQB43" s="16">
        <f t="shared" ref="OQB43:OQB45" si="5361">OQA43*OPZ43</f>
        <v>8.89</v>
      </c>
      <c r="OQE43" s="15" t="str">
        <f>k!$A$10</f>
        <v>HE001</v>
      </c>
      <c r="OQF43" s="16" t="str">
        <f>k!$B$10</f>
        <v>HERRAMIENTA MENOR</v>
      </c>
      <c r="OQG43" s="17" t="s">
        <v>33</v>
      </c>
      <c r="OQH43" s="18">
        <f>SUM(OQJ40:OQJ41)</f>
        <v>296.45</v>
      </c>
      <c r="OQI43" s="16">
        <f>k!$D$10</f>
        <v>0.03</v>
      </c>
      <c r="OQJ43" s="16">
        <f t="shared" ref="OQJ43:OQJ45" si="5362">OQI43*OQH43</f>
        <v>8.89</v>
      </c>
      <c r="OQM43" s="15" t="str">
        <f>k!$A$10</f>
        <v>HE001</v>
      </c>
      <c r="OQN43" s="16" t="str">
        <f>k!$B$10</f>
        <v>HERRAMIENTA MENOR</v>
      </c>
      <c r="OQO43" s="17" t="s">
        <v>33</v>
      </c>
      <c r="OQP43" s="18">
        <f>SUM(OQR40:OQR41)</f>
        <v>296.45</v>
      </c>
      <c r="OQQ43" s="16">
        <f>k!$D$10</f>
        <v>0.03</v>
      </c>
      <c r="OQR43" s="16">
        <f t="shared" ref="OQR43:OQR45" si="5363">OQQ43*OQP43</f>
        <v>8.89</v>
      </c>
      <c r="OQU43" s="15" t="str">
        <f>k!$A$10</f>
        <v>HE001</v>
      </c>
      <c r="OQV43" s="16" t="str">
        <f>k!$B$10</f>
        <v>HERRAMIENTA MENOR</v>
      </c>
      <c r="OQW43" s="17" t="s">
        <v>33</v>
      </c>
      <c r="OQX43" s="18">
        <f>SUM(OQZ40:OQZ41)</f>
        <v>296.45</v>
      </c>
      <c r="OQY43" s="16">
        <f>k!$D$10</f>
        <v>0.03</v>
      </c>
      <c r="OQZ43" s="16">
        <f t="shared" ref="OQZ43:OQZ45" si="5364">OQY43*OQX43</f>
        <v>8.89</v>
      </c>
      <c r="ORC43" s="15" t="str">
        <f>k!$A$10</f>
        <v>HE001</v>
      </c>
      <c r="ORD43" s="16" t="str">
        <f>k!$B$10</f>
        <v>HERRAMIENTA MENOR</v>
      </c>
      <c r="ORE43" s="17" t="s">
        <v>33</v>
      </c>
      <c r="ORF43" s="18">
        <f>SUM(ORH40:ORH41)</f>
        <v>296.45</v>
      </c>
      <c r="ORG43" s="16">
        <f>k!$D$10</f>
        <v>0.03</v>
      </c>
      <c r="ORH43" s="16">
        <f t="shared" ref="ORH43:ORH45" si="5365">ORG43*ORF43</f>
        <v>8.89</v>
      </c>
      <c r="ORK43" s="15" t="str">
        <f>k!$A$10</f>
        <v>HE001</v>
      </c>
      <c r="ORL43" s="16" t="str">
        <f>k!$B$10</f>
        <v>HERRAMIENTA MENOR</v>
      </c>
      <c r="ORM43" s="17" t="s">
        <v>33</v>
      </c>
      <c r="ORN43" s="18">
        <f>SUM(ORP40:ORP41)</f>
        <v>296.45</v>
      </c>
      <c r="ORO43" s="16">
        <f>k!$D$10</f>
        <v>0.03</v>
      </c>
      <c r="ORP43" s="16">
        <f t="shared" ref="ORP43:ORP45" si="5366">ORO43*ORN43</f>
        <v>8.89</v>
      </c>
      <c r="ORS43" s="15" t="str">
        <f>k!$A$10</f>
        <v>HE001</v>
      </c>
      <c r="ORT43" s="16" t="str">
        <f>k!$B$10</f>
        <v>HERRAMIENTA MENOR</v>
      </c>
      <c r="ORU43" s="17" t="s">
        <v>33</v>
      </c>
      <c r="ORV43" s="18">
        <f>SUM(ORX40:ORX41)</f>
        <v>296.45</v>
      </c>
      <c r="ORW43" s="16">
        <f>k!$D$10</f>
        <v>0.03</v>
      </c>
      <c r="ORX43" s="16">
        <f t="shared" ref="ORX43:ORX45" si="5367">ORW43*ORV43</f>
        <v>8.89</v>
      </c>
      <c r="OSA43" s="15" t="str">
        <f>k!$A$10</f>
        <v>HE001</v>
      </c>
      <c r="OSB43" s="16" t="str">
        <f>k!$B$10</f>
        <v>HERRAMIENTA MENOR</v>
      </c>
      <c r="OSC43" s="17" t="s">
        <v>33</v>
      </c>
      <c r="OSD43" s="18">
        <f>SUM(OSF40:OSF41)</f>
        <v>296.45</v>
      </c>
      <c r="OSE43" s="16">
        <f>k!$D$10</f>
        <v>0.03</v>
      </c>
      <c r="OSF43" s="16">
        <f t="shared" ref="OSF43:OSF45" si="5368">OSE43*OSD43</f>
        <v>8.89</v>
      </c>
      <c r="OSI43" s="15" t="str">
        <f>k!$A$10</f>
        <v>HE001</v>
      </c>
      <c r="OSJ43" s="16" t="str">
        <f>k!$B$10</f>
        <v>HERRAMIENTA MENOR</v>
      </c>
      <c r="OSK43" s="17" t="s">
        <v>33</v>
      </c>
      <c r="OSL43" s="18">
        <f>SUM(OSN40:OSN41)</f>
        <v>296.45</v>
      </c>
      <c r="OSM43" s="16">
        <f>k!$D$10</f>
        <v>0.03</v>
      </c>
      <c r="OSN43" s="16">
        <f t="shared" ref="OSN43:OSN45" si="5369">OSM43*OSL43</f>
        <v>8.89</v>
      </c>
      <c r="OSQ43" s="15" t="str">
        <f>k!$A$10</f>
        <v>HE001</v>
      </c>
      <c r="OSR43" s="16" t="str">
        <f>k!$B$10</f>
        <v>HERRAMIENTA MENOR</v>
      </c>
      <c r="OSS43" s="17" t="s">
        <v>33</v>
      </c>
      <c r="OST43" s="18">
        <f>SUM(OSV40:OSV41)</f>
        <v>296.45</v>
      </c>
      <c r="OSU43" s="16">
        <f>k!$D$10</f>
        <v>0.03</v>
      </c>
      <c r="OSV43" s="16">
        <f t="shared" ref="OSV43:OSV45" si="5370">OSU43*OST43</f>
        <v>8.89</v>
      </c>
      <c r="OSY43" s="15" t="str">
        <f>k!$A$10</f>
        <v>HE001</v>
      </c>
      <c r="OSZ43" s="16" t="str">
        <f>k!$B$10</f>
        <v>HERRAMIENTA MENOR</v>
      </c>
      <c r="OTA43" s="17" t="s">
        <v>33</v>
      </c>
      <c r="OTB43" s="18">
        <f>SUM(OTD40:OTD41)</f>
        <v>296.45</v>
      </c>
      <c r="OTC43" s="16">
        <f>k!$D$10</f>
        <v>0.03</v>
      </c>
      <c r="OTD43" s="16">
        <f t="shared" ref="OTD43:OTD45" si="5371">OTC43*OTB43</f>
        <v>8.89</v>
      </c>
      <c r="OTG43" s="15" t="str">
        <f>k!$A$10</f>
        <v>HE001</v>
      </c>
      <c r="OTH43" s="16" t="str">
        <f>k!$B$10</f>
        <v>HERRAMIENTA MENOR</v>
      </c>
      <c r="OTI43" s="17" t="s">
        <v>33</v>
      </c>
      <c r="OTJ43" s="18">
        <f>SUM(OTL40:OTL41)</f>
        <v>296.45</v>
      </c>
      <c r="OTK43" s="16">
        <f>k!$D$10</f>
        <v>0.03</v>
      </c>
      <c r="OTL43" s="16">
        <f t="shared" ref="OTL43:OTL45" si="5372">OTK43*OTJ43</f>
        <v>8.89</v>
      </c>
      <c r="OTO43" s="15" t="str">
        <f>k!$A$10</f>
        <v>HE001</v>
      </c>
      <c r="OTP43" s="16" t="str">
        <f>k!$B$10</f>
        <v>HERRAMIENTA MENOR</v>
      </c>
      <c r="OTQ43" s="17" t="s">
        <v>33</v>
      </c>
      <c r="OTR43" s="18">
        <f>SUM(OTT40:OTT41)</f>
        <v>296.45</v>
      </c>
      <c r="OTS43" s="16">
        <f>k!$D$10</f>
        <v>0.03</v>
      </c>
      <c r="OTT43" s="16">
        <f t="shared" ref="OTT43:OTT45" si="5373">OTS43*OTR43</f>
        <v>8.89</v>
      </c>
      <c r="OTW43" s="15" t="str">
        <f>k!$A$10</f>
        <v>HE001</v>
      </c>
      <c r="OTX43" s="16" t="str">
        <f>k!$B$10</f>
        <v>HERRAMIENTA MENOR</v>
      </c>
      <c r="OTY43" s="17" t="s">
        <v>33</v>
      </c>
      <c r="OTZ43" s="18">
        <f>SUM(OUB40:OUB41)</f>
        <v>296.45</v>
      </c>
      <c r="OUA43" s="16">
        <f>k!$D$10</f>
        <v>0.03</v>
      </c>
      <c r="OUB43" s="16">
        <f t="shared" ref="OUB43:OUB45" si="5374">OUA43*OTZ43</f>
        <v>8.89</v>
      </c>
      <c r="OUE43" s="15" t="str">
        <f>k!$A$10</f>
        <v>HE001</v>
      </c>
      <c r="OUF43" s="16" t="str">
        <f>k!$B$10</f>
        <v>HERRAMIENTA MENOR</v>
      </c>
      <c r="OUG43" s="17" t="s">
        <v>33</v>
      </c>
      <c r="OUH43" s="18">
        <f>SUM(OUJ40:OUJ41)</f>
        <v>296.45</v>
      </c>
      <c r="OUI43" s="16">
        <f>k!$D$10</f>
        <v>0.03</v>
      </c>
      <c r="OUJ43" s="16">
        <f t="shared" ref="OUJ43:OUJ45" si="5375">OUI43*OUH43</f>
        <v>8.89</v>
      </c>
      <c r="OUM43" s="15" t="str">
        <f>k!$A$10</f>
        <v>HE001</v>
      </c>
      <c r="OUN43" s="16" t="str">
        <f>k!$B$10</f>
        <v>HERRAMIENTA MENOR</v>
      </c>
      <c r="OUO43" s="17" t="s">
        <v>33</v>
      </c>
      <c r="OUP43" s="18">
        <f>SUM(OUR40:OUR41)</f>
        <v>296.45</v>
      </c>
      <c r="OUQ43" s="16">
        <f>k!$D$10</f>
        <v>0.03</v>
      </c>
      <c r="OUR43" s="16">
        <f t="shared" ref="OUR43:OUR45" si="5376">OUQ43*OUP43</f>
        <v>8.89</v>
      </c>
      <c r="OUU43" s="15" t="str">
        <f>k!$A$10</f>
        <v>HE001</v>
      </c>
      <c r="OUV43" s="16" t="str">
        <f>k!$B$10</f>
        <v>HERRAMIENTA MENOR</v>
      </c>
      <c r="OUW43" s="17" t="s">
        <v>33</v>
      </c>
      <c r="OUX43" s="18">
        <f>SUM(OUZ40:OUZ41)</f>
        <v>296.45</v>
      </c>
      <c r="OUY43" s="16">
        <f>k!$D$10</f>
        <v>0.03</v>
      </c>
      <c r="OUZ43" s="16">
        <f t="shared" ref="OUZ43:OUZ45" si="5377">OUY43*OUX43</f>
        <v>8.89</v>
      </c>
      <c r="OVC43" s="15" t="str">
        <f>k!$A$10</f>
        <v>HE001</v>
      </c>
      <c r="OVD43" s="16" t="str">
        <f>k!$B$10</f>
        <v>HERRAMIENTA MENOR</v>
      </c>
      <c r="OVE43" s="17" t="s">
        <v>33</v>
      </c>
      <c r="OVF43" s="18">
        <f>SUM(OVH40:OVH41)</f>
        <v>296.45</v>
      </c>
      <c r="OVG43" s="16">
        <f>k!$D$10</f>
        <v>0.03</v>
      </c>
      <c r="OVH43" s="16">
        <f t="shared" ref="OVH43:OVH45" si="5378">OVG43*OVF43</f>
        <v>8.89</v>
      </c>
      <c r="OVK43" s="15" t="str">
        <f>k!$A$10</f>
        <v>HE001</v>
      </c>
      <c r="OVL43" s="16" t="str">
        <f>k!$B$10</f>
        <v>HERRAMIENTA MENOR</v>
      </c>
      <c r="OVM43" s="17" t="s">
        <v>33</v>
      </c>
      <c r="OVN43" s="18">
        <f>SUM(OVP40:OVP41)</f>
        <v>296.45</v>
      </c>
      <c r="OVO43" s="16">
        <f>k!$D$10</f>
        <v>0.03</v>
      </c>
      <c r="OVP43" s="16">
        <f t="shared" ref="OVP43:OVP45" si="5379">OVO43*OVN43</f>
        <v>8.89</v>
      </c>
      <c r="OVS43" s="15" t="str">
        <f>k!$A$10</f>
        <v>HE001</v>
      </c>
      <c r="OVT43" s="16" t="str">
        <f>k!$B$10</f>
        <v>HERRAMIENTA MENOR</v>
      </c>
      <c r="OVU43" s="17" t="s">
        <v>33</v>
      </c>
      <c r="OVV43" s="18">
        <f>SUM(OVX40:OVX41)</f>
        <v>296.45</v>
      </c>
      <c r="OVW43" s="16">
        <f>k!$D$10</f>
        <v>0.03</v>
      </c>
      <c r="OVX43" s="16">
        <f t="shared" ref="OVX43:OVX45" si="5380">OVW43*OVV43</f>
        <v>8.89</v>
      </c>
      <c r="OWA43" s="15" t="str">
        <f>k!$A$10</f>
        <v>HE001</v>
      </c>
      <c r="OWB43" s="16" t="str">
        <f>k!$B$10</f>
        <v>HERRAMIENTA MENOR</v>
      </c>
      <c r="OWC43" s="17" t="s">
        <v>33</v>
      </c>
      <c r="OWD43" s="18">
        <f>SUM(OWF40:OWF41)</f>
        <v>296.45</v>
      </c>
      <c r="OWE43" s="16">
        <f>k!$D$10</f>
        <v>0.03</v>
      </c>
      <c r="OWF43" s="16">
        <f t="shared" ref="OWF43:OWF45" si="5381">OWE43*OWD43</f>
        <v>8.89</v>
      </c>
      <c r="OWI43" s="15" t="str">
        <f>k!$A$10</f>
        <v>HE001</v>
      </c>
      <c r="OWJ43" s="16" t="str">
        <f>k!$B$10</f>
        <v>HERRAMIENTA MENOR</v>
      </c>
      <c r="OWK43" s="17" t="s">
        <v>33</v>
      </c>
      <c r="OWL43" s="18">
        <f>SUM(OWN40:OWN41)</f>
        <v>296.45</v>
      </c>
      <c r="OWM43" s="16">
        <f>k!$D$10</f>
        <v>0.03</v>
      </c>
      <c r="OWN43" s="16">
        <f t="shared" ref="OWN43:OWN45" si="5382">OWM43*OWL43</f>
        <v>8.89</v>
      </c>
      <c r="OWQ43" s="15" t="str">
        <f>k!$A$10</f>
        <v>HE001</v>
      </c>
      <c r="OWR43" s="16" t="str">
        <f>k!$B$10</f>
        <v>HERRAMIENTA MENOR</v>
      </c>
      <c r="OWS43" s="17" t="s">
        <v>33</v>
      </c>
      <c r="OWT43" s="18">
        <f>SUM(OWV40:OWV41)</f>
        <v>296.45</v>
      </c>
      <c r="OWU43" s="16">
        <f>k!$D$10</f>
        <v>0.03</v>
      </c>
      <c r="OWV43" s="16">
        <f t="shared" ref="OWV43:OWV45" si="5383">OWU43*OWT43</f>
        <v>8.89</v>
      </c>
      <c r="OWY43" s="15" t="str">
        <f>k!$A$10</f>
        <v>HE001</v>
      </c>
      <c r="OWZ43" s="16" t="str">
        <f>k!$B$10</f>
        <v>HERRAMIENTA MENOR</v>
      </c>
      <c r="OXA43" s="17" t="s">
        <v>33</v>
      </c>
      <c r="OXB43" s="18">
        <f>SUM(OXD40:OXD41)</f>
        <v>296.45</v>
      </c>
      <c r="OXC43" s="16">
        <f>k!$D$10</f>
        <v>0.03</v>
      </c>
      <c r="OXD43" s="16">
        <f t="shared" ref="OXD43:OXD45" si="5384">OXC43*OXB43</f>
        <v>8.89</v>
      </c>
      <c r="OXG43" s="15" t="str">
        <f>k!$A$10</f>
        <v>HE001</v>
      </c>
      <c r="OXH43" s="16" t="str">
        <f>k!$B$10</f>
        <v>HERRAMIENTA MENOR</v>
      </c>
      <c r="OXI43" s="17" t="s">
        <v>33</v>
      </c>
      <c r="OXJ43" s="18">
        <f>SUM(OXL40:OXL41)</f>
        <v>296.45</v>
      </c>
      <c r="OXK43" s="16">
        <f>k!$D$10</f>
        <v>0.03</v>
      </c>
      <c r="OXL43" s="16">
        <f t="shared" ref="OXL43:OXL45" si="5385">OXK43*OXJ43</f>
        <v>8.89</v>
      </c>
      <c r="OXO43" s="15" t="str">
        <f>k!$A$10</f>
        <v>HE001</v>
      </c>
      <c r="OXP43" s="16" t="str">
        <f>k!$B$10</f>
        <v>HERRAMIENTA MENOR</v>
      </c>
      <c r="OXQ43" s="17" t="s">
        <v>33</v>
      </c>
      <c r="OXR43" s="18">
        <f>SUM(OXT40:OXT41)</f>
        <v>296.45</v>
      </c>
      <c r="OXS43" s="16">
        <f>k!$D$10</f>
        <v>0.03</v>
      </c>
      <c r="OXT43" s="16">
        <f t="shared" ref="OXT43:OXT45" si="5386">OXS43*OXR43</f>
        <v>8.89</v>
      </c>
      <c r="OXW43" s="15" t="str">
        <f>k!$A$10</f>
        <v>HE001</v>
      </c>
      <c r="OXX43" s="16" t="str">
        <f>k!$B$10</f>
        <v>HERRAMIENTA MENOR</v>
      </c>
      <c r="OXY43" s="17" t="s">
        <v>33</v>
      </c>
      <c r="OXZ43" s="18">
        <f>SUM(OYB40:OYB41)</f>
        <v>296.45</v>
      </c>
      <c r="OYA43" s="16">
        <f>k!$D$10</f>
        <v>0.03</v>
      </c>
      <c r="OYB43" s="16">
        <f t="shared" ref="OYB43:OYB45" si="5387">OYA43*OXZ43</f>
        <v>8.89</v>
      </c>
      <c r="OYE43" s="15" t="str">
        <f>k!$A$10</f>
        <v>HE001</v>
      </c>
      <c r="OYF43" s="16" t="str">
        <f>k!$B$10</f>
        <v>HERRAMIENTA MENOR</v>
      </c>
      <c r="OYG43" s="17" t="s">
        <v>33</v>
      </c>
      <c r="OYH43" s="18">
        <f>SUM(OYJ40:OYJ41)</f>
        <v>296.45</v>
      </c>
      <c r="OYI43" s="16">
        <f>k!$D$10</f>
        <v>0.03</v>
      </c>
      <c r="OYJ43" s="16">
        <f t="shared" ref="OYJ43:OYJ45" si="5388">OYI43*OYH43</f>
        <v>8.89</v>
      </c>
      <c r="OYM43" s="15" t="str">
        <f>k!$A$10</f>
        <v>HE001</v>
      </c>
      <c r="OYN43" s="16" t="str">
        <f>k!$B$10</f>
        <v>HERRAMIENTA MENOR</v>
      </c>
      <c r="OYO43" s="17" t="s">
        <v>33</v>
      </c>
      <c r="OYP43" s="18">
        <f>SUM(OYR40:OYR41)</f>
        <v>296.45</v>
      </c>
      <c r="OYQ43" s="16">
        <f>k!$D$10</f>
        <v>0.03</v>
      </c>
      <c r="OYR43" s="16">
        <f t="shared" ref="OYR43:OYR45" si="5389">OYQ43*OYP43</f>
        <v>8.89</v>
      </c>
      <c r="OYU43" s="15" t="str">
        <f>k!$A$10</f>
        <v>HE001</v>
      </c>
      <c r="OYV43" s="16" t="str">
        <f>k!$B$10</f>
        <v>HERRAMIENTA MENOR</v>
      </c>
      <c r="OYW43" s="17" t="s">
        <v>33</v>
      </c>
      <c r="OYX43" s="18">
        <f>SUM(OYZ40:OYZ41)</f>
        <v>296.45</v>
      </c>
      <c r="OYY43" s="16">
        <f>k!$D$10</f>
        <v>0.03</v>
      </c>
      <c r="OYZ43" s="16">
        <f t="shared" ref="OYZ43:OYZ45" si="5390">OYY43*OYX43</f>
        <v>8.89</v>
      </c>
      <c r="OZC43" s="15" t="str">
        <f>k!$A$10</f>
        <v>HE001</v>
      </c>
      <c r="OZD43" s="16" t="str">
        <f>k!$B$10</f>
        <v>HERRAMIENTA MENOR</v>
      </c>
      <c r="OZE43" s="17" t="s">
        <v>33</v>
      </c>
      <c r="OZF43" s="18">
        <f>SUM(OZH40:OZH41)</f>
        <v>296.45</v>
      </c>
      <c r="OZG43" s="16">
        <f>k!$D$10</f>
        <v>0.03</v>
      </c>
      <c r="OZH43" s="16">
        <f t="shared" ref="OZH43:OZH45" si="5391">OZG43*OZF43</f>
        <v>8.89</v>
      </c>
      <c r="OZK43" s="15" t="str">
        <f>k!$A$10</f>
        <v>HE001</v>
      </c>
      <c r="OZL43" s="16" t="str">
        <f>k!$B$10</f>
        <v>HERRAMIENTA MENOR</v>
      </c>
      <c r="OZM43" s="17" t="s">
        <v>33</v>
      </c>
      <c r="OZN43" s="18">
        <f>SUM(OZP40:OZP41)</f>
        <v>296.45</v>
      </c>
      <c r="OZO43" s="16">
        <f>k!$D$10</f>
        <v>0.03</v>
      </c>
      <c r="OZP43" s="16">
        <f t="shared" ref="OZP43:OZP45" si="5392">OZO43*OZN43</f>
        <v>8.89</v>
      </c>
      <c r="OZS43" s="15" t="str">
        <f>k!$A$10</f>
        <v>HE001</v>
      </c>
      <c r="OZT43" s="16" t="str">
        <f>k!$B$10</f>
        <v>HERRAMIENTA MENOR</v>
      </c>
      <c r="OZU43" s="17" t="s">
        <v>33</v>
      </c>
      <c r="OZV43" s="18">
        <f>SUM(OZX40:OZX41)</f>
        <v>296.45</v>
      </c>
      <c r="OZW43" s="16">
        <f>k!$D$10</f>
        <v>0.03</v>
      </c>
      <c r="OZX43" s="16">
        <f t="shared" ref="OZX43:OZX45" si="5393">OZW43*OZV43</f>
        <v>8.89</v>
      </c>
      <c r="PAA43" s="15" t="str">
        <f>k!$A$10</f>
        <v>HE001</v>
      </c>
      <c r="PAB43" s="16" t="str">
        <f>k!$B$10</f>
        <v>HERRAMIENTA MENOR</v>
      </c>
      <c r="PAC43" s="17" t="s">
        <v>33</v>
      </c>
      <c r="PAD43" s="18">
        <f>SUM(PAF40:PAF41)</f>
        <v>296.45</v>
      </c>
      <c r="PAE43" s="16">
        <f>k!$D$10</f>
        <v>0.03</v>
      </c>
      <c r="PAF43" s="16">
        <f t="shared" ref="PAF43:PAF45" si="5394">PAE43*PAD43</f>
        <v>8.89</v>
      </c>
      <c r="PAI43" s="15" t="str">
        <f>k!$A$10</f>
        <v>HE001</v>
      </c>
      <c r="PAJ43" s="16" t="str">
        <f>k!$B$10</f>
        <v>HERRAMIENTA MENOR</v>
      </c>
      <c r="PAK43" s="17" t="s">
        <v>33</v>
      </c>
      <c r="PAL43" s="18">
        <f>SUM(PAN40:PAN41)</f>
        <v>296.45</v>
      </c>
      <c r="PAM43" s="16">
        <f>k!$D$10</f>
        <v>0.03</v>
      </c>
      <c r="PAN43" s="16">
        <f t="shared" ref="PAN43:PAN45" si="5395">PAM43*PAL43</f>
        <v>8.89</v>
      </c>
      <c r="PAQ43" s="15" t="str">
        <f>k!$A$10</f>
        <v>HE001</v>
      </c>
      <c r="PAR43" s="16" t="str">
        <f>k!$B$10</f>
        <v>HERRAMIENTA MENOR</v>
      </c>
      <c r="PAS43" s="17" t="s">
        <v>33</v>
      </c>
      <c r="PAT43" s="18">
        <f>SUM(PAV40:PAV41)</f>
        <v>296.45</v>
      </c>
      <c r="PAU43" s="16">
        <f>k!$D$10</f>
        <v>0.03</v>
      </c>
      <c r="PAV43" s="16">
        <f t="shared" ref="PAV43:PAV45" si="5396">PAU43*PAT43</f>
        <v>8.89</v>
      </c>
      <c r="PAY43" s="15" t="str">
        <f>k!$A$10</f>
        <v>HE001</v>
      </c>
      <c r="PAZ43" s="16" t="str">
        <f>k!$B$10</f>
        <v>HERRAMIENTA MENOR</v>
      </c>
      <c r="PBA43" s="17" t="s">
        <v>33</v>
      </c>
      <c r="PBB43" s="18">
        <f>SUM(PBD40:PBD41)</f>
        <v>296.45</v>
      </c>
      <c r="PBC43" s="16">
        <f>k!$D$10</f>
        <v>0.03</v>
      </c>
      <c r="PBD43" s="16">
        <f t="shared" ref="PBD43:PBD45" si="5397">PBC43*PBB43</f>
        <v>8.89</v>
      </c>
      <c r="PBG43" s="15" t="str">
        <f>k!$A$10</f>
        <v>HE001</v>
      </c>
      <c r="PBH43" s="16" t="str">
        <f>k!$B$10</f>
        <v>HERRAMIENTA MENOR</v>
      </c>
      <c r="PBI43" s="17" t="s">
        <v>33</v>
      </c>
      <c r="PBJ43" s="18">
        <f>SUM(PBL40:PBL41)</f>
        <v>296.45</v>
      </c>
      <c r="PBK43" s="16">
        <f>k!$D$10</f>
        <v>0.03</v>
      </c>
      <c r="PBL43" s="16">
        <f t="shared" ref="PBL43:PBL45" si="5398">PBK43*PBJ43</f>
        <v>8.89</v>
      </c>
      <c r="PBO43" s="15" t="str">
        <f>k!$A$10</f>
        <v>HE001</v>
      </c>
      <c r="PBP43" s="16" t="str">
        <f>k!$B$10</f>
        <v>HERRAMIENTA MENOR</v>
      </c>
      <c r="PBQ43" s="17" t="s">
        <v>33</v>
      </c>
      <c r="PBR43" s="18">
        <f>SUM(PBT40:PBT41)</f>
        <v>296.45</v>
      </c>
      <c r="PBS43" s="16">
        <f>k!$D$10</f>
        <v>0.03</v>
      </c>
      <c r="PBT43" s="16">
        <f t="shared" ref="PBT43:PBT45" si="5399">PBS43*PBR43</f>
        <v>8.89</v>
      </c>
      <c r="PBW43" s="15" t="str">
        <f>k!$A$10</f>
        <v>HE001</v>
      </c>
      <c r="PBX43" s="16" t="str">
        <f>k!$B$10</f>
        <v>HERRAMIENTA MENOR</v>
      </c>
      <c r="PBY43" s="17" t="s">
        <v>33</v>
      </c>
      <c r="PBZ43" s="18">
        <f>SUM(PCB40:PCB41)</f>
        <v>296.45</v>
      </c>
      <c r="PCA43" s="16">
        <f>k!$D$10</f>
        <v>0.03</v>
      </c>
      <c r="PCB43" s="16">
        <f t="shared" ref="PCB43:PCB45" si="5400">PCA43*PBZ43</f>
        <v>8.89</v>
      </c>
      <c r="PCE43" s="15" t="str">
        <f>k!$A$10</f>
        <v>HE001</v>
      </c>
      <c r="PCF43" s="16" t="str">
        <f>k!$B$10</f>
        <v>HERRAMIENTA MENOR</v>
      </c>
      <c r="PCG43" s="17" t="s">
        <v>33</v>
      </c>
      <c r="PCH43" s="18">
        <f>SUM(PCJ40:PCJ41)</f>
        <v>296.45</v>
      </c>
      <c r="PCI43" s="16">
        <f>k!$D$10</f>
        <v>0.03</v>
      </c>
      <c r="PCJ43" s="16">
        <f t="shared" ref="PCJ43:PCJ45" si="5401">PCI43*PCH43</f>
        <v>8.89</v>
      </c>
      <c r="PCM43" s="15" t="str">
        <f>k!$A$10</f>
        <v>HE001</v>
      </c>
      <c r="PCN43" s="16" t="str">
        <f>k!$B$10</f>
        <v>HERRAMIENTA MENOR</v>
      </c>
      <c r="PCO43" s="17" t="s">
        <v>33</v>
      </c>
      <c r="PCP43" s="18">
        <f>SUM(PCR40:PCR41)</f>
        <v>296.45</v>
      </c>
      <c r="PCQ43" s="16">
        <f>k!$D$10</f>
        <v>0.03</v>
      </c>
      <c r="PCR43" s="16">
        <f t="shared" ref="PCR43:PCR45" si="5402">PCQ43*PCP43</f>
        <v>8.89</v>
      </c>
      <c r="PCU43" s="15" t="str">
        <f>k!$A$10</f>
        <v>HE001</v>
      </c>
      <c r="PCV43" s="16" t="str">
        <f>k!$B$10</f>
        <v>HERRAMIENTA MENOR</v>
      </c>
      <c r="PCW43" s="17" t="s">
        <v>33</v>
      </c>
      <c r="PCX43" s="18">
        <f>SUM(PCZ40:PCZ41)</f>
        <v>296.45</v>
      </c>
      <c r="PCY43" s="16">
        <f>k!$D$10</f>
        <v>0.03</v>
      </c>
      <c r="PCZ43" s="16">
        <f t="shared" ref="PCZ43:PCZ45" si="5403">PCY43*PCX43</f>
        <v>8.89</v>
      </c>
      <c r="PDC43" s="15" t="str">
        <f>k!$A$10</f>
        <v>HE001</v>
      </c>
      <c r="PDD43" s="16" t="str">
        <f>k!$B$10</f>
        <v>HERRAMIENTA MENOR</v>
      </c>
      <c r="PDE43" s="17" t="s">
        <v>33</v>
      </c>
      <c r="PDF43" s="18">
        <f>SUM(PDH40:PDH41)</f>
        <v>296.45</v>
      </c>
      <c r="PDG43" s="16">
        <f>k!$D$10</f>
        <v>0.03</v>
      </c>
      <c r="PDH43" s="16">
        <f t="shared" ref="PDH43:PDH45" si="5404">PDG43*PDF43</f>
        <v>8.89</v>
      </c>
      <c r="PDK43" s="15" t="str">
        <f>k!$A$10</f>
        <v>HE001</v>
      </c>
      <c r="PDL43" s="16" t="str">
        <f>k!$B$10</f>
        <v>HERRAMIENTA MENOR</v>
      </c>
      <c r="PDM43" s="17" t="s">
        <v>33</v>
      </c>
      <c r="PDN43" s="18">
        <f>SUM(PDP40:PDP41)</f>
        <v>296.45</v>
      </c>
      <c r="PDO43" s="16">
        <f>k!$D$10</f>
        <v>0.03</v>
      </c>
      <c r="PDP43" s="16">
        <f t="shared" ref="PDP43:PDP45" si="5405">PDO43*PDN43</f>
        <v>8.89</v>
      </c>
      <c r="PDS43" s="15" t="str">
        <f>k!$A$10</f>
        <v>HE001</v>
      </c>
      <c r="PDT43" s="16" t="str">
        <f>k!$B$10</f>
        <v>HERRAMIENTA MENOR</v>
      </c>
      <c r="PDU43" s="17" t="s">
        <v>33</v>
      </c>
      <c r="PDV43" s="18">
        <f>SUM(PDX40:PDX41)</f>
        <v>296.45</v>
      </c>
      <c r="PDW43" s="16">
        <f>k!$D$10</f>
        <v>0.03</v>
      </c>
      <c r="PDX43" s="16">
        <f t="shared" ref="PDX43:PDX45" si="5406">PDW43*PDV43</f>
        <v>8.89</v>
      </c>
      <c r="PEA43" s="15" t="str">
        <f>k!$A$10</f>
        <v>HE001</v>
      </c>
      <c r="PEB43" s="16" t="str">
        <f>k!$B$10</f>
        <v>HERRAMIENTA MENOR</v>
      </c>
      <c r="PEC43" s="17" t="s">
        <v>33</v>
      </c>
      <c r="PED43" s="18">
        <f>SUM(PEF40:PEF41)</f>
        <v>296.45</v>
      </c>
      <c r="PEE43" s="16">
        <f>k!$D$10</f>
        <v>0.03</v>
      </c>
      <c r="PEF43" s="16">
        <f t="shared" ref="PEF43:PEF45" si="5407">PEE43*PED43</f>
        <v>8.89</v>
      </c>
      <c r="PEI43" s="15" t="str">
        <f>k!$A$10</f>
        <v>HE001</v>
      </c>
      <c r="PEJ43" s="16" t="str">
        <f>k!$B$10</f>
        <v>HERRAMIENTA MENOR</v>
      </c>
      <c r="PEK43" s="17" t="s">
        <v>33</v>
      </c>
      <c r="PEL43" s="18">
        <f>SUM(PEN40:PEN41)</f>
        <v>296.45</v>
      </c>
      <c r="PEM43" s="16">
        <f>k!$D$10</f>
        <v>0.03</v>
      </c>
      <c r="PEN43" s="16">
        <f t="shared" ref="PEN43:PEN45" si="5408">PEM43*PEL43</f>
        <v>8.89</v>
      </c>
      <c r="PEQ43" s="15" t="str">
        <f>k!$A$10</f>
        <v>HE001</v>
      </c>
      <c r="PER43" s="16" t="str">
        <f>k!$B$10</f>
        <v>HERRAMIENTA MENOR</v>
      </c>
      <c r="PES43" s="17" t="s">
        <v>33</v>
      </c>
      <c r="PET43" s="18">
        <f>SUM(PEV40:PEV41)</f>
        <v>296.45</v>
      </c>
      <c r="PEU43" s="16">
        <f>k!$D$10</f>
        <v>0.03</v>
      </c>
      <c r="PEV43" s="16">
        <f t="shared" ref="PEV43:PEV45" si="5409">PEU43*PET43</f>
        <v>8.89</v>
      </c>
      <c r="PEY43" s="15" t="str">
        <f>k!$A$10</f>
        <v>HE001</v>
      </c>
      <c r="PEZ43" s="16" t="str">
        <f>k!$B$10</f>
        <v>HERRAMIENTA MENOR</v>
      </c>
      <c r="PFA43" s="17" t="s">
        <v>33</v>
      </c>
      <c r="PFB43" s="18">
        <f>SUM(PFD40:PFD41)</f>
        <v>296.45</v>
      </c>
      <c r="PFC43" s="16">
        <f>k!$D$10</f>
        <v>0.03</v>
      </c>
      <c r="PFD43" s="16">
        <f t="shared" ref="PFD43:PFD45" si="5410">PFC43*PFB43</f>
        <v>8.89</v>
      </c>
      <c r="PFG43" s="15" t="str">
        <f>k!$A$10</f>
        <v>HE001</v>
      </c>
      <c r="PFH43" s="16" t="str">
        <f>k!$B$10</f>
        <v>HERRAMIENTA MENOR</v>
      </c>
      <c r="PFI43" s="17" t="s">
        <v>33</v>
      </c>
      <c r="PFJ43" s="18">
        <f>SUM(PFL40:PFL41)</f>
        <v>296.45</v>
      </c>
      <c r="PFK43" s="16">
        <f>k!$D$10</f>
        <v>0.03</v>
      </c>
      <c r="PFL43" s="16">
        <f t="shared" ref="PFL43:PFL45" si="5411">PFK43*PFJ43</f>
        <v>8.89</v>
      </c>
      <c r="PFO43" s="15" t="str">
        <f>k!$A$10</f>
        <v>HE001</v>
      </c>
      <c r="PFP43" s="16" t="str">
        <f>k!$B$10</f>
        <v>HERRAMIENTA MENOR</v>
      </c>
      <c r="PFQ43" s="17" t="s">
        <v>33</v>
      </c>
      <c r="PFR43" s="18">
        <f>SUM(PFT40:PFT41)</f>
        <v>296.45</v>
      </c>
      <c r="PFS43" s="16">
        <f>k!$D$10</f>
        <v>0.03</v>
      </c>
      <c r="PFT43" s="16">
        <f t="shared" ref="PFT43:PFT45" si="5412">PFS43*PFR43</f>
        <v>8.89</v>
      </c>
      <c r="PFW43" s="15" t="str">
        <f>k!$A$10</f>
        <v>HE001</v>
      </c>
      <c r="PFX43" s="16" t="str">
        <f>k!$B$10</f>
        <v>HERRAMIENTA MENOR</v>
      </c>
      <c r="PFY43" s="17" t="s">
        <v>33</v>
      </c>
      <c r="PFZ43" s="18">
        <f>SUM(PGB40:PGB41)</f>
        <v>296.45</v>
      </c>
      <c r="PGA43" s="16">
        <f>k!$D$10</f>
        <v>0.03</v>
      </c>
      <c r="PGB43" s="16">
        <f t="shared" ref="PGB43:PGB45" si="5413">PGA43*PFZ43</f>
        <v>8.89</v>
      </c>
      <c r="PGE43" s="15" t="str">
        <f>k!$A$10</f>
        <v>HE001</v>
      </c>
      <c r="PGF43" s="16" t="str">
        <f>k!$B$10</f>
        <v>HERRAMIENTA MENOR</v>
      </c>
      <c r="PGG43" s="17" t="s">
        <v>33</v>
      </c>
      <c r="PGH43" s="18">
        <f>SUM(PGJ40:PGJ41)</f>
        <v>296.45</v>
      </c>
      <c r="PGI43" s="16">
        <f>k!$D$10</f>
        <v>0.03</v>
      </c>
      <c r="PGJ43" s="16">
        <f t="shared" ref="PGJ43:PGJ45" si="5414">PGI43*PGH43</f>
        <v>8.89</v>
      </c>
      <c r="PGM43" s="15" t="str">
        <f>k!$A$10</f>
        <v>HE001</v>
      </c>
      <c r="PGN43" s="16" t="str">
        <f>k!$B$10</f>
        <v>HERRAMIENTA MENOR</v>
      </c>
      <c r="PGO43" s="17" t="s">
        <v>33</v>
      </c>
      <c r="PGP43" s="18">
        <f>SUM(PGR40:PGR41)</f>
        <v>296.45</v>
      </c>
      <c r="PGQ43" s="16">
        <f>k!$D$10</f>
        <v>0.03</v>
      </c>
      <c r="PGR43" s="16">
        <f t="shared" ref="PGR43:PGR45" si="5415">PGQ43*PGP43</f>
        <v>8.89</v>
      </c>
      <c r="PGU43" s="15" t="str">
        <f>k!$A$10</f>
        <v>HE001</v>
      </c>
      <c r="PGV43" s="16" t="str">
        <f>k!$B$10</f>
        <v>HERRAMIENTA MENOR</v>
      </c>
      <c r="PGW43" s="17" t="s">
        <v>33</v>
      </c>
      <c r="PGX43" s="18">
        <f>SUM(PGZ40:PGZ41)</f>
        <v>296.45</v>
      </c>
      <c r="PGY43" s="16">
        <f>k!$D$10</f>
        <v>0.03</v>
      </c>
      <c r="PGZ43" s="16">
        <f t="shared" ref="PGZ43:PGZ45" si="5416">PGY43*PGX43</f>
        <v>8.89</v>
      </c>
      <c r="PHC43" s="15" t="str">
        <f>k!$A$10</f>
        <v>HE001</v>
      </c>
      <c r="PHD43" s="16" t="str">
        <f>k!$B$10</f>
        <v>HERRAMIENTA MENOR</v>
      </c>
      <c r="PHE43" s="17" t="s">
        <v>33</v>
      </c>
      <c r="PHF43" s="18">
        <f>SUM(PHH40:PHH41)</f>
        <v>296.45</v>
      </c>
      <c r="PHG43" s="16">
        <f>k!$D$10</f>
        <v>0.03</v>
      </c>
      <c r="PHH43" s="16">
        <f t="shared" ref="PHH43:PHH45" si="5417">PHG43*PHF43</f>
        <v>8.89</v>
      </c>
      <c r="PHK43" s="15" t="str">
        <f>k!$A$10</f>
        <v>HE001</v>
      </c>
      <c r="PHL43" s="16" t="str">
        <f>k!$B$10</f>
        <v>HERRAMIENTA MENOR</v>
      </c>
      <c r="PHM43" s="17" t="s">
        <v>33</v>
      </c>
      <c r="PHN43" s="18">
        <f>SUM(PHP40:PHP41)</f>
        <v>296.45</v>
      </c>
      <c r="PHO43" s="16">
        <f>k!$D$10</f>
        <v>0.03</v>
      </c>
      <c r="PHP43" s="16">
        <f t="shared" ref="PHP43:PHP45" si="5418">PHO43*PHN43</f>
        <v>8.89</v>
      </c>
      <c r="PHS43" s="15" t="str">
        <f>k!$A$10</f>
        <v>HE001</v>
      </c>
      <c r="PHT43" s="16"/>
      <c r="PHU43" s="17"/>
      <c r="PHV43" s="18"/>
      <c r="PHW43" s="16"/>
      <c r="PHX43" s="16"/>
      <c r="PIA43" s="15"/>
      <c r="PIB43" s="16"/>
      <c r="PIC43" s="17"/>
      <c r="PID43" s="18"/>
      <c r="PIE43" s="16"/>
      <c r="PIF43" s="16"/>
      <c r="PII43" s="15"/>
      <c r="PIJ43" s="16"/>
      <c r="PIK43" s="17"/>
      <c r="PIL43" s="18"/>
      <c r="PIM43" s="16"/>
      <c r="PIN43" s="16"/>
      <c r="PIQ43" s="15"/>
      <c r="PIR43" s="16"/>
      <c r="PIS43" s="17"/>
      <c r="PIT43" s="18"/>
      <c r="PIU43" s="16"/>
      <c r="PIV43" s="16"/>
      <c r="PIY43" s="15"/>
      <c r="PIZ43" s="16"/>
      <c r="PJA43" s="17"/>
      <c r="PJB43" s="18"/>
      <c r="PJC43" s="16"/>
      <c r="PJD43" s="16"/>
      <c r="PJG43" s="15"/>
      <c r="PJH43" s="16"/>
      <c r="PJI43" s="17"/>
      <c r="PJJ43" s="18"/>
      <c r="PJK43" s="16"/>
      <c r="PJL43" s="16"/>
      <c r="PJO43" s="15"/>
      <c r="PJP43" s="16"/>
      <c r="PJQ43" s="17"/>
      <c r="PJR43" s="18"/>
      <c r="PJS43" s="16"/>
      <c r="PJT43" s="16"/>
      <c r="PJW43" s="15"/>
      <c r="PJX43" s="16"/>
      <c r="PJY43" s="17"/>
      <c r="PJZ43" s="18"/>
      <c r="PKA43" s="16"/>
      <c r="PKB43" s="16"/>
      <c r="PKE43" s="15"/>
      <c r="PKF43" s="16"/>
      <c r="PKG43" s="17"/>
      <c r="PKH43" s="18"/>
      <c r="PKI43" s="16"/>
      <c r="PKJ43" s="16"/>
      <c r="PKM43" s="15"/>
      <c r="PKN43" s="16"/>
      <c r="PKO43" s="17"/>
      <c r="PKP43" s="18"/>
      <c r="PKQ43" s="16"/>
      <c r="PKR43" s="16"/>
      <c r="PKU43" s="15"/>
      <c r="PKV43" s="16"/>
      <c r="PKW43" s="17"/>
      <c r="PKX43" s="18"/>
      <c r="PKY43" s="16"/>
      <c r="PKZ43" s="16"/>
      <c r="PLC43" s="15"/>
      <c r="PLD43" s="16"/>
      <c r="PLE43" s="17"/>
      <c r="PLF43" s="18"/>
      <c r="PLG43" s="16"/>
      <c r="PLH43" s="16"/>
      <c r="PLK43" s="15"/>
      <c r="PLL43" s="16"/>
      <c r="PLM43" s="17"/>
      <c r="PLN43" s="18"/>
      <c r="PLO43" s="16"/>
      <c r="PLP43" s="16"/>
      <c r="PLS43" s="15"/>
      <c r="PLT43" s="16"/>
      <c r="PLU43" s="17"/>
      <c r="PLV43" s="18"/>
      <c r="PLW43" s="16"/>
      <c r="PLX43" s="16"/>
      <c r="PMA43" s="15"/>
      <c r="PMB43" s="16"/>
      <c r="PMC43" s="17"/>
      <c r="PMD43" s="18"/>
      <c r="PME43" s="16"/>
      <c r="PMF43" s="16"/>
      <c r="PMI43" s="15"/>
      <c r="PMJ43" s="16"/>
      <c r="PMK43" s="17"/>
      <c r="PML43" s="18"/>
      <c r="PMM43" s="16"/>
      <c r="PMN43" s="16"/>
      <c r="PMQ43" s="15"/>
      <c r="PMR43" s="16"/>
      <c r="PMS43" s="17"/>
      <c r="PMT43" s="18"/>
      <c r="PMU43" s="16"/>
      <c r="PMV43" s="16"/>
      <c r="PMY43" s="15"/>
      <c r="PMZ43" s="16"/>
      <c r="PNA43" s="17"/>
      <c r="PNB43" s="18"/>
      <c r="PNC43" s="16"/>
      <c r="PND43" s="16"/>
      <c r="PNG43" s="15"/>
      <c r="PNH43" s="16"/>
      <c r="PNI43" s="17"/>
      <c r="PNJ43" s="18"/>
      <c r="PNK43" s="16"/>
      <c r="PNL43" s="16"/>
      <c r="PNO43" s="15"/>
      <c r="PNP43" s="16"/>
      <c r="PNQ43" s="17"/>
      <c r="PNR43" s="18"/>
      <c r="PNS43" s="16"/>
      <c r="PNT43" s="16"/>
      <c r="PNW43" s="15"/>
      <c r="PNX43" s="16"/>
      <c r="PNY43" s="17"/>
      <c r="PNZ43" s="18"/>
      <c r="POA43" s="16"/>
      <c r="POB43" s="16"/>
      <c r="POE43" s="15"/>
      <c r="POF43" s="16"/>
      <c r="POG43" s="17"/>
      <c r="POH43" s="18"/>
      <c r="POI43" s="16"/>
      <c r="POJ43" s="16"/>
      <c r="POM43" s="15"/>
      <c r="PON43" s="16"/>
      <c r="POO43" s="17"/>
      <c r="POP43" s="18"/>
      <c r="POQ43" s="16"/>
      <c r="POR43" s="16"/>
      <c r="POU43" s="15"/>
      <c r="POV43" s="16"/>
      <c r="POW43" s="17"/>
      <c r="POX43" s="18"/>
      <c r="POY43" s="16"/>
      <c r="POZ43" s="16"/>
      <c r="PPC43" s="15"/>
      <c r="PPD43" s="16"/>
      <c r="PPE43" s="17"/>
      <c r="PPF43" s="18"/>
      <c r="PPG43" s="16"/>
      <c r="PPH43" s="16"/>
      <c r="PPK43" s="15"/>
      <c r="PPL43" s="16"/>
      <c r="PPM43" s="17"/>
      <c r="PPN43" s="18"/>
      <c r="PPO43" s="16"/>
      <c r="PPP43" s="16"/>
      <c r="PPS43" s="15"/>
      <c r="PPT43" s="16"/>
      <c r="PPU43" s="17"/>
      <c r="PPV43" s="18"/>
      <c r="PPW43" s="16"/>
      <c r="PPX43" s="16"/>
      <c r="PQA43" s="15"/>
      <c r="PQB43" s="16"/>
      <c r="PQC43" s="17"/>
      <c r="PQD43" s="18"/>
      <c r="PQE43" s="16"/>
      <c r="PQF43" s="16"/>
      <c r="PQI43" s="15"/>
      <c r="PQJ43" s="16"/>
      <c r="PQK43" s="17"/>
      <c r="PQL43" s="18"/>
      <c r="PQM43" s="16"/>
      <c r="PQN43" s="16"/>
      <c r="PQQ43" s="15"/>
      <c r="PQR43" s="16"/>
      <c r="PQS43" s="17"/>
      <c r="PQT43" s="18"/>
      <c r="PQU43" s="16"/>
      <c r="PQV43" s="16"/>
      <c r="PQY43" s="15"/>
      <c r="PQZ43" s="16"/>
      <c r="PRA43" s="17"/>
      <c r="PRB43" s="18"/>
      <c r="PRC43" s="16"/>
      <c r="PRD43" s="16"/>
      <c r="PRG43" s="15"/>
      <c r="PRH43" s="16"/>
      <c r="PRI43" s="17"/>
      <c r="PRJ43" s="18"/>
      <c r="PRK43" s="16"/>
      <c r="PRL43" s="16"/>
      <c r="PRO43" s="15"/>
      <c r="PRP43" s="16"/>
      <c r="PRQ43" s="17"/>
      <c r="PRR43" s="18"/>
      <c r="PRS43" s="16"/>
      <c r="PRT43" s="16"/>
      <c r="PRW43" s="15"/>
      <c r="PRX43" s="16"/>
      <c r="PRY43" s="17"/>
      <c r="PRZ43" s="18"/>
      <c r="PSA43" s="16"/>
      <c r="PSB43" s="16"/>
      <c r="PSE43" s="15"/>
      <c r="PSF43" s="16"/>
      <c r="PSG43" s="17"/>
      <c r="PSH43" s="18"/>
      <c r="PSI43" s="16"/>
      <c r="PSJ43" s="16"/>
      <c r="PSM43" s="15"/>
      <c r="PSN43" s="16"/>
      <c r="PSO43" s="17"/>
      <c r="PSP43" s="18"/>
      <c r="PSQ43" s="16"/>
      <c r="PSR43" s="16"/>
      <c r="PSU43" s="15"/>
      <c r="PSV43" s="16"/>
      <c r="PSW43" s="17"/>
      <c r="PSX43" s="18"/>
      <c r="PSY43" s="16"/>
      <c r="PSZ43" s="16"/>
      <c r="PTC43" s="15"/>
      <c r="PTD43" s="16"/>
      <c r="PTE43" s="17"/>
      <c r="PTF43" s="18"/>
      <c r="PTG43" s="16"/>
      <c r="PTH43" s="16"/>
      <c r="PTK43" s="15"/>
      <c r="PTL43" s="16"/>
      <c r="PTM43" s="17"/>
      <c r="PTN43" s="18"/>
      <c r="PTO43" s="16"/>
      <c r="PTP43" s="16"/>
      <c r="PTS43" s="15"/>
      <c r="PTT43" s="16"/>
      <c r="PTU43" s="17"/>
      <c r="PTV43" s="18"/>
      <c r="PTW43" s="16"/>
      <c r="PTX43" s="16"/>
      <c r="PUA43" s="15"/>
      <c r="PUB43" s="16"/>
      <c r="PUC43" s="17"/>
      <c r="PUD43" s="18"/>
      <c r="PUE43" s="16"/>
      <c r="PUF43" s="16"/>
      <c r="PUI43" s="15"/>
      <c r="PUJ43" s="16"/>
      <c r="PUK43" s="17"/>
      <c r="PUL43" s="18"/>
      <c r="PUM43" s="16"/>
      <c r="PUN43" s="16"/>
      <c r="PUQ43" s="15"/>
      <c r="PUR43" s="16"/>
      <c r="PUS43" s="17"/>
      <c r="PUT43" s="18"/>
      <c r="PUU43" s="16"/>
      <c r="PUV43" s="16"/>
      <c r="PUY43" s="15"/>
      <c r="PUZ43" s="16"/>
      <c r="PVA43" s="17"/>
      <c r="PVB43" s="18"/>
      <c r="PVC43" s="16"/>
      <c r="PVD43" s="16"/>
      <c r="PVG43" s="15"/>
      <c r="PVH43" s="16"/>
      <c r="PVI43" s="17"/>
      <c r="PVJ43" s="18"/>
      <c r="PVK43" s="16"/>
      <c r="PVL43" s="16"/>
      <c r="PVO43" s="15"/>
      <c r="PVP43" s="16"/>
      <c r="PVQ43" s="17"/>
      <c r="PVR43" s="18"/>
      <c r="PVS43" s="16"/>
      <c r="PVT43" s="16"/>
      <c r="PVW43" s="15"/>
      <c r="PVX43" s="16"/>
      <c r="PVY43" s="17"/>
      <c r="PVZ43" s="18"/>
      <c r="PWA43" s="16"/>
      <c r="PWB43" s="16"/>
      <c r="PWE43" s="15"/>
      <c r="PWF43" s="16"/>
      <c r="PWG43" s="17"/>
      <c r="PWH43" s="18"/>
      <c r="PWI43" s="16"/>
      <c r="PWJ43" s="16"/>
      <c r="PWM43" s="15"/>
      <c r="PWN43" s="16"/>
      <c r="PWO43" s="17"/>
      <c r="PWP43" s="18"/>
      <c r="PWQ43" s="16"/>
      <c r="PWR43" s="16"/>
      <c r="PWU43" s="15"/>
      <c r="PWV43" s="16"/>
      <c r="PWW43" s="17"/>
      <c r="PWX43" s="18"/>
      <c r="PWY43" s="16"/>
      <c r="PWZ43" s="16"/>
      <c r="PXC43" s="15"/>
      <c r="PXD43" s="16"/>
      <c r="PXE43" s="17"/>
      <c r="PXF43" s="18"/>
      <c r="PXG43" s="16"/>
      <c r="PXH43" s="16"/>
      <c r="PXK43" s="15"/>
      <c r="PXL43" s="16"/>
      <c r="PXM43" s="17"/>
      <c r="PXN43" s="18"/>
      <c r="PXO43" s="16"/>
      <c r="PXP43" s="16"/>
      <c r="PXS43" s="15"/>
      <c r="PXT43" s="16"/>
      <c r="PXU43" s="17"/>
      <c r="PXV43" s="18"/>
      <c r="PXW43" s="16"/>
      <c r="PXX43" s="16"/>
      <c r="PYA43" s="15"/>
      <c r="PYB43" s="16"/>
      <c r="PYC43" s="17"/>
      <c r="PYD43" s="18"/>
      <c r="PYE43" s="16"/>
      <c r="PYF43" s="16"/>
      <c r="PYI43" s="15"/>
      <c r="PYJ43" s="16"/>
      <c r="PYK43" s="17"/>
      <c r="PYL43" s="18"/>
      <c r="PYM43" s="16"/>
      <c r="PYN43" s="16"/>
      <c r="PYQ43" s="15"/>
      <c r="PYR43" s="16"/>
      <c r="PYS43" s="17"/>
      <c r="PYT43" s="18"/>
      <c r="PYU43" s="16"/>
      <c r="PYV43" s="16"/>
      <c r="PYY43" s="15"/>
      <c r="PYZ43" s="16"/>
      <c r="PZA43" s="17"/>
      <c r="PZB43" s="18"/>
      <c r="PZC43" s="16"/>
      <c r="PZD43" s="16"/>
      <c r="PZG43" s="15"/>
      <c r="PZH43" s="16"/>
      <c r="PZI43" s="17"/>
      <c r="PZJ43" s="18"/>
      <c r="PZK43" s="16"/>
      <c r="PZL43" s="16"/>
      <c r="PZO43" s="15"/>
      <c r="PZP43" s="16"/>
      <c r="PZQ43" s="17"/>
      <c r="PZR43" s="18"/>
      <c r="PZS43" s="16"/>
      <c r="PZT43" s="16"/>
      <c r="PZW43" s="15"/>
      <c r="PZX43" s="16"/>
      <c r="PZY43" s="17"/>
      <c r="PZZ43" s="18"/>
      <c r="QAA43" s="16"/>
      <c r="QAB43" s="16"/>
      <c r="QAE43" s="15"/>
      <c r="QAF43" s="16"/>
      <c r="QAG43" s="17"/>
      <c r="QAH43" s="18"/>
      <c r="QAI43" s="16"/>
      <c r="QAJ43" s="16"/>
      <c r="QAM43" s="15"/>
      <c r="QAN43" s="16"/>
      <c r="QAO43" s="17"/>
      <c r="QAP43" s="18"/>
      <c r="QAQ43" s="16"/>
      <c r="QAR43" s="16"/>
      <c r="QAU43" s="15"/>
      <c r="QAV43" s="16"/>
      <c r="QAW43" s="17"/>
      <c r="QAX43" s="18"/>
      <c r="QAY43" s="16"/>
      <c r="QAZ43" s="16"/>
      <c r="QBC43" s="15"/>
      <c r="QBD43" s="16"/>
      <c r="QBE43" s="17"/>
      <c r="QBF43" s="18"/>
      <c r="QBG43" s="16"/>
      <c r="QBH43" s="16"/>
      <c r="QBK43" s="15"/>
      <c r="QBL43" s="16"/>
      <c r="QBM43" s="17"/>
      <c r="QBN43" s="18"/>
      <c r="QBO43" s="16"/>
      <c r="QBP43" s="16"/>
      <c r="QBS43" s="15"/>
      <c r="QBT43" s="16"/>
      <c r="QBU43" s="17"/>
      <c r="QBV43" s="18"/>
      <c r="QBW43" s="16"/>
      <c r="QBX43" s="16"/>
      <c r="QCA43" s="15"/>
      <c r="QCB43" s="16"/>
      <c r="QCC43" s="17"/>
      <c r="QCD43" s="18"/>
      <c r="QCE43" s="16"/>
      <c r="QCF43" s="16"/>
      <c r="QCI43" s="15"/>
      <c r="QCJ43" s="16"/>
      <c r="QCK43" s="17"/>
      <c r="QCL43" s="18"/>
      <c r="QCM43" s="16"/>
      <c r="QCN43" s="16"/>
      <c r="QCQ43" s="15"/>
      <c r="QCR43" s="16"/>
      <c r="QCS43" s="17"/>
      <c r="QCT43" s="18"/>
      <c r="QCU43" s="16"/>
      <c r="QCV43" s="16"/>
      <c r="QCY43" s="15"/>
      <c r="QCZ43" s="16"/>
      <c r="QDA43" s="17"/>
      <c r="QDB43" s="18"/>
      <c r="QDC43" s="16"/>
      <c r="QDD43" s="16"/>
      <c r="QDG43" s="15"/>
      <c r="QDH43" s="16"/>
      <c r="QDI43" s="17"/>
      <c r="QDJ43" s="18"/>
      <c r="QDK43" s="16"/>
      <c r="QDL43" s="16"/>
      <c r="QDO43" s="15"/>
      <c r="QDP43" s="16"/>
      <c r="QDQ43" s="17"/>
      <c r="QDR43" s="18"/>
      <c r="QDS43" s="16"/>
      <c r="QDT43" s="16"/>
      <c r="QDW43" s="15"/>
      <c r="QDX43" s="16"/>
      <c r="QDY43" s="17"/>
      <c r="QDZ43" s="18"/>
      <c r="QEA43" s="16"/>
      <c r="QEB43" s="16"/>
      <c r="QEE43" s="15"/>
      <c r="QEF43" s="16"/>
      <c r="QEG43" s="17"/>
      <c r="QEH43" s="18"/>
      <c r="QEI43" s="16"/>
      <c r="QEJ43" s="16"/>
      <c r="QEM43" s="15"/>
      <c r="QEN43" s="16"/>
      <c r="QEO43" s="17"/>
      <c r="QEP43" s="18"/>
      <c r="QEQ43" s="16"/>
      <c r="QER43" s="16"/>
      <c r="QEU43" s="15"/>
      <c r="QEV43" s="16"/>
      <c r="QEW43" s="17"/>
      <c r="QEX43" s="18"/>
      <c r="QEY43" s="16"/>
      <c r="QEZ43" s="16"/>
      <c r="QFC43" s="15"/>
      <c r="QFD43" s="16"/>
      <c r="QFE43" s="17"/>
      <c r="QFF43" s="18"/>
      <c r="QFG43" s="16"/>
      <c r="QFH43" s="16"/>
      <c r="QFK43" s="15"/>
      <c r="QFL43" s="16"/>
      <c r="QFM43" s="17"/>
      <c r="QFN43" s="18"/>
      <c r="QFO43" s="16"/>
      <c r="QFP43" s="16"/>
      <c r="QFS43" s="15"/>
      <c r="QFT43" s="16"/>
      <c r="QFU43" s="17"/>
      <c r="QFV43" s="18"/>
      <c r="QFW43" s="16"/>
      <c r="QFX43" s="16"/>
      <c r="QGA43" s="15"/>
      <c r="QGB43" s="16"/>
      <c r="QGC43" s="17"/>
      <c r="QGD43" s="18"/>
      <c r="QGE43" s="16"/>
      <c r="QGF43" s="16"/>
      <c r="QGI43" s="15"/>
      <c r="QGJ43" s="16"/>
      <c r="QGK43" s="17"/>
      <c r="QGL43" s="18"/>
      <c r="QGM43" s="16"/>
      <c r="QGN43" s="16"/>
      <c r="QGQ43" s="15"/>
      <c r="QGR43" s="16"/>
      <c r="QGS43" s="17"/>
      <c r="QGT43" s="18"/>
      <c r="QGU43" s="16"/>
      <c r="QGV43" s="16"/>
      <c r="QGY43" s="15"/>
      <c r="QGZ43" s="16"/>
      <c r="QHA43" s="17"/>
      <c r="QHB43" s="18"/>
      <c r="QHC43" s="16"/>
      <c r="QHD43" s="16"/>
      <c r="QHG43" s="15"/>
      <c r="QHH43" s="16"/>
      <c r="QHI43" s="17"/>
      <c r="QHJ43" s="18"/>
      <c r="QHK43" s="16"/>
      <c r="QHL43" s="16"/>
      <c r="QHO43" s="15"/>
      <c r="QHP43" s="16"/>
      <c r="QHQ43" s="17"/>
      <c r="QHR43" s="18"/>
      <c r="QHS43" s="16"/>
      <c r="QHT43" s="16"/>
      <c r="QHW43" s="15"/>
      <c r="QHX43" s="16"/>
      <c r="QHY43" s="17"/>
      <c r="QHZ43" s="18"/>
      <c r="QIA43" s="16"/>
      <c r="QIB43" s="16"/>
      <c r="QIE43" s="15"/>
      <c r="QIF43" s="16"/>
      <c r="QIG43" s="17"/>
      <c r="QIH43" s="18"/>
      <c r="QII43" s="16"/>
      <c r="QIJ43" s="16"/>
      <c r="QIM43" s="15"/>
      <c r="QIN43" s="16"/>
      <c r="QIO43" s="17"/>
      <c r="QIP43" s="18"/>
      <c r="QIQ43" s="16"/>
      <c r="QIR43" s="16"/>
      <c r="QIU43" s="15"/>
      <c r="QIV43" s="16"/>
      <c r="QIW43" s="17"/>
      <c r="QIX43" s="18"/>
      <c r="QIY43" s="16"/>
      <c r="QIZ43" s="16"/>
      <c r="QJC43" s="15"/>
      <c r="QJD43" s="16"/>
      <c r="QJE43" s="17"/>
      <c r="QJF43" s="18"/>
      <c r="QJG43" s="16"/>
      <c r="QJH43" s="16"/>
      <c r="QJK43" s="15"/>
      <c r="QJL43" s="16"/>
      <c r="QJM43" s="17"/>
      <c r="QJN43" s="18"/>
      <c r="QJO43" s="16"/>
      <c r="QJP43" s="16"/>
      <c r="QJS43" s="15"/>
      <c r="QJT43" s="16"/>
      <c r="QJU43" s="17"/>
      <c r="QJV43" s="18"/>
      <c r="QJW43" s="16"/>
      <c r="QJX43" s="16"/>
      <c r="QKA43" s="15"/>
      <c r="QKB43" s="16"/>
      <c r="QKC43" s="17"/>
      <c r="QKD43" s="18"/>
      <c r="QKE43" s="16"/>
      <c r="QKF43" s="16"/>
      <c r="QKI43" s="15"/>
      <c r="QKJ43" s="16"/>
      <c r="QKK43" s="17"/>
      <c r="QKL43" s="18"/>
      <c r="QKM43" s="16"/>
      <c r="QKN43" s="16"/>
      <c r="QKQ43" s="15"/>
      <c r="QKR43" s="16"/>
      <c r="QKS43" s="17"/>
      <c r="QKT43" s="18"/>
      <c r="QKU43" s="16"/>
      <c r="QKV43" s="16"/>
      <c r="QKY43" s="15"/>
      <c r="QKZ43" s="16"/>
      <c r="QLA43" s="17"/>
      <c r="QLB43" s="18"/>
      <c r="QLC43" s="16"/>
      <c r="QLD43" s="16"/>
      <c r="QLG43" s="15"/>
      <c r="QLH43" s="16"/>
      <c r="QLI43" s="17"/>
      <c r="QLJ43" s="18"/>
      <c r="QLK43" s="16"/>
      <c r="QLL43" s="16"/>
      <c r="QLO43" s="15"/>
      <c r="QLP43" s="16"/>
      <c r="QLQ43" s="17"/>
      <c r="QLR43" s="18"/>
      <c r="QLS43" s="16"/>
      <c r="QLT43" s="16"/>
      <c r="QLW43" s="15"/>
      <c r="QLX43" s="16"/>
      <c r="QLY43" s="17"/>
      <c r="QLZ43" s="18"/>
      <c r="QMA43" s="16"/>
      <c r="QMB43" s="16"/>
      <c r="QME43" s="15"/>
      <c r="QMF43" s="16"/>
      <c r="QMG43" s="17"/>
      <c r="QMH43" s="18"/>
      <c r="QMI43" s="16"/>
      <c r="QMJ43" s="16"/>
      <c r="QMM43" s="15"/>
      <c r="QMN43" s="16"/>
      <c r="QMO43" s="17"/>
      <c r="QMP43" s="18"/>
      <c r="QMQ43" s="16"/>
      <c r="QMR43" s="16"/>
      <c r="QMU43" s="15"/>
      <c r="QMV43" s="16"/>
      <c r="QMW43" s="17"/>
      <c r="QMX43" s="18"/>
      <c r="QMY43" s="16"/>
      <c r="QMZ43" s="16"/>
      <c r="QNC43" s="15"/>
      <c r="QND43" s="16"/>
      <c r="QNE43" s="17"/>
      <c r="QNF43" s="18"/>
      <c r="QNG43" s="16"/>
      <c r="QNH43" s="16"/>
      <c r="QNK43" s="15"/>
      <c r="QNL43" s="16"/>
      <c r="QNM43" s="17"/>
      <c r="QNN43" s="18"/>
      <c r="QNO43" s="16"/>
      <c r="QNP43" s="16"/>
      <c r="QNS43" s="15"/>
      <c r="QNT43" s="16"/>
      <c r="QNU43" s="17"/>
      <c r="QNV43" s="18"/>
      <c r="QNW43" s="16"/>
      <c r="QNX43" s="16"/>
      <c r="QOA43" s="15"/>
      <c r="QOB43" s="16"/>
      <c r="QOC43" s="17"/>
      <c r="QOD43" s="18"/>
      <c r="QOE43" s="16"/>
      <c r="QOF43" s="16"/>
      <c r="QOI43" s="15"/>
      <c r="QOJ43" s="16"/>
      <c r="QOK43" s="17"/>
      <c r="QOL43" s="18"/>
      <c r="QOM43" s="16"/>
      <c r="QON43" s="16"/>
      <c r="QOQ43" s="15"/>
      <c r="QOR43" s="16"/>
      <c r="QOS43" s="17"/>
      <c r="QOT43" s="18"/>
      <c r="QOU43" s="16"/>
      <c r="QOV43" s="16"/>
      <c r="QOY43" s="15"/>
      <c r="QOZ43" s="16"/>
      <c r="QPA43" s="17"/>
      <c r="QPB43" s="18"/>
      <c r="QPC43" s="16"/>
      <c r="QPD43" s="16"/>
      <c r="QPG43" s="15"/>
      <c r="QPH43" s="16"/>
      <c r="QPI43" s="17"/>
      <c r="QPJ43" s="18"/>
      <c r="QPK43" s="16"/>
      <c r="QPL43" s="16"/>
      <c r="QPO43" s="15"/>
      <c r="QPP43" s="16"/>
      <c r="QPQ43" s="17"/>
      <c r="QPR43" s="18"/>
      <c r="QPS43" s="16"/>
      <c r="QPT43" s="16"/>
      <c r="QPW43" s="15"/>
      <c r="QPX43" s="16"/>
      <c r="QPY43" s="17"/>
      <c r="QPZ43" s="18"/>
      <c r="QQA43" s="16"/>
      <c r="QQB43" s="16"/>
      <c r="QQE43" s="15"/>
      <c r="QQF43" s="16"/>
      <c r="QQG43" s="17"/>
      <c r="QQH43" s="18"/>
      <c r="QQI43" s="16"/>
      <c r="QQJ43" s="16"/>
      <c r="QQM43" s="15"/>
      <c r="QQN43" s="16"/>
      <c r="QQO43" s="17"/>
      <c r="QQP43" s="18"/>
      <c r="QQQ43" s="16"/>
      <c r="QQR43" s="16"/>
      <c r="QQU43" s="15"/>
      <c r="QQV43" s="16"/>
      <c r="QQW43" s="17"/>
      <c r="QQX43" s="18"/>
      <c r="QQY43" s="16"/>
      <c r="QQZ43" s="16"/>
      <c r="QRC43" s="15"/>
      <c r="QRD43" s="16"/>
      <c r="QRE43" s="17"/>
      <c r="QRF43" s="18"/>
      <c r="QRG43" s="16"/>
      <c r="QRH43" s="16"/>
      <c r="QRK43" s="15"/>
      <c r="QRL43" s="16"/>
      <c r="QRM43" s="17"/>
      <c r="QRN43" s="18"/>
      <c r="QRO43" s="16"/>
      <c r="QRP43" s="16"/>
      <c r="QRS43" s="15"/>
      <c r="QRT43" s="16"/>
      <c r="QRU43" s="17"/>
      <c r="QRV43" s="18"/>
      <c r="QRW43" s="16"/>
      <c r="QRX43" s="16"/>
      <c r="QSA43" s="15"/>
      <c r="QSB43" s="16"/>
      <c r="QSC43" s="17"/>
      <c r="QSD43" s="18"/>
      <c r="QSE43" s="16"/>
      <c r="QSF43" s="16"/>
      <c r="QSI43" s="15"/>
      <c r="QSJ43" s="16"/>
      <c r="QSK43" s="17"/>
      <c r="QSL43" s="18"/>
      <c r="QSM43" s="16"/>
      <c r="QSN43" s="16"/>
      <c r="QSQ43" s="15"/>
      <c r="QSR43" s="16"/>
      <c r="QSS43" s="17"/>
      <c r="QST43" s="18"/>
      <c r="QSU43" s="16"/>
      <c r="QSV43" s="16"/>
      <c r="QSY43" s="15"/>
      <c r="QSZ43" s="16"/>
      <c r="QTA43" s="17"/>
      <c r="QTB43" s="18"/>
      <c r="QTC43" s="16"/>
      <c r="QTD43" s="16"/>
      <c r="QTG43" s="15"/>
      <c r="QTH43" s="16"/>
      <c r="QTI43" s="17"/>
      <c r="QTJ43" s="18"/>
      <c r="QTK43" s="16"/>
      <c r="QTL43" s="16"/>
      <c r="QTO43" s="15"/>
      <c r="QTP43" s="16"/>
      <c r="QTQ43" s="17"/>
      <c r="QTR43" s="18"/>
      <c r="QTS43" s="16"/>
      <c r="QTT43" s="16"/>
      <c r="QTW43" s="15"/>
      <c r="QTX43" s="16"/>
      <c r="QTY43" s="17"/>
      <c r="QTZ43" s="18"/>
      <c r="QUA43" s="16"/>
      <c r="QUB43" s="16"/>
      <c r="QUE43" s="15"/>
      <c r="QUF43" s="16"/>
      <c r="QUG43" s="17"/>
      <c r="QUH43" s="18"/>
      <c r="QUI43" s="16"/>
      <c r="QUJ43" s="16"/>
      <c r="QUM43" s="15"/>
      <c r="QUN43" s="16"/>
      <c r="QUO43" s="17"/>
      <c r="QUP43" s="18"/>
      <c r="QUQ43" s="16"/>
      <c r="QUR43" s="16"/>
      <c r="QUU43" s="15"/>
      <c r="QUV43" s="16"/>
      <c r="QUW43" s="17"/>
      <c r="QUX43" s="18"/>
      <c r="QUY43" s="16"/>
      <c r="QUZ43" s="16"/>
      <c r="QVC43" s="15"/>
      <c r="QVD43" s="16"/>
      <c r="QVE43" s="17"/>
      <c r="QVF43" s="18"/>
      <c r="QVG43" s="16"/>
      <c r="QVH43" s="16"/>
      <c r="QVK43" s="15"/>
      <c r="QVL43" s="16"/>
      <c r="QVM43" s="17"/>
      <c r="QVN43" s="18"/>
      <c r="QVO43" s="16"/>
      <c r="QVP43" s="16"/>
      <c r="QVS43" s="15"/>
      <c r="QVT43" s="16"/>
      <c r="QVU43" s="17"/>
      <c r="QVV43" s="18"/>
      <c r="QVW43" s="16"/>
      <c r="QVX43" s="16"/>
      <c r="QWA43" s="15"/>
      <c r="QWB43" s="16"/>
      <c r="QWC43" s="17"/>
      <c r="QWD43" s="18"/>
      <c r="QWE43" s="16"/>
      <c r="QWF43" s="16"/>
      <c r="QWI43" s="15"/>
      <c r="QWJ43" s="16"/>
      <c r="QWK43" s="17"/>
      <c r="QWL43" s="18"/>
      <c r="QWM43" s="16"/>
      <c r="QWN43" s="16"/>
      <c r="QWQ43" s="15"/>
      <c r="QWR43" s="16"/>
      <c r="QWS43" s="17"/>
      <c r="QWT43" s="18"/>
      <c r="QWU43" s="16"/>
      <c r="QWV43" s="16"/>
      <c r="QWY43" s="15"/>
      <c r="QWZ43" s="16"/>
      <c r="QXA43" s="17"/>
      <c r="QXB43" s="18"/>
      <c r="QXC43" s="16"/>
      <c r="QXD43" s="16"/>
      <c r="QXG43" s="15"/>
      <c r="QXH43" s="16"/>
      <c r="QXI43" s="17"/>
      <c r="QXJ43" s="18"/>
      <c r="QXK43" s="16"/>
      <c r="QXL43" s="16"/>
      <c r="QXO43" s="15"/>
      <c r="QXP43" s="16"/>
      <c r="QXQ43" s="17"/>
      <c r="QXR43" s="18"/>
      <c r="QXS43" s="16"/>
      <c r="QXT43" s="16"/>
      <c r="QXW43" s="15"/>
      <c r="QXX43" s="16"/>
      <c r="QXY43" s="17"/>
      <c r="QXZ43" s="18"/>
      <c r="QYA43" s="16"/>
      <c r="QYB43" s="16"/>
      <c r="QYE43" s="15"/>
      <c r="QYF43" s="16"/>
      <c r="QYG43" s="17"/>
      <c r="QYH43" s="18"/>
      <c r="QYI43" s="16"/>
      <c r="QYJ43" s="16"/>
      <c r="QYM43" s="15"/>
      <c r="QYN43" s="16"/>
      <c r="QYO43" s="17"/>
      <c r="QYP43" s="18"/>
      <c r="QYQ43" s="16"/>
      <c r="QYR43" s="16"/>
      <c r="QYU43" s="15"/>
      <c r="QYV43" s="16"/>
      <c r="QYW43" s="17"/>
      <c r="QYX43" s="18"/>
      <c r="QYY43" s="16"/>
      <c r="QYZ43" s="16"/>
      <c r="QZC43" s="15"/>
      <c r="QZD43" s="16"/>
      <c r="QZE43" s="17"/>
      <c r="QZF43" s="18"/>
      <c r="QZG43" s="16"/>
      <c r="QZH43" s="16"/>
      <c r="QZK43" s="15"/>
      <c r="QZL43" s="16"/>
      <c r="QZM43" s="17"/>
      <c r="QZN43" s="18"/>
      <c r="QZO43" s="16"/>
      <c r="QZP43" s="16"/>
      <c r="QZS43" s="15"/>
      <c r="QZT43" s="16"/>
      <c r="QZU43" s="17"/>
      <c r="QZV43" s="18"/>
      <c r="QZW43" s="16"/>
      <c r="QZX43" s="16"/>
      <c r="RAA43" s="15"/>
      <c r="RAB43" s="16"/>
      <c r="RAC43" s="17"/>
      <c r="RAD43" s="18"/>
      <c r="RAE43" s="16"/>
      <c r="RAF43" s="16"/>
      <c r="RAI43" s="15"/>
      <c r="RAJ43" s="16"/>
      <c r="RAK43" s="17"/>
      <c r="RAL43" s="18"/>
      <c r="RAM43" s="16"/>
      <c r="RAN43" s="16"/>
      <c r="RAQ43" s="15"/>
      <c r="RAR43" s="16"/>
      <c r="RAS43" s="17"/>
      <c r="RAT43" s="18"/>
      <c r="RAU43" s="16"/>
      <c r="RAV43" s="16"/>
      <c r="RAY43" s="15"/>
      <c r="RAZ43" s="16"/>
      <c r="RBA43" s="17"/>
      <c r="RBB43" s="18"/>
      <c r="RBC43" s="16"/>
      <c r="RBD43" s="16"/>
      <c r="RBG43" s="15"/>
      <c r="RBH43" s="16"/>
      <c r="RBI43" s="17"/>
      <c r="RBJ43" s="18"/>
      <c r="RBK43" s="16"/>
      <c r="RBL43" s="16"/>
      <c r="RBO43" s="15"/>
      <c r="RBP43" s="16"/>
      <c r="RBQ43" s="17"/>
      <c r="RBR43" s="18"/>
      <c r="RBS43" s="16"/>
      <c r="RBT43" s="16"/>
      <c r="RBW43" s="15"/>
      <c r="RBX43" s="16"/>
      <c r="RBY43" s="17"/>
      <c r="RBZ43" s="18"/>
      <c r="RCA43" s="16"/>
      <c r="RCB43" s="16"/>
      <c r="RCE43" s="15"/>
      <c r="RCF43" s="16"/>
      <c r="RCG43" s="17"/>
      <c r="RCH43" s="18"/>
      <c r="RCI43" s="16"/>
      <c r="RCJ43" s="16"/>
      <c r="RCM43" s="15"/>
      <c r="RCN43" s="16"/>
      <c r="RCO43" s="17"/>
      <c r="RCP43" s="18"/>
      <c r="RCQ43" s="16"/>
      <c r="RCR43" s="16"/>
      <c r="RCU43" s="15"/>
      <c r="RCV43" s="16"/>
      <c r="RCW43" s="17"/>
      <c r="RCX43" s="18"/>
      <c r="RCY43" s="16"/>
      <c r="RCZ43" s="16"/>
      <c r="RDC43" s="15"/>
      <c r="RDD43" s="16"/>
      <c r="RDE43" s="17"/>
      <c r="RDF43" s="18"/>
      <c r="RDG43" s="16"/>
      <c r="RDH43" s="16"/>
      <c r="RDK43" s="15"/>
      <c r="RDL43" s="16"/>
      <c r="RDM43" s="17"/>
      <c r="RDN43" s="18"/>
      <c r="RDO43" s="16"/>
      <c r="RDP43" s="16"/>
      <c r="RDS43" s="15"/>
      <c r="RDT43" s="16"/>
      <c r="RDU43" s="17"/>
      <c r="RDV43" s="18"/>
      <c r="RDW43" s="16"/>
      <c r="RDX43" s="16"/>
      <c r="REA43" s="15"/>
      <c r="REB43" s="16"/>
      <c r="REC43" s="17"/>
      <c r="RED43" s="18"/>
      <c r="REE43" s="16"/>
      <c r="REF43" s="16"/>
      <c r="REI43" s="15"/>
      <c r="REJ43" s="16"/>
      <c r="REK43" s="17"/>
      <c r="REL43" s="18"/>
      <c r="REM43" s="16"/>
      <c r="REN43" s="16"/>
      <c r="REQ43" s="15"/>
      <c r="RER43" s="16"/>
      <c r="RES43" s="17"/>
      <c r="RET43" s="18"/>
      <c r="REU43" s="16"/>
      <c r="REV43" s="16"/>
      <c r="REY43" s="15"/>
      <c r="REZ43" s="16"/>
      <c r="RFA43" s="17"/>
      <c r="RFB43" s="18"/>
      <c r="RFC43" s="16"/>
      <c r="RFD43" s="16"/>
      <c r="RFG43" s="15"/>
      <c r="RFH43" s="16"/>
      <c r="RFI43" s="17"/>
      <c r="RFJ43" s="18"/>
      <c r="RFK43" s="16"/>
      <c r="RFL43" s="16"/>
      <c r="RFO43" s="15"/>
      <c r="RFP43" s="16"/>
      <c r="RFQ43" s="17"/>
      <c r="RFR43" s="18"/>
      <c r="RFS43" s="16"/>
      <c r="RFT43" s="16"/>
      <c r="RFW43" s="15"/>
      <c r="RFX43" s="16"/>
      <c r="RFY43" s="17"/>
      <c r="RFZ43" s="18"/>
      <c r="RGA43" s="16"/>
      <c r="RGB43" s="16"/>
      <c r="RGE43" s="15"/>
      <c r="RGF43" s="16"/>
      <c r="RGG43" s="17"/>
      <c r="RGH43" s="18"/>
      <c r="RGI43" s="16"/>
      <c r="RGJ43" s="16"/>
      <c r="RGM43" s="15"/>
      <c r="RGN43" s="16"/>
      <c r="RGO43" s="17"/>
      <c r="RGP43" s="18"/>
      <c r="RGQ43" s="16"/>
      <c r="RGR43" s="16"/>
      <c r="RGU43" s="15"/>
      <c r="RGV43" s="16"/>
      <c r="RGW43" s="17"/>
      <c r="RGX43" s="18"/>
      <c r="RGY43" s="16"/>
      <c r="RGZ43" s="16"/>
      <c r="RHC43" s="15"/>
      <c r="RHD43" s="16"/>
      <c r="RHE43" s="17"/>
      <c r="RHF43" s="18"/>
      <c r="RHG43" s="16"/>
      <c r="RHH43" s="16"/>
      <c r="RHK43" s="15"/>
      <c r="RHL43" s="16"/>
      <c r="RHM43" s="17"/>
      <c r="RHN43" s="18"/>
      <c r="RHO43" s="16"/>
      <c r="RHP43" s="16"/>
      <c r="RHS43" s="15"/>
      <c r="RHT43" s="16"/>
      <c r="RHU43" s="17"/>
      <c r="RHV43" s="18"/>
      <c r="RHW43" s="16"/>
      <c r="RHX43" s="16"/>
      <c r="RIA43" s="15"/>
      <c r="RIB43" s="16"/>
      <c r="RIC43" s="17"/>
      <c r="RID43" s="18"/>
      <c r="RIE43" s="16"/>
      <c r="RIF43" s="16"/>
      <c r="RII43" s="15"/>
      <c r="RIJ43" s="16"/>
      <c r="RIK43" s="17"/>
      <c r="RIL43" s="18"/>
      <c r="RIM43" s="16"/>
      <c r="RIN43" s="16"/>
      <c r="RIQ43" s="15"/>
      <c r="RIR43" s="16"/>
      <c r="RIS43" s="17"/>
      <c r="RIT43" s="18"/>
      <c r="RIU43" s="16"/>
      <c r="RIV43" s="16"/>
      <c r="RIY43" s="15"/>
      <c r="RIZ43" s="16"/>
      <c r="RJA43" s="17"/>
      <c r="RJB43" s="18"/>
      <c r="RJC43" s="16"/>
      <c r="RJD43" s="16"/>
      <c r="RJG43" s="15"/>
      <c r="RJH43" s="16"/>
      <c r="RJI43" s="17"/>
      <c r="RJJ43" s="18"/>
      <c r="RJK43" s="16"/>
      <c r="RJL43" s="16"/>
      <c r="RJO43" s="15"/>
      <c r="RJP43" s="16"/>
      <c r="RJQ43" s="17"/>
      <c r="RJR43" s="18"/>
      <c r="RJS43" s="16"/>
      <c r="RJT43" s="16"/>
      <c r="RJW43" s="15"/>
      <c r="RJX43" s="16"/>
      <c r="RJY43" s="17"/>
      <c r="RJZ43" s="18"/>
      <c r="RKA43" s="16"/>
      <c r="RKB43" s="16"/>
      <c r="RKE43" s="15"/>
      <c r="RKF43" s="16"/>
      <c r="RKG43" s="17"/>
      <c r="RKH43" s="18"/>
      <c r="RKI43" s="16"/>
      <c r="RKJ43" s="16"/>
      <c r="RKM43" s="15"/>
      <c r="RKN43" s="16"/>
      <c r="RKO43" s="17"/>
      <c r="RKP43" s="18"/>
      <c r="RKQ43" s="16"/>
      <c r="RKR43" s="16"/>
      <c r="RKU43" s="15"/>
      <c r="RKV43" s="16"/>
      <c r="RKW43" s="17"/>
      <c r="RKX43" s="18"/>
      <c r="RKY43" s="16"/>
      <c r="RKZ43" s="16"/>
      <c r="RLC43" s="15"/>
      <c r="RLD43" s="16"/>
      <c r="RLE43" s="17"/>
      <c r="RLF43" s="18"/>
      <c r="RLG43" s="16"/>
      <c r="RLH43" s="16"/>
      <c r="RLK43" s="15"/>
      <c r="RLL43" s="16"/>
      <c r="RLM43" s="17"/>
      <c r="RLN43" s="18"/>
      <c r="RLO43" s="16"/>
      <c r="RLP43" s="16"/>
      <c r="RLS43" s="15"/>
      <c r="RLT43" s="16"/>
      <c r="RLU43" s="17"/>
      <c r="RLV43" s="18"/>
      <c r="RLW43" s="16"/>
      <c r="RLX43" s="16"/>
      <c r="RMA43" s="15"/>
      <c r="RMB43" s="16"/>
      <c r="RMC43" s="17"/>
      <c r="RMD43" s="18"/>
      <c r="RME43" s="16"/>
      <c r="RMF43" s="16"/>
      <c r="RMI43" s="15"/>
      <c r="RMJ43" s="16"/>
      <c r="RMK43" s="17"/>
      <c r="RML43" s="18"/>
      <c r="RMM43" s="16"/>
      <c r="RMN43" s="16"/>
      <c r="RMQ43" s="15"/>
      <c r="RMR43" s="16"/>
      <c r="RMS43" s="17"/>
      <c r="RMT43" s="18"/>
      <c r="RMU43" s="16"/>
      <c r="RMV43" s="16"/>
      <c r="RMY43" s="15"/>
      <c r="RMZ43" s="16"/>
      <c r="RNA43" s="17"/>
      <c r="RNB43" s="18"/>
      <c r="RNC43" s="16"/>
      <c r="RND43" s="16"/>
      <c r="RNG43" s="15"/>
      <c r="RNH43" s="16"/>
      <c r="RNI43" s="17"/>
      <c r="RNJ43" s="18"/>
      <c r="RNK43" s="16"/>
      <c r="RNL43" s="16"/>
      <c r="RNO43" s="15"/>
      <c r="RNP43" s="16"/>
      <c r="RNQ43" s="17"/>
      <c r="RNR43" s="18"/>
      <c r="RNS43" s="16"/>
      <c r="RNT43" s="16"/>
      <c r="RNW43" s="15"/>
      <c r="RNX43" s="16"/>
      <c r="RNY43" s="17"/>
      <c r="RNZ43" s="18"/>
      <c r="ROA43" s="16"/>
      <c r="ROB43" s="16"/>
      <c r="ROE43" s="15"/>
      <c r="ROF43" s="16"/>
      <c r="ROG43" s="17"/>
      <c r="ROH43" s="18"/>
      <c r="ROI43" s="16"/>
      <c r="ROJ43" s="16"/>
      <c r="ROM43" s="15"/>
      <c r="RON43" s="16"/>
      <c r="ROO43" s="17"/>
      <c r="ROP43" s="18"/>
      <c r="ROQ43" s="16"/>
      <c r="ROR43" s="16"/>
      <c r="ROU43" s="15"/>
      <c r="ROV43" s="16"/>
      <c r="ROW43" s="17"/>
      <c r="ROX43" s="18"/>
      <c r="ROY43" s="16"/>
      <c r="ROZ43" s="16"/>
      <c r="RPC43" s="15"/>
      <c r="RPD43" s="16"/>
      <c r="RPE43" s="17"/>
      <c r="RPF43" s="18"/>
      <c r="RPG43" s="16"/>
      <c r="RPH43" s="16"/>
      <c r="RPK43" s="15"/>
      <c r="RPL43" s="16"/>
      <c r="RPM43" s="17"/>
      <c r="RPN43" s="18"/>
      <c r="RPO43" s="16"/>
      <c r="RPP43" s="16"/>
      <c r="RPS43" s="15"/>
      <c r="RPT43" s="16"/>
      <c r="RPU43" s="17"/>
      <c r="RPV43" s="18"/>
      <c r="RPW43" s="16"/>
      <c r="RPX43" s="16"/>
      <c r="RQA43" s="15"/>
      <c r="RQB43" s="16"/>
      <c r="RQC43" s="17"/>
      <c r="RQD43" s="18"/>
      <c r="RQE43" s="16"/>
      <c r="RQF43" s="16"/>
      <c r="RQI43" s="15"/>
      <c r="RQJ43" s="16"/>
      <c r="RQK43" s="17"/>
      <c r="RQL43" s="18"/>
      <c r="RQM43" s="16"/>
      <c r="RQN43" s="16"/>
      <c r="RQQ43" s="15"/>
      <c r="RQR43" s="16"/>
      <c r="RQS43" s="17"/>
      <c r="RQT43" s="18"/>
      <c r="RQU43" s="16"/>
      <c r="RQV43" s="16"/>
      <c r="RQY43" s="15"/>
      <c r="RQZ43" s="16"/>
      <c r="RRA43" s="17"/>
      <c r="RRB43" s="18"/>
      <c r="RRC43" s="16"/>
      <c r="RRD43" s="16"/>
      <c r="RRG43" s="15"/>
      <c r="RRH43" s="16"/>
      <c r="RRI43" s="17"/>
      <c r="RRJ43" s="18"/>
      <c r="RRK43" s="16"/>
      <c r="RRL43" s="16"/>
      <c r="RRO43" s="15"/>
      <c r="RRP43" s="16"/>
      <c r="RRQ43" s="17"/>
      <c r="RRR43" s="18"/>
      <c r="RRS43" s="16"/>
      <c r="RRT43" s="16"/>
      <c r="RRW43" s="15"/>
      <c r="RRX43" s="16"/>
      <c r="RRY43" s="17"/>
      <c r="RRZ43" s="18"/>
      <c r="RSA43" s="16"/>
      <c r="RSB43" s="16"/>
      <c r="RSE43" s="15"/>
      <c r="RSF43" s="16"/>
      <c r="RSG43" s="17"/>
      <c r="RSH43" s="18"/>
      <c r="RSI43" s="16"/>
      <c r="RSJ43" s="16"/>
      <c r="RSM43" s="15"/>
      <c r="RSN43" s="16"/>
      <c r="RSO43" s="17"/>
      <c r="RSP43" s="18"/>
      <c r="RSQ43" s="16"/>
      <c r="RSR43" s="16"/>
      <c r="RSU43" s="15"/>
      <c r="RSV43" s="16"/>
      <c r="RSW43" s="17"/>
      <c r="RSX43" s="18"/>
      <c r="RSY43" s="16"/>
      <c r="RSZ43" s="16"/>
      <c r="RTC43" s="15"/>
      <c r="RTD43" s="16"/>
      <c r="RTE43" s="17"/>
      <c r="RTF43" s="18"/>
      <c r="RTG43" s="16"/>
      <c r="RTH43" s="16"/>
      <c r="RTK43" s="15"/>
      <c r="RTL43" s="16"/>
      <c r="RTM43" s="17"/>
      <c r="RTN43" s="18"/>
      <c r="RTO43" s="16"/>
      <c r="RTP43" s="16"/>
      <c r="RTS43" s="15"/>
      <c r="RTT43" s="16"/>
      <c r="RTU43" s="17"/>
      <c r="RTV43" s="18"/>
      <c r="RTW43" s="16"/>
      <c r="RTX43" s="16"/>
      <c r="RUA43" s="15"/>
      <c r="RUB43" s="16"/>
      <c r="RUC43" s="17"/>
      <c r="RUD43" s="18"/>
      <c r="RUE43" s="16"/>
      <c r="RUF43" s="16"/>
      <c r="RUI43" s="15"/>
      <c r="RUJ43" s="16"/>
      <c r="RUK43" s="17"/>
      <c r="RUL43" s="18"/>
      <c r="RUM43" s="16"/>
      <c r="RUN43" s="16"/>
      <c r="RUQ43" s="15"/>
      <c r="RUR43" s="16"/>
      <c r="RUS43" s="17"/>
      <c r="RUT43" s="18"/>
      <c r="RUU43" s="16"/>
      <c r="RUV43" s="16"/>
      <c r="RUY43" s="15"/>
      <c r="RUZ43" s="16"/>
      <c r="RVA43" s="17"/>
      <c r="RVB43" s="18"/>
      <c r="RVC43" s="16"/>
      <c r="RVD43" s="16"/>
      <c r="RVG43" s="15"/>
      <c r="RVH43" s="16"/>
      <c r="RVI43" s="17"/>
      <c r="RVJ43" s="18"/>
      <c r="RVK43" s="16"/>
      <c r="RVL43" s="16"/>
      <c r="RVO43" s="15"/>
      <c r="RVP43" s="16"/>
      <c r="RVQ43" s="17"/>
      <c r="RVR43" s="18"/>
      <c r="RVS43" s="16"/>
      <c r="RVT43" s="16"/>
      <c r="RVW43" s="15"/>
      <c r="RVX43" s="16"/>
      <c r="RVY43" s="17"/>
      <c r="RVZ43" s="18"/>
      <c r="RWA43" s="16"/>
      <c r="RWB43" s="16"/>
      <c r="RWE43" s="15"/>
      <c r="RWF43" s="16"/>
      <c r="RWG43" s="17"/>
      <c r="RWH43" s="18"/>
      <c r="RWI43" s="16"/>
      <c r="RWJ43" s="16"/>
      <c r="RWM43" s="15"/>
      <c r="RWN43" s="16"/>
      <c r="RWO43" s="17"/>
      <c r="RWP43" s="18"/>
      <c r="RWQ43" s="16"/>
      <c r="RWR43" s="16"/>
      <c r="RWU43" s="15"/>
      <c r="RWV43" s="16"/>
      <c r="RWW43" s="17"/>
      <c r="RWX43" s="18"/>
      <c r="RWY43" s="16"/>
      <c r="RWZ43" s="16"/>
      <c r="RXC43" s="15"/>
      <c r="RXD43" s="16"/>
      <c r="RXE43" s="17"/>
      <c r="RXF43" s="18"/>
      <c r="RXG43" s="16"/>
      <c r="RXH43" s="16"/>
      <c r="RXK43" s="15"/>
      <c r="RXL43" s="16"/>
      <c r="RXM43" s="17"/>
      <c r="RXN43" s="18"/>
      <c r="RXO43" s="16"/>
      <c r="RXP43" s="16"/>
      <c r="RXS43" s="15"/>
      <c r="RXT43" s="16"/>
      <c r="RXU43" s="17"/>
      <c r="RXV43" s="18"/>
      <c r="RXW43" s="16"/>
      <c r="RXX43" s="16"/>
      <c r="RYA43" s="15"/>
      <c r="RYB43" s="16"/>
      <c r="RYC43" s="17"/>
      <c r="RYD43" s="18"/>
      <c r="RYE43" s="16"/>
      <c r="RYF43" s="16"/>
      <c r="RYI43" s="15"/>
      <c r="RYJ43" s="16"/>
      <c r="RYK43" s="17"/>
      <c r="RYL43" s="18"/>
      <c r="RYM43" s="16"/>
      <c r="RYN43" s="16"/>
      <c r="RYQ43" s="15"/>
      <c r="RYR43" s="16"/>
      <c r="RYS43" s="17"/>
      <c r="RYT43" s="18"/>
      <c r="RYU43" s="16"/>
      <c r="RYV43" s="16"/>
      <c r="RYY43" s="15"/>
      <c r="RYZ43" s="16"/>
      <c r="RZA43" s="17"/>
      <c r="RZB43" s="18"/>
      <c r="RZC43" s="16"/>
      <c r="RZD43" s="16"/>
      <c r="RZG43" s="15"/>
      <c r="RZH43" s="16"/>
      <c r="RZI43" s="17"/>
      <c r="RZJ43" s="18"/>
      <c r="RZK43" s="16"/>
      <c r="RZL43" s="16"/>
      <c r="RZO43" s="15"/>
      <c r="RZP43" s="16"/>
      <c r="RZQ43" s="17"/>
      <c r="RZR43" s="18"/>
      <c r="RZS43" s="16"/>
      <c r="RZT43" s="16"/>
      <c r="RZW43" s="15"/>
      <c r="RZX43" s="16"/>
      <c r="RZY43" s="17"/>
      <c r="RZZ43" s="18"/>
      <c r="SAA43" s="16"/>
      <c r="SAB43" s="16"/>
      <c r="SAE43" s="15"/>
      <c r="SAF43" s="16"/>
      <c r="SAG43" s="17"/>
      <c r="SAH43" s="18"/>
      <c r="SAI43" s="16"/>
      <c r="SAJ43" s="16"/>
      <c r="SAM43" s="15"/>
      <c r="SAN43" s="16"/>
      <c r="SAO43" s="17"/>
      <c r="SAP43" s="18"/>
      <c r="SAQ43" s="16"/>
      <c r="SAR43" s="16"/>
      <c r="SAU43" s="15"/>
      <c r="SAV43" s="16"/>
      <c r="SAW43" s="17"/>
      <c r="SAX43" s="18"/>
      <c r="SAY43" s="16"/>
      <c r="SAZ43" s="16"/>
      <c r="SBC43" s="15"/>
      <c r="SBD43" s="16"/>
      <c r="SBE43" s="17"/>
      <c r="SBF43" s="18"/>
      <c r="SBG43" s="16"/>
      <c r="SBH43" s="16"/>
      <c r="SBK43" s="15"/>
      <c r="SBL43" s="16"/>
      <c r="SBM43" s="17"/>
      <c r="SBN43" s="18"/>
      <c r="SBO43" s="16"/>
      <c r="SBP43" s="16"/>
      <c r="SBS43" s="15"/>
      <c r="SBT43" s="16"/>
      <c r="SBU43" s="17"/>
      <c r="SBV43" s="18"/>
      <c r="SBW43" s="16"/>
      <c r="SBX43" s="16"/>
      <c r="SCA43" s="15"/>
      <c r="SCB43" s="16"/>
      <c r="SCC43" s="17"/>
      <c r="SCD43" s="18"/>
      <c r="SCE43" s="16"/>
      <c r="SCF43" s="16"/>
      <c r="SCI43" s="15"/>
      <c r="SCJ43" s="16"/>
      <c r="SCK43" s="17"/>
      <c r="SCL43" s="18"/>
      <c r="SCM43" s="16"/>
      <c r="SCN43" s="16"/>
      <c r="SCQ43" s="15"/>
      <c r="SCR43" s="16"/>
      <c r="SCS43" s="17"/>
      <c r="SCT43" s="18"/>
      <c r="SCU43" s="16"/>
      <c r="SCV43" s="16"/>
      <c r="SCY43" s="15"/>
      <c r="SCZ43" s="16"/>
      <c r="SDA43" s="17"/>
      <c r="SDB43" s="18"/>
      <c r="SDC43" s="16"/>
      <c r="SDD43" s="16"/>
      <c r="SDG43" s="15"/>
      <c r="SDH43" s="16"/>
      <c r="SDI43" s="17"/>
      <c r="SDJ43" s="18"/>
      <c r="SDK43" s="16"/>
      <c r="SDL43" s="16"/>
      <c r="SDO43" s="15"/>
      <c r="SDP43" s="16"/>
      <c r="SDQ43" s="17"/>
      <c r="SDR43" s="18"/>
      <c r="SDS43" s="16"/>
      <c r="SDT43" s="16"/>
      <c r="SDW43" s="15"/>
      <c r="SDX43" s="16"/>
      <c r="SDY43" s="17"/>
      <c r="SDZ43" s="18"/>
      <c r="SEA43" s="16"/>
      <c r="SEB43" s="16"/>
      <c r="SEE43" s="15"/>
      <c r="SEF43" s="16"/>
      <c r="SEG43" s="17"/>
      <c r="SEH43" s="18"/>
      <c r="SEI43" s="16"/>
      <c r="SEJ43" s="16"/>
      <c r="SEM43" s="15"/>
      <c r="SEN43" s="16"/>
      <c r="SEO43" s="17"/>
      <c r="SEP43" s="18"/>
      <c r="SEQ43" s="16"/>
      <c r="SER43" s="16"/>
      <c r="SEU43" s="15"/>
      <c r="SEV43" s="16"/>
      <c r="SEW43" s="17"/>
      <c r="SEX43" s="18"/>
      <c r="SEY43" s="16"/>
      <c r="SEZ43" s="16"/>
      <c r="SFC43" s="15"/>
      <c r="SFD43" s="16"/>
      <c r="SFE43" s="17"/>
      <c r="SFF43" s="18"/>
      <c r="SFG43" s="16"/>
      <c r="SFH43" s="16"/>
      <c r="SFK43" s="15"/>
      <c r="SFL43" s="16"/>
      <c r="SFM43" s="17"/>
      <c r="SFN43" s="18"/>
      <c r="SFO43" s="16"/>
      <c r="SFP43" s="16"/>
      <c r="SFS43" s="15"/>
      <c r="SFT43" s="16"/>
      <c r="SFU43" s="17"/>
      <c r="SFV43" s="18"/>
      <c r="SFW43" s="16"/>
      <c r="SFX43" s="16"/>
      <c r="SGA43" s="15"/>
      <c r="SGB43" s="16"/>
      <c r="SGC43" s="17"/>
      <c r="SGD43" s="18"/>
      <c r="SGE43" s="16"/>
      <c r="SGF43" s="16"/>
      <c r="SGI43" s="15"/>
      <c r="SGJ43" s="16"/>
      <c r="SGK43" s="17"/>
      <c r="SGL43" s="18"/>
      <c r="SGM43" s="16"/>
      <c r="SGN43" s="16"/>
      <c r="SGQ43" s="15"/>
      <c r="SGR43" s="16"/>
      <c r="SGS43" s="17"/>
      <c r="SGT43" s="18"/>
      <c r="SGU43" s="16"/>
      <c r="SGV43" s="16"/>
      <c r="SGY43" s="15"/>
      <c r="SGZ43" s="16"/>
      <c r="SHA43" s="17"/>
      <c r="SHB43" s="18"/>
      <c r="SHC43" s="16"/>
      <c r="SHD43" s="16"/>
      <c r="SHG43" s="15"/>
      <c r="SHH43" s="16"/>
      <c r="SHI43" s="17"/>
      <c r="SHJ43" s="18"/>
      <c r="SHK43" s="16"/>
      <c r="SHL43" s="16"/>
      <c r="SHO43" s="15"/>
      <c r="SHP43" s="16"/>
      <c r="SHQ43" s="17"/>
      <c r="SHR43" s="18"/>
      <c r="SHS43" s="16"/>
      <c r="SHT43" s="16"/>
      <c r="SHW43" s="15"/>
      <c r="SHX43" s="16"/>
      <c r="SHY43" s="17"/>
      <c r="SHZ43" s="18"/>
      <c r="SIA43" s="16"/>
      <c r="SIB43" s="16"/>
      <c r="SIE43" s="15"/>
      <c r="SIF43" s="16"/>
      <c r="SIG43" s="17"/>
      <c r="SIH43" s="18"/>
      <c r="SII43" s="16"/>
      <c r="SIJ43" s="16"/>
      <c r="SIM43" s="15"/>
      <c r="SIN43" s="16"/>
      <c r="SIO43" s="17"/>
      <c r="SIP43" s="18"/>
      <c r="SIQ43" s="16"/>
      <c r="SIR43" s="16"/>
      <c r="SIU43" s="15"/>
      <c r="SIV43" s="16"/>
      <c r="SIW43" s="17"/>
      <c r="SIX43" s="18"/>
      <c r="SIY43" s="16"/>
      <c r="SIZ43" s="16"/>
      <c r="SJC43" s="15"/>
      <c r="SJD43" s="16"/>
      <c r="SJE43" s="17"/>
      <c r="SJF43" s="18"/>
      <c r="SJG43" s="16"/>
      <c r="SJH43" s="16"/>
      <c r="SJK43" s="15"/>
      <c r="SJL43" s="16"/>
      <c r="SJM43" s="17"/>
      <c r="SJN43" s="18"/>
      <c r="SJO43" s="16"/>
      <c r="SJP43" s="16"/>
      <c r="SJS43" s="15"/>
      <c r="SJT43" s="16"/>
      <c r="SJU43" s="17"/>
      <c r="SJV43" s="18"/>
      <c r="SJW43" s="16"/>
      <c r="SJX43" s="16"/>
      <c r="SKA43" s="15"/>
      <c r="SKB43" s="16"/>
      <c r="SKC43" s="17"/>
      <c r="SKD43" s="18"/>
      <c r="SKE43" s="16"/>
      <c r="SKF43" s="16"/>
      <c r="SKI43" s="15"/>
      <c r="SKJ43" s="16"/>
      <c r="SKK43" s="17"/>
      <c r="SKL43" s="18"/>
      <c r="SKM43" s="16"/>
      <c r="SKN43" s="16"/>
      <c r="SKQ43" s="15"/>
      <c r="SKR43" s="16"/>
      <c r="SKS43" s="17"/>
      <c r="SKT43" s="18"/>
      <c r="SKU43" s="16"/>
      <c r="SKV43" s="16"/>
      <c r="SKY43" s="15"/>
      <c r="SKZ43" s="16"/>
      <c r="SLA43" s="17"/>
      <c r="SLB43" s="18"/>
      <c r="SLC43" s="16"/>
      <c r="SLD43" s="16"/>
      <c r="SLG43" s="15"/>
      <c r="SLH43" s="16"/>
      <c r="SLI43" s="17"/>
      <c r="SLJ43" s="18"/>
      <c r="SLK43" s="16"/>
      <c r="SLL43" s="16"/>
      <c r="SLO43" s="15"/>
      <c r="SLP43" s="16"/>
      <c r="SLQ43" s="17"/>
      <c r="SLR43" s="18"/>
      <c r="SLS43" s="16"/>
      <c r="SLT43" s="16"/>
      <c r="SLW43" s="15"/>
      <c r="SLX43" s="16"/>
      <c r="SLY43" s="17"/>
      <c r="SLZ43" s="18"/>
      <c r="SMA43" s="16"/>
      <c r="SMB43" s="16"/>
      <c r="SME43" s="15"/>
      <c r="SMF43" s="16"/>
      <c r="SMG43" s="17"/>
      <c r="SMH43" s="18"/>
      <c r="SMI43" s="16"/>
      <c r="SMJ43" s="16"/>
      <c r="SMM43" s="15"/>
      <c r="SMN43" s="16"/>
      <c r="SMO43" s="17"/>
      <c r="SMP43" s="18"/>
      <c r="SMQ43" s="16"/>
      <c r="SMR43" s="16"/>
      <c r="SMU43" s="15"/>
      <c r="SMV43" s="16"/>
      <c r="SMW43" s="17"/>
      <c r="SMX43" s="18"/>
      <c r="SMY43" s="16"/>
      <c r="SMZ43" s="16"/>
      <c r="SNC43" s="15"/>
      <c r="SND43" s="16"/>
      <c r="SNE43" s="17"/>
      <c r="SNF43" s="18"/>
      <c r="SNG43" s="16"/>
      <c r="SNH43" s="16"/>
      <c r="SNK43" s="15"/>
      <c r="SNL43" s="16"/>
      <c r="SNM43" s="17"/>
      <c r="SNN43" s="18"/>
      <c r="SNO43" s="16"/>
      <c r="SNP43" s="16"/>
      <c r="SNS43" s="15"/>
      <c r="SNT43" s="16"/>
      <c r="SNU43" s="17"/>
      <c r="SNV43" s="18"/>
      <c r="SNW43" s="16"/>
      <c r="SNX43" s="16"/>
      <c r="SOA43" s="15"/>
      <c r="SOB43" s="16"/>
      <c r="SOC43" s="17"/>
      <c r="SOD43" s="18"/>
      <c r="SOE43" s="16"/>
      <c r="SOF43" s="16"/>
      <c r="SOI43" s="15"/>
      <c r="SOJ43" s="16"/>
      <c r="SOK43" s="17"/>
      <c r="SOL43" s="18"/>
      <c r="SOM43" s="16"/>
      <c r="SON43" s="16"/>
      <c r="SOQ43" s="15"/>
      <c r="SOR43" s="16"/>
      <c r="SOS43" s="17"/>
      <c r="SOT43" s="18"/>
      <c r="SOU43" s="16"/>
      <c r="SOV43" s="16"/>
      <c r="SOY43" s="15"/>
      <c r="SOZ43" s="16"/>
      <c r="SPA43" s="17"/>
      <c r="SPB43" s="18"/>
      <c r="SPC43" s="16"/>
      <c r="SPD43" s="16"/>
      <c r="SPG43" s="15"/>
      <c r="SPH43" s="16"/>
      <c r="SPI43" s="17"/>
      <c r="SPJ43" s="18"/>
      <c r="SPK43" s="16"/>
      <c r="SPL43" s="16"/>
      <c r="SPO43" s="15"/>
      <c r="SPP43" s="16"/>
      <c r="SPQ43" s="17"/>
      <c r="SPR43" s="18"/>
      <c r="SPS43" s="16"/>
      <c r="SPT43" s="16"/>
      <c r="SPW43" s="15"/>
      <c r="SPX43" s="16"/>
      <c r="SPY43" s="17"/>
      <c r="SPZ43" s="18"/>
      <c r="SQA43" s="16"/>
      <c r="SQB43" s="16"/>
      <c r="SQE43" s="15"/>
      <c r="SQF43" s="16"/>
      <c r="SQG43" s="17"/>
      <c r="SQH43" s="18"/>
      <c r="SQI43" s="16"/>
      <c r="SQJ43" s="16"/>
      <c r="SQM43" s="15"/>
      <c r="SQN43" s="16"/>
      <c r="SQO43" s="17"/>
      <c r="SQP43" s="18"/>
      <c r="SQQ43" s="16"/>
      <c r="SQR43" s="16"/>
      <c r="SQU43" s="15"/>
      <c r="SQV43" s="16"/>
      <c r="SQW43" s="17"/>
      <c r="SQX43" s="18"/>
      <c r="SQY43" s="16"/>
      <c r="SQZ43" s="16"/>
      <c r="SRC43" s="15"/>
      <c r="SRD43" s="16"/>
      <c r="SRE43" s="17"/>
      <c r="SRF43" s="18"/>
      <c r="SRG43" s="16"/>
      <c r="SRH43" s="16"/>
      <c r="SRK43" s="15"/>
      <c r="SRL43" s="16"/>
      <c r="SRM43" s="17"/>
      <c r="SRN43" s="18"/>
      <c r="SRO43" s="16"/>
      <c r="SRP43" s="16"/>
      <c r="SRS43" s="15"/>
      <c r="SRT43" s="16"/>
      <c r="SRU43" s="17"/>
      <c r="SRV43" s="18"/>
      <c r="SRW43" s="16"/>
      <c r="SRX43" s="16"/>
      <c r="SSA43" s="15"/>
      <c r="SSB43" s="16"/>
      <c r="SSC43" s="17"/>
      <c r="SSD43" s="18"/>
      <c r="SSE43" s="16"/>
      <c r="SSF43" s="16"/>
      <c r="SSI43" s="15"/>
      <c r="SSJ43" s="16"/>
      <c r="SSK43" s="17"/>
      <c r="SSL43" s="18"/>
      <c r="SSM43" s="16"/>
      <c r="SSN43" s="16"/>
      <c r="SSQ43" s="15"/>
      <c r="SSR43" s="16"/>
      <c r="SSS43" s="17"/>
      <c r="SST43" s="18"/>
      <c r="SSU43" s="16"/>
      <c r="SSV43" s="16"/>
      <c r="SSY43" s="15"/>
      <c r="SSZ43" s="16"/>
      <c r="STA43" s="17"/>
      <c r="STB43" s="18"/>
      <c r="STC43" s="16"/>
      <c r="STD43" s="16"/>
      <c r="STG43" s="15"/>
      <c r="STH43" s="16"/>
      <c r="STI43" s="17"/>
      <c r="STJ43" s="18"/>
      <c r="STK43" s="16"/>
      <c r="STL43" s="16"/>
      <c r="STO43" s="15"/>
      <c r="STP43" s="16"/>
      <c r="STQ43" s="17"/>
      <c r="STR43" s="18"/>
      <c r="STS43" s="16"/>
      <c r="STT43" s="16"/>
      <c r="STW43" s="15"/>
      <c r="STX43" s="16"/>
      <c r="STY43" s="17"/>
      <c r="STZ43" s="18"/>
      <c r="SUA43" s="16"/>
      <c r="SUB43" s="16"/>
      <c r="SUE43" s="15"/>
      <c r="SUF43" s="16"/>
      <c r="SUG43" s="17"/>
      <c r="SUH43" s="18"/>
      <c r="SUI43" s="16"/>
      <c r="SUJ43" s="16"/>
      <c r="SUM43" s="15"/>
      <c r="SUN43" s="16"/>
      <c r="SUO43" s="17"/>
      <c r="SUP43" s="18"/>
      <c r="SUQ43" s="16"/>
      <c r="SUR43" s="16"/>
      <c r="SUU43" s="15"/>
      <c r="SUV43" s="16"/>
      <c r="SUW43" s="17"/>
      <c r="SUX43" s="18"/>
      <c r="SUY43" s="16"/>
      <c r="SUZ43" s="16"/>
      <c r="SVC43" s="15"/>
      <c r="SVD43" s="16"/>
      <c r="SVE43" s="17"/>
      <c r="SVF43" s="18"/>
      <c r="SVG43" s="16"/>
      <c r="SVH43" s="16"/>
      <c r="SVK43" s="15"/>
      <c r="SVL43" s="16"/>
      <c r="SVM43" s="17"/>
      <c r="SVN43" s="18"/>
      <c r="SVO43" s="16"/>
      <c r="SVP43" s="16"/>
      <c r="SVS43" s="15"/>
      <c r="SVT43" s="16"/>
      <c r="SVU43" s="17"/>
      <c r="SVV43" s="18"/>
      <c r="SVW43" s="16"/>
      <c r="SVX43" s="16"/>
      <c r="SWA43" s="15"/>
      <c r="SWB43" s="16"/>
      <c r="SWC43" s="17"/>
      <c r="SWD43" s="18"/>
      <c r="SWE43" s="16"/>
      <c r="SWF43" s="16"/>
      <c r="SWI43" s="15"/>
      <c r="SWJ43" s="16"/>
      <c r="SWK43" s="17"/>
      <c r="SWL43" s="18"/>
      <c r="SWM43" s="16"/>
      <c r="SWN43" s="16"/>
      <c r="SWQ43" s="15"/>
      <c r="SWR43" s="16"/>
      <c r="SWS43" s="17"/>
      <c r="SWT43" s="18"/>
      <c r="SWU43" s="16"/>
      <c r="SWV43" s="16"/>
      <c r="SWY43" s="15"/>
      <c r="SWZ43" s="16"/>
      <c r="SXA43" s="17"/>
      <c r="SXB43" s="18"/>
      <c r="SXC43" s="16"/>
      <c r="SXD43" s="16"/>
      <c r="SXG43" s="15"/>
      <c r="SXH43" s="16"/>
      <c r="SXI43" s="17"/>
      <c r="SXJ43" s="18"/>
      <c r="SXK43" s="16"/>
      <c r="SXL43" s="16"/>
      <c r="SXO43" s="15"/>
      <c r="SXP43" s="16"/>
      <c r="SXQ43" s="17"/>
      <c r="SXR43" s="18"/>
      <c r="SXS43" s="16"/>
      <c r="SXT43" s="16"/>
      <c r="SXW43" s="15"/>
      <c r="SXX43" s="16"/>
      <c r="SXY43" s="17"/>
      <c r="SXZ43" s="18"/>
      <c r="SYA43" s="16"/>
      <c r="SYB43" s="16"/>
      <c r="SYE43" s="15"/>
      <c r="SYF43" s="16"/>
      <c r="SYG43" s="17"/>
      <c r="SYH43" s="18"/>
      <c r="SYI43" s="16"/>
      <c r="SYJ43" s="16"/>
      <c r="SYM43" s="15"/>
      <c r="SYN43" s="16"/>
      <c r="SYO43" s="17"/>
      <c r="SYP43" s="18"/>
      <c r="SYQ43" s="16"/>
      <c r="SYR43" s="16"/>
      <c r="SYU43" s="15"/>
      <c r="SYV43" s="16"/>
      <c r="SYW43" s="17"/>
      <c r="SYX43" s="18"/>
      <c r="SYY43" s="16"/>
      <c r="SYZ43" s="16"/>
      <c r="SZC43" s="15"/>
      <c r="SZD43" s="16"/>
      <c r="SZE43" s="17"/>
      <c r="SZF43" s="18"/>
      <c r="SZG43" s="16"/>
      <c r="SZH43" s="16"/>
      <c r="SZK43" s="15"/>
      <c r="SZL43" s="16"/>
      <c r="SZM43" s="17"/>
      <c r="SZN43" s="18"/>
      <c r="SZO43" s="16"/>
      <c r="SZP43" s="16"/>
      <c r="SZS43" s="15"/>
      <c r="SZT43" s="16"/>
      <c r="SZU43" s="17"/>
      <c r="SZV43" s="18"/>
      <c r="SZW43" s="16"/>
      <c r="SZX43" s="16"/>
      <c r="TAA43" s="15"/>
      <c r="TAB43" s="16"/>
      <c r="TAC43" s="17"/>
      <c r="TAD43" s="18"/>
      <c r="TAE43" s="16"/>
      <c r="TAF43" s="16"/>
      <c r="TAI43" s="15"/>
      <c r="TAJ43" s="16"/>
      <c r="TAK43" s="17"/>
      <c r="TAL43" s="18"/>
      <c r="TAM43" s="16"/>
      <c r="TAN43" s="16"/>
      <c r="TAQ43" s="15"/>
      <c r="TAR43" s="16"/>
      <c r="TAS43" s="17"/>
      <c r="TAT43" s="18"/>
      <c r="TAU43" s="16"/>
      <c r="TAV43" s="16"/>
      <c r="TAY43" s="15"/>
      <c r="TAZ43" s="16"/>
      <c r="TBA43" s="17"/>
      <c r="TBB43" s="18"/>
      <c r="TBC43" s="16"/>
      <c r="TBD43" s="16"/>
      <c r="TBG43" s="15"/>
      <c r="TBH43" s="16"/>
      <c r="TBI43" s="17"/>
      <c r="TBJ43" s="18"/>
      <c r="TBK43" s="16"/>
      <c r="TBL43" s="16"/>
      <c r="TBO43" s="15"/>
      <c r="TBP43" s="16"/>
      <c r="TBQ43" s="17"/>
      <c r="TBR43" s="18"/>
      <c r="TBS43" s="16"/>
      <c r="TBT43" s="16"/>
      <c r="TBW43" s="15"/>
      <c r="TBX43" s="16"/>
      <c r="TBY43" s="17"/>
      <c r="TBZ43" s="18"/>
      <c r="TCA43" s="16"/>
      <c r="TCB43" s="16"/>
      <c r="TCE43" s="15"/>
      <c r="TCF43" s="16"/>
      <c r="TCG43" s="17"/>
      <c r="TCH43" s="18"/>
      <c r="TCI43" s="16"/>
      <c r="TCJ43" s="16"/>
      <c r="TCM43" s="15"/>
      <c r="TCN43" s="16"/>
      <c r="TCO43" s="17"/>
      <c r="TCP43" s="18"/>
      <c r="TCQ43" s="16"/>
      <c r="TCR43" s="16"/>
      <c r="TCU43" s="15"/>
      <c r="TCV43" s="16"/>
      <c r="TCW43" s="17"/>
      <c r="TCX43" s="18"/>
      <c r="TCY43" s="16"/>
      <c r="TCZ43" s="16"/>
      <c r="TDC43" s="15"/>
      <c r="TDD43" s="16"/>
      <c r="TDE43" s="17"/>
      <c r="TDF43" s="18"/>
      <c r="TDG43" s="16"/>
      <c r="TDH43" s="16"/>
      <c r="TDK43" s="15"/>
      <c r="TDL43" s="16"/>
      <c r="TDM43" s="17"/>
      <c r="TDN43" s="18"/>
      <c r="TDO43" s="16"/>
      <c r="TDP43" s="16"/>
      <c r="TDS43" s="15"/>
      <c r="TDT43" s="16"/>
      <c r="TDU43" s="17"/>
      <c r="TDV43" s="18"/>
      <c r="TDW43" s="16"/>
      <c r="TDX43" s="16"/>
      <c r="TEA43" s="15"/>
      <c r="TEB43" s="16"/>
      <c r="TEC43" s="17"/>
      <c r="TED43" s="18"/>
      <c r="TEE43" s="16"/>
      <c r="TEF43" s="16"/>
      <c r="TEI43" s="15"/>
      <c r="TEJ43" s="16"/>
      <c r="TEK43" s="17"/>
      <c r="TEL43" s="18"/>
      <c r="TEM43" s="16"/>
      <c r="TEN43" s="16"/>
      <c r="TEQ43" s="15"/>
      <c r="TER43" s="16"/>
      <c r="TES43" s="17"/>
      <c r="TET43" s="18"/>
      <c r="TEU43" s="16"/>
      <c r="TEV43" s="16"/>
      <c r="TEY43" s="15"/>
      <c r="TEZ43" s="16"/>
      <c r="TFA43" s="17"/>
      <c r="TFB43" s="18"/>
      <c r="TFC43" s="16"/>
      <c r="TFD43" s="16"/>
      <c r="TFG43" s="15"/>
      <c r="TFH43" s="16"/>
      <c r="TFI43" s="17"/>
      <c r="TFJ43" s="18"/>
      <c r="TFK43" s="16"/>
      <c r="TFL43" s="16"/>
      <c r="TFO43" s="15"/>
      <c r="TFP43" s="16"/>
      <c r="TFQ43" s="17"/>
      <c r="TFR43" s="18"/>
      <c r="TFS43" s="16"/>
      <c r="TFT43" s="16"/>
      <c r="TFW43" s="15"/>
      <c r="TFX43" s="16"/>
      <c r="TFY43" s="17"/>
      <c r="TFZ43" s="18"/>
      <c r="TGA43" s="16"/>
      <c r="TGB43" s="16"/>
      <c r="TGE43" s="15"/>
      <c r="TGF43" s="16"/>
      <c r="TGG43" s="17"/>
      <c r="TGH43" s="18"/>
      <c r="TGI43" s="16"/>
      <c r="TGJ43" s="16"/>
      <c r="TGM43" s="15"/>
      <c r="TGN43" s="16"/>
      <c r="TGO43" s="17"/>
      <c r="TGP43" s="18"/>
      <c r="TGQ43" s="16"/>
      <c r="TGR43" s="16"/>
      <c r="TGU43" s="15"/>
      <c r="TGV43" s="16"/>
      <c r="TGW43" s="17"/>
      <c r="TGX43" s="18"/>
      <c r="TGY43" s="16"/>
      <c r="TGZ43" s="16"/>
      <c r="THC43" s="15"/>
      <c r="THD43" s="16"/>
      <c r="THE43" s="17"/>
      <c r="THF43" s="18"/>
      <c r="THG43" s="16"/>
      <c r="THH43" s="16"/>
      <c r="THK43" s="15"/>
      <c r="THL43" s="16"/>
      <c r="THM43" s="17"/>
      <c r="THN43" s="18"/>
      <c r="THO43" s="16"/>
      <c r="THP43" s="16"/>
      <c r="THS43" s="15"/>
      <c r="THT43" s="16"/>
      <c r="THU43" s="17"/>
      <c r="THV43" s="18"/>
      <c r="THW43" s="16"/>
      <c r="THX43" s="16"/>
      <c r="TIA43" s="15"/>
      <c r="TIB43" s="16"/>
      <c r="TIC43" s="17"/>
      <c r="TID43" s="18"/>
      <c r="TIE43" s="16"/>
      <c r="TIF43" s="16"/>
      <c r="TII43" s="15"/>
      <c r="TIJ43" s="16"/>
      <c r="TIK43" s="17"/>
      <c r="TIL43" s="18"/>
      <c r="TIM43" s="16"/>
      <c r="TIN43" s="16"/>
      <c r="TIQ43" s="15"/>
      <c r="TIR43" s="16"/>
      <c r="TIS43" s="17"/>
      <c r="TIT43" s="18"/>
      <c r="TIU43" s="16"/>
      <c r="TIV43" s="16"/>
      <c r="TIY43" s="15"/>
      <c r="TIZ43" s="16"/>
      <c r="TJA43" s="17"/>
      <c r="TJB43" s="18"/>
      <c r="TJC43" s="16"/>
      <c r="TJD43" s="16"/>
      <c r="TJG43" s="15"/>
      <c r="TJH43" s="16"/>
      <c r="TJI43" s="17"/>
      <c r="TJJ43" s="18"/>
      <c r="TJK43" s="16"/>
      <c r="TJL43" s="16"/>
      <c r="TJO43" s="15"/>
      <c r="TJP43" s="16"/>
      <c r="TJQ43" s="17"/>
      <c r="TJR43" s="18"/>
      <c r="TJS43" s="16"/>
      <c r="TJT43" s="16"/>
      <c r="TJW43" s="15"/>
      <c r="TJX43" s="16"/>
      <c r="TJY43" s="17"/>
      <c r="TJZ43" s="18"/>
      <c r="TKA43" s="16"/>
      <c r="TKB43" s="16"/>
      <c r="TKE43" s="15"/>
      <c r="TKF43" s="16"/>
      <c r="TKG43" s="17"/>
      <c r="TKH43" s="18"/>
      <c r="TKI43" s="16"/>
      <c r="TKJ43" s="16"/>
      <c r="TKM43" s="15"/>
      <c r="TKN43" s="16"/>
      <c r="TKO43" s="17"/>
      <c r="TKP43" s="18"/>
      <c r="TKQ43" s="16"/>
      <c r="TKR43" s="16"/>
      <c r="TKU43" s="15"/>
      <c r="TKV43" s="16"/>
      <c r="TKW43" s="17"/>
      <c r="TKX43" s="18"/>
      <c r="TKY43" s="16"/>
      <c r="TKZ43" s="16"/>
      <c r="TLC43" s="15"/>
      <c r="TLD43" s="16"/>
      <c r="TLE43" s="17"/>
      <c r="TLF43" s="18"/>
      <c r="TLG43" s="16"/>
      <c r="TLH43" s="16"/>
      <c r="TLK43" s="15"/>
      <c r="TLL43" s="16"/>
      <c r="TLM43" s="17"/>
      <c r="TLN43" s="18"/>
      <c r="TLO43" s="16"/>
      <c r="TLP43" s="16"/>
      <c r="TLS43" s="15"/>
      <c r="TLT43" s="16"/>
      <c r="TLU43" s="17"/>
      <c r="TLV43" s="18"/>
      <c r="TLW43" s="16"/>
      <c r="TLX43" s="16"/>
      <c r="TMA43" s="15"/>
      <c r="TMB43" s="16"/>
      <c r="TMC43" s="17"/>
      <c r="TMD43" s="18"/>
      <c r="TME43" s="16"/>
      <c r="TMF43" s="16"/>
      <c r="TMI43" s="15"/>
      <c r="TMJ43" s="16"/>
      <c r="TMK43" s="17"/>
      <c r="TML43" s="18"/>
      <c r="TMM43" s="16"/>
      <c r="TMN43" s="16"/>
      <c r="TMQ43" s="15"/>
      <c r="TMR43" s="16"/>
      <c r="TMS43" s="17"/>
      <c r="TMT43" s="18"/>
      <c r="TMU43" s="16"/>
      <c r="TMV43" s="16"/>
      <c r="TMY43" s="15"/>
      <c r="TMZ43" s="16"/>
      <c r="TNA43" s="17"/>
      <c r="TNB43" s="18"/>
      <c r="TNC43" s="16"/>
      <c r="TND43" s="16"/>
      <c r="TNG43" s="15"/>
      <c r="TNH43" s="16"/>
      <c r="TNI43" s="17"/>
      <c r="TNJ43" s="18"/>
      <c r="TNK43" s="16"/>
      <c r="TNL43" s="16"/>
      <c r="TNO43" s="15"/>
      <c r="TNP43" s="16"/>
      <c r="TNQ43" s="17"/>
      <c r="TNR43" s="18"/>
      <c r="TNS43" s="16"/>
      <c r="TNT43" s="16"/>
      <c r="TNW43" s="15"/>
      <c r="TNX43" s="16"/>
      <c r="TNY43" s="17"/>
      <c r="TNZ43" s="18"/>
      <c r="TOA43" s="16"/>
      <c r="TOB43" s="16"/>
      <c r="TOE43" s="15"/>
      <c r="TOF43" s="16"/>
      <c r="TOG43" s="17"/>
      <c r="TOH43" s="18"/>
      <c r="TOI43" s="16"/>
      <c r="TOJ43" s="16"/>
      <c r="TOM43" s="15"/>
      <c r="TON43" s="16"/>
      <c r="TOO43" s="17"/>
      <c r="TOP43" s="18"/>
      <c r="TOQ43" s="16"/>
      <c r="TOR43" s="16"/>
      <c r="TOU43" s="15"/>
      <c r="TOV43" s="16"/>
      <c r="TOW43" s="17"/>
      <c r="TOX43" s="18"/>
      <c r="TOY43" s="16"/>
      <c r="TOZ43" s="16"/>
      <c r="TPC43" s="15"/>
      <c r="TPD43" s="16"/>
      <c r="TPE43" s="17"/>
      <c r="TPF43" s="18"/>
      <c r="TPG43" s="16"/>
      <c r="TPH43" s="16"/>
      <c r="TPK43" s="15"/>
      <c r="TPL43" s="16"/>
      <c r="TPM43" s="17"/>
      <c r="TPN43" s="18"/>
      <c r="TPO43" s="16"/>
      <c r="TPP43" s="16"/>
      <c r="TPS43" s="15"/>
      <c r="TPT43" s="16"/>
      <c r="TPU43" s="17"/>
      <c r="TPV43" s="18"/>
      <c r="TPW43" s="16"/>
      <c r="TPX43" s="16"/>
      <c r="TQA43" s="15"/>
      <c r="TQB43" s="16"/>
      <c r="TQC43" s="17"/>
      <c r="TQD43" s="18"/>
      <c r="TQE43" s="16"/>
      <c r="TQF43" s="16"/>
      <c r="TQI43" s="15"/>
      <c r="TQJ43" s="16"/>
      <c r="TQK43" s="17"/>
      <c r="TQL43" s="18"/>
      <c r="TQM43" s="16"/>
      <c r="TQN43" s="16"/>
      <c r="TQQ43" s="15"/>
      <c r="TQR43" s="16"/>
      <c r="TQS43" s="17"/>
      <c r="TQT43" s="18"/>
      <c r="TQU43" s="16"/>
      <c r="TQV43" s="16"/>
      <c r="TQY43" s="15"/>
      <c r="TQZ43" s="16"/>
      <c r="TRA43" s="17"/>
      <c r="TRB43" s="18"/>
      <c r="TRC43" s="16"/>
      <c r="TRD43" s="16"/>
      <c r="TRG43" s="15"/>
      <c r="TRH43" s="16"/>
      <c r="TRI43" s="17"/>
      <c r="TRJ43" s="18"/>
      <c r="TRK43" s="16"/>
      <c r="TRL43" s="16"/>
      <c r="TRO43" s="15"/>
      <c r="TRP43" s="16"/>
      <c r="TRQ43" s="17"/>
      <c r="TRR43" s="18"/>
      <c r="TRS43" s="16"/>
      <c r="TRT43" s="16"/>
      <c r="TRW43" s="15"/>
      <c r="TRX43" s="16"/>
      <c r="TRY43" s="17"/>
      <c r="TRZ43" s="18"/>
      <c r="TSA43" s="16"/>
      <c r="TSB43" s="16"/>
      <c r="TSE43" s="15"/>
      <c r="TSF43" s="16"/>
      <c r="TSG43" s="17"/>
      <c r="TSH43" s="18"/>
      <c r="TSI43" s="16"/>
      <c r="TSJ43" s="16"/>
      <c r="TSM43" s="15"/>
      <c r="TSN43" s="16"/>
      <c r="TSO43" s="17"/>
      <c r="TSP43" s="18"/>
      <c r="TSQ43" s="16"/>
      <c r="TSR43" s="16"/>
      <c r="TSU43" s="15"/>
      <c r="TSV43" s="16"/>
      <c r="TSW43" s="17"/>
      <c r="TSX43" s="18"/>
      <c r="TSY43" s="16"/>
      <c r="TSZ43" s="16"/>
      <c r="TTC43" s="15"/>
      <c r="TTD43" s="16"/>
      <c r="TTE43" s="17"/>
      <c r="TTF43" s="18"/>
      <c r="TTG43" s="16"/>
      <c r="TTH43" s="16"/>
      <c r="TTK43" s="15"/>
      <c r="TTL43" s="16"/>
      <c r="TTM43" s="17"/>
      <c r="TTN43" s="18"/>
      <c r="TTO43" s="16"/>
      <c r="TTP43" s="16"/>
      <c r="TTS43" s="15"/>
      <c r="TTT43" s="16"/>
      <c r="TTU43" s="17"/>
      <c r="TTV43" s="18"/>
      <c r="TTW43" s="16"/>
      <c r="TTX43" s="16"/>
      <c r="TUA43" s="15"/>
      <c r="TUB43" s="16"/>
      <c r="TUC43" s="17"/>
      <c r="TUD43" s="18"/>
      <c r="TUE43" s="16"/>
      <c r="TUF43" s="16"/>
      <c r="TUI43" s="15"/>
      <c r="TUJ43" s="16"/>
      <c r="TUK43" s="17"/>
      <c r="TUL43" s="18"/>
      <c r="TUM43" s="16"/>
      <c r="TUN43" s="16"/>
      <c r="TUQ43" s="15"/>
      <c r="TUR43" s="16"/>
      <c r="TUS43" s="17"/>
      <c r="TUT43" s="18"/>
      <c r="TUU43" s="16"/>
      <c r="TUV43" s="16"/>
      <c r="TUY43" s="15"/>
      <c r="TUZ43" s="16"/>
      <c r="TVA43" s="17"/>
      <c r="TVB43" s="18"/>
      <c r="TVC43" s="16"/>
      <c r="TVD43" s="16"/>
      <c r="TVG43" s="15"/>
      <c r="TVH43" s="16"/>
      <c r="TVI43" s="17"/>
      <c r="TVJ43" s="18"/>
      <c r="TVK43" s="16"/>
      <c r="TVL43" s="16"/>
      <c r="TVO43" s="15"/>
      <c r="TVP43" s="16"/>
      <c r="TVQ43" s="17"/>
      <c r="TVR43" s="18"/>
      <c r="TVS43" s="16"/>
      <c r="TVT43" s="16"/>
      <c r="TVW43" s="15"/>
      <c r="TVX43" s="16"/>
      <c r="TVY43" s="17"/>
      <c r="TVZ43" s="18"/>
      <c r="TWA43" s="16"/>
      <c r="TWB43" s="16"/>
      <c r="TWE43" s="15"/>
      <c r="TWF43" s="16"/>
      <c r="TWG43" s="17"/>
      <c r="TWH43" s="18"/>
      <c r="TWI43" s="16"/>
      <c r="TWJ43" s="16"/>
      <c r="TWM43" s="15"/>
      <c r="TWN43" s="16"/>
      <c r="TWO43" s="17"/>
      <c r="TWP43" s="18"/>
      <c r="TWQ43" s="16"/>
      <c r="TWR43" s="16"/>
      <c r="TWU43" s="15"/>
      <c r="TWV43" s="16"/>
      <c r="TWW43" s="17"/>
      <c r="TWX43" s="18"/>
      <c r="TWY43" s="16"/>
      <c r="TWZ43" s="16"/>
      <c r="TXC43" s="15"/>
      <c r="TXD43" s="16"/>
      <c r="TXE43" s="17"/>
      <c r="TXF43" s="18"/>
      <c r="TXG43" s="16"/>
      <c r="TXH43" s="16"/>
      <c r="TXK43" s="15"/>
      <c r="TXL43" s="16"/>
      <c r="TXM43" s="17"/>
      <c r="TXN43" s="18"/>
      <c r="TXO43" s="16"/>
      <c r="TXP43" s="16"/>
      <c r="TXS43" s="15"/>
      <c r="TXT43" s="16"/>
      <c r="TXU43" s="17"/>
      <c r="TXV43" s="18"/>
      <c r="TXW43" s="16"/>
      <c r="TXX43" s="16"/>
      <c r="TYA43" s="15"/>
      <c r="TYB43" s="16"/>
      <c r="TYC43" s="17"/>
      <c r="TYD43" s="18"/>
      <c r="TYE43" s="16"/>
      <c r="TYF43" s="16"/>
      <c r="TYI43" s="15"/>
      <c r="TYJ43" s="16"/>
      <c r="TYK43" s="17"/>
      <c r="TYL43" s="18"/>
      <c r="TYM43" s="16"/>
      <c r="TYN43" s="16"/>
      <c r="TYQ43" s="15"/>
      <c r="TYR43" s="16"/>
      <c r="TYS43" s="17"/>
      <c r="TYT43" s="18"/>
      <c r="TYU43" s="16"/>
      <c r="TYV43" s="16"/>
      <c r="TYY43" s="15"/>
      <c r="TYZ43" s="16"/>
      <c r="TZA43" s="17"/>
      <c r="TZB43" s="18"/>
      <c r="TZC43" s="16"/>
      <c r="TZD43" s="16"/>
      <c r="TZG43" s="15"/>
      <c r="TZH43" s="16"/>
      <c r="TZI43" s="17"/>
      <c r="TZJ43" s="18"/>
      <c r="TZK43" s="16"/>
      <c r="TZL43" s="16"/>
      <c r="TZO43" s="15"/>
      <c r="TZP43" s="16"/>
      <c r="TZQ43" s="17"/>
      <c r="TZR43" s="18"/>
      <c r="TZS43" s="16"/>
      <c r="TZT43" s="16"/>
      <c r="TZW43" s="15"/>
      <c r="TZX43" s="16"/>
      <c r="TZY43" s="17"/>
      <c r="TZZ43" s="18"/>
      <c r="UAA43" s="16"/>
      <c r="UAB43" s="16"/>
      <c r="UAE43" s="15"/>
      <c r="UAF43" s="16"/>
      <c r="UAG43" s="17"/>
      <c r="UAH43" s="18"/>
      <c r="UAI43" s="16"/>
      <c r="UAJ43" s="16"/>
      <c r="UAM43" s="15"/>
      <c r="UAN43" s="16"/>
      <c r="UAO43" s="17"/>
      <c r="UAP43" s="18"/>
      <c r="UAQ43" s="16"/>
      <c r="UAR43" s="16"/>
      <c r="UAU43" s="15"/>
      <c r="UAV43" s="16"/>
      <c r="UAW43" s="17"/>
      <c r="UAX43" s="18"/>
      <c r="UAY43" s="16"/>
      <c r="UAZ43" s="16"/>
      <c r="UBC43" s="15"/>
      <c r="UBD43" s="16"/>
      <c r="UBE43" s="17"/>
      <c r="UBF43" s="18"/>
      <c r="UBG43" s="16"/>
      <c r="UBH43" s="16"/>
      <c r="UBK43" s="15"/>
      <c r="UBL43" s="16"/>
      <c r="UBM43" s="17"/>
      <c r="UBN43" s="18"/>
      <c r="UBO43" s="16"/>
      <c r="UBP43" s="16"/>
      <c r="UBS43" s="15"/>
      <c r="UBT43" s="16"/>
      <c r="UBU43" s="17"/>
      <c r="UBV43" s="18"/>
      <c r="UBW43" s="16"/>
      <c r="UBX43" s="16"/>
      <c r="UCA43" s="15"/>
      <c r="UCB43" s="16"/>
      <c r="UCC43" s="17"/>
      <c r="UCD43" s="18"/>
      <c r="UCE43" s="16"/>
      <c r="UCF43" s="16"/>
      <c r="UCI43" s="15"/>
      <c r="UCJ43" s="16"/>
      <c r="UCK43" s="17"/>
      <c r="UCL43" s="18"/>
      <c r="UCM43" s="16"/>
      <c r="UCN43" s="16"/>
      <c r="UCQ43" s="15"/>
      <c r="UCR43" s="16"/>
      <c r="UCS43" s="17"/>
      <c r="UCT43" s="18"/>
      <c r="UCU43" s="16"/>
      <c r="UCV43" s="16"/>
      <c r="UCY43" s="15"/>
      <c r="UCZ43" s="16"/>
      <c r="UDA43" s="17"/>
      <c r="UDB43" s="18"/>
      <c r="UDC43" s="16"/>
      <c r="UDD43" s="16"/>
      <c r="UDG43" s="15"/>
      <c r="UDH43" s="16"/>
      <c r="UDI43" s="17"/>
      <c r="UDJ43" s="18"/>
      <c r="UDK43" s="16"/>
      <c r="UDL43" s="16"/>
      <c r="UDO43" s="15"/>
      <c r="UDP43" s="16"/>
      <c r="UDQ43" s="17"/>
      <c r="UDR43" s="18"/>
      <c r="UDS43" s="16"/>
      <c r="UDT43" s="16"/>
      <c r="UDW43" s="15"/>
      <c r="UDX43" s="16"/>
      <c r="UDY43" s="17"/>
      <c r="UDZ43" s="18"/>
      <c r="UEA43" s="16"/>
      <c r="UEB43" s="16"/>
      <c r="UEE43" s="15"/>
      <c r="UEF43" s="16"/>
      <c r="UEG43" s="17"/>
      <c r="UEH43" s="18"/>
      <c r="UEI43" s="16"/>
      <c r="UEJ43" s="16"/>
      <c r="UEM43" s="15"/>
      <c r="UEN43" s="16"/>
      <c r="UEO43" s="17"/>
      <c r="UEP43" s="18"/>
      <c r="UEQ43" s="16"/>
      <c r="UER43" s="16"/>
      <c r="UEU43" s="15"/>
      <c r="UEV43" s="16"/>
      <c r="UEW43" s="17"/>
      <c r="UEX43" s="18"/>
      <c r="UEY43" s="16"/>
      <c r="UEZ43" s="16"/>
      <c r="UFC43" s="15"/>
      <c r="UFD43" s="16"/>
      <c r="UFE43" s="17"/>
      <c r="UFF43" s="18"/>
      <c r="UFG43" s="16"/>
      <c r="UFH43" s="16"/>
      <c r="UFK43" s="15"/>
      <c r="UFL43" s="16"/>
      <c r="UFM43" s="17"/>
      <c r="UFN43" s="18"/>
      <c r="UFO43" s="16"/>
      <c r="UFP43" s="16"/>
      <c r="UFS43" s="15"/>
      <c r="UFT43" s="16"/>
      <c r="UFU43" s="17"/>
      <c r="UFV43" s="18"/>
      <c r="UFW43" s="16"/>
      <c r="UFX43" s="16"/>
      <c r="UGA43" s="15"/>
      <c r="UGB43" s="16"/>
      <c r="UGC43" s="17"/>
      <c r="UGD43" s="18"/>
      <c r="UGE43" s="16"/>
      <c r="UGF43" s="16"/>
      <c r="UGI43" s="15"/>
      <c r="UGJ43" s="16"/>
      <c r="UGK43" s="17"/>
      <c r="UGL43" s="18"/>
      <c r="UGM43" s="16"/>
      <c r="UGN43" s="16"/>
      <c r="UGQ43" s="15"/>
      <c r="UGR43" s="16"/>
      <c r="UGS43" s="17"/>
      <c r="UGT43" s="18"/>
      <c r="UGU43" s="16"/>
      <c r="UGV43" s="16"/>
      <c r="UGY43" s="15"/>
      <c r="UGZ43" s="16"/>
      <c r="UHA43" s="17"/>
      <c r="UHB43" s="18"/>
      <c r="UHC43" s="16"/>
      <c r="UHD43" s="16"/>
      <c r="UHG43" s="15"/>
      <c r="UHH43" s="16"/>
      <c r="UHI43" s="17"/>
      <c r="UHJ43" s="18"/>
      <c r="UHK43" s="16"/>
      <c r="UHL43" s="16"/>
      <c r="UHO43" s="15"/>
      <c r="UHP43" s="16"/>
      <c r="UHQ43" s="17"/>
      <c r="UHR43" s="18"/>
      <c r="UHS43" s="16"/>
      <c r="UHT43" s="16"/>
      <c r="UHW43" s="15"/>
      <c r="UHX43" s="16"/>
      <c r="UHY43" s="17"/>
      <c r="UHZ43" s="18"/>
      <c r="UIA43" s="16"/>
      <c r="UIB43" s="16"/>
      <c r="UIE43" s="15"/>
      <c r="UIF43" s="16"/>
      <c r="UIG43" s="17"/>
      <c r="UIH43" s="18"/>
      <c r="UII43" s="16"/>
      <c r="UIJ43" s="16"/>
      <c r="UIM43" s="15"/>
      <c r="UIN43" s="16"/>
      <c r="UIO43" s="17"/>
      <c r="UIP43" s="18"/>
      <c r="UIQ43" s="16"/>
      <c r="UIR43" s="16"/>
      <c r="UIU43" s="15"/>
      <c r="UIV43" s="16"/>
      <c r="UIW43" s="17"/>
      <c r="UIX43" s="18"/>
      <c r="UIY43" s="16"/>
      <c r="UIZ43" s="16"/>
      <c r="UJC43" s="15"/>
      <c r="UJD43" s="16"/>
      <c r="UJE43" s="17"/>
      <c r="UJF43" s="18"/>
      <c r="UJG43" s="16"/>
      <c r="UJH43" s="16"/>
      <c r="UJK43" s="15"/>
      <c r="UJL43" s="16"/>
      <c r="UJM43" s="17"/>
      <c r="UJN43" s="18"/>
      <c r="UJO43" s="16"/>
      <c r="UJP43" s="16"/>
      <c r="UJS43" s="15"/>
      <c r="UJT43" s="16"/>
      <c r="UJU43" s="17"/>
      <c r="UJV43" s="18"/>
      <c r="UJW43" s="16"/>
      <c r="UJX43" s="16"/>
      <c r="UKA43" s="15"/>
      <c r="UKB43" s="16"/>
      <c r="UKC43" s="17"/>
      <c r="UKD43" s="18"/>
      <c r="UKE43" s="16"/>
      <c r="UKF43" s="16"/>
      <c r="UKI43" s="15"/>
      <c r="UKJ43" s="16"/>
      <c r="UKK43" s="17"/>
      <c r="UKL43" s="18"/>
      <c r="UKM43" s="16"/>
      <c r="UKN43" s="16"/>
      <c r="UKQ43" s="15"/>
      <c r="UKR43" s="16"/>
      <c r="UKS43" s="17"/>
      <c r="UKT43" s="18"/>
      <c r="UKU43" s="16"/>
      <c r="UKV43" s="16"/>
      <c r="UKY43" s="15"/>
      <c r="UKZ43" s="16"/>
      <c r="ULA43" s="17"/>
      <c r="ULB43" s="18"/>
      <c r="ULC43" s="16"/>
      <c r="ULD43" s="16"/>
      <c r="ULG43" s="15"/>
      <c r="ULH43" s="16"/>
      <c r="ULI43" s="17"/>
      <c r="ULJ43" s="18"/>
      <c r="ULK43" s="16"/>
      <c r="ULL43" s="16"/>
      <c r="ULO43" s="15"/>
      <c r="ULP43" s="16"/>
      <c r="ULQ43" s="17"/>
      <c r="ULR43" s="18"/>
      <c r="ULS43" s="16"/>
      <c r="ULT43" s="16"/>
      <c r="ULW43" s="15"/>
      <c r="ULX43" s="16"/>
      <c r="ULY43" s="17"/>
      <c r="ULZ43" s="18"/>
      <c r="UMA43" s="16"/>
      <c r="UMB43" s="16"/>
      <c r="UME43" s="15"/>
      <c r="UMF43" s="16"/>
      <c r="UMG43" s="17"/>
      <c r="UMH43" s="18"/>
      <c r="UMI43" s="16"/>
      <c r="UMJ43" s="16"/>
      <c r="UMM43" s="15"/>
      <c r="UMN43" s="16"/>
      <c r="UMO43" s="17"/>
      <c r="UMP43" s="18"/>
      <c r="UMQ43" s="16"/>
      <c r="UMR43" s="16"/>
      <c r="UMU43" s="15"/>
      <c r="UMV43" s="16"/>
      <c r="UMW43" s="17"/>
      <c r="UMX43" s="18"/>
      <c r="UMY43" s="16"/>
      <c r="UMZ43" s="16"/>
      <c r="UNC43" s="15"/>
      <c r="UND43" s="16"/>
      <c r="UNE43" s="17"/>
      <c r="UNF43" s="18"/>
      <c r="UNG43" s="16"/>
      <c r="UNH43" s="16"/>
      <c r="UNK43" s="15"/>
      <c r="UNL43" s="16"/>
      <c r="UNM43" s="17"/>
      <c r="UNN43" s="18"/>
      <c r="UNO43" s="16"/>
      <c r="UNP43" s="16"/>
      <c r="UNS43" s="15"/>
      <c r="UNT43" s="16"/>
      <c r="UNU43" s="17"/>
      <c r="UNV43" s="18"/>
      <c r="UNW43" s="16"/>
      <c r="UNX43" s="16"/>
      <c r="UOA43" s="15"/>
      <c r="UOB43" s="16"/>
      <c r="UOC43" s="17"/>
      <c r="UOD43" s="18"/>
      <c r="UOE43" s="16"/>
      <c r="UOF43" s="16"/>
      <c r="UOI43" s="15"/>
      <c r="UOJ43" s="16"/>
      <c r="UOK43" s="17"/>
      <c r="UOL43" s="18"/>
      <c r="UOM43" s="16"/>
      <c r="UON43" s="16"/>
      <c r="UOQ43" s="15"/>
      <c r="UOR43" s="16"/>
      <c r="UOS43" s="17"/>
      <c r="UOT43" s="18"/>
      <c r="UOU43" s="16"/>
      <c r="UOV43" s="16"/>
      <c r="UOY43" s="15"/>
      <c r="UOZ43" s="16"/>
      <c r="UPA43" s="17"/>
      <c r="UPB43" s="18"/>
      <c r="UPC43" s="16"/>
      <c r="UPD43" s="16"/>
      <c r="UPG43" s="15"/>
      <c r="UPH43" s="16"/>
      <c r="UPI43" s="17"/>
      <c r="UPJ43" s="18"/>
      <c r="UPK43" s="16"/>
      <c r="UPL43" s="16"/>
      <c r="UPO43" s="15"/>
      <c r="UPP43" s="16"/>
      <c r="UPQ43" s="17"/>
      <c r="UPR43" s="18"/>
      <c r="UPS43" s="16"/>
      <c r="UPT43" s="16"/>
      <c r="UPW43" s="15"/>
      <c r="UPX43" s="16"/>
      <c r="UPY43" s="17"/>
      <c r="UPZ43" s="18"/>
      <c r="UQA43" s="16"/>
      <c r="UQB43" s="16"/>
      <c r="UQE43" s="15"/>
      <c r="UQF43" s="16"/>
      <c r="UQG43" s="17"/>
      <c r="UQH43" s="18"/>
      <c r="UQI43" s="16"/>
      <c r="UQJ43" s="16"/>
      <c r="UQM43" s="15"/>
      <c r="UQN43" s="16"/>
      <c r="UQO43" s="17"/>
      <c r="UQP43" s="18"/>
      <c r="UQQ43" s="16"/>
      <c r="UQR43" s="16"/>
      <c r="UQU43" s="15"/>
      <c r="UQV43" s="16"/>
      <c r="UQW43" s="17"/>
      <c r="UQX43" s="18"/>
      <c r="UQY43" s="16"/>
      <c r="UQZ43" s="16"/>
      <c r="URC43" s="15"/>
      <c r="URD43" s="16"/>
      <c r="URE43" s="17"/>
      <c r="URF43" s="18"/>
      <c r="URG43" s="16"/>
      <c r="URH43" s="16"/>
      <c r="URK43" s="15"/>
      <c r="URL43" s="16"/>
      <c r="URM43" s="17"/>
      <c r="URN43" s="18"/>
      <c r="URO43" s="16"/>
      <c r="URP43" s="16"/>
      <c r="URS43" s="15"/>
      <c r="URT43" s="16"/>
      <c r="URU43" s="17"/>
      <c r="URV43" s="18"/>
      <c r="URW43" s="16"/>
      <c r="URX43" s="16"/>
      <c r="USA43" s="15"/>
      <c r="USB43" s="16"/>
      <c r="USC43" s="17"/>
      <c r="USD43" s="18"/>
      <c r="USE43" s="16"/>
      <c r="USF43" s="16"/>
      <c r="USI43" s="15"/>
      <c r="USJ43" s="16"/>
      <c r="USK43" s="17"/>
      <c r="USL43" s="18"/>
      <c r="USM43" s="16"/>
      <c r="USN43" s="16"/>
      <c r="USQ43" s="15"/>
      <c r="USR43" s="16"/>
      <c r="USS43" s="17"/>
      <c r="UST43" s="18"/>
      <c r="USU43" s="16"/>
      <c r="USV43" s="16"/>
      <c r="USY43" s="15"/>
      <c r="USZ43" s="16"/>
      <c r="UTA43" s="17"/>
      <c r="UTB43" s="18"/>
      <c r="UTC43" s="16"/>
      <c r="UTD43" s="16"/>
      <c r="UTG43" s="15"/>
      <c r="UTH43" s="16"/>
      <c r="UTI43" s="17"/>
      <c r="UTJ43" s="18"/>
      <c r="UTK43" s="16"/>
      <c r="UTL43" s="16"/>
      <c r="UTO43" s="15"/>
      <c r="UTP43" s="16"/>
      <c r="UTQ43" s="17"/>
      <c r="UTR43" s="18"/>
      <c r="UTS43" s="16"/>
      <c r="UTT43" s="16"/>
      <c r="UTW43" s="15"/>
      <c r="UTX43" s="16"/>
      <c r="UTY43" s="17"/>
      <c r="UTZ43" s="18"/>
      <c r="UUA43" s="16"/>
      <c r="UUB43" s="16"/>
      <c r="UUE43" s="15"/>
      <c r="UUF43" s="16"/>
      <c r="UUG43" s="17"/>
      <c r="UUH43" s="18"/>
      <c r="UUI43" s="16"/>
      <c r="UUJ43" s="16"/>
      <c r="UUM43" s="15"/>
      <c r="UUN43" s="16"/>
      <c r="UUO43" s="17"/>
      <c r="UUP43" s="18"/>
      <c r="UUQ43" s="16"/>
      <c r="UUR43" s="16"/>
      <c r="UUU43" s="15"/>
      <c r="UUV43" s="16"/>
      <c r="UUW43" s="17"/>
      <c r="UUX43" s="18"/>
      <c r="UUY43" s="16"/>
      <c r="UUZ43" s="16"/>
      <c r="UVC43" s="15"/>
      <c r="UVD43" s="16"/>
      <c r="UVE43" s="17"/>
      <c r="UVF43" s="18"/>
      <c r="UVG43" s="16"/>
      <c r="UVH43" s="16"/>
      <c r="UVK43" s="15"/>
      <c r="UVL43" s="16"/>
      <c r="UVM43" s="17"/>
      <c r="UVN43" s="18"/>
      <c r="UVO43" s="16"/>
      <c r="UVP43" s="16"/>
      <c r="UVS43" s="15"/>
      <c r="UVT43" s="16"/>
      <c r="UVU43" s="17"/>
      <c r="UVV43" s="18"/>
      <c r="UVW43" s="16"/>
      <c r="UVX43" s="16"/>
      <c r="UWA43" s="15"/>
      <c r="UWB43" s="16"/>
      <c r="UWC43" s="17"/>
      <c r="UWD43" s="18"/>
      <c r="UWE43" s="16"/>
      <c r="UWF43" s="16"/>
      <c r="UWI43" s="15"/>
      <c r="UWJ43" s="16"/>
      <c r="UWK43" s="17"/>
      <c r="UWL43" s="18"/>
      <c r="UWM43" s="16"/>
      <c r="UWN43" s="16"/>
      <c r="UWQ43" s="15"/>
      <c r="UWR43" s="16"/>
      <c r="UWS43" s="17"/>
      <c r="UWT43" s="18"/>
      <c r="UWU43" s="16"/>
      <c r="UWV43" s="16"/>
      <c r="UWY43" s="15"/>
      <c r="UWZ43" s="16"/>
      <c r="UXA43" s="17"/>
      <c r="UXB43" s="18"/>
      <c r="UXC43" s="16"/>
      <c r="UXD43" s="16"/>
      <c r="UXG43" s="15"/>
      <c r="UXH43" s="16"/>
      <c r="UXI43" s="17"/>
      <c r="UXJ43" s="18"/>
      <c r="UXK43" s="16"/>
      <c r="UXL43" s="16"/>
      <c r="UXO43" s="15"/>
      <c r="UXP43" s="16"/>
      <c r="UXQ43" s="17"/>
      <c r="UXR43" s="18"/>
      <c r="UXS43" s="16"/>
      <c r="UXT43" s="16"/>
      <c r="UXW43" s="15"/>
      <c r="UXX43" s="16"/>
      <c r="UXY43" s="17"/>
      <c r="UXZ43" s="18"/>
      <c r="UYA43" s="16"/>
      <c r="UYB43" s="16"/>
      <c r="UYE43" s="15"/>
      <c r="UYF43" s="16"/>
      <c r="UYG43" s="17"/>
      <c r="UYH43" s="18"/>
      <c r="UYI43" s="16"/>
      <c r="UYJ43" s="16"/>
      <c r="UYM43" s="15"/>
      <c r="UYN43" s="16"/>
      <c r="UYO43" s="17"/>
      <c r="UYP43" s="18"/>
      <c r="UYQ43" s="16"/>
      <c r="UYR43" s="16"/>
      <c r="UYU43" s="15"/>
      <c r="UYV43" s="16"/>
      <c r="UYW43" s="17"/>
      <c r="UYX43" s="18"/>
      <c r="UYY43" s="16"/>
      <c r="UYZ43" s="16"/>
      <c r="UZC43" s="15"/>
      <c r="UZD43" s="16"/>
      <c r="UZE43" s="17"/>
      <c r="UZF43" s="18"/>
      <c r="UZG43" s="16"/>
      <c r="UZH43" s="16"/>
      <c r="UZK43" s="15"/>
      <c r="UZL43" s="16"/>
      <c r="UZM43" s="17"/>
      <c r="UZN43" s="18"/>
      <c r="UZO43" s="16"/>
      <c r="UZP43" s="16"/>
      <c r="UZS43" s="15"/>
      <c r="UZT43" s="16"/>
      <c r="UZU43" s="17"/>
      <c r="UZV43" s="18"/>
      <c r="UZW43" s="16"/>
      <c r="UZX43" s="16"/>
      <c r="VAA43" s="15"/>
      <c r="VAB43" s="16"/>
      <c r="VAC43" s="17"/>
      <c r="VAD43" s="18"/>
      <c r="VAE43" s="16"/>
      <c r="VAF43" s="16"/>
      <c r="VAI43" s="15"/>
      <c r="VAJ43" s="16"/>
      <c r="VAK43" s="17"/>
      <c r="VAL43" s="18"/>
      <c r="VAM43" s="16"/>
      <c r="VAN43" s="16"/>
      <c r="VAQ43" s="15"/>
      <c r="VAR43" s="16"/>
      <c r="VAS43" s="17"/>
      <c r="VAT43" s="18"/>
      <c r="VAU43" s="16"/>
      <c r="VAV43" s="16"/>
      <c r="VAY43" s="15"/>
      <c r="VAZ43" s="16"/>
      <c r="VBA43" s="17"/>
      <c r="VBB43" s="18"/>
      <c r="VBC43" s="16"/>
      <c r="VBD43" s="16"/>
      <c r="VBG43" s="15"/>
      <c r="VBH43" s="16"/>
      <c r="VBI43" s="17"/>
      <c r="VBJ43" s="18"/>
      <c r="VBK43" s="16"/>
      <c r="VBL43" s="16"/>
      <c r="VBO43" s="15"/>
      <c r="VBP43" s="16"/>
      <c r="VBQ43" s="17"/>
      <c r="VBR43" s="18"/>
      <c r="VBS43" s="16"/>
      <c r="VBT43" s="16"/>
      <c r="VBW43" s="15"/>
      <c r="VBX43" s="16"/>
      <c r="VBY43" s="17"/>
      <c r="VBZ43" s="18"/>
      <c r="VCA43" s="16"/>
      <c r="VCB43" s="16"/>
      <c r="VCE43" s="15"/>
      <c r="VCF43" s="16"/>
      <c r="VCG43" s="17"/>
      <c r="VCH43" s="18"/>
      <c r="VCI43" s="16"/>
      <c r="VCJ43" s="16"/>
      <c r="VCM43" s="15"/>
      <c r="VCN43" s="16"/>
      <c r="VCO43" s="17"/>
      <c r="VCP43" s="18"/>
      <c r="VCQ43" s="16"/>
      <c r="VCR43" s="16"/>
      <c r="VCU43" s="15"/>
      <c r="VCV43" s="16"/>
      <c r="VCW43" s="17"/>
      <c r="VCX43" s="18"/>
      <c r="VCY43" s="16"/>
      <c r="VCZ43" s="16"/>
      <c r="VDC43" s="15"/>
      <c r="VDD43" s="16"/>
      <c r="VDE43" s="17"/>
      <c r="VDF43" s="18"/>
      <c r="VDG43" s="16"/>
      <c r="VDH43" s="16"/>
      <c r="VDK43" s="15"/>
      <c r="VDL43" s="16"/>
      <c r="VDM43" s="17"/>
      <c r="VDN43" s="18"/>
      <c r="VDO43" s="16"/>
      <c r="VDP43" s="16"/>
      <c r="VDS43" s="15"/>
      <c r="VDT43" s="16"/>
      <c r="VDU43" s="17"/>
      <c r="VDV43" s="18"/>
      <c r="VDW43" s="16"/>
      <c r="VDX43" s="16"/>
      <c r="VEA43" s="15"/>
      <c r="VEB43" s="16"/>
      <c r="VEC43" s="17"/>
      <c r="VED43" s="18"/>
      <c r="VEE43" s="16"/>
      <c r="VEF43" s="16"/>
      <c r="VEI43" s="15"/>
      <c r="VEJ43" s="16"/>
      <c r="VEK43" s="17"/>
      <c r="VEL43" s="18"/>
      <c r="VEM43" s="16"/>
      <c r="VEN43" s="16"/>
      <c r="VEQ43" s="15"/>
      <c r="VER43" s="16"/>
      <c r="VES43" s="17"/>
      <c r="VET43" s="18"/>
      <c r="VEU43" s="16"/>
      <c r="VEV43" s="16"/>
      <c r="VEY43" s="15"/>
      <c r="VEZ43" s="16"/>
      <c r="VFA43" s="17"/>
      <c r="VFB43" s="18"/>
      <c r="VFC43" s="16"/>
      <c r="VFD43" s="16"/>
      <c r="VFG43" s="15"/>
      <c r="VFH43" s="16"/>
      <c r="VFI43" s="17"/>
      <c r="VFJ43" s="18"/>
      <c r="VFK43" s="16"/>
      <c r="VFL43" s="16"/>
      <c r="VFO43" s="15"/>
      <c r="VFP43" s="16"/>
      <c r="VFQ43" s="17"/>
      <c r="VFR43" s="18"/>
      <c r="VFS43" s="16"/>
      <c r="VFT43" s="16"/>
      <c r="VFW43" s="15"/>
      <c r="VFX43" s="16"/>
      <c r="VFY43" s="17"/>
      <c r="VFZ43" s="18"/>
      <c r="VGA43" s="16"/>
      <c r="VGB43" s="16"/>
      <c r="VGE43" s="15"/>
      <c r="VGF43" s="16"/>
      <c r="VGG43" s="17"/>
      <c r="VGH43" s="18"/>
      <c r="VGI43" s="16"/>
      <c r="VGJ43" s="16"/>
      <c r="VGM43" s="15"/>
      <c r="VGN43" s="16"/>
      <c r="VGO43" s="17"/>
      <c r="VGP43" s="18"/>
      <c r="VGQ43" s="16"/>
      <c r="VGR43" s="16"/>
      <c r="VGU43" s="15"/>
      <c r="VGV43" s="16"/>
      <c r="VGW43" s="17"/>
      <c r="VGX43" s="18"/>
      <c r="VGY43" s="16"/>
      <c r="VGZ43" s="16"/>
      <c r="VHC43" s="15"/>
      <c r="VHD43" s="16"/>
      <c r="VHE43" s="17"/>
      <c r="VHF43" s="18"/>
      <c r="VHG43" s="16"/>
      <c r="VHH43" s="16"/>
      <c r="VHK43" s="15"/>
      <c r="VHL43" s="16"/>
      <c r="VHM43" s="17"/>
      <c r="VHN43" s="18"/>
      <c r="VHO43" s="16"/>
      <c r="VHP43" s="16"/>
      <c r="VHS43" s="15"/>
      <c r="VHT43" s="16"/>
      <c r="VHU43" s="17"/>
      <c r="VHV43" s="18"/>
      <c r="VHW43" s="16"/>
      <c r="VHX43" s="16"/>
      <c r="VIA43" s="15"/>
      <c r="VIB43" s="16"/>
      <c r="VIC43" s="17"/>
      <c r="VID43" s="18"/>
      <c r="VIE43" s="16"/>
      <c r="VIF43" s="16"/>
      <c r="VII43" s="15"/>
      <c r="VIJ43" s="16"/>
      <c r="VIK43" s="17"/>
      <c r="VIL43" s="18"/>
      <c r="VIM43" s="16"/>
      <c r="VIN43" s="16"/>
      <c r="VIQ43" s="15"/>
      <c r="VIR43" s="16"/>
      <c r="VIS43" s="17"/>
      <c r="VIT43" s="18"/>
      <c r="VIU43" s="16"/>
      <c r="VIV43" s="16"/>
      <c r="VIY43" s="15"/>
      <c r="VIZ43" s="16"/>
      <c r="VJA43" s="17"/>
      <c r="VJB43" s="18"/>
      <c r="VJC43" s="16"/>
      <c r="VJD43" s="16"/>
      <c r="VJG43" s="15"/>
      <c r="VJH43" s="16"/>
      <c r="VJI43" s="17"/>
      <c r="VJJ43" s="18"/>
      <c r="VJK43" s="16"/>
      <c r="VJL43" s="16"/>
      <c r="VJO43" s="15"/>
      <c r="VJP43" s="16"/>
      <c r="VJQ43" s="17"/>
      <c r="VJR43" s="18"/>
      <c r="VJS43" s="16"/>
      <c r="VJT43" s="16"/>
      <c r="VJW43" s="15"/>
      <c r="VJX43" s="16"/>
      <c r="VJY43" s="17"/>
      <c r="VJZ43" s="18"/>
      <c r="VKA43" s="16"/>
      <c r="VKB43" s="16"/>
      <c r="VKE43" s="15"/>
      <c r="VKF43" s="16"/>
      <c r="VKG43" s="17"/>
      <c r="VKH43" s="18"/>
      <c r="VKI43" s="16"/>
      <c r="VKJ43" s="16"/>
      <c r="VKM43" s="15"/>
      <c r="VKN43" s="16"/>
      <c r="VKO43" s="17"/>
      <c r="VKP43" s="18"/>
      <c r="VKQ43" s="16"/>
      <c r="VKR43" s="16"/>
      <c r="VKU43" s="15"/>
      <c r="VKV43" s="16"/>
      <c r="VKW43" s="17"/>
      <c r="VKX43" s="18"/>
      <c r="VKY43" s="16"/>
      <c r="VKZ43" s="16"/>
      <c r="VLC43" s="15"/>
      <c r="VLD43" s="16"/>
      <c r="VLE43" s="17"/>
      <c r="VLF43" s="18"/>
      <c r="VLG43" s="16"/>
      <c r="VLH43" s="16"/>
      <c r="VLK43" s="15"/>
      <c r="VLL43" s="16"/>
      <c r="VLM43" s="17"/>
      <c r="VLN43" s="18"/>
      <c r="VLO43" s="16"/>
      <c r="VLP43" s="16"/>
      <c r="VLS43" s="15"/>
      <c r="VLT43" s="16"/>
      <c r="VLU43" s="17"/>
      <c r="VLV43" s="18"/>
      <c r="VLW43" s="16"/>
      <c r="VLX43" s="16"/>
      <c r="VMA43" s="15"/>
      <c r="VMB43" s="16"/>
      <c r="VMC43" s="17"/>
      <c r="VMD43" s="18"/>
      <c r="VME43" s="16"/>
      <c r="VMF43" s="16"/>
      <c r="VMI43" s="15"/>
      <c r="VMJ43" s="16"/>
      <c r="VMK43" s="17"/>
      <c r="VML43" s="18"/>
      <c r="VMM43" s="16"/>
      <c r="VMN43" s="16"/>
      <c r="VMQ43" s="15"/>
      <c r="VMR43" s="16"/>
      <c r="VMS43" s="17"/>
      <c r="VMT43" s="18"/>
      <c r="VMU43" s="16"/>
      <c r="VMV43" s="16"/>
      <c r="VMY43" s="15"/>
      <c r="VMZ43" s="16"/>
      <c r="VNA43" s="17"/>
      <c r="VNB43" s="18"/>
      <c r="VNC43" s="16"/>
      <c r="VND43" s="16"/>
      <c r="VNG43" s="15"/>
      <c r="VNH43" s="16"/>
      <c r="VNI43" s="17"/>
      <c r="VNJ43" s="18"/>
      <c r="VNK43" s="16"/>
      <c r="VNL43" s="16"/>
      <c r="VNO43" s="15"/>
      <c r="VNP43" s="16"/>
      <c r="VNQ43" s="17"/>
      <c r="VNR43" s="18"/>
      <c r="VNS43" s="16"/>
      <c r="VNT43" s="16"/>
      <c r="VNW43" s="15"/>
      <c r="VNX43" s="16"/>
      <c r="VNY43" s="17"/>
      <c r="VNZ43" s="18"/>
      <c r="VOA43" s="16"/>
      <c r="VOB43" s="16"/>
      <c r="VOE43" s="15"/>
      <c r="VOF43" s="16"/>
      <c r="VOG43" s="17"/>
      <c r="VOH43" s="18"/>
      <c r="VOI43" s="16"/>
      <c r="VOJ43" s="16"/>
      <c r="VOM43" s="15"/>
      <c r="VON43" s="16"/>
      <c r="VOO43" s="17"/>
      <c r="VOP43" s="18"/>
      <c r="VOQ43" s="16"/>
      <c r="VOR43" s="16"/>
      <c r="VOU43" s="15"/>
      <c r="VOV43" s="16"/>
      <c r="VOW43" s="17"/>
      <c r="VOX43" s="18"/>
      <c r="VOY43" s="16"/>
      <c r="VOZ43" s="16"/>
      <c r="VPC43" s="15"/>
      <c r="VPD43" s="16"/>
      <c r="VPE43" s="17"/>
      <c r="VPF43" s="18"/>
      <c r="VPG43" s="16"/>
      <c r="VPH43" s="16"/>
      <c r="VPK43" s="15"/>
      <c r="VPL43" s="16"/>
      <c r="VPM43" s="17"/>
      <c r="VPN43" s="18"/>
      <c r="VPO43" s="16"/>
      <c r="VPP43" s="16"/>
      <c r="VPS43" s="15"/>
      <c r="VPT43" s="16"/>
      <c r="VPU43" s="17"/>
      <c r="VPV43" s="18"/>
      <c r="VPW43" s="16"/>
      <c r="VPX43" s="16"/>
      <c r="VQA43" s="15"/>
      <c r="VQB43" s="16"/>
      <c r="VQC43" s="17"/>
      <c r="VQD43" s="18"/>
      <c r="VQE43" s="16"/>
      <c r="VQF43" s="16"/>
      <c r="VQI43" s="15"/>
      <c r="VQJ43" s="16"/>
      <c r="VQK43" s="17"/>
      <c r="VQL43" s="18"/>
      <c r="VQM43" s="16"/>
      <c r="VQN43" s="16"/>
      <c r="VQQ43" s="15"/>
      <c r="VQR43" s="16"/>
      <c r="VQS43" s="17"/>
      <c r="VQT43" s="18"/>
      <c r="VQU43" s="16"/>
      <c r="VQV43" s="16"/>
      <c r="VQY43" s="15"/>
      <c r="VQZ43" s="16"/>
      <c r="VRA43" s="17"/>
      <c r="VRB43" s="18"/>
      <c r="VRC43" s="16"/>
      <c r="VRD43" s="16"/>
      <c r="VRG43" s="15"/>
      <c r="VRH43" s="16"/>
      <c r="VRI43" s="17"/>
      <c r="VRJ43" s="18"/>
      <c r="VRK43" s="16"/>
      <c r="VRL43" s="16"/>
      <c r="VRO43" s="15"/>
      <c r="VRP43" s="16"/>
      <c r="VRQ43" s="17"/>
      <c r="VRR43" s="18"/>
      <c r="VRS43" s="16"/>
      <c r="VRT43" s="16"/>
      <c r="VRW43" s="15"/>
      <c r="VRX43" s="16"/>
      <c r="VRY43" s="17"/>
      <c r="VRZ43" s="18"/>
      <c r="VSA43" s="16"/>
      <c r="VSB43" s="16"/>
      <c r="VSE43" s="15"/>
      <c r="VSF43" s="16"/>
      <c r="VSG43" s="17"/>
      <c r="VSH43" s="18"/>
      <c r="VSI43" s="16"/>
      <c r="VSJ43" s="16"/>
      <c r="VSM43" s="15"/>
      <c r="VSN43" s="16"/>
      <c r="VSO43" s="17"/>
      <c r="VSP43" s="18"/>
      <c r="VSQ43" s="16"/>
      <c r="VSR43" s="16"/>
      <c r="VSU43" s="15"/>
      <c r="VSV43" s="16"/>
      <c r="VSW43" s="17"/>
      <c r="VSX43" s="18"/>
      <c r="VSY43" s="16"/>
      <c r="VSZ43" s="16"/>
      <c r="VTC43" s="15"/>
      <c r="VTD43" s="16"/>
      <c r="VTE43" s="17"/>
      <c r="VTF43" s="18"/>
      <c r="VTG43" s="16"/>
      <c r="VTH43" s="16"/>
      <c r="VTK43" s="15"/>
      <c r="VTL43" s="16"/>
      <c r="VTM43" s="17"/>
      <c r="VTN43" s="18"/>
      <c r="VTO43" s="16"/>
      <c r="VTP43" s="16"/>
      <c r="VTS43" s="15"/>
      <c r="VTT43" s="16"/>
      <c r="VTU43" s="17"/>
      <c r="VTV43" s="18"/>
      <c r="VTW43" s="16"/>
      <c r="VTX43" s="16"/>
      <c r="VUA43" s="15"/>
      <c r="VUB43" s="16"/>
      <c r="VUC43" s="17"/>
      <c r="VUD43" s="18"/>
      <c r="VUE43" s="16"/>
      <c r="VUF43" s="16"/>
      <c r="VUI43" s="15"/>
      <c r="VUJ43" s="16"/>
      <c r="VUK43" s="17"/>
      <c r="VUL43" s="18"/>
      <c r="VUM43" s="16"/>
      <c r="VUN43" s="16"/>
      <c r="VUQ43" s="15"/>
      <c r="VUR43" s="16"/>
      <c r="VUS43" s="17"/>
      <c r="VUT43" s="18"/>
      <c r="VUU43" s="16"/>
      <c r="VUV43" s="16"/>
      <c r="VUY43" s="15"/>
      <c r="VUZ43" s="16"/>
      <c r="VVA43" s="17"/>
      <c r="VVB43" s="18"/>
      <c r="VVC43" s="16"/>
      <c r="VVD43" s="16"/>
      <c r="VVG43" s="15"/>
      <c r="VVH43" s="16"/>
      <c r="VVI43" s="17"/>
      <c r="VVJ43" s="18"/>
      <c r="VVK43" s="16"/>
      <c r="VVL43" s="16"/>
      <c r="VVO43" s="15"/>
      <c r="VVP43" s="16"/>
      <c r="VVQ43" s="17"/>
      <c r="VVR43" s="18"/>
      <c r="VVS43" s="16"/>
      <c r="VVT43" s="16"/>
      <c r="VVW43" s="15"/>
      <c r="VVX43" s="16"/>
      <c r="VVY43" s="17"/>
      <c r="VVZ43" s="18"/>
      <c r="VWA43" s="16"/>
      <c r="VWB43" s="16"/>
      <c r="VWE43" s="15"/>
      <c r="VWF43" s="16"/>
      <c r="VWG43" s="17"/>
      <c r="VWH43" s="18"/>
      <c r="VWI43" s="16"/>
      <c r="VWJ43" s="16"/>
      <c r="VWM43" s="15"/>
      <c r="VWN43" s="16"/>
      <c r="VWO43" s="17"/>
      <c r="VWP43" s="18"/>
      <c r="VWQ43" s="16"/>
      <c r="VWR43" s="16"/>
      <c r="VWU43" s="15"/>
      <c r="VWV43" s="16"/>
      <c r="VWW43" s="17"/>
      <c r="VWX43" s="18"/>
      <c r="VWY43" s="16"/>
      <c r="VWZ43" s="16"/>
      <c r="VXC43" s="15"/>
      <c r="VXD43" s="16"/>
      <c r="VXE43" s="17"/>
      <c r="VXF43" s="18"/>
      <c r="VXG43" s="16"/>
      <c r="VXH43" s="16"/>
      <c r="VXK43" s="15"/>
      <c r="VXL43" s="16"/>
      <c r="VXM43" s="17"/>
      <c r="VXN43" s="18"/>
      <c r="VXO43" s="16"/>
      <c r="VXP43" s="16"/>
      <c r="VXS43" s="15"/>
      <c r="VXT43" s="16"/>
      <c r="VXU43" s="17"/>
      <c r="VXV43" s="18"/>
      <c r="VXW43" s="16"/>
      <c r="VXX43" s="16"/>
      <c r="VYA43" s="15"/>
      <c r="VYB43" s="16"/>
      <c r="VYC43" s="17"/>
      <c r="VYD43" s="18"/>
      <c r="VYE43" s="16"/>
      <c r="VYF43" s="16"/>
      <c r="VYI43" s="15"/>
      <c r="VYJ43" s="16"/>
      <c r="VYK43" s="17"/>
      <c r="VYL43" s="18"/>
      <c r="VYM43" s="16"/>
      <c r="VYN43" s="16"/>
      <c r="VYQ43" s="15"/>
      <c r="VYR43" s="16"/>
      <c r="VYS43" s="17"/>
      <c r="VYT43" s="18"/>
      <c r="VYU43" s="16"/>
      <c r="VYV43" s="16"/>
      <c r="VYY43" s="15"/>
      <c r="VYZ43" s="16"/>
      <c r="VZA43" s="17"/>
      <c r="VZB43" s="18"/>
      <c r="VZC43" s="16"/>
      <c r="VZD43" s="16"/>
      <c r="VZG43" s="15"/>
      <c r="VZH43" s="16"/>
      <c r="VZI43" s="17"/>
      <c r="VZJ43" s="18"/>
      <c r="VZK43" s="16"/>
      <c r="VZL43" s="16"/>
      <c r="VZO43" s="15"/>
      <c r="VZP43" s="16"/>
      <c r="VZQ43" s="17"/>
      <c r="VZR43" s="18"/>
      <c r="VZS43" s="16"/>
      <c r="VZT43" s="16"/>
      <c r="VZW43" s="15"/>
      <c r="VZX43" s="16"/>
      <c r="VZY43" s="17"/>
      <c r="VZZ43" s="18"/>
      <c r="WAA43" s="16"/>
      <c r="WAB43" s="16"/>
      <c r="WAE43" s="15"/>
      <c r="WAF43" s="16"/>
      <c r="WAG43" s="17"/>
      <c r="WAH43" s="18"/>
      <c r="WAI43" s="16"/>
      <c r="WAJ43" s="16"/>
      <c r="WAM43" s="15"/>
      <c r="WAN43" s="16"/>
      <c r="WAO43" s="17"/>
      <c r="WAP43" s="18"/>
      <c r="WAQ43" s="16"/>
      <c r="WAR43" s="16"/>
      <c r="WAU43" s="15"/>
      <c r="WAV43" s="16"/>
      <c r="WAW43" s="17"/>
      <c r="WAX43" s="18"/>
      <c r="WAY43" s="16"/>
      <c r="WAZ43" s="16"/>
      <c r="WBC43" s="15"/>
      <c r="WBD43" s="16"/>
      <c r="WBE43" s="17"/>
      <c r="WBF43" s="18"/>
      <c r="WBG43" s="16"/>
      <c r="WBH43" s="16"/>
      <c r="WBK43" s="15"/>
      <c r="WBL43" s="16"/>
      <c r="WBM43" s="17"/>
      <c r="WBN43" s="18"/>
      <c r="WBO43" s="16"/>
      <c r="WBP43" s="16"/>
      <c r="WBS43" s="15"/>
      <c r="WBT43" s="16"/>
      <c r="WBU43" s="17"/>
      <c r="WBV43" s="18"/>
      <c r="WBW43" s="16"/>
      <c r="WBX43" s="16"/>
      <c r="WCA43" s="15"/>
      <c r="WCB43" s="16"/>
      <c r="WCC43" s="17"/>
      <c r="WCD43" s="18"/>
      <c r="WCE43" s="16"/>
      <c r="WCF43" s="16"/>
      <c r="WCI43" s="15"/>
      <c r="WCJ43" s="16"/>
      <c r="WCK43" s="17"/>
      <c r="WCL43" s="18"/>
      <c r="WCM43" s="16"/>
      <c r="WCN43" s="16"/>
      <c r="WCQ43" s="15"/>
      <c r="WCR43" s="16"/>
      <c r="WCS43" s="17"/>
      <c r="WCT43" s="18"/>
      <c r="WCU43" s="16"/>
      <c r="WCV43" s="16"/>
      <c r="WCY43" s="15"/>
      <c r="WCZ43" s="16"/>
      <c r="WDA43" s="17"/>
      <c r="WDB43" s="18"/>
      <c r="WDC43" s="16"/>
      <c r="WDD43" s="16"/>
      <c r="WDG43" s="15"/>
      <c r="WDH43" s="16"/>
      <c r="WDI43" s="17"/>
      <c r="WDJ43" s="18"/>
      <c r="WDK43" s="16"/>
      <c r="WDL43" s="16"/>
      <c r="WDO43" s="15"/>
      <c r="WDP43" s="16"/>
      <c r="WDQ43" s="17"/>
      <c r="WDR43" s="18"/>
      <c r="WDS43" s="16"/>
      <c r="WDT43" s="16"/>
      <c r="WDW43" s="15"/>
      <c r="WDX43" s="16"/>
      <c r="WDY43" s="17"/>
      <c r="WDZ43" s="18"/>
      <c r="WEA43" s="16"/>
      <c r="WEB43" s="16"/>
      <c r="WEE43" s="15"/>
      <c r="WEF43" s="16"/>
      <c r="WEG43" s="17"/>
      <c r="WEH43" s="18"/>
      <c r="WEI43" s="16"/>
      <c r="WEJ43" s="16"/>
      <c r="WEM43" s="15"/>
      <c r="WEN43" s="16"/>
      <c r="WEO43" s="17"/>
      <c r="WEP43" s="18"/>
      <c r="WEQ43" s="16"/>
      <c r="WER43" s="16"/>
      <c r="WEU43" s="15"/>
      <c r="WEV43" s="16"/>
      <c r="WEW43" s="17"/>
      <c r="WEX43" s="18"/>
      <c r="WEY43" s="16"/>
      <c r="WEZ43" s="16"/>
      <c r="WFC43" s="15"/>
      <c r="WFD43" s="16"/>
      <c r="WFE43" s="17"/>
      <c r="WFF43" s="18"/>
      <c r="WFG43" s="16"/>
      <c r="WFH43" s="16"/>
      <c r="WFK43" s="15"/>
      <c r="WFL43" s="16"/>
      <c r="WFM43" s="17"/>
      <c r="WFN43" s="18"/>
      <c r="WFO43" s="16"/>
      <c r="WFP43" s="16"/>
      <c r="WFS43" s="15"/>
      <c r="WFT43" s="16"/>
      <c r="WFU43" s="17"/>
      <c r="WFV43" s="18"/>
      <c r="WFW43" s="16"/>
      <c r="WFX43" s="16"/>
      <c r="WGA43" s="15"/>
      <c r="WGB43" s="16"/>
      <c r="WGC43" s="17"/>
      <c r="WGD43" s="18"/>
      <c r="WGE43" s="16"/>
      <c r="WGF43" s="16"/>
      <c r="WGI43" s="15"/>
      <c r="WGJ43" s="16"/>
      <c r="WGK43" s="17"/>
      <c r="WGL43" s="18"/>
      <c r="WGM43" s="16"/>
      <c r="WGN43" s="16"/>
      <c r="WGQ43" s="15"/>
      <c r="WGR43" s="16"/>
      <c r="WGS43" s="17"/>
      <c r="WGT43" s="18"/>
      <c r="WGU43" s="16"/>
      <c r="WGV43" s="16"/>
      <c r="WGY43" s="15"/>
      <c r="WGZ43" s="16"/>
      <c r="WHA43" s="17"/>
      <c r="WHB43" s="18"/>
      <c r="WHC43" s="16"/>
      <c r="WHD43" s="16"/>
      <c r="WHG43" s="15"/>
      <c r="WHH43" s="16"/>
      <c r="WHI43" s="17"/>
      <c r="WHJ43" s="18"/>
      <c r="WHK43" s="16"/>
      <c r="WHL43" s="16"/>
      <c r="WHO43" s="15"/>
      <c r="WHP43" s="16"/>
      <c r="WHQ43" s="17"/>
      <c r="WHR43" s="18"/>
      <c r="WHS43" s="16"/>
      <c r="WHT43" s="16"/>
      <c r="WHW43" s="15"/>
      <c r="WHX43" s="16"/>
      <c r="WHY43" s="17"/>
      <c r="WHZ43" s="18"/>
      <c r="WIA43" s="16"/>
      <c r="WIB43" s="16"/>
      <c r="WIE43" s="15"/>
      <c r="WIF43" s="16"/>
      <c r="WIG43" s="17"/>
      <c r="WIH43" s="18"/>
      <c r="WII43" s="16"/>
      <c r="WIJ43" s="16"/>
      <c r="WIM43" s="15"/>
      <c r="WIN43" s="16"/>
      <c r="WIO43" s="17"/>
      <c r="WIP43" s="18"/>
      <c r="WIQ43" s="16"/>
      <c r="WIR43" s="16"/>
      <c r="WIU43" s="15"/>
      <c r="WIV43" s="16"/>
      <c r="WIW43" s="17"/>
      <c r="WIX43" s="18"/>
      <c r="WIY43" s="16"/>
      <c r="WIZ43" s="16"/>
      <c r="WJC43" s="15"/>
      <c r="WJD43" s="16"/>
      <c r="WJE43" s="17"/>
      <c r="WJF43" s="18"/>
      <c r="WJG43" s="16"/>
      <c r="WJH43" s="16"/>
      <c r="WJK43" s="15"/>
      <c r="WJL43" s="16"/>
      <c r="WJM43" s="17"/>
      <c r="WJN43" s="18"/>
      <c r="WJO43" s="16"/>
      <c r="WJP43" s="16"/>
      <c r="WJS43" s="15"/>
      <c r="WJT43" s="16"/>
      <c r="WJU43" s="17"/>
      <c r="WJV43" s="18"/>
      <c r="WJW43" s="16"/>
      <c r="WJX43" s="16"/>
      <c r="WKA43" s="15"/>
      <c r="WKB43" s="16"/>
      <c r="WKC43" s="17"/>
      <c r="WKD43" s="18"/>
      <c r="WKE43" s="16"/>
      <c r="WKF43" s="16"/>
      <c r="WKI43" s="15"/>
      <c r="WKJ43" s="16"/>
      <c r="WKK43" s="17"/>
      <c r="WKL43" s="18"/>
      <c r="WKM43" s="16"/>
      <c r="WKN43" s="16"/>
      <c r="WKQ43" s="15"/>
      <c r="WKR43" s="16"/>
      <c r="WKS43" s="17"/>
      <c r="WKT43" s="18"/>
      <c r="WKU43" s="16"/>
      <c r="WKV43" s="16"/>
      <c r="WKY43" s="15"/>
      <c r="WKZ43" s="16"/>
      <c r="WLA43" s="17"/>
      <c r="WLB43" s="18"/>
      <c r="WLC43" s="16"/>
      <c r="WLD43" s="16"/>
      <c r="WLG43" s="15"/>
      <c r="WLH43" s="16"/>
      <c r="WLI43" s="17"/>
      <c r="WLJ43" s="18"/>
      <c r="WLK43" s="16"/>
      <c r="WLL43" s="16"/>
      <c r="WLO43" s="15"/>
      <c r="WLP43" s="16"/>
      <c r="WLQ43" s="17"/>
      <c r="WLR43" s="18"/>
      <c r="WLS43" s="16"/>
      <c r="WLT43" s="16"/>
      <c r="WLW43" s="15"/>
      <c r="WLX43" s="16"/>
      <c r="WLY43" s="17"/>
      <c r="WLZ43" s="18"/>
      <c r="WMA43" s="16"/>
      <c r="WMB43" s="16"/>
      <c r="WME43" s="15"/>
      <c r="WMF43" s="16"/>
      <c r="WMG43" s="17"/>
      <c r="WMH43" s="18"/>
      <c r="WMI43" s="16"/>
      <c r="WMJ43" s="16"/>
      <c r="WMM43" s="15"/>
      <c r="WMN43" s="16"/>
      <c r="WMO43" s="17"/>
      <c r="WMP43" s="18"/>
      <c r="WMQ43" s="16"/>
      <c r="WMR43" s="16"/>
      <c r="WMU43" s="15"/>
      <c r="WMV43" s="16"/>
      <c r="WMW43" s="17"/>
      <c r="WMX43" s="18"/>
      <c r="WMY43" s="16"/>
      <c r="WMZ43" s="16"/>
      <c r="WNC43" s="15"/>
      <c r="WND43" s="16"/>
      <c r="WNE43" s="17"/>
      <c r="WNF43" s="18"/>
      <c r="WNG43" s="16"/>
      <c r="WNH43" s="16"/>
      <c r="WNK43" s="15"/>
      <c r="WNL43" s="16"/>
      <c r="WNM43" s="17"/>
      <c r="WNN43" s="18"/>
      <c r="WNO43" s="16"/>
      <c r="WNP43" s="16"/>
      <c r="WNS43" s="15"/>
      <c r="WNT43" s="16"/>
      <c r="WNU43" s="17"/>
      <c r="WNV43" s="18"/>
      <c r="WNW43" s="16"/>
      <c r="WNX43" s="16"/>
      <c r="WOA43" s="15"/>
      <c r="WOB43" s="16"/>
      <c r="WOC43" s="17"/>
      <c r="WOD43" s="18"/>
      <c r="WOE43" s="16"/>
      <c r="WOF43" s="16"/>
      <c r="WOI43" s="15"/>
      <c r="WOJ43" s="16"/>
      <c r="WOK43" s="17"/>
      <c r="WOL43" s="18"/>
      <c r="WOM43" s="16"/>
      <c r="WON43" s="16"/>
      <c r="WOQ43" s="15"/>
      <c r="WOR43" s="16"/>
      <c r="WOS43" s="17"/>
      <c r="WOT43" s="18"/>
      <c r="WOU43" s="16"/>
      <c r="WOV43" s="16"/>
      <c r="WOY43" s="15"/>
      <c r="WOZ43" s="16"/>
      <c r="WPA43" s="17"/>
      <c r="WPB43" s="18"/>
      <c r="WPC43" s="16"/>
      <c r="WPD43" s="16"/>
      <c r="WPG43" s="15"/>
      <c r="WPH43" s="16"/>
      <c r="WPI43" s="17"/>
      <c r="WPJ43" s="18"/>
      <c r="WPK43" s="16"/>
      <c r="WPL43" s="16"/>
      <c r="WPO43" s="15"/>
      <c r="WPP43" s="16"/>
      <c r="WPQ43" s="17"/>
      <c r="WPR43" s="18"/>
      <c r="WPS43" s="16"/>
      <c r="WPT43" s="16"/>
      <c r="WPW43" s="15"/>
      <c r="WPX43" s="16"/>
      <c r="WPY43" s="17"/>
      <c r="WPZ43" s="18"/>
      <c r="WQA43" s="16"/>
      <c r="WQB43" s="16"/>
      <c r="WQE43" s="15"/>
      <c r="WQF43" s="16"/>
      <c r="WQG43" s="17"/>
      <c r="WQH43" s="18"/>
      <c r="WQI43" s="16"/>
      <c r="WQJ43" s="16"/>
      <c r="WQM43" s="15"/>
      <c r="WQN43" s="16"/>
      <c r="WQO43" s="17"/>
      <c r="WQP43" s="18"/>
      <c r="WQQ43" s="16"/>
      <c r="WQR43" s="16"/>
      <c r="WQU43" s="15"/>
      <c r="WQV43" s="16"/>
      <c r="WQW43" s="17"/>
      <c r="WQX43" s="18"/>
      <c r="WQY43" s="16"/>
      <c r="WQZ43" s="16"/>
      <c r="WRC43" s="15"/>
      <c r="WRD43" s="16"/>
      <c r="WRE43" s="17"/>
      <c r="WRF43" s="18"/>
      <c r="WRG43" s="16"/>
      <c r="WRH43" s="16"/>
      <c r="WRK43" s="15"/>
      <c r="WRL43" s="16"/>
      <c r="WRM43" s="17"/>
      <c r="WRN43" s="18"/>
      <c r="WRO43" s="16"/>
      <c r="WRP43" s="16"/>
      <c r="WRS43" s="15"/>
      <c r="WRT43" s="16"/>
      <c r="WRU43" s="17"/>
      <c r="WRV43" s="18"/>
      <c r="WRW43" s="16"/>
      <c r="WRX43" s="16"/>
      <c r="WSA43" s="15"/>
      <c r="WSB43" s="16"/>
      <c r="WSC43" s="17"/>
      <c r="WSD43" s="18"/>
      <c r="WSE43" s="16"/>
      <c r="WSF43" s="16"/>
      <c r="WSI43" s="15"/>
      <c r="WSJ43" s="16"/>
      <c r="WSK43" s="17"/>
      <c r="WSL43" s="18"/>
      <c r="WSM43" s="16"/>
      <c r="WSN43" s="16"/>
      <c r="WSQ43" s="15"/>
      <c r="WSR43" s="16"/>
      <c r="WSS43" s="17"/>
      <c r="WST43" s="18"/>
      <c r="WSU43" s="16"/>
      <c r="WSV43" s="16"/>
      <c r="WSY43" s="15"/>
      <c r="WSZ43" s="16"/>
      <c r="WTA43" s="17"/>
      <c r="WTB43" s="18"/>
      <c r="WTC43" s="16"/>
      <c r="WTD43" s="16"/>
      <c r="WTG43" s="15"/>
      <c r="WTH43" s="16"/>
      <c r="WTI43" s="17"/>
      <c r="WTJ43" s="18"/>
      <c r="WTK43" s="16"/>
      <c r="WTL43" s="16"/>
      <c r="WTO43" s="15"/>
      <c r="WTP43" s="16"/>
      <c r="WTQ43" s="17"/>
      <c r="WTR43" s="18"/>
      <c r="WTS43" s="16"/>
      <c r="WTT43" s="16"/>
      <c r="WTW43" s="15"/>
      <c r="WTX43" s="16"/>
      <c r="WTY43" s="17"/>
      <c r="WTZ43" s="18"/>
      <c r="WUA43" s="16"/>
      <c r="WUB43" s="16"/>
      <c r="WUE43" s="15"/>
      <c r="WUF43" s="16"/>
      <c r="WUG43" s="17"/>
      <c r="WUH43" s="18"/>
      <c r="WUI43" s="16"/>
      <c r="WUJ43" s="16"/>
      <c r="WUM43" s="15"/>
      <c r="WUN43" s="16"/>
      <c r="WUO43" s="17"/>
      <c r="WUP43" s="18"/>
      <c r="WUQ43" s="16"/>
      <c r="WUR43" s="16"/>
      <c r="WUU43" s="15"/>
      <c r="WUV43" s="16"/>
      <c r="WUW43" s="17"/>
      <c r="WUX43" s="18"/>
      <c r="WUY43" s="16"/>
      <c r="WUZ43" s="16"/>
      <c r="WVC43" s="15"/>
      <c r="WVD43" s="16"/>
      <c r="WVE43" s="17"/>
      <c r="WVF43" s="18"/>
      <c r="WVG43" s="16"/>
      <c r="WVH43" s="16"/>
      <c r="WVK43" s="15"/>
      <c r="WVL43" s="16"/>
      <c r="WVM43" s="17"/>
      <c r="WVN43" s="18"/>
      <c r="WVO43" s="16"/>
      <c r="WVP43" s="16"/>
      <c r="WVS43" s="15"/>
      <c r="WVT43" s="16"/>
      <c r="WVU43" s="17"/>
      <c r="WVV43" s="18"/>
      <c r="WVW43" s="16"/>
      <c r="WVX43" s="16"/>
      <c r="WWA43" s="15"/>
      <c r="WWB43" s="16"/>
      <c r="WWC43" s="17"/>
      <c r="WWD43" s="18"/>
      <c r="WWE43" s="16"/>
      <c r="WWF43" s="16"/>
      <c r="WWI43" s="15"/>
      <c r="WWJ43" s="16"/>
      <c r="WWK43" s="17"/>
      <c r="WWL43" s="18"/>
      <c r="WWM43" s="16"/>
      <c r="WWN43" s="16"/>
      <c r="WWQ43" s="15"/>
      <c r="WWR43" s="16"/>
      <c r="WWS43" s="17"/>
      <c r="WWT43" s="18"/>
      <c r="WWU43" s="16"/>
      <c r="WWV43" s="16"/>
      <c r="WWY43" s="15"/>
      <c r="WWZ43" s="16"/>
      <c r="WXA43" s="17"/>
      <c r="WXB43" s="18"/>
      <c r="WXC43" s="16"/>
      <c r="WXD43" s="16"/>
      <c r="WXG43" s="15"/>
      <c r="WXH43" s="16"/>
      <c r="WXI43" s="17"/>
      <c r="WXJ43" s="18"/>
      <c r="WXK43" s="16"/>
      <c r="WXL43" s="16"/>
      <c r="WXO43" s="15"/>
      <c r="WXP43" s="16"/>
      <c r="WXQ43" s="17"/>
      <c r="WXR43" s="18"/>
      <c r="WXS43" s="16"/>
      <c r="WXT43" s="16"/>
      <c r="WXW43" s="15"/>
      <c r="WXX43" s="16"/>
      <c r="WXY43" s="17"/>
      <c r="WXZ43" s="18"/>
      <c r="WYA43" s="16"/>
      <c r="WYB43" s="16"/>
      <c r="WYE43" s="15"/>
      <c r="WYF43" s="16"/>
      <c r="WYG43" s="17"/>
      <c r="WYH43" s="18"/>
      <c r="WYI43" s="16"/>
      <c r="WYJ43" s="16"/>
      <c r="WYM43" s="15"/>
      <c r="WYN43" s="16"/>
      <c r="WYO43" s="17"/>
      <c r="WYP43" s="18"/>
      <c r="WYQ43" s="16"/>
      <c r="WYR43" s="16"/>
      <c r="WYU43" s="15"/>
      <c r="WYV43" s="16"/>
      <c r="WYW43" s="17"/>
      <c r="WYX43" s="18"/>
      <c r="WYY43" s="16"/>
      <c r="WYZ43" s="16"/>
      <c r="WZC43" s="15"/>
      <c r="WZD43" s="16"/>
      <c r="WZE43" s="17"/>
      <c r="WZF43" s="18"/>
      <c r="WZG43" s="16"/>
      <c r="WZH43" s="16"/>
      <c r="WZK43" s="15"/>
      <c r="WZL43" s="16"/>
      <c r="WZM43" s="17"/>
      <c r="WZN43" s="18"/>
      <c r="WZO43" s="16"/>
      <c r="WZP43" s="16"/>
      <c r="WZS43" s="15"/>
      <c r="WZT43" s="16"/>
      <c r="WZU43" s="17"/>
      <c r="WZV43" s="18"/>
      <c r="WZW43" s="16"/>
      <c r="WZX43" s="16"/>
      <c r="XAA43" s="15"/>
      <c r="XAB43" s="16"/>
      <c r="XAC43" s="17"/>
      <c r="XAD43" s="18"/>
      <c r="XAE43" s="16"/>
      <c r="XAF43" s="16"/>
      <c r="XAI43" s="15"/>
      <c r="XAJ43" s="16"/>
      <c r="XAK43" s="17"/>
      <c r="XAL43" s="18"/>
      <c r="XAM43" s="16"/>
      <c r="XAN43" s="16"/>
      <c r="XAQ43" s="15"/>
      <c r="XAR43" s="16"/>
      <c r="XAS43" s="17"/>
      <c r="XAT43" s="18"/>
      <c r="XAU43" s="16"/>
      <c r="XAV43" s="16"/>
      <c r="XAY43" s="15"/>
      <c r="XAZ43" s="16"/>
      <c r="XBA43" s="17"/>
      <c r="XBB43" s="18"/>
      <c r="XBC43" s="16"/>
      <c r="XBD43" s="16"/>
      <c r="XBG43" s="15"/>
      <c r="XBH43" s="16"/>
      <c r="XBI43" s="17"/>
      <c r="XBJ43" s="18"/>
      <c r="XBK43" s="16"/>
      <c r="XBL43" s="16"/>
      <c r="XBO43" s="15"/>
      <c r="XBP43" s="16"/>
      <c r="XBQ43" s="17"/>
      <c r="XBR43" s="18"/>
      <c r="XBS43" s="16"/>
      <c r="XBT43" s="16"/>
      <c r="XBW43" s="15"/>
      <c r="XBX43" s="16"/>
      <c r="XBY43" s="17"/>
      <c r="XBZ43" s="18"/>
      <c r="XCA43" s="16"/>
      <c r="XCB43" s="16"/>
      <c r="XCE43" s="15"/>
      <c r="XCF43" s="16"/>
      <c r="XCG43" s="17"/>
      <c r="XCH43" s="18"/>
      <c r="XCI43" s="16"/>
      <c r="XCJ43" s="16"/>
      <c r="XCM43" s="15"/>
      <c r="XCN43" s="16"/>
      <c r="XCO43" s="17"/>
      <c r="XCP43" s="18"/>
      <c r="XCQ43" s="16"/>
      <c r="XCR43" s="16"/>
      <c r="XCU43" s="15"/>
      <c r="XCV43" s="16"/>
      <c r="XCW43" s="17"/>
      <c r="XCX43" s="18"/>
      <c r="XCY43" s="16"/>
      <c r="XCZ43" s="16"/>
      <c r="XDC43" s="15"/>
      <c r="XDD43" s="16"/>
      <c r="XDE43" s="17"/>
      <c r="XDF43" s="18"/>
      <c r="XDG43" s="16"/>
      <c r="XDH43" s="16"/>
      <c r="XDK43" s="15"/>
      <c r="XDL43" s="16"/>
      <c r="XDM43" s="17"/>
      <c r="XDN43" s="18"/>
      <c r="XDO43" s="16"/>
      <c r="XDP43" s="16"/>
      <c r="XDS43" s="15"/>
      <c r="XDT43" s="16"/>
      <c r="XDU43" s="17"/>
      <c r="XDV43" s="18"/>
      <c r="XDW43" s="16"/>
      <c r="XDX43" s="16"/>
      <c r="XEA43" s="15"/>
      <c r="XEB43" s="16"/>
      <c r="XEC43" s="17"/>
      <c r="XED43" s="18"/>
      <c r="XEE43" s="16"/>
      <c r="XEF43" s="16"/>
      <c r="XEI43" s="15"/>
      <c r="XEJ43" s="16"/>
      <c r="XEK43" s="17"/>
      <c r="XEL43" s="18"/>
      <c r="XEM43" s="16"/>
      <c r="XEN43" s="16"/>
      <c r="XEQ43" s="15"/>
      <c r="XER43" s="16"/>
      <c r="XES43" s="17"/>
      <c r="XET43" s="18"/>
      <c r="XEU43" s="16"/>
      <c r="XEV43" s="16"/>
      <c r="XEY43" s="15"/>
      <c r="XEZ43" s="16"/>
      <c r="XFA43" s="17"/>
      <c r="XFB43" s="18"/>
      <c r="XFC43" s="16"/>
      <c r="XFD43" s="16"/>
    </row>
    <row r="44" spans="1:16384">
      <c r="C44" s="15" t="str">
        <f>k!$A$11</f>
        <v>HE002</v>
      </c>
      <c r="D44" s="16" t="str">
        <f>k!$B$11</f>
        <v>MANDO INTERMEDIO</v>
      </c>
      <c r="E44" s="17" t="s">
        <v>33</v>
      </c>
      <c r="F44" s="16">
        <f t="shared" ref="F44:F45" si="5419">F43</f>
        <v>592.9</v>
      </c>
      <c r="G44" s="16">
        <f>k!$D$11</f>
        <v>0.1</v>
      </c>
      <c r="H44" s="16">
        <f t="shared" si="4065"/>
        <v>59.29</v>
      </c>
      <c r="K44" s="15"/>
      <c r="L44" s="16"/>
      <c r="M44" s="17"/>
      <c r="N44" s="16"/>
      <c r="O44" s="16"/>
      <c r="P44" s="16"/>
      <c r="S44" s="15"/>
      <c r="T44" s="16"/>
      <c r="U44" s="17"/>
      <c r="V44" s="16"/>
      <c r="W44" s="16"/>
      <c r="X44" s="16"/>
      <c r="AA44" s="15"/>
      <c r="AB44" s="16"/>
      <c r="AC44" s="17"/>
      <c r="AD44" s="16"/>
      <c r="AE44" s="16"/>
      <c r="AF44" s="16"/>
      <c r="AI44" s="15"/>
      <c r="AJ44" s="16"/>
      <c r="AK44" s="17"/>
      <c r="AL44" s="16"/>
      <c r="AM44" s="16"/>
      <c r="AN44" s="16"/>
      <c r="AQ44" s="15"/>
      <c r="AR44" s="16"/>
      <c r="AS44" s="17"/>
      <c r="AT44" s="16"/>
      <c r="AU44" s="16"/>
      <c r="AV44" s="16"/>
      <c r="AY44" s="15"/>
      <c r="AZ44" s="16"/>
      <c r="BA44" s="17"/>
      <c r="BB44" s="16"/>
      <c r="BC44" s="16"/>
      <c r="BD44" s="16"/>
      <c r="BG44" s="15"/>
      <c r="BH44" s="16"/>
      <c r="BI44" s="17"/>
      <c r="BJ44" s="16"/>
      <c r="BK44" s="16"/>
      <c r="BL44" s="16"/>
      <c r="BO44" s="15"/>
      <c r="BP44" s="16"/>
      <c r="BQ44" s="17"/>
      <c r="BR44" s="16"/>
      <c r="BS44" s="16"/>
      <c r="BT44" s="16"/>
      <c r="BW44" s="15"/>
      <c r="BX44" s="16"/>
      <c r="BY44" s="17"/>
      <c r="BZ44" s="16"/>
      <c r="CA44" s="16"/>
      <c r="CB44" s="16"/>
      <c r="CE44" s="15"/>
      <c r="CF44" s="16"/>
      <c r="CG44" s="17"/>
      <c r="CH44" s="16"/>
      <c r="CI44" s="16"/>
      <c r="CJ44" s="16"/>
      <c r="CM44" s="15"/>
      <c r="CN44" s="16"/>
      <c r="CO44" s="17"/>
      <c r="CP44" s="16"/>
      <c r="CQ44" s="16"/>
      <c r="CR44" s="16"/>
      <c r="CU44" s="15"/>
      <c r="CV44" s="16"/>
      <c r="CW44" s="17"/>
      <c r="CX44" s="16"/>
      <c r="CY44" s="16"/>
      <c r="CZ44" s="16"/>
      <c r="DC44" s="15"/>
      <c r="DD44" s="16"/>
      <c r="DE44" s="17"/>
      <c r="DF44" s="16"/>
      <c r="DG44" s="16"/>
      <c r="DH44" s="16"/>
      <c r="DK44" s="15"/>
      <c r="DL44" s="16"/>
      <c r="DM44" s="17"/>
      <c r="DN44" s="16"/>
      <c r="DO44" s="16"/>
      <c r="DP44" s="16"/>
      <c r="DS44" s="15"/>
      <c r="DT44" s="16"/>
      <c r="DU44" s="17"/>
      <c r="DV44" s="16"/>
      <c r="DW44" s="16"/>
      <c r="DX44" s="16"/>
      <c r="EA44" s="15"/>
      <c r="EB44" s="16"/>
      <c r="EC44" s="17"/>
      <c r="ED44" s="16"/>
      <c r="EE44" s="16"/>
      <c r="EF44" s="16"/>
      <c r="EI44" s="15"/>
      <c r="EJ44" s="16"/>
      <c r="EK44" s="17"/>
      <c r="EL44" s="16"/>
      <c r="EM44" s="16"/>
      <c r="EN44" s="16"/>
      <c r="EQ44" s="15"/>
      <c r="ER44" s="16"/>
      <c r="ES44" s="17"/>
      <c r="ET44" s="16"/>
      <c r="EU44" s="16"/>
      <c r="EV44" s="16"/>
      <c r="EY44" s="15"/>
      <c r="EZ44" s="16"/>
      <c r="FA44" s="17"/>
      <c r="FB44" s="16"/>
      <c r="FC44" s="16"/>
      <c r="FD44" s="16"/>
      <c r="FG44" s="15"/>
      <c r="FH44" s="16"/>
      <c r="FI44" s="17"/>
      <c r="FJ44" s="16"/>
      <c r="FK44" s="16"/>
      <c r="FL44" s="16"/>
      <c r="FO44" s="15"/>
      <c r="FP44" s="16"/>
      <c r="FQ44" s="17"/>
      <c r="FR44" s="16"/>
      <c r="FS44" s="16"/>
      <c r="FT44" s="16"/>
      <c r="FW44" s="15"/>
      <c r="FX44" s="16"/>
      <c r="FY44" s="17"/>
      <c r="FZ44" s="16"/>
      <c r="GA44" s="16"/>
      <c r="GB44" s="16"/>
      <c r="GE44" s="15"/>
      <c r="GF44" s="16"/>
      <c r="GG44" s="17"/>
      <c r="GH44" s="16"/>
      <c r="GI44" s="16"/>
      <c r="GJ44" s="16"/>
      <c r="GM44" s="15"/>
      <c r="GN44" s="16"/>
      <c r="GO44" s="17"/>
      <c r="GP44" s="16"/>
      <c r="GQ44" s="16"/>
      <c r="GR44" s="16"/>
      <c r="GU44" s="15"/>
      <c r="GV44" s="16"/>
      <c r="GW44" s="17"/>
      <c r="GX44" s="16"/>
      <c r="GY44" s="16"/>
      <c r="GZ44" s="16"/>
      <c r="HC44" s="15"/>
      <c r="HD44" s="16"/>
      <c r="HE44" s="17"/>
      <c r="HF44" s="16"/>
      <c r="HG44" s="16"/>
      <c r="HH44" s="16"/>
      <c r="HK44" s="15"/>
      <c r="HL44" s="16"/>
      <c r="HM44" s="17"/>
      <c r="HN44" s="16"/>
      <c r="HO44" s="16">
        <f>k!$D$11</f>
        <v>0.1</v>
      </c>
      <c r="HP44" s="16">
        <f t="shared" si="4066"/>
        <v>0</v>
      </c>
      <c r="HS44" s="15" t="str">
        <f>k!$A$11</f>
        <v>HE002</v>
      </c>
      <c r="HT44" s="16" t="str">
        <f>k!$B$11</f>
        <v>MANDO INTERMEDIO</v>
      </c>
      <c r="HU44" s="17" t="s">
        <v>33</v>
      </c>
      <c r="HV44" s="16">
        <f t="shared" ref="HV44:ID45" si="5420">HV43</f>
        <v>296.45</v>
      </c>
      <c r="HW44" s="16">
        <f>k!$D$11</f>
        <v>0.1</v>
      </c>
      <c r="HX44" s="16">
        <f t="shared" si="4067"/>
        <v>29.65</v>
      </c>
      <c r="IA44" s="15" t="str">
        <f>k!$A$11</f>
        <v>HE002</v>
      </c>
      <c r="IB44" s="16" t="str">
        <f>k!$B$11</f>
        <v>MANDO INTERMEDIO</v>
      </c>
      <c r="IC44" s="17" t="s">
        <v>33</v>
      </c>
      <c r="ID44" s="16">
        <f t="shared" ref="ID44" si="5421">ID43</f>
        <v>296.45</v>
      </c>
      <c r="IE44" s="16">
        <f>k!$D$11</f>
        <v>0.1</v>
      </c>
      <c r="IF44" s="16">
        <f t="shared" si="4068"/>
        <v>29.65</v>
      </c>
      <c r="II44" s="15" t="str">
        <f>k!$A$11</f>
        <v>HE002</v>
      </c>
      <c r="IJ44" s="16" t="str">
        <f>k!$B$11</f>
        <v>MANDO INTERMEDIO</v>
      </c>
      <c r="IK44" s="17" t="s">
        <v>33</v>
      </c>
      <c r="IL44" s="16">
        <f t="shared" ref="IL44:IT45" si="5422">IL43</f>
        <v>296.45</v>
      </c>
      <c r="IM44" s="16">
        <f>k!$D$11</f>
        <v>0.1</v>
      </c>
      <c r="IN44" s="16">
        <f t="shared" si="4069"/>
        <v>29.65</v>
      </c>
      <c r="IQ44" s="15" t="str">
        <f>k!$A$11</f>
        <v>HE002</v>
      </c>
      <c r="IR44" s="16" t="str">
        <f>k!$B$11</f>
        <v>MANDO INTERMEDIO</v>
      </c>
      <c r="IS44" s="17" t="s">
        <v>33</v>
      </c>
      <c r="IT44" s="16">
        <f t="shared" ref="IT44" si="5423">IT43</f>
        <v>296.45</v>
      </c>
      <c r="IU44" s="16">
        <f>k!$D$11</f>
        <v>0.1</v>
      </c>
      <c r="IV44" s="16">
        <f t="shared" si="4070"/>
        <v>29.65</v>
      </c>
      <c r="IY44" s="15" t="str">
        <f>k!$A$11</f>
        <v>HE002</v>
      </c>
      <c r="IZ44" s="16" t="str">
        <f>k!$B$11</f>
        <v>MANDO INTERMEDIO</v>
      </c>
      <c r="JA44" s="17" t="s">
        <v>33</v>
      </c>
      <c r="JB44" s="16">
        <f t="shared" ref="JB44:JJ45" si="5424">JB43</f>
        <v>296.45</v>
      </c>
      <c r="JC44" s="16">
        <f>k!$D$11</f>
        <v>0.1</v>
      </c>
      <c r="JD44" s="16">
        <f t="shared" si="4071"/>
        <v>29.65</v>
      </c>
      <c r="JG44" s="15" t="str">
        <f>k!$A$11</f>
        <v>HE002</v>
      </c>
      <c r="JH44" s="16" t="str">
        <f>k!$B$11</f>
        <v>MANDO INTERMEDIO</v>
      </c>
      <c r="JI44" s="17" t="s">
        <v>33</v>
      </c>
      <c r="JJ44" s="16">
        <f t="shared" ref="JJ44" si="5425">JJ43</f>
        <v>296.45</v>
      </c>
      <c r="JK44" s="16">
        <f>k!$D$11</f>
        <v>0.1</v>
      </c>
      <c r="JL44" s="16">
        <f t="shared" si="4072"/>
        <v>29.65</v>
      </c>
      <c r="JO44" s="15" t="str">
        <f>k!$A$11</f>
        <v>HE002</v>
      </c>
      <c r="JP44" s="16" t="str">
        <f>k!$B$11</f>
        <v>MANDO INTERMEDIO</v>
      </c>
      <c r="JQ44" s="17" t="s">
        <v>33</v>
      </c>
      <c r="JR44" s="16">
        <f t="shared" ref="JR44:JZ45" si="5426">JR43</f>
        <v>296.45</v>
      </c>
      <c r="JS44" s="16">
        <f>k!$D$11</f>
        <v>0.1</v>
      </c>
      <c r="JT44" s="16">
        <f t="shared" si="4073"/>
        <v>29.65</v>
      </c>
      <c r="JW44" s="15" t="str">
        <f>k!$A$11</f>
        <v>HE002</v>
      </c>
      <c r="JX44" s="16" t="str">
        <f>k!$B$11</f>
        <v>MANDO INTERMEDIO</v>
      </c>
      <c r="JY44" s="17" t="s">
        <v>33</v>
      </c>
      <c r="JZ44" s="16">
        <f t="shared" ref="JZ44" si="5427">JZ43</f>
        <v>296.45</v>
      </c>
      <c r="KA44" s="16">
        <f>k!$D$11</f>
        <v>0.1</v>
      </c>
      <c r="KB44" s="16">
        <f t="shared" si="4074"/>
        <v>29.65</v>
      </c>
      <c r="KE44" s="15" t="str">
        <f>k!$A$11</f>
        <v>HE002</v>
      </c>
      <c r="KF44" s="16" t="str">
        <f>k!$B$11</f>
        <v>MANDO INTERMEDIO</v>
      </c>
      <c r="KG44" s="17" t="s">
        <v>33</v>
      </c>
      <c r="KH44" s="16">
        <f t="shared" ref="KH44:KP45" si="5428">KH43</f>
        <v>296.45</v>
      </c>
      <c r="KI44" s="16">
        <f>k!$D$11</f>
        <v>0.1</v>
      </c>
      <c r="KJ44" s="16">
        <f t="shared" si="4075"/>
        <v>29.65</v>
      </c>
      <c r="KM44" s="15" t="str">
        <f>k!$A$11</f>
        <v>HE002</v>
      </c>
      <c r="KN44" s="16" t="str">
        <f>k!$B$11</f>
        <v>MANDO INTERMEDIO</v>
      </c>
      <c r="KO44" s="17" t="s">
        <v>33</v>
      </c>
      <c r="KP44" s="16">
        <f t="shared" ref="KP44" si="5429">KP43</f>
        <v>296.45</v>
      </c>
      <c r="KQ44" s="16">
        <f>k!$D$11</f>
        <v>0.1</v>
      </c>
      <c r="KR44" s="16">
        <f t="shared" si="4076"/>
        <v>29.65</v>
      </c>
      <c r="KU44" s="15" t="str">
        <f>k!$A$11</f>
        <v>HE002</v>
      </c>
      <c r="KV44" s="16" t="str">
        <f>k!$B$11</f>
        <v>MANDO INTERMEDIO</v>
      </c>
      <c r="KW44" s="17" t="s">
        <v>33</v>
      </c>
      <c r="KX44" s="16">
        <f t="shared" ref="KX44:LF45" si="5430">KX43</f>
        <v>296.45</v>
      </c>
      <c r="KY44" s="16">
        <f>k!$D$11</f>
        <v>0.1</v>
      </c>
      <c r="KZ44" s="16">
        <f t="shared" si="4077"/>
        <v>29.65</v>
      </c>
      <c r="LC44" s="15" t="str">
        <f>k!$A$11</f>
        <v>HE002</v>
      </c>
      <c r="LD44" s="16" t="str">
        <f>k!$B$11</f>
        <v>MANDO INTERMEDIO</v>
      </c>
      <c r="LE44" s="17" t="s">
        <v>33</v>
      </c>
      <c r="LF44" s="16">
        <f t="shared" ref="LF44" si="5431">LF43</f>
        <v>296.45</v>
      </c>
      <c r="LG44" s="16">
        <f>k!$D$11</f>
        <v>0.1</v>
      </c>
      <c r="LH44" s="16">
        <f t="shared" si="4078"/>
        <v>29.65</v>
      </c>
      <c r="LK44" s="15" t="str">
        <f>k!$A$11</f>
        <v>HE002</v>
      </c>
      <c r="LL44" s="16" t="str">
        <f>k!$B$11</f>
        <v>MANDO INTERMEDIO</v>
      </c>
      <c r="LM44" s="17" t="s">
        <v>33</v>
      </c>
      <c r="LN44" s="16">
        <f t="shared" ref="LN44:LV45" si="5432">LN43</f>
        <v>296.45</v>
      </c>
      <c r="LO44" s="16">
        <f>k!$D$11</f>
        <v>0.1</v>
      </c>
      <c r="LP44" s="16">
        <f t="shared" si="4079"/>
        <v>29.65</v>
      </c>
      <c r="LS44" s="15" t="str">
        <f>k!$A$11</f>
        <v>HE002</v>
      </c>
      <c r="LT44" s="16" t="str">
        <f>k!$B$11</f>
        <v>MANDO INTERMEDIO</v>
      </c>
      <c r="LU44" s="17" t="s">
        <v>33</v>
      </c>
      <c r="LV44" s="16">
        <f t="shared" ref="LV44" si="5433">LV43</f>
        <v>296.45</v>
      </c>
      <c r="LW44" s="16">
        <f>k!$D$11</f>
        <v>0.1</v>
      </c>
      <c r="LX44" s="16">
        <f t="shared" si="4080"/>
        <v>29.65</v>
      </c>
      <c r="MA44" s="15" t="str">
        <f>k!$A$11</f>
        <v>HE002</v>
      </c>
      <c r="MB44" s="16" t="str">
        <f>k!$B$11</f>
        <v>MANDO INTERMEDIO</v>
      </c>
      <c r="MC44" s="17" t="s">
        <v>33</v>
      </c>
      <c r="MD44" s="16">
        <f t="shared" ref="MD44:ML45" si="5434">MD43</f>
        <v>296.45</v>
      </c>
      <c r="ME44" s="16">
        <f>k!$D$11</f>
        <v>0.1</v>
      </c>
      <c r="MF44" s="16">
        <f t="shared" si="4081"/>
        <v>29.65</v>
      </c>
      <c r="MI44" s="15" t="str">
        <f>k!$A$11</f>
        <v>HE002</v>
      </c>
      <c r="MJ44" s="16" t="str">
        <f>k!$B$11</f>
        <v>MANDO INTERMEDIO</v>
      </c>
      <c r="MK44" s="17" t="s">
        <v>33</v>
      </c>
      <c r="ML44" s="16">
        <f t="shared" ref="ML44" si="5435">ML43</f>
        <v>296.45</v>
      </c>
      <c r="MM44" s="16">
        <f>k!$D$11</f>
        <v>0.1</v>
      </c>
      <c r="MN44" s="16">
        <f t="shared" si="4082"/>
        <v>29.65</v>
      </c>
      <c r="MQ44" s="15" t="str">
        <f>k!$A$11</f>
        <v>HE002</v>
      </c>
      <c r="MR44" s="16" t="str">
        <f>k!$B$11</f>
        <v>MANDO INTERMEDIO</v>
      </c>
      <c r="MS44" s="17" t="s">
        <v>33</v>
      </c>
      <c r="MT44" s="16">
        <f t="shared" ref="MT44:NB45" si="5436">MT43</f>
        <v>296.45</v>
      </c>
      <c r="MU44" s="16">
        <f>k!$D$11</f>
        <v>0.1</v>
      </c>
      <c r="MV44" s="16">
        <f t="shared" si="4083"/>
        <v>29.65</v>
      </c>
      <c r="MY44" s="15" t="str">
        <f>k!$A$11</f>
        <v>HE002</v>
      </c>
      <c r="MZ44" s="16" t="str">
        <f>k!$B$11</f>
        <v>MANDO INTERMEDIO</v>
      </c>
      <c r="NA44" s="17" t="s">
        <v>33</v>
      </c>
      <c r="NB44" s="16">
        <f t="shared" ref="NB44" si="5437">NB43</f>
        <v>296.45</v>
      </c>
      <c r="NC44" s="16">
        <f>k!$D$11</f>
        <v>0.1</v>
      </c>
      <c r="ND44" s="16">
        <f t="shared" si="4084"/>
        <v>29.65</v>
      </c>
      <c r="NG44" s="15" t="str">
        <f>k!$A$11</f>
        <v>HE002</v>
      </c>
      <c r="NH44" s="16" t="str">
        <f>k!$B$11</f>
        <v>MANDO INTERMEDIO</v>
      </c>
      <c r="NI44" s="17" t="s">
        <v>33</v>
      </c>
      <c r="NJ44" s="16">
        <f t="shared" ref="NJ44:NR45" si="5438">NJ43</f>
        <v>296.45</v>
      </c>
      <c r="NK44" s="16">
        <f>k!$D$11</f>
        <v>0.1</v>
      </c>
      <c r="NL44" s="16">
        <f t="shared" si="4085"/>
        <v>29.65</v>
      </c>
      <c r="NO44" s="15" t="str">
        <f>k!$A$11</f>
        <v>HE002</v>
      </c>
      <c r="NP44" s="16" t="str">
        <f>k!$B$11</f>
        <v>MANDO INTERMEDIO</v>
      </c>
      <c r="NQ44" s="17" t="s">
        <v>33</v>
      </c>
      <c r="NR44" s="16">
        <f t="shared" ref="NR44" si="5439">NR43</f>
        <v>296.45</v>
      </c>
      <c r="NS44" s="16">
        <f>k!$D$11</f>
        <v>0.1</v>
      </c>
      <c r="NT44" s="16">
        <f t="shared" si="4086"/>
        <v>29.65</v>
      </c>
      <c r="NW44" s="15" t="str">
        <f>k!$A$11</f>
        <v>HE002</v>
      </c>
      <c r="NX44" s="16" t="str">
        <f>k!$B$11</f>
        <v>MANDO INTERMEDIO</v>
      </c>
      <c r="NY44" s="17" t="s">
        <v>33</v>
      </c>
      <c r="NZ44" s="16">
        <f t="shared" ref="NZ44:OH45" si="5440">NZ43</f>
        <v>296.45</v>
      </c>
      <c r="OA44" s="16">
        <f>k!$D$11</f>
        <v>0.1</v>
      </c>
      <c r="OB44" s="16">
        <f t="shared" si="4087"/>
        <v>29.65</v>
      </c>
      <c r="OE44" s="15" t="str">
        <f>k!$A$11</f>
        <v>HE002</v>
      </c>
      <c r="OF44" s="16" t="str">
        <f>k!$B$11</f>
        <v>MANDO INTERMEDIO</v>
      </c>
      <c r="OG44" s="17" t="s">
        <v>33</v>
      </c>
      <c r="OH44" s="16">
        <f t="shared" ref="OH44" si="5441">OH43</f>
        <v>296.45</v>
      </c>
      <c r="OI44" s="16">
        <f>k!$D$11</f>
        <v>0.1</v>
      </c>
      <c r="OJ44" s="16">
        <f t="shared" si="4088"/>
        <v>29.65</v>
      </c>
      <c r="OM44" s="15" t="str">
        <f>k!$A$11</f>
        <v>HE002</v>
      </c>
      <c r="ON44" s="16" t="str">
        <f>k!$B$11</f>
        <v>MANDO INTERMEDIO</v>
      </c>
      <c r="OO44" s="17" t="s">
        <v>33</v>
      </c>
      <c r="OP44" s="16">
        <f t="shared" ref="OP44:OX45" si="5442">OP43</f>
        <v>296.45</v>
      </c>
      <c r="OQ44" s="16">
        <f>k!$D$11</f>
        <v>0.1</v>
      </c>
      <c r="OR44" s="16">
        <f t="shared" si="4089"/>
        <v>29.65</v>
      </c>
      <c r="OU44" s="15" t="str">
        <f>k!$A$11</f>
        <v>HE002</v>
      </c>
      <c r="OV44" s="16" t="str">
        <f>k!$B$11</f>
        <v>MANDO INTERMEDIO</v>
      </c>
      <c r="OW44" s="17" t="s">
        <v>33</v>
      </c>
      <c r="OX44" s="16">
        <f t="shared" ref="OX44" si="5443">OX43</f>
        <v>296.45</v>
      </c>
      <c r="OY44" s="16">
        <f>k!$D$11</f>
        <v>0.1</v>
      </c>
      <c r="OZ44" s="16">
        <f t="shared" si="4090"/>
        <v>29.65</v>
      </c>
      <c r="PC44" s="15" t="str">
        <f>k!$A$11</f>
        <v>HE002</v>
      </c>
      <c r="PD44" s="16" t="str">
        <f>k!$B$11</f>
        <v>MANDO INTERMEDIO</v>
      </c>
      <c r="PE44" s="17" t="s">
        <v>33</v>
      </c>
      <c r="PF44" s="16">
        <f t="shared" ref="PF44:PN45" si="5444">PF43</f>
        <v>296.45</v>
      </c>
      <c r="PG44" s="16">
        <f>k!$D$11</f>
        <v>0.1</v>
      </c>
      <c r="PH44" s="16">
        <f t="shared" si="4091"/>
        <v>29.65</v>
      </c>
      <c r="PK44" s="15" t="str">
        <f>k!$A$11</f>
        <v>HE002</v>
      </c>
      <c r="PL44" s="16" t="str">
        <f>k!$B$11</f>
        <v>MANDO INTERMEDIO</v>
      </c>
      <c r="PM44" s="17" t="s">
        <v>33</v>
      </c>
      <c r="PN44" s="16">
        <f t="shared" ref="PN44" si="5445">PN43</f>
        <v>296.45</v>
      </c>
      <c r="PO44" s="16">
        <f>k!$D$11</f>
        <v>0.1</v>
      </c>
      <c r="PP44" s="16">
        <f t="shared" si="4092"/>
        <v>29.65</v>
      </c>
      <c r="PS44" s="15" t="str">
        <f>k!$A$11</f>
        <v>HE002</v>
      </c>
      <c r="PT44" s="16" t="str">
        <f>k!$B$11</f>
        <v>MANDO INTERMEDIO</v>
      </c>
      <c r="PU44" s="17" t="s">
        <v>33</v>
      </c>
      <c r="PV44" s="16">
        <f t="shared" ref="PV44:QD45" si="5446">PV43</f>
        <v>296.45</v>
      </c>
      <c r="PW44" s="16">
        <f>k!$D$11</f>
        <v>0.1</v>
      </c>
      <c r="PX44" s="16">
        <f t="shared" si="4093"/>
        <v>29.65</v>
      </c>
      <c r="QA44" s="15" t="str">
        <f>k!$A$11</f>
        <v>HE002</v>
      </c>
      <c r="QB44" s="16" t="str">
        <f>k!$B$11</f>
        <v>MANDO INTERMEDIO</v>
      </c>
      <c r="QC44" s="17" t="s">
        <v>33</v>
      </c>
      <c r="QD44" s="16">
        <f t="shared" ref="QD44" si="5447">QD43</f>
        <v>296.45</v>
      </c>
      <c r="QE44" s="16">
        <f>k!$D$11</f>
        <v>0.1</v>
      </c>
      <c r="QF44" s="16">
        <f t="shared" si="4094"/>
        <v>29.65</v>
      </c>
      <c r="QI44" s="15" t="str">
        <f>k!$A$11</f>
        <v>HE002</v>
      </c>
      <c r="QJ44" s="16" t="str">
        <f>k!$B$11</f>
        <v>MANDO INTERMEDIO</v>
      </c>
      <c r="QK44" s="17" t="s">
        <v>33</v>
      </c>
      <c r="QL44" s="16">
        <f t="shared" ref="QL44:QT45" si="5448">QL43</f>
        <v>296.45</v>
      </c>
      <c r="QM44" s="16">
        <f>k!$D$11</f>
        <v>0.1</v>
      </c>
      <c r="QN44" s="16">
        <f t="shared" si="4095"/>
        <v>29.65</v>
      </c>
      <c r="QQ44" s="15" t="str">
        <f>k!$A$11</f>
        <v>HE002</v>
      </c>
      <c r="QR44" s="16" t="str">
        <f>k!$B$11</f>
        <v>MANDO INTERMEDIO</v>
      </c>
      <c r="QS44" s="17" t="s">
        <v>33</v>
      </c>
      <c r="QT44" s="16">
        <f t="shared" ref="QT44" si="5449">QT43</f>
        <v>296.45</v>
      </c>
      <c r="QU44" s="16">
        <f>k!$D$11</f>
        <v>0.1</v>
      </c>
      <c r="QV44" s="16">
        <f t="shared" si="4096"/>
        <v>29.65</v>
      </c>
      <c r="QY44" s="15" t="str">
        <f>k!$A$11</f>
        <v>HE002</v>
      </c>
      <c r="QZ44" s="16" t="str">
        <f>k!$B$11</f>
        <v>MANDO INTERMEDIO</v>
      </c>
      <c r="RA44" s="17" t="s">
        <v>33</v>
      </c>
      <c r="RB44" s="16">
        <f t="shared" ref="RB44:RJ45" si="5450">RB43</f>
        <v>296.45</v>
      </c>
      <c r="RC44" s="16">
        <f>k!$D$11</f>
        <v>0.1</v>
      </c>
      <c r="RD44" s="16">
        <f t="shared" si="4097"/>
        <v>29.65</v>
      </c>
      <c r="RG44" s="15" t="str">
        <f>k!$A$11</f>
        <v>HE002</v>
      </c>
      <c r="RH44" s="16" t="str">
        <f>k!$B$11</f>
        <v>MANDO INTERMEDIO</v>
      </c>
      <c r="RI44" s="17" t="s">
        <v>33</v>
      </c>
      <c r="RJ44" s="16">
        <f t="shared" ref="RJ44" si="5451">RJ43</f>
        <v>296.45</v>
      </c>
      <c r="RK44" s="16">
        <f>k!$D$11</f>
        <v>0.1</v>
      </c>
      <c r="RL44" s="16">
        <f t="shared" si="4098"/>
        <v>29.65</v>
      </c>
      <c r="RO44" s="15" t="str">
        <f>k!$A$11</f>
        <v>HE002</v>
      </c>
      <c r="RP44" s="16" t="str">
        <f>k!$B$11</f>
        <v>MANDO INTERMEDIO</v>
      </c>
      <c r="RQ44" s="17" t="s">
        <v>33</v>
      </c>
      <c r="RR44" s="16">
        <f t="shared" ref="RR44:RZ45" si="5452">RR43</f>
        <v>296.45</v>
      </c>
      <c r="RS44" s="16">
        <f>k!$D$11</f>
        <v>0.1</v>
      </c>
      <c r="RT44" s="16">
        <f t="shared" si="4099"/>
        <v>29.65</v>
      </c>
      <c r="RW44" s="15" t="str">
        <f>k!$A$11</f>
        <v>HE002</v>
      </c>
      <c r="RX44" s="16" t="str">
        <f>k!$B$11</f>
        <v>MANDO INTERMEDIO</v>
      </c>
      <c r="RY44" s="17" t="s">
        <v>33</v>
      </c>
      <c r="RZ44" s="16">
        <f t="shared" ref="RZ44" si="5453">RZ43</f>
        <v>296.45</v>
      </c>
      <c r="SA44" s="16">
        <f>k!$D$11</f>
        <v>0.1</v>
      </c>
      <c r="SB44" s="16">
        <f t="shared" si="4100"/>
        <v>29.65</v>
      </c>
      <c r="SE44" s="15" t="str">
        <f>k!$A$11</f>
        <v>HE002</v>
      </c>
      <c r="SF44" s="16" t="str">
        <f>k!$B$11</f>
        <v>MANDO INTERMEDIO</v>
      </c>
      <c r="SG44" s="17" t="s">
        <v>33</v>
      </c>
      <c r="SH44" s="16">
        <f t="shared" ref="SH44:SP45" si="5454">SH43</f>
        <v>296.45</v>
      </c>
      <c r="SI44" s="16">
        <f>k!$D$11</f>
        <v>0.1</v>
      </c>
      <c r="SJ44" s="16">
        <f t="shared" si="4101"/>
        <v>29.65</v>
      </c>
      <c r="SM44" s="15" t="str">
        <f>k!$A$11</f>
        <v>HE002</v>
      </c>
      <c r="SN44" s="16" t="str">
        <f>k!$B$11</f>
        <v>MANDO INTERMEDIO</v>
      </c>
      <c r="SO44" s="17" t="s">
        <v>33</v>
      </c>
      <c r="SP44" s="16">
        <f t="shared" ref="SP44" si="5455">SP43</f>
        <v>296.45</v>
      </c>
      <c r="SQ44" s="16">
        <f>k!$D$11</f>
        <v>0.1</v>
      </c>
      <c r="SR44" s="16">
        <f t="shared" si="4102"/>
        <v>29.65</v>
      </c>
      <c r="SU44" s="15" t="str">
        <f>k!$A$11</f>
        <v>HE002</v>
      </c>
      <c r="SV44" s="16" t="str">
        <f>k!$B$11</f>
        <v>MANDO INTERMEDIO</v>
      </c>
      <c r="SW44" s="17" t="s">
        <v>33</v>
      </c>
      <c r="SX44" s="16">
        <f t="shared" ref="SX44:TF45" si="5456">SX43</f>
        <v>296.45</v>
      </c>
      <c r="SY44" s="16">
        <f>k!$D$11</f>
        <v>0.1</v>
      </c>
      <c r="SZ44" s="16">
        <f t="shared" si="4103"/>
        <v>29.65</v>
      </c>
      <c r="TC44" s="15" t="str">
        <f>k!$A$11</f>
        <v>HE002</v>
      </c>
      <c r="TD44" s="16" t="str">
        <f>k!$B$11</f>
        <v>MANDO INTERMEDIO</v>
      </c>
      <c r="TE44" s="17" t="s">
        <v>33</v>
      </c>
      <c r="TF44" s="16">
        <f t="shared" ref="TF44" si="5457">TF43</f>
        <v>296.45</v>
      </c>
      <c r="TG44" s="16">
        <f>k!$D$11</f>
        <v>0.1</v>
      </c>
      <c r="TH44" s="16">
        <f t="shared" si="4104"/>
        <v>29.65</v>
      </c>
      <c r="TK44" s="15" t="str">
        <f>k!$A$11</f>
        <v>HE002</v>
      </c>
      <c r="TL44" s="16" t="str">
        <f>k!$B$11</f>
        <v>MANDO INTERMEDIO</v>
      </c>
      <c r="TM44" s="17" t="s">
        <v>33</v>
      </c>
      <c r="TN44" s="16">
        <f t="shared" ref="TN44:TV45" si="5458">TN43</f>
        <v>296.45</v>
      </c>
      <c r="TO44" s="16">
        <f>k!$D$11</f>
        <v>0.1</v>
      </c>
      <c r="TP44" s="16">
        <f t="shared" si="4105"/>
        <v>29.65</v>
      </c>
      <c r="TS44" s="15" t="str">
        <f>k!$A$11</f>
        <v>HE002</v>
      </c>
      <c r="TT44" s="16" t="str">
        <f>k!$B$11</f>
        <v>MANDO INTERMEDIO</v>
      </c>
      <c r="TU44" s="17" t="s">
        <v>33</v>
      </c>
      <c r="TV44" s="16">
        <f t="shared" ref="TV44" si="5459">TV43</f>
        <v>296.45</v>
      </c>
      <c r="TW44" s="16">
        <f>k!$D$11</f>
        <v>0.1</v>
      </c>
      <c r="TX44" s="16">
        <f t="shared" si="4106"/>
        <v>29.65</v>
      </c>
      <c r="UA44" s="15" t="str">
        <f>k!$A$11</f>
        <v>HE002</v>
      </c>
      <c r="UB44" s="16" t="str">
        <f>k!$B$11</f>
        <v>MANDO INTERMEDIO</v>
      </c>
      <c r="UC44" s="17" t="s">
        <v>33</v>
      </c>
      <c r="UD44" s="16">
        <f t="shared" ref="UD44:UL45" si="5460">UD43</f>
        <v>296.45</v>
      </c>
      <c r="UE44" s="16">
        <f>k!$D$11</f>
        <v>0.1</v>
      </c>
      <c r="UF44" s="16">
        <f t="shared" si="4107"/>
        <v>29.65</v>
      </c>
      <c r="UI44" s="15" t="str">
        <f>k!$A$11</f>
        <v>HE002</v>
      </c>
      <c r="UJ44" s="16" t="str">
        <f>k!$B$11</f>
        <v>MANDO INTERMEDIO</v>
      </c>
      <c r="UK44" s="17" t="s">
        <v>33</v>
      </c>
      <c r="UL44" s="16">
        <f t="shared" ref="UL44" si="5461">UL43</f>
        <v>296.45</v>
      </c>
      <c r="UM44" s="16">
        <f>k!$D$11</f>
        <v>0.1</v>
      </c>
      <c r="UN44" s="16">
        <f t="shared" si="4108"/>
        <v>29.65</v>
      </c>
      <c r="UQ44" s="15" t="str">
        <f>k!$A$11</f>
        <v>HE002</v>
      </c>
      <c r="UR44" s="16" t="str">
        <f>k!$B$11</f>
        <v>MANDO INTERMEDIO</v>
      </c>
      <c r="US44" s="17" t="s">
        <v>33</v>
      </c>
      <c r="UT44" s="16">
        <f t="shared" ref="UT44:VB45" si="5462">UT43</f>
        <v>296.45</v>
      </c>
      <c r="UU44" s="16">
        <f>k!$D$11</f>
        <v>0.1</v>
      </c>
      <c r="UV44" s="16">
        <f t="shared" si="4109"/>
        <v>29.65</v>
      </c>
      <c r="UY44" s="15" t="str">
        <f>k!$A$11</f>
        <v>HE002</v>
      </c>
      <c r="UZ44" s="16" t="str">
        <f>k!$B$11</f>
        <v>MANDO INTERMEDIO</v>
      </c>
      <c r="VA44" s="17" t="s">
        <v>33</v>
      </c>
      <c r="VB44" s="16">
        <f t="shared" ref="VB44" si="5463">VB43</f>
        <v>296.45</v>
      </c>
      <c r="VC44" s="16">
        <f>k!$D$11</f>
        <v>0.1</v>
      </c>
      <c r="VD44" s="16">
        <f t="shared" si="4110"/>
        <v>29.65</v>
      </c>
      <c r="VG44" s="15" t="str">
        <f>k!$A$11</f>
        <v>HE002</v>
      </c>
      <c r="VH44" s="16" t="str">
        <f>k!$B$11</f>
        <v>MANDO INTERMEDIO</v>
      </c>
      <c r="VI44" s="17" t="s">
        <v>33</v>
      </c>
      <c r="VJ44" s="16">
        <f t="shared" ref="VJ44:VR45" si="5464">VJ43</f>
        <v>296.45</v>
      </c>
      <c r="VK44" s="16">
        <f>k!$D$11</f>
        <v>0.1</v>
      </c>
      <c r="VL44" s="16">
        <f t="shared" si="4111"/>
        <v>29.65</v>
      </c>
      <c r="VO44" s="15" t="str">
        <f>k!$A$11</f>
        <v>HE002</v>
      </c>
      <c r="VP44" s="16" t="str">
        <f>k!$B$11</f>
        <v>MANDO INTERMEDIO</v>
      </c>
      <c r="VQ44" s="17" t="s">
        <v>33</v>
      </c>
      <c r="VR44" s="16">
        <f t="shared" ref="VR44" si="5465">VR43</f>
        <v>296.45</v>
      </c>
      <c r="VS44" s="16">
        <f>k!$D$11</f>
        <v>0.1</v>
      </c>
      <c r="VT44" s="16">
        <f t="shared" si="4112"/>
        <v>29.65</v>
      </c>
      <c r="VW44" s="15" t="str">
        <f>k!$A$11</f>
        <v>HE002</v>
      </c>
      <c r="VX44" s="16" t="str">
        <f>k!$B$11</f>
        <v>MANDO INTERMEDIO</v>
      </c>
      <c r="VY44" s="17" t="s">
        <v>33</v>
      </c>
      <c r="VZ44" s="16">
        <f t="shared" ref="VZ44:WH45" si="5466">VZ43</f>
        <v>296.45</v>
      </c>
      <c r="WA44" s="16">
        <f>k!$D$11</f>
        <v>0.1</v>
      </c>
      <c r="WB44" s="16">
        <f t="shared" si="4113"/>
        <v>29.65</v>
      </c>
      <c r="WE44" s="15" t="str">
        <f>k!$A$11</f>
        <v>HE002</v>
      </c>
      <c r="WF44" s="16" t="str">
        <f>k!$B$11</f>
        <v>MANDO INTERMEDIO</v>
      </c>
      <c r="WG44" s="17" t="s">
        <v>33</v>
      </c>
      <c r="WH44" s="16">
        <f t="shared" ref="WH44" si="5467">WH43</f>
        <v>296.45</v>
      </c>
      <c r="WI44" s="16">
        <f>k!$D$11</f>
        <v>0.1</v>
      </c>
      <c r="WJ44" s="16">
        <f t="shared" si="4114"/>
        <v>29.65</v>
      </c>
      <c r="WM44" s="15" t="str">
        <f>k!$A$11</f>
        <v>HE002</v>
      </c>
      <c r="WN44" s="16" t="str">
        <f>k!$B$11</f>
        <v>MANDO INTERMEDIO</v>
      </c>
      <c r="WO44" s="17" t="s">
        <v>33</v>
      </c>
      <c r="WP44" s="16">
        <f t="shared" ref="WP44:WX45" si="5468">WP43</f>
        <v>296.45</v>
      </c>
      <c r="WQ44" s="16">
        <f>k!$D$11</f>
        <v>0.1</v>
      </c>
      <c r="WR44" s="16">
        <f t="shared" si="4115"/>
        <v>29.65</v>
      </c>
      <c r="WU44" s="15" t="str">
        <f>k!$A$11</f>
        <v>HE002</v>
      </c>
      <c r="WV44" s="16" t="str">
        <f>k!$B$11</f>
        <v>MANDO INTERMEDIO</v>
      </c>
      <c r="WW44" s="17" t="s">
        <v>33</v>
      </c>
      <c r="WX44" s="16">
        <f t="shared" ref="WX44" si="5469">WX43</f>
        <v>296.45</v>
      </c>
      <c r="WY44" s="16">
        <f>k!$D$11</f>
        <v>0.1</v>
      </c>
      <c r="WZ44" s="16">
        <f t="shared" si="4116"/>
        <v>29.65</v>
      </c>
      <c r="XC44" s="15" t="str">
        <f>k!$A$11</f>
        <v>HE002</v>
      </c>
      <c r="XD44" s="16" t="str">
        <f>k!$B$11</f>
        <v>MANDO INTERMEDIO</v>
      </c>
      <c r="XE44" s="17" t="s">
        <v>33</v>
      </c>
      <c r="XF44" s="16">
        <f t="shared" ref="XF44:XN45" si="5470">XF43</f>
        <v>296.45</v>
      </c>
      <c r="XG44" s="16">
        <f>k!$D$11</f>
        <v>0.1</v>
      </c>
      <c r="XH44" s="16">
        <f t="shared" si="4117"/>
        <v>29.65</v>
      </c>
      <c r="XK44" s="15" t="str">
        <f>k!$A$11</f>
        <v>HE002</v>
      </c>
      <c r="XL44" s="16" t="str">
        <f>k!$B$11</f>
        <v>MANDO INTERMEDIO</v>
      </c>
      <c r="XM44" s="17" t="s">
        <v>33</v>
      </c>
      <c r="XN44" s="16">
        <f t="shared" ref="XN44" si="5471">XN43</f>
        <v>296.45</v>
      </c>
      <c r="XO44" s="16">
        <f>k!$D$11</f>
        <v>0.1</v>
      </c>
      <c r="XP44" s="16">
        <f t="shared" si="4118"/>
        <v>29.65</v>
      </c>
      <c r="XS44" s="15" t="str">
        <f>k!$A$11</f>
        <v>HE002</v>
      </c>
      <c r="XT44" s="16" t="str">
        <f>k!$B$11</f>
        <v>MANDO INTERMEDIO</v>
      </c>
      <c r="XU44" s="17" t="s">
        <v>33</v>
      </c>
      <c r="XV44" s="16">
        <f t="shared" ref="XV44:YD45" si="5472">XV43</f>
        <v>296.45</v>
      </c>
      <c r="XW44" s="16">
        <f>k!$D$11</f>
        <v>0.1</v>
      </c>
      <c r="XX44" s="16">
        <f t="shared" si="4119"/>
        <v>29.65</v>
      </c>
      <c r="YA44" s="15" t="str">
        <f>k!$A$11</f>
        <v>HE002</v>
      </c>
      <c r="YB44" s="16" t="str">
        <f>k!$B$11</f>
        <v>MANDO INTERMEDIO</v>
      </c>
      <c r="YC44" s="17" t="s">
        <v>33</v>
      </c>
      <c r="YD44" s="16">
        <f t="shared" ref="YD44" si="5473">YD43</f>
        <v>296.45</v>
      </c>
      <c r="YE44" s="16">
        <f>k!$D$11</f>
        <v>0.1</v>
      </c>
      <c r="YF44" s="16">
        <f t="shared" si="4120"/>
        <v>29.65</v>
      </c>
      <c r="YI44" s="15" t="str">
        <f>k!$A$11</f>
        <v>HE002</v>
      </c>
      <c r="YJ44" s="16" t="str">
        <f>k!$B$11</f>
        <v>MANDO INTERMEDIO</v>
      </c>
      <c r="YK44" s="17" t="s">
        <v>33</v>
      </c>
      <c r="YL44" s="16">
        <f t="shared" ref="YL44:YT45" si="5474">YL43</f>
        <v>296.45</v>
      </c>
      <c r="YM44" s="16">
        <f>k!$D$11</f>
        <v>0.1</v>
      </c>
      <c r="YN44" s="16">
        <f t="shared" si="4121"/>
        <v>29.65</v>
      </c>
      <c r="YQ44" s="15" t="str">
        <f>k!$A$11</f>
        <v>HE002</v>
      </c>
      <c r="YR44" s="16" t="str">
        <f>k!$B$11</f>
        <v>MANDO INTERMEDIO</v>
      </c>
      <c r="YS44" s="17" t="s">
        <v>33</v>
      </c>
      <c r="YT44" s="16">
        <f t="shared" ref="YT44" si="5475">YT43</f>
        <v>296.45</v>
      </c>
      <c r="YU44" s="16">
        <f>k!$D$11</f>
        <v>0.1</v>
      </c>
      <c r="YV44" s="16">
        <f t="shared" si="4122"/>
        <v>29.65</v>
      </c>
      <c r="YY44" s="15" t="str">
        <f>k!$A$11</f>
        <v>HE002</v>
      </c>
      <c r="YZ44" s="16" t="str">
        <f>k!$B$11</f>
        <v>MANDO INTERMEDIO</v>
      </c>
      <c r="ZA44" s="17" t="s">
        <v>33</v>
      </c>
      <c r="ZB44" s="16">
        <f t="shared" ref="ZB44:ZJ45" si="5476">ZB43</f>
        <v>296.45</v>
      </c>
      <c r="ZC44" s="16">
        <f>k!$D$11</f>
        <v>0.1</v>
      </c>
      <c r="ZD44" s="16">
        <f t="shared" si="4123"/>
        <v>29.65</v>
      </c>
      <c r="ZG44" s="15" t="str">
        <f>k!$A$11</f>
        <v>HE002</v>
      </c>
      <c r="ZH44" s="16" t="str">
        <f>k!$B$11</f>
        <v>MANDO INTERMEDIO</v>
      </c>
      <c r="ZI44" s="17" t="s">
        <v>33</v>
      </c>
      <c r="ZJ44" s="16">
        <f t="shared" ref="ZJ44" si="5477">ZJ43</f>
        <v>296.45</v>
      </c>
      <c r="ZK44" s="16">
        <f>k!$D$11</f>
        <v>0.1</v>
      </c>
      <c r="ZL44" s="16">
        <f t="shared" si="4124"/>
        <v>29.65</v>
      </c>
      <c r="ZO44" s="15" t="str">
        <f>k!$A$11</f>
        <v>HE002</v>
      </c>
      <c r="ZP44" s="16" t="str">
        <f>k!$B$11</f>
        <v>MANDO INTERMEDIO</v>
      </c>
      <c r="ZQ44" s="17" t="s">
        <v>33</v>
      </c>
      <c r="ZR44" s="16">
        <f t="shared" ref="ZR44:ZZ45" si="5478">ZR43</f>
        <v>296.45</v>
      </c>
      <c r="ZS44" s="16">
        <f>k!$D$11</f>
        <v>0.1</v>
      </c>
      <c r="ZT44" s="16">
        <f t="shared" si="4125"/>
        <v>29.65</v>
      </c>
      <c r="ZW44" s="15" t="str">
        <f>k!$A$11</f>
        <v>HE002</v>
      </c>
      <c r="ZX44" s="16" t="str">
        <f>k!$B$11</f>
        <v>MANDO INTERMEDIO</v>
      </c>
      <c r="ZY44" s="17" t="s">
        <v>33</v>
      </c>
      <c r="ZZ44" s="16">
        <f t="shared" ref="ZZ44" si="5479">ZZ43</f>
        <v>296.45</v>
      </c>
      <c r="AAA44" s="16">
        <f>k!$D$11</f>
        <v>0.1</v>
      </c>
      <c r="AAB44" s="16">
        <f t="shared" si="4126"/>
        <v>29.65</v>
      </c>
      <c r="AAE44" s="15" t="str">
        <f>k!$A$11</f>
        <v>HE002</v>
      </c>
      <c r="AAF44" s="16" t="str">
        <f>k!$B$11</f>
        <v>MANDO INTERMEDIO</v>
      </c>
      <c r="AAG44" s="17" t="s">
        <v>33</v>
      </c>
      <c r="AAH44" s="16">
        <f t="shared" ref="AAH44:AAP45" si="5480">AAH43</f>
        <v>296.45</v>
      </c>
      <c r="AAI44" s="16">
        <f>k!$D$11</f>
        <v>0.1</v>
      </c>
      <c r="AAJ44" s="16">
        <f t="shared" si="4127"/>
        <v>29.65</v>
      </c>
      <c r="AAM44" s="15" t="str">
        <f>k!$A$11</f>
        <v>HE002</v>
      </c>
      <c r="AAN44" s="16" t="str">
        <f>k!$B$11</f>
        <v>MANDO INTERMEDIO</v>
      </c>
      <c r="AAO44" s="17" t="s">
        <v>33</v>
      </c>
      <c r="AAP44" s="16">
        <f t="shared" ref="AAP44" si="5481">AAP43</f>
        <v>296.45</v>
      </c>
      <c r="AAQ44" s="16">
        <f>k!$D$11</f>
        <v>0.1</v>
      </c>
      <c r="AAR44" s="16">
        <f t="shared" si="4128"/>
        <v>29.65</v>
      </c>
      <c r="AAU44" s="15" t="str">
        <f>k!$A$11</f>
        <v>HE002</v>
      </c>
      <c r="AAV44" s="16" t="str">
        <f>k!$B$11</f>
        <v>MANDO INTERMEDIO</v>
      </c>
      <c r="AAW44" s="17" t="s">
        <v>33</v>
      </c>
      <c r="AAX44" s="16">
        <f t="shared" ref="AAX44:ABF45" si="5482">AAX43</f>
        <v>296.45</v>
      </c>
      <c r="AAY44" s="16">
        <f>k!$D$11</f>
        <v>0.1</v>
      </c>
      <c r="AAZ44" s="16">
        <f t="shared" si="4129"/>
        <v>29.65</v>
      </c>
      <c r="ABC44" s="15" t="str">
        <f>k!$A$11</f>
        <v>HE002</v>
      </c>
      <c r="ABD44" s="16" t="str">
        <f>k!$B$11</f>
        <v>MANDO INTERMEDIO</v>
      </c>
      <c r="ABE44" s="17" t="s">
        <v>33</v>
      </c>
      <c r="ABF44" s="16">
        <f t="shared" ref="ABF44" si="5483">ABF43</f>
        <v>296.45</v>
      </c>
      <c r="ABG44" s="16">
        <f>k!$D$11</f>
        <v>0.1</v>
      </c>
      <c r="ABH44" s="16">
        <f t="shared" si="4130"/>
        <v>29.65</v>
      </c>
      <c r="ABK44" s="15" t="str">
        <f>k!$A$11</f>
        <v>HE002</v>
      </c>
      <c r="ABL44" s="16" t="str">
        <f>k!$B$11</f>
        <v>MANDO INTERMEDIO</v>
      </c>
      <c r="ABM44" s="17" t="s">
        <v>33</v>
      </c>
      <c r="ABN44" s="16">
        <f t="shared" ref="ABN44:ABV45" si="5484">ABN43</f>
        <v>296.45</v>
      </c>
      <c r="ABO44" s="16">
        <f>k!$D$11</f>
        <v>0.1</v>
      </c>
      <c r="ABP44" s="16">
        <f t="shared" si="4131"/>
        <v>29.65</v>
      </c>
      <c r="ABS44" s="15" t="str">
        <f>k!$A$11</f>
        <v>HE002</v>
      </c>
      <c r="ABT44" s="16" t="str">
        <f>k!$B$11</f>
        <v>MANDO INTERMEDIO</v>
      </c>
      <c r="ABU44" s="17" t="s">
        <v>33</v>
      </c>
      <c r="ABV44" s="16">
        <f t="shared" ref="ABV44" si="5485">ABV43</f>
        <v>296.45</v>
      </c>
      <c r="ABW44" s="16">
        <f>k!$D$11</f>
        <v>0.1</v>
      </c>
      <c r="ABX44" s="16">
        <f t="shared" si="4132"/>
        <v>29.65</v>
      </c>
      <c r="ACA44" s="15" t="str">
        <f>k!$A$11</f>
        <v>HE002</v>
      </c>
      <c r="ACB44" s="16" t="str">
        <f>k!$B$11</f>
        <v>MANDO INTERMEDIO</v>
      </c>
      <c r="ACC44" s="17" t="s">
        <v>33</v>
      </c>
      <c r="ACD44" s="16">
        <f t="shared" ref="ACD44:ACL45" si="5486">ACD43</f>
        <v>296.45</v>
      </c>
      <c r="ACE44" s="16">
        <f>k!$D$11</f>
        <v>0.1</v>
      </c>
      <c r="ACF44" s="16">
        <f t="shared" si="4133"/>
        <v>29.65</v>
      </c>
      <c r="ACI44" s="15" t="str">
        <f>k!$A$11</f>
        <v>HE002</v>
      </c>
      <c r="ACJ44" s="16" t="str">
        <f>k!$B$11</f>
        <v>MANDO INTERMEDIO</v>
      </c>
      <c r="ACK44" s="17" t="s">
        <v>33</v>
      </c>
      <c r="ACL44" s="16">
        <f t="shared" ref="ACL44" si="5487">ACL43</f>
        <v>296.45</v>
      </c>
      <c r="ACM44" s="16">
        <f>k!$D$11</f>
        <v>0.1</v>
      </c>
      <c r="ACN44" s="16">
        <f t="shared" si="4134"/>
        <v>29.65</v>
      </c>
      <c r="ACQ44" s="15" t="str">
        <f>k!$A$11</f>
        <v>HE002</v>
      </c>
      <c r="ACR44" s="16" t="str">
        <f>k!$B$11</f>
        <v>MANDO INTERMEDIO</v>
      </c>
      <c r="ACS44" s="17" t="s">
        <v>33</v>
      </c>
      <c r="ACT44" s="16">
        <f t="shared" ref="ACT44:ADB45" si="5488">ACT43</f>
        <v>296.45</v>
      </c>
      <c r="ACU44" s="16">
        <f>k!$D$11</f>
        <v>0.1</v>
      </c>
      <c r="ACV44" s="16">
        <f t="shared" si="4135"/>
        <v>29.65</v>
      </c>
      <c r="ACY44" s="15" t="str">
        <f>k!$A$11</f>
        <v>HE002</v>
      </c>
      <c r="ACZ44" s="16" t="str">
        <f>k!$B$11</f>
        <v>MANDO INTERMEDIO</v>
      </c>
      <c r="ADA44" s="17" t="s">
        <v>33</v>
      </c>
      <c r="ADB44" s="16">
        <f t="shared" ref="ADB44" si="5489">ADB43</f>
        <v>296.45</v>
      </c>
      <c r="ADC44" s="16">
        <f>k!$D$11</f>
        <v>0.1</v>
      </c>
      <c r="ADD44" s="16">
        <f t="shared" si="4136"/>
        <v>29.65</v>
      </c>
      <c r="ADG44" s="15" t="str">
        <f>k!$A$11</f>
        <v>HE002</v>
      </c>
      <c r="ADH44" s="16" t="str">
        <f>k!$B$11</f>
        <v>MANDO INTERMEDIO</v>
      </c>
      <c r="ADI44" s="17" t="s">
        <v>33</v>
      </c>
      <c r="ADJ44" s="16">
        <f t="shared" ref="ADJ44:ADR45" si="5490">ADJ43</f>
        <v>296.45</v>
      </c>
      <c r="ADK44" s="16">
        <f>k!$D$11</f>
        <v>0.1</v>
      </c>
      <c r="ADL44" s="16">
        <f t="shared" si="4137"/>
        <v>29.65</v>
      </c>
      <c r="ADO44" s="15" t="str">
        <f>k!$A$11</f>
        <v>HE002</v>
      </c>
      <c r="ADP44" s="16" t="str">
        <f>k!$B$11</f>
        <v>MANDO INTERMEDIO</v>
      </c>
      <c r="ADQ44" s="17" t="s">
        <v>33</v>
      </c>
      <c r="ADR44" s="16">
        <f t="shared" ref="ADR44" si="5491">ADR43</f>
        <v>296.45</v>
      </c>
      <c r="ADS44" s="16">
        <f>k!$D$11</f>
        <v>0.1</v>
      </c>
      <c r="ADT44" s="16">
        <f t="shared" si="4138"/>
        <v>29.65</v>
      </c>
      <c r="ADW44" s="15" t="str">
        <f>k!$A$11</f>
        <v>HE002</v>
      </c>
      <c r="ADX44" s="16" t="str">
        <f>k!$B$11</f>
        <v>MANDO INTERMEDIO</v>
      </c>
      <c r="ADY44" s="17" t="s">
        <v>33</v>
      </c>
      <c r="ADZ44" s="16">
        <f t="shared" ref="ADZ44:AEH45" si="5492">ADZ43</f>
        <v>296.45</v>
      </c>
      <c r="AEA44" s="16">
        <f>k!$D$11</f>
        <v>0.1</v>
      </c>
      <c r="AEB44" s="16">
        <f t="shared" si="4139"/>
        <v>29.65</v>
      </c>
      <c r="AEE44" s="15" t="str">
        <f>k!$A$11</f>
        <v>HE002</v>
      </c>
      <c r="AEF44" s="16" t="str">
        <f>k!$B$11</f>
        <v>MANDO INTERMEDIO</v>
      </c>
      <c r="AEG44" s="17" t="s">
        <v>33</v>
      </c>
      <c r="AEH44" s="16">
        <f t="shared" ref="AEH44" si="5493">AEH43</f>
        <v>296.45</v>
      </c>
      <c r="AEI44" s="16">
        <f>k!$D$11</f>
        <v>0.1</v>
      </c>
      <c r="AEJ44" s="16">
        <f t="shared" si="4140"/>
        <v>29.65</v>
      </c>
      <c r="AEM44" s="15" t="str">
        <f>k!$A$11</f>
        <v>HE002</v>
      </c>
      <c r="AEN44" s="16" t="str">
        <f>k!$B$11</f>
        <v>MANDO INTERMEDIO</v>
      </c>
      <c r="AEO44" s="17" t="s">
        <v>33</v>
      </c>
      <c r="AEP44" s="16">
        <f t="shared" ref="AEP44:AEX45" si="5494">AEP43</f>
        <v>296.45</v>
      </c>
      <c r="AEQ44" s="16">
        <f>k!$D$11</f>
        <v>0.1</v>
      </c>
      <c r="AER44" s="16">
        <f t="shared" si="4141"/>
        <v>29.65</v>
      </c>
      <c r="AEU44" s="15" t="str">
        <f>k!$A$11</f>
        <v>HE002</v>
      </c>
      <c r="AEV44" s="16" t="str">
        <f>k!$B$11</f>
        <v>MANDO INTERMEDIO</v>
      </c>
      <c r="AEW44" s="17" t="s">
        <v>33</v>
      </c>
      <c r="AEX44" s="16">
        <f t="shared" ref="AEX44" si="5495">AEX43</f>
        <v>296.45</v>
      </c>
      <c r="AEY44" s="16">
        <f>k!$D$11</f>
        <v>0.1</v>
      </c>
      <c r="AEZ44" s="16">
        <f t="shared" si="4142"/>
        <v>29.65</v>
      </c>
      <c r="AFC44" s="15" t="str">
        <f>k!$A$11</f>
        <v>HE002</v>
      </c>
      <c r="AFD44" s="16" t="str">
        <f>k!$B$11</f>
        <v>MANDO INTERMEDIO</v>
      </c>
      <c r="AFE44" s="17" t="s">
        <v>33</v>
      </c>
      <c r="AFF44" s="16">
        <f t="shared" ref="AFF44:AFN45" si="5496">AFF43</f>
        <v>296.45</v>
      </c>
      <c r="AFG44" s="16">
        <f>k!$D$11</f>
        <v>0.1</v>
      </c>
      <c r="AFH44" s="16">
        <f t="shared" si="4143"/>
        <v>29.65</v>
      </c>
      <c r="AFK44" s="15" t="str">
        <f>k!$A$11</f>
        <v>HE002</v>
      </c>
      <c r="AFL44" s="16" t="str">
        <f>k!$B$11</f>
        <v>MANDO INTERMEDIO</v>
      </c>
      <c r="AFM44" s="17" t="s">
        <v>33</v>
      </c>
      <c r="AFN44" s="16">
        <f t="shared" ref="AFN44" si="5497">AFN43</f>
        <v>296.45</v>
      </c>
      <c r="AFO44" s="16">
        <f>k!$D$11</f>
        <v>0.1</v>
      </c>
      <c r="AFP44" s="16">
        <f t="shared" si="4144"/>
        <v>29.65</v>
      </c>
      <c r="AFS44" s="15" t="str">
        <f>k!$A$11</f>
        <v>HE002</v>
      </c>
      <c r="AFT44" s="16" t="str">
        <f>k!$B$11</f>
        <v>MANDO INTERMEDIO</v>
      </c>
      <c r="AFU44" s="17" t="s">
        <v>33</v>
      </c>
      <c r="AFV44" s="16">
        <f t="shared" ref="AFV44:AGD45" si="5498">AFV43</f>
        <v>296.45</v>
      </c>
      <c r="AFW44" s="16">
        <f>k!$D$11</f>
        <v>0.1</v>
      </c>
      <c r="AFX44" s="16">
        <f t="shared" si="4145"/>
        <v>29.65</v>
      </c>
      <c r="AGA44" s="15" t="str">
        <f>k!$A$11</f>
        <v>HE002</v>
      </c>
      <c r="AGB44" s="16" t="str">
        <f>k!$B$11</f>
        <v>MANDO INTERMEDIO</v>
      </c>
      <c r="AGC44" s="17" t="s">
        <v>33</v>
      </c>
      <c r="AGD44" s="16">
        <f t="shared" ref="AGD44" si="5499">AGD43</f>
        <v>296.45</v>
      </c>
      <c r="AGE44" s="16">
        <f>k!$D$11</f>
        <v>0.1</v>
      </c>
      <c r="AGF44" s="16">
        <f t="shared" si="4146"/>
        <v>29.65</v>
      </c>
      <c r="AGI44" s="15" t="str">
        <f>k!$A$11</f>
        <v>HE002</v>
      </c>
      <c r="AGJ44" s="16" t="str">
        <f>k!$B$11</f>
        <v>MANDO INTERMEDIO</v>
      </c>
      <c r="AGK44" s="17" t="s">
        <v>33</v>
      </c>
      <c r="AGL44" s="16">
        <f t="shared" ref="AGL44:AGT45" si="5500">AGL43</f>
        <v>296.45</v>
      </c>
      <c r="AGM44" s="16">
        <f>k!$D$11</f>
        <v>0.1</v>
      </c>
      <c r="AGN44" s="16">
        <f t="shared" si="4147"/>
        <v>29.65</v>
      </c>
      <c r="AGQ44" s="15" t="str">
        <f>k!$A$11</f>
        <v>HE002</v>
      </c>
      <c r="AGR44" s="16" t="str">
        <f>k!$B$11</f>
        <v>MANDO INTERMEDIO</v>
      </c>
      <c r="AGS44" s="17" t="s">
        <v>33</v>
      </c>
      <c r="AGT44" s="16">
        <f t="shared" ref="AGT44" si="5501">AGT43</f>
        <v>296.45</v>
      </c>
      <c r="AGU44" s="16">
        <f>k!$D$11</f>
        <v>0.1</v>
      </c>
      <c r="AGV44" s="16">
        <f t="shared" si="4148"/>
        <v>29.65</v>
      </c>
      <c r="AGY44" s="15" t="str">
        <f>k!$A$11</f>
        <v>HE002</v>
      </c>
      <c r="AGZ44" s="16" t="str">
        <f>k!$B$11</f>
        <v>MANDO INTERMEDIO</v>
      </c>
      <c r="AHA44" s="17" t="s">
        <v>33</v>
      </c>
      <c r="AHB44" s="16">
        <f t="shared" ref="AHB44:AHJ45" si="5502">AHB43</f>
        <v>296.45</v>
      </c>
      <c r="AHC44" s="16">
        <f>k!$D$11</f>
        <v>0.1</v>
      </c>
      <c r="AHD44" s="16">
        <f t="shared" si="4149"/>
        <v>29.65</v>
      </c>
      <c r="AHG44" s="15" t="str">
        <f>k!$A$11</f>
        <v>HE002</v>
      </c>
      <c r="AHH44" s="16" t="str">
        <f>k!$B$11</f>
        <v>MANDO INTERMEDIO</v>
      </c>
      <c r="AHI44" s="17" t="s">
        <v>33</v>
      </c>
      <c r="AHJ44" s="16">
        <f t="shared" ref="AHJ44" si="5503">AHJ43</f>
        <v>296.45</v>
      </c>
      <c r="AHK44" s="16">
        <f>k!$D$11</f>
        <v>0.1</v>
      </c>
      <c r="AHL44" s="16">
        <f t="shared" si="4150"/>
        <v>29.65</v>
      </c>
      <c r="AHO44" s="15" t="str">
        <f>k!$A$11</f>
        <v>HE002</v>
      </c>
      <c r="AHP44" s="16" t="str">
        <f>k!$B$11</f>
        <v>MANDO INTERMEDIO</v>
      </c>
      <c r="AHQ44" s="17" t="s">
        <v>33</v>
      </c>
      <c r="AHR44" s="16">
        <f t="shared" ref="AHR44:AHZ45" si="5504">AHR43</f>
        <v>296.45</v>
      </c>
      <c r="AHS44" s="16">
        <f>k!$D$11</f>
        <v>0.1</v>
      </c>
      <c r="AHT44" s="16">
        <f t="shared" si="4151"/>
        <v>29.65</v>
      </c>
      <c r="AHW44" s="15" t="str">
        <f>k!$A$11</f>
        <v>HE002</v>
      </c>
      <c r="AHX44" s="16" t="str">
        <f>k!$B$11</f>
        <v>MANDO INTERMEDIO</v>
      </c>
      <c r="AHY44" s="17" t="s">
        <v>33</v>
      </c>
      <c r="AHZ44" s="16">
        <f t="shared" ref="AHZ44" si="5505">AHZ43</f>
        <v>296.45</v>
      </c>
      <c r="AIA44" s="16">
        <f>k!$D$11</f>
        <v>0.1</v>
      </c>
      <c r="AIB44" s="16">
        <f t="shared" si="4152"/>
        <v>29.65</v>
      </c>
      <c r="AIE44" s="15" t="str">
        <f>k!$A$11</f>
        <v>HE002</v>
      </c>
      <c r="AIF44" s="16" t="str">
        <f>k!$B$11</f>
        <v>MANDO INTERMEDIO</v>
      </c>
      <c r="AIG44" s="17" t="s">
        <v>33</v>
      </c>
      <c r="AIH44" s="16">
        <f t="shared" ref="AIH44:AIP45" si="5506">AIH43</f>
        <v>296.45</v>
      </c>
      <c r="AII44" s="16">
        <f>k!$D$11</f>
        <v>0.1</v>
      </c>
      <c r="AIJ44" s="16">
        <f t="shared" si="4153"/>
        <v>29.65</v>
      </c>
      <c r="AIM44" s="15" t="str">
        <f>k!$A$11</f>
        <v>HE002</v>
      </c>
      <c r="AIN44" s="16" t="str">
        <f>k!$B$11</f>
        <v>MANDO INTERMEDIO</v>
      </c>
      <c r="AIO44" s="17" t="s">
        <v>33</v>
      </c>
      <c r="AIP44" s="16">
        <f t="shared" ref="AIP44" si="5507">AIP43</f>
        <v>296.45</v>
      </c>
      <c r="AIQ44" s="16">
        <f>k!$D$11</f>
        <v>0.1</v>
      </c>
      <c r="AIR44" s="16">
        <f t="shared" si="4154"/>
        <v>29.65</v>
      </c>
      <c r="AIU44" s="15" t="str">
        <f>k!$A$11</f>
        <v>HE002</v>
      </c>
      <c r="AIV44" s="16" t="str">
        <f>k!$B$11</f>
        <v>MANDO INTERMEDIO</v>
      </c>
      <c r="AIW44" s="17" t="s">
        <v>33</v>
      </c>
      <c r="AIX44" s="16">
        <f t="shared" ref="AIX44:AJF45" si="5508">AIX43</f>
        <v>296.45</v>
      </c>
      <c r="AIY44" s="16">
        <f>k!$D$11</f>
        <v>0.1</v>
      </c>
      <c r="AIZ44" s="16">
        <f t="shared" si="4155"/>
        <v>29.65</v>
      </c>
      <c r="AJC44" s="15" t="str">
        <f>k!$A$11</f>
        <v>HE002</v>
      </c>
      <c r="AJD44" s="16" t="str">
        <f>k!$B$11</f>
        <v>MANDO INTERMEDIO</v>
      </c>
      <c r="AJE44" s="17" t="s">
        <v>33</v>
      </c>
      <c r="AJF44" s="16">
        <f t="shared" ref="AJF44" si="5509">AJF43</f>
        <v>296.45</v>
      </c>
      <c r="AJG44" s="16">
        <f>k!$D$11</f>
        <v>0.1</v>
      </c>
      <c r="AJH44" s="16">
        <f t="shared" si="4156"/>
        <v>29.65</v>
      </c>
      <c r="AJK44" s="15" t="str">
        <f>k!$A$11</f>
        <v>HE002</v>
      </c>
      <c r="AJL44" s="16" t="str">
        <f>k!$B$11</f>
        <v>MANDO INTERMEDIO</v>
      </c>
      <c r="AJM44" s="17" t="s">
        <v>33</v>
      </c>
      <c r="AJN44" s="16">
        <f t="shared" ref="AJN44:AJV45" si="5510">AJN43</f>
        <v>296.45</v>
      </c>
      <c r="AJO44" s="16">
        <f>k!$D$11</f>
        <v>0.1</v>
      </c>
      <c r="AJP44" s="16">
        <f t="shared" si="4157"/>
        <v>29.65</v>
      </c>
      <c r="AJS44" s="15" t="str">
        <f>k!$A$11</f>
        <v>HE002</v>
      </c>
      <c r="AJT44" s="16" t="str">
        <f>k!$B$11</f>
        <v>MANDO INTERMEDIO</v>
      </c>
      <c r="AJU44" s="17" t="s">
        <v>33</v>
      </c>
      <c r="AJV44" s="16">
        <f t="shared" ref="AJV44" si="5511">AJV43</f>
        <v>296.45</v>
      </c>
      <c r="AJW44" s="16">
        <f>k!$D$11</f>
        <v>0.1</v>
      </c>
      <c r="AJX44" s="16">
        <f t="shared" si="4158"/>
        <v>29.65</v>
      </c>
      <c r="AKA44" s="15" t="str">
        <f>k!$A$11</f>
        <v>HE002</v>
      </c>
      <c r="AKB44" s="16" t="str">
        <f>k!$B$11</f>
        <v>MANDO INTERMEDIO</v>
      </c>
      <c r="AKC44" s="17" t="s">
        <v>33</v>
      </c>
      <c r="AKD44" s="16">
        <f t="shared" ref="AKD44:AKL45" si="5512">AKD43</f>
        <v>296.45</v>
      </c>
      <c r="AKE44" s="16">
        <f>k!$D$11</f>
        <v>0.1</v>
      </c>
      <c r="AKF44" s="16">
        <f t="shared" si="4159"/>
        <v>29.65</v>
      </c>
      <c r="AKI44" s="15" t="str">
        <f>k!$A$11</f>
        <v>HE002</v>
      </c>
      <c r="AKJ44" s="16" t="str">
        <f>k!$B$11</f>
        <v>MANDO INTERMEDIO</v>
      </c>
      <c r="AKK44" s="17" t="s">
        <v>33</v>
      </c>
      <c r="AKL44" s="16">
        <f t="shared" ref="AKL44" si="5513">AKL43</f>
        <v>296.45</v>
      </c>
      <c r="AKM44" s="16">
        <f>k!$D$11</f>
        <v>0.1</v>
      </c>
      <c r="AKN44" s="16">
        <f t="shared" si="4160"/>
        <v>29.65</v>
      </c>
      <c r="AKQ44" s="15" t="str">
        <f>k!$A$11</f>
        <v>HE002</v>
      </c>
      <c r="AKR44" s="16" t="str">
        <f>k!$B$11</f>
        <v>MANDO INTERMEDIO</v>
      </c>
      <c r="AKS44" s="17" t="s">
        <v>33</v>
      </c>
      <c r="AKT44" s="16">
        <f t="shared" ref="AKT44:ALB45" si="5514">AKT43</f>
        <v>296.45</v>
      </c>
      <c r="AKU44" s="16">
        <f>k!$D$11</f>
        <v>0.1</v>
      </c>
      <c r="AKV44" s="16">
        <f t="shared" si="4161"/>
        <v>29.65</v>
      </c>
      <c r="AKY44" s="15" t="str">
        <f>k!$A$11</f>
        <v>HE002</v>
      </c>
      <c r="AKZ44" s="16" t="str">
        <f>k!$B$11</f>
        <v>MANDO INTERMEDIO</v>
      </c>
      <c r="ALA44" s="17" t="s">
        <v>33</v>
      </c>
      <c r="ALB44" s="16">
        <f t="shared" ref="ALB44" si="5515">ALB43</f>
        <v>296.45</v>
      </c>
      <c r="ALC44" s="16">
        <f>k!$D$11</f>
        <v>0.1</v>
      </c>
      <c r="ALD44" s="16">
        <f t="shared" si="4162"/>
        <v>29.65</v>
      </c>
      <c r="ALG44" s="15" t="str">
        <f>k!$A$11</f>
        <v>HE002</v>
      </c>
      <c r="ALH44" s="16" t="str">
        <f>k!$B$11</f>
        <v>MANDO INTERMEDIO</v>
      </c>
      <c r="ALI44" s="17" t="s">
        <v>33</v>
      </c>
      <c r="ALJ44" s="16">
        <f t="shared" ref="ALJ44:ALR45" si="5516">ALJ43</f>
        <v>296.45</v>
      </c>
      <c r="ALK44" s="16">
        <f>k!$D$11</f>
        <v>0.1</v>
      </c>
      <c r="ALL44" s="16">
        <f t="shared" si="4163"/>
        <v>29.65</v>
      </c>
      <c r="ALO44" s="15" t="str">
        <f>k!$A$11</f>
        <v>HE002</v>
      </c>
      <c r="ALP44" s="16" t="str">
        <f>k!$B$11</f>
        <v>MANDO INTERMEDIO</v>
      </c>
      <c r="ALQ44" s="17" t="s">
        <v>33</v>
      </c>
      <c r="ALR44" s="16">
        <f t="shared" ref="ALR44" si="5517">ALR43</f>
        <v>296.45</v>
      </c>
      <c r="ALS44" s="16">
        <f>k!$D$11</f>
        <v>0.1</v>
      </c>
      <c r="ALT44" s="16">
        <f t="shared" si="4164"/>
        <v>29.65</v>
      </c>
      <c r="ALW44" s="15" t="str">
        <f>k!$A$11</f>
        <v>HE002</v>
      </c>
      <c r="ALX44" s="16" t="str">
        <f>k!$B$11</f>
        <v>MANDO INTERMEDIO</v>
      </c>
      <c r="ALY44" s="17" t="s">
        <v>33</v>
      </c>
      <c r="ALZ44" s="16">
        <f t="shared" ref="ALZ44:AMH45" si="5518">ALZ43</f>
        <v>296.45</v>
      </c>
      <c r="AMA44" s="16">
        <f>k!$D$11</f>
        <v>0.1</v>
      </c>
      <c r="AMB44" s="16">
        <f t="shared" si="4165"/>
        <v>29.65</v>
      </c>
      <c r="AME44" s="15" t="str">
        <f>k!$A$11</f>
        <v>HE002</v>
      </c>
      <c r="AMF44" s="16" t="str">
        <f>k!$B$11</f>
        <v>MANDO INTERMEDIO</v>
      </c>
      <c r="AMG44" s="17" t="s">
        <v>33</v>
      </c>
      <c r="AMH44" s="16">
        <f t="shared" ref="AMH44" si="5519">AMH43</f>
        <v>296.45</v>
      </c>
      <c r="AMI44" s="16">
        <f>k!$D$11</f>
        <v>0.1</v>
      </c>
      <c r="AMJ44" s="16">
        <f t="shared" si="4166"/>
        <v>29.65</v>
      </c>
      <c r="AMM44" s="15" t="str">
        <f>k!$A$11</f>
        <v>HE002</v>
      </c>
      <c r="AMN44" s="16" t="str">
        <f>k!$B$11</f>
        <v>MANDO INTERMEDIO</v>
      </c>
      <c r="AMO44" s="17" t="s">
        <v>33</v>
      </c>
      <c r="AMP44" s="16">
        <f t="shared" ref="AMP44:AMX45" si="5520">AMP43</f>
        <v>296.45</v>
      </c>
      <c r="AMQ44" s="16">
        <f>k!$D$11</f>
        <v>0.1</v>
      </c>
      <c r="AMR44" s="16">
        <f t="shared" si="4167"/>
        <v>29.65</v>
      </c>
      <c r="AMU44" s="15" t="str">
        <f>k!$A$11</f>
        <v>HE002</v>
      </c>
      <c r="AMV44" s="16" t="str">
        <f>k!$B$11</f>
        <v>MANDO INTERMEDIO</v>
      </c>
      <c r="AMW44" s="17" t="s">
        <v>33</v>
      </c>
      <c r="AMX44" s="16">
        <f t="shared" ref="AMX44" si="5521">AMX43</f>
        <v>296.45</v>
      </c>
      <c r="AMY44" s="16">
        <f>k!$D$11</f>
        <v>0.1</v>
      </c>
      <c r="AMZ44" s="16">
        <f t="shared" si="4168"/>
        <v>29.65</v>
      </c>
      <c r="ANC44" s="15" t="str">
        <f>k!$A$11</f>
        <v>HE002</v>
      </c>
      <c r="AND44" s="16" t="str">
        <f>k!$B$11</f>
        <v>MANDO INTERMEDIO</v>
      </c>
      <c r="ANE44" s="17" t="s">
        <v>33</v>
      </c>
      <c r="ANF44" s="16">
        <f t="shared" ref="ANF44:ANN45" si="5522">ANF43</f>
        <v>296.45</v>
      </c>
      <c r="ANG44" s="16">
        <f>k!$D$11</f>
        <v>0.1</v>
      </c>
      <c r="ANH44" s="16">
        <f t="shared" si="4169"/>
        <v>29.65</v>
      </c>
      <c r="ANK44" s="15" t="str">
        <f>k!$A$11</f>
        <v>HE002</v>
      </c>
      <c r="ANL44" s="16" t="str">
        <f>k!$B$11</f>
        <v>MANDO INTERMEDIO</v>
      </c>
      <c r="ANM44" s="17" t="s">
        <v>33</v>
      </c>
      <c r="ANN44" s="16">
        <f t="shared" ref="ANN44" si="5523">ANN43</f>
        <v>296.45</v>
      </c>
      <c r="ANO44" s="16">
        <f>k!$D$11</f>
        <v>0.1</v>
      </c>
      <c r="ANP44" s="16">
        <f t="shared" si="4170"/>
        <v>29.65</v>
      </c>
      <c r="ANS44" s="15" t="str">
        <f>k!$A$11</f>
        <v>HE002</v>
      </c>
      <c r="ANT44" s="16" t="str">
        <f>k!$B$11</f>
        <v>MANDO INTERMEDIO</v>
      </c>
      <c r="ANU44" s="17" t="s">
        <v>33</v>
      </c>
      <c r="ANV44" s="16">
        <f t="shared" ref="ANV44:AOD45" si="5524">ANV43</f>
        <v>296.45</v>
      </c>
      <c r="ANW44" s="16">
        <f>k!$D$11</f>
        <v>0.1</v>
      </c>
      <c r="ANX44" s="16">
        <f t="shared" si="4171"/>
        <v>29.65</v>
      </c>
      <c r="AOA44" s="15" t="str">
        <f>k!$A$11</f>
        <v>HE002</v>
      </c>
      <c r="AOB44" s="16" t="str">
        <f>k!$B$11</f>
        <v>MANDO INTERMEDIO</v>
      </c>
      <c r="AOC44" s="17" t="s">
        <v>33</v>
      </c>
      <c r="AOD44" s="16">
        <f t="shared" ref="AOD44" si="5525">AOD43</f>
        <v>296.45</v>
      </c>
      <c r="AOE44" s="16">
        <f>k!$D$11</f>
        <v>0.1</v>
      </c>
      <c r="AOF44" s="16">
        <f t="shared" si="4172"/>
        <v>29.65</v>
      </c>
      <c r="AOI44" s="15" t="str">
        <f>k!$A$11</f>
        <v>HE002</v>
      </c>
      <c r="AOJ44" s="16" t="str">
        <f>k!$B$11</f>
        <v>MANDO INTERMEDIO</v>
      </c>
      <c r="AOK44" s="17" t="s">
        <v>33</v>
      </c>
      <c r="AOL44" s="16">
        <f t="shared" ref="AOL44:AOT45" si="5526">AOL43</f>
        <v>296.45</v>
      </c>
      <c r="AOM44" s="16">
        <f>k!$D$11</f>
        <v>0.1</v>
      </c>
      <c r="AON44" s="16">
        <f t="shared" si="4173"/>
        <v>29.65</v>
      </c>
      <c r="AOQ44" s="15" t="str">
        <f>k!$A$11</f>
        <v>HE002</v>
      </c>
      <c r="AOR44" s="16" t="str">
        <f>k!$B$11</f>
        <v>MANDO INTERMEDIO</v>
      </c>
      <c r="AOS44" s="17" t="s">
        <v>33</v>
      </c>
      <c r="AOT44" s="16">
        <f t="shared" ref="AOT44" si="5527">AOT43</f>
        <v>296.45</v>
      </c>
      <c r="AOU44" s="16">
        <f>k!$D$11</f>
        <v>0.1</v>
      </c>
      <c r="AOV44" s="16">
        <f t="shared" si="4174"/>
        <v>29.65</v>
      </c>
      <c r="AOY44" s="15" t="str">
        <f>k!$A$11</f>
        <v>HE002</v>
      </c>
      <c r="AOZ44" s="16" t="str">
        <f>k!$B$11</f>
        <v>MANDO INTERMEDIO</v>
      </c>
      <c r="APA44" s="17" t="s">
        <v>33</v>
      </c>
      <c r="APB44" s="16">
        <f t="shared" ref="APB44:APJ45" si="5528">APB43</f>
        <v>296.45</v>
      </c>
      <c r="APC44" s="16">
        <f>k!$D$11</f>
        <v>0.1</v>
      </c>
      <c r="APD44" s="16">
        <f t="shared" si="4175"/>
        <v>29.65</v>
      </c>
      <c r="APG44" s="15" t="str">
        <f>k!$A$11</f>
        <v>HE002</v>
      </c>
      <c r="APH44" s="16" t="str">
        <f>k!$B$11</f>
        <v>MANDO INTERMEDIO</v>
      </c>
      <c r="API44" s="17" t="s">
        <v>33</v>
      </c>
      <c r="APJ44" s="16">
        <f t="shared" ref="APJ44" si="5529">APJ43</f>
        <v>296.45</v>
      </c>
      <c r="APK44" s="16">
        <f>k!$D$11</f>
        <v>0.1</v>
      </c>
      <c r="APL44" s="16">
        <f t="shared" si="4176"/>
        <v>29.65</v>
      </c>
      <c r="APO44" s="15" t="str">
        <f>k!$A$11</f>
        <v>HE002</v>
      </c>
      <c r="APP44" s="16" t="str">
        <f>k!$B$11</f>
        <v>MANDO INTERMEDIO</v>
      </c>
      <c r="APQ44" s="17" t="s">
        <v>33</v>
      </c>
      <c r="APR44" s="16">
        <f t="shared" ref="APR44:APZ45" si="5530">APR43</f>
        <v>296.45</v>
      </c>
      <c r="APS44" s="16">
        <f>k!$D$11</f>
        <v>0.1</v>
      </c>
      <c r="APT44" s="16">
        <f t="shared" si="4177"/>
        <v>29.65</v>
      </c>
      <c r="APW44" s="15" t="str">
        <f>k!$A$11</f>
        <v>HE002</v>
      </c>
      <c r="APX44" s="16" t="str">
        <f>k!$B$11</f>
        <v>MANDO INTERMEDIO</v>
      </c>
      <c r="APY44" s="17" t="s">
        <v>33</v>
      </c>
      <c r="APZ44" s="16">
        <f t="shared" ref="APZ44" si="5531">APZ43</f>
        <v>296.45</v>
      </c>
      <c r="AQA44" s="16">
        <f>k!$D$11</f>
        <v>0.1</v>
      </c>
      <c r="AQB44" s="16">
        <f t="shared" si="4178"/>
        <v>29.65</v>
      </c>
      <c r="AQE44" s="15" t="str">
        <f>k!$A$11</f>
        <v>HE002</v>
      </c>
      <c r="AQF44" s="16" t="str">
        <f>k!$B$11</f>
        <v>MANDO INTERMEDIO</v>
      </c>
      <c r="AQG44" s="17" t="s">
        <v>33</v>
      </c>
      <c r="AQH44" s="16">
        <f t="shared" ref="AQH44:AQP45" si="5532">AQH43</f>
        <v>296.45</v>
      </c>
      <c r="AQI44" s="16">
        <f>k!$D$11</f>
        <v>0.1</v>
      </c>
      <c r="AQJ44" s="16">
        <f t="shared" si="4179"/>
        <v>29.65</v>
      </c>
      <c r="AQM44" s="15" t="str">
        <f>k!$A$11</f>
        <v>HE002</v>
      </c>
      <c r="AQN44" s="16" t="str">
        <f>k!$B$11</f>
        <v>MANDO INTERMEDIO</v>
      </c>
      <c r="AQO44" s="17" t="s">
        <v>33</v>
      </c>
      <c r="AQP44" s="16">
        <f t="shared" ref="AQP44" si="5533">AQP43</f>
        <v>296.45</v>
      </c>
      <c r="AQQ44" s="16">
        <f>k!$D$11</f>
        <v>0.1</v>
      </c>
      <c r="AQR44" s="16">
        <f t="shared" si="4180"/>
        <v>29.65</v>
      </c>
      <c r="AQU44" s="15" t="str">
        <f>k!$A$11</f>
        <v>HE002</v>
      </c>
      <c r="AQV44" s="16" t="str">
        <f>k!$B$11</f>
        <v>MANDO INTERMEDIO</v>
      </c>
      <c r="AQW44" s="17" t="s">
        <v>33</v>
      </c>
      <c r="AQX44" s="16">
        <f t="shared" ref="AQX44:ARF45" si="5534">AQX43</f>
        <v>296.45</v>
      </c>
      <c r="AQY44" s="16">
        <f>k!$D$11</f>
        <v>0.1</v>
      </c>
      <c r="AQZ44" s="16">
        <f t="shared" si="4181"/>
        <v>29.65</v>
      </c>
      <c r="ARC44" s="15" t="str">
        <f>k!$A$11</f>
        <v>HE002</v>
      </c>
      <c r="ARD44" s="16" t="str">
        <f>k!$B$11</f>
        <v>MANDO INTERMEDIO</v>
      </c>
      <c r="ARE44" s="17" t="s">
        <v>33</v>
      </c>
      <c r="ARF44" s="16">
        <f t="shared" ref="ARF44" si="5535">ARF43</f>
        <v>296.45</v>
      </c>
      <c r="ARG44" s="16">
        <f>k!$D$11</f>
        <v>0.1</v>
      </c>
      <c r="ARH44" s="16">
        <f t="shared" si="4182"/>
        <v>29.65</v>
      </c>
      <c r="ARK44" s="15" t="str">
        <f>k!$A$11</f>
        <v>HE002</v>
      </c>
      <c r="ARL44" s="16" t="str">
        <f>k!$B$11</f>
        <v>MANDO INTERMEDIO</v>
      </c>
      <c r="ARM44" s="17" t="s">
        <v>33</v>
      </c>
      <c r="ARN44" s="16">
        <f t="shared" ref="ARN44:ARV45" si="5536">ARN43</f>
        <v>296.45</v>
      </c>
      <c r="ARO44" s="16">
        <f>k!$D$11</f>
        <v>0.1</v>
      </c>
      <c r="ARP44" s="16">
        <f t="shared" si="4183"/>
        <v>29.65</v>
      </c>
      <c r="ARS44" s="15" t="str">
        <f>k!$A$11</f>
        <v>HE002</v>
      </c>
      <c r="ART44" s="16" t="str">
        <f>k!$B$11</f>
        <v>MANDO INTERMEDIO</v>
      </c>
      <c r="ARU44" s="17" t="s">
        <v>33</v>
      </c>
      <c r="ARV44" s="16">
        <f t="shared" ref="ARV44" si="5537">ARV43</f>
        <v>296.45</v>
      </c>
      <c r="ARW44" s="16">
        <f>k!$D$11</f>
        <v>0.1</v>
      </c>
      <c r="ARX44" s="16">
        <f t="shared" si="4184"/>
        <v>29.65</v>
      </c>
      <c r="ASA44" s="15" t="str">
        <f>k!$A$11</f>
        <v>HE002</v>
      </c>
      <c r="ASB44" s="16" t="str">
        <f>k!$B$11</f>
        <v>MANDO INTERMEDIO</v>
      </c>
      <c r="ASC44" s="17" t="s">
        <v>33</v>
      </c>
      <c r="ASD44" s="16">
        <f t="shared" ref="ASD44:ASL45" si="5538">ASD43</f>
        <v>296.45</v>
      </c>
      <c r="ASE44" s="16">
        <f>k!$D$11</f>
        <v>0.1</v>
      </c>
      <c r="ASF44" s="16">
        <f t="shared" si="4185"/>
        <v>29.65</v>
      </c>
      <c r="ASI44" s="15" t="str">
        <f>k!$A$11</f>
        <v>HE002</v>
      </c>
      <c r="ASJ44" s="16" t="str">
        <f>k!$B$11</f>
        <v>MANDO INTERMEDIO</v>
      </c>
      <c r="ASK44" s="17" t="s">
        <v>33</v>
      </c>
      <c r="ASL44" s="16">
        <f t="shared" ref="ASL44" si="5539">ASL43</f>
        <v>296.45</v>
      </c>
      <c r="ASM44" s="16">
        <f>k!$D$11</f>
        <v>0.1</v>
      </c>
      <c r="ASN44" s="16">
        <f t="shared" si="4186"/>
        <v>29.65</v>
      </c>
      <c r="ASQ44" s="15" t="str">
        <f>k!$A$11</f>
        <v>HE002</v>
      </c>
      <c r="ASR44" s="16" t="str">
        <f>k!$B$11</f>
        <v>MANDO INTERMEDIO</v>
      </c>
      <c r="ASS44" s="17" t="s">
        <v>33</v>
      </c>
      <c r="AST44" s="16">
        <f t="shared" ref="AST44:ATB45" si="5540">AST43</f>
        <v>296.45</v>
      </c>
      <c r="ASU44" s="16">
        <f>k!$D$11</f>
        <v>0.1</v>
      </c>
      <c r="ASV44" s="16">
        <f t="shared" si="4187"/>
        <v>29.65</v>
      </c>
      <c r="ASY44" s="15" t="str">
        <f>k!$A$11</f>
        <v>HE002</v>
      </c>
      <c r="ASZ44" s="16" t="str">
        <f>k!$B$11</f>
        <v>MANDO INTERMEDIO</v>
      </c>
      <c r="ATA44" s="17" t="s">
        <v>33</v>
      </c>
      <c r="ATB44" s="16">
        <f t="shared" ref="ATB44" si="5541">ATB43</f>
        <v>296.45</v>
      </c>
      <c r="ATC44" s="16">
        <f>k!$D$11</f>
        <v>0.1</v>
      </c>
      <c r="ATD44" s="16">
        <f t="shared" si="4188"/>
        <v>29.65</v>
      </c>
      <c r="ATG44" s="15" t="str">
        <f>k!$A$11</f>
        <v>HE002</v>
      </c>
      <c r="ATH44" s="16" t="str">
        <f>k!$B$11</f>
        <v>MANDO INTERMEDIO</v>
      </c>
      <c r="ATI44" s="17" t="s">
        <v>33</v>
      </c>
      <c r="ATJ44" s="16">
        <f t="shared" ref="ATJ44:ATR45" si="5542">ATJ43</f>
        <v>296.45</v>
      </c>
      <c r="ATK44" s="16">
        <f>k!$D$11</f>
        <v>0.1</v>
      </c>
      <c r="ATL44" s="16">
        <f t="shared" si="4189"/>
        <v>29.65</v>
      </c>
      <c r="ATO44" s="15" t="str">
        <f>k!$A$11</f>
        <v>HE002</v>
      </c>
      <c r="ATP44" s="16" t="str">
        <f>k!$B$11</f>
        <v>MANDO INTERMEDIO</v>
      </c>
      <c r="ATQ44" s="17" t="s">
        <v>33</v>
      </c>
      <c r="ATR44" s="16">
        <f t="shared" ref="ATR44" si="5543">ATR43</f>
        <v>296.45</v>
      </c>
      <c r="ATS44" s="16">
        <f>k!$D$11</f>
        <v>0.1</v>
      </c>
      <c r="ATT44" s="16">
        <f t="shared" si="4190"/>
        <v>29.65</v>
      </c>
      <c r="ATW44" s="15" t="str">
        <f>k!$A$11</f>
        <v>HE002</v>
      </c>
      <c r="ATX44" s="16" t="str">
        <f>k!$B$11</f>
        <v>MANDO INTERMEDIO</v>
      </c>
      <c r="ATY44" s="17" t="s">
        <v>33</v>
      </c>
      <c r="ATZ44" s="16">
        <f t="shared" ref="ATZ44:AUH45" si="5544">ATZ43</f>
        <v>296.45</v>
      </c>
      <c r="AUA44" s="16">
        <f>k!$D$11</f>
        <v>0.1</v>
      </c>
      <c r="AUB44" s="16">
        <f t="shared" si="4191"/>
        <v>29.65</v>
      </c>
      <c r="AUE44" s="15" t="str">
        <f>k!$A$11</f>
        <v>HE002</v>
      </c>
      <c r="AUF44" s="16" t="str">
        <f>k!$B$11</f>
        <v>MANDO INTERMEDIO</v>
      </c>
      <c r="AUG44" s="17" t="s">
        <v>33</v>
      </c>
      <c r="AUH44" s="16">
        <f t="shared" ref="AUH44" si="5545">AUH43</f>
        <v>296.45</v>
      </c>
      <c r="AUI44" s="16">
        <f>k!$D$11</f>
        <v>0.1</v>
      </c>
      <c r="AUJ44" s="16">
        <f t="shared" si="4192"/>
        <v>29.65</v>
      </c>
      <c r="AUM44" s="15" t="str">
        <f>k!$A$11</f>
        <v>HE002</v>
      </c>
      <c r="AUN44" s="16" t="str">
        <f>k!$B$11</f>
        <v>MANDO INTERMEDIO</v>
      </c>
      <c r="AUO44" s="17" t="s">
        <v>33</v>
      </c>
      <c r="AUP44" s="16">
        <f t="shared" ref="AUP44:AUX45" si="5546">AUP43</f>
        <v>296.45</v>
      </c>
      <c r="AUQ44" s="16">
        <f>k!$D$11</f>
        <v>0.1</v>
      </c>
      <c r="AUR44" s="16">
        <f t="shared" si="4193"/>
        <v>29.65</v>
      </c>
      <c r="AUU44" s="15" t="str">
        <f>k!$A$11</f>
        <v>HE002</v>
      </c>
      <c r="AUV44" s="16" t="str">
        <f>k!$B$11</f>
        <v>MANDO INTERMEDIO</v>
      </c>
      <c r="AUW44" s="17" t="s">
        <v>33</v>
      </c>
      <c r="AUX44" s="16">
        <f t="shared" ref="AUX44" si="5547">AUX43</f>
        <v>296.45</v>
      </c>
      <c r="AUY44" s="16">
        <f>k!$D$11</f>
        <v>0.1</v>
      </c>
      <c r="AUZ44" s="16">
        <f t="shared" si="4194"/>
        <v>29.65</v>
      </c>
      <c r="AVC44" s="15" t="str">
        <f>k!$A$11</f>
        <v>HE002</v>
      </c>
      <c r="AVD44" s="16" t="str">
        <f>k!$B$11</f>
        <v>MANDO INTERMEDIO</v>
      </c>
      <c r="AVE44" s="17" t="s">
        <v>33</v>
      </c>
      <c r="AVF44" s="16">
        <f t="shared" ref="AVF44:AVN45" si="5548">AVF43</f>
        <v>296.45</v>
      </c>
      <c r="AVG44" s="16">
        <f>k!$D$11</f>
        <v>0.1</v>
      </c>
      <c r="AVH44" s="16">
        <f t="shared" si="4195"/>
        <v>29.65</v>
      </c>
      <c r="AVK44" s="15" t="str">
        <f>k!$A$11</f>
        <v>HE002</v>
      </c>
      <c r="AVL44" s="16" t="str">
        <f>k!$B$11</f>
        <v>MANDO INTERMEDIO</v>
      </c>
      <c r="AVM44" s="17" t="s">
        <v>33</v>
      </c>
      <c r="AVN44" s="16">
        <f t="shared" ref="AVN44" si="5549">AVN43</f>
        <v>296.45</v>
      </c>
      <c r="AVO44" s="16">
        <f>k!$D$11</f>
        <v>0.1</v>
      </c>
      <c r="AVP44" s="16">
        <f t="shared" si="4196"/>
        <v>29.65</v>
      </c>
      <c r="AVS44" s="15" t="str">
        <f>k!$A$11</f>
        <v>HE002</v>
      </c>
      <c r="AVT44" s="16" t="str">
        <f>k!$B$11</f>
        <v>MANDO INTERMEDIO</v>
      </c>
      <c r="AVU44" s="17" t="s">
        <v>33</v>
      </c>
      <c r="AVV44" s="16">
        <f t="shared" ref="AVV44:AWD45" si="5550">AVV43</f>
        <v>296.45</v>
      </c>
      <c r="AVW44" s="16">
        <f>k!$D$11</f>
        <v>0.1</v>
      </c>
      <c r="AVX44" s="16">
        <f t="shared" si="4197"/>
        <v>29.65</v>
      </c>
      <c r="AWA44" s="15" t="str">
        <f>k!$A$11</f>
        <v>HE002</v>
      </c>
      <c r="AWB44" s="16" t="str">
        <f>k!$B$11</f>
        <v>MANDO INTERMEDIO</v>
      </c>
      <c r="AWC44" s="17" t="s">
        <v>33</v>
      </c>
      <c r="AWD44" s="16">
        <f t="shared" ref="AWD44" si="5551">AWD43</f>
        <v>296.45</v>
      </c>
      <c r="AWE44" s="16">
        <f>k!$D$11</f>
        <v>0.1</v>
      </c>
      <c r="AWF44" s="16">
        <f t="shared" si="4198"/>
        <v>29.65</v>
      </c>
      <c r="AWI44" s="15" t="str">
        <f>k!$A$11</f>
        <v>HE002</v>
      </c>
      <c r="AWJ44" s="16" t="str">
        <f>k!$B$11</f>
        <v>MANDO INTERMEDIO</v>
      </c>
      <c r="AWK44" s="17" t="s">
        <v>33</v>
      </c>
      <c r="AWL44" s="16">
        <f t="shared" ref="AWL44:AWT45" si="5552">AWL43</f>
        <v>296.45</v>
      </c>
      <c r="AWM44" s="16">
        <f>k!$D$11</f>
        <v>0.1</v>
      </c>
      <c r="AWN44" s="16">
        <f t="shared" si="4199"/>
        <v>29.65</v>
      </c>
      <c r="AWQ44" s="15" t="str">
        <f>k!$A$11</f>
        <v>HE002</v>
      </c>
      <c r="AWR44" s="16" t="str">
        <f>k!$B$11</f>
        <v>MANDO INTERMEDIO</v>
      </c>
      <c r="AWS44" s="17" t="s">
        <v>33</v>
      </c>
      <c r="AWT44" s="16">
        <f t="shared" ref="AWT44" si="5553">AWT43</f>
        <v>296.45</v>
      </c>
      <c r="AWU44" s="16">
        <f>k!$D$11</f>
        <v>0.1</v>
      </c>
      <c r="AWV44" s="16">
        <f t="shared" si="4200"/>
        <v>29.65</v>
      </c>
      <c r="AWY44" s="15" t="str">
        <f>k!$A$11</f>
        <v>HE002</v>
      </c>
      <c r="AWZ44" s="16" t="str">
        <f>k!$B$11</f>
        <v>MANDO INTERMEDIO</v>
      </c>
      <c r="AXA44" s="17" t="s">
        <v>33</v>
      </c>
      <c r="AXB44" s="16">
        <f t="shared" ref="AXB44:AXJ45" si="5554">AXB43</f>
        <v>296.45</v>
      </c>
      <c r="AXC44" s="16">
        <f>k!$D$11</f>
        <v>0.1</v>
      </c>
      <c r="AXD44" s="16">
        <f t="shared" si="4201"/>
        <v>29.65</v>
      </c>
      <c r="AXG44" s="15" t="str">
        <f>k!$A$11</f>
        <v>HE002</v>
      </c>
      <c r="AXH44" s="16" t="str">
        <f>k!$B$11</f>
        <v>MANDO INTERMEDIO</v>
      </c>
      <c r="AXI44" s="17" t="s">
        <v>33</v>
      </c>
      <c r="AXJ44" s="16">
        <f t="shared" ref="AXJ44" si="5555">AXJ43</f>
        <v>296.45</v>
      </c>
      <c r="AXK44" s="16">
        <f>k!$D$11</f>
        <v>0.1</v>
      </c>
      <c r="AXL44" s="16">
        <f t="shared" si="4202"/>
        <v>29.65</v>
      </c>
      <c r="AXO44" s="15" t="str">
        <f>k!$A$11</f>
        <v>HE002</v>
      </c>
      <c r="AXP44" s="16" t="str">
        <f>k!$B$11</f>
        <v>MANDO INTERMEDIO</v>
      </c>
      <c r="AXQ44" s="17" t="s">
        <v>33</v>
      </c>
      <c r="AXR44" s="16">
        <f t="shared" ref="AXR44:AXZ45" si="5556">AXR43</f>
        <v>296.45</v>
      </c>
      <c r="AXS44" s="16">
        <f>k!$D$11</f>
        <v>0.1</v>
      </c>
      <c r="AXT44" s="16">
        <f t="shared" si="4203"/>
        <v>29.65</v>
      </c>
      <c r="AXW44" s="15" t="str">
        <f>k!$A$11</f>
        <v>HE002</v>
      </c>
      <c r="AXX44" s="16" t="str">
        <f>k!$B$11</f>
        <v>MANDO INTERMEDIO</v>
      </c>
      <c r="AXY44" s="17" t="s">
        <v>33</v>
      </c>
      <c r="AXZ44" s="16">
        <f t="shared" ref="AXZ44" si="5557">AXZ43</f>
        <v>296.45</v>
      </c>
      <c r="AYA44" s="16">
        <f>k!$D$11</f>
        <v>0.1</v>
      </c>
      <c r="AYB44" s="16">
        <f t="shared" si="4204"/>
        <v>29.65</v>
      </c>
      <c r="AYE44" s="15" t="str">
        <f>k!$A$11</f>
        <v>HE002</v>
      </c>
      <c r="AYF44" s="16" t="str">
        <f>k!$B$11</f>
        <v>MANDO INTERMEDIO</v>
      </c>
      <c r="AYG44" s="17" t="s">
        <v>33</v>
      </c>
      <c r="AYH44" s="16">
        <f t="shared" ref="AYH44:AYP45" si="5558">AYH43</f>
        <v>296.45</v>
      </c>
      <c r="AYI44" s="16">
        <f>k!$D$11</f>
        <v>0.1</v>
      </c>
      <c r="AYJ44" s="16">
        <f t="shared" si="4205"/>
        <v>29.65</v>
      </c>
      <c r="AYM44" s="15" t="str">
        <f>k!$A$11</f>
        <v>HE002</v>
      </c>
      <c r="AYN44" s="16" t="str">
        <f>k!$B$11</f>
        <v>MANDO INTERMEDIO</v>
      </c>
      <c r="AYO44" s="17" t="s">
        <v>33</v>
      </c>
      <c r="AYP44" s="16">
        <f t="shared" ref="AYP44" si="5559">AYP43</f>
        <v>296.45</v>
      </c>
      <c r="AYQ44" s="16">
        <f>k!$D$11</f>
        <v>0.1</v>
      </c>
      <c r="AYR44" s="16">
        <f t="shared" si="4206"/>
        <v>29.65</v>
      </c>
      <c r="AYU44" s="15" t="str">
        <f>k!$A$11</f>
        <v>HE002</v>
      </c>
      <c r="AYV44" s="16" t="str">
        <f>k!$B$11</f>
        <v>MANDO INTERMEDIO</v>
      </c>
      <c r="AYW44" s="17" t="s">
        <v>33</v>
      </c>
      <c r="AYX44" s="16">
        <f t="shared" ref="AYX44:AZF45" si="5560">AYX43</f>
        <v>296.45</v>
      </c>
      <c r="AYY44" s="16">
        <f>k!$D$11</f>
        <v>0.1</v>
      </c>
      <c r="AYZ44" s="16">
        <f t="shared" si="4207"/>
        <v>29.65</v>
      </c>
      <c r="AZC44" s="15" t="str">
        <f>k!$A$11</f>
        <v>HE002</v>
      </c>
      <c r="AZD44" s="16" t="str">
        <f>k!$B$11</f>
        <v>MANDO INTERMEDIO</v>
      </c>
      <c r="AZE44" s="17" t="s">
        <v>33</v>
      </c>
      <c r="AZF44" s="16">
        <f t="shared" ref="AZF44" si="5561">AZF43</f>
        <v>296.45</v>
      </c>
      <c r="AZG44" s="16">
        <f>k!$D$11</f>
        <v>0.1</v>
      </c>
      <c r="AZH44" s="16">
        <f t="shared" si="4208"/>
        <v>29.65</v>
      </c>
      <c r="AZK44" s="15" t="str">
        <f>k!$A$11</f>
        <v>HE002</v>
      </c>
      <c r="AZL44" s="16" t="str">
        <f>k!$B$11</f>
        <v>MANDO INTERMEDIO</v>
      </c>
      <c r="AZM44" s="17" t="s">
        <v>33</v>
      </c>
      <c r="AZN44" s="16">
        <f t="shared" ref="AZN44:AZV45" si="5562">AZN43</f>
        <v>296.45</v>
      </c>
      <c r="AZO44" s="16">
        <f>k!$D$11</f>
        <v>0.1</v>
      </c>
      <c r="AZP44" s="16">
        <f t="shared" si="4209"/>
        <v>29.65</v>
      </c>
      <c r="AZS44" s="15" t="str">
        <f>k!$A$11</f>
        <v>HE002</v>
      </c>
      <c r="AZT44" s="16" t="str">
        <f>k!$B$11</f>
        <v>MANDO INTERMEDIO</v>
      </c>
      <c r="AZU44" s="17" t="s">
        <v>33</v>
      </c>
      <c r="AZV44" s="16">
        <f t="shared" ref="AZV44" si="5563">AZV43</f>
        <v>296.45</v>
      </c>
      <c r="AZW44" s="16">
        <f>k!$D$11</f>
        <v>0.1</v>
      </c>
      <c r="AZX44" s="16">
        <f t="shared" si="4210"/>
        <v>29.65</v>
      </c>
      <c r="BAA44" s="15" t="str">
        <f>k!$A$11</f>
        <v>HE002</v>
      </c>
      <c r="BAB44" s="16" t="str">
        <f>k!$B$11</f>
        <v>MANDO INTERMEDIO</v>
      </c>
      <c r="BAC44" s="17" t="s">
        <v>33</v>
      </c>
      <c r="BAD44" s="16">
        <f t="shared" ref="BAD44:BAL45" si="5564">BAD43</f>
        <v>296.45</v>
      </c>
      <c r="BAE44" s="16">
        <f>k!$D$11</f>
        <v>0.1</v>
      </c>
      <c r="BAF44" s="16">
        <f t="shared" si="4211"/>
        <v>29.65</v>
      </c>
      <c r="BAI44" s="15" t="str">
        <f>k!$A$11</f>
        <v>HE002</v>
      </c>
      <c r="BAJ44" s="16" t="str">
        <f>k!$B$11</f>
        <v>MANDO INTERMEDIO</v>
      </c>
      <c r="BAK44" s="17" t="s">
        <v>33</v>
      </c>
      <c r="BAL44" s="16">
        <f t="shared" ref="BAL44" si="5565">BAL43</f>
        <v>296.45</v>
      </c>
      <c r="BAM44" s="16">
        <f>k!$D$11</f>
        <v>0.1</v>
      </c>
      <c r="BAN44" s="16">
        <f t="shared" si="4212"/>
        <v>29.65</v>
      </c>
      <c r="BAQ44" s="15" t="str">
        <f>k!$A$11</f>
        <v>HE002</v>
      </c>
      <c r="BAR44" s="16" t="str">
        <f>k!$B$11</f>
        <v>MANDO INTERMEDIO</v>
      </c>
      <c r="BAS44" s="17" t="s">
        <v>33</v>
      </c>
      <c r="BAT44" s="16">
        <f t="shared" ref="BAT44:BBB45" si="5566">BAT43</f>
        <v>296.45</v>
      </c>
      <c r="BAU44" s="16">
        <f>k!$D$11</f>
        <v>0.1</v>
      </c>
      <c r="BAV44" s="16">
        <f t="shared" si="4213"/>
        <v>29.65</v>
      </c>
      <c r="BAY44" s="15" t="str">
        <f>k!$A$11</f>
        <v>HE002</v>
      </c>
      <c r="BAZ44" s="16" t="str">
        <f>k!$B$11</f>
        <v>MANDO INTERMEDIO</v>
      </c>
      <c r="BBA44" s="17" t="s">
        <v>33</v>
      </c>
      <c r="BBB44" s="16">
        <f t="shared" ref="BBB44" si="5567">BBB43</f>
        <v>296.45</v>
      </c>
      <c r="BBC44" s="16">
        <f>k!$D$11</f>
        <v>0.1</v>
      </c>
      <c r="BBD44" s="16">
        <f t="shared" si="4214"/>
        <v>29.65</v>
      </c>
      <c r="BBG44" s="15" t="str">
        <f>k!$A$11</f>
        <v>HE002</v>
      </c>
      <c r="BBH44" s="16" t="str">
        <f>k!$B$11</f>
        <v>MANDO INTERMEDIO</v>
      </c>
      <c r="BBI44" s="17" t="s">
        <v>33</v>
      </c>
      <c r="BBJ44" s="16">
        <f t="shared" ref="BBJ44:BBR45" si="5568">BBJ43</f>
        <v>296.45</v>
      </c>
      <c r="BBK44" s="16">
        <f>k!$D$11</f>
        <v>0.1</v>
      </c>
      <c r="BBL44" s="16">
        <f t="shared" si="4215"/>
        <v>29.65</v>
      </c>
      <c r="BBO44" s="15" t="str">
        <f>k!$A$11</f>
        <v>HE002</v>
      </c>
      <c r="BBP44" s="16" t="str">
        <f>k!$B$11</f>
        <v>MANDO INTERMEDIO</v>
      </c>
      <c r="BBQ44" s="17" t="s">
        <v>33</v>
      </c>
      <c r="BBR44" s="16">
        <f t="shared" ref="BBR44" si="5569">BBR43</f>
        <v>296.45</v>
      </c>
      <c r="BBS44" s="16">
        <f>k!$D$11</f>
        <v>0.1</v>
      </c>
      <c r="BBT44" s="16">
        <f t="shared" si="4216"/>
        <v>29.65</v>
      </c>
      <c r="BBW44" s="15" t="str">
        <f>k!$A$11</f>
        <v>HE002</v>
      </c>
      <c r="BBX44" s="16" t="str">
        <f>k!$B$11</f>
        <v>MANDO INTERMEDIO</v>
      </c>
      <c r="BBY44" s="17" t="s">
        <v>33</v>
      </c>
      <c r="BBZ44" s="16">
        <f t="shared" ref="BBZ44:BCH45" si="5570">BBZ43</f>
        <v>296.45</v>
      </c>
      <c r="BCA44" s="16">
        <f>k!$D$11</f>
        <v>0.1</v>
      </c>
      <c r="BCB44" s="16">
        <f t="shared" si="4217"/>
        <v>29.65</v>
      </c>
      <c r="BCE44" s="15" t="str">
        <f>k!$A$11</f>
        <v>HE002</v>
      </c>
      <c r="BCF44" s="16" t="str">
        <f>k!$B$11</f>
        <v>MANDO INTERMEDIO</v>
      </c>
      <c r="BCG44" s="17" t="s">
        <v>33</v>
      </c>
      <c r="BCH44" s="16">
        <f t="shared" ref="BCH44" si="5571">BCH43</f>
        <v>296.45</v>
      </c>
      <c r="BCI44" s="16">
        <f>k!$D$11</f>
        <v>0.1</v>
      </c>
      <c r="BCJ44" s="16">
        <f t="shared" si="4218"/>
        <v>29.65</v>
      </c>
      <c r="BCM44" s="15" t="str">
        <f>k!$A$11</f>
        <v>HE002</v>
      </c>
      <c r="BCN44" s="16" t="str">
        <f>k!$B$11</f>
        <v>MANDO INTERMEDIO</v>
      </c>
      <c r="BCO44" s="17" t="s">
        <v>33</v>
      </c>
      <c r="BCP44" s="16">
        <f t="shared" ref="BCP44:BCX45" si="5572">BCP43</f>
        <v>296.45</v>
      </c>
      <c r="BCQ44" s="16">
        <f>k!$D$11</f>
        <v>0.1</v>
      </c>
      <c r="BCR44" s="16">
        <f t="shared" si="4219"/>
        <v>29.65</v>
      </c>
      <c r="BCU44" s="15" t="str">
        <f>k!$A$11</f>
        <v>HE002</v>
      </c>
      <c r="BCV44" s="16" t="str">
        <f>k!$B$11</f>
        <v>MANDO INTERMEDIO</v>
      </c>
      <c r="BCW44" s="17" t="s">
        <v>33</v>
      </c>
      <c r="BCX44" s="16">
        <f t="shared" ref="BCX44" si="5573">BCX43</f>
        <v>296.45</v>
      </c>
      <c r="BCY44" s="16">
        <f>k!$D$11</f>
        <v>0.1</v>
      </c>
      <c r="BCZ44" s="16">
        <f t="shared" si="4220"/>
        <v>29.65</v>
      </c>
      <c r="BDC44" s="15" t="str">
        <f>k!$A$11</f>
        <v>HE002</v>
      </c>
      <c r="BDD44" s="16" t="str">
        <f>k!$B$11</f>
        <v>MANDO INTERMEDIO</v>
      </c>
      <c r="BDE44" s="17" t="s">
        <v>33</v>
      </c>
      <c r="BDF44" s="16">
        <f t="shared" ref="BDF44:BDN45" si="5574">BDF43</f>
        <v>296.45</v>
      </c>
      <c r="BDG44" s="16">
        <f>k!$D$11</f>
        <v>0.1</v>
      </c>
      <c r="BDH44" s="16">
        <f t="shared" si="4221"/>
        <v>29.65</v>
      </c>
      <c r="BDK44" s="15" t="str">
        <f>k!$A$11</f>
        <v>HE002</v>
      </c>
      <c r="BDL44" s="16" t="str">
        <f>k!$B$11</f>
        <v>MANDO INTERMEDIO</v>
      </c>
      <c r="BDM44" s="17" t="s">
        <v>33</v>
      </c>
      <c r="BDN44" s="16">
        <f t="shared" ref="BDN44" si="5575">BDN43</f>
        <v>296.45</v>
      </c>
      <c r="BDO44" s="16">
        <f>k!$D$11</f>
        <v>0.1</v>
      </c>
      <c r="BDP44" s="16">
        <f t="shared" si="4222"/>
        <v>29.65</v>
      </c>
      <c r="BDS44" s="15" t="str">
        <f>k!$A$11</f>
        <v>HE002</v>
      </c>
      <c r="BDT44" s="16" t="str">
        <f>k!$B$11</f>
        <v>MANDO INTERMEDIO</v>
      </c>
      <c r="BDU44" s="17" t="s">
        <v>33</v>
      </c>
      <c r="BDV44" s="16">
        <f t="shared" ref="BDV44:BED45" si="5576">BDV43</f>
        <v>296.45</v>
      </c>
      <c r="BDW44" s="16">
        <f>k!$D$11</f>
        <v>0.1</v>
      </c>
      <c r="BDX44" s="16">
        <f t="shared" si="4223"/>
        <v>29.65</v>
      </c>
      <c r="BEA44" s="15" t="str">
        <f>k!$A$11</f>
        <v>HE002</v>
      </c>
      <c r="BEB44" s="16" t="str">
        <f>k!$B$11</f>
        <v>MANDO INTERMEDIO</v>
      </c>
      <c r="BEC44" s="17" t="s">
        <v>33</v>
      </c>
      <c r="BED44" s="16">
        <f t="shared" ref="BED44" si="5577">BED43</f>
        <v>296.45</v>
      </c>
      <c r="BEE44" s="16">
        <f>k!$D$11</f>
        <v>0.1</v>
      </c>
      <c r="BEF44" s="16">
        <f t="shared" si="4224"/>
        <v>29.65</v>
      </c>
      <c r="BEI44" s="15" t="str">
        <f>k!$A$11</f>
        <v>HE002</v>
      </c>
      <c r="BEJ44" s="16" t="str">
        <f>k!$B$11</f>
        <v>MANDO INTERMEDIO</v>
      </c>
      <c r="BEK44" s="17" t="s">
        <v>33</v>
      </c>
      <c r="BEL44" s="16">
        <f t="shared" ref="BEL44:BET45" si="5578">BEL43</f>
        <v>296.45</v>
      </c>
      <c r="BEM44" s="16">
        <f>k!$D$11</f>
        <v>0.1</v>
      </c>
      <c r="BEN44" s="16">
        <f t="shared" si="4225"/>
        <v>29.65</v>
      </c>
      <c r="BEQ44" s="15" t="str">
        <f>k!$A$11</f>
        <v>HE002</v>
      </c>
      <c r="BER44" s="16" t="str">
        <f>k!$B$11</f>
        <v>MANDO INTERMEDIO</v>
      </c>
      <c r="BES44" s="17" t="s">
        <v>33</v>
      </c>
      <c r="BET44" s="16">
        <f t="shared" ref="BET44" si="5579">BET43</f>
        <v>296.45</v>
      </c>
      <c r="BEU44" s="16">
        <f>k!$D$11</f>
        <v>0.1</v>
      </c>
      <c r="BEV44" s="16">
        <f t="shared" si="4226"/>
        <v>29.65</v>
      </c>
      <c r="BEY44" s="15" t="str">
        <f>k!$A$11</f>
        <v>HE002</v>
      </c>
      <c r="BEZ44" s="16" t="str">
        <f>k!$B$11</f>
        <v>MANDO INTERMEDIO</v>
      </c>
      <c r="BFA44" s="17" t="s">
        <v>33</v>
      </c>
      <c r="BFB44" s="16">
        <f t="shared" ref="BFB44:BFJ45" si="5580">BFB43</f>
        <v>296.45</v>
      </c>
      <c r="BFC44" s="16">
        <f>k!$D$11</f>
        <v>0.1</v>
      </c>
      <c r="BFD44" s="16">
        <f t="shared" si="4227"/>
        <v>29.65</v>
      </c>
      <c r="BFG44" s="15" t="str">
        <f>k!$A$11</f>
        <v>HE002</v>
      </c>
      <c r="BFH44" s="16" t="str">
        <f>k!$B$11</f>
        <v>MANDO INTERMEDIO</v>
      </c>
      <c r="BFI44" s="17" t="s">
        <v>33</v>
      </c>
      <c r="BFJ44" s="16">
        <f t="shared" ref="BFJ44" si="5581">BFJ43</f>
        <v>296.45</v>
      </c>
      <c r="BFK44" s="16">
        <f>k!$D$11</f>
        <v>0.1</v>
      </c>
      <c r="BFL44" s="16">
        <f t="shared" si="4228"/>
        <v>29.65</v>
      </c>
      <c r="BFO44" s="15" t="str">
        <f>k!$A$11</f>
        <v>HE002</v>
      </c>
      <c r="BFP44" s="16" t="str">
        <f>k!$B$11</f>
        <v>MANDO INTERMEDIO</v>
      </c>
      <c r="BFQ44" s="17" t="s">
        <v>33</v>
      </c>
      <c r="BFR44" s="16">
        <f t="shared" ref="BFR44:BFZ45" si="5582">BFR43</f>
        <v>296.45</v>
      </c>
      <c r="BFS44" s="16">
        <f>k!$D$11</f>
        <v>0.1</v>
      </c>
      <c r="BFT44" s="16">
        <f t="shared" si="4229"/>
        <v>29.65</v>
      </c>
      <c r="BFW44" s="15" t="str">
        <f>k!$A$11</f>
        <v>HE002</v>
      </c>
      <c r="BFX44" s="16" t="str">
        <f>k!$B$11</f>
        <v>MANDO INTERMEDIO</v>
      </c>
      <c r="BFY44" s="17" t="s">
        <v>33</v>
      </c>
      <c r="BFZ44" s="16">
        <f t="shared" ref="BFZ44" si="5583">BFZ43</f>
        <v>296.45</v>
      </c>
      <c r="BGA44" s="16">
        <f>k!$D$11</f>
        <v>0.1</v>
      </c>
      <c r="BGB44" s="16">
        <f t="shared" si="4230"/>
        <v>29.65</v>
      </c>
      <c r="BGE44" s="15" t="str">
        <f>k!$A$11</f>
        <v>HE002</v>
      </c>
      <c r="BGF44" s="16" t="str">
        <f>k!$B$11</f>
        <v>MANDO INTERMEDIO</v>
      </c>
      <c r="BGG44" s="17" t="s">
        <v>33</v>
      </c>
      <c r="BGH44" s="16">
        <f t="shared" ref="BGH44:BGP45" si="5584">BGH43</f>
        <v>296.45</v>
      </c>
      <c r="BGI44" s="16">
        <f>k!$D$11</f>
        <v>0.1</v>
      </c>
      <c r="BGJ44" s="16">
        <f t="shared" si="4231"/>
        <v>29.65</v>
      </c>
      <c r="BGM44" s="15" t="str">
        <f>k!$A$11</f>
        <v>HE002</v>
      </c>
      <c r="BGN44" s="16" t="str">
        <f>k!$B$11</f>
        <v>MANDO INTERMEDIO</v>
      </c>
      <c r="BGO44" s="17" t="s">
        <v>33</v>
      </c>
      <c r="BGP44" s="16">
        <f t="shared" ref="BGP44" si="5585">BGP43</f>
        <v>296.45</v>
      </c>
      <c r="BGQ44" s="16">
        <f>k!$D$11</f>
        <v>0.1</v>
      </c>
      <c r="BGR44" s="16">
        <f t="shared" si="4232"/>
        <v>29.65</v>
      </c>
      <c r="BGU44" s="15" t="str">
        <f>k!$A$11</f>
        <v>HE002</v>
      </c>
      <c r="BGV44" s="16" t="str">
        <f>k!$B$11</f>
        <v>MANDO INTERMEDIO</v>
      </c>
      <c r="BGW44" s="17" t="s">
        <v>33</v>
      </c>
      <c r="BGX44" s="16">
        <f t="shared" ref="BGX44:BHF45" si="5586">BGX43</f>
        <v>296.45</v>
      </c>
      <c r="BGY44" s="16">
        <f>k!$D$11</f>
        <v>0.1</v>
      </c>
      <c r="BGZ44" s="16">
        <f t="shared" si="4233"/>
        <v>29.65</v>
      </c>
      <c r="BHC44" s="15" t="str">
        <f>k!$A$11</f>
        <v>HE002</v>
      </c>
      <c r="BHD44" s="16" t="str">
        <f>k!$B$11</f>
        <v>MANDO INTERMEDIO</v>
      </c>
      <c r="BHE44" s="17" t="s">
        <v>33</v>
      </c>
      <c r="BHF44" s="16">
        <f t="shared" ref="BHF44" si="5587">BHF43</f>
        <v>296.45</v>
      </c>
      <c r="BHG44" s="16">
        <f>k!$D$11</f>
        <v>0.1</v>
      </c>
      <c r="BHH44" s="16">
        <f t="shared" si="4234"/>
        <v>29.65</v>
      </c>
      <c r="BHK44" s="15" t="str">
        <f>k!$A$11</f>
        <v>HE002</v>
      </c>
      <c r="BHL44" s="16" t="str">
        <f>k!$B$11</f>
        <v>MANDO INTERMEDIO</v>
      </c>
      <c r="BHM44" s="17" t="s">
        <v>33</v>
      </c>
      <c r="BHN44" s="16">
        <f t="shared" ref="BHN44:BHV45" si="5588">BHN43</f>
        <v>296.45</v>
      </c>
      <c r="BHO44" s="16">
        <f>k!$D$11</f>
        <v>0.1</v>
      </c>
      <c r="BHP44" s="16">
        <f t="shared" si="4235"/>
        <v>29.65</v>
      </c>
      <c r="BHS44" s="15" t="str">
        <f>k!$A$11</f>
        <v>HE002</v>
      </c>
      <c r="BHT44" s="16" t="str">
        <f>k!$B$11</f>
        <v>MANDO INTERMEDIO</v>
      </c>
      <c r="BHU44" s="17" t="s">
        <v>33</v>
      </c>
      <c r="BHV44" s="16">
        <f t="shared" ref="BHV44" si="5589">BHV43</f>
        <v>296.45</v>
      </c>
      <c r="BHW44" s="16">
        <f>k!$D$11</f>
        <v>0.1</v>
      </c>
      <c r="BHX44" s="16">
        <f t="shared" si="4236"/>
        <v>29.65</v>
      </c>
      <c r="BIA44" s="15" t="str">
        <f>k!$A$11</f>
        <v>HE002</v>
      </c>
      <c r="BIB44" s="16" t="str">
        <f>k!$B$11</f>
        <v>MANDO INTERMEDIO</v>
      </c>
      <c r="BIC44" s="17" t="s">
        <v>33</v>
      </c>
      <c r="BID44" s="16">
        <f t="shared" ref="BID44:BIL45" si="5590">BID43</f>
        <v>296.45</v>
      </c>
      <c r="BIE44" s="16">
        <f>k!$D$11</f>
        <v>0.1</v>
      </c>
      <c r="BIF44" s="16">
        <f t="shared" si="4237"/>
        <v>29.65</v>
      </c>
      <c r="BII44" s="15" t="str">
        <f>k!$A$11</f>
        <v>HE002</v>
      </c>
      <c r="BIJ44" s="16" t="str">
        <f>k!$B$11</f>
        <v>MANDO INTERMEDIO</v>
      </c>
      <c r="BIK44" s="17" t="s">
        <v>33</v>
      </c>
      <c r="BIL44" s="16">
        <f t="shared" ref="BIL44" si="5591">BIL43</f>
        <v>296.45</v>
      </c>
      <c r="BIM44" s="16">
        <f>k!$D$11</f>
        <v>0.1</v>
      </c>
      <c r="BIN44" s="16">
        <f t="shared" si="4238"/>
        <v>29.65</v>
      </c>
      <c r="BIQ44" s="15" t="str">
        <f>k!$A$11</f>
        <v>HE002</v>
      </c>
      <c r="BIR44" s="16" t="str">
        <f>k!$B$11</f>
        <v>MANDO INTERMEDIO</v>
      </c>
      <c r="BIS44" s="17" t="s">
        <v>33</v>
      </c>
      <c r="BIT44" s="16">
        <f t="shared" ref="BIT44:BJB45" si="5592">BIT43</f>
        <v>296.45</v>
      </c>
      <c r="BIU44" s="16">
        <f>k!$D$11</f>
        <v>0.1</v>
      </c>
      <c r="BIV44" s="16">
        <f t="shared" si="4239"/>
        <v>29.65</v>
      </c>
      <c r="BIY44" s="15" t="str">
        <f>k!$A$11</f>
        <v>HE002</v>
      </c>
      <c r="BIZ44" s="16" t="str">
        <f>k!$B$11</f>
        <v>MANDO INTERMEDIO</v>
      </c>
      <c r="BJA44" s="17" t="s">
        <v>33</v>
      </c>
      <c r="BJB44" s="16">
        <f t="shared" ref="BJB44" si="5593">BJB43</f>
        <v>296.45</v>
      </c>
      <c r="BJC44" s="16">
        <f>k!$D$11</f>
        <v>0.1</v>
      </c>
      <c r="BJD44" s="16">
        <f t="shared" si="4240"/>
        <v>29.65</v>
      </c>
      <c r="BJG44" s="15" t="str">
        <f>k!$A$11</f>
        <v>HE002</v>
      </c>
      <c r="BJH44" s="16" t="str">
        <f>k!$B$11</f>
        <v>MANDO INTERMEDIO</v>
      </c>
      <c r="BJI44" s="17" t="s">
        <v>33</v>
      </c>
      <c r="BJJ44" s="16">
        <f t="shared" ref="BJJ44:BJR45" si="5594">BJJ43</f>
        <v>296.45</v>
      </c>
      <c r="BJK44" s="16">
        <f>k!$D$11</f>
        <v>0.1</v>
      </c>
      <c r="BJL44" s="16">
        <f t="shared" si="4241"/>
        <v>29.65</v>
      </c>
      <c r="BJO44" s="15" t="str">
        <f>k!$A$11</f>
        <v>HE002</v>
      </c>
      <c r="BJP44" s="16" t="str">
        <f>k!$B$11</f>
        <v>MANDO INTERMEDIO</v>
      </c>
      <c r="BJQ44" s="17" t="s">
        <v>33</v>
      </c>
      <c r="BJR44" s="16">
        <f t="shared" ref="BJR44" si="5595">BJR43</f>
        <v>296.45</v>
      </c>
      <c r="BJS44" s="16">
        <f>k!$D$11</f>
        <v>0.1</v>
      </c>
      <c r="BJT44" s="16">
        <f t="shared" si="4242"/>
        <v>29.65</v>
      </c>
      <c r="BJW44" s="15" t="str">
        <f>k!$A$11</f>
        <v>HE002</v>
      </c>
      <c r="BJX44" s="16" t="str">
        <f>k!$B$11</f>
        <v>MANDO INTERMEDIO</v>
      </c>
      <c r="BJY44" s="17" t="s">
        <v>33</v>
      </c>
      <c r="BJZ44" s="16">
        <f t="shared" ref="BJZ44:BKH45" si="5596">BJZ43</f>
        <v>296.45</v>
      </c>
      <c r="BKA44" s="16">
        <f>k!$D$11</f>
        <v>0.1</v>
      </c>
      <c r="BKB44" s="16">
        <f t="shared" si="4243"/>
        <v>29.65</v>
      </c>
      <c r="BKE44" s="15" t="str">
        <f>k!$A$11</f>
        <v>HE002</v>
      </c>
      <c r="BKF44" s="16" t="str">
        <f>k!$B$11</f>
        <v>MANDO INTERMEDIO</v>
      </c>
      <c r="BKG44" s="17" t="s">
        <v>33</v>
      </c>
      <c r="BKH44" s="16">
        <f t="shared" ref="BKH44" si="5597">BKH43</f>
        <v>296.45</v>
      </c>
      <c r="BKI44" s="16">
        <f>k!$D$11</f>
        <v>0.1</v>
      </c>
      <c r="BKJ44" s="16">
        <f t="shared" si="4244"/>
        <v>29.65</v>
      </c>
      <c r="BKM44" s="15" t="str">
        <f>k!$A$11</f>
        <v>HE002</v>
      </c>
      <c r="BKN44" s="16" t="str">
        <f>k!$B$11</f>
        <v>MANDO INTERMEDIO</v>
      </c>
      <c r="BKO44" s="17" t="s">
        <v>33</v>
      </c>
      <c r="BKP44" s="16">
        <f t="shared" ref="BKP44:BKX45" si="5598">BKP43</f>
        <v>296.45</v>
      </c>
      <c r="BKQ44" s="16">
        <f>k!$D$11</f>
        <v>0.1</v>
      </c>
      <c r="BKR44" s="16">
        <f t="shared" si="4245"/>
        <v>29.65</v>
      </c>
      <c r="BKU44" s="15" t="str">
        <f>k!$A$11</f>
        <v>HE002</v>
      </c>
      <c r="BKV44" s="16" t="str">
        <f>k!$B$11</f>
        <v>MANDO INTERMEDIO</v>
      </c>
      <c r="BKW44" s="17" t="s">
        <v>33</v>
      </c>
      <c r="BKX44" s="16">
        <f t="shared" ref="BKX44" si="5599">BKX43</f>
        <v>296.45</v>
      </c>
      <c r="BKY44" s="16">
        <f>k!$D$11</f>
        <v>0.1</v>
      </c>
      <c r="BKZ44" s="16">
        <f t="shared" si="4246"/>
        <v>29.65</v>
      </c>
      <c r="BLC44" s="15" t="str">
        <f>k!$A$11</f>
        <v>HE002</v>
      </c>
      <c r="BLD44" s="16" t="str">
        <f>k!$B$11</f>
        <v>MANDO INTERMEDIO</v>
      </c>
      <c r="BLE44" s="17" t="s">
        <v>33</v>
      </c>
      <c r="BLF44" s="16">
        <f t="shared" ref="BLF44:BLN45" si="5600">BLF43</f>
        <v>296.45</v>
      </c>
      <c r="BLG44" s="16">
        <f>k!$D$11</f>
        <v>0.1</v>
      </c>
      <c r="BLH44" s="16">
        <f t="shared" si="4247"/>
        <v>29.65</v>
      </c>
      <c r="BLK44" s="15" t="str">
        <f>k!$A$11</f>
        <v>HE002</v>
      </c>
      <c r="BLL44" s="16" t="str">
        <f>k!$B$11</f>
        <v>MANDO INTERMEDIO</v>
      </c>
      <c r="BLM44" s="17" t="s">
        <v>33</v>
      </c>
      <c r="BLN44" s="16">
        <f t="shared" ref="BLN44" si="5601">BLN43</f>
        <v>296.45</v>
      </c>
      <c r="BLO44" s="16">
        <f>k!$D$11</f>
        <v>0.1</v>
      </c>
      <c r="BLP44" s="16">
        <f t="shared" si="4248"/>
        <v>29.65</v>
      </c>
      <c r="BLS44" s="15" t="str">
        <f>k!$A$11</f>
        <v>HE002</v>
      </c>
      <c r="BLT44" s="16" t="str">
        <f>k!$B$11</f>
        <v>MANDO INTERMEDIO</v>
      </c>
      <c r="BLU44" s="17" t="s">
        <v>33</v>
      </c>
      <c r="BLV44" s="16">
        <f t="shared" ref="BLV44:BMD45" si="5602">BLV43</f>
        <v>296.45</v>
      </c>
      <c r="BLW44" s="16">
        <f>k!$D$11</f>
        <v>0.1</v>
      </c>
      <c r="BLX44" s="16">
        <f t="shared" si="4249"/>
        <v>29.65</v>
      </c>
      <c r="BMA44" s="15" t="str">
        <f>k!$A$11</f>
        <v>HE002</v>
      </c>
      <c r="BMB44" s="16" t="str">
        <f>k!$B$11</f>
        <v>MANDO INTERMEDIO</v>
      </c>
      <c r="BMC44" s="17" t="s">
        <v>33</v>
      </c>
      <c r="BMD44" s="16">
        <f t="shared" ref="BMD44" si="5603">BMD43</f>
        <v>296.45</v>
      </c>
      <c r="BME44" s="16">
        <f>k!$D$11</f>
        <v>0.1</v>
      </c>
      <c r="BMF44" s="16">
        <f t="shared" si="4250"/>
        <v>29.65</v>
      </c>
      <c r="BMI44" s="15" t="str">
        <f>k!$A$11</f>
        <v>HE002</v>
      </c>
      <c r="BMJ44" s="16" t="str">
        <f>k!$B$11</f>
        <v>MANDO INTERMEDIO</v>
      </c>
      <c r="BMK44" s="17" t="s">
        <v>33</v>
      </c>
      <c r="BML44" s="16">
        <f t="shared" ref="BML44:BMT45" si="5604">BML43</f>
        <v>296.45</v>
      </c>
      <c r="BMM44" s="16">
        <f>k!$D$11</f>
        <v>0.1</v>
      </c>
      <c r="BMN44" s="16">
        <f t="shared" si="4251"/>
        <v>29.65</v>
      </c>
      <c r="BMQ44" s="15" t="str">
        <f>k!$A$11</f>
        <v>HE002</v>
      </c>
      <c r="BMR44" s="16" t="str">
        <f>k!$B$11</f>
        <v>MANDO INTERMEDIO</v>
      </c>
      <c r="BMS44" s="17" t="s">
        <v>33</v>
      </c>
      <c r="BMT44" s="16">
        <f t="shared" ref="BMT44" si="5605">BMT43</f>
        <v>296.45</v>
      </c>
      <c r="BMU44" s="16">
        <f>k!$D$11</f>
        <v>0.1</v>
      </c>
      <c r="BMV44" s="16">
        <f t="shared" si="4252"/>
        <v>29.65</v>
      </c>
      <c r="BMY44" s="15" t="str">
        <f>k!$A$11</f>
        <v>HE002</v>
      </c>
      <c r="BMZ44" s="16" t="str">
        <f>k!$B$11</f>
        <v>MANDO INTERMEDIO</v>
      </c>
      <c r="BNA44" s="17" t="s">
        <v>33</v>
      </c>
      <c r="BNB44" s="16">
        <f t="shared" ref="BNB44:BNJ45" si="5606">BNB43</f>
        <v>296.45</v>
      </c>
      <c r="BNC44" s="16">
        <f>k!$D$11</f>
        <v>0.1</v>
      </c>
      <c r="BND44" s="16">
        <f t="shared" si="4253"/>
        <v>29.65</v>
      </c>
      <c r="BNG44" s="15" t="str">
        <f>k!$A$11</f>
        <v>HE002</v>
      </c>
      <c r="BNH44" s="16" t="str">
        <f>k!$B$11</f>
        <v>MANDO INTERMEDIO</v>
      </c>
      <c r="BNI44" s="17" t="s">
        <v>33</v>
      </c>
      <c r="BNJ44" s="16">
        <f t="shared" ref="BNJ44" si="5607">BNJ43</f>
        <v>296.45</v>
      </c>
      <c r="BNK44" s="16">
        <f>k!$D$11</f>
        <v>0.1</v>
      </c>
      <c r="BNL44" s="16">
        <f t="shared" si="4254"/>
        <v>29.65</v>
      </c>
      <c r="BNO44" s="15" t="str">
        <f>k!$A$11</f>
        <v>HE002</v>
      </c>
      <c r="BNP44" s="16" t="str">
        <f>k!$B$11</f>
        <v>MANDO INTERMEDIO</v>
      </c>
      <c r="BNQ44" s="17" t="s">
        <v>33</v>
      </c>
      <c r="BNR44" s="16">
        <f t="shared" ref="BNR44:BNZ45" si="5608">BNR43</f>
        <v>296.45</v>
      </c>
      <c r="BNS44" s="16">
        <f>k!$D$11</f>
        <v>0.1</v>
      </c>
      <c r="BNT44" s="16">
        <f t="shared" si="4255"/>
        <v>29.65</v>
      </c>
      <c r="BNW44" s="15" t="str">
        <f>k!$A$11</f>
        <v>HE002</v>
      </c>
      <c r="BNX44" s="16" t="str">
        <f>k!$B$11</f>
        <v>MANDO INTERMEDIO</v>
      </c>
      <c r="BNY44" s="17" t="s">
        <v>33</v>
      </c>
      <c r="BNZ44" s="16">
        <f t="shared" ref="BNZ44" si="5609">BNZ43</f>
        <v>296.45</v>
      </c>
      <c r="BOA44" s="16">
        <f>k!$D$11</f>
        <v>0.1</v>
      </c>
      <c r="BOB44" s="16">
        <f t="shared" si="4256"/>
        <v>29.65</v>
      </c>
      <c r="BOE44" s="15" t="str">
        <f>k!$A$11</f>
        <v>HE002</v>
      </c>
      <c r="BOF44" s="16" t="str">
        <f>k!$B$11</f>
        <v>MANDO INTERMEDIO</v>
      </c>
      <c r="BOG44" s="17" t="s">
        <v>33</v>
      </c>
      <c r="BOH44" s="16">
        <f t="shared" ref="BOH44:BOP45" si="5610">BOH43</f>
        <v>296.45</v>
      </c>
      <c r="BOI44" s="16">
        <f>k!$D$11</f>
        <v>0.1</v>
      </c>
      <c r="BOJ44" s="16">
        <f t="shared" si="4257"/>
        <v>29.65</v>
      </c>
      <c r="BOM44" s="15" t="str">
        <f>k!$A$11</f>
        <v>HE002</v>
      </c>
      <c r="BON44" s="16" t="str">
        <f>k!$B$11</f>
        <v>MANDO INTERMEDIO</v>
      </c>
      <c r="BOO44" s="17" t="s">
        <v>33</v>
      </c>
      <c r="BOP44" s="16">
        <f t="shared" ref="BOP44" si="5611">BOP43</f>
        <v>296.45</v>
      </c>
      <c r="BOQ44" s="16">
        <f>k!$D$11</f>
        <v>0.1</v>
      </c>
      <c r="BOR44" s="16">
        <f t="shared" si="4258"/>
        <v>29.65</v>
      </c>
      <c r="BOU44" s="15" t="str">
        <f>k!$A$11</f>
        <v>HE002</v>
      </c>
      <c r="BOV44" s="16" t="str">
        <f>k!$B$11</f>
        <v>MANDO INTERMEDIO</v>
      </c>
      <c r="BOW44" s="17" t="s">
        <v>33</v>
      </c>
      <c r="BOX44" s="16">
        <f t="shared" ref="BOX44:BPF45" si="5612">BOX43</f>
        <v>296.45</v>
      </c>
      <c r="BOY44" s="16">
        <f>k!$D$11</f>
        <v>0.1</v>
      </c>
      <c r="BOZ44" s="16">
        <f t="shared" si="4259"/>
        <v>29.65</v>
      </c>
      <c r="BPC44" s="15" t="str">
        <f>k!$A$11</f>
        <v>HE002</v>
      </c>
      <c r="BPD44" s="16" t="str">
        <f>k!$B$11</f>
        <v>MANDO INTERMEDIO</v>
      </c>
      <c r="BPE44" s="17" t="s">
        <v>33</v>
      </c>
      <c r="BPF44" s="16">
        <f t="shared" ref="BPF44" si="5613">BPF43</f>
        <v>296.45</v>
      </c>
      <c r="BPG44" s="16">
        <f>k!$D$11</f>
        <v>0.1</v>
      </c>
      <c r="BPH44" s="16">
        <f t="shared" si="4260"/>
        <v>29.65</v>
      </c>
      <c r="BPK44" s="15" t="str">
        <f>k!$A$11</f>
        <v>HE002</v>
      </c>
      <c r="BPL44" s="16" t="str">
        <f>k!$B$11</f>
        <v>MANDO INTERMEDIO</v>
      </c>
      <c r="BPM44" s="17" t="s">
        <v>33</v>
      </c>
      <c r="BPN44" s="16">
        <f t="shared" ref="BPN44:BPV45" si="5614">BPN43</f>
        <v>296.45</v>
      </c>
      <c r="BPO44" s="16">
        <f>k!$D$11</f>
        <v>0.1</v>
      </c>
      <c r="BPP44" s="16">
        <f t="shared" si="4261"/>
        <v>29.65</v>
      </c>
      <c r="BPS44" s="15" t="str">
        <f>k!$A$11</f>
        <v>HE002</v>
      </c>
      <c r="BPT44" s="16" t="str">
        <f>k!$B$11</f>
        <v>MANDO INTERMEDIO</v>
      </c>
      <c r="BPU44" s="17" t="s">
        <v>33</v>
      </c>
      <c r="BPV44" s="16">
        <f t="shared" ref="BPV44" si="5615">BPV43</f>
        <v>296.45</v>
      </c>
      <c r="BPW44" s="16">
        <f>k!$D$11</f>
        <v>0.1</v>
      </c>
      <c r="BPX44" s="16">
        <f t="shared" si="4262"/>
        <v>29.65</v>
      </c>
      <c r="BQA44" s="15" t="str">
        <f>k!$A$11</f>
        <v>HE002</v>
      </c>
      <c r="BQB44" s="16" t="str">
        <f>k!$B$11</f>
        <v>MANDO INTERMEDIO</v>
      </c>
      <c r="BQC44" s="17" t="s">
        <v>33</v>
      </c>
      <c r="BQD44" s="16">
        <f t="shared" ref="BQD44:BQL45" si="5616">BQD43</f>
        <v>296.45</v>
      </c>
      <c r="BQE44" s="16">
        <f>k!$D$11</f>
        <v>0.1</v>
      </c>
      <c r="BQF44" s="16">
        <f t="shared" si="4263"/>
        <v>29.65</v>
      </c>
      <c r="BQI44" s="15" t="str">
        <f>k!$A$11</f>
        <v>HE002</v>
      </c>
      <c r="BQJ44" s="16" t="str">
        <f>k!$B$11</f>
        <v>MANDO INTERMEDIO</v>
      </c>
      <c r="BQK44" s="17" t="s">
        <v>33</v>
      </c>
      <c r="BQL44" s="16">
        <f t="shared" ref="BQL44" si="5617">BQL43</f>
        <v>296.45</v>
      </c>
      <c r="BQM44" s="16">
        <f>k!$D$11</f>
        <v>0.1</v>
      </c>
      <c r="BQN44" s="16">
        <f t="shared" si="4264"/>
        <v>29.65</v>
      </c>
      <c r="BQQ44" s="15" t="str">
        <f>k!$A$11</f>
        <v>HE002</v>
      </c>
      <c r="BQR44" s="16" t="str">
        <f>k!$B$11</f>
        <v>MANDO INTERMEDIO</v>
      </c>
      <c r="BQS44" s="17" t="s">
        <v>33</v>
      </c>
      <c r="BQT44" s="16">
        <f t="shared" ref="BQT44:BRB45" si="5618">BQT43</f>
        <v>296.45</v>
      </c>
      <c r="BQU44" s="16">
        <f>k!$D$11</f>
        <v>0.1</v>
      </c>
      <c r="BQV44" s="16">
        <f t="shared" si="4265"/>
        <v>29.65</v>
      </c>
      <c r="BQY44" s="15" t="str">
        <f>k!$A$11</f>
        <v>HE002</v>
      </c>
      <c r="BQZ44" s="16" t="str">
        <f>k!$B$11</f>
        <v>MANDO INTERMEDIO</v>
      </c>
      <c r="BRA44" s="17" t="s">
        <v>33</v>
      </c>
      <c r="BRB44" s="16">
        <f t="shared" ref="BRB44" si="5619">BRB43</f>
        <v>296.45</v>
      </c>
      <c r="BRC44" s="16">
        <f>k!$D$11</f>
        <v>0.1</v>
      </c>
      <c r="BRD44" s="16">
        <f t="shared" si="4266"/>
        <v>29.65</v>
      </c>
      <c r="BRG44" s="15" t="str">
        <f>k!$A$11</f>
        <v>HE002</v>
      </c>
      <c r="BRH44" s="16" t="str">
        <f>k!$B$11</f>
        <v>MANDO INTERMEDIO</v>
      </c>
      <c r="BRI44" s="17" t="s">
        <v>33</v>
      </c>
      <c r="BRJ44" s="16">
        <f t="shared" ref="BRJ44:BRR45" si="5620">BRJ43</f>
        <v>296.45</v>
      </c>
      <c r="BRK44" s="16">
        <f>k!$D$11</f>
        <v>0.1</v>
      </c>
      <c r="BRL44" s="16">
        <f t="shared" si="4267"/>
        <v>29.65</v>
      </c>
      <c r="BRO44" s="15" t="str">
        <f>k!$A$11</f>
        <v>HE002</v>
      </c>
      <c r="BRP44" s="16" t="str">
        <f>k!$B$11</f>
        <v>MANDO INTERMEDIO</v>
      </c>
      <c r="BRQ44" s="17" t="s">
        <v>33</v>
      </c>
      <c r="BRR44" s="16">
        <f t="shared" ref="BRR44" si="5621">BRR43</f>
        <v>296.45</v>
      </c>
      <c r="BRS44" s="16">
        <f>k!$D$11</f>
        <v>0.1</v>
      </c>
      <c r="BRT44" s="16">
        <f t="shared" si="4268"/>
        <v>29.65</v>
      </c>
      <c r="BRW44" s="15" t="str">
        <f>k!$A$11</f>
        <v>HE002</v>
      </c>
      <c r="BRX44" s="16" t="str">
        <f>k!$B$11</f>
        <v>MANDO INTERMEDIO</v>
      </c>
      <c r="BRY44" s="17" t="s">
        <v>33</v>
      </c>
      <c r="BRZ44" s="16">
        <f t="shared" ref="BRZ44:BSH45" si="5622">BRZ43</f>
        <v>296.45</v>
      </c>
      <c r="BSA44" s="16">
        <f>k!$D$11</f>
        <v>0.1</v>
      </c>
      <c r="BSB44" s="16">
        <f t="shared" si="4269"/>
        <v>29.65</v>
      </c>
      <c r="BSE44" s="15" t="str">
        <f>k!$A$11</f>
        <v>HE002</v>
      </c>
      <c r="BSF44" s="16" t="str">
        <f>k!$B$11</f>
        <v>MANDO INTERMEDIO</v>
      </c>
      <c r="BSG44" s="17" t="s">
        <v>33</v>
      </c>
      <c r="BSH44" s="16">
        <f t="shared" ref="BSH44" si="5623">BSH43</f>
        <v>296.45</v>
      </c>
      <c r="BSI44" s="16">
        <f>k!$D$11</f>
        <v>0.1</v>
      </c>
      <c r="BSJ44" s="16">
        <f t="shared" si="4270"/>
        <v>29.65</v>
      </c>
      <c r="BSM44" s="15" t="str">
        <f>k!$A$11</f>
        <v>HE002</v>
      </c>
      <c r="BSN44" s="16" t="str">
        <f>k!$B$11</f>
        <v>MANDO INTERMEDIO</v>
      </c>
      <c r="BSO44" s="17" t="s">
        <v>33</v>
      </c>
      <c r="BSP44" s="16">
        <f t="shared" ref="BSP44:BSX45" si="5624">BSP43</f>
        <v>296.45</v>
      </c>
      <c r="BSQ44" s="16">
        <f>k!$D$11</f>
        <v>0.1</v>
      </c>
      <c r="BSR44" s="16">
        <f t="shared" si="4271"/>
        <v>29.65</v>
      </c>
      <c r="BSU44" s="15" t="str">
        <f>k!$A$11</f>
        <v>HE002</v>
      </c>
      <c r="BSV44" s="16" t="str">
        <f>k!$B$11</f>
        <v>MANDO INTERMEDIO</v>
      </c>
      <c r="BSW44" s="17" t="s">
        <v>33</v>
      </c>
      <c r="BSX44" s="16">
        <f t="shared" ref="BSX44" si="5625">BSX43</f>
        <v>296.45</v>
      </c>
      <c r="BSY44" s="16">
        <f>k!$D$11</f>
        <v>0.1</v>
      </c>
      <c r="BSZ44" s="16">
        <f t="shared" si="4272"/>
        <v>29.65</v>
      </c>
      <c r="BTC44" s="15" t="str">
        <f>k!$A$11</f>
        <v>HE002</v>
      </c>
      <c r="BTD44" s="16" t="str">
        <f>k!$B$11</f>
        <v>MANDO INTERMEDIO</v>
      </c>
      <c r="BTE44" s="17" t="s">
        <v>33</v>
      </c>
      <c r="BTF44" s="16">
        <f t="shared" ref="BTF44:BTN45" si="5626">BTF43</f>
        <v>296.45</v>
      </c>
      <c r="BTG44" s="16">
        <f>k!$D$11</f>
        <v>0.1</v>
      </c>
      <c r="BTH44" s="16">
        <f t="shared" si="4273"/>
        <v>29.65</v>
      </c>
      <c r="BTK44" s="15" t="str">
        <f>k!$A$11</f>
        <v>HE002</v>
      </c>
      <c r="BTL44" s="16" t="str">
        <f>k!$B$11</f>
        <v>MANDO INTERMEDIO</v>
      </c>
      <c r="BTM44" s="17" t="s">
        <v>33</v>
      </c>
      <c r="BTN44" s="16">
        <f t="shared" ref="BTN44" si="5627">BTN43</f>
        <v>296.45</v>
      </c>
      <c r="BTO44" s="16">
        <f>k!$D$11</f>
        <v>0.1</v>
      </c>
      <c r="BTP44" s="16">
        <f t="shared" si="4274"/>
        <v>29.65</v>
      </c>
      <c r="BTS44" s="15" t="str">
        <f>k!$A$11</f>
        <v>HE002</v>
      </c>
      <c r="BTT44" s="16" t="str">
        <f>k!$B$11</f>
        <v>MANDO INTERMEDIO</v>
      </c>
      <c r="BTU44" s="17" t="s">
        <v>33</v>
      </c>
      <c r="BTV44" s="16">
        <f t="shared" ref="BTV44:BUD45" si="5628">BTV43</f>
        <v>296.45</v>
      </c>
      <c r="BTW44" s="16">
        <f>k!$D$11</f>
        <v>0.1</v>
      </c>
      <c r="BTX44" s="16">
        <f t="shared" si="4275"/>
        <v>29.65</v>
      </c>
      <c r="BUA44" s="15" t="str">
        <f>k!$A$11</f>
        <v>HE002</v>
      </c>
      <c r="BUB44" s="16" t="str">
        <f>k!$B$11</f>
        <v>MANDO INTERMEDIO</v>
      </c>
      <c r="BUC44" s="17" t="s">
        <v>33</v>
      </c>
      <c r="BUD44" s="16">
        <f t="shared" ref="BUD44" si="5629">BUD43</f>
        <v>296.45</v>
      </c>
      <c r="BUE44" s="16">
        <f>k!$D$11</f>
        <v>0.1</v>
      </c>
      <c r="BUF44" s="16">
        <f t="shared" si="4276"/>
        <v>29.65</v>
      </c>
      <c r="BUI44" s="15" t="str">
        <f>k!$A$11</f>
        <v>HE002</v>
      </c>
      <c r="BUJ44" s="16" t="str">
        <f>k!$B$11</f>
        <v>MANDO INTERMEDIO</v>
      </c>
      <c r="BUK44" s="17" t="s">
        <v>33</v>
      </c>
      <c r="BUL44" s="16">
        <f t="shared" ref="BUL44:BUT45" si="5630">BUL43</f>
        <v>296.45</v>
      </c>
      <c r="BUM44" s="16">
        <f>k!$D$11</f>
        <v>0.1</v>
      </c>
      <c r="BUN44" s="16">
        <f t="shared" si="4277"/>
        <v>29.65</v>
      </c>
      <c r="BUQ44" s="15" t="str">
        <f>k!$A$11</f>
        <v>HE002</v>
      </c>
      <c r="BUR44" s="16" t="str">
        <f>k!$B$11</f>
        <v>MANDO INTERMEDIO</v>
      </c>
      <c r="BUS44" s="17" t="s">
        <v>33</v>
      </c>
      <c r="BUT44" s="16">
        <f t="shared" ref="BUT44" si="5631">BUT43</f>
        <v>296.45</v>
      </c>
      <c r="BUU44" s="16">
        <f>k!$D$11</f>
        <v>0.1</v>
      </c>
      <c r="BUV44" s="16">
        <f t="shared" si="4278"/>
        <v>29.65</v>
      </c>
      <c r="BUY44" s="15" t="str">
        <f>k!$A$11</f>
        <v>HE002</v>
      </c>
      <c r="BUZ44" s="16" t="str">
        <f>k!$B$11</f>
        <v>MANDO INTERMEDIO</v>
      </c>
      <c r="BVA44" s="17" t="s">
        <v>33</v>
      </c>
      <c r="BVB44" s="16">
        <f t="shared" ref="BVB44:BVJ45" si="5632">BVB43</f>
        <v>296.45</v>
      </c>
      <c r="BVC44" s="16">
        <f>k!$D$11</f>
        <v>0.1</v>
      </c>
      <c r="BVD44" s="16">
        <f t="shared" si="4279"/>
        <v>29.65</v>
      </c>
      <c r="BVG44" s="15" t="str">
        <f>k!$A$11</f>
        <v>HE002</v>
      </c>
      <c r="BVH44" s="16" t="str">
        <f>k!$B$11</f>
        <v>MANDO INTERMEDIO</v>
      </c>
      <c r="BVI44" s="17" t="s">
        <v>33</v>
      </c>
      <c r="BVJ44" s="16">
        <f t="shared" ref="BVJ44" si="5633">BVJ43</f>
        <v>296.45</v>
      </c>
      <c r="BVK44" s="16">
        <f>k!$D$11</f>
        <v>0.1</v>
      </c>
      <c r="BVL44" s="16">
        <f t="shared" si="4280"/>
        <v>29.65</v>
      </c>
      <c r="BVO44" s="15" t="str">
        <f>k!$A$11</f>
        <v>HE002</v>
      </c>
      <c r="BVP44" s="16" t="str">
        <f>k!$B$11</f>
        <v>MANDO INTERMEDIO</v>
      </c>
      <c r="BVQ44" s="17" t="s">
        <v>33</v>
      </c>
      <c r="BVR44" s="16">
        <f t="shared" ref="BVR44:BVZ45" si="5634">BVR43</f>
        <v>296.45</v>
      </c>
      <c r="BVS44" s="16">
        <f>k!$D$11</f>
        <v>0.1</v>
      </c>
      <c r="BVT44" s="16">
        <f t="shared" si="4281"/>
        <v>29.65</v>
      </c>
      <c r="BVW44" s="15" t="str">
        <f>k!$A$11</f>
        <v>HE002</v>
      </c>
      <c r="BVX44" s="16" t="str">
        <f>k!$B$11</f>
        <v>MANDO INTERMEDIO</v>
      </c>
      <c r="BVY44" s="17" t="s">
        <v>33</v>
      </c>
      <c r="BVZ44" s="16">
        <f t="shared" ref="BVZ44" si="5635">BVZ43</f>
        <v>296.45</v>
      </c>
      <c r="BWA44" s="16">
        <f>k!$D$11</f>
        <v>0.1</v>
      </c>
      <c r="BWB44" s="16">
        <f t="shared" si="4282"/>
        <v>29.65</v>
      </c>
      <c r="BWE44" s="15" t="str">
        <f>k!$A$11</f>
        <v>HE002</v>
      </c>
      <c r="BWF44" s="16" t="str">
        <f>k!$B$11</f>
        <v>MANDO INTERMEDIO</v>
      </c>
      <c r="BWG44" s="17" t="s">
        <v>33</v>
      </c>
      <c r="BWH44" s="16">
        <f t="shared" ref="BWH44:BWP45" si="5636">BWH43</f>
        <v>296.45</v>
      </c>
      <c r="BWI44" s="16">
        <f>k!$D$11</f>
        <v>0.1</v>
      </c>
      <c r="BWJ44" s="16">
        <f t="shared" si="4283"/>
        <v>29.65</v>
      </c>
      <c r="BWM44" s="15" t="str">
        <f>k!$A$11</f>
        <v>HE002</v>
      </c>
      <c r="BWN44" s="16" t="str">
        <f>k!$B$11</f>
        <v>MANDO INTERMEDIO</v>
      </c>
      <c r="BWO44" s="17" t="s">
        <v>33</v>
      </c>
      <c r="BWP44" s="16">
        <f t="shared" ref="BWP44" si="5637">BWP43</f>
        <v>296.45</v>
      </c>
      <c r="BWQ44" s="16">
        <f>k!$D$11</f>
        <v>0.1</v>
      </c>
      <c r="BWR44" s="16">
        <f t="shared" si="4284"/>
        <v>29.65</v>
      </c>
      <c r="BWU44" s="15" t="str">
        <f>k!$A$11</f>
        <v>HE002</v>
      </c>
      <c r="BWV44" s="16" t="str">
        <f>k!$B$11</f>
        <v>MANDO INTERMEDIO</v>
      </c>
      <c r="BWW44" s="17" t="s">
        <v>33</v>
      </c>
      <c r="BWX44" s="16">
        <f t="shared" ref="BWX44:BXF45" si="5638">BWX43</f>
        <v>296.45</v>
      </c>
      <c r="BWY44" s="16">
        <f>k!$D$11</f>
        <v>0.1</v>
      </c>
      <c r="BWZ44" s="16">
        <f t="shared" si="4285"/>
        <v>29.65</v>
      </c>
      <c r="BXC44" s="15" t="str">
        <f>k!$A$11</f>
        <v>HE002</v>
      </c>
      <c r="BXD44" s="16" t="str">
        <f>k!$B$11</f>
        <v>MANDO INTERMEDIO</v>
      </c>
      <c r="BXE44" s="17" t="s">
        <v>33</v>
      </c>
      <c r="BXF44" s="16">
        <f t="shared" ref="BXF44" si="5639">BXF43</f>
        <v>296.45</v>
      </c>
      <c r="BXG44" s="16">
        <f>k!$D$11</f>
        <v>0.1</v>
      </c>
      <c r="BXH44" s="16">
        <f t="shared" si="4286"/>
        <v>29.65</v>
      </c>
      <c r="BXK44" s="15" t="str">
        <f>k!$A$11</f>
        <v>HE002</v>
      </c>
      <c r="BXL44" s="16" t="str">
        <f>k!$B$11</f>
        <v>MANDO INTERMEDIO</v>
      </c>
      <c r="BXM44" s="17" t="s">
        <v>33</v>
      </c>
      <c r="BXN44" s="16">
        <f t="shared" ref="BXN44:BXV45" si="5640">BXN43</f>
        <v>296.45</v>
      </c>
      <c r="BXO44" s="16">
        <f>k!$D$11</f>
        <v>0.1</v>
      </c>
      <c r="BXP44" s="16">
        <f t="shared" si="4287"/>
        <v>29.65</v>
      </c>
      <c r="BXS44" s="15" t="str">
        <f>k!$A$11</f>
        <v>HE002</v>
      </c>
      <c r="BXT44" s="16" t="str">
        <f>k!$B$11</f>
        <v>MANDO INTERMEDIO</v>
      </c>
      <c r="BXU44" s="17" t="s">
        <v>33</v>
      </c>
      <c r="BXV44" s="16">
        <f t="shared" ref="BXV44" si="5641">BXV43</f>
        <v>296.45</v>
      </c>
      <c r="BXW44" s="16">
        <f>k!$D$11</f>
        <v>0.1</v>
      </c>
      <c r="BXX44" s="16">
        <f t="shared" si="4288"/>
        <v>29.65</v>
      </c>
      <c r="BYA44" s="15" t="str">
        <f>k!$A$11</f>
        <v>HE002</v>
      </c>
      <c r="BYB44" s="16" t="str">
        <f>k!$B$11</f>
        <v>MANDO INTERMEDIO</v>
      </c>
      <c r="BYC44" s="17" t="s">
        <v>33</v>
      </c>
      <c r="BYD44" s="16">
        <f t="shared" ref="BYD44:BYL45" si="5642">BYD43</f>
        <v>296.45</v>
      </c>
      <c r="BYE44" s="16">
        <f>k!$D$11</f>
        <v>0.1</v>
      </c>
      <c r="BYF44" s="16">
        <f t="shared" si="4289"/>
        <v>29.65</v>
      </c>
      <c r="BYI44" s="15" t="str">
        <f>k!$A$11</f>
        <v>HE002</v>
      </c>
      <c r="BYJ44" s="16" t="str">
        <f>k!$B$11</f>
        <v>MANDO INTERMEDIO</v>
      </c>
      <c r="BYK44" s="17" t="s">
        <v>33</v>
      </c>
      <c r="BYL44" s="16">
        <f t="shared" ref="BYL44" si="5643">BYL43</f>
        <v>296.45</v>
      </c>
      <c r="BYM44" s="16">
        <f>k!$D$11</f>
        <v>0.1</v>
      </c>
      <c r="BYN44" s="16">
        <f t="shared" si="4290"/>
        <v>29.65</v>
      </c>
      <c r="BYQ44" s="15" t="str">
        <f>k!$A$11</f>
        <v>HE002</v>
      </c>
      <c r="BYR44" s="16" t="str">
        <f>k!$B$11</f>
        <v>MANDO INTERMEDIO</v>
      </c>
      <c r="BYS44" s="17" t="s">
        <v>33</v>
      </c>
      <c r="BYT44" s="16">
        <f t="shared" ref="BYT44:BZB45" si="5644">BYT43</f>
        <v>296.45</v>
      </c>
      <c r="BYU44" s="16">
        <f>k!$D$11</f>
        <v>0.1</v>
      </c>
      <c r="BYV44" s="16">
        <f t="shared" si="4291"/>
        <v>29.65</v>
      </c>
      <c r="BYY44" s="15" t="str">
        <f>k!$A$11</f>
        <v>HE002</v>
      </c>
      <c r="BYZ44" s="16" t="str">
        <f>k!$B$11</f>
        <v>MANDO INTERMEDIO</v>
      </c>
      <c r="BZA44" s="17" t="s">
        <v>33</v>
      </c>
      <c r="BZB44" s="16">
        <f t="shared" ref="BZB44" si="5645">BZB43</f>
        <v>296.45</v>
      </c>
      <c r="BZC44" s="16">
        <f>k!$D$11</f>
        <v>0.1</v>
      </c>
      <c r="BZD44" s="16">
        <f t="shared" si="4292"/>
        <v>29.65</v>
      </c>
      <c r="BZG44" s="15" t="str">
        <f>k!$A$11</f>
        <v>HE002</v>
      </c>
      <c r="BZH44" s="16" t="str">
        <f>k!$B$11</f>
        <v>MANDO INTERMEDIO</v>
      </c>
      <c r="BZI44" s="17" t="s">
        <v>33</v>
      </c>
      <c r="BZJ44" s="16">
        <f t="shared" ref="BZJ44:BZR45" si="5646">BZJ43</f>
        <v>296.45</v>
      </c>
      <c r="BZK44" s="16">
        <f>k!$D$11</f>
        <v>0.1</v>
      </c>
      <c r="BZL44" s="16">
        <f t="shared" si="4293"/>
        <v>29.65</v>
      </c>
      <c r="BZO44" s="15" t="str">
        <f>k!$A$11</f>
        <v>HE002</v>
      </c>
      <c r="BZP44" s="16" t="str">
        <f>k!$B$11</f>
        <v>MANDO INTERMEDIO</v>
      </c>
      <c r="BZQ44" s="17" t="s">
        <v>33</v>
      </c>
      <c r="BZR44" s="16">
        <f t="shared" ref="BZR44" si="5647">BZR43</f>
        <v>296.45</v>
      </c>
      <c r="BZS44" s="16">
        <f>k!$D$11</f>
        <v>0.1</v>
      </c>
      <c r="BZT44" s="16">
        <f t="shared" si="4294"/>
        <v>29.65</v>
      </c>
      <c r="BZW44" s="15" t="str">
        <f>k!$A$11</f>
        <v>HE002</v>
      </c>
      <c r="BZX44" s="16" t="str">
        <f>k!$B$11</f>
        <v>MANDO INTERMEDIO</v>
      </c>
      <c r="BZY44" s="17" t="s">
        <v>33</v>
      </c>
      <c r="BZZ44" s="16">
        <f t="shared" ref="BZZ44:CAH45" si="5648">BZZ43</f>
        <v>296.45</v>
      </c>
      <c r="CAA44" s="16">
        <f>k!$D$11</f>
        <v>0.1</v>
      </c>
      <c r="CAB44" s="16">
        <f t="shared" si="4295"/>
        <v>29.65</v>
      </c>
      <c r="CAE44" s="15" t="str">
        <f>k!$A$11</f>
        <v>HE002</v>
      </c>
      <c r="CAF44" s="16" t="str">
        <f>k!$B$11</f>
        <v>MANDO INTERMEDIO</v>
      </c>
      <c r="CAG44" s="17" t="s">
        <v>33</v>
      </c>
      <c r="CAH44" s="16">
        <f t="shared" ref="CAH44" si="5649">CAH43</f>
        <v>296.45</v>
      </c>
      <c r="CAI44" s="16">
        <f>k!$D$11</f>
        <v>0.1</v>
      </c>
      <c r="CAJ44" s="16">
        <f t="shared" si="4296"/>
        <v>29.65</v>
      </c>
      <c r="CAM44" s="15" t="str">
        <f>k!$A$11</f>
        <v>HE002</v>
      </c>
      <c r="CAN44" s="16" t="str">
        <f>k!$B$11</f>
        <v>MANDO INTERMEDIO</v>
      </c>
      <c r="CAO44" s="17" t="s">
        <v>33</v>
      </c>
      <c r="CAP44" s="16">
        <f t="shared" ref="CAP44:CAX45" si="5650">CAP43</f>
        <v>296.45</v>
      </c>
      <c r="CAQ44" s="16">
        <f>k!$D$11</f>
        <v>0.1</v>
      </c>
      <c r="CAR44" s="16">
        <f t="shared" si="4297"/>
        <v>29.65</v>
      </c>
      <c r="CAU44" s="15" t="str">
        <f>k!$A$11</f>
        <v>HE002</v>
      </c>
      <c r="CAV44" s="16" t="str">
        <f>k!$B$11</f>
        <v>MANDO INTERMEDIO</v>
      </c>
      <c r="CAW44" s="17" t="s">
        <v>33</v>
      </c>
      <c r="CAX44" s="16">
        <f t="shared" ref="CAX44" si="5651">CAX43</f>
        <v>296.45</v>
      </c>
      <c r="CAY44" s="16">
        <f>k!$D$11</f>
        <v>0.1</v>
      </c>
      <c r="CAZ44" s="16">
        <f t="shared" si="4298"/>
        <v>29.65</v>
      </c>
      <c r="CBC44" s="15" t="str">
        <f>k!$A$11</f>
        <v>HE002</v>
      </c>
      <c r="CBD44" s="16" t="str">
        <f>k!$B$11</f>
        <v>MANDO INTERMEDIO</v>
      </c>
      <c r="CBE44" s="17" t="s">
        <v>33</v>
      </c>
      <c r="CBF44" s="16">
        <f t="shared" ref="CBF44:CBN45" si="5652">CBF43</f>
        <v>296.45</v>
      </c>
      <c r="CBG44" s="16">
        <f>k!$D$11</f>
        <v>0.1</v>
      </c>
      <c r="CBH44" s="16">
        <f t="shared" si="4299"/>
        <v>29.65</v>
      </c>
      <c r="CBK44" s="15" t="str">
        <f>k!$A$11</f>
        <v>HE002</v>
      </c>
      <c r="CBL44" s="16" t="str">
        <f>k!$B$11</f>
        <v>MANDO INTERMEDIO</v>
      </c>
      <c r="CBM44" s="17" t="s">
        <v>33</v>
      </c>
      <c r="CBN44" s="16">
        <f t="shared" ref="CBN44" si="5653">CBN43</f>
        <v>296.45</v>
      </c>
      <c r="CBO44" s="16">
        <f>k!$D$11</f>
        <v>0.1</v>
      </c>
      <c r="CBP44" s="16">
        <f t="shared" si="4300"/>
        <v>29.65</v>
      </c>
      <c r="CBS44" s="15" t="str">
        <f>k!$A$11</f>
        <v>HE002</v>
      </c>
      <c r="CBT44" s="16" t="str">
        <f>k!$B$11</f>
        <v>MANDO INTERMEDIO</v>
      </c>
      <c r="CBU44" s="17" t="s">
        <v>33</v>
      </c>
      <c r="CBV44" s="16">
        <f t="shared" ref="CBV44:CCD45" si="5654">CBV43</f>
        <v>296.45</v>
      </c>
      <c r="CBW44" s="16">
        <f>k!$D$11</f>
        <v>0.1</v>
      </c>
      <c r="CBX44" s="16">
        <f t="shared" si="4301"/>
        <v>29.65</v>
      </c>
      <c r="CCA44" s="15" t="str">
        <f>k!$A$11</f>
        <v>HE002</v>
      </c>
      <c r="CCB44" s="16" t="str">
        <f>k!$B$11</f>
        <v>MANDO INTERMEDIO</v>
      </c>
      <c r="CCC44" s="17" t="s">
        <v>33</v>
      </c>
      <c r="CCD44" s="16">
        <f t="shared" ref="CCD44" si="5655">CCD43</f>
        <v>296.45</v>
      </c>
      <c r="CCE44" s="16">
        <f>k!$D$11</f>
        <v>0.1</v>
      </c>
      <c r="CCF44" s="16">
        <f t="shared" si="4302"/>
        <v>29.65</v>
      </c>
      <c r="CCI44" s="15" t="str">
        <f>k!$A$11</f>
        <v>HE002</v>
      </c>
      <c r="CCJ44" s="16" t="str">
        <f>k!$B$11</f>
        <v>MANDO INTERMEDIO</v>
      </c>
      <c r="CCK44" s="17" t="s">
        <v>33</v>
      </c>
      <c r="CCL44" s="16">
        <f t="shared" ref="CCL44:CCT45" si="5656">CCL43</f>
        <v>296.45</v>
      </c>
      <c r="CCM44" s="16">
        <f>k!$D$11</f>
        <v>0.1</v>
      </c>
      <c r="CCN44" s="16">
        <f t="shared" si="4303"/>
        <v>29.65</v>
      </c>
      <c r="CCQ44" s="15" t="str">
        <f>k!$A$11</f>
        <v>HE002</v>
      </c>
      <c r="CCR44" s="16" t="str">
        <f>k!$B$11</f>
        <v>MANDO INTERMEDIO</v>
      </c>
      <c r="CCS44" s="17" t="s">
        <v>33</v>
      </c>
      <c r="CCT44" s="16">
        <f t="shared" ref="CCT44" si="5657">CCT43</f>
        <v>296.45</v>
      </c>
      <c r="CCU44" s="16">
        <f>k!$D$11</f>
        <v>0.1</v>
      </c>
      <c r="CCV44" s="16">
        <f t="shared" si="4304"/>
        <v>29.65</v>
      </c>
      <c r="CCY44" s="15" t="str">
        <f>k!$A$11</f>
        <v>HE002</v>
      </c>
      <c r="CCZ44" s="16" t="str">
        <f>k!$B$11</f>
        <v>MANDO INTERMEDIO</v>
      </c>
      <c r="CDA44" s="17" t="s">
        <v>33</v>
      </c>
      <c r="CDB44" s="16">
        <f t="shared" ref="CDB44:CDJ45" si="5658">CDB43</f>
        <v>296.45</v>
      </c>
      <c r="CDC44" s="16">
        <f>k!$D$11</f>
        <v>0.1</v>
      </c>
      <c r="CDD44" s="16">
        <f t="shared" si="4305"/>
        <v>29.65</v>
      </c>
      <c r="CDG44" s="15" t="str">
        <f>k!$A$11</f>
        <v>HE002</v>
      </c>
      <c r="CDH44" s="16" t="str">
        <f>k!$B$11</f>
        <v>MANDO INTERMEDIO</v>
      </c>
      <c r="CDI44" s="17" t="s">
        <v>33</v>
      </c>
      <c r="CDJ44" s="16">
        <f t="shared" ref="CDJ44" si="5659">CDJ43</f>
        <v>296.45</v>
      </c>
      <c r="CDK44" s="16">
        <f>k!$D$11</f>
        <v>0.1</v>
      </c>
      <c r="CDL44" s="16">
        <f t="shared" si="4306"/>
        <v>29.65</v>
      </c>
      <c r="CDO44" s="15" t="str">
        <f>k!$A$11</f>
        <v>HE002</v>
      </c>
      <c r="CDP44" s="16" t="str">
        <f>k!$B$11</f>
        <v>MANDO INTERMEDIO</v>
      </c>
      <c r="CDQ44" s="17" t="s">
        <v>33</v>
      </c>
      <c r="CDR44" s="16">
        <f t="shared" ref="CDR44:CDZ45" si="5660">CDR43</f>
        <v>296.45</v>
      </c>
      <c r="CDS44" s="16">
        <f>k!$D$11</f>
        <v>0.1</v>
      </c>
      <c r="CDT44" s="16">
        <f t="shared" si="4307"/>
        <v>29.65</v>
      </c>
      <c r="CDW44" s="15" t="str">
        <f>k!$A$11</f>
        <v>HE002</v>
      </c>
      <c r="CDX44" s="16" t="str">
        <f>k!$B$11</f>
        <v>MANDO INTERMEDIO</v>
      </c>
      <c r="CDY44" s="17" t="s">
        <v>33</v>
      </c>
      <c r="CDZ44" s="16">
        <f t="shared" ref="CDZ44" si="5661">CDZ43</f>
        <v>296.45</v>
      </c>
      <c r="CEA44" s="16">
        <f>k!$D$11</f>
        <v>0.1</v>
      </c>
      <c r="CEB44" s="16">
        <f t="shared" si="4308"/>
        <v>29.65</v>
      </c>
      <c r="CEE44" s="15" t="str">
        <f>k!$A$11</f>
        <v>HE002</v>
      </c>
      <c r="CEF44" s="16" t="str">
        <f>k!$B$11</f>
        <v>MANDO INTERMEDIO</v>
      </c>
      <c r="CEG44" s="17" t="s">
        <v>33</v>
      </c>
      <c r="CEH44" s="16">
        <f t="shared" ref="CEH44:CEP45" si="5662">CEH43</f>
        <v>296.45</v>
      </c>
      <c r="CEI44" s="16">
        <f>k!$D$11</f>
        <v>0.1</v>
      </c>
      <c r="CEJ44" s="16">
        <f t="shared" si="4309"/>
        <v>29.65</v>
      </c>
      <c r="CEM44" s="15" t="str">
        <f>k!$A$11</f>
        <v>HE002</v>
      </c>
      <c r="CEN44" s="16" t="str">
        <f>k!$B$11</f>
        <v>MANDO INTERMEDIO</v>
      </c>
      <c r="CEO44" s="17" t="s">
        <v>33</v>
      </c>
      <c r="CEP44" s="16">
        <f t="shared" ref="CEP44" si="5663">CEP43</f>
        <v>296.45</v>
      </c>
      <c r="CEQ44" s="16">
        <f>k!$D$11</f>
        <v>0.1</v>
      </c>
      <c r="CER44" s="16">
        <f t="shared" si="4310"/>
        <v>29.65</v>
      </c>
      <c r="CEU44" s="15" t="str">
        <f>k!$A$11</f>
        <v>HE002</v>
      </c>
      <c r="CEV44" s="16" t="str">
        <f>k!$B$11</f>
        <v>MANDO INTERMEDIO</v>
      </c>
      <c r="CEW44" s="17" t="s">
        <v>33</v>
      </c>
      <c r="CEX44" s="16">
        <f t="shared" ref="CEX44:CFF45" si="5664">CEX43</f>
        <v>296.45</v>
      </c>
      <c r="CEY44" s="16">
        <f>k!$D$11</f>
        <v>0.1</v>
      </c>
      <c r="CEZ44" s="16">
        <f t="shared" si="4311"/>
        <v>29.65</v>
      </c>
      <c r="CFC44" s="15" t="str">
        <f>k!$A$11</f>
        <v>HE002</v>
      </c>
      <c r="CFD44" s="16" t="str">
        <f>k!$B$11</f>
        <v>MANDO INTERMEDIO</v>
      </c>
      <c r="CFE44" s="17" t="s">
        <v>33</v>
      </c>
      <c r="CFF44" s="16">
        <f t="shared" ref="CFF44" si="5665">CFF43</f>
        <v>296.45</v>
      </c>
      <c r="CFG44" s="16">
        <f>k!$D$11</f>
        <v>0.1</v>
      </c>
      <c r="CFH44" s="16">
        <f t="shared" si="4312"/>
        <v>29.65</v>
      </c>
      <c r="CFK44" s="15" t="str">
        <f>k!$A$11</f>
        <v>HE002</v>
      </c>
      <c r="CFL44" s="16" t="str">
        <f>k!$B$11</f>
        <v>MANDO INTERMEDIO</v>
      </c>
      <c r="CFM44" s="17" t="s">
        <v>33</v>
      </c>
      <c r="CFN44" s="16">
        <f t="shared" ref="CFN44:CFV45" si="5666">CFN43</f>
        <v>296.45</v>
      </c>
      <c r="CFO44" s="16">
        <f>k!$D$11</f>
        <v>0.1</v>
      </c>
      <c r="CFP44" s="16">
        <f t="shared" si="4313"/>
        <v>29.65</v>
      </c>
      <c r="CFS44" s="15" t="str">
        <f>k!$A$11</f>
        <v>HE002</v>
      </c>
      <c r="CFT44" s="16" t="str">
        <f>k!$B$11</f>
        <v>MANDO INTERMEDIO</v>
      </c>
      <c r="CFU44" s="17" t="s">
        <v>33</v>
      </c>
      <c r="CFV44" s="16">
        <f t="shared" ref="CFV44" si="5667">CFV43</f>
        <v>296.45</v>
      </c>
      <c r="CFW44" s="16">
        <f>k!$D$11</f>
        <v>0.1</v>
      </c>
      <c r="CFX44" s="16">
        <f t="shared" si="4314"/>
        <v>29.65</v>
      </c>
      <c r="CGA44" s="15" t="str">
        <f>k!$A$11</f>
        <v>HE002</v>
      </c>
      <c r="CGB44" s="16" t="str">
        <f>k!$B$11</f>
        <v>MANDO INTERMEDIO</v>
      </c>
      <c r="CGC44" s="17" t="s">
        <v>33</v>
      </c>
      <c r="CGD44" s="16">
        <f t="shared" ref="CGD44:CGL45" si="5668">CGD43</f>
        <v>296.45</v>
      </c>
      <c r="CGE44" s="16">
        <f>k!$D$11</f>
        <v>0.1</v>
      </c>
      <c r="CGF44" s="16">
        <f t="shared" si="4315"/>
        <v>29.65</v>
      </c>
      <c r="CGI44" s="15" t="str">
        <f>k!$A$11</f>
        <v>HE002</v>
      </c>
      <c r="CGJ44" s="16" t="str">
        <f>k!$B$11</f>
        <v>MANDO INTERMEDIO</v>
      </c>
      <c r="CGK44" s="17" t="s">
        <v>33</v>
      </c>
      <c r="CGL44" s="16">
        <f t="shared" ref="CGL44" si="5669">CGL43</f>
        <v>296.45</v>
      </c>
      <c r="CGM44" s="16">
        <f>k!$D$11</f>
        <v>0.1</v>
      </c>
      <c r="CGN44" s="16">
        <f t="shared" si="4316"/>
        <v>29.65</v>
      </c>
      <c r="CGQ44" s="15" t="str">
        <f>k!$A$11</f>
        <v>HE002</v>
      </c>
      <c r="CGR44" s="16" t="str">
        <f>k!$B$11</f>
        <v>MANDO INTERMEDIO</v>
      </c>
      <c r="CGS44" s="17" t="s">
        <v>33</v>
      </c>
      <c r="CGT44" s="16">
        <f t="shared" ref="CGT44:CHB45" si="5670">CGT43</f>
        <v>296.45</v>
      </c>
      <c r="CGU44" s="16">
        <f>k!$D$11</f>
        <v>0.1</v>
      </c>
      <c r="CGV44" s="16">
        <f t="shared" si="4317"/>
        <v>29.65</v>
      </c>
      <c r="CGY44" s="15" t="str">
        <f>k!$A$11</f>
        <v>HE002</v>
      </c>
      <c r="CGZ44" s="16" t="str">
        <f>k!$B$11</f>
        <v>MANDO INTERMEDIO</v>
      </c>
      <c r="CHA44" s="17" t="s">
        <v>33</v>
      </c>
      <c r="CHB44" s="16">
        <f t="shared" ref="CHB44" si="5671">CHB43</f>
        <v>296.45</v>
      </c>
      <c r="CHC44" s="16">
        <f>k!$D$11</f>
        <v>0.1</v>
      </c>
      <c r="CHD44" s="16">
        <f t="shared" si="4318"/>
        <v>29.65</v>
      </c>
      <c r="CHG44" s="15" t="str">
        <f>k!$A$11</f>
        <v>HE002</v>
      </c>
      <c r="CHH44" s="16" t="str">
        <f>k!$B$11</f>
        <v>MANDO INTERMEDIO</v>
      </c>
      <c r="CHI44" s="17" t="s">
        <v>33</v>
      </c>
      <c r="CHJ44" s="16">
        <f t="shared" ref="CHJ44:CHR45" si="5672">CHJ43</f>
        <v>296.45</v>
      </c>
      <c r="CHK44" s="16">
        <f>k!$D$11</f>
        <v>0.1</v>
      </c>
      <c r="CHL44" s="16">
        <f t="shared" si="4319"/>
        <v>29.65</v>
      </c>
      <c r="CHO44" s="15" t="str">
        <f>k!$A$11</f>
        <v>HE002</v>
      </c>
      <c r="CHP44" s="16" t="str">
        <f>k!$B$11</f>
        <v>MANDO INTERMEDIO</v>
      </c>
      <c r="CHQ44" s="17" t="s">
        <v>33</v>
      </c>
      <c r="CHR44" s="16">
        <f t="shared" ref="CHR44" si="5673">CHR43</f>
        <v>296.45</v>
      </c>
      <c r="CHS44" s="16">
        <f>k!$D$11</f>
        <v>0.1</v>
      </c>
      <c r="CHT44" s="16">
        <f t="shared" si="4320"/>
        <v>29.65</v>
      </c>
      <c r="CHW44" s="15" t="str">
        <f>k!$A$11</f>
        <v>HE002</v>
      </c>
      <c r="CHX44" s="16" t="str">
        <f>k!$B$11</f>
        <v>MANDO INTERMEDIO</v>
      </c>
      <c r="CHY44" s="17" t="s">
        <v>33</v>
      </c>
      <c r="CHZ44" s="16">
        <f t="shared" ref="CHZ44:CIH45" si="5674">CHZ43</f>
        <v>296.45</v>
      </c>
      <c r="CIA44" s="16">
        <f>k!$D$11</f>
        <v>0.1</v>
      </c>
      <c r="CIB44" s="16">
        <f t="shared" si="4321"/>
        <v>29.65</v>
      </c>
      <c r="CIE44" s="15" t="str">
        <f>k!$A$11</f>
        <v>HE002</v>
      </c>
      <c r="CIF44" s="16" t="str">
        <f>k!$B$11</f>
        <v>MANDO INTERMEDIO</v>
      </c>
      <c r="CIG44" s="17" t="s">
        <v>33</v>
      </c>
      <c r="CIH44" s="16">
        <f t="shared" ref="CIH44" si="5675">CIH43</f>
        <v>296.45</v>
      </c>
      <c r="CII44" s="16">
        <f>k!$D$11</f>
        <v>0.1</v>
      </c>
      <c r="CIJ44" s="16">
        <f t="shared" si="4322"/>
        <v>29.65</v>
      </c>
      <c r="CIM44" s="15" t="str">
        <f>k!$A$11</f>
        <v>HE002</v>
      </c>
      <c r="CIN44" s="16" t="str">
        <f>k!$B$11</f>
        <v>MANDO INTERMEDIO</v>
      </c>
      <c r="CIO44" s="17" t="s">
        <v>33</v>
      </c>
      <c r="CIP44" s="16">
        <f t="shared" ref="CIP44:CIX45" si="5676">CIP43</f>
        <v>296.45</v>
      </c>
      <c r="CIQ44" s="16">
        <f>k!$D$11</f>
        <v>0.1</v>
      </c>
      <c r="CIR44" s="16">
        <f t="shared" si="4323"/>
        <v>29.65</v>
      </c>
      <c r="CIU44" s="15" t="str">
        <f>k!$A$11</f>
        <v>HE002</v>
      </c>
      <c r="CIV44" s="16" t="str">
        <f>k!$B$11</f>
        <v>MANDO INTERMEDIO</v>
      </c>
      <c r="CIW44" s="17" t="s">
        <v>33</v>
      </c>
      <c r="CIX44" s="16">
        <f t="shared" ref="CIX44" si="5677">CIX43</f>
        <v>296.45</v>
      </c>
      <c r="CIY44" s="16">
        <f>k!$D$11</f>
        <v>0.1</v>
      </c>
      <c r="CIZ44" s="16">
        <f t="shared" si="4324"/>
        <v>29.65</v>
      </c>
      <c r="CJC44" s="15" t="str">
        <f>k!$A$11</f>
        <v>HE002</v>
      </c>
      <c r="CJD44" s="16" t="str">
        <f>k!$B$11</f>
        <v>MANDO INTERMEDIO</v>
      </c>
      <c r="CJE44" s="17" t="s">
        <v>33</v>
      </c>
      <c r="CJF44" s="16">
        <f t="shared" ref="CJF44:CJN45" si="5678">CJF43</f>
        <v>296.45</v>
      </c>
      <c r="CJG44" s="16">
        <f>k!$D$11</f>
        <v>0.1</v>
      </c>
      <c r="CJH44" s="16">
        <f t="shared" si="4325"/>
        <v>29.65</v>
      </c>
      <c r="CJK44" s="15" t="str">
        <f>k!$A$11</f>
        <v>HE002</v>
      </c>
      <c r="CJL44" s="16" t="str">
        <f>k!$B$11</f>
        <v>MANDO INTERMEDIO</v>
      </c>
      <c r="CJM44" s="17" t="s">
        <v>33</v>
      </c>
      <c r="CJN44" s="16">
        <f t="shared" ref="CJN44" si="5679">CJN43</f>
        <v>296.45</v>
      </c>
      <c r="CJO44" s="16">
        <f>k!$D$11</f>
        <v>0.1</v>
      </c>
      <c r="CJP44" s="16">
        <f t="shared" si="4326"/>
        <v>29.65</v>
      </c>
      <c r="CJS44" s="15" t="str">
        <f>k!$A$11</f>
        <v>HE002</v>
      </c>
      <c r="CJT44" s="16" t="str">
        <f>k!$B$11</f>
        <v>MANDO INTERMEDIO</v>
      </c>
      <c r="CJU44" s="17" t="s">
        <v>33</v>
      </c>
      <c r="CJV44" s="16">
        <f t="shared" ref="CJV44:CKD45" si="5680">CJV43</f>
        <v>296.45</v>
      </c>
      <c r="CJW44" s="16">
        <f>k!$D$11</f>
        <v>0.1</v>
      </c>
      <c r="CJX44" s="16">
        <f t="shared" si="4327"/>
        <v>29.65</v>
      </c>
      <c r="CKA44" s="15" t="str">
        <f>k!$A$11</f>
        <v>HE002</v>
      </c>
      <c r="CKB44" s="16" t="str">
        <f>k!$B$11</f>
        <v>MANDO INTERMEDIO</v>
      </c>
      <c r="CKC44" s="17" t="s">
        <v>33</v>
      </c>
      <c r="CKD44" s="16">
        <f t="shared" ref="CKD44" si="5681">CKD43</f>
        <v>296.45</v>
      </c>
      <c r="CKE44" s="16">
        <f>k!$D$11</f>
        <v>0.1</v>
      </c>
      <c r="CKF44" s="16">
        <f t="shared" si="4328"/>
        <v>29.65</v>
      </c>
      <c r="CKI44" s="15" t="str">
        <f>k!$A$11</f>
        <v>HE002</v>
      </c>
      <c r="CKJ44" s="16" t="str">
        <f>k!$B$11</f>
        <v>MANDO INTERMEDIO</v>
      </c>
      <c r="CKK44" s="17" t="s">
        <v>33</v>
      </c>
      <c r="CKL44" s="16">
        <f t="shared" ref="CKL44:CKT45" si="5682">CKL43</f>
        <v>296.45</v>
      </c>
      <c r="CKM44" s="16">
        <f>k!$D$11</f>
        <v>0.1</v>
      </c>
      <c r="CKN44" s="16">
        <f t="shared" si="4329"/>
        <v>29.65</v>
      </c>
      <c r="CKQ44" s="15" t="str">
        <f>k!$A$11</f>
        <v>HE002</v>
      </c>
      <c r="CKR44" s="16" t="str">
        <f>k!$B$11</f>
        <v>MANDO INTERMEDIO</v>
      </c>
      <c r="CKS44" s="17" t="s">
        <v>33</v>
      </c>
      <c r="CKT44" s="16">
        <f t="shared" ref="CKT44" si="5683">CKT43</f>
        <v>296.45</v>
      </c>
      <c r="CKU44" s="16">
        <f>k!$D$11</f>
        <v>0.1</v>
      </c>
      <c r="CKV44" s="16">
        <f t="shared" si="4330"/>
        <v>29.65</v>
      </c>
      <c r="CKY44" s="15" t="str">
        <f>k!$A$11</f>
        <v>HE002</v>
      </c>
      <c r="CKZ44" s="16" t="str">
        <f>k!$B$11</f>
        <v>MANDO INTERMEDIO</v>
      </c>
      <c r="CLA44" s="17" t="s">
        <v>33</v>
      </c>
      <c r="CLB44" s="16">
        <f t="shared" ref="CLB44:CLJ45" si="5684">CLB43</f>
        <v>296.45</v>
      </c>
      <c r="CLC44" s="16">
        <f>k!$D$11</f>
        <v>0.1</v>
      </c>
      <c r="CLD44" s="16">
        <f t="shared" si="4331"/>
        <v>29.65</v>
      </c>
      <c r="CLG44" s="15" t="str">
        <f>k!$A$11</f>
        <v>HE002</v>
      </c>
      <c r="CLH44" s="16" t="str">
        <f>k!$B$11</f>
        <v>MANDO INTERMEDIO</v>
      </c>
      <c r="CLI44" s="17" t="s">
        <v>33</v>
      </c>
      <c r="CLJ44" s="16">
        <f t="shared" ref="CLJ44" si="5685">CLJ43</f>
        <v>296.45</v>
      </c>
      <c r="CLK44" s="16">
        <f>k!$D$11</f>
        <v>0.1</v>
      </c>
      <c r="CLL44" s="16">
        <f t="shared" si="4332"/>
        <v>29.65</v>
      </c>
      <c r="CLO44" s="15" t="str">
        <f>k!$A$11</f>
        <v>HE002</v>
      </c>
      <c r="CLP44" s="16" t="str">
        <f>k!$B$11</f>
        <v>MANDO INTERMEDIO</v>
      </c>
      <c r="CLQ44" s="17" t="s">
        <v>33</v>
      </c>
      <c r="CLR44" s="16">
        <f t="shared" ref="CLR44:CLZ45" si="5686">CLR43</f>
        <v>296.45</v>
      </c>
      <c r="CLS44" s="16">
        <f>k!$D$11</f>
        <v>0.1</v>
      </c>
      <c r="CLT44" s="16">
        <f t="shared" si="4333"/>
        <v>29.65</v>
      </c>
      <c r="CLW44" s="15" t="str">
        <f>k!$A$11</f>
        <v>HE002</v>
      </c>
      <c r="CLX44" s="16" t="str">
        <f>k!$B$11</f>
        <v>MANDO INTERMEDIO</v>
      </c>
      <c r="CLY44" s="17" t="s">
        <v>33</v>
      </c>
      <c r="CLZ44" s="16">
        <f t="shared" ref="CLZ44" si="5687">CLZ43</f>
        <v>296.45</v>
      </c>
      <c r="CMA44" s="16">
        <f>k!$D$11</f>
        <v>0.1</v>
      </c>
      <c r="CMB44" s="16">
        <f t="shared" si="4334"/>
        <v>29.65</v>
      </c>
      <c r="CME44" s="15" t="str">
        <f>k!$A$11</f>
        <v>HE002</v>
      </c>
      <c r="CMF44" s="16" t="str">
        <f>k!$B$11</f>
        <v>MANDO INTERMEDIO</v>
      </c>
      <c r="CMG44" s="17" t="s">
        <v>33</v>
      </c>
      <c r="CMH44" s="16">
        <f t="shared" ref="CMH44:CMP45" si="5688">CMH43</f>
        <v>296.45</v>
      </c>
      <c r="CMI44" s="16">
        <f>k!$D$11</f>
        <v>0.1</v>
      </c>
      <c r="CMJ44" s="16">
        <f t="shared" si="4335"/>
        <v>29.65</v>
      </c>
      <c r="CMM44" s="15" t="str">
        <f>k!$A$11</f>
        <v>HE002</v>
      </c>
      <c r="CMN44" s="16" t="str">
        <f>k!$B$11</f>
        <v>MANDO INTERMEDIO</v>
      </c>
      <c r="CMO44" s="17" t="s">
        <v>33</v>
      </c>
      <c r="CMP44" s="16">
        <f t="shared" ref="CMP44" si="5689">CMP43</f>
        <v>296.45</v>
      </c>
      <c r="CMQ44" s="16">
        <f>k!$D$11</f>
        <v>0.1</v>
      </c>
      <c r="CMR44" s="16">
        <f t="shared" si="4336"/>
        <v>29.65</v>
      </c>
      <c r="CMU44" s="15" t="str">
        <f>k!$A$11</f>
        <v>HE002</v>
      </c>
      <c r="CMV44" s="16" t="str">
        <f>k!$B$11</f>
        <v>MANDO INTERMEDIO</v>
      </c>
      <c r="CMW44" s="17" t="s">
        <v>33</v>
      </c>
      <c r="CMX44" s="16">
        <f t="shared" ref="CMX44:CNF45" si="5690">CMX43</f>
        <v>296.45</v>
      </c>
      <c r="CMY44" s="16">
        <f>k!$D$11</f>
        <v>0.1</v>
      </c>
      <c r="CMZ44" s="16">
        <f t="shared" si="4337"/>
        <v>29.65</v>
      </c>
      <c r="CNC44" s="15" t="str">
        <f>k!$A$11</f>
        <v>HE002</v>
      </c>
      <c r="CND44" s="16" t="str">
        <f>k!$B$11</f>
        <v>MANDO INTERMEDIO</v>
      </c>
      <c r="CNE44" s="17" t="s">
        <v>33</v>
      </c>
      <c r="CNF44" s="16">
        <f t="shared" ref="CNF44" si="5691">CNF43</f>
        <v>296.45</v>
      </c>
      <c r="CNG44" s="16">
        <f>k!$D$11</f>
        <v>0.1</v>
      </c>
      <c r="CNH44" s="16">
        <f t="shared" si="4338"/>
        <v>29.65</v>
      </c>
      <c r="CNK44" s="15" t="str">
        <f>k!$A$11</f>
        <v>HE002</v>
      </c>
      <c r="CNL44" s="16" t="str">
        <f>k!$B$11</f>
        <v>MANDO INTERMEDIO</v>
      </c>
      <c r="CNM44" s="17" t="s">
        <v>33</v>
      </c>
      <c r="CNN44" s="16">
        <f t="shared" ref="CNN44:CNV45" si="5692">CNN43</f>
        <v>296.45</v>
      </c>
      <c r="CNO44" s="16">
        <f>k!$D$11</f>
        <v>0.1</v>
      </c>
      <c r="CNP44" s="16">
        <f t="shared" si="4339"/>
        <v>29.65</v>
      </c>
      <c r="CNS44" s="15" t="str">
        <f>k!$A$11</f>
        <v>HE002</v>
      </c>
      <c r="CNT44" s="16" t="str">
        <f>k!$B$11</f>
        <v>MANDO INTERMEDIO</v>
      </c>
      <c r="CNU44" s="17" t="s">
        <v>33</v>
      </c>
      <c r="CNV44" s="16">
        <f t="shared" ref="CNV44" si="5693">CNV43</f>
        <v>296.45</v>
      </c>
      <c r="CNW44" s="16">
        <f>k!$D$11</f>
        <v>0.1</v>
      </c>
      <c r="CNX44" s="16">
        <f t="shared" si="4340"/>
        <v>29.65</v>
      </c>
      <c r="COA44" s="15" t="str">
        <f>k!$A$11</f>
        <v>HE002</v>
      </c>
      <c r="COB44" s="16" t="str">
        <f>k!$B$11</f>
        <v>MANDO INTERMEDIO</v>
      </c>
      <c r="COC44" s="17" t="s">
        <v>33</v>
      </c>
      <c r="COD44" s="16">
        <f t="shared" ref="COD44:COL45" si="5694">COD43</f>
        <v>296.45</v>
      </c>
      <c r="COE44" s="16">
        <f>k!$D$11</f>
        <v>0.1</v>
      </c>
      <c r="COF44" s="16">
        <f t="shared" si="4341"/>
        <v>29.65</v>
      </c>
      <c r="COI44" s="15" t="str">
        <f>k!$A$11</f>
        <v>HE002</v>
      </c>
      <c r="COJ44" s="16" t="str">
        <f>k!$B$11</f>
        <v>MANDO INTERMEDIO</v>
      </c>
      <c r="COK44" s="17" t="s">
        <v>33</v>
      </c>
      <c r="COL44" s="16">
        <f t="shared" ref="COL44" si="5695">COL43</f>
        <v>296.45</v>
      </c>
      <c r="COM44" s="16">
        <f>k!$D$11</f>
        <v>0.1</v>
      </c>
      <c r="CON44" s="16">
        <f t="shared" si="4342"/>
        <v>29.65</v>
      </c>
      <c r="COQ44" s="15" t="str">
        <f>k!$A$11</f>
        <v>HE002</v>
      </c>
      <c r="COR44" s="16" t="str">
        <f>k!$B$11</f>
        <v>MANDO INTERMEDIO</v>
      </c>
      <c r="COS44" s="17" t="s">
        <v>33</v>
      </c>
      <c r="COT44" s="16">
        <f t="shared" ref="COT44:CPB45" si="5696">COT43</f>
        <v>296.45</v>
      </c>
      <c r="COU44" s="16">
        <f>k!$D$11</f>
        <v>0.1</v>
      </c>
      <c r="COV44" s="16">
        <f t="shared" si="4343"/>
        <v>29.65</v>
      </c>
      <c r="COY44" s="15" t="str">
        <f>k!$A$11</f>
        <v>HE002</v>
      </c>
      <c r="COZ44" s="16" t="str">
        <f>k!$B$11</f>
        <v>MANDO INTERMEDIO</v>
      </c>
      <c r="CPA44" s="17" t="s">
        <v>33</v>
      </c>
      <c r="CPB44" s="16">
        <f t="shared" ref="CPB44" si="5697">CPB43</f>
        <v>296.45</v>
      </c>
      <c r="CPC44" s="16">
        <f>k!$D$11</f>
        <v>0.1</v>
      </c>
      <c r="CPD44" s="16">
        <f t="shared" si="4344"/>
        <v>29.65</v>
      </c>
      <c r="CPG44" s="15" t="str">
        <f>k!$A$11</f>
        <v>HE002</v>
      </c>
      <c r="CPH44" s="16" t="str">
        <f>k!$B$11</f>
        <v>MANDO INTERMEDIO</v>
      </c>
      <c r="CPI44" s="17" t="s">
        <v>33</v>
      </c>
      <c r="CPJ44" s="16">
        <f t="shared" ref="CPJ44:CPR45" si="5698">CPJ43</f>
        <v>296.45</v>
      </c>
      <c r="CPK44" s="16">
        <f>k!$D$11</f>
        <v>0.1</v>
      </c>
      <c r="CPL44" s="16">
        <f t="shared" si="4345"/>
        <v>29.65</v>
      </c>
      <c r="CPO44" s="15" t="str">
        <f>k!$A$11</f>
        <v>HE002</v>
      </c>
      <c r="CPP44" s="16" t="str">
        <f>k!$B$11</f>
        <v>MANDO INTERMEDIO</v>
      </c>
      <c r="CPQ44" s="17" t="s">
        <v>33</v>
      </c>
      <c r="CPR44" s="16">
        <f t="shared" ref="CPR44" si="5699">CPR43</f>
        <v>296.45</v>
      </c>
      <c r="CPS44" s="16">
        <f>k!$D$11</f>
        <v>0.1</v>
      </c>
      <c r="CPT44" s="16">
        <f t="shared" si="4346"/>
        <v>29.65</v>
      </c>
      <c r="CPW44" s="15" t="str">
        <f>k!$A$11</f>
        <v>HE002</v>
      </c>
      <c r="CPX44" s="16" t="str">
        <f>k!$B$11</f>
        <v>MANDO INTERMEDIO</v>
      </c>
      <c r="CPY44" s="17" t="s">
        <v>33</v>
      </c>
      <c r="CPZ44" s="16">
        <f t="shared" ref="CPZ44:CQH45" si="5700">CPZ43</f>
        <v>296.45</v>
      </c>
      <c r="CQA44" s="16">
        <f>k!$D$11</f>
        <v>0.1</v>
      </c>
      <c r="CQB44" s="16">
        <f t="shared" si="4347"/>
        <v>29.65</v>
      </c>
      <c r="CQE44" s="15" t="str">
        <f>k!$A$11</f>
        <v>HE002</v>
      </c>
      <c r="CQF44" s="16" t="str">
        <f>k!$B$11</f>
        <v>MANDO INTERMEDIO</v>
      </c>
      <c r="CQG44" s="17" t="s">
        <v>33</v>
      </c>
      <c r="CQH44" s="16">
        <f t="shared" ref="CQH44" si="5701">CQH43</f>
        <v>296.45</v>
      </c>
      <c r="CQI44" s="16">
        <f>k!$D$11</f>
        <v>0.1</v>
      </c>
      <c r="CQJ44" s="16">
        <f t="shared" si="4348"/>
        <v>29.65</v>
      </c>
      <c r="CQM44" s="15" t="str">
        <f>k!$A$11</f>
        <v>HE002</v>
      </c>
      <c r="CQN44" s="16" t="str">
        <f>k!$B$11</f>
        <v>MANDO INTERMEDIO</v>
      </c>
      <c r="CQO44" s="17" t="s">
        <v>33</v>
      </c>
      <c r="CQP44" s="16">
        <f t="shared" ref="CQP44:CQX45" si="5702">CQP43</f>
        <v>296.45</v>
      </c>
      <c r="CQQ44" s="16">
        <f>k!$D$11</f>
        <v>0.1</v>
      </c>
      <c r="CQR44" s="16">
        <f t="shared" si="4349"/>
        <v>29.65</v>
      </c>
      <c r="CQU44" s="15" t="str">
        <f>k!$A$11</f>
        <v>HE002</v>
      </c>
      <c r="CQV44" s="16" t="str">
        <f>k!$B$11</f>
        <v>MANDO INTERMEDIO</v>
      </c>
      <c r="CQW44" s="17" t="s">
        <v>33</v>
      </c>
      <c r="CQX44" s="16">
        <f t="shared" ref="CQX44" si="5703">CQX43</f>
        <v>296.45</v>
      </c>
      <c r="CQY44" s="16">
        <f>k!$D$11</f>
        <v>0.1</v>
      </c>
      <c r="CQZ44" s="16">
        <f t="shared" si="4350"/>
        <v>29.65</v>
      </c>
      <c r="CRC44" s="15" t="str">
        <f>k!$A$11</f>
        <v>HE002</v>
      </c>
      <c r="CRD44" s="16" t="str">
        <f>k!$B$11</f>
        <v>MANDO INTERMEDIO</v>
      </c>
      <c r="CRE44" s="17" t="s">
        <v>33</v>
      </c>
      <c r="CRF44" s="16">
        <f t="shared" ref="CRF44:CRN45" si="5704">CRF43</f>
        <v>296.45</v>
      </c>
      <c r="CRG44" s="16">
        <f>k!$D$11</f>
        <v>0.1</v>
      </c>
      <c r="CRH44" s="16">
        <f t="shared" si="4351"/>
        <v>29.65</v>
      </c>
      <c r="CRK44" s="15" t="str">
        <f>k!$A$11</f>
        <v>HE002</v>
      </c>
      <c r="CRL44" s="16" t="str">
        <f>k!$B$11</f>
        <v>MANDO INTERMEDIO</v>
      </c>
      <c r="CRM44" s="17" t="s">
        <v>33</v>
      </c>
      <c r="CRN44" s="16">
        <f t="shared" ref="CRN44" si="5705">CRN43</f>
        <v>296.45</v>
      </c>
      <c r="CRO44" s="16">
        <f>k!$D$11</f>
        <v>0.1</v>
      </c>
      <c r="CRP44" s="16">
        <f t="shared" si="4352"/>
        <v>29.65</v>
      </c>
      <c r="CRS44" s="15" t="str">
        <f>k!$A$11</f>
        <v>HE002</v>
      </c>
      <c r="CRT44" s="16" t="str">
        <f>k!$B$11</f>
        <v>MANDO INTERMEDIO</v>
      </c>
      <c r="CRU44" s="17" t="s">
        <v>33</v>
      </c>
      <c r="CRV44" s="16">
        <f t="shared" ref="CRV44:CSD45" si="5706">CRV43</f>
        <v>296.45</v>
      </c>
      <c r="CRW44" s="16">
        <f>k!$D$11</f>
        <v>0.1</v>
      </c>
      <c r="CRX44" s="16">
        <f t="shared" si="4353"/>
        <v>29.65</v>
      </c>
      <c r="CSA44" s="15" t="str">
        <f>k!$A$11</f>
        <v>HE002</v>
      </c>
      <c r="CSB44" s="16" t="str">
        <f>k!$B$11</f>
        <v>MANDO INTERMEDIO</v>
      </c>
      <c r="CSC44" s="17" t="s">
        <v>33</v>
      </c>
      <c r="CSD44" s="16">
        <f t="shared" ref="CSD44" si="5707">CSD43</f>
        <v>296.45</v>
      </c>
      <c r="CSE44" s="16">
        <f>k!$D$11</f>
        <v>0.1</v>
      </c>
      <c r="CSF44" s="16">
        <f t="shared" si="4354"/>
        <v>29.65</v>
      </c>
      <c r="CSI44" s="15" t="str">
        <f>k!$A$11</f>
        <v>HE002</v>
      </c>
      <c r="CSJ44" s="16" t="str">
        <f>k!$B$11</f>
        <v>MANDO INTERMEDIO</v>
      </c>
      <c r="CSK44" s="17" t="s">
        <v>33</v>
      </c>
      <c r="CSL44" s="16">
        <f t="shared" ref="CSL44:CST45" si="5708">CSL43</f>
        <v>296.45</v>
      </c>
      <c r="CSM44" s="16">
        <f>k!$D$11</f>
        <v>0.1</v>
      </c>
      <c r="CSN44" s="16">
        <f t="shared" si="4355"/>
        <v>29.65</v>
      </c>
      <c r="CSQ44" s="15" t="str">
        <f>k!$A$11</f>
        <v>HE002</v>
      </c>
      <c r="CSR44" s="16" t="str">
        <f>k!$B$11</f>
        <v>MANDO INTERMEDIO</v>
      </c>
      <c r="CSS44" s="17" t="s">
        <v>33</v>
      </c>
      <c r="CST44" s="16">
        <f t="shared" ref="CST44" si="5709">CST43</f>
        <v>296.45</v>
      </c>
      <c r="CSU44" s="16">
        <f>k!$D$11</f>
        <v>0.1</v>
      </c>
      <c r="CSV44" s="16">
        <f t="shared" si="4356"/>
        <v>29.65</v>
      </c>
      <c r="CSY44" s="15" t="str">
        <f>k!$A$11</f>
        <v>HE002</v>
      </c>
      <c r="CSZ44" s="16" t="str">
        <f>k!$B$11</f>
        <v>MANDO INTERMEDIO</v>
      </c>
      <c r="CTA44" s="17" t="s">
        <v>33</v>
      </c>
      <c r="CTB44" s="16">
        <f t="shared" ref="CTB44:CTJ45" si="5710">CTB43</f>
        <v>296.45</v>
      </c>
      <c r="CTC44" s="16">
        <f>k!$D$11</f>
        <v>0.1</v>
      </c>
      <c r="CTD44" s="16">
        <f t="shared" si="4357"/>
        <v>29.65</v>
      </c>
      <c r="CTG44" s="15" t="str">
        <f>k!$A$11</f>
        <v>HE002</v>
      </c>
      <c r="CTH44" s="16" t="str">
        <f>k!$B$11</f>
        <v>MANDO INTERMEDIO</v>
      </c>
      <c r="CTI44" s="17" t="s">
        <v>33</v>
      </c>
      <c r="CTJ44" s="16">
        <f t="shared" ref="CTJ44" si="5711">CTJ43</f>
        <v>296.45</v>
      </c>
      <c r="CTK44" s="16">
        <f>k!$D$11</f>
        <v>0.1</v>
      </c>
      <c r="CTL44" s="16">
        <f t="shared" si="4358"/>
        <v>29.65</v>
      </c>
      <c r="CTO44" s="15" t="str">
        <f>k!$A$11</f>
        <v>HE002</v>
      </c>
      <c r="CTP44" s="16" t="str">
        <f>k!$B$11</f>
        <v>MANDO INTERMEDIO</v>
      </c>
      <c r="CTQ44" s="17" t="s">
        <v>33</v>
      </c>
      <c r="CTR44" s="16">
        <f t="shared" ref="CTR44:CTZ45" si="5712">CTR43</f>
        <v>296.45</v>
      </c>
      <c r="CTS44" s="16">
        <f>k!$D$11</f>
        <v>0.1</v>
      </c>
      <c r="CTT44" s="16">
        <f t="shared" si="4359"/>
        <v>29.65</v>
      </c>
      <c r="CTW44" s="15" t="str">
        <f>k!$A$11</f>
        <v>HE002</v>
      </c>
      <c r="CTX44" s="16" t="str">
        <f>k!$B$11</f>
        <v>MANDO INTERMEDIO</v>
      </c>
      <c r="CTY44" s="17" t="s">
        <v>33</v>
      </c>
      <c r="CTZ44" s="16">
        <f t="shared" ref="CTZ44" si="5713">CTZ43</f>
        <v>296.45</v>
      </c>
      <c r="CUA44" s="16">
        <f>k!$D$11</f>
        <v>0.1</v>
      </c>
      <c r="CUB44" s="16">
        <f t="shared" si="4360"/>
        <v>29.65</v>
      </c>
      <c r="CUE44" s="15" t="str">
        <f>k!$A$11</f>
        <v>HE002</v>
      </c>
      <c r="CUF44" s="16" t="str">
        <f>k!$B$11</f>
        <v>MANDO INTERMEDIO</v>
      </c>
      <c r="CUG44" s="17" t="s">
        <v>33</v>
      </c>
      <c r="CUH44" s="16">
        <f t="shared" ref="CUH44:CUP45" si="5714">CUH43</f>
        <v>296.45</v>
      </c>
      <c r="CUI44" s="16">
        <f>k!$D$11</f>
        <v>0.1</v>
      </c>
      <c r="CUJ44" s="16">
        <f t="shared" si="4361"/>
        <v>29.65</v>
      </c>
      <c r="CUM44" s="15" t="str">
        <f>k!$A$11</f>
        <v>HE002</v>
      </c>
      <c r="CUN44" s="16" t="str">
        <f>k!$B$11</f>
        <v>MANDO INTERMEDIO</v>
      </c>
      <c r="CUO44" s="17" t="s">
        <v>33</v>
      </c>
      <c r="CUP44" s="16">
        <f t="shared" ref="CUP44" si="5715">CUP43</f>
        <v>296.45</v>
      </c>
      <c r="CUQ44" s="16">
        <f>k!$D$11</f>
        <v>0.1</v>
      </c>
      <c r="CUR44" s="16">
        <f t="shared" si="4362"/>
        <v>29.65</v>
      </c>
      <c r="CUU44" s="15" t="str">
        <f>k!$A$11</f>
        <v>HE002</v>
      </c>
      <c r="CUV44" s="16" t="str">
        <f>k!$B$11</f>
        <v>MANDO INTERMEDIO</v>
      </c>
      <c r="CUW44" s="17" t="s">
        <v>33</v>
      </c>
      <c r="CUX44" s="16">
        <f t="shared" ref="CUX44:CVF45" si="5716">CUX43</f>
        <v>296.45</v>
      </c>
      <c r="CUY44" s="16">
        <f>k!$D$11</f>
        <v>0.1</v>
      </c>
      <c r="CUZ44" s="16">
        <f t="shared" si="4363"/>
        <v>29.65</v>
      </c>
      <c r="CVC44" s="15" t="str">
        <f>k!$A$11</f>
        <v>HE002</v>
      </c>
      <c r="CVD44" s="16" t="str">
        <f>k!$B$11</f>
        <v>MANDO INTERMEDIO</v>
      </c>
      <c r="CVE44" s="17" t="s">
        <v>33</v>
      </c>
      <c r="CVF44" s="16">
        <f t="shared" ref="CVF44" si="5717">CVF43</f>
        <v>296.45</v>
      </c>
      <c r="CVG44" s="16">
        <f>k!$D$11</f>
        <v>0.1</v>
      </c>
      <c r="CVH44" s="16">
        <f t="shared" si="4364"/>
        <v>29.65</v>
      </c>
      <c r="CVK44" s="15" t="str">
        <f>k!$A$11</f>
        <v>HE002</v>
      </c>
      <c r="CVL44" s="16" t="str">
        <f>k!$B$11</f>
        <v>MANDO INTERMEDIO</v>
      </c>
      <c r="CVM44" s="17" t="s">
        <v>33</v>
      </c>
      <c r="CVN44" s="16">
        <f t="shared" ref="CVN44:CVV45" si="5718">CVN43</f>
        <v>296.45</v>
      </c>
      <c r="CVO44" s="16">
        <f>k!$D$11</f>
        <v>0.1</v>
      </c>
      <c r="CVP44" s="16">
        <f t="shared" si="4365"/>
        <v>29.65</v>
      </c>
      <c r="CVS44" s="15" t="str">
        <f>k!$A$11</f>
        <v>HE002</v>
      </c>
      <c r="CVT44" s="16" t="str">
        <f>k!$B$11</f>
        <v>MANDO INTERMEDIO</v>
      </c>
      <c r="CVU44" s="17" t="s">
        <v>33</v>
      </c>
      <c r="CVV44" s="16">
        <f t="shared" ref="CVV44" si="5719">CVV43</f>
        <v>296.45</v>
      </c>
      <c r="CVW44" s="16">
        <f>k!$D$11</f>
        <v>0.1</v>
      </c>
      <c r="CVX44" s="16">
        <f t="shared" si="4366"/>
        <v>29.65</v>
      </c>
      <c r="CWA44" s="15" t="str">
        <f>k!$A$11</f>
        <v>HE002</v>
      </c>
      <c r="CWB44" s="16" t="str">
        <f>k!$B$11</f>
        <v>MANDO INTERMEDIO</v>
      </c>
      <c r="CWC44" s="17" t="s">
        <v>33</v>
      </c>
      <c r="CWD44" s="16">
        <f t="shared" ref="CWD44:CWL45" si="5720">CWD43</f>
        <v>296.45</v>
      </c>
      <c r="CWE44" s="16">
        <f>k!$D$11</f>
        <v>0.1</v>
      </c>
      <c r="CWF44" s="16">
        <f t="shared" si="4367"/>
        <v>29.65</v>
      </c>
      <c r="CWI44" s="15" t="str">
        <f>k!$A$11</f>
        <v>HE002</v>
      </c>
      <c r="CWJ44" s="16" t="str">
        <f>k!$B$11</f>
        <v>MANDO INTERMEDIO</v>
      </c>
      <c r="CWK44" s="17" t="s">
        <v>33</v>
      </c>
      <c r="CWL44" s="16">
        <f t="shared" ref="CWL44" si="5721">CWL43</f>
        <v>296.45</v>
      </c>
      <c r="CWM44" s="16">
        <f>k!$D$11</f>
        <v>0.1</v>
      </c>
      <c r="CWN44" s="16">
        <f t="shared" si="4368"/>
        <v>29.65</v>
      </c>
      <c r="CWQ44" s="15" t="str">
        <f>k!$A$11</f>
        <v>HE002</v>
      </c>
      <c r="CWR44" s="16" t="str">
        <f>k!$B$11</f>
        <v>MANDO INTERMEDIO</v>
      </c>
      <c r="CWS44" s="17" t="s">
        <v>33</v>
      </c>
      <c r="CWT44" s="16">
        <f t="shared" ref="CWT44:CXB45" si="5722">CWT43</f>
        <v>296.45</v>
      </c>
      <c r="CWU44" s="16">
        <f>k!$D$11</f>
        <v>0.1</v>
      </c>
      <c r="CWV44" s="16">
        <f t="shared" si="4369"/>
        <v>29.65</v>
      </c>
      <c r="CWY44" s="15" t="str">
        <f>k!$A$11</f>
        <v>HE002</v>
      </c>
      <c r="CWZ44" s="16" t="str">
        <f>k!$B$11</f>
        <v>MANDO INTERMEDIO</v>
      </c>
      <c r="CXA44" s="17" t="s">
        <v>33</v>
      </c>
      <c r="CXB44" s="16">
        <f t="shared" ref="CXB44" si="5723">CXB43</f>
        <v>296.45</v>
      </c>
      <c r="CXC44" s="16">
        <f>k!$D$11</f>
        <v>0.1</v>
      </c>
      <c r="CXD44" s="16">
        <f t="shared" si="4370"/>
        <v>29.65</v>
      </c>
      <c r="CXG44" s="15" t="str">
        <f>k!$A$11</f>
        <v>HE002</v>
      </c>
      <c r="CXH44" s="16" t="str">
        <f>k!$B$11</f>
        <v>MANDO INTERMEDIO</v>
      </c>
      <c r="CXI44" s="17" t="s">
        <v>33</v>
      </c>
      <c r="CXJ44" s="16">
        <f t="shared" ref="CXJ44:CXR45" si="5724">CXJ43</f>
        <v>296.45</v>
      </c>
      <c r="CXK44" s="16">
        <f>k!$D$11</f>
        <v>0.1</v>
      </c>
      <c r="CXL44" s="16">
        <f t="shared" si="4371"/>
        <v>29.65</v>
      </c>
      <c r="CXO44" s="15" t="str">
        <f>k!$A$11</f>
        <v>HE002</v>
      </c>
      <c r="CXP44" s="16" t="str">
        <f>k!$B$11</f>
        <v>MANDO INTERMEDIO</v>
      </c>
      <c r="CXQ44" s="17" t="s">
        <v>33</v>
      </c>
      <c r="CXR44" s="16">
        <f t="shared" ref="CXR44" si="5725">CXR43</f>
        <v>296.45</v>
      </c>
      <c r="CXS44" s="16">
        <f>k!$D$11</f>
        <v>0.1</v>
      </c>
      <c r="CXT44" s="16">
        <f t="shared" si="4372"/>
        <v>29.65</v>
      </c>
      <c r="CXW44" s="15" t="str">
        <f>k!$A$11</f>
        <v>HE002</v>
      </c>
      <c r="CXX44" s="16" t="str">
        <f>k!$B$11</f>
        <v>MANDO INTERMEDIO</v>
      </c>
      <c r="CXY44" s="17" t="s">
        <v>33</v>
      </c>
      <c r="CXZ44" s="16">
        <f t="shared" ref="CXZ44:CYH45" si="5726">CXZ43</f>
        <v>296.45</v>
      </c>
      <c r="CYA44" s="16">
        <f>k!$D$11</f>
        <v>0.1</v>
      </c>
      <c r="CYB44" s="16">
        <f t="shared" si="4373"/>
        <v>29.65</v>
      </c>
      <c r="CYE44" s="15" t="str">
        <f>k!$A$11</f>
        <v>HE002</v>
      </c>
      <c r="CYF44" s="16" t="str">
        <f>k!$B$11</f>
        <v>MANDO INTERMEDIO</v>
      </c>
      <c r="CYG44" s="17" t="s">
        <v>33</v>
      </c>
      <c r="CYH44" s="16">
        <f t="shared" ref="CYH44" si="5727">CYH43</f>
        <v>296.45</v>
      </c>
      <c r="CYI44" s="16">
        <f>k!$D$11</f>
        <v>0.1</v>
      </c>
      <c r="CYJ44" s="16">
        <f t="shared" si="4374"/>
        <v>29.65</v>
      </c>
      <c r="CYM44" s="15" t="str">
        <f>k!$A$11</f>
        <v>HE002</v>
      </c>
      <c r="CYN44" s="16" t="str">
        <f>k!$B$11</f>
        <v>MANDO INTERMEDIO</v>
      </c>
      <c r="CYO44" s="17" t="s">
        <v>33</v>
      </c>
      <c r="CYP44" s="16">
        <f t="shared" ref="CYP44:CYX45" si="5728">CYP43</f>
        <v>296.45</v>
      </c>
      <c r="CYQ44" s="16">
        <f>k!$D$11</f>
        <v>0.1</v>
      </c>
      <c r="CYR44" s="16">
        <f t="shared" si="4375"/>
        <v>29.65</v>
      </c>
      <c r="CYU44" s="15" t="str">
        <f>k!$A$11</f>
        <v>HE002</v>
      </c>
      <c r="CYV44" s="16" t="str">
        <f>k!$B$11</f>
        <v>MANDO INTERMEDIO</v>
      </c>
      <c r="CYW44" s="17" t="s">
        <v>33</v>
      </c>
      <c r="CYX44" s="16">
        <f t="shared" ref="CYX44" si="5729">CYX43</f>
        <v>296.45</v>
      </c>
      <c r="CYY44" s="16">
        <f>k!$D$11</f>
        <v>0.1</v>
      </c>
      <c r="CYZ44" s="16">
        <f t="shared" si="4376"/>
        <v>29.65</v>
      </c>
      <c r="CZC44" s="15" t="str">
        <f>k!$A$11</f>
        <v>HE002</v>
      </c>
      <c r="CZD44" s="16" t="str">
        <f>k!$B$11</f>
        <v>MANDO INTERMEDIO</v>
      </c>
      <c r="CZE44" s="17" t="s">
        <v>33</v>
      </c>
      <c r="CZF44" s="16">
        <f t="shared" ref="CZF44:CZN45" si="5730">CZF43</f>
        <v>296.45</v>
      </c>
      <c r="CZG44" s="16">
        <f>k!$D$11</f>
        <v>0.1</v>
      </c>
      <c r="CZH44" s="16">
        <f t="shared" si="4377"/>
        <v>29.65</v>
      </c>
      <c r="CZK44" s="15" t="str">
        <f>k!$A$11</f>
        <v>HE002</v>
      </c>
      <c r="CZL44" s="16" t="str">
        <f>k!$B$11</f>
        <v>MANDO INTERMEDIO</v>
      </c>
      <c r="CZM44" s="17" t="s">
        <v>33</v>
      </c>
      <c r="CZN44" s="16">
        <f t="shared" ref="CZN44" si="5731">CZN43</f>
        <v>296.45</v>
      </c>
      <c r="CZO44" s="16">
        <f>k!$D$11</f>
        <v>0.1</v>
      </c>
      <c r="CZP44" s="16">
        <f t="shared" si="4378"/>
        <v>29.65</v>
      </c>
      <c r="CZS44" s="15" t="str">
        <f>k!$A$11</f>
        <v>HE002</v>
      </c>
      <c r="CZT44" s="16" t="str">
        <f>k!$B$11</f>
        <v>MANDO INTERMEDIO</v>
      </c>
      <c r="CZU44" s="17" t="s">
        <v>33</v>
      </c>
      <c r="CZV44" s="16">
        <f t="shared" ref="CZV44:DAD45" si="5732">CZV43</f>
        <v>296.45</v>
      </c>
      <c r="CZW44" s="16">
        <f>k!$D$11</f>
        <v>0.1</v>
      </c>
      <c r="CZX44" s="16">
        <f t="shared" si="4379"/>
        <v>29.65</v>
      </c>
      <c r="DAA44" s="15" t="str">
        <f>k!$A$11</f>
        <v>HE002</v>
      </c>
      <c r="DAB44" s="16" t="str">
        <f>k!$B$11</f>
        <v>MANDO INTERMEDIO</v>
      </c>
      <c r="DAC44" s="17" t="s">
        <v>33</v>
      </c>
      <c r="DAD44" s="16">
        <f t="shared" ref="DAD44" si="5733">DAD43</f>
        <v>296.45</v>
      </c>
      <c r="DAE44" s="16">
        <f>k!$D$11</f>
        <v>0.1</v>
      </c>
      <c r="DAF44" s="16">
        <f t="shared" si="4380"/>
        <v>29.65</v>
      </c>
      <c r="DAI44" s="15" t="str">
        <f>k!$A$11</f>
        <v>HE002</v>
      </c>
      <c r="DAJ44" s="16" t="str">
        <f>k!$B$11</f>
        <v>MANDO INTERMEDIO</v>
      </c>
      <c r="DAK44" s="17" t="s">
        <v>33</v>
      </c>
      <c r="DAL44" s="16">
        <f t="shared" ref="DAL44:DAT45" si="5734">DAL43</f>
        <v>296.45</v>
      </c>
      <c r="DAM44" s="16">
        <f>k!$D$11</f>
        <v>0.1</v>
      </c>
      <c r="DAN44" s="16">
        <f t="shared" si="4381"/>
        <v>29.65</v>
      </c>
      <c r="DAQ44" s="15" t="str">
        <f>k!$A$11</f>
        <v>HE002</v>
      </c>
      <c r="DAR44" s="16" t="str">
        <f>k!$B$11</f>
        <v>MANDO INTERMEDIO</v>
      </c>
      <c r="DAS44" s="17" t="s">
        <v>33</v>
      </c>
      <c r="DAT44" s="16">
        <f t="shared" ref="DAT44" si="5735">DAT43</f>
        <v>296.45</v>
      </c>
      <c r="DAU44" s="16">
        <f>k!$D$11</f>
        <v>0.1</v>
      </c>
      <c r="DAV44" s="16">
        <f t="shared" si="4382"/>
        <v>29.65</v>
      </c>
      <c r="DAY44" s="15" t="str">
        <f>k!$A$11</f>
        <v>HE002</v>
      </c>
      <c r="DAZ44" s="16" t="str">
        <f>k!$B$11</f>
        <v>MANDO INTERMEDIO</v>
      </c>
      <c r="DBA44" s="17" t="s">
        <v>33</v>
      </c>
      <c r="DBB44" s="16">
        <f t="shared" ref="DBB44:DBJ45" si="5736">DBB43</f>
        <v>296.45</v>
      </c>
      <c r="DBC44" s="16">
        <f>k!$D$11</f>
        <v>0.1</v>
      </c>
      <c r="DBD44" s="16">
        <f t="shared" si="4383"/>
        <v>29.65</v>
      </c>
      <c r="DBG44" s="15" t="str">
        <f>k!$A$11</f>
        <v>HE002</v>
      </c>
      <c r="DBH44" s="16" t="str">
        <f>k!$B$11</f>
        <v>MANDO INTERMEDIO</v>
      </c>
      <c r="DBI44" s="17" t="s">
        <v>33</v>
      </c>
      <c r="DBJ44" s="16">
        <f t="shared" ref="DBJ44" si="5737">DBJ43</f>
        <v>296.45</v>
      </c>
      <c r="DBK44" s="16">
        <f>k!$D$11</f>
        <v>0.1</v>
      </c>
      <c r="DBL44" s="16">
        <f t="shared" si="4384"/>
        <v>29.65</v>
      </c>
      <c r="DBO44" s="15" t="str">
        <f>k!$A$11</f>
        <v>HE002</v>
      </c>
      <c r="DBP44" s="16" t="str">
        <f>k!$B$11</f>
        <v>MANDO INTERMEDIO</v>
      </c>
      <c r="DBQ44" s="17" t="s">
        <v>33</v>
      </c>
      <c r="DBR44" s="16">
        <f t="shared" ref="DBR44:DBZ45" si="5738">DBR43</f>
        <v>296.45</v>
      </c>
      <c r="DBS44" s="16">
        <f>k!$D$11</f>
        <v>0.1</v>
      </c>
      <c r="DBT44" s="16">
        <f t="shared" si="4385"/>
        <v>29.65</v>
      </c>
      <c r="DBW44" s="15" t="str">
        <f>k!$A$11</f>
        <v>HE002</v>
      </c>
      <c r="DBX44" s="16" t="str">
        <f>k!$B$11</f>
        <v>MANDO INTERMEDIO</v>
      </c>
      <c r="DBY44" s="17" t="s">
        <v>33</v>
      </c>
      <c r="DBZ44" s="16">
        <f t="shared" ref="DBZ44" si="5739">DBZ43</f>
        <v>296.45</v>
      </c>
      <c r="DCA44" s="16">
        <f>k!$D$11</f>
        <v>0.1</v>
      </c>
      <c r="DCB44" s="16">
        <f t="shared" si="4386"/>
        <v>29.65</v>
      </c>
      <c r="DCE44" s="15" t="str">
        <f>k!$A$11</f>
        <v>HE002</v>
      </c>
      <c r="DCF44" s="16" t="str">
        <f>k!$B$11</f>
        <v>MANDO INTERMEDIO</v>
      </c>
      <c r="DCG44" s="17" t="s">
        <v>33</v>
      </c>
      <c r="DCH44" s="16">
        <f t="shared" ref="DCH44:DCP45" si="5740">DCH43</f>
        <v>296.45</v>
      </c>
      <c r="DCI44" s="16">
        <f>k!$D$11</f>
        <v>0.1</v>
      </c>
      <c r="DCJ44" s="16">
        <f t="shared" si="4387"/>
        <v>29.65</v>
      </c>
      <c r="DCM44" s="15" t="str">
        <f>k!$A$11</f>
        <v>HE002</v>
      </c>
      <c r="DCN44" s="16" t="str">
        <f>k!$B$11</f>
        <v>MANDO INTERMEDIO</v>
      </c>
      <c r="DCO44" s="17" t="s">
        <v>33</v>
      </c>
      <c r="DCP44" s="16">
        <f t="shared" ref="DCP44" si="5741">DCP43</f>
        <v>296.45</v>
      </c>
      <c r="DCQ44" s="16">
        <f>k!$D$11</f>
        <v>0.1</v>
      </c>
      <c r="DCR44" s="16">
        <f t="shared" si="4388"/>
        <v>29.65</v>
      </c>
      <c r="DCU44" s="15" t="str">
        <f>k!$A$11</f>
        <v>HE002</v>
      </c>
      <c r="DCV44" s="16" t="str">
        <f>k!$B$11</f>
        <v>MANDO INTERMEDIO</v>
      </c>
      <c r="DCW44" s="17" t="s">
        <v>33</v>
      </c>
      <c r="DCX44" s="16">
        <f t="shared" ref="DCX44:DDF45" si="5742">DCX43</f>
        <v>296.45</v>
      </c>
      <c r="DCY44" s="16">
        <f>k!$D$11</f>
        <v>0.1</v>
      </c>
      <c r="DCZ44" s="16">
        <f t="shared" si="4389"/>
        <v>29.65</v>
      </c>
      <c r="DDC44" s="15" t="str">
        <f>k!$A$11</f>
        <v>HE002</v>
      </c>
      <c r="DDD44" s="16" t="str">
        <f>k!$B$11</f>
        <v>MANDO INTERMEDIO</v>
      </c>
      <c r="DDE44" s="17" t="s">
        <v>33</v>
      </c>
      <c r="DDF44" s="16">
        <f t="shared" ref="DDF44" si="5743">DDF43</f>
        <v>296.45</v>
      </c>
      <c r="DDG44" s="16">
        <f>k!$D$11</f>
        <v>0.1</v>
      </c>
      <c r="DDH44" s="16">
        <f t="shared" si="4390"/>
        <v>29.65</v>
      </c>
      <c r="DDK44" s="15" t="str">
        <f>k!$A$11</f>
        <v>HE002</v>
      </c>
      <c r="DDL44" s="16" t="str">
        <f>k!$B$11</f>
        <v>MANDO INTERMEDIO</v>
      </c>
      <c r="DDM44" s="17" t="s">
        <v>33</v>
      </c>
      <c r="DDN44" s="16">
        <f t="shared" ref="DDN44:DDV45" si="5744">DDN43</f>
        <v>296.45</v>
      </c>
      <c r="DDO44" s="16">
        <f>k!$D$11</f>
        <v>0.1</v>
      </c>
      <c r="DDP44" s="16">
        <f t="shared" si="4391"/>
        <v>29.65</v>
      </c>
      <c r="DDS44" s="15" t="str">
        <f>k!$A$11</f>
        <v>HE002</v>
      </c>
      <c r="DDT44" s="16" t="str">
        <f>k!$B$11</f>
        <v>MANDO INTERMEDIO</v>
      </c>
      <c r="DDU44" s="17" t="s">
        <v>33</v>
      </c>
      <c r="DDV44" s="16">
        <f t="shared" ref="DDV44" si="5745">DDV43</f>
        <v>296.45</v>
      </c>
      <c r="DDW44" s="16">
        <f>k!$D$11</f>
        <v>0.1</v>
      </c>
      <c r="DDX44" s="16">
        <f t="shared" si="4392"/>
        <v>29.65</v>
      </c>
      <c r="DEA44" s="15" t="str">
        <f>k!$A$11</f>
        <v>HE002</v>
      </c>
      <c r="DEB44" s="16" t="str">
        <f>k!$B$11</f>
        <v>MANDO INTERMEDIO</v>
      </c>
      <c r="DEC44" s="17" t="s">
        <v>33</v>
      </c>
      <c r="DED44" s="16">
        <f t="shared" ref="DED44:DEL45" si="5746">DED43</f>
        <v>296.45</v>
      </c>
      <c r="DEE44" s="16">
        <f>k!$D$11</f>
        <v>0.1</v>
      </c>
      <c r="DEF44" s="16">
        <f t="shared" si="4393"/>
        <v>29.65</v>
      </c>
      <c r="DEI44" s="15" t="str">
        <f>k!$A$11</f>
        <v>HE002</v>
      </c>
      <c r="DEJ44" s="16" t="str">
        <f>k!$B$11</f>
        <v>MANDO INTERMEDIO</v>
      </c>
      <c r="DEK44" s="17" t="s">
        <v>33</v>
      </c>
      <c r="DEL44" s="16">
        <f t="shared" ref="DEL44" si="5747">DEL43</f>
        <v>296.45</v>
      </c>
      <c r="DEM44" s="16">
        <f>k!$D$11</f>
        <v>0.1</v>
      </c>
      <c r="DEN44" s="16">
        <f t="shared" si="4394"/>
        <v>29.65</v>
      </c>
      <c r="DEQ44" s="15" t="str">
        <f>k!$A$11</f>
        <v>HE002</v>
      </c>
      <c r="DER44" s="16" t="str">
        <f>k!$B$11</f>
        <v>MANDO INTERMEDIO</v>
      </c>
      <c r="DES44" s="17" t="s">
        <v>33</v>
      </c>
      <c r="DET44" s="16">
        <f t="shared" ref="DET44:DFB45" si="5748">DET43</f>
        <v>296.45</v>
      </c>
      <c r="DEU44" s="16">
        <f>k!$D$11</f>
        <v>0.1</v>
      </c>
      <c r="DEV44" s="16">
        <f t="shared" si="4395"/>
        <v>29.65</v>
      </c>
      <c r="DEY44" s="15" t="str">
        <f>k!$A$11</f>
        <v>HE002</v>
      </c>
      <c r="DEZ44" s="16" t="str">
        <f>k!$B$11</f>
        <v>MANDO INTERMEDIO</v>
      </c>
      <c r="DFA44" s="17" t="s">
        <v>33</v>
      </c>
      <c r="DFB44" s="16">
        <f t="shared" ref="DFB44" si="5749">DFB43</f>
        <v>296.45</v>
      </c>
      <c r="DFC44" s="16">
        <f>k!$D$11</f>
        <v>0.1</v>
      </c>
      <c r="DFD44" s="16">
        <f t="shared" si="4396"/>
        <v>29.65</v>
      </c>
      <c r="DFG44" s="15" t="str">
        <f>k!$A$11</f>
        <v>HE002</v>
      </c>
      <c r="DFH44" s="16" t="str">
        <f>k!$B$11</f>
        <v>MANDO INTERMEDIO</v>
      </c>
      <c r="DFI44" s="17" t="s">
        <v>33</v>
      </c>
      <c r="DFJ44" s="16">
        <f t="shared" ref="DFJ44:DFR45" si="5750">DFJ43</f>
        <v>296.45</v>
      </c>
      <c r="DFK44" s="16">
        <f>k!$D$11</f>
        <v>0.1</v>
      </c>
      <c r="DFL44" s="16">
        <f t="shared" si="4397"/>
        <v>29.65</v>
      </c>
      <c r="DFO44" s="15" t="str">
        <f>k!$A$11</f>
        <v>HE002</v>
      </c>
      <c r="DFP44" s="16" t="str">
        <f>k!$B$11</f>
        <v>MANDO INTERMEDIO</v>
      </c>
      <c r="DFQ44" s="17" t="s">
        <v>33</v>
      </c>
      <c r="DFR44" s="16">
        <f t="shared" ref="DFR44" si="5751">DFR43</f>
        <v>296.45</v>
      </c>
      <c r="DFS44" s="16">
        <f>k!$D$11</f>
        <v>0.1</v>
      </c>
      <c r="DFT44" s="16">
        <f t="shared" si="4398"/>
        <v>29.65</v>
      </c>
      <c r="DFW44" s="15" t="str">
        <f>k!$A$11</f>
        <v>HE002</v>
      </c>
      <c r="DFX44" s="16" t="str">
        <f>k!$B$11</f>
        <v>MANDO INTERMEDIO</v>
      </c>
      <c r="DFY44" s="17" t="s">
        <v>33</v>
      </c>
      <c r="DFZ44" s="16">
        <f t="shared" ref="DFZ44:DGH45" si="5752">DFZ43</f>
        <v>296.45</v>
      </c>
      <c r="DGA44" s="16">
        <f>k!$D$11</f>
        <v>0.1</v>
      </c>
      <c r="DGB44" s="16">
        <f t="shared" si="4399"/>
        <v>29.65</v>
      </c>
      <c r="DGE44" s="15" t="str">
        <f>k!$A$11</f>
        <v>HE002</v>
      </c>
      <c r="DGF44" s="16" t="str">
        <f>k!$B$11</f>
        <v>MANDO INTERMEDIO</v>
      </c>
      <c r="DGG44" s="17" t="s">
        <v>33</v>
      </c>
      <c r="DGH44" s="16">
        <f t="shared" ref="DGH44" si="5753">DGH43</f>
        <v>296.45</v>
      </c>
      <c r="DGI44" s="16">
        <f>k!$D$11</f>
        <v>0.1</v>
      </c>
      <c r="DGJ44" s="16">
        <f t="shared" si="4400"/>
        <v>29.65</v>
      </c>
      <c r="DGM44" s="15" t="str">
        <f>k!$A$11</f>
        <v>HE002</v>
      </c>
      <c r="DGN44" s="16" t="str">
        <f>k!$B$11</f>
        <v>MANDO INTERMEDIO</v>
      </c>
      <c r="DGO44" s="17" t="s">
        <v>33</v>
      </c>
      <c r="DGP44" s="16">
        <f t="shared" ref="DGP44:DGX45" si="5754">DGP43</f>
        <v>296.45</v>
      </c>
      <c r="DGQ44" s="16">
        <f>k!$D$11</f>
        <v>0.1</v>
      </c>
      <c r="DGR44" s="16">
        <f t="shared" si="4401"/>
        <v>29.65</v>
      </c>
      <c r="DGU44" s="15" t="str">
        <f>k!$A$11</f>
        <v>HE002</v>
      </c>
      <c r="DGV44" s="16" t="str">
        <f>k!$B$11</f>
        <v>MANDO INTERMEDIO</v>
      </c>
      <c r="DGW44" s="17" t="s">
        <v>33</v>
      </c>
      <c r="DGX44" s="16">
        <f t="shared" ref="DGX44" si="5755">DGX43</f>
        <v>296.45</v>
      </c>
      <c r="DGY44" s="16">
        <f>k!$D$11</f>
        <v>0.1</v>
      </c>
      <c r="DGZ44" s="16">
        <f t="shared" si="4402"/>
        <v>29.65</v>
      </c>
      <c r="DHC44" s="15" t="str">
        <f>k!$A$11</f>
        <v>HE002</v>
      </c>
      <c r="DHD44" s="16" t="str">
        <f>k!$B$11</f>
        <v>MANDO INTERMEDIO</v>
      </c>
      <c r="DHE44" s="17" t="s">
        <v>33</v>
      </c>
      <c r="DHF44" s="16">
        <f t="shared" ref="DHF44:DHN45" si="5756">DHF43</f>
        <v>296.45</v>
      </c>
      <c r="DHG44" s="16">
        <f>k!$D$11</f>
        <v>0.1</v>
      </c>
      <c r="DHH44" s="16">
        <f t="shared" si="4403"/>
        <v>29.65</v>
      </c>
      <c r="DHK44" s="15" t="str">
        <f>k!$A$11</f>
        <v>HE002</v>
      </c>
      <c r="DHL44" s="16" t="str">
        <f>k!$B$11</f>
        <v>MANDO INTERMEDIO</v>
      </c>
      <c r="DHM44" s="17" t="s">
        <v>33</v>
      </c>
      <c r="DHN44" s="16">
        <f t="shared" ref="DHN44" si="5757">DHN43</f>
        <v>296.45</v>
      </c>
      <c r="DHO44" s="16">
        <f>k!$D$11</f>
        <v>0.1</v>
      </c>
      <c r="DHP44" s="16">
        <f t="shared" si="4404"/>
        <v>29.65</v>
      </c>
      <c r="DHS44" s="15" t="str">
        <f>k!$A$11</f>
        <v>HE002</v>
      </c>
      <c r="DHT44" s="16" t="str">
        <f>k!$B$11</f>
        <v>MANDO INTERMEDIO</v>
      </c>
      <c r="DHU44" s="17" t="s">
        <v>33</v>
      </c>
      <c r="DHV44" s="16">
        <f t="shared" ref="DHV44:DID45" si="5758">DHV43</f>
        <v>296.45</v>
      </c>
      <c r="DHW44" s="16">
        <f>k!$D$11</f>
        <v>0.1</v>
      </c>
      <c r="DHX44" s="16">
        <f t="shared" si="4405"/>
        <v>29.65</v>
      </c>
      <c r="DIA44" s="15" t="str">
        <f>k!$A$11</f>
        <v>HE002</v>
      </c>
      <c r="DIB44" s="16" t="str">
        <f>k!$B$11</f>
        <v>MANDO INTERMEDIO</v>
      </c>
      <c r="DIC44" s="17" t="s">
        <v>33</v>
      </c>
      <c r="DID44" s="16">
        <f t="shared" ref="DID44" si="5759">DID43</f>
        <v>296.45</v>
      </c>
      <c r="DIE44" s="16">
        <f>k!$D$11</f>
        <v>0.1</v>
      </c>
      <c r="DIF44" s="16">
        <f t="shared" si="4406"/>
        <v>29.65</v>
      </c>
      <c r="DII44" s="15" t="str">
        <f>k!$A$11</f>
        <v>HE002</v>
      </c>
      <c r="DIJ44" s="16" t="str">
        <f>k!$B$11</f>
        <v>MANDO INTERMEDIO</v>
      </c>
      <c r="DIK44" s="17" t="s">
        <v>33</v>
      </c>
      <c r="DIL44" s="16">
        <f t="shared" ref="DIL44:DIT45" si="5760">DIL43</f>
        <v>296.45</v>
      </c>
      <c r="DIM44" s="16">
        <f>k!$D$11</f>
        <v>0.1</v>
      </c>
      <c r="DIN44" s="16">
        <f t="shared" si="4407"/>
        <v>29.65</v>
      </c>
      <c r="DIQ44" s="15" t="str">
        <f>k!$A$11</f>
        <v>HE002</v>
      </c>
      <c r="DIR44" s="16" t="str">
        <f>k!$B$11</f>
        <v>MANDO INTERMEDIO</v>
      </c>
      <c r="DIS44" s="17" t="s">
        <v>33</v>
      </c>
      <c r="DIT44" s="16">
        <f t="shared" ref="DIT44" si="5761">DIT43</f>
        <v>296.45</v>
      </c>
      <c r="DIU44" s="16">
        <f>k!$D$11</f>
        <v>0.1</v>
      </c>
      <c r="DIV44" s="16">
        <f t="shared" si="4408"/>
        <v>29.65</v>
      </c>
      <c r="DIY44" s="15" t="str">
        <f>k!$A$11</f>
        <v>HE002</v>
      </c>
      <c r="DIZ44" s="16" t="str">
        <f>k!$B$11</f>
        <v>MANDO INTERMEDIO</v>
      </c>
      <c r="DJA44" s="17" t="s">
        <v>33</v>
      </c>
      <c r="DJB44" s="16">
        <f t="shared" ref="DJB44:DJJ45" si="5762">DJB43</f>
        <v>296.45</v>
      </c>
      <c r="DJC44" s="16">
        <f>k!$D$11</f>
        <v>0.1</v>
      </c>
      <c r="DJD44" s="16">
        <f t="shared" si="4409"/>
        <v>29.65</v>
      </c>
      <c r="DJG44" s="15" t="str">
        <f>k!$A$11</f>
        <v>HE002</v>
      </c>
      <c r="DJH44" s="16" t="str">
        <f>k!$B$11</f>
        <v>MANDO INTERMEDIO</v>
      </c>
      <c r="DJI44" s="17" t="s">
        <v>33</v>
      </c>
      <c r="DJJ44" s="16">
        <f t="shared" ref="DJJ44" si="5763">DJJ43</f>
        <v>296.45</v>
      </c>
      <c r="DJK44" s="16">
        <f>k!$D$11</f>
        <v>0.1</v>
      </c>
      <c r="DJL44" s="16">
        <f t="shared" si="4410"/>
        <v>29.65</v>
      </c>
      <c r="DJO44" s="15" t="str">
        <f>k!$A$11</f>
        <v>HE002</v>
      </c>
      <c r="DJP44" s="16" t="str">
        <f>k!$B$11</f>
        <v>MANDO INTERMEDIO</v>
      </c>
      <c r="DJQ44" s="17" t="s">
        <v>33</v>
      </c>
      <c r="DJR44" s="16">
        <f t="shared" ref="DJR44:DJZ45" si="5764">DJR43</f>
        <v>296.45</v>
      </c>
      <c r="DJS44" s="16">
        <f>k!$D$11</f>
        <v>0.1</v>
      </c>
      <c r="DJT44" s="16">
        <f t="shared" si="4411"/>
        <v>29.65</v>
      </c>
      <c r="DJW44" s="15" t="str">
        <f>k!$A$11</f>
        <v>HE002</v>
      </c>
      <c r="DJX44" s="16" t="str">
        <f>k!$B$11</f>
        <v>MANDO INTERMEDIO</v>
      </c>
      <c r="DJY44" s="17" t="s">
        <v>33</v>
      </c>
      <c r="DJZ44" s="16">
        <f t="shared" ref="DJZ44" si="5765">DJZ43</f>
        <v>296.45</v>
      </c>
      <c r="DKA44" s="16">
        <f>k!$D$11</f>
        <v>0.1</v>
      </c>
      <c r="DKB44" s="16">
        <f t="shared" si="4412"/>
        <v>29.65</v>
      </c>
      <c r="DKE44" s="15" t="str">
        <f>k!$A$11</f>
        <v>HE002</v>
      </c>
      <c r="DKF44" s="16" t="str">
        <f>k!$B$11</f>
        <v>MANDO INTERMEDIO</v>
      </c>
      <c r="DKG44" s="17" t="s">
        <v>33</v>
      </c>
      <c r="DKH44" s="16">
        <f t="shared" ref="DKH44:DKP45" si="5766">DKH43</f>
        <v>296.45</v>
      </c>
      <c r="DKI44" s="16">
        <f>k!$D$11</f>
        <v>0.1</v>
      </c>
      <c r="DKJ44" s="16">
        <f t="shared" si="4413"/>
        <v>29.65</v>
      </c>
      <c r="DKM44" s="15" t="str">
        <f>k!$A$11</f>
        <v>HE002</v>
      </c>
      <c r="DKN44" s="16" t="str">
        <f>k!$B$11</f>
        <v>MANDO INTERMEDIO</v>
      </c>
      <c r="DKO44" s="17" t="s">
        <v>33</v>
      </c>
      <c r="DKP44" s="16">
        <f t="shared" ref="DKP44" si="5767">DKP43</f>
        <v>296.45</v>
      </c>
      <c r="DKQ44" s="16">
        <f>k!$D$11</f>
        <v>0.1</v>
      </c>
      <c r="DKR44" s="16">
        <f t="shared" si="4414"/>
        <v>29.65</v>
      </c>
      <c r="DKU44" s="15" t="str">
        <f>k!$A$11</f>
        <v>HE002</v>
      </c>
      <c r="DKV44" s="16" t="str">
        <f>k!$B$11</f>
        <v>MANDO INTERMEDIO</v>
      </c>
      <c r="DKW44" s="17" t="s">
        <v>33</v>
      </c>
      <c r="DKX44" s="16">
        <f t="shared" ref="DKX44:DLF45" si="5768">DKX43</f>
        <v>296.45</v>
      </c>
      <c r="DKY44" s="16">
        <f>k!$D$11</f>
        <v>0.1</v>
      </c>
      <c r="DKZ44" s="16">
        <f t="shared" si="4415"/>
        <v>29.65</v>
      </c>
      <c r="DLC44" s="15" t="str">
        <f>k!$A$11</f>
        <v>HE002</v>
      </c>
      <c r="DLD44" s="16" t="str">
        <f>k!$B$11</f>
        <v>MANDO INTERMEDIO</v>
      </c>
      <c r="DLE44" s="17" t="s">
        <v>33</v>
      </c>
      <c r="DLF44" s="16">
        <f t="shared" ref="DLF44" si="5769">DLF43</f>
        <v>296.45</v>
      </c>
      <c r="DLG44" s="16">
        <f>k!$D$11</f>
        <v>0.1</v>
      </c>
      <c r="DLH44" s="16">
        <f t="shared" si="4416"/>
        <v>29.65</v>
      </c>
      <c r="DLK44" s="15" t="str">
        <f>k!$A$11</f>
        <v>HE002</v>
      </c>
      <c r="DLL44" s="16" t="str">
        <f>k!$B$11</f>
        <v>MANDO INTERMEDIO</v>
      </c>
      <c r="DLM44" s="17" t="s">
        <v>33</v>
      </c>
      <c r="DLN44" s="16">
        <f t="shared" ref="DLN44:DLV45" si="5770">DLN43</f>
        <v>296.45</v>
      </c>
      <c r="DLO44" s="16">
        <f>k!$D$11</f>
        <v>0.1</v>
      </c>
      <c r="DLP44" s="16">
        <f t="shared" si="4417"/>
        <v>29.65</v>
      </c>
      <c r="DLS44" s="15" t="str">
        <f>k!$A$11</f>
        <v>HE002</v>
      </c>
      <c r="DLT44" s="16" t="str">
        <f>k!$B$11</f>
        <v>MANDO INTERMEDIO</v>
      </c>
      <c r="DLU44" s="17" t="s">
        <v>33</v>
      </c>
      <c r="DLV44" s="16">
        <f t="shared" ref="DLV44" si="5771">DLV43</f>
        <v>296.45</v>
      </c>
      <c r="DLW44" s="16">
        <f>k!$D$11</f>
        <v>0.1</v>
      </c>
      <c r="DLX44" s="16">
        <f t="shared" si="4418"/>
        <v>29.65</v>
      </c>
      <c r="DMA44" s="15" t="str">
        <f>k!$A$11</f>
        <v>HE002</v>
      </c>
      <c r="DMB44" s="16" t="str">
        <f>k!$B$11</f>
        <v>MANDO INTERMEDIO</v>
      </c>
      <c r="DMC44" s="17" t="s">
        <v>33</v>
      </c>
      <c r="DMD44" s="16">
        <f t="shared" ref="DMD44:DML45" si="5772">DMD43</f>
        <v>296.45</v>
      </c>
      <c r="DME44" s="16">
        <f>k!$D$11</f>
        <v>0.1</v>
      </c>
      <c r="DMF44" s="16">
        <f t="shared" si="4419"/>
        <v>29.65</v>
      </c>
      <c r="DMI44" s="15" t="str">
        <f>k!$A$11</f>
        <v>HE002</v>
      </c>
      <c r="DMJ44" s="16" t="str">
        <f>k!$B$11</f>
        <v>MANDO INTERMEDIO</v>
      </c>
      <c r="DMK44" s="17" t="s">
        <v>33</v>
      </c>
      <c r="DML44" s="16">
        <f t="shared" ref="DML44" si="5773">DML43</f>
        <v>296.45</v>
      </c>
      <c r="DMM44" s="16">
        <f>k!$D$11</f>
        <v>0.1</v>
      </c>
      <c r="DMN44" s="16">
        <f t="shared" si="4420"/>
        <v>29.65</v>
      </c>
      <c r="DMQ44" s="15" t="str">
        <f>k!$A$11</f>
        <v>HE002</v>
      </c>
      <c r="DMR44" s="16" t="str">
        <f>k!$B$11</f>
        <v>MANDO INTERMEDIO</v>
      </c>
      <c r="DMS44" s="17" t="s">
        <v>33</v>
      </c>
      <c r="DMT44" s="16">
        <f t="shared" ref="DMT44:DNB45" si="5774">DMT43</f>
        <v>296.45</v>
      </c>
      <c r="DMU44" s="16">
        <f>k!$D$11</f>
        <v>0.1</v>
      </c>
      <c r="DMV44" s="16">
        <f t="shared" si="4421"/>
        <v>29.65</v>
      </c>
      <c r="DMY44" s="15" t="str">
        <f>k!$A$11</f>
        <v>HE002</v>
      </c>
      <c r="DMZ44" s="16" t="str">
        <f>k!$B$11</f>
        <v>MANDO INTERMEDIO</v>
      </c>
      <c r="DNA44" s="17" t="s">
        <v>33</v>
      </c>
      <c r="DNB44" s="16">
        <f t="shared" ref="DNB44" si="5775">DNB43</f>
        <v>296.45</v>
      </c>
      <c r="DNC44" s="16">
        <f>k!$D$11</f>
        <v>0.1</v>
      </c>
      <c r="DND44" s="16">
        <f t="shared" si="4422"/>
        <v>29.65</v>
      </c>
      <c r="DNG44" s="15" t="str">
        <f>k!$A$11</f>
        <v>HE002</v>
      </c>
      <c r="DNH44" s="16" t="str">
        <f>k!$B$11</f>
        <v>MANDO INTERMEDIO</v>
      </c>
      <c r="DNI44" s="17" t="s">
        <v>33</v>
      </c>
      <c r="DNJ44" s="16">
        <f t="shared" ref="DNJ44:DNR45" si="5776">DNJ43</f>
        <v>296.45</v>
      </c>
      <c r="DNK44" s="16">
        <f>k!$D$11</f>
        <v>0.1</v>
      </c>
      <c r="DNL44" s="16">
        <f t="shared" si="4423"/>
        <v>29.65</v>
      </c>
      <c r="DNO44" s="15" t="str">
        <f>k!$A$11</f>
        <v>HE002</v>
      </c>
      <c r="DNP44" s="16" t="str">
        <f>k!$B$11</f>
        <v>MANDO INTERMEDIO</v>
      </c>
      <c r="DNQ44" s="17" t="s">
        <v>33</v>
      </c>
      <c r="DNR44" s="16">
        <f t="shared" ref="DNR44" si="5777">DNR43</f>
        <v>296.45</v>
      </c>
      <c r="DNS44" s="16">
        <f>k!$D$11</f>
        <v>0.1</v>
      </c>
      <c r="DNT44" s="16">
        <f t="shared" si="4424"/>
        <v>29.65</v>
      </c>
      <c r="DNW44" s="15" t="str">
        <f>k!$A$11</f>
        <v>HE002</v>
      </c>
      <c r="DNX44" s="16" t="str">
        <f>k!$B$11</f>
        <v>MANDO INTERMEDIO</v>
      </c>
      <c r="DNY44" s="17" t="s">
        <v>33</v>
      </c>
      <c r="DNZ44" s="16">
        <f t="shared" ref="DNZ44:DOH45" si="5778">DNZ43</f>
        <v>296.45</v>
      </c>
      <c r="DOA44" s="16">
        <f>k!$D$11</f>
        <v>0.1</v>
      </c>
      <c r="DOB44" s="16">
        <f t="shared" si="4425"/>
        <v>29.65</v>
      </c>
      <c r="DOE44" s="15" t="str">
        <f>k!$A$11</f>
        <v>HE002</v>
      </c>
      <c r="DOF44" s="16" t="str">
        <f>k!$B$11</f>
        <v>MANDO INTERMEDIO</v>
      </c>
      <c r="DOG44" s="17" t="s">
        <v>33</v>
      </c>
      <c r="DOH44" s="16">
        <f t="shared" ref="DOH44" si="5779">DOH43</f>
        <v>296.45</v>
      </c>
      <c r="DOI44" s="16">
        <f>k!$D$11</f>
        <v>0.1</v>
      </c>
      <c r="DOJ44" s="16">
        <f t="shared" si="4426"/>
        <v>29.65</v>
      </c>
      <c r="DOM44" s="15" t="str">
        <f>k!$A$11</f>
        <v>HE002</v>
      </c>
      <c r="DON44" s="16" t="str">
        <f>k!$B$11</f>
        <v>MANDO INTERMEDIO</v>
      </c>
      <c r="DOO44" s="17" t="s">
        <v>33</v>
      </c>
      <c r="DOP44" s="16">
        <f t="shared" ref="DOP44:DOX45" si="5780">DOP43</f>
        <v>296.45</v>
      </c>
      <c r="DOQ44" s="16">
        <f>k!$D$11</f>
        <v>0.1</v>
      </c>
      <c r="DOR44" s="16">
        <f t="shared" si="4427"/>
        <v>29.65</v>
      </c>
      <c r="DOU44" s="15" t="str">
        <f>k!$A$11</f>
        <v>HE002</v>
      </c>
      <c r="DOV44" s="16" t="str">
        <f>k!$B$11</f>
        <v>MANDO INTERMEDIO</v>
      </c>
      <c r="DOW44" s="17" t="s">
        <v>33</v>
      </c>
      <c r="DOX44" s="16">
        <f t="shared" ref="DOX44" si="5781">DOX43</f>
        <v>296.45</v>
      </c>
      <c r="DOY44" s="16">
        <f>k!$D$11</f>
        <v>0.1</v>
      </c>
      <c r="DOZ44" s="16">
        <f t="shared" si="4428"/>
        <v>29.65</v>
      </c>
      <c r="DPC44" s="15" t="str">
        <f>k!$A$11</f>
        <v>HE002</v>
      </c>
      <c r="DPD44" s="16" t="str">
        <f>k!$B$11</f>
        <v>MANDO INTERMEDIO</v>
      </c>
      <c r="DPE44" s="17" t="s">
        <v>33</v>
      </c>
      <c r="DPF44" s="16">
        <f t="shared" ref="DPF44:DPN45" si="5782">DPF43</f>
        <v>296.45</v>
      </c>
      <c r="DPG44" s="16">
        <f>k!$D$11</f>
        <v>0.1</v>
      </c>
      <c r="DPH44" s="16">
        <f t="shared" si="4429"/>
        <v>29.65</v>
      </c>
      <c r="DPK44" s="15" t="str">
        <f>k!$A$11</f>
        <v>HE002</v>
      </c>
      <c r="DPL44" s="16" t="str">
        <f>k!$B$11</f>
        <v>MANDO INTERMEDIO</v>
      </c>
      <c r="DPM44" s="17" t="s">
        <v>33</v>
      </c>
      <c r="DPN44" s="16">
        <f t="shared" ref="DPN44" si="5783">DPN43</f>
        <v>296.45</v>
      </c>
      <c r="DPO44" s="16">
        <f>k!$D$11</f>
        <v>0.1</v>
      </c>
      <c r="DPP44" s="16">
        <f t="shared" si="4430"/>
        <v>29.65</v>
      </c>
      <c r="DPS44" s="15" t="str">
        <f>k!$A$11</f>
        <v>HE002</v>
      </c>
      <c r="DPT44" s="16" t="str">
        <f>k!$B$11</f>
        <v>MANDO INTERMEDIO</v>
      </c>
      <c r="DPU44" s="17" t="s">
        <v>33</v>
      </c>
      <c r="DPV44" s="16">
        <f t="shared" ref="DPV44:DQD45" si="5784">DPV43</f>
        <v>296.45</v>
      </c>
      <c r="DPW44" s="16">
        <f>k!$D$11</f>
        <v>0.1</v>
      </c>
      <c r="DPX44" s="16">
        <f t="shared" si="4431"/>
        <v>29.65</v>
      </c>
      <c r="DQA44" s="15" t="str">
        <f>k!$A$11</f>
        <v>HE002</v>
      </c>
      <c r="DQB44" s="16" t="str">
        <f>k!$B$11</f>
        <v>MANDO INTERMEDIO</v>
      </c>
      <c r="DQC44" s="17" t="s">
        <v>33</v>
      </c>
      <c r="DQD44" s="16">
        <f t="shared" ref="DQD44" si="5785">DQD43</f>
        <v>296.45</v>
      </c>
      <c r="DQE44" s="16">
        <f>k!$D$11</f>
        <v>0.1</v>
      </c>
      <c r="DQF44" s="16">
        <f t="shared" si="4432"/>
        <v>29.65</v>
      </c>
      <c r="DQI44" s="15" t="str">
        <f>k!$A$11</f>
        <v>HE002</v>
      </c>
      <c r="DQJ44" s="16" t="str">
        <f>k!$B$11</f>
        <v>MANDO INTERMEDIO</v>
      </c>
      <c r="DQK44" s="17" t="s">
        <v>33</v>
      </c>
      <c r="DQL44" s="16">
        <f t="shared" ref="DQL44:DQT45" si="5786">DQL43</f>
        <v>296.45</v>
      </c>
      <c r="DQM44" s="16">
        <f>k!$D$11</f>
        <v>0.1</v>
      </c>
      <c r="DQN44" s="16">
        <f t="shared" si="4433"/>
        <v>29.65</v>
      </c>
      <c r="DQQ44" s="15" t="str">
        <f>k!$A$11</f>
        <v>HE002</v>
      </c>
      <c r="DQR44" s="16" t="str">
        <f>k!$B$11</f>
        <v>MANDO INTERMEDIO</v>
      </c>
      <c r="DQS44" s="17" t="s">
        <v>33</v>
      </c>
      <c r="DQT44" s="16">
        <f t="shared" ref="DQT44" si="5787">DQT43</f>
        <v>296.45</v>
      </c>
      <c r="DQU44" s="16">
        <f>k!$D$11</f>
        <v>0.1</v>
      </c>
      <c r="DQV44" s="16">
        <f t="shared" si="4434"/>
        <v>29.65</v>
      </c>
      <c r="DQY44" s="15" t="str">
        <f>k!$A$11</f>
        <v>HE002</v>
      </c>
      <c r="DQZ44" s="16" t="str">
        <f>k!$B$11</f>
        <v>MANDO INTERMEDIO</v>
      </c>
      <c r="DRA44" s="17" t="s">
        <v>33</v>
      </c>
      <c r="DRB44" s="16">
        <f t="shared" ref="DRB44:DRJ45" si="5788">DRB43</f>
        <v>296.45</v>
      </c>
      <c r="DRC44" s="16">
        <f>k!$D$11</f>
        <v>0.1</v>
      </c>
      <c r="DRD44" s="16">
        <f t="shared" si="4435"/>
        <v>29.65</v>
      </c>
      <c r="DRG44" s="15" t="str">
        <f>k!$A$11</f>
        <v>HE002</v>
      </c>
      <c r="DRH44" s="16" t="str">
        <f>k!$B$11</f>
        <v>MANDO INTERMEDIO</v>
      </c>
      <c r="DRI44" s="17" t="s">
        <v>33</v>
      </c>
      <c r="DRJ44" s="16">
        <f t="shared" ref="DRJ44" si="5789">DRJ43</f>
        <v>296.45</v>
      </c>
      <c r="DRK44" s="16">
        <f>k!$D$11</f>
        <v>0.1</v>
      </c>
      <c r="DRL44" s="16">
        <f t="shared" si="4436"/>
        <v>29.65</v>
      </c>
      <c r="DRO44" s="15" t="str">
        <f>k!$A$11</f>
        <v>HE002</v>
      </c>
      <c r="DRP44" s="16" t="str">
        <f>k!$B$11</f>
        <v>MANDO INTERMEDIO</v>
      </c>
      <c r="DRQ44" s="17" t="s">
        <v>33</v>
      </c>
      <c r="DRR44" s="16">
        <f t="shared" ref="DRR44:DRZ45" si="5790">DRR43</f>
        <v>296.45</v>
      </c>
      <c r="DRS44" s="16">
        <f>k!$D$11</f>
        <v>0.1</v>
      </c>
      <c r="DRT44" s="16">
        <f t="shared" si="4437"/>
        <v>29.65</v>
      </c>
      <c r="DRW44" s="15" t="str">
        <f>k!$A$11</f>
        <v>HE002</v>
      </c>
      <c r="DRX44" s="16" t="str">
        <f>k!$B$11</f>
        <v>MANDO INTERMEDIO</v>
      </c>
      <c r="DRY44" s="17" t="s">
        <v>33</v>
      </c>
      <c r="DRZ44" s="16">
        <f t="shared" ref="DRZ44" si="5791">DRZ43</f>
        <v>296.45</v>
      </c>
      <c r="DSA44" s="16">
        <f>k!$D$11</f>
        <v>0.1</v>
      </c>
      <c r="DSB44" s="16">
        <f t="shared" si="4438"/>
        <v>29.65</v>
      </c>
      <c r="DSE44" s="15" t="str">
        <f>k!$A$11</f>
        <v>HE002</v>
      </c>
      <c r="DSF44" s="16" t="str">
        <f>k!$B$11</f>
        <v>MANDO INTERMEDIO</v>
      </c>
      <c r="DSG44" s="17" t="s">
        <v>33</v>
      </c>
      <c r="DSH44" s="16">
        <f t="shared" ref="DSH44:DSP45" si="5792">DSH43</f>
        <v>296.45</v>
      </c>
      <c r="DSI44" s="16">
        <f>k!$D$11</f>
        <v>0.1</v>
      </c>
      <c r="DSJ44" s="16">
        <f t="shared" si="4439"/>
        <v>29.65</v>
      </c>
      <c r="DSM44" s="15" t="str">
        <f>k!$A$11</f>
        <v>HE002</v>
      </c>
      <c r="DSN44" s="16" t="str">
        <f>k!$B$11</f>
        <v>MANDO INTERMEDIO</v>
      </c>
      <c r="DSO44" s="17" t="s">
        <v>33</v>
      </c>
      <c r="DSP44" s="16">
        <f t="shared" ref="DSP44" si="5793">DSP43</f>
        <v>296.45</v>
      </c>
      <c r="DSQ44" s="16">
        <f>k!$D$11</f>
        <v>0.1</v>
      </c>
      <c r="DSR44" s="16">
        <f t="shared" si="4440"/>
        <v>29.65</v>
      </c>
      <c r="DSU44" s="15" t="str">
        <f>k!$A$11</f>
        <v>HE002</v>
      </c>
      <c r="DSV44" s="16" t="str">
        <f>k!$B$11</f>
        <v>MANDO INTERMEDIO</v>
      </c>
      <c r="DSW44" s="17" t="s">
        <v>33</v>
      </c>
      <c r="DSX44" s="16">
        <f t="shared" ref="DSX44:DTF45" si="5794">DSX43</f>
        <v>296.45</v>
      </c>
      <c r="DSY44" s="16">
        <f>k!$D$11</f>
        <v>0.1</v>
      </c>
      <c r="DSZ44" s="16">
        <f t="shared" si="4441"/>
        <v>29.65</v>
      </c>
      <c r="DTC44" s="15" t="str">
        <f>k!$A$11</f>
        <v>HE002</v>
      </c>
      <c r="DTD44" s="16" t="str">
        <f>k!$B$11</f>
        <v>MANDO INTERMEDIO</v>
      </c>
      <c r="DTE44" s="17" t="s">
        <v>33</v>
      </c>
      <c r="DTF44" s="16">
        <f t="shared" ref="DTF44" si="5795">DTF43</f>
        <v>296.45</v>
      </c>
      <c r="DTG44" s="16">
        <f>k!$D$11</f>
        <v>0.1</v>
      </c>
      <c r="DTH44" s="16">
        <f t="shared" si="4442"/>
        <v>29.65</v>
      </c>
      <c r="DTK44" s="15" t="str">
        <f>k!$A$11</f>
        <v>HE002</v>
      </c>
      <c r="DTL44" s="16" t="str">
        <f>k!$B$11</f>
        <v>MANDO INTERMEDIO</v>
      </c>
      <c r="DTM44" s="17" t="s">
        <v>33</v>
      </c>
      <c r="DTN44" s="16">
        <f t="shared" ref="DTN44:DTV45" si="5796">DTN43</f>
        <v>296.45</v>
      </c>
      <c r="DTO44" s="16">
        <f>k!$D$11</f>
        <v>0.1</v>
      </c>
      <c r="DTP44" s="16">
        <f t="shared" si="4443"/>
        <v>29.65</v>
      </c>
      <c r="DTS44" s="15" t="str">
        <f>k!$A$11</f>
        <v>HE002</v>
      </c>
      <c r="DTT44" s="16" t="str">
        <f>k!$B$11</f>
        <v>MANDO INTERMEDIO</v>
      </c>
      <c r="DTU44" s="17" t="s">
        <v>33</v>
      </c>
      <c r="DTV44" s="16">
        <f t="shared" ref="DTV44" si="5797">DTV43</f>
        <v>296.45</v>
      </c>
      <c r="DTW44" s="16">
        <f>k!$D$11</f>
        <v>0.1</v>
      </c>
      <c r="DTX44" s="16">
        <f t="shared" si="4444"/>
        <v>29.65</v>
      </c>
      <c r="DUA44" s="15" t="str">
        <f>k!$A$11</f>
        <v>HE002</v>
      </c>
      <c r="DUB44" s="16" t="str">
        <f>k!$B$11</f>
        <v>MANDO INTERMEDIO</v>
      </c>
      <c r="DUC44" s="17" t="s">
        <v>33</v>
      </c>
      <c r="DUD44" s="16">
        <f t="shared" ref="DUD44:DUL45" si="5798">DUD43</f>
        <v>296.45</v>
      </c>
      <c r="DUE44" s="16">
        <f>k!$D$11</f>
        <v>0.1</v>
      </c>
      <c r="DUF44" s="16">
        <f t="shared" si="4445"/>
        <v>29.65</v>
      </c>
      <c r="DUI44" s="15" t="str">
        <f>k!$A$11</f>
        <v>HE002</v>
      </c>
      <c r="DUJ44" s="16" t="str">
        <f>k!$B$11</f>
        <v>MANDO INTERMEDIO</v>
      </c>
      <c r="DUK44" s="17" t="s">
        <v>33</v>
      </c>
      <c r="DUL44" s="16">
        <f t="shared" ref="DUL44" si="5799">DUL43</f>
        <v>296.45</v>
      </c>
      <c r="DUM44" s="16">
        <f>k!$D$11</f>
        <v>0.1</v>
      </c>
      <c r="DUN44" s="16">
        <f t="shared" si="4446"/>
        <v>29.65</v>
      </c>
      <c r="DUQ44" s="15" t="str">
        <f>k!$A$11</f>
        <v>HE002</v>
      </c>
      <c r="DUR44" s="16" t="str">
        <f>k!$B$11</f>
        <v>MANDO INTERMEDIO</v>
      </c>
      <c r="DUS44" s="17" t="s">
        <v>33</v>
      </c>
      <c r="DUT44" s="16">
        <f t="shared" ref="DUT44:DVB45" si="5800">DUT43</f>
        <v>296.45</v>
      </c>
      <c r="DUU44" s="16">
        <f>k!$D$11</f>
        <v>0.1</v>
      </c>
      <c r="DUV44" s="16">
        <f t="shared" si="4447"/>
        <v>29.65</v>
      </c>
      <c r="DUY44" s="15" t="str">
        <f>k!$A$11</f>
        <v>HE002</v>
      </c>
      <c r="DUZ44" s="16" t="str">
        <f>k!$B$11</f>
        <v>MANDO INTERMEDIO</v>
      </c>
      <c r="DVA44" s="17" t="s">
        <v>33</v>
      </c>
      <c r="DVB44" s="16">
        <f t="shared" ref="DVB44" si="5801">DVB43</f>
        <v>296.45</v>
      </c>
      <c r="DVC44" s="16">
        <f>k!$D$11</f>
        <v>0.1</v>
      </c>
      <c r="DVD44" s="16">
        <f t="shared" si="4448"/>
        <v>29.65</v>
      </c>
      <c r="DVG44" s="15" t="str">
        <f>k!$A$11</f>
        <v>HE002</v>
      </c>
      <c r="DVH44" s="16" t="str">
        <f>k!$B$11</f>
        <v>MANDO INTERMEDIO</v>
      </c>
      <c r="DVI44" s="17" t="s">
        <v>33</v>
      </c>
      <c r="DVJ44" s="16">
        <f t="shared" ref="DVJ44:DVR45" si="5802">DVJ43</f>
        <v>296.45</v>
      </c>
      <c r="DVK44" s="16">
        <f>k!$D$11</f>
        <v>0.1</v>
      </c>
      <c r="DVL44" s="16">
        <f t="shared" si="4449"/>
        <v>29.65</v>
      </c>
      <c r="DVO44" s="15" t="str">
        <f>k!$A$11</f>
        <v>HE002</v>
      </c>
      <c r="DVP44" s="16" t="str">
        <f>k!$B$11</f>
        <v>MANDO INTERMEDIO</v>
      </c>
      <c r="DVQ44" s="17" t="s">
        <v>33</v>
      </c>
      <c r="DVR44" s="16">
        <f t="shared" ref="DVR44" si="5803">DVR43</f>
        <v>296.45</v>
      </c>
      <c r="DVS44" s="16">
        <f>k!$D$11</f>
        <v>0.1</v>
      </c>
      <c r="DVT44" s="16">
        <f t="shared" si="4450"/>
        <v>29.65</v>
      </c>
      <c r="DVW44" s="15" t="str">
        <f>k!$A$11</f>
        <v>HE002</v>
      </c>
      <c r="DVX44" s="16" t="str">
        <f>k!$B$11</f>
        <v>MANDO INTERMEDIO</v>
      </c>
      <c r="DVY44" s="17" t="s">
        <v>33</v>
      </c>
      <c r="DVZ44" s="16">
        <f t="shared" ref="DVZ44:DWH45" si="5804">DVZ43</f>
        <v>296.45</v>
      </c>
      <c r="DWA44" s="16">
        <f>k!$D$11</f>
        <v>0.1</v>
      </c>
      <c r="DWB44" s="16">
        <f t="shared" si="4451"/>
        <v>29.65</v>
      </c>
      <c r="DWE44" s="15" t="str">
        <f>k!$A$11</f>
        <v>HE002</v>
      </c>
      <c r="DWF44" s="16" t="str">
        <f>k!$B$11</f>
        <v>MANDO INTERMEDIO</v>
      </c>
      <c r="DWG44" s="17" t="s">
        <v>33</v>
      </c>
      <c r="DWH44" s="16">
        <f t="shared" ref="DWH44" si="5805">DWH43</f>
        <v>296.45</v>
      </c>
      <c r="DWI44" s="16">
        <f>k!$D$11</f>
        <v>0.1</v>
      </c>
      <c r="DWJ44" s="16">
        <f t="shared" si="4452"/>
        <v>29.65</v>
      </c>
      <c r="DWM44" s="15" t="str">
        <f>k!$A$11</f>
        <v>HE002</v>
      </c>
      <c r="DWN44" s="16" t="str">
        <f>k!$B$11</f>
        <v>MANDO INTERMEDIO</v>
      </c>
      <c r="DWO44" s="17" t="s">
        <v>33</v>
      </c>
      <c r="DWP44" s="16">
        <f t="shared" ref="DWP44:DWX45" si="5806">DWP43</f>
        <v>296.45</v>
      </c>
      <c r="DWQ44" s="16">
        <f>k!$D$11</f>
        <v>0.1</v>
      </c>
      <c r="DWR44" s="16">
        <f t="shared" si="4453"/>
        <v>29.65</v>
      </c>
      <c r="DWU44" s="15" t="str">
        <f>k!$A$11</f>
        <v>HE002</v>
      </c>
      <c r="DWV44" s="16" t="str">
        <f>k!$B$11</f>
        <v>MANDO INTERMEDIO</v>
      </c>
      <c r="DWW44" s="17" t="s">
        <v>33</v>
      </c>
      <c r="DWX44" s="16">
        <f t="shared" ref="DWX44" si="5807">DWX43</f>
        <v>296.45</v>
      </c>
      <c r="DWY44" s="16">
        <f>k!$D$11</f>
        <v>0.1</v>
      </c>
      <c r="DWZ44" s="16">
        <f t="shared" si="4454"/>
        <v>29.65</v>
      </c>
      <c r="DXC44" s="15" t="str">
        <f>k!$A$11</f>
        <v>HE002</v>
      </c>
      <c r="DXD44" s="16" t="str">
        <f>k!$B$11</f>
        <v>MANDO INTERMEDIO</v>
      </c>
      <c r="DXE44" s="17" t="s">
        <v>33</v>
      </c>
      <c r="DXF44" s="16">
        <f t="shared" ref="DXF44:DXN45" si="5808">DXF43</f>
        <v>296.45</v>
      </c>
      <c r="DXG44" s="16">
        <f>k!$D$11</f>
        <v>0.1</v>
      </c>
      <c r="DXH44" s="16">
        <f t="shared" si="4455"/>
        <v>29.65</v>
      </c>
      <c r="DXK44" s="15" t="str">
        <f>k!$A$11</f>
        <v>HE002</v>
      </c>
      <c r="DXL44" s="16" t="str">
        <f>k!$B$11</f>
        <v>MANDO INTERMEDIO</v>
      </c>
      <c r="DXM44" s="17" t="s">
        <v>33</v>
      </c>
      <c r="DXN44" s="16">
        <f t="shared" ref="DXN44" si="5809">DXN43</f>
        <v>296.45</v>
      </c>
      <c r="DXO44" s="16">
        <f>k!$D$11</f>
        <v>0.1</v>
      </c>
      <c r="DXP44" s="16">
        <f t="shared" si="4456"/>
        <v>29.65</v>
      </c>
      <c r="DXS44" s="15" t="str">
        <f>k!$A$11</f>
        <v>HE002</v>
      </c>
      <c r="DXT44" s="16" t="str">
        <f>k!$B$11</f>
        <v>MANDO INTERMEDIO</v>
      </c>
      <c r="DXU44" s="17" t="s">
        <v>33</v>
      </c>
      <c r="DXV44" s="16">
        <f t="shared" ref="DXV44:DYD45" si="5810">DXV43</f>
        <v>296.45</v>
      </c>
      <c r="DXW44" s="16">
        <f>k!$D$11</f>
        <v>0.1</v>
      </c>
      <c r="DXX44" s="16">
        <f t="shared" si="4457"/>
        <v>29.65</v>
      </c>
      <c r="DYA44" s="15" t="str">
        <f>k!$A$11</f>
        <v>HE002</v>
      </c>
      <c r="DYB44" s="16" t="str">
        <f>k!$B$11</f>
        <v>MANDO INTERMEDIO</v>
      </c>
      <c r="DYC44" s="17" t="s">
        <v>33</v>
      </c>
      <c r="DYD44" s="16">
        <f t="shared" ref="DYD44" si="5811">DYD43</f>
        <v>296.45</v>
      </c>
      <c r="DYE44" s="16">
        <f>k!$D$11</f>
        <v>0.1</v>
      </c>
      <c r="DYF44" s="16">
        <f t="shared" si="4458"/>
        <v>29.65</v>
      </c>
      <c r="DYI44" s="15" t="str">
        <f>k!$A$11</f>
        <v>HE002</v>
      </c>
      <c r="DYJ44" s="16" t="str">
        <f>k!$B$11</f>
        <v>MANDO INTERMEDIO</v>
      </c>
      <c r="DYK44" s="17" t="s">
        <v>33</v>
      </c>
      <c r="DYL44" s="16">
        <f t="shared" ref="DYL44:DYT45" si="5812">DYL43</f>
        <v>296.45</v>
      </c>
      <c r="DYM44" s="16">
        <f>k!$D$11</f>
        <v>0.1</v>
      </c>
      <c r="DYN44" s="16">
        <f t="shared" si="4459"/>
        <v>29.65</v>
      </c>
      <c r="DYQ44" s="15" t="str">
        <f>k!$A$11</f>
        <v>HE002</v>
      </c>
      <c r="DYR44" s="16" t="str">
        <f>k!$B$11</f>
        <v>MANDO INTERMEDIO</v>
      </c>
      <c r="DYS44" s="17" t="s">
        <v>33</v>
      </c>
      <c r="DYT44" s="16">
        <f t="shared" ref="DYT44" si="5813">DYT43</f>
        <v>296.45</v>
      </c>
      <c r="DYU44" s="16">
        <f>k!$D$11</f>
        <v>0.1</v>
      </c>
      <c r="DYV44" s="16">
        <f t="shared" si="4460"/>
        <v>29.65</v>
      </c>
      <c r="DYY44" s="15" t="str">
        <f>k!$A$11</f>
        <v>HE002</v>
      </c>
      <c r="DYZ44" s="16" t="str">
        <f>k!$B$11</f>
        <v>MANDO INTERMEDIO</v>
      </c>
      <c r="DZA44" s="17" t="s">
        <v>33</v>
      </c>
      <c r="DZB44" s="16">
        <f t="shared" ref="DZB44:DZJ45" si="5814">DZB43</f>
        <v>296.45</v>
      </c>
      <c r="DZC44" s="16">
        <f>k!$D$11</f>
        <v>0.1</v>
      </c>
      <c r="DZD44" s="16">
        <f t="shared" si="4461"/>
        <v>29.65</v>
      </c>
      <c r="DZG44" s="15" t="str">
        <f>k!$A$11</f>
        <v>HE002</v>
      </c>
      <c r="DZH44" s="16" t="str">
        <f>k!$B$11</f>
        <v>MANDO INTERMEDIO</v>
      </c>
      <c r="DZI44" s="17" t="s">
        <v>33</v>
      </c>
      <c r="DZJ44" s="16">
        <f t="shared" ref="DZJ44" si="5815">DZJ43</f>
        <v>296.45</v>
      </c>
      <c r="DZK44" s="16">
        <f>k!$D$11</f>
        <v>0.1</v>
      </c>
      <c r="DZL44" s="16">
        <f t="shared" si="4462"/>
        <v>29.65</v>
      </c>
      <c r="DZO44" s="15" t="str">
        <f>k!$A$11</f>
        <v>HE002</v>
      </c>
      <c r="DZP44" s="16" t="str">
        <f>k!$B$11</f>
        <v>MANDO INTERMEDIO</v>
      </c>
      <c r="DZQ44" s="17" t="s">
        <v>33</v>
      </c>
      <c r="DZR44" s="16">
        <f t="shared" ref="DZR44:DZZ45" si="5816">DZR43</f>
        <v>296.45</v>
      </c>
      <c r="DZS44" s="16">
        <f>k!$D$11</f>
        <v>0.1</v>
      </c>
      <c r="DZT44" s="16">
        <f t="shared" si="4463"/>
        <v>29.65</v>
      </c>
      <c r="DZW44" s="15" t="str">
        <f>k!$A$11</f>
        <v>HE002</v>
      </c>
      <c r="DZX44" s="16" t="str">
        <f>k!$B$11</f>
        <v>MANDO INTERMEDIO</v>
      </c>
      <c r="DZY44" s="17" t="s">
        <v>33</v>
      </c>
      <c r="DZZ44" s="16">
        <f t="shared" ref="DZZ44" si="5817">DZZ43</f>
        <v>296.45</v>
      </c>
      <c r="EAA44" s="16">
        <f>k!$D$11</f>
        <v>0.1</v>
      </c>
      <c r="EAB44" s="16">
        <f t="shared" si="4464"/>
        <v>29.65</v>
      </c>
      <c r="EAE44" s="15" t="str">
        <f>k!$A$11</f>
        <v>HE002</v>
      </c>
      <c r="EAF44" s="16" t="str">
        <f>k!$B$11</f>
        <v>MANDO INTERMEDIO</v>
      </c>
      <c r="EAG44" s="17" t="s">
        <v>33</v>
      </c>
      <c r="EAH44" s="16">
        <f t="shared" ref="EAH44:EAP45" si="5818">EAH43</f>
        <v>296.45</v>
      </c>
      <c r="EAI44" s="16">
        <f>k!$D$11</f>
        <v>0.1</v>
      </c>
      <c r="EAJ44" s="16">
        <f t="shared" si="4465"/>
        <v>29.65</v>
      </c>
      <c r="EAM44" s="15" t="str">
        <f>k!$A$11</f>
        <v>HE002</v>
      </c>
      <c r="EAN44" s="16" t="str">
        <f>k!$B$11</f>
        <v>MANDO INTERMEDIO</v>
      </c>
      <c r="EAO44" s="17" t="s">
        <v>33</v>
      </c>
      <c r="EAP44" s="16">
        <f t="shared" ref="EAP44" si="5819">EAP43</f>
        <v>296.45</v>
      </c>
      <c r="EAQ44" s="16">
        <f>k!$D$11</f>
        <v>0.1</v>
      </c>
      <c r="EAR44" s="16">
        <f t="shared" si="4466"/>
        <v>29.65</v>
      </c>
      <c r="EAU44" s="15" t="str">
        <f>k!$A$11</f>
        <v>HE002</v>
      </c>
      <c r="EAV44" s="16" t="str">
        <f>k!$B$11</f>
        <v>MANDO INTERMEDIO</v>
      </c>
      <c r="EAW44" s="17" t="s">
        <v>33</v>
      </c>
      <c r="EAX44" s="16">
        <f t="shared" ref="EAX44:EBF45" si="5820">EAX43</f>
        <v>296.45</v>
      </c>
      <c r="EAY44" s="16">
        <f>k!$D$11</f>
        <v>0.1</v>
      </c>
      <c r="EAZ44" s="16">
        <f t="shared" si="4467"/>
        <v>29.65</v>
      </c>
      <c r="EBC44" s="15" t="str">
        <f>k!$A$11</f>
        <v>HE002</v>
      </c>
      <c r="EBD44" s="16" t="str">
        <f>k!$B$11</f>
        <v>MANDO INTERMEDIO</v>
      </c>
      <c r="EBE44" s="17" t="s">
        <v>33</v>
      </c>
      <c r="EBF44" s="16">
        <f t="shared" ref="EBF44" si="5821">EBF43</f>
        <v>296.45</v>
      </c>
      <c r="EBG44" s="16">
        <f>k!$D$11</f>
        <v>0.1</v>
      </c>
      <c r="EBH44" s="16">
        <f t="shared" si="4468"/>
        <v>29.65</v>
      </c>
      <c r="EBK44" s="15" t="str">
        <f>k!$A$11</f>
        <v>HE002</v>
      </c>
      <c r="EBL44" s="16" t="str">
        <f>k!$B$11</f>
        <v>MANDO INTERMEDIO</v>
      </c>
      <c r="EBM44" s="17" t="s">
        <v>33</v>
      </c>
      <c r="EBN44" s="16">
        <f t="shared" ref="EBN44:EBV45" si="5822">EBN43</f>
        <v>296.45</v>
      </c>
      <c r="EBO44" s="16">
        <f>k!$D$11</f>
        <v>0.1</v>
      </c>
      <c r="EBP44" s="16">
        <f t="shared" si="4469"/>
        <v>29.65</v>
      </c>
      <c r="EBS44" s="15" t="str">
        <f>k!$A$11</f>
        <v>HE002</v>
      </c>
      <c r="EBT44" s="16" t="str">
        <f>k!$B$11</f>
        <v>MANDO INTERMEDIO</v>
      </c>
      <c r="EBU44" s="17" t="s">
        <v>33</v>
      </c>
      <c r="EBV44" s="16">
        <f t="shared" ref="EBV44" si="5823">EBV43</f>
        <v>296.45</v>
      </c>
      <c r="EBW44" s="16">
        <f>k!$D$11</f>
        <v>0.1</v>
      </c>
      <c r="EBX44" s="16">
        <f t="shared" si="4470"/>
        <v>29.65</v>
      </c>
      <c r="ECA44" s="15" t="str">
        <f>k!$A$11</f>
        <v>HE002</v>
      </c>
      <c r="ECB44" s="16" t="str">
        <f>k!$B$11</f>
        <v>MANDO INTERMEDIO</v>
      </c>
      <c r="ECC44" s="17" t="s">
        <v>33</v>
      </c>
      <c r="ECD44" s="16">
        <f t="shared" ref="ECD44:ECL45" si="5824">ECD43</f>
        <v>296.45</v>
      </c>
      <c r="ECE44" s="16">
        <f>k!$D$11</f>
        <v>0.1</v>
      </c>
      <c r="ECF44" s="16">
        <f t="shared" si="4471"/>
        <v>29.65</v>
      </c>
      <c r="ECI44" s="15" t="str">
        <f>k!$A$11</f>
        <v>HE002</v>
      </c>
      <c r="ECJ44" s="16" t="str">
        <f>k!$B$11</f>
        <v>MANDO INTERMEDIO</v>
      </c>
      <c r="ECK44" s="17" t="s">
        <v>33</v>
      </c>
      <c r="ECL44" s="16">
        <f t="shared" ref="ECL44" si="5825">ECL43</f>
        <v>296.45</v>
      </c>
      <c r="ECM44" s="16">
        <f>k!$D$11</f>
        <v>0.1</v>
      </c>
      <c r="ECN44" s="16">
        <f t="shared" si="4472"/>
        <v>29.65</v>
      </c>
      <c r="ECQ44" s="15" t="str">
        <f>k!$A$11</f>
        <v>HE002</v>
      </c>
      <c r="ECR44" s="16" t="str">
        <f>k!$B$11</f>
        <v>MANDO INTERMEDIO</v>
      </c>
      <c r="ECS44" s="17" t="s">
        <v>33</v>
      </c>
      <c r="ECT44" s="16">
        <f t="shared" ref="ECT44:EDB45" si="5826">ECT43</f>
        <v>296.45</v>
      </c>
      <c r="ECU44" s="16">
        <f>k!$D$11</f>
        <v>0.1</v>
      </c>
      <c r="ECV44" s="16">
        <f t="shared" si="4473"/>
        <v>29.65</v>
      </c>
      <c r="ECY44" s="15" t="str">
        <f>k!$A$11</f>
        <v>HE002</v>
      </c>
      <c r="ECZ44" s="16" t="str">
        <f>k!$B$11</f>
        <v>MANDO INTERMEDIO</v>
      </c>
      <c r="EDA44" s="17" t="s">
        <v>33</v>
      </c>
      <c r="EDB44" s="16">
        <f t="shared" ref="EDB44" si="5827">EDB43</f>
        <v>296.45</v>
      </c>
      <c r="EDC44" s="16">
        <f>k!$D$11</f>
        <v>0.1</v>
      </c>
      <c r="EDD44" s="16">
        <f t="shared" si="4474"/>
        <v>29.65</v>
      </c>
      <c r="EDG44" s="15" t="str">
        <f>k!$A$11</f>
        <v>HE002</v>
      </c>
      <c r="EDH44" s="16" t="str">
        <f>k!$B$11</f>
        <v>MANDO INTERMEDIO</v>
      </c>
      <c r="EDI44" s="17" t="s">
        <v>33</v>
      </c>
      <c r="EDJ44" s="16">
        <f t="shared" ref="EDJ44:EDR45" si="5828">EDJ43</f>
        <v>296.45</v>
      </c>
      <c r="EDK44" s="16">
        <f>k!$D$11</f>
        <v>0.1</v>
      </c>
      <c r="EDL44" s="16">
        <f t="shared" si="4475"/>
        <v>29.65</v>
      </c>
      <c r="EDO44" s="15" t="str">
        <f>k!$A$11</f>
        <v>HE002</v>
      </c>
      <c r="EDP44" s="16" t="str">
        <f>k!$B$11</f>
        <v>MANDO INTERMEDIO</v>
      </c>
      <c r="EDQ44" s="17" t="s">
        <v>33</v>
      </c>
      <c r="EDR44" s="16">
        <f t="shared" ref="EDR44" si="5829">EDR43</f>
        <v>296.45</v>
      </c>
      <c r="EDS44" s="16">
        <f>k!$D$11</f>
        <v>0.1</v>
      </c>
      <c r="EDT44" s="16">
        <f t="shared" si="4476"/>
        <v>29.65</v>
      </c>
      <c r="EDW44" s="15" t="str">
        <f>k!$A$11</f>
        <v>HE002</v>
      </c>
      <c r="EDX44" s="16" t="str">
        <f>k!$B$11</f>
        <v>MANDO INTERMEDIO</v>
      </c>
      <c r="EDY44" s="17" t="s">
        <v>33</v>
      </c>
      <c r="EDZ44" s="16">
        <f t="shared" ref="EDZ44:EEH45" si="5830">EDZ43</f>
        <v>296.45</v>
      </c>
      <c r="EEA44" s="16">
        <f>k!$D$11</f>
        <v>0.1</v>
      </c>
      <c r="EEB44" s="16">
        <f t="shared" si="4477"/>
        <v>29.65</v>
      </c>
      <c r="EEE44" s="15" t="str">
        <f>k!$A$11</f>
        <v>HE002</v>
      </c>
      <c r="EEF44" s="16" t="str">
        <f>k!$B$11</f>
        <v>MANDO INTERMEDIO</v>
      </c>
      <c r="EEG44" s="17" t="s">
        <v>33</v>
      </c>
      <c r="EEH44" s="16">
        <f t="shared" ref="EEH44" si="5831">EEH43</f>
        <v>296.45</v>
      </c>
      <c r="EEI44" s="16">
        <f>k!$D$11</f>
        <v>0.1</v>
      </c>
      <c r="EEJ44" s="16">
        <f t="shared" si="4478"/>
        <v>29.65</v>
      </c>
      <c r="EEM44" s="15" t="str">
        <f>k!$A$11</f>
        <v>HE002</v>
      </c>
      <c r="EEN44" s="16" t="str">
        <f>k!$B$11</f>
        <v>MANDO INTERMEDIO</v>
      </c>
      <c r="EEO44" s="17" t="s">
        <v>33</v>
      </c>
      <c r="EEP44" s="16">
        <f t="shared" ref="EEP44:EEX45" si="5832">EEP43</f>
        <v>296.45</v>
      </c>
      <c r="EEQ44" s="16">
        <f>k!$D$11</f>
        <v>0.1</v>
      </c>
      <c r="EER44" s="16">
        <f t="shared" si="4479"/>
        <v>29.65</v>
      </c>
      <c r="EEU44" s="15" t="str">
        <f>k!$A$11</f>
        <v>HE002</v>
      </c>
      <c r="EEV44" s="16" t="str">
        <f>k!$B$11</f>
        <v>MANDO INTERMEDIO</v>
      </c>
      <c r="EEW44" s="17" t="s">
        <v>33</v>
      </c>
      <c r="EEX44" s="16">
        <f t="shared" ref="EEX44" si="5833">EEX43</f>
        <v>296.45</v>
      </c>
      <c r="EEY44" s="16">
        <f>k!$D$11</f>
        <v>0.1</v>
      </c>
      <c r="EEZ44" s="16">
        <f t="shared" si="4480"/>
        <v>29.65</v>
      </c>
      <c r="EFC44" s="15" t="str">
        <f>k!$A$11</f>
        <v>HE002</v>
      </c>
      <c r="EFD44" s="16" t="str">
        <f>k!$B$11</f>
        <v>MANDO INTERMEDIO</v>
      </c>
      <c r="EFE44" s="17" t="s">
        <v>33</v>
      </c>
      <c r="EFF44" s="16">
        <f t="shared" ref="EFF44:EFN45" si="5834">EFF43</f>
        <v>296.45</v>
      </c>
      <c r="EFG44" s="16">
        <f>k!$D$11</f>
        <v>0.1</v>
      </c>
      <c r="EFH44" s="16">
        <f t="shared" si="4481"/>
        <v>29.65</v>
      </c>
      <c r="EFK44" s="15" t="str">
        <f>k!$A$11</f>
        <v>HE002</v>
      </c>
      <c r="EFL44" s="16" t="str">
        <f>k!$B$11</f>
        <v>MANDO INTERMEDIO</v>
      </c>
      <c r="EFM44" s="17" t="s">
        <v>33</v>
      </c>
      <c r="EFN44" s="16">
        <f t="shared" ref="EFN44" si="5835">EFN43</f>
        <v>296.45</v>
      </c>
      <c r="EFO44" s="16">
        <f>k!$D$11</f>
        <v>0.1</v>
      </c>
      <c r="EFP44" s="16">
        <f t="shared" si="4482"/>
        <v>29.65</v>
      </c>
      <c r="EFS44" s="15" t="str">
        <f>k!$A$11</f>
        <v>HE002</v>
      </c>
      <c r="EFT44" s="16" t="str">
        <f>k!$B$11</f>
        <v>MANDO INTERMEDIO</v>
      </c>
      <c r="EFU44" s="17" t="s">
        <v>33</v>
      </c>
      <c r="EFV44" s="16">
        <f t="shared" ref="EFV44:EGD45" si="5836">EFV43</f>
        <v>296.45</v>
      </c>
      <c r="EFW44" s="16">
        <f>k!$D$11</f>
        <v>0.1</v>
      </c>
      <c r="EFX44" s="16">
        <f t="shared" si="4483"/>
        <v>29.65</v>
      </c>
      <c r="EGA44" s="15" t="str">
        <f>k!$A$11</f>
        <v>HE002</v>
      </c>
      <c r="EGB44" s="16" t="str">
        <f>k!$B$11</f>
        <v>MANDO INTERMEDIO</v>
      </c>
      <c r="EGC44" s="17" t="s">
        <v>33</v>
      </c>
      <c r="EGD44" s="16">
        <f t="shared" ref="EGD44" si="5837">EGD43</f>
        <v>296.45</v>
      </c>
      <c r="EGE44" s="16">
        <f>k!$D$11</f>
        <v>0.1</v>
      </c>
      <c r="EGF44" s="16">
        <f t="shared" si="4484"/>
        <v>29.65</v>
      </c>
      <c r="EGI44" s="15" t="str">
        <f>k!$A$11</f>
        <v>HE002</v>
      </c>
      <c r="EGJ44" s="16" t="str">
        <f>k!$B$11</f>
        <v>MANDO INTERMEDIO</v>
      </c>
      <c r="EGK44" s="17" t="s">
        <v>33</v>
      </c>
      <c r="EGL44" s="16">
        <f t="shared" ref="EGL44:EGT45" si="5838">EGL43</f>
        <v>296.45</v>
      </c>
      <c r="EGM44" s="16">
        <f>k!$D$11</f>
        <v>0.1</v>
      </c>
      <c r="EGN44" s="16">
        <f t="shared" si="4485"/>
        <v>29.65</v>
      </c>
      <c r="EGQ44" s="15" t="str">
        <f>k!$A$11</f>
        <v>HE002</v>
      </c>
      <c r="EGR44" s="16" t="str">
        <f>k!$B$11</f>
        <v>MANDO INTERMEDIO</v>
      </c>
      <c r="EGS44" s="17" t="s">
        <v>33</v>
      </c>
      <c r="EGT44" s="16">
        <f t="shared" ref="EGT44" si="5839">EGT43</f>
        <v>296.45</v>
      </c>
      <c r="EGU44" s="16">
        <f>k!$D$11</f>
        <v>0.1</v>
      </c>
      <c r="EGV44" s="16">
        <f t="shared" si="4486"/>
        <v>29.65</v>
      </c>
      <c r="EGY44" s="15" t="str">
        <f>k!$A$11</f>
        <v>HE002</v>
      </c>
      <c r="EGZ44" s="16" t="str">
        <f>k!$B$11</f>
        <v>MANDO INTERMEDIO</v>
      </c>
      <c r="EHA44" s="17" t="s">
        <v>33</v>
      </c>
      <c r="EHB44" s="16">
        <f t="shared" ref="EHB44:EHJ45" si="5840">EHB43</f>
        <v>296.45</v>
      </c>
      <c r="EHC44" s="16">
        <f>k!$D$11</f>
        <v>0.1</v>
      </c>
      <c r="EHD44" s="16">
        <f t="shared" si="4487"/>
        <v>29.65</v>
      </c>
      <c r="EHG44" s="15" t="str">
        <f>k!$A$11</f>
        <v>HE002</v>
      </c>
      <c r="EHH44" s="16" t="str">
        <f>k!$B$11</f>
        <v>MANDO INTERMEDIO</v>
      </c>
      <c r="EHI44" s="17" t="s">
        <v>33</v>
      </c>
      <c r="EHJ44" s="16">
        <f t="shared" ref="EHJ44" si="5841">EHJ43</f>
        <v>296.45</v>
      </c>
      <c r="EHK44" s="16">
        <f>k!$D$11</f>
        <v>0.1</v>
      </c>
      <c r="EHL44" s="16">
        <f t="shared" si="4488"/>
        <v>29.65</v>
      </c>
      <c r="EHO44" s="15" t="str">
        <f>k!$A$11</f>
        <v>HE002</v>
      </c>
      <c r="EHP44" s="16" t="str">
        <f>k!$B$11</f>
        <v>MANDO INTERMEDIO</v>
      </c>
      <c r="EHQ44" s="17" t="s">
        <v>33</v>
      </c>
      <c r="EHR44" s="16">
        <f t="shared" ref="EHR44:EHZ45" si="5842">EHR43</f>
        <v>296.45</v>
      </c>
      <c r="EHS44" s="16">
        <f>k!$D$11</f>
        <v>0.1</v>
      </c>
      <c r="EHT44" s="16">
        <f t="shared" si="4489"/>
        <v>29.65</v>
      </c>
      <c r="EHW44" s="15" t="str">
        <f>k!$A$11</f>
        <v>HE002</v>
      </c>
      <c r="EHX44" s="16" t="str">
        <f>k!$B$11</f>
        <v>MANDO INTERMEDIO</v>
      </c>
      <c r="EHY44" s="17" t="s">
        <v>33</v>
      </c>
      <c r="EHZ44" s="16">
        <f t="shared" ref="EHZ44" si="5843">EHZ43</f>
        <v>296.45</v>
      </c>
      <c r="EIA44" s="16">
        <f>k!$D$11</f>
        <v>0.1</v>
      </c>
      <c r="EIB44" s="16">
        <f t="shared" si="4490"/>
        <v>29.65</v>
      </c>
      <c r="EIE44" s="15" t="str">
        <f>k!$A$11</f>
        <v>HE002</v>
      </c>
      <c r="EIF44" s="16" t="str">
        <f>k!$B$11</f>
        <v>MANDO INTERMEDIO</v>
      </c>
      <c r="EIG44" s="17" t="s">
        <v>33</v>
      </c>
      <c r="EIH44" s="16">
        <f t="shared" ref="EIH44:EIP45" si="5844">EIH43</f>
        <v>296.45</v>
      </c>
      <c r="EII44" s="16">
        <f>k!$D$11</f>
        <v>0.1</v>
      </c>
      <c r="EIJ44" s="16">
        <f t="shared" si="4491"/>
        <v>29.65</v>
      </c>
      <c r="EIM44" s="15" t="str">
        <f>k!$A$11</f>
        <v>HE002</v>
      </c>
      <c r="EIN44" s="16" t="str">
        <f>k!$B$11</f>
        <v>MANDO INTERMEDIO</v>
      </c>
      <c r="EIO44" s="17" t="s">
        <v>33</v>
      </c>
      <c r="EIP44" s="16">
        <f t="shared" ref="EIP44" si="5845">EIP43</f>
        <v>296.45</v>
      </c>
      <c r="EIQ44" s="16">
        <f>k!$D$11</f>
        <v>0.1</v>
      </c>
      <c r="EIR44" s="16">
        <f t="shared" si="4492"/>
        <v>29.65</v>
      </c>
      <c r="EIU44" s="15" t="str">
        <f>k!$A$11</f>
        <v>HE002</v>
      </c>
      <c r="EIV44" s="16" t="str">
        <f>k!$B$11</f>
        <v>MANDO INTERMEDIO</v>
      </c>
      <c r="EIW44" s="17" t="s">
        <v>33</v>
      </c>
      <c r="EIX44" s="16">
        <f t="shared" ref="EIX44:EJF45" si="5846">EIX43</f>
        <v>296.45</v>
      </c>
      <c r="EIY44" s="16">
        <f>k!$D$11</f>
        <v>0.1</v>
      </c>
      <c r="EIZ44" s="16">
        <f t="shared" si="4493"/>
        <v>29.65</v>
      </c>
      <c r="EJC44" s="15" t="str">
        <f>k!$A$11</f>
        <v>HE002</v>
      </c>
      <c r="EJD44" s="16" t="str">
        <f>k!$B$11</f>
        <v>MANDO INTERMEDIO</v>
      </c>
      <c r="EJE44" s="17" t="s">
        <v>33</v>
      </c>
      <c r="EJF44" s="16">
        <f t="shared" ref="EJF44" si="5847">EJF43</f>
        <v>296.45</v>
      </c>
      <c r="EJG44" s="16">
        <f>k!$D$11</f>
        <v>0.1</v>
      </c>
      <c r="EJH44" s="16">
        <f t="shared" si="4494"/>
        <v>29.65</v>
      </c>
      <c r="EJK44" s="15" t="str">
        <f>k!$A$11</f>
        <v>HE002</v>
      </c>
      <c r="EJL44" s="16" t="str">
        <f>k!$B$11</f>
        <v>MANDO INTERMEDIO</v>
      </c>
      <c r="EJM44" s="17" t="s">
        <v>33</v>
      </c>
      <c r="EJN44" s="16">
        <f t="shared" ref="EJN44:EJV45" si="5848">EJN43</f>
        <v>296.45</v>
      </c>
      <c r="EJO44" s="16">
        <f>k!$D$11</f>
        <v>0.1</v>
      </c>
      <c r="EJP44" s="16">
        <f t="shared" si="4495"/>
        <v>29.65</v>
      </c>
      <c r="EJS44" s="15" t="str">
        <f>k!$A$11</f>
        <v>HE002</v>
      </c>
      <c r="EJT44" s="16" t="str">
        <f>k!$B$11</f>
        <v>MANDO INTERMEDIO</v>
      </c>
      <c r="EJU44" s="17" t="s">
        <v>33</v>
      </c>
      <c r="EJV44" s="16">
        <f t="shared" ref="EJV44" si="5849">EJV43</f>
        <v>296.45</v>
      </c>
      <c r="EJW44" s="16">
        <f>k!$D$11</f>
        <v>0.1</v>
      </c>
      <c r="EJX44" s="16">
        <f t="shared" si="4496"/>
        <v>29.65</v>
      </c>
      <c r="EKA44" s="15" t="str">
        <f>k!$A$11</f>
        <v>HE002</v>
      </c>
      <c r="EKB44" s="16" t="str">
        <f>k!$B$11</f>
        <v>MANDO INTERMEDIO</v>
      </c>
      <c r="EKC44" s="17" t="s">
        <v>33</v>
      </c>
      <c r="EKD44" s="16">
        <f t="shared" ref="EKD44:EKL45" si="5850">EKD43</f>
        <v>296.45</v>
      </c>
      <c r="EKE44" s="16">
        <f>k!$D$11</f>
        <v>0.1</v>
      </c>
      <c r="EKF44" s="16">
        <f t="shared" si="4497"/>
        <v>29.65</v>
      </c>
      <c r="EKI44" s="15" t="str">
        <f>k!$A$11</f>
        <v>HE002</v>
      </c>
      <c r="EKJ44" s="16" t="str">
        <f>k!$B$11</f>
        <v>MANDO INTERMEDIO</v>
      </c>
      <c r="EKK44" s="17" t="s">
        <v>33</v>
      </c>
      <c r="EKL44" s="16">
        <f t="shared" ref="EKL44" si="5851">EKL43</f>
        <v>296.45</v>
      </c>
      <c r="EKM44" s="16">
        <f>k!$D$11</f>
        <v>0.1</v>
      </c>
      <c r="EKN44" s="16">
        <f t="shared" si="4498"/>
        <v>29.65</v>
      </c>
      <c r="EKQ44" s="15" t="str">
        <f>k!$A$11</f>
        <v>HE002</v>
      </c>
      <c r="EKR44" s="16" t="str">
        <f>k!$B$11</f>
        <v>MANDO INTERMEDIO</v>
      </c>
      <c r="EKS44" s="17" t="s">
        <v>33</v>
      </c>
      <c r="EKT44" s="16">
        <f t="shared" ref="EKT44:ELB45" si="5852">EKT43</f>
        <v>296.45</v>
      </c>
      <c r="EKU44" s="16">
        <f>k!$D$11</f>
        <v>0.1</v>
      </c>
      <c r="EKV44" s="16">
        <f t="shared" si="4499"/>
        <v>29.65</v>
      </c>
      <c r="EKY44" s="15" t="str">
        <f>k!$A$11</f>
        <v>HE002</v>
      </c>
      <c r="EKZ44" s="16" t="str">
        <f>k!$B$11</f>
        <v>MANDO INTERMEDIO</v>
      </c>
      <c r="ELA44" s="17" t="s">
        <v>33</v>
      </c>
      <c r="ELB44" s="16">
        <f t="shared" ref="ELB44" si="5853">ELB43</f>
        <v>296.45</v>
      </c>
      <c r="ELC44" s="16">
        <f>k!$D$11</f>
        <v>0.1</v>
      </c>
      <c r="ELD44" s="16">
        <f t="shared" si="4500"/>
        <v>29.65</v>
      </c>
      <c r="ELG44" s="15" t="str">
        <f>k!$A$11</f>
        <v>HE002</v>
      </c>
      <c r="ELH44" s="16" t="str">
        <f>k!$B$11</f>
        <v>MANDO INTERMEDIO</v>
      </c>
      <c r="ELI44" s="17" t="s">
        <v>33</v>
      </c>
      <c r="ELJ44" s="16">
        <f t="shared" ref="ELJ44:ELR45" si="5854">ELJ43</f>
        <v>296.45</v>
      </c>
      <c r="ELK44" s="16">
        <f>k!$D$11</f>
        <v>0.1</v>
      </c>
      <c r="ELL44" s="16">
        <f t="shared" si="4501"/>
        <v>29.65</v>
      </c>
      <c r="ELO44" s="15" t="str">
        <f>k!$A$11</f>
        <v>HE002</v>
      </c>
      <c r="ELP44" s="16" t="str">
        <f>k!$B$11</f>
        <v>MANDO INTERMEDIO</v>
      </c>
      <c r="ELQ44" s="17" t="s">
        <v>33</v>
      </c>
      <c r="ELR44" s="16">
        <f t="shared" ref="ELR44" si="5855">ELR43</f>
        <v>296.45</v>
      </c>
      <c r="ELS44" s="16">
        <f>k!$D$11</f>
        <v>0.1</v>
      </c>
      <c r="ELT44" s="16">
        <f t="shared" si="4502"/>
        <v>29.65</v>
      </c>
      <c r="ELW44" s="15" t="str">
        <f>k!$A$11</f>
        <v>HE002</v>
      </c>
      <c r="ELX44" s="16" t="str">
        <f>k!$B$11</f>
        <v>MANDO INTERMEDIO</v>
      </c>
      <c r="ELY44" s="17" t="s">
        <v>33</v>
      </c>
      <c r="ELZ44" s="16">
        <f t="shared" ref="ELZ44:EMH45" si="5856">ELZ43</f>
        <v>296.45</v>
      </c>
      <c r="EMA44" s="16">
        <f>k!$D$11</f>
        <v>0.1</v>
      </c>
      <c r="EMB44" s="16">
        <f t="shared" si="4503"/>
        <v>29.65</v>
      </c>
      <c r="EME44" s="15" t="str">
        <f>k!$A$11</f>
        <v>HE002</v>
      </c>
      <c r="EMF44" s="16" t="str">
        <f>k!$B$11</f>
        <v>MANDO INTERMEDIO</v>
      </c>
      <c r="EMG44" s="17" t="s">
        <v>33</v>
      </c>
      <c r="EMH44" s="16">
        <f t="shared" ref="EMH44" si="5857">EMH43</f>
        <v>296.45</v>
      </c>
      <c r="EMI44" s="16">
        <f>k!$D$11</f>
        <v>0.1</v>
      </c>
      <c r="EMJ44" s="16">
        <f t="shared" si="4504"/>
        <v>29.65</v>
      </c>
      <c r="EMM44" s="15" t="str">
        <f>k!$A$11</f>
        <v>HE002</v>
      </c>
      <c r="EMN44" s="16" t="str">
        <f>k!$B$11</f>
        <v>MANDO INTERMEDIO</v>
      </c>
      <c r="EMO44" s="17" t="s">
        <v>33</v>
      </c>
      <c r="EMP44" s="16">
        <f t="shared" ref="EMP44:EMX45" si="5858">EMP43</f>
        <v>296.45</v>
      </c>
      <c r="EMQ44" s="16">
        <f>k!$D$11</f>
        <v>0.1</v>
      </c>
      <c r="EMR44" s="16">
        <f t="shared" si="4505"/>
        <v>29.65</v>
      </c>
      <c r="EMU44" s="15" t="str">
        <f>k!$A$11</f>
        <v>HE002</v>
      </c>
      <c r="EMV44" s="16" t="str">
        <f>k!$B$11</f>
        <v>MANDO INTERMEDIO</v>
      </c>
      <c r="EMW44" s="17" t="s">
        <v>33</v>
      </c>
      <c r="EMX44" s="16">
        <f t="shared" ref="EMX44" si="5859">EMX43</f>
        <v>296.45</v>
      </c>
      <c r="EMY44" s="16">
        <f>k!$D$11</f>
        <v>0.1</v>
      </c>
      <c r="EMZ44" s="16">
        <f t="shared" si="4506"/>
        <v>29.65</v>
      </c>
      <c r="ENC44" s="15" t="str">
        <f>k!$A$11</f>
        <v>HE002</v>
      </c>
      <c r="END44" s="16" t="str">
        <f>k!$B$11</f>
        <v>MANDO INTERMEDIO</v>
      </c>
      <c r="ENE44" s="17" t="s">
        <v>33</v>
      </c>
      <c r="ENF44" s="16">
        <f t="shared" ref="ENF44:ENN45" si="5860">ENF43</f>
        <v>296.45</v>
      </c>
      <c r="ENG44" s="16">
        <f>k!$D$11</f>
        <v>0.1</v>
      </c>
      <c r="ENH44" s="16">
        <f t="shared" si="4507"/>
        <v>29.65</v>
      </c>
      <c r="ENK44" s="15" t="str">
        <f>k!$A$11</f>
        <v>HE002</v>
      </c>
      <c r="ENL44" s="16" t="str">
        <f>k!$B$11</f>
        <v>MANDO INTERMEDIO</v>
      </c>
      <c r="ENM44" s="17" t="s">
        <v>33</v>
      </c>
      <c r="ENN44" s="16">
        <f t="shared" ref="ENN44" si="5861">ENN43</f>
        <v>296.45</v>
      </c>
      <c r="ENO44" s="16">
        <f>k!$D$11</f>
        <v>0.1</v>
      </c>
      <c r="ENP44" s="16">
        <f t="shared" si="4508"/>
        <v>29.65</v>
      </c>
      <c r="ENS44" s="15" t="str">
        <f>k!$A$11</f>
        <v>HE002</v>
      </c>
      <c r="ENT44" s="16" t="str">
        <f>k!$B$11</f>
        <v>MANDO INTERMEDIO</v>
      </c>
      <c r="ENU44" s="17" t="s">
        <v>33</v>
      </c>
      <c r="ENV44" s="16">
        <f t="shared" ref="ENV44:EOD45" si="5862">ENV43</f>
        <v>296.45</v>
      </c>
      <c r="ENW44" s="16">
        <f>k!$D$11</f>
        <v>0.1</v>
      </c>
      <c r="ENX44" s="16">
        <f t="shared" si="4509"/>
        <v>29.65</v>
      </c>
      <c r="EOA44" s="15" t="str">
        <f>k!$A$11</f>
        <v>HE002</v>
      </c>
      <c r="EOB44" s="16" t="str">
        <f>k!$B$11</f>
        <v>MANDO INTERMEDIO</v>
      </c>
      <c r="EOC44" s="17" t="s">
        <v>33</v>
      </c>
      <c r="EOD44" s="16">
        <f t="shared" ref="EOD44" si="5863">EOD43</f>
        <v>296.45</v>
      </c>
      <c r="EOE44" s="16">
        <f>k!$D$11</f>
        <v>0.1</v>
      </c>
      <c r="EOF44" s="16">
        <f t="shared" si="4510"/>
        <v>29.65</v>
      </c>
      <c r="EOI44" s="15" t="str">
        <f>k!$A$11</f>
        <v>HE002</v>
      </c>
      <c r="EOJ44" s="16" t="str">
        <f>k!$B$11</f>
        <v>MANDO INTERMEDIO</v>
      </c>
      <c r="EOK44" s="17" t="s">
        <v>33</v>
      </c>
      <c r="EOL44" s="16">
        <f t="shared" ref="EOL44:EOT45" si="5864">EOL43</f>
        <v>296.45</v>
      </c>
      <c r="EOM44" s="16">
        <f>k!$D$11</f>
        <v>0.1</v>
      </c>
      <c r="EON44" s="16">
        <f t="shared" si="4511"/>
        <v>29.65</v>
      </c>
      <c r="EOQ44" s="15" t="str">
        <f>k!$A$11</f>
        <v>HE002</v>
      </c>
      <c r="EOR44" s="16" t="str">
        <f>k!$B$11</f>
        <v>MANDO INTERMEDIO</v>
      </c>
      <c r="EOS44" s="17" t="s">
        <v>33</v>
      </c>
      <c r="EOT44" s="16">
        <f t="shared" ref="EOT44" si="5865">EOT43</f>
        <v>296.45</v>
      </c>
      <c r="EOU44" s="16">
        <f>k!$D$11</f>
        <v>0.1</v>
      </c>
      <c r="EOV44" s="16">
        <f t="shared" si="4512"/>
        <v>29.65</v>
      </c>
      <c r="EOY44" s="15" t="str">
        <f>k!$A$11</f>
        <v>HE002</v>
      </c>
      <c r="EOZ44" s="16" t="str">
        <f>k!$B$11</f>
        <v>MANDO INTERMEDIO</v>
      </c>
      <c r="EPA44" s="17" t="s">
        <v>33</v>
      </c>
      <c r="EPB44" s="16">
        <f t="shared" ref="EPB44:EPJ45" si="5866">EPB43</f>
        <v>296.45</v>
      </c>
      <c r="EPC44" s="16">
        <f>k!$D$11</f>
        <v>0.1</v>
      </c>
      <c r="EPD44" s="16">
        <f t="shared" si="4513"/>
        <v>29.65</v>
      </c>
      <c r="EPG44" s="15" t="str">
        <f>k!$A$11</f>
        <v>HE002</v>
      </c>
      <c r="EPH44" s="16" t="str">
        <f>k!$B$11</f>
        <v>MANDO INTERMEDIO</v>
      </c>
      <c r="EPI44" s="17" t="s">
        <v>33</v>
      </c>
      <c r="EPJ44" s="16">
        <f t="shared" ref="EPJ44" si="5867">EPJ43</f>
        <v>296.45</v>
      </c>
      <c r="EPK44" s="16">
        <f>k!$D$11</f>
        <v>0.1</v>
      </c>
      <c r="EPL44" s="16">
        <f t="shared" si="4514"/>
        <v>29.65</v>
      </c>
      <c r="EPO44" s="15" t="str">
        <f>k!$A$11</f>
        <v>HE002</v>
      </c>
      <c r="EPP44" s="16" t="str">
        <f>k!$B$11</f>
        <v>MANDO INTERMEDIO</v>
      </c>
      <c r="EPQ44" s="17" t="s">
        <v>33</v>
      </c>
      <c r="EPR44" s="16">
        <f t="shared" ref="EPR44:EPZ45" si="5868">EPR43</f>
        <v>296.45</v>
      </c>
      <c r="EPS44" s="16">
        <f>k!$D$11</f>
        <v>0.1</v>
      </c>
      <c r="EPT44" s="16">
        <f t="shared" si="4515"/>
        <v>29.65</v>
      </c>
      <c r="EPW44" s="15" t="str">
        <f>k!$A$11</f>
        <v>HE002</v>
      </c>
      <c r="EPX44" s="16" t="str">
        <f>k!$B$11</f>
        <v>MANDO INTERMEDIO</v>
      </c>
      <c r="EPY44" s="17" t="s">
        <v>33</v>
      </c>
      <c r="EPZ44" s="16">
        <f t="shared" ref="EPZ44" si="5869">EPZ43</f>
        <v>296.45</v>
      </c>
      <c r="EQA44" s="16">
        <f>k!$D$11</f>
        <v>0.1</v>
      </c>
      <c r="EQB44" s="16">
        <f t="shared" si="4516"/>
        <v>29.65</v>
      </c>
      <c r="EQE44" s="15" t="str">
        <f>k!$A$11</f>
        <v>HE002</v>
      </c>
      <c r="EQF44" s="16" t="str">
        <f>k!$B$11</f>
        <v>MANDO INTERMEDIO</v>
      </c>
      <c r="EQG44" s="17" t="s">
        <v>33</v>
      </c>
      <c r="EQH44" s="16">
        <f t="shared" ref="EQH44:EQP45" si="5870">EQH43</f>
        <v>296.45</v>
      </c>
      <c r="EQI44" s="16">
        <f>k!$D$11</f>
        <v>0.1</v>
      </c>
      <c r="EQJ44" s="16">
        <f t="shared" si="4517"/>
        <v>29.65</v>
      </c>
      <c r="EQM44" s="15" t="str">
        <f>k!$A$11</f>
        <v>HE002</v>
      </c>
      <c r="EQN44" s="16" t="str">
        <f>k!$B$11</f>
        <v>MANDO INTERMEDIO</v>
      </c>
      <c r="EQO44" s="17" t="s">
        <v>33</v>
      </c>
      <c r="EQP44" s="16">
        <f t="shared" ref="EQP44" si="5871">EQP43</f>
        <v>296.45</v>
      </c>
      <c r="EQQ44" s="16">
        <f>k!$D$11</f>
        <v>0.1</v>
      </c>
      <c r="EQR44" s="16">
        <f t="shared" si="4518"/>
        <v>29.65</v>
      </c>
      <c r="EQU44" s="15" t="str">
        <f>k!$A$11</f>
        <v>HE002</v>
      </c>
      <c r="EQV44" s="16" t="str">
        <f>k!$B$11</f>
        <v>MANDO INTERMEDIO</v>
      </c>
      <c r="EQW44" s="17" t="s">
        <v>33</v>
      </c>
      <c r="EQX44" s="16">
        <f t="shared" ref="EQX44:ERF45" si="5872">EQX43</f>
        <v>296.45</v>
      </c>
      <c r="EQY44" s="16">
        <f>k!$D$11</f>
        <v>0.1</v>
      </c>
      <c r="EQZ44" s="16">
        <f t="shared" si="4519"/>
        <v>29.65</v>
      </c>
      <c r="ERC44" s="15" t="str">
        <f>k!$A$11</f>
        <v>HE002</v>
      </c>
      <c r="ERD44" s="16" t="str">
        <f>k!$B$11</f>
        <v>MANDO INTERMEDIO</v>
      </c>
      <c r="ERE44" s="17" t="s">
        <v>33</v>
      </c>
      <c r="ERF44" s="16">
        <f t="shared" ref="ERF44" si="5873">ERF43</f>
        <v>296.45</v>
      </c>
      <c r="ERG44" s="16">
        <f>k!$D$11</f>
        <v>0.1</v>
      </c>
      <c r="ERH44" s="16">
        <f t="shared" si="4520"/>
        <v>29.65</v>
      </c>
      <c r="ERK44" s="15" t="str">
        <f>k!$A$11</f>
        <v>HE002</v>
      </c>
      <c r="ERL44" s="16" t="str">
        <f>k!$B$11</f>
        <v>MANDO INTERMEDIO</v>
      </c>
      <c r="ERM44" s="17" t="s">
        <v>33</v>
      </c>
      <c r="ERN44" s="16">
        <f t="shared" ref="ERN44:ERV45" si="5874">ERN43</f>
        <v>296.45</v>
      </c>
      <c r="ERO44" s="16">
        <f>k!$D$11</f>
        <v>0.1</v>
      </c>
      <c r="ERP44" s="16">
        <f t="shared" si="4521"/>
        <v>29.65</v>
      </c>
      <c r="ERS44" s="15" t="str">
        <f>k!$A$11</f>
        <v>HE002</v>
      </c>
      <c r="ERT44" s="16" t="str">
        <f>k!$B$11</f>
        <v>MANDO INTERMEDIO</v>
      </c>
      <c r="ERU44" s="17" t="s">
        <v>33</v>
      </c>
      <c r="ERV44" s="16">
        <f t="shared" ref="ERV44" si="5875">ERV43</f>
        <v>296.45</v>
      </c>
      <c r="ERW44" s="16">
        <f>k!$D$11</f>
        <v>0.1</v>
      </c>
      <c r="ERX44" s="16">
        <f t="shared" si="4522"/>
        <v>29.65</v>
      </c>
      <c r="ESA44" s="15" t="str">
        <f>k!$A$11</f>
        <v>HE002</v>
      </c>
      <c r="ESB44" s="16" t="str">
        <f>k!$B$11</f>
        <v>MANDO INTERMEDIO</v>
      </c>
      <c r="ESC44" s="17" t="s">
        <v>33</v>
      </c>
      <c r="ESD44" s="16">
        <f t="shared" ref="ESD44:ESL45" si="5876">ESD43</f>
        <v>296.45</v>
      </c>
      <c r="ESE44" s="16">
        <f>k!$D$11</f>
        <v>0.1</v>
      </c>
      <c r="ESF44" s="16">
        <f t="shared" si="4523"/>
        <v>29.65</v>
      </c>
      <c r="ESI44" s="15" t="str">
        <f>k!$A$11</f>
        <v>HE002</v>
      </c>
      <c r="ESJ44" s="16" t="str">
        <f>k!$B$11</f>
        <v>MANDO INTERMEDIO</v>
      </c>
      <c r="ESK44" s="17" t="s">
        <v>33</v>
      </c>
      <c r="ESL44" s="16">
        <f t="shared" ref="ESL44" si="5877">ESL43</f>
        <v>296.45</v>
      </c>
      <c r="ESM44" s="16">
        <f>k!$D$11</f>
        <v>0.1</v>
      </c>
      <c r="ESN44" s="16">
        <f t="shared" si="4524"/>
        <v>29.65</v>
      </c>
      <c r="ESQ44" s="15" t="str">
        <f>k!$A$11</f>
        <v>HE002</v>
      </c>
      <c r="ESR44" s="16" t="str">
        <f>k!$B$11</f>
        <v>MANDO INTERMEDIO</v>
      </c>
      <c r="ESS44" s="17" t="s">
        <v>33</v>
      </c>
      <c r="EST44" s="16">
        <f t="shared" ref="EST44:ETB45" si="5878">EST43</f>
        <v>296.45</v>
      </c>
      <c r="ESU44" s="16">
        <f>k!$D$11</f>
        <v>0.1</v>
      </c>
      <c r="ESV44" s="16">
        <f t="shared" si="4525"/>
        <v>29.65</v>
      </c>
      <c r="ESY44" s="15" t="str">
        <f>k!$A$11</f>
        <v>HE002</v>
      </c>
      <c r="ESZ44" s="16" t="str">
        <f>k!$B$11</f>
        <v>MANDO INTERMEDIO</v>
      </c>
      <c r="ETA44" s="17" t="s">
        <v>33</v>
      </c>
      <c r="ETB44" s="16">
        <f t="shared" ref="ETB44" si="5879">ETB43</f>
        <v>296.45</v>
      </c>
      <c r="ETC44" s="16">
        <f>k!$D$11</f>
        <v>0.1</v>
      </c>
      <c r="ETD44" s="16">
        <f t="shared" si="4526"/>
        <v>29.65</v>
      </c>
      <c r="ETG44" s="15" t="str">
        <f>k!$A$11</f>
        <v>HE002</v>
      </c>
      <c r="ETH44" s="16" t="str">
        <f>k!$B$11</f>
        <v>MANDO INTERMEDIO</v>
      </c>
      <c r="ETI44" s="17" t="s">
        <v>33</v>
      </c>
      <c r="ETJ44" s="16">
        <f t="shared" ref="ETJ44:ETR45" si="5880">ETJ43</f>
        <v>296.45</v>
      </c>
      <c r="ETK44" s="16">
        <f>k!$D$11</f>
        <v>0.1</v>
      </c>
      <c r="ETL44" s="16">
        <f t="shared" si="4527"/>
        <v>29.65</v>
      </c>
      <c r="ETO44" s="15" t="str">
        <f>k!$A$11</f>
        <v>HE002</v>
      </c>
      <c r="ETP44" s="16" t="str">
        <f>k!$B$11</f>
        <v>MANDO INTERMEDIO</v>
      </c>
      <c r="ETQ44" s="17" t="s">
        <v>33</v>
      </c>
      <c r="ETR44" s="16">
        <f t="shared" ref="ETR44" si="5881">ETR43</f>
        <v>296.45</v>
      </c>
      <c r="ETS44" s="16">
        <f>k!$D$11</f>
        <v>0.1</v>
      </c>
      <c r="ETT44" s="16">
        <f t="shared" si="4528"/>
        <v>29.65</v>
      </c>
      <c r="ETW44" s="15" t="str">
        <f>k!$A$11</f>
        <v>HE002</v>
      </c>
      <c r="ETX44" s="16" t="str">
        <f>k!$B$11</f>
        <v>MANDO INTERMEDIO</v>
      </c>
      <c r="ETY44" s="17" t="s">
        <v>33</v>
      </c>
      <c r="ETZ44" s="16">
        <f t="shared" ref="ETZ44:EUH45" si="5882">ETZ43</f>
        <v>296.45</v>
      </c>
      <c r="EUA44" s="16">
        <f>k!$D$11</f>
        <v>0.1</v>
      </c>
      <c r="EUB44" s="16">
        <f t="shared" si="4529"/>
        <v>29.65</v>
      </c>
      <c r="EUE44" s="15" t="str">
        <f>k!$A$11</f>
        <v>HE002</v>
      </c>
      <c r="EUF44" s="16" t="str">
        <f>k!$B$11</f>
        <v>MANDO INTERMEDIO</v>
      </c>
      <c r="EUG44" s="17" t="s">
        <v>33</v>
      </c>
      <c r="EUH44" s="16">
        <f t="shared" ref="EUH44" si="5883">EUH43</f>
        <v>296.45</v>
      </c>
      <c r="EUI44" s="16">
        <f>k!$D$11</f>
        <v>0.1</v>
      </c>
      <c r="EUJ44" s="16">
        <f t="shared" si="4530"/>
        <v>29.65</v>
      </c>
      <c r="EUM44" s="15" t="str">
        <f>k!$A$11</f>
        <v>HE002</v>
      </c>
      <c r="EUN44" s="16" t="str">
        <f>k!$B$11</f>
        <v>MANDO INTERMEDIO</v>
      </c>
      <c r="EUO44" s="17" t="s">
        <v>33</v>
      </c>
      <c r="EUP44" s="16">
        <f t="shared" ref="EUP44:EUX45" si="5884">EUP43</f>
        <v>296.45</v>
      </c>
      <c r="EUQ44" s="16">
        <f>k!$D$11</f>
        <v>0.1</v>
      </c>
      <c r="EUR44" s="16">
        <f t="shared" si="4531"/>
        <v>29.65</v>
      </c>
      <c r="EUU44" s="15" t="str">
        <f>k!$A$11</f>
        <v>HE002</v>
      </c>
      <c r="EUV44" s="16" t="str">
        <f>k!$B$11</f>
        <v>MANDO INTERMEDIO</v>
      </c>
      <c r="EUW44" s="17" t="s">
        <v>33</v>
      </c>
      <c r="EUX44" s="16">
        <f t="shared" ref="EUX44" si="5885">EUX43</f>
        <v>296.45</v>
      </c>
      <c r="EUY44" s="16">
        <f>k!$D$11</f>
        <v>0.1</v>
      </c>
      <c r="EUZ44" s="16">
        <f t="shared" si="4532"/>
        <v>29.65</v>
      </c>
      <c r="EVC44" s="15" t="str">
        <f>k!$A$11</f>
        <v>HE002</v>
      </c>
      <c r="EVD44" s="16" t="str">
        <f>k!$B$11</f>
        <v>MANDO INTERMEDIO</v>
      </c>
      <c r="EVE44" s="17" t="s">
        <v>33</v>
      </c>
      <c r="EVF44" s="16">
        <f t="shared" ref="EVF44:EVN45" si="5886">EVF43</f>
        <v>296.45</v>
      </c>
      <c r="EVG44" s="16">
        <f>k!$D$11</f>
        <v>0.1</v>
      </c>
      <c r="EVH44" s="16">
        <f t="shared" si="4533"/>
        <v>29.65</v>
      </c>
      <c r="EVK44" s="15" t="str">
        <f>k!$A$11</f>
        <v>HE002</v>
      </c>
      <c r="EVL44" s="16" t="str">
        <f>k!$B$11</f>
        <v>MANDO INTERMEDIO</v>
      </c>
      <c r="EVM44" s="17" t="s">
        <v>33</v>
      </c>
      <c r="EVN44" s="16">
        <f t="shared" ref="EVN44" si="5887">EVN43</f>
        <v>296.45</v>
      </c>
      <c r="EVO44" s="16">
        <f>k!$D$11</f>
        <v>0.1</v>
      </c>
      <c r="EVP44" s="16">
        <f t="shared" si="4534"/>
        <v>29.65</v>
      </c>
      <c r="EVS44" s="15" t="str">
        <f>k!$A$11</f>
        <v>HE002</v>
      </c>
      <c r="EVT44" s="16" t="str">
        <f>k!$B$11</f>
        <v>MANDO INTERMEDIO</v>
      </c>
      <c r="EVU44" s="17" t="s">
        <v>33</v>
      </c>
      <c r="EVV44" s="16">
        <f t="shared" ref="EVV44:EWD45" si="5888">EVV43</f>
        <v>296.45</v>
      </c>
      <c r="EVW44" s="16">
        <f>k!$D$11</f>
        <v>0.1</v>
      </c>
      <c r="EVX44" s="16">
        <f t="shared" si="4535"/>
        <v>29.65</v>
      </c>
      <c r="EWA44" s="15" t="str">
        <f>k!$A$11</f>
        <v>HE002</v>
      </c>
      <c r="EWB44" s="16" t="str">
        <f>k!$B$11</f>
        <v>MANDO INTERMEDIO</v>
      </c>
      <c r="EWC44" s="17" t="s">
        <v>33</v>
      </c>
      <c r="EWD44" s="16">
        <f t="shared" ref="EWD44" si="5889">EWD43</f>
        <v>296.45</v>
      </c>
      <c r="EWE44" s="16">
        <f>k!$D$11</f>
        <v>0.1</v>
      </c>
      <c r="EWF44" s="16">
        <f t="shared" si="4536"/>
        <v>29.65</v>
      </c>
      <c r="EWI44" s="15" t="str">
        <f>k!$A$11</f>
        <v>HE002</v>
      </c>
      <c r="EWJ44" s="16" t="str">
        <f>k!$B$11</f>
        <v>MANDO INTERMEDIO</v>
      </c>
      <c r="EWK44" s="17" t="s">
        <v>33</v>
      </c>
      <c r="EWL44" s="16">
        <f t="shared" ref="EWL44:EWT45" si="5890">EWL43</f>
        <v>296.45</v>
      </c>
      <c r="EWM44" s="16">
        <f>k!$D$11</f>
        <v>0.1</v>
      </c>
      <c r="EWN44" s="16">
        <f t="shared" si="4537"/>
        <v>29.65</v>
      </c>
      <c r="EWQ44" s="15" t="str">
        <f>k!$A$11</f>
        <v>HE002</v>
      </c>
      <c r="EWR44" s="16" t="str">
        <f>k!$B$11</f>
        <v>MANDO INTERMEDIO</v>
      </c>
      <c r="EWS44" s="17" t="s">
        <v>33</v>
      </c>
      <c r="EWT44" s="16">
        <f t="shared" ref="EWT44" si="5891">EWT43</f>
        <v>296.45</v>
      </c>
      <c r="EWU44" s="16">
        <f>k!$D$11</f>
        <v>0.1</v>
      </c>
      <c r="EWV44" s="16">
        <f t="shared" si="4538"/>
        <v>29.65</v>
      </c>
      <c r="EWY44" s="15" t="str">
        <f>k!$A$11</f>
        <v>HE002</v>
      </c>
      <c r="EWZ44" s="16" t="str">
        <f>k!$B$11</f>
        <v>MANDO INTERMEDIO</v>
      </c>
      <c r="EXA44" s="17" t="s">
        <v>33</v>
      </c>
      <c r="EXB44" s="16">
        <f t="shared" ref="EXB44:EXJ45" si="5892">EXB43</f>
        <v>296.45</v>
      </c>
      <c r="EXC44" s="16">
        <f>k!$D$11</f>
        <v>0.1</v>
      </c>
      <c r="EXD44" s="16">
        <f t="shared" si="4539"/>
        <v>29.65</v>
      </c>
      <c r="EXG44" s="15" t="str">
        <f>k!$A$11</f>
        <v>HE002</v>
      </c>
      <c r="EXH44" s="16" t="str">
        <f>k!$B$11</f>
        <v>MANDO INTERMEDIO</v>
      </c>
      <c r="EXI44" s="17" t="s">
        <v>33</v>
      </c>
      <c r="EXJ44" s="16">
        <f t="shared" ref="EXJ44" si="5893">EXJ43</f>
        <v>296.45</v>
      </c>
      <c r="EXK44" s="16">
        <f>k!$D$11</f>
        <v>0.1</v>
      </c>
      <c r="EXL44" s="16">
        <f t="shared" si="4540"/>
        <v>29.65</v>
      </c>
      <c r="EXO44" s="15" t="str">
        <f>k!$A$11</f>
        <v>HE002</v>
      </c>
      <c r="EXP44" s="16" t="str">
        <f>k!$B$11</f>
        <v>MANDO INTERMEDIO</v>
      </c>
      <c r="EXQ44" s="17" t="s">
        <v>33</v>
      </c>
      <c r="EXR44" s="16">
        <f t="shared" ref="EXR44:EXZ45" si="5894">EXR43</f>
        <v>296.45</v>
      </c>
      <c r="EXS44" s="16">
        <f>k!$D$11</f>
        <v>0.1</v>
      </c>
      <c r="EXT44" s="16">
        <f t="shared" si="4541"/>
        <v>29.65</v>
      </c>
      <c r="EXW44" s="15" t="str">
        <f>k!$A$11</f>
        <v>HE002</v>
      </c>
      <c r="EXX44" s="16" t="str">
        <f>k!$B$11</f>
        <v>MANDO INTERMEDIO</v>
      </c>
      <c r="EXY44" s="17" t="s">
        <v>33</v>
      </c>
      <c r="EXZ44" s="16">
        <f t="shared" ref="EXZ44" si="5895">EXZ43</f>
        <v>296.45</v>
      </c>
      <c r="EYA44" s="16">
        <f>k!$D$11</f>
        <v>0.1</v>
      </c>
      <c r="EYB44" s="16">
        <f t="shared" si="4542"/>
        <v>29.65</v>
      </c>
      <c r="EYE44" s="15" t="str">
        <f>k!$A$11</f>
        <v>HE002</v>
      </c>
      <c r="EYF44" s="16" t="str">
        <f>k!$B$11</f>
        <v>MANDO INTERMEDIO</v>
      </c>
      <c r="EYG44" s="17" t="s">
        <v>33</v>
      </c>
      <c r="EYH44" s="16">
        <f t="shared" ref="EYH44:EYP45" si="5896">EYH43</f>
        <v>296.45</v>
      </c>
      <c r="EYI44" s="16">
        <f>k!$D$11</f>
        <v>0.1</v>
      </c>
      <c r="EYJ44" s="16">
        <f t="shared" si="4543"/>
        <v>29.65</v>
      </c>
      <c r="EYM44" s="15" t="str">
        <f>k!$A$11</f>
        <v>HE002</v>
      </c>
      <c r="EYN44" s="16" t="str">
        <f>k!$B$11</f>
        <v>MANDO INTERMEDIO</v>
      </c>
      <c r="EYO44" s="17" t="s">
        <v>33</v>
      </c>
      <c r="EYP44" s="16">
        <f t="shared" ref="EYP44" si="5897">EYP43</f>
        <v>296.45</v>
      </c>
      <c r="EYQ44" s="16">
        <f>k!$D$11</f>
        <v>0.1</v>
      </c>
      <c r="EYR44" s="16">
        <f t="shared" si="4544"/>
        <v>29.65</v>
      </c>
      <c r="EYU44" s="15" t="str">
        <f>k!$A$11</f>
        <v>HE002</v>
      </c>
      <c r="EYV44" s="16" t="str">
        <f>k!$B$11</f>
        <v>MANDO INTERMEDIO</v>
      </c>
      <c r="EYW44" s="17" t="s">
        <v>33</v>
      </c>
      <c r="EYX44" s="16">
        <f t="shared" ref="EYX44:EZF45" si="5898">EYX43</f>
        <v>296.45</v>
      </c>
      <c r="EYY44" s="16">
        <f>k!$D$11</f>
        <v>0.1</v>
      </c>
      <c r="EYZ44" s="16">
        <f t="shared" si="4545"/>
        <v>29.65</v>
      </c>
      <c r="EZC44" s="15" t="str">
        <f>k!$A$11</f>
        <v>HE002</v>
      </c>
      <c r="EZD44" s="16" t="str">
        <f>k!$B$11</f>
        <v>MANDO INTERMEDIO</v>
      </c>
      <c r="EZE44" s="17" t="s">
        <v>33</v>
      </c>
      <c r="EZF44" s="16">
        <f t="shared" ref="EZF44" si="5899">EZF43</f>
        <v>296.45</v>
      </c>
      <c r="EZG44" s="16">
        <f>k!$D$11</f>
        <v>0.1</v>
      </c>
      <c r="EZH44" s="16">
        <f t="shared" si="4546"/>
        <v>29.65</v>
      </c>
      <c r="EZK44" s="15" t="str">
        <f>k!$A$11</f>
        <v>HE002</v>
      </c>
      <c r="EZL44" s="16" t="str">
        <f>k!$B$11</f>
        <v>MANDO INTERMEDIO</v>
      </c>
      <c r="EZM44" s="17" t="s">
        <v>33</v>
      </c>
      <c r="EZN44" s="16">
        <f t="shared" ref="EZN44:EZV45" si="5900">EZN43</f>
        <v>296.45</v>
      </c>
      <c r="EZO44" s="16">
        <f>k!$D$11</f>
        <v>0.1</v>
      </c>
      <c r="EZP44" s="16">
        <f t="shared" si="4547"/>
        <v>29.65</v>
      </c>
      <c r="EZS44" s="15" t="str">
        <f>k!$A$11</f>
        <v>HE002</v>
      </c>
      <c r="EZT44" s="16" t="str">
        <f>k!$B$11</f>
        <v>MANDO INTERMEDIO</v>
      </c>
      <c r="EZU44" s="17" t="s">
        <v>33</v>
      </c>
      <c r="EZV44" s="16">
        <f t="shared" ref="EZV44" si="5901">EZV43</f>
        <v>296.45</v>
      </c>
      <c r="EZW44" s="16">
        <f>k!$D$11</f>
        <v>0.1</v>
      </c>
      <c r="EZX44" s="16">
        <f t="shared" si="4548"/>
        <v>29.65</v>
      </c>
      <c r="FAA44" s="15" t="str">
        <f>k!$A$11</f>
        <v>HE002</v>
      </c>
      <c r="FAB44" s="16" t="str">
        <f>k!$B$11</f>
        <v>MANDO INTERMEDIO</v>
      </c>
      <c r="FAC44" s="17" t="s">
        <v>33</v>
      </c>
      <c r="FAD44" s="16">
        <f t="shared" ref="FAD44:FAL45" si="5902">FAD43</f>
        <v>296.45</v>
      </c>
      <c r="FAE44" s="16">
        <f>k!$D$11</f>
        <v>0.1</v>
      </c>
      <c r="FAF44" s="16">
        <f t="shared" si="4549"/>
        <v>29.65</v>
      </c>
      <c r="FAI44" s="15" t="str">
        <f>k!$A$11</f>
        <v>HE002</v>
      </c>
      <c r="FAJ44" s="16" t="str">
        <f>k!$B$11</f>
        <v>MANDO INTERMEDIO</v>
      </c>
      <c r="FAK44" s="17" t="s">
        <v>33</v>
      </c>
      <c r="FAL44" s="16">
        <f t="shared" ref="FAL44" si="5903">FAL43</f>
        <v>296.45</v>
      </c>
      <c r="FAM44" s="16">
        <f>k!$D$11</f>
        <v>0.1</v>
      </c>
      <c r="FAN44" s="16">
        <f t="shared" si="4550"/>
        <v>29.65</v>
      </c>
      <c r="FAQ44" s="15" t="str">
        <f>k!$A$11</f>
        <v>HE002</v>
      </c>
      <c r="FAR44" s="16" t="str">
        <f>k!$B$11</f>
        <v>MANDO INTERMEDIO</v>
      </c>
      <c r="FAS44" s="17" t="s">
        <v>33</v>
      </c>
      <c r="FAT44" s="16">
        <f t="shared" ref="FAT44:FBB45" si="5904">FAT43</f>
        <v>296.45</v>
      </c>
      <c r="FAU44" s="16">
        <f>k!$D$11</f>
        <v>0.1</v>
      </c>
      <c r="FAV44" s="16">
        <f t="shared" si="4551"/>
        <v>29.65</v>
      </c>
      <c r="FAY44" s="15" t="str">
        <f>k!$A$11</f>
        <v>HE002</v>
      </c>
      <c r="FAZ44" s="16" t="str">
        <f>k!$B$11</f>
        <v>MANDO INTERMEDIO</v>
      </c>
      <c r="FBA44" s="17" t="s">
        <v>33</v>
      </c>
      <c r="FBB44" s="16">
        <f t="shared" ref="FBB44" si="5905">FBB43</f>
        <v>296.45</v>
      </c>
      <c r="FBC44" s="16">
        <f>k!$D$11</f>
        <v>0.1</v>
      </c>
      <c r="FBD44" s="16">
        <f t="shared" si="4552"/>
        <v>29.65</v>
      </c>
      <c r="FBG44" s="15" t="str">
        <f>k!$A$11</f>
        <v>HE002</v>
      </c>
      <c r="FBH44" s="16" t="str">
        <f>k!$B$11</f>
        <v>MANDO INTERMEDIO</v>
      </c>
      <c r="FBI44" s="17" t="s">
        <v>33</v>
      </c>
      <c r="FBJ44" s="16">
        <f t="shared" ref="FBJ44:FBR45" si="5906">FBJ43</f>
        <v>296.45</v>
      </c>
      <c r="FBK44" s="16">
        <f>k!$D$11</f>
        <v>0.1</v>
      </c>
      <c r="FBL44" s="16">
        <f t="shared" si="4553"/>
        <v>29.65</v>
      </c>
      <c r="FBO44" s="15" t="str">
        <f>k!$A$11</f>
        <v>HE002</v>
      </c>
      <c r="FBP44" s="16" t="str">
        <f>k!$B$11</f>
        <v>MANDO INTERMEDIO</v>
      </c>
      <c r="FBQ44" s="17" t="s">
        <v>33</v>
      </c>
      <c r="FBR44" s="16">
        <f t="shared" ref="FBR44" si="5907">FBR43</f>
        <v>296.45</v>
      </c>
      <c r="FBS44" s="16">
        <f>k!$D$11</f>
        <v>0.1</v>
      </c>
      <c r="FBT44" s="16">
        <f t="shared" si="4554"/>
        <v>29.65</v>
      </c>
      <c r="FBW44" s="15" t="str">
        <f>k!$A$11</f>
        <v>HE002</v>
      </c>
      <c r="FBX44" s="16" t="str">
        <f>k!$B$11</f>
        <v>MANDO INTERMEDIO</v>
      </c>
      <c r="FBY44" s="17" t="s">
        <v>33</v>
      </c>
      <c r="FBZ44" s="16">
        <f t="shared" ref="FBZ44:FCH45" si="5908">FBZ43</f>
        <v>296.45</v>
      </c>
      <c r="FCA44" s="16">
        <f>k!$D$11</f>
        <v>0.1</v>
      </c>
      <c r="FCB44" s="16">
        <f t="shared" si="4555"/>
        <v>29.65</v>
      </c>
      <c r="FCE44" s="15" t="str">
        <f>k!$A$11</f>
        <v>HE002</v>
      </c>
      <c r="FCF44" s="16" t="str">
        <f>k!$B$11</f>
        <v>MANDO INTERMEDIO</v>
      </c>
      <c r="FCG44" s="17" t="s">
        <v>33</v>
      </c>
      <c r="FCH44" s="16">
        <f t="shared" ref="FCH44" si="5909">FCH43</f>
        <v>296.45</v>
      </c>
      <c r="FCI44" s="16">
        <f>k!$D$11</f>
        <v>0.1</v>
      </c>
      <c r="FCJ44" s="16">
        <f t="shared" si="4556"/>
        <v>29.65</v>
      </c>
      <c r="FCM44" s="15" t="str">
        <f>k!$A$11</f>
        <v>HE002</v>
      </c>
      <c r="FCN44" s="16" t="str">
        <f>k!$B$11</f>
        <v>MANDO INTERMEDIO</v>
      </c>
      <c r="FCO44" s="17" t="s">
        <v>33</v>
      </c>
      <c r="FCP44" s="16">
        <f t="shared" ref="FCP44:FCX45" si="5910">FCP43</f>
        <v>296.45</v>
      </c>
      <c r="FCQ44" s="16">
        <f>k!$D$11</f>
        <v>0.1</v>
      </c>
      <c r="FCR44" s="16">
        <f t="shared" si="4557"/>
        <v>29.65</v>
      </c>
      <c r="FCU44" s="15" t="str">
        <f>k!$A$11</f>
        <v>HE002</v>
      </c>
      <c r="FCV44" s="16" t="str">
        <f>k!$B$11</f>
        <v>MANDO INTERMEDIO</v>
      </c>
      <c r="FCW44" s="17" t="s">
        <v>33</v>
      </c>
      <c r="FCX44" s="16">
        <f t="shared" ref="FCX44" si="5911">FCX43</f>
        <v>296.45</v>
      </c>
      <c r="FCY44" s="16">
        <f>k!$D$11</f>
        <v>0.1</v>
      </c>
      <c r="FCZ44" s="16">
        <f t="shared" si="4558"/>
        <v>29.65</v>
      </c>
      <c r="FDC44" s="15" t="str">
        <f>k!$A$11</f>
        <v>HE002</v>
      </c>
      <c r="FDD44" s="16" t="str">
        <f>k!$B$11</f>
        <v>MANDO INTERMEDIO</v>
      </c>
      <c r="FDE44" s="17" t="s">
        <v>33</v>
      </c>
      <c r="FDF44" s="16">
        <f t="shared" ref="FDF44:FDN45" si="5912">FDF43</f>
        <v>296.45</v>
      </c>
      <c r="FDG44" s="16">
        <f>k!$D$11</f>
        <v>0.1</v>
      </c>
      <c r="FDH44" s="16">
        <f t="shared" si="4559"/>
        <v>29.65</v>
      </c>
      <c r="FDK44" s="15" t="str">
        <f>k!$A$11</f>
        <v>HE002</v>
      </c>
      <c r="FDL44" s="16" t="str">
        <f>k!$B$11</f>
        <v>MANDO INTERMEDIO</v>
      </c>
      <c r="FDM44" s="17" t="s">
        <v>33</v>
      </c>
      <c r="FDN44" s="16">
        <f t="shared" ref="FDN44" si="5913">FDN43</f>
        <v>296.45</v>
      </c>
      <c r="FDO44" s="16">
        <f>k!$D$11</f>
        <v>0.1</v>
      </c>
      <c r="FDP44" s="16">
        <f t="shared" si="4560"/>
        <v>29.65</v>
      </c>
      <c r="FDS44" s="15" t="str">
        <f>k!$A$11</f>
        <v>HE002</v>
      </c>
      <c r="FDT44" s="16" t="str">
        <f>k!$B$11</f>
        <v>MANDO INTERMEDIO</v>
      </c>
      <c r="FDU44" s="17" t="s">
        <v>33</v>
      </c>
      <c r="FDV44" s="16">
        <f t="shared" ref="FDV44:FED45" si="5914">FDV43</f>
        <v>296.45</v>
      </c>
      <c r="FDW44" s="16">
        <f>k!$D$11</f>
        <v>0.1</v>
      </c>
      <c r="FDX44" s="16">
        <f t="shared" si="4561"/>
        <v>29.65</v>
      </c>
      <c r="FEA44" s="15" t="str">
        <f>k!$A$11</f>
        <v>HE002</v>
      </c>
      <c r="FEB44" s="16" t="str">
        <f>k!$B$11</f>
        <v>MANDO INTERMEDIO</v>
      </c>
      <c r="FEC44" s="17" t="s">
        <v>33</v>
      </c>
      <c r="FED44" s="16">
        <f t="shared" ref="FED44" si="5915">FED43</f>
        <v>296.45</v>
      </c>
      <c r="FEE44" s="16">
        <f>k!$D$11</f>
        <v>0.1</v>
      </c>
      <c r="FEF44" s="16">
        <f t="shared" si="4562"/>
        <v>29.65</v>
      </c>
      <c r="FEI44" s="15" t="str">
        <f>k!$A$11</f>
        <v>HE002</v>
      </c>
      <c r="FEJ44" s="16" t="str">
        <f>k!$B$11</f>
        <v>MANDO INTERMEDIO</v>
      </c>
      <c r="FEK44" s="17" t="s">
        <v>33</v>
      </c>
      <c r="FEL44" s="16">
        <f t="shared" ref="FEL44:FET45" si="5916">FEL43</f>
        <v>296.45</v>
      </c>
      <c r="FEM44" s="16">
        <f>k!$D$11</f>
        <v>0.1</v>
      </c>
      <c r="FEN44" s="16">
        <f t="shared" si="4563"/>
        <v>29.65</v>
      </c>
      <c r="FEQ44" s="15" t="str">
        <f>k!$A$11</f>
        <v>HE002</v>
      </c>
      <c r="FER44" s="16" t="str">
        <f>k!$B$11</f>
        <v>MANDO INTERMEDIO</v>
      </c>
      <c r="FES44" s="17" t="s">
        <v>33</v>
      </c>
      <c r="FET44" s="16">
        <f t="shared" ref="FET44" si="5917">FET43</f>
        <v>296.45</v>
      </c>
      <c r="FEU44" s="16">
        <f>k!$D$11</f>
        <v>0.1</v>
      </c>
      <c r="FEV44" s="16">
        <f t="shared" si="4564"/>
        <v>29.65</v>
      </c>
      <c r="FEY44" s="15" t="str">
        <f>k!$A$11</f>
        <v>HE002</v>
      </c>
      <c r="FEZ44" s="16" t="str">
        <f>k!$B$11</f>
        <v>MANDO INTERMEDIO</v>
      </c>
      <c r="FFA44" s="17" t="s">
        <v>33</v>
      </c>
      <c r="FFB44" s="16">
        <f t="shared" ref="FFB44:FFJ45" si="5918">FFB43</f>
        <v>296.45</v>
      </c>
      <c r="FFC44" s="16">
        <f>k!$D$11</f>
        <v>0.1</v>
      </c>
      <c r="FFD44" s="16">
        <f t="shared" si="4565"/>
        <v>29.65</v>
      </c>
      <c r="FFG44" s="15" t="str">
        <f>k!$A$11</f>
        <v>HE002</v>
      </c>
      <c r="FFH44" s="16" t="str">
        <f>k!$B$11</f>
        <v>MANDO INTERMEDIO</v>
      </c>
      <c r="FFI44" s="17" t="s">
        <v>33</v>
      </c>
      <c r="FFJ44" s="16">
        <f t="shared" ref="FFJ44" si="5919">FFJ43</f>
        <v>296.45</v>
      </c>
      <c r="FFK44" s="16">
        <f>k!$D$11</f>
        <v>0.1</v>
      </c>
      <c r="FFL44" s="16">
        <f t="shared" si="4566"/>
        <v>29.65</v>
      </c>
      <c r="FFO44" s="15" t="str">
        <f>k!$A$11</f>
        <v>HE002</v>
      </c>
      <c r="FFP44" s="16" t="str">
        <f>k!$B$11</f>
        <v>MANDO INTERMEDIO</v>
      </c>
      <c r="FFQ44" s="17" t="s">
        <v>33</v>
      </c>
      <c r="FFR44" s="16">
        <f t="shared" ref="FFR44:FFZ45" si="5920">FFR43</f>
        <v>296.45</v>
      </c>
      <c r="FFS44" s="16">
        <f>k!$D$11</f>
        <v>0.1</v>
      </c>
      <c r="FFT44" s="16">
        <f t="shared" si="4567"/>
        <v>29.65</v>
      </c>
      <c r="FFW44" s="15" t="str">
        <f>k!$A$11</f>
        <v>HE002</v>
      </c>
      <c r="FFX44" s="16" t="str">
        <f>k!$B$11</f>
        <v>MANDO INTERMEDIO</v>
      </c>
      <c r="FFY44" s="17" t="s">
        <v>33</v>
      </c>
      <c r="FFZ44" s="16">
        <f t="shared" ref="FFZ44" si="5921">FFZ43</f>
        <v>296.45</v>
      </c>
      <c r="FGA44" s="16">
        <f>k!$D$11</f>
        <v>0.1</v>
      </c>
      <c r="FGB44" s="16">
        <f t="shared" si="4568"/>
        <v>29.65</v>
      </c>
      <c r="FGE44" s="15" t="str">
        <f>k!$A$11</f>
        <v>HE002</v>
      </c>
      <c r="FGF44" s="16" t="str">
        <f>k!$B$11</f>
        <v>MANDO INTERMEDIO</v>
      </c>
      <c r="FGG44" s="17" t="s">
        <v>33</v>
      </c>
      <c r="FGH44" s="16">
        <f t="shared" ref="FGH44:FGP45" si="5922">FGH43</f>
        <v>296.45</v>
      </c>
      <c r="FGI44" s="16">
        <f>k!$D$11</f>
        <v>0.1</v>
      </c>
      <c r="FGJ44" s="16">
        <f t="shared" si="4569"/>
        <v>29.65</v>
      </c>
      <c r="FGM44" s="15" t="str">
        <f>k!$A$11</f>
        <v>HE002</v>
      </c>
      <c r="FGN44" s="16" t="str">
        <f>k!$B$11</f>
        <v>MANDO INTERMEDIO</v>
      </c>
      <c r="FGO44" s="17" t="s">
        <v>33</v>
      </c>
      <c r="FGP44" s="16">
        <f t="shared" ref="FGP44" si="5923">FGP43</f>
        <v>296.45</v>
      </c>
      <c r="FGQ44" s="16">
        <f>k!$D$11</f>
        <v>0.1</v>
      </c>
      <c r="FGR44" s="16">
        <f t="shared" si="4570"/>
        <v>29.65</v>
      </c>
      <c r="FGU44" s="15" t="str">
        <f>k!$A$11</f>
        <v>HE002</v>
      </c>
      <c r="FGV44" s="16" t="str">
        <f>k!$B$11</f>
        <v>MANDO INTERMEDIO</v>
      </c>
      <c r="FGW44" s="17" t="s">
        <v>33</v>
      </c>
      <c r="FGX44" s="16">
        <f t="shared" ref="FGX44:FHF45" si="5924">FGX43</f>
        <v>296.45</v>
      </c>
      <c r="FGY44" s="16">
        <f>k!$D$11</f>
        <v>0.1</v>
      </c>
      <c r="FGZ44" s="16">
        <f t="shared" si="4571"/>
        <v>29.65</v>
      </c>
      <c r="FHC44" s="15" t="str">
        <f>k!$A$11</f>
        <v>HE002</v>
      </c>
      <c r="FHD44" s="16" t="str">
        <f>k!$B$11</f>
        <v>MANDO INTERMEDIO</v>
      </c>
      <c r="FHE44" s="17" t="s">
        <v>33</v>
      </c>
      <c r="FHF44" s="16">
        <f t="shared" ref="FHF44" si="5925">FHF43</f>
        <v>296.45</v>
      </c>
      <c r="FHG44" s="16">
        <f>k!$D$11</f>
        <v>0.1</v>
      </c>
      <c r="FHH44" s="16">
        <f t="shared" si="4572"/>
        <v>29.65</v>
      </c>
      <c r="FHK44" s="15" t="str">
        <f>k!$A$11</f>
        <v>HE002</v>
      </c>
      <c r="FHL44" s="16" t="str">
        <f>k!$B$11</f>
        <v>MANDO INTERMEDIO</v>
      </c>
      <c r="FHM44" s="17" t="s">
        <v>33</v>
      </c>
      <c r="FHN44" s="16">
        <f t="shared" ref="FHN44:FHV45" si="5926">FHN43</f>
        <v>296.45</v>
      </c>
      <c r="FHO44" s="16">
        <f>k!$D$11</f>
        <v>0.1</v>
      </c>
      <c r="FHP44" s="16">
        <f t="shared" si="4573"/>
        <v>29.65</v>
      </c>
      <c r="FHS44" s="15" t="str">
        <f>k!$A$11</f>
        <v>HE002</v>
      </c>
      <c r="FHT44" s="16" t="str">
        <f>k!$B$11</f>
        <v>MANDO INTERMEDIO</v>
      </c>
      <c r="FHU44" s="17" t="s">
        <v>33</v>
      </c>
      <c r="FHV44" s="16">
        <f t="shared" ref="FHV44" si="5927">FHV43</f>
        <v>296.45</v>
      </c>
      <c r="FHW44" s="16">
        <f>k!$D$11</f>
        <v>0.1</v>
      </c>
      <c r="FHX44" s="16">
        <f t="shared" si="4574"/>
        <v>29.65</v>
      </c>
      <c r="FIA44" s="15" t="str">
        <f>k!$A$11</f>
        <v>HE002</v>
      </c>
      <c r="FIB44" s="16" t="str">
        <f>k!$B$11</f>
        <v>MANDO INTERMEDIO</v>
      </c>
      <c r="FIC44" s="17" t="s">
        <v>33</v>
      </c>
      <c r="FID44" s="16">
        <f t="shared" ref="FID44:FIL45" si="5928">FID43</f>
        <v>296.45</v>
      </c>
      <c r="FIE44" s="16">
        <f>k!$D$11</f>
        <v>0.1</v>
      </c>
      <c r="FIF44" s="16">
        <f t="shared" si="4575"/>
        <v>29.65</v>
      </c>
      <c r="FII44" s="15" t="str">
        <f>k!$A$11</f>
        <v>HE002</v>
      </c>
      <c r="FIJ44" s="16" t="str">
        <f>k!$B$11</f>
        <v>MANDO INTERMEDIO</v>
      </c>
      <c r="FIK44" s="17" t="s">
        <v>33</v>
      </c>
      <c r="FIL44" s="16">
        <f t="shared" ref="FIL44" si="5929">FIL43</f>
        <v>296.45</v>
      </c>
      <c r="FIM44" s="16">
        <f>k!$D$11</f>
        <v>0.1</v>
      </c>
      <c r="FIN44" s="16">
        <f t="shared" si="4576"/>
        <v>29.65</v>
      </c>
      <c r="FIQ44" s="15" t="str">
        <f>k!$A$11</f>
        <v>HE002</v>
      </c>
      <c r="FIR44" s="16" t="str">
        <f>k!$B$11</f>
        <v>MANDO INTERMEDIO</v>
      </c>
      <c r="FIS44" s="17" t="s">
        <v>33</v>
      </c>
      <c r="FIT44" s="16">
        <f t="shared" ref="FIT44:FJB45" si="5930">FIT43</f>
        <v>296.45</v>
      </c>
      <c r="FIU44" s="16">
        <f>k!$D$11</f>
        <v>0.1</v>
      </c>
      <c r="FIV44" s="16">
        <f t="shared" si="4577"/>
        <v>29.65</v>
      </c>
      <c r="FIY44" s="15" t="str">
        <f>k!$A$11</f>
        <v>HE002</v>
      </c>
      <c r="FIZ44" s="16" t="str">
        <f>k!$B$11</f>
        <v>MANDO INTERMEDIO</v>
      </c>
      <c r="FJA44" s="17" t="s">
        <v>33</v>
      </c>
      <c r="FJB44" s="16">
        <f t="shared" ref="FJB44" si="5931">FJB43</f>
        <v>296.45</v>
      </c>
      <c r="FJC44" s="16">
        <f>k!$D$11</f>
        <v>0.1</v>
      </c>
      <c r="FJD44" s="16">
        <f t="shared" si="4578"/>
        <v>29.65</v>
      </c>
      <c r="FJG44" s="15" t="str">
        <f>k!$A$11</f>
        <v>HE002</v>
      </c>
      <c r="FJH44" s="16" t="str">
        <f>k!$B$11</f>
        <v>MANDO INTERMEDIO</v>
      </c>
      <c r="FJI44" s="17" t="s">
        <v>33</v>
      </c>
      <c r="FJJ44" s="16">
        <f t="shared" ref="FJJ44:FJR45" si="5932">FJJ43</f>
        <v>296.45</v>
      </c>
      <c r="FJK44" s="16">
        <f>k!$D$11</f>
        <v>0.1</v>
      </c>
      <c r="FJL44" s="16">
        <f t="shared" si="4579"/>
        <v>29.65</v>
      </c>
      <c r="FJO44" s="15" t="str">
        <f>k!$A$11</f>
        <v>HE002</v>
      </c>
      <c r="FJP44" s="16" t="str">
        <f>k!$B$11</f>
        <v>MANDO INTERMEDIO</v>
      </c>
      <c r="FJQ44" s="17" t="s">
        <v>33</v>
      </c>
      <c r="FJR44" s="16">
        <f t="shared" ref="FJR44" si="5933">FJR43</f>
        <v>296.45</v>
      </c>
      <c r="FJS44" s="16">
        <f>k!$D$11</f>
        <v>0.1</v>
      </c>
      <c r="FJT44" s="16">
        <f t="shared" si="4580"/>
        <v>29.65</v>
      </c>
      <c r="FJW44" s="15" t="str">
        <f>k!$A$11</f>
        <v>HE002</v>
      </c>
      <c r="FJX44" s="16" t="str">
        <f>k!$B$11</f>
        <v>MANDO INTERMEDIO</v>
      </c>
      <c r="FJY44" s="17" t="s">
        <v>33</v>
      </c>
      <c r="FJZ44" s="16">
        <f t="shared" ref="FJZ44:FKH45" si="5934">FJZ43</f>
        <v>296.45</v>
      </c>
      <c r="FKA44" s="16">
        <f>k!$D$11</f>
        <v>0.1</v>
      </c>
      <c r="FKB44" s="16">
        <f t="shared" si="4581"/>
        <v>29.65</v>
      </c>
      <c r="FKE44" s="15" t="str">
        <f>k!$A$11</f>
        <v>HE002</v>
      </c>
      <c r="FKF44" s="16" t="str">
        <f>k!$B$11</f>
        <v>MANDO INTERMEDIO</v>
      </c>
      <c r="FKG44" s="17" t="s">
        <v>33</v>
      </c>
      <c r="FKH44" s="16">
        <f t="shared" ref="FKH44" si="5935">FKH43</f>
        <v>296.45</v>
      </c>
      <c r="FKI44" s="16">
        <f>k!$D$11</f>
        <v>0.1</v>
      </c>
      <c r="FKJ44" s="16">
        <f t="shared" si="4582"/>
        <v>29.65</v>
      </c>
      <c r="FKM44" s="15" t="str">
        <f>k!$A$11</f>
        <v>HE002</v>
      </c>
      <c r="FKN44" s="16" t="str">
        <f>k!$B$11</f>
        <v>MANDO INTERMEDIO</v>
      </c>
      <c r="FKO44" s="17" t="s">
        <v>33</v>
      </c>
      <c r="FKP44" s="16">
        <f t="shared" ref="FKP44:FKX45" si="5936">FKP43</f>
        <v>296.45</v>
      </c>
      <c r="FKQ44" s="16">
        <f>k!$D$11</f>
        <v>0.1</v>
      </c>
      <c r="FKR44" s="16">
        <f t="shared" si="4583"/>
        <v>29.65</v>
      </c>
      <c r="FKU44" s="15" t="str">
        <f>k!$A$11</f>
        <v>HE002</v>
      </c>
      <c r="FKV44" s="16" t="str">
        <f>k!$B$11</f>
        <v>MANDO INTERMEDIO</v>
      </c>
      <c r="FKW44" s="17" t="s">
        <v>33</v>
      </c>
      <c r="FKX44" s="16">
        <f t="shared" ref="FKX44" si="5937">FKX43</f>
        <v>296.45</v>
      </c>
      <c r="FKY44" s="16">
        <f>k!$D$11</f>
        <v>0.1</v>
      </c>
      <c r="FKZ44" s="16">
        <f t="shared" si="4584"/>
        <v>29.65</v>
      </c>
      <c r="FLC44" s="15" t="str">
        <f>k!$A$11</f>
        <v>HE002</v>
      </c>
      <c r="FLD44" s="16" t="str">
        <f>k!$B$11</f>
        <v>MANDO INTERMEDIO</v>
      </c>
      <c r="FLE44" s="17" t="s">
        <v>33</v>
      </c>
      <c r="FLF44" s="16">
        <f t="shared" ref="FLF44:FLN45" si="5938">FLF43</f>
        <v>296.45</v>
      </c>
      <c r="FLG44" s="16">
        <f>k!$D$11</f>
        <v>0.1</v>
      </c>
      <c r="FLH44" s="16">
        <f t="shared" si="4585"/>
        <v>29.65</v>
      </c>
      <c r="FLK44" s="15" t="str">
        <f>k!$A$11</f>
        <v>HE002</v>
      </c>
      <c r="FLL44" s="16" t="str">
        <f>k!$B$11</f>
        <v>MANDO INTERMEDIO</v>
      </c>
      <c r="FLM44" s="17" t="s">
        <v>33</v>
      </c>
      <c r="FLN44" s="16">
        <f t="shared" ref="FLN44" si="5939">FLN43</f>
        <v>296.45</v>
      </c>
      <c r="FLO44" s="16">
        <f>k!$D$11</f>
        <v>0.1</v>
      </c>
      <c r="FLP44" s="16">
        <f t="shared" si="4586"/>
        <v>29.65</v>
      </c>
      <c r="FLS44" s="15" t="str">
        <f>k!$A$11</f>
        <v>HE002</v>
      </c>
      <c r="FLT44" s="16" t="str">
        <f>k!$B$11</f>
        <v>MANDO INTERMEDIO</v>
      </c>
      <c r="FLU44" s="17" t="s">
        <v>33</v>
      </c>
      <c r="FLV44" s="16">
        <f t="shared" ref="FLV44:FMD45" si="5940">FLV43</f>
        <v>296.45</v>
      </c>
      <c r="FLW44" s="16">
        <f>k!$D$11</f>
        <v>0.1</v>
      </c>
      <c r="FLX44" s="16">
        <f t="shared" si="4587"/>
        <v>29.65</v>
      </c>
      <c r="FMA44" s="15" t="str">
        <f>k!$A$11</f>
        <v>HE002</v>
      </c>
      <c r="FMB44" s="16" t="str">
        <f>k!$B$11</f>
        <v>MANDO INTERMEDIO</v>
      </c>
      <c r="FMC44" s="17" t="s">
        <v>33</v>
      </c>
      <c r="FMD44" s="16">
        <f t="shared" ref="FMD44" si="5941">FMD43</f>
        <v>296.45</v>
      </c>
      <c r="FME44" s="16">
        <f>k!$D$11</f>
        <v>0.1</v>
      </c>
      <c r="FMF44" s="16">
        <f t="shared" si="4588"/>
        <v>29.65</v>
      </c>
      <c r="FMI44" s="15" t="str">
        <f>k!$A$11</f>
        <v>HE002</v>
      </c>
      <c r="FMJ44" s="16" t="str">
        <f>k!$B$11</f>
        <v>MANDO INTERMEDIO</v>
      </c>
      <c r="FMK44" s="17" t="s">
        <v>33</v>
      </c>
      <c r="FML44" s="16">
        <f t="shared" ref="FML44:FMT45" si="5942">FML43</f>
        <v>296.45</v>
      </c>
      <c r="FMM44" s="16">
        <f>k!$D$11</f>
        <v>0.1</v>
      </c>
      <c r="FMN44" s="16">
        <f t="shared" si="4589"/>
        <v>29.65</v>
      </c>
      <c r="FMQ44" s="15" t="str">
        <f>k!$A$11</f>
        <v>HE002</v>
      </c>
      <c r="FMR44" s="16" t="str">
        <f>k!$B$11</f>
        <v>MANDO INTERMEDIO</v>
      </c>
      <c r="FMS44" s="17" t="s">
        <v>33</v>
      </c>
      <c r="FMT44" s="16">
        <f t="shared" ref="FMT44" si="5943">FMT43</f>
        <v>296.45</v>
      </c>
      <c r="FMU44" s="16">
        <f>k!$D$11</f>
        <v>0.1</v>
      </c>
      <c r="FMV44" s="16">
        <f t="shared" si="4590"/>
        <v>29.65</v>
      </c>
      <c r="FMY44" s="15" t="str">
        <f>k!$A$11</f>
        <v>HE002</v>
      </c>
      <c r="FMZ44" s="16" t="str">
        <f>k!$B$11</f>
        <v>MANDO INTERMEDIO</v>
      </c>
      <c r="FNA44" s="17" t="s">
        <v>33</v>
      </c>
      <c r="FNB44" s="16">
        <f t="shared" ref="FNB44:FNJ45" si="5944">FNB43</f>
        <v>296.45</v>
      </c>
      <c r="FNC44" s="16">
        <f>k!$D$11</f>
        <v>0.1</v>
      </c>
      <c r="FND44" s="16">
        <f t="shared" si="4591"/>
        <v>29.65</v>
      </c>
      <c r="FNG44" s="15" t="str">
        <f>k!$A$11</f>
        <v>HE002</v>
      </c>
      <c r="FNH44" s="16" t="str">
        <f>k!$B$11</f>
        <v>MANDO INTERMEDIO</v>
      </c>
      <c r="FNI44" s="17" t="s">
        <v>33</v>
      </c>
      <c r="FNJ44" s="16">
        <f t="shared" ref="FNJ44" si="5945">FNJ43</f>
        <v>296.45</v>
      </c>
      <c r="FNK44" s="16">
        <f>k!$D$11</f>
        <v>0.1</v>
      </c>
      <c r="FNL44" s="16">
        <f t="shared" si="4592"/>
        <v>29.65</v>
      </c>
      <c r="FNO44" s="15" t="str">
        <f>k!$A$11</f>
        <v>HE002</v>
      </c>
      <c r="FNP44" s="16" t="str">
        <f>k!$B$11</f>
        <v>MANDO INTERMEDIO</v>
      </c>
      <c r="FNQ44" s="17" t="s">
        <v>33</v>
      </c>
      <c r="FNR44" s="16">
        <f t="shared" ref="FNR44:FNZ45" si="5946">FNR43</f>
        <v>296.45</v>
      </c>
      <c r="FNS44" s="16">
        <f>k!$D$11</f>
        <v>0.1</v>
      </c>
      <c r="FNT44" s="16">
        <f t="shared" si="4593"/>
        <v>29.65</v>
      </c>
      <c r="FNW44" s="15" t="str">
        <f>k!$A$11</f>
        <v>HE002</v>
      </c>
      <c r="FNX44" s="16" t="str">
        <f>k!$B$11</f>
        <v>MANDO INTERMEDIO</v>
      </c>
      <c r="FNY44" s="17" t="s">
        <v>33</v>
      </c>
      <c r="FNZ44" s="16">
        <f t="shared" ref="FNZ44" si="5947">FNZ43</f>
        <v>296.45</v>
      </c>
      <c r="FOA44" s="16">
        <f>k!$D$11</f>
        <v>0.1</v>
      </c>
      <c r="FOB44" s="16">
        <f t="shared" si="4594"/>
        <v>29.65</v>
      </c>
      <c r="FOE44" s="15" t="str">
        <f>k!$A$11</f>
        <v>HE002</v>
      </c>
      <c r="FOF44" s="16" t="str">
        <f>k!$B$11</f>
        <v>MANDO INTERMEDIO</v>
      </c>
      <c r="FOG44" s="17" t="s">
        <v>33</v>
      </c>
      <c r="FOH44" s="16">
        <f t="shared" ref="FOH44:FOP45" si="5948">FOH43</f>
        <v>296.45</v>
      </c>
      <c r="FOI44" s="16">
        <f>k!$D$11</f>
        <v>0.1</v>
      </c>
      <c r="FOJ44" s="16">
        <f t="shared" si="4595"/>
        <v>29.65</v>
      </c>
      <c r="FOM44" s="15" t="str">
        <f>k!$A$11</f>
        <v>HE002</v>
      </c>
      <c r="FON44" s="16" t="str">
        <f>k!$B$11</f>
        <v>MANDO INTERMEDIO</v>
      </c>
      <c r="FOO44" s="17" t="s">
        <v>33</v>
      </c>
      <c r="FOP44" s="16">
        <f t="shared" ref="FOP44" si="5949">FOP43</f>
        <v>296.45</v>
      </c>
      <c r="FOQ44" s="16">
        <f>k!$D$11</f>
        <v>0.1</v>
      </c>
      <c r="FOR44" s="16">
        <f t="shared" si="4596"/>
        <v>29.65</v>
      </c>
      <c r="FOU44" s="15" t="str">
        <f>k!$A$11</f>
        <v>HE002</v>
      </c>
      <c r="FOV44" s="16" t="str">
        <f>k!$B$11</f>
        <v>MANDO INTERMEDIO</v>
      </c>
      <c r="FOW44" s="17" t="s">
        <v>33</v>
      </c>
      <c r="FOX44" s="16">
        <f t="shared" ref="FOX44:FPF45" si="5950">FOX43</f>
        <v>296.45</v>
      </c>
      <c r="FOY44" s="16">
        <f>k!$D$11</f>
        <v>0.1</v>
      </c>
      <c r="FOZ44" s="16">
        <f t="shared" si="4597"/>
        <v>29.65</v>
      </c>
      <c r="FPC44" s="15" t="str">
        <f>k!$A$11</f>
        <v>HE002</v>
      </c>
      <c r="FPD44" s="16" t="str">
        <f>k!$B$11</f>
        <v>MANDO INTERMEDIO</v>
      </c>
      <c r="FPE44" s="17" t="s">
        <v>33</v>
      </c>
      <c r="FPF44" s="16">
        <f t="shared" ref="FPF44" si="5951">FPF43</f>
        <v>296.45</v>
      </c>
      <c r="FPG44" s="16">
        <f>k!$D$11</f>
        <v>0.1</v>
      </c>
      <c r="FPH44" s="16">
        <f t="shared" si="4598"/>
        <v>29.65</v>
      </c>
      <c r="FPK44" s="15" t="str">
        <f>k!$A$11</f>
        <v>HE002</v>
      </c>
      <c r="FPL44" s="16" t="str">
        <f>k!$B$11</f>
        <v>MANDO INTERMEDIO</v>
      </c>
      <c r="FPM44" s="17" t="s">
        <v>33</v>
      </c>
      <c r="FPN44" s="16">
        <f t="shared" ref="FPN44:FPV45" si="5952">FPN43</f>
        <v>296.45</v>
      </c>
      <c r="FPO44" s="16">
        <f>k!$D$11</f>
        <v>0.1</v>
      </c>
      <c r="FPP44" s="16">
        <f t="shared" si="4599"/>
        <v>29.65</v>
      </c>
      <c r="FPS44" s="15" t="str">
        <f>k!$A$11</f>
        <v>HE002</v>
      </c>
      <c r="FPT44" s="16" t="str">
        <f>k!$B$11</f>
        <v>MANDO INTERMEDIO</v>
      </c>
      <c r="FPU44" s="17" t="s">
        <v>33</v>
      </c>
      <c r="FPV44" s="16">
        <f t="shared" ref="FPV44" si="5953">FPV43</f>
        <v>296.45</v>
      </c>
      <c r="FPW44" s="16">
        <f>k!$D$11</f>
        <v>0.1</v>
      </c>
      <c r="FPX44" s="16">
        <f t="shared" si="4600"/>
        <v>29.65</v>
      </c>
      <c r="FQA44" s="15" t="str">
        <f>k!$A$11</f>
        <v>HE002</v>
      </c>
      <c r="FQB44" s="16" t="str">
        <f>k!$B$11</f>
        <v>MANDO INTERMEDIO</v>
      </c>
      <c r="FQC44" s="17" t="s">
        <v>33</v>
      </c>
      <c r="FQD44" s="16">
        <f t="shared" ref="FQD44:FQL45" si="5954">FQD43</f>
        <v>296.45</v>
      </c>
      <c r="FQE44" s="16">
        <f>k!$D$11</f>
        <v>0.1</v>
      </c>
      <c r="FQF44" s="16">
        <f t="shared" si="4601"/>
        <v>29.65</v>
      </c>
      <c r="FQI44" s="15" t="str">
        <f>k!$A$11</f>
        <v>HE002</v>
      </c>
      <c r="FQJ44" s="16" t="str">
        <f>k!$B$11</f>
        <v>MANDO INTERMEDIO</v>
      </c>
      <c r="FQK44" s="17" t="s">
        <v>33</v>
      </c>
      <c r="FQL44" s="16">
        <f t="shared" ref="FQL44" si="5955">FQL43</f>
        <v>296.45</v>
      </c>
      <c r="FQM44" s="16">
        <f>k!$D$11</f>
        <v>0.1</v>
      </c>
      <c r="FQN44" s="16">
        <f t="shared" si="4602"/>
        <v>29.65</v>
      </c>
      <c r="FQQ44" s="15" t="str">
        <f>k!$A$11</f>
        <v>HE002</v>
      </c>
      <c r="FQR44" s="16" t="str">
        <f>k!$B$11</f>
        <v>MANDO INTERMEDIO</v>
      </c>
      <c r="FQS44" s="17" t="s">
        <v>33</v>
      </c>
      <c r="FQT44" s="16">
        <f t="shared" ref="FQT44:FRB45" si="5956">FQT43</f>
        <v>296.45</v>
      </c>
      <c r="FQU44" s="16">
        <f>k!$D$11</f>
        <v>0.1</v>
      </c>
      <c r="FQV44" s="16">
        <f t="shared" si="4603"/>
        <v>29.65</v>
      </c>
      <c r="FQY44" s="15" t="str">
        <f>k!$A$11</f>
        <v>HE002</v>
      </c>
      <c r="FQZ44" s="16" t="str">
        <f>k!$B$11</f>
        <v>MANDO INTERMEDIO</v>
      </c>
      <c r="FRA44" s="17" t="s">
        <v>33</v>
      </c>
      <c r="FRB44" s="16">
        <f t="shared" ref="FRB44" si="5957">FRB43</f>
        <v>296.45</v>
      </c>
      <c r="FRC44" s="16">
        <f>k!$D$11</f>
        <v>0.1</v>
      </c>
      <c r="FRD44" s="16">
        <f t="shared" si="4604"/>
        <v>29.65</v>
      </c>
      <c r="FRG44" s="15" t="str">
        <f>k!$A$11</f>
        <v>HE002</v>
      </c>
      <c r="FRH44" s="16" t="str">
        <f>k!$B$11</f>
        <v>MANDO INTERMEDIO</v>
      </c>
      <c r="FRI44" s="17" t="s">
        <v>33</v>
      </c>
      <c r="FRJ44" s="16">
        <f t="shared" ref="FRJ44:FRR45" si="5958">FRJ43</f>
        <v>296.45</v>
      </c>
      <c r="FRK44" s="16">
        <f>k!$D$11</f>
        <v>0.1</v>
      </c>
      <c r="FRL44" s="16">
        <f t="shared" si="4605"/>
        <v>29.65</v>
      </c>
      <c r="FRO44" s="15" t="str">
        <f>k!$A$11</f>
        <v>HE002</v>
      </c>
      <c r="FRP44" s="16" t="str">
        <f>k!$B$11</f>
        <v>MANDO INTERMEDIO</v>
      </c>
      <c r="FRQ44" s="17" t="s">
        <v>33</v>
      </c>
      <c r="FRR44" s="16">
        <f t="shared" ref="FRR44" si="5959">FRR43</f>
        <v>296.45</v>
      </c>
      <c r="FRS44" s="16">
        <f>k!$D$11</f>
        <v>0.1</v>
      </c>
      <c r="FRT44" s="16">
        <f t="shared" si="4606"/>
        <v>29.65</v>
      </c>
      <c r="FRW44" s="15" t="str">
        <f>k!$A$11</f>
        <v>HE002</v>
      </c>
      <c r="FRX44" s="16" t="str">
        <f>k!$B$11</f>
        <v>MANDO INTERMEDIO</v>
      </c>
      <c r="FRY44" s="17" t="s">
        <v>33</v>
      </c>
      <c r="FRZ44" s="16">
        <f t="shared" ref="FRZ44:FSH45" si="5960">FRZ43</f>
        <v>296.45</v>
      </c>
      <c r="FSA44" s="16">
        <f>k!$D$11</f>
        <v>0.1</v>
      </c>
      <c r="FSB44" s="16">
        <f t="shared" si="4607"/>
        <v>29.65</v>
      </c>
      <c r="FSE44" s="15" t="str">
        <f>k!$A$11</f>
        <v>HE002</v>
      </c>
      <c r="FSF44" s="16" t="str">
        <f>k!$B$11</f>
        <v>MANDO INTERMEDIO</v>
      </c>
      <c r="FSG44" s="17" t="s">
        <v>33</v>
      </c>
      <c r="FSH44" s="16">
        <f t="shared" ref="FSH44" si="5961">FSH43</f>
        <v>296.45</v>
      </c>
      <c r="FSI44" s="16">
        <f>k!$D$11</f>
        <v>0.1</v>
      </c>
      <c r="FSJ44" s="16">
        <f t="shared" si="4608"/>
        <v>29.65</v>
      </c>
      <c r="FSM44" s="15" t="str">
        <f>k!$A$11</f>
        <v>HE002</v>
      </c>
      <c r="FSN44" s="16" t="str">
        <f>k!$B$11</f>
        <v>MANDO INTERMEDIO</v>
      </c>
      <c r="FSO44" s="17" t="s">
        <v>33</v>
      </c>
      <c r="FSP44" s="16">
        <f t="shared" ref="FSP44:FSX45" si="5962">FSP43</f>
        <v>296.45</v>
      </c>
      <c r="FSQ44" s="16">
        <f>k!$D$11</f>
        <v>0.1</v>
      </c>
      <c r="FSR44" s="16">
        <f t="shared" si="4609"/>
        <v>29.65</v>
      </c>
      <c r="FSU44" s="15" t="str">
        <f>k!$A$11</f>
        <v>HE002</v>
      </c>
      <c r="FSV44" s="16" t="str">
        <f>k!$B$11</f>
        <v>MANDO INTERMEDIO</v>
      </c>
      <c r="FSW44" s="17" t="s">
        <v>33</v>
      </c>
      <c r="FSX44" s="16">
        <f t="shared" ref="FSX44" si="5963">FSX43</f>
        <v>296.45</v>
      </c>
      <c r="FSY44" s="16">
        <f>k!$D$11</f>
        <v>0.1</v>
      </c>
      <c r="FSZ44" s="16">
        <f t="shared" si="4610"/>
        <v>29.65</v>
      </c>
      <c r="FTC44" s="15" t="str">
        <f>k!$A$11</f>
        <v>HE002</v>
      </c>
      <c r="FTD44" s="16" t="str">
        <f>k!$B$11</f>
        <v>MANDO INTERMEDIO</v>
      </c>
      <c r="FTE44" s="17" t="s">
        <v>33</v>
      </c>
      <c r="FTF44" s="16">
        <f t="shared" ref="FTF44:FTN45" si="5964">FTF43</f>
        <v>296.45</v>
      </c>
      <c r="FTG44" s="16">
        <f>k!$D$11</f>
        <v>0.1</v>
      </c>
      <c r="FTH44" s="16">
        <f t="shared" si="4611"/>
        <v>29.65</v>
      </c>
      <c r="FTK44" s="15" t="str">
        <f>k!$A$11</f>
        <v>HE002</v>
      </c>
      <c r="FTL44" s="16" t="str">
        <f>k!$B$11</f>
        <v>MANDO INTERMEDIO</v>
      </c>
      <c r="FTM44" s="17" t="s">
        <v>33</v>
      </c>
      <c r="FTN44" s="16">
        <f t="shared" ref="FTN44" si="5965">FTN43</f>
        <v>296.45</v>
      </c>
      <c r="FTO44" s="16">
        <f>k!$D$11</f>
        <v>0.1</v>
      </c>
      <c r="FTP44" s="16">
        <f t="shared" si="4612"/>
        <v>29.65</v>
      </c>
      <c r="FTS44" s="15" t="str">
        <f>k!$A$11</f>
        <v>HE002</v>
      </c>
      <c r="FTT44" s="16" t="str">
        <f>k!$B$11</f>
        <v>MANDO INTERMEDIO</v>
      </c>
      <c r="FTU44" s="17" t="s">
        <v>33</v>
      </c>
      <c r="FTV44" s="16">
        <f t="shared" ref="FTV44:FUD45" si="5966">FTV43</f>
        <v>296.45</v>
      </c>
      <c r="FTW44" s="16">
        <f>k!$D$11</f>
        <v>0.1</v>
      </c>
      <c r="FTX44" s="16">
        <f t="shared" si="4613"/>
        <v>29.65</v>
      </c>
      <c r="FUA44" s="15" t="str">
        <f>k!$A$11</f>
        <v>HE002</v>
      </c>
      <c r="FUB44" s="16" t="str">
        <f>k!$B$11</f>
        <v>MANDO INTERMEDIO</v>
      </c>
      <c r="FUC44" s="17" t="s">
        <v>33</v>
      </c>
      <c r="FUD44" s="16">
        <f t="shared" ref="FUD44" si="5967">FUD43</f>
        <v>296.45</v>
      </c>
      <c r="FUE44" s="16">
        <f>k!$D$11</f>
        <v>0.1</v>
      </c>
      <c r="FUF44" s="16">
        <f t="shared" si="4614"/>
        <v>29.65</v>
      </c>
      <c r="FUI44" s="15" t="str">
        <f>k!$A$11</f>
        <v>HE002</v>
      </c>
      <c r="FUJ44" s="16" t="str">
        <f>k!$B$11</f>
        <v>MANDO INTERMEDIO</v>
      </c>
      <c r="FUK44" s="17" t="s">
        <v>33</v>
      </c>
      <c r="FUL44" s="16">
        <f t="shared" ref="FUL44:FUT45" si="5968">FUL43</f>
        <v>296.45</v>
      </c>
      <c r="FUM44" s="16">
        <f>k!$D$11</f>
        <v>0.1</v>
      </c>
      <c r="FUN44" s="16">
        <f t="shared" si="4615"/>
        <v>29.65</v>
      </c>
      <c r="FUQ44" s="15" t="str">
        <f>k!$A$11</f>
        <v>HE002</v>
      </c>
      <c r="FUR44" s="16" t="str">
        <f>k!$B$11</f>
        <v>MANDO INTERMEDIO</v>
      </c>
      <c r="FUS44" s="17" t="s">
        <v>33</v>
      </c>
      <c r="FUT44" s="16">
        <f t="shared" ref="FUT44" si="5969">FUT43</f>
        <v>296.45</v>
      </c>
      <c r="FUU44" s="16">
        <f>k!$D$11</f>
        <v>0.1</v>
      </c>
      <c r="FUV44" s="16">
        <f t="shared" si="4616"/>
        <v>29.65</v>
      </c>
      <c r="FUY44" s="15" t="str">
        <f>k!$A$11</f>
        <v>HE002</v>
      </c>
      <c r="FUZ44" s="16" t="str">
        <f>k!$B$11</f>
        <v>MANDO INTERMEDIO</v>
      </c>
      <c r="FVA44" s="17" t="s">
        <v>33</v>
      </c>
      <c r="FVB44" s="16">
        <f t="shared" ref="FVB44:FVJ45" si="5970">FVB43</f>
        <v>296.45</v>
      </c>
      <c r="FVC44" s="16">
        <f>k!$D$11</f>
        <v>0.1</v>
      </c>
      <c r="FVD44" s="16">
        <f t="shared" si="4617"/>
        <v>29.65</v>
      </c>
      <c r="FVG44" s="15" t="str">
        <f>k!$A$11</f>
        <v>HE002</v>
      </c>
      <c r="FVH44" s="16" t="str">
        <f>k!$B$11</f>
        <v>MANDO INTERMEDIO</v>
      </c>
      <c r="FVI44" s="17" t="s">
        <v>33</v>
      </c>
      <c r="FVJ44" s="16">
        <f t="shared" ref="FVJ44" si="5971">FVJ43</f>
        <v>296.45</v>
      </c>
      <c r="FVK44" s="16">
        <f>k!$D$11</f>
        <v>0.1</v>
      </c>
      <c r="FVL44" s="16">
        <f t="shared" si="4618"/>
        <v>29.65</v>
      </c>
      <c r="FVO44" s="15" t="str">
        <f>k!$A$11</f>
        <v>HE002</v>
      </c>
      <c r="FVP44" s="16" t="str">
        <f>k!$B$11</f>
        <v>MANDO INTERMEDIO</v>
      </c>
      <c r="FVQ44" s="17" t="s">
        <v>33</v>
      </c>
      <c r="FVR44" s="16">
        <f t="shared" ref="FVR44:FVZ45" si="5972">FVR43</f>
        <v>296.45</v>
      </c>
      <c r="FVS44" s="16">
        <f>k!$D$11</f>
        <v>0.1</v>
      </c>
      <c r="FVT44" s="16">
        <f t="shared" si="4619"/>
        <v>29.65</v>
      </c>
      <c r="FVW44" s="15" t="str">
        <f>k!$A$11</f>
        <v>HE002</v>
      </c>
      <c r="FVX44" s="16" t="str">
        <f>k!$B$11</f>
        <v>MANDO INTERMEDIO</v>
      </c>
      <c r="FVY44" s="17" t="s">
        <v>33</v>
      </c>
      <c r="FVZ44" s="16">
        <f t="shared" ref="FVZ44" si="5973">FVZ43</f>
        <v>296.45</v>
      </c>
      <c r="FWA44" s="16">
        <f>k!$D$11</f>
        <v>0.1</v>
      </c>
      <c r="FWB44" s="16">
        <f t="shared" si="4620"/>
        <v>29.65</v>
      </c>
      <c r="FWE44" s="15" t="str">
        <f>k!$A$11</f>
        <v>HE002</v>
      </c>
      <c r="FWF44" s="16" t="str">
        <f>k!$B$11</f>
        <v>MANDO INTERMEDIO</v>
      </c>
      <c r="FWG44" s="17" t="s">
        <v>33</v>
      </c>
      <c r="FWH44" s="16">
        <f t="shared" ref="FWH44:FWP45" si="5974">FWH43</f>
        <v>296.45</v>
      </c>
      <c r="FWI44" s="16">
        <f>k!$D$11</f>
        <v>0.1</v>
      </c>
      <c r="FWJ44" s="16">
        <f t="shared" si="4621"/>
        <v>29.65</v>
      </c>
      <c r="FWM44" s="15" t="str">
        <f>k!$A$11</f>
        <v>HE002</v>
      </c>
      <c r="FWN44" s="16" t="str">
        <f>k!$B$11</f>
        <v>MANDO INTERMEDIO</v>
      </c>
      <c r="FWO44" s="17" t="s">
        <v>33</v>
      </c>
      <c r="FWP44" s="16">
        <f t="shared" ref="FWP44" si="5975">FWP43</f>
        <v>296.45</v>
      </c>
      <c r="FWQ44" s="16">
        <f>k!$D$11</f>
        <v>0.1</v>
      </c>
      <c r="FWR44" s="16">
        <f t="shared" si="4622"/>
        <v>29.65</v>
      </c>
      <c r="FWU44" s="15" t="str">
        <f>k!$A$11</f>
        <v>HE002</v>
      </c>
      <c r="FWV44" s="16" t="str">
        <f>k!$B$11</f>
        <v>MANDO INTERMEDIO</v>
      </c>
      <c r="FWW44" s="17" t="s">
        <v>33</v>
      </c>
      <c r="FWX44" s="16">
        <f t="shared" ref="FWX44:FXF45" si="5976">FWX43</f>
        <v>296.45</v>
      </c>
      <c r="FWY44" s="16">
        <f>k!$D$11</f>
        <v>0.1</v>
      </c>
      <c r="FWZ44" s="16">
        <f t="shared" si="4623"/>
        <v>29.65</v>
      </c>
      <c r="FXC44" s="15" t="str">
        <f>k!$A$11</f>
        <v>HE002</v>
      </c>
      <c r="FXD44" s="16" t="str">
        <f>k!$B$11</f>
        <v>MANDO INTERMEDIO</v>
      </c>
      <c r="FXE44" s="17" t="s">
        <v>33</v>
      </c>
      <c r="FXF44" s="16">
        <f t="shared" ref="FXF44" si="5977">FXF43</f>
        <v>296.45</v>
      </c>
      <c r="FXG44" s="16">
        <f>k!$D$11</f>
        <v>0.1</v>
      </c>
      <c r="FXH44" s="16">
        <f t="shared" si="4624"/>
        <v>29.65</v>
      </c>
      <c r="FXK44" s="15" t="str">
        <f>k!$A$11</f>
        <v>HE002</v>
      </c>
      <c r="FXL44" s="16" t="str">
        <f>k!$B$11</f>
        <v>MANDO INTERMEDIO</v>
      </c>
      <c r="FXM44" s="17" t="s">
        <v>33</v>
      </c>
      <c r="FXN44" s="16">
        <f t="shared" ref="FXN44:FXV45" si="5978">FXN43</f>
        <v>296.45</v>
      </c>
      <c r="FXO44" s="16">
        <f>k!$D$11</f>
        <v>0.1</v>
      </c>
      <c r="FXP44" s="16">
        <f t="shared" si="4625"/>
        <v>29.65</v>
      </c>
      <c r="FXS44" s="15" t="str">
        <f>k!$A$11</f>
        <v>HE002</v>
      </c>
      <c r="FXT44" s="16" t="str">
        <f>k!$B$11</f>
        <v>MANDO INTERMEDIO</v>
      </c>
      <c r="FXU44" s="17" t="s">
        <v>33</v>
      </c>
      <c r="FXV44" s="16">
        <f t="shared" ref="FXV44" si="5979">FXV43</f>
        <v>296.45</v>
      </c>
      <c r="FXW44" s="16">
        <f>k!$D$11</f>
        <v>0.1</v>
      </c>
      <c r="FXX44" s="16">
        <f t="shared" si="4626"/>
        <v>29.65</v>
      </c>
      <c r="FYA44" s="15" t="str">
        <f>k!$A$11</f>
        <v>HE002</v>
      </c>
      <c r="FYB44" s="16" t="str">
        <f>k!$B$11</f>
        <v>MANDO INTERMEDIO</v>
      </c>
      <c r="FYC44" s="17" t="s">
        <v>33</v>
      </c>
      <c r="FYD44" s="16">
        <f t="shared" ref="FYD44:FYL45" si="5980">FYD43</f>
        <v>296.45</v>
      </c>
      <c r="FYE44" s="16">
        <f>k!$D$11</f>
        <v>0.1</v>
      </c>
      <c r="FYF44" s="16">
        <f t="shared" si="4627"/>
        <v>29.65</v>
      </c>
      <c r="FYI44" s="15" t="str">
        <f>k!$A$11</f>
        <v>HE002</v>
      </c>
      <c r="FYJ44" s="16" t="str">
        <f>k!$B$11</f>
        <v>MANDO INTERMEDIO</v>
      </c>
      <c r="FYK44" s="17" t="s">
        <v>33</v>
      </c>
      <c r="FYL44" s="16">
        <f t="shared" ref="FYL44" si="5981">FYL43</f>
        <v>296.45</v>
      </c>
      <c r="FYM44" s="16">
        <f>k!$D$11</f>
        <v>0.1</v>
      </c>
      <c r="FYN44" s="16">
        <f t="shared" si="4628"/>
        <v>29.65</v>
      </c>
      <c r="FYQ44" s="15" t="str">
        <f>k!$A$11</f>
        <v>HE002</v>
      </c>
      <c r="FYR44" s="16" t="str">
        <f>k!$B$11</f>
        <v>MANDO INTERMEDIO</v>
      </c>
      <c r="FYS44" s="17" t="s">
        <v>33</v>
      </c>
      <c r="FYT44" s="16">
        <f t="shared" ref="FYT44:FZB45" si="5982">FYT43</f>
        <v>296.45</v>
      </c>
      <c r="FYU44" s="16">
        <f>k!$D$11</f>
        <v>0.1</v>
      </c>
      <c r="FYV44" s="16">
        <f t="shared" si="4629"/>
        <v>29.65</v>
      </c>
      <c r="FYY44" s="15" t="str">
        <f>k!$A$11</f>
        <v>HE002</v>
      </c>
      <c r="FYZ44" s="16" t="str">
        <f>k!$B$11</f>
        <v>MANDO INTERMEDIO</v>
      </c>
      <c r="FZA44" s="17" t="s">
        <v>33</v>
      </c>
      <c r="FZB44" s="16">
        <f t="shared" ref="FZB44" si="5983">FZB43</f>
        <v>296.45</v>
      </c>
      <c r="FZC44" s="16">
        <f>k!$D$11</f>
        <v>0.1</v>
      </c>
      <c r="FZD44" s="16">
        <f t="shared" si="4630"/>
        <v>29.65</v>
      </c>
      <c r="FZG44" s="15" t="str">
        <f>k!$A$11</f>
        <v>HE002</v>
      </c>
      <c r="FZH44" s="16" t="str">
        <f>k!$B$11</f>
        <v>MANDO INTERMEDIO</v>
      </c>
      <c r="FZI44" s="17" t="s">
        <v>33</v>
      </c>
      <c r="FZJ44" s="16">
        <f t="shared" ref="FZJ44:FZR45" si="5984">FZJ43</f>
        <v>296.45</v>
      </c>
      <c r="FZK44" s="16">
        <f>k!$D$11</f>
        <v>0.1</v>
      </c>
      <c r="FZL44" s="16">
        <f t="shared" si="4631"/>
        <v>29.65</v>
      </c>
      <c r="FZO44" s="15" t="str">
        <f>k!$A$11</f>
        <v>HE002</v>
      </c>
      <c r="FZP44" s="16" t="str">
        <f>k!$B$11</f>
        <v>MANDO INTERMEDIO</v>
      </c>
      <c r="FZQ44" s="17" t="s">
        <v>33</v>
      </c>
      <c r="FZR44" s="16">
        <f t="shared" ref="FZR44" si="5985">FZR43</f>
        <v>296.45</v>
      </c>
      <c r="FZS44" s="16">
        <f>k!$D$11</f>
        <v>0.1</v>
      </c>
      <c r="FZT44" s="16">
        <f t="shared" si="4632"/>
        <v>29.65</v>
      </c>
      <c r="FZW44" s="15" t="str">
        <f>k!$A$11</f>
        <v>HE002</v>
      </c>
      <c r="FZX44" s="16" t="str">
        <f>k!$B$11</f>
        <v>MANDO INTERMEDIO</v>
      </c>
      <c r="FZY44" s="17" t="s">
        <v>33</v>
      </c>
      <c r="FZZ44" s="16">
        <f t="shared" ref="FZZ44:GAH45" si="5986">FZZ43</f>
        <v>296.45</v>
      </c>
      <c r="GAA44" s="16">
        <f>k!$D$11</f>
        <v>0.1</v>
      </c>
      <c r="GAB44" s="16">
        <f t="shared" si="4633"/>
        <v>29.65</v>
      </c>
      <c r="GAE44" s="15" t="str">
        <f>k!$A$11</f>
        <v>HE002</v>
      </c>
      <c r="GAF44" s="16" t="str">
        <f>k!$B$11</f>
        <v>MANDO INTERMEDIO</v>
      </c>
      <c r="GAG44" s="17" t="s">
        <v>33</v>
      </c>
      <c r="GAH44" s="16">
        <f t="shared" ref="GAH44" si="5987">GAH43</f>
        <v>296.45</v>
      </c>
      <c r="GAI44" s="16">
        <f>k!$D$11</f>
        <v>0.1</v>
      </c>
      <c r="GAJ44" s="16">
        <f t="shared" si="4634"/>
        <v>29.65</v>
      </c>
      <c r="GAM44" s="15" t="str">
        <f>k!$A$11</f>
        <v>HE002</v>
      </c>
      <c r="GAN44" s="16" t="str">
        <f>k!$B$11</f>
        <v>MANDO INTERMEDIO</v>
      </c>
      <c r="GAO44" s="17" t="s">
        <v>33</v>
      </c>
      <c r="GAP44" s="16">
        <f t="shared" ref="GAP44:GAX45" si="5988">GAP43</f>
        <v>296.45</v>
      </c>
      <c r="GAQ44" s="16">
        <f>k!$D$11</f>
        <v>0.1</v>
      </c>
      <c r="GAR44" s="16">
        <f t="shared" si="4635"/>
        <v>29.65</v>
      </c>
      <c r="GAU44" s="15" t="str">
        <f>k!$A$11</f>
        <v>HE002</v>
      </c>
      <c r="GAV44" s="16" t="str">
        <f>k!$B$11</f>
        <v>MANDO INTERMEDIO</v>
      </c>
      <c r="GAW44" s="17" t="s">
        <v>33</v>
      </c>
      <c r="GAX44" s="16">
        <f t="shared" ref="GAX44" si="5989">GAX43</f>
        <v>296.45</v>
      </c>
      <c r="GAY44" s="16">
        <f>k!$D$11</f>
        <v>0.1</v>
      </c>
      <c r="GAZ44" s="16">
        <f t="shared" si="4636"/>
        <v>29.65</v>
      </c>
      <c r="GBC44" s="15" t="str">
        <f>k!$A$11</f>
        <v>HE002</v>
      </c>
      <c r="GBD44" s="16" t="str">
        <f>k!$B$11</f>
        <v>MANDO INTERMEDIO</v>
      </c>
      <c r="GBE44" s="17" t="s">
        <v>33</v>
      </c>
      <c r="GBF44" s="16">
        <f t="shared" ref="GBF44:GBN45" si="5990">GBF43</f>
        <v>296.45</v>
      </c>
      <c r="GBG44" s="16">
        <f>k!$D$11</f>
        <v>0.1</v>
      </c>
      <c r="GBH44" s="16">
        <f t="shared" si="4637"/>
        <v>29.65</v>
      </c>
      <c r="GBK44" s="15" t="str">
        <f>k!$A$11</f>
        <v>HE002</v>
      </c>
      <c r="GBL44" s="16" t="str">
        <f>k!$B$11</f>
        <v>MANDO INTERMEDIO</v>
      </c>
      <c r="GBM44" s="17" t="s">
        <v>33</v>
      </c>
      <c r="GBN44" s="16">
        <f t="shared" ref="GBN44" si="5991">GBN43</f>
        <v>296.45</v>
      </c>
      <c r="GBO44" s="16">
        <f>k!$D$11</f>
        <v>0.1</v>
      </c>
      <c r="GBP44" s="16">
        <f t="shared" si="4638"/>
        <v>29.65</v>
      </c>
      <c r="GBS44" s="15" t="str">
        <f>k!$A$11</f>
        <v>HE002</v>
      </c>
      <c r="GBT44" s="16" t="str">
        <f>k!$B$11</f>
        <v>MANDO INTERMEDIO</v>
      </c>
      <c r="GBU44" s="17" t="s">
        <v>33</v>
      </c>
      <c r="GBV44" s="16">
        <f t="shared" ref="GBV44:GCD45" si="5992">GBV43</f>
        <v>296.45</v>
      </c>
      <c r="GBW44" s="16">
        <f>k!$D$11</f>
        <v>0.1</v>
      </c>
      <c r="GBX44" s="16">
        <f t="shared" si="4639"/>
        <v>29.65</v>
      </c>
      <c r="GCA44" s="15" t="str">
        <f>k!$A$11</f>
        <v>HE002</v>
      </c>
      <c r="GCB44" s="16" t="str">
        <f>k!$B$11</f>
        <v>MANDO INTERMEDIO</v>
      </c>
      <c r="GCC44" s="17" t="s">
        <v>33</v>
      </c>
      <c r="GCD44" s="16">
        <f t="shared" ref="GCD44" si="5993">GCD43</f>
        <v>296.45</v>
      </c>
      <c r="GCE44" s="16">
        <f>k!$D$11</f>
        <v>0.1</v>
      </c>
      <c r="GCF44" s="16">
        <f t="shared" si="4640"/>
        <v>29.65</v>
      </c>
      <c r="GCI44" s="15" t="str">
        <f>k!$A$11</f>
        <v>HE002</v>
      </c>
      <c r="GCJ44" s="16" t="str">
        <f>k!$B$11</f>
        <v>MANDO INTERMEDIO</v>
      </c>
      <c r="GCK44" s="17" t="s">
        <v>33</v>
      </c>
      <c r="GCL44" s="16">
        <f t="shared" ref="GCL44:GCT45" si="5994">GCL43</f>
        <v>296.45</v>
      </c>
      <c r="GCM44" s="16">
        <f>k!$D$11</f>
        <v>0.1</v>
      </c>
      <c r="GCN44" s="16">
        <f t="shared" si="4641"/>
        <v>29.65</v>
      </c>
      <c r="GCQ44" s="15" t="str">
        <f>k!$A$11</f>
        <v>HE002</v>
      </c>
      <c r="GCR44" s="16" t="str">
        <f>k!$B$11</f>
        <v>MANDO INTERMEDIO</v>
      </c>
      <c r="GCS44" s="17" t="s">
        <v>33</v>
      </c>
      <c r="GCT44" s="16">
        <f t="shared" ref="GCT44" si="5995">GCT43</f>
        <v>296.45</v>
      </c>
      <c r="GCU44" s="16">
        <f>k!$D$11</f>
        <v>0.1</v>
      </c>
      <c r="GCV44" s="16">
        <f t="shared" si="4642"/>
        <v>29.65</v>
      </c>
      <c r="GCY44" s="15" t="str">
        <f>k!$A$11</f>
        <v>HE002</v>
      </c>
      <c r="GCZ44" s="16" t="str">
        <f>k!$B$11</f>
        <v>MANDO INTERMEDIO</v>
      </c>
      <c r="GDA44" s="17" t="s">
        <v>33</v>
      </c>
      <c r="GDB44" s="16">
        <f t="shared" ref="GDB44:GDJ45" si="5996">GDB43</f>
        <v>296.45</v>
      </c>
      <c r="GDC44" s="16">
        <f>k!$D$11</f>
        <v>0.1</v>
      </c>
      <c r="GDD44" s="16">
        <f t="shared" si="4643"/>
        <v>29.65</v>
      </c>
      <c r="GDG44" s="15" t="str">
        <f>k!$A$11</f>
        <v>HE002</v>
      </c>
      <c r="GDH44" s="16" t="str">
        <f>k!$B$11</f>
        <v>MANDO INTERMEDIO</v>
      </c>
      <c r="GDI44" s="17" t="s">
        <v>33</v>
      </c>
      <c r="GDJ44" s="16">
        <f t="shared" ref="GDJ44" si="5997">GDJ43</f>
        <v>296.45</v>
      </c>
      <c r="GDK44" s="16">
        <f>k!$D$11</f>
        <v>0.1</v>
      </c>
      <c r="GDL44" s="16">
        <f t="shared" si="4644"/>
        <v>29.65</v>
      </c>
      <c r="GDO44" s="15" t="str">
        <f>k!$A$11</f>
        <v>HE002</v>
      </c>
      <c r="GDP44" s="16" t="str">
        <f>k!$B$11</f>
        <v>MANDO INTERMEDIO</v>
      </c>
      <c r="GDQ44" s="17" t="s">
        <v>33</v>
      </c>
      <c r="GDR44" s="16">
        <f t="shared" ref="GDR44:GDZ45" si="5998">GDR43</f>
        <v>296.45</v>
      </c>
      <c r="GDS44" s="16">
        <f>k!$D$11</f>
        <v>0.1</v>
      </c>
      <c r="GDT44" s="16">
        <f t="shared" si="4645"/>
        <v>29.65</v>
      </c>
      <c r="GDW44" s="15" t="str">
        <f>k!$A$11</f>
        <v>HE002</v>
      </c>
      <c r="GDX44" s="16" t="str">
        <f>k!$B$11</f>
        <v>MANDO INTERMEDIO</v>
      </c>
      <c r="GDY44" s="17" t="s">
        <v>33</v>
      </c>
      <c r="GDZ44" s="16">
        <f t="shared" ref="GDZ44" si="5999">GDZ43</f>
        <v>296.45</v>
      </c>
      <c r="GEA44" s="16">
        <f>k!$D$11</f>
        <v>0.1</v>
      </c>
      <c r="GEB44" s="16">
        <f t="shared" si="4646"/>
        <v>29.65</v>
      </c>
      <c r="GEE44" s="15" t="str">
        <f>k!$A$11</f>
        <v>HE002</v>
      </c>
      <c r="GEF44" s="16" t="str">
        <f>k!$B$11</f>
        <v>MANDO INTERMEDIO</v>
      </c>
      <c r="GEG44" s="17" t="s">
        <v>33</v>
      </c>
      <c r="GEH44" s="16">
        <f t="shared" ref="GEH44:GEP45" si="6000">GEH43</f>
        <v>296.45</v>
      </c>
      <c r="GEI44" s="16">
        <f>k!$D$11</f>
        <v>0.1</v>
      </c>
      <c r="GEJ44" s="16">
        <f t="shared" si="4647"/>
        <v>29.65</v>
      </c>
      <c r="GEM44" s="15" t="str">
        <f>k!$A$11</f>
        <v>HE002</v>
      </c>
      <c r="GEN44" s="16" t="str">
        <f>k!$B$11</f>
        <v>MANDO INTERMEDIO</v>
      </c>
      <c r="GEO44" s="17" t="s">
        <v>33</v>
      </c>
      <c r="GEP44" s="16">
        <f t="shared" ref="GEP44" si="6001">GEP43</f>
        <v>296.45</v>
      </c>
      <c r="GEQ44" s="16">
        <f>k!$D$11</f>
        <v>0.1</v>
      </c>
      <c r="GER44" s="16">
        <f t="shared" si="4648"/>
        <v>29.65</v>
      </c>
      <c r="GEU44" s="15" t="str">
        <f>k!$A$11</f>
        <v>HE002</v>
      </c>
      <c r="GEV44" s="16" t="str">
        <f>k!$B$11</f>
        <v>MANDO INTERMEDIO</v>
      </c>
      <c r="GEW44" s="17" t="s">
        <v>33</v>
      </c>
      <c r="GEX44" s="16">
        <f t="shared" ref="GEX44:GFF45" si="6002">GEX43</f>
        <v>296.45</v>
      </c>
      <c r="GEY44" s="16">
        <f>k!$D$11</f>
        <v>0.1</v>
      </c>
      <c r="GEZ44" s="16">
        <f t="shared" si="4649"/>
        <v>29.65</v>
      </c>
      <c r="GFC44" s="15" t="str">
        <f>k!$A$11</f>
        <v>HE002</v>
      </c>
      <c r="GFD44" s="16" t="str">
        <f>k!$B$11</f>
        <v>MANDO INTERMEDIO</v>
      </c>
      <c r="GFE44" s="17" t="s">
        <v>33</v>
      </c>
      <c r="GFF44" s="16">
        <f t="shared" ref="GFF44" si="6003">GFF43</f>
        <v>296.45</v>
      </c>
      <c r="GFG44" s="16">
        <f>k!$D$11</f>
        <v>0.1</v>
      </c>
      <c r="GFH44" s="16">
        <f t="shared" si="4650"/>
        <v>29.65</v>
      </c>
      <c r="GFK44" s="15" t="str">
        <f>k!$A$11</f>
        <v>HE002</v>
      </c>
      <c r="GFL44" s="16" t="str">
        <f>k!$B$11</f>
        <v>MANDO INTERMEDIO</v>
      </c>
      <c r="GFM44" s="17" t="s">
        <v>33</v>
      </c>
      <c r="GFN44" s="16">
        <f t="shared" ref="GFN44:GFV45" si="6004">GFN43</f>
        <v>296.45</v>
      </c>
      <c r="GFO44" s="16">
        <f>k!$D$11</f>
        <v>0.1</v>
      </c>
      <c r="GFP44" s="16">
        <f t="shared" si="4651"/>
        <v>29.65</v>
      </c>
      <c r="GFS44" s="15" t="str">
        <f>k!$A$11</f>
        <v>HE002</v>
      </c>
      <c r="GFT44" s="16" t="str">
        <f>k!$B$11</f>
        <v>MANDO INTERMEDIO</v>
      </c>
      <c r="GFU44" s="17" t="s">
        <v>33</v>
      </c>
      <c r="GFV44" s="16">
        <f t="shared" ref="GFV44" si="6005">GFV43</f>
        <v>296.45</v>
      </c>
      <c r="GFW44" s="16">
        <f>k!$D$11</f>
        <v>0.1</v>
      </c>
      <c r="GFX44" s="16">
        <f t="shared" si="4652"/>
        <v>29.65</v>
      </c>
      <c r="GGA44" s="15" t="str">
        <f>k!$A$11</f>
        <v>HE002</v>
      </c>
      <c r="GGB44" s="16" t="str">
        <f>k!$B$11</f>
        <v>MANDO INTERMEDIO</v>
      </c>
      <c r="GGC44" s="17" t="s">
        <v>33</v>
      </c>
      <c r="GGD44" s="16">
        <f t="shared" ref="GGD44:GGL45" si="6006">GGD43</f>
        <v>296.45</v>
      </c>
      <c r="GGE44" s="16">
        <f>k!$D$11</f>
        <v>0.1</v>
      </c>
      <c r="GGF44" s="16">
        <f t="shared" si="4653"/>
        <v>29.65</v>
      </c>
      <c r="GGI44" s="15" t="str">
        <f>k!$A$11</f>
        <v>HE002</v>
      </c>
      <c r="GGJ44" s="16" t="str">
        <f>k!$B$11</f>
        <v>MANDO INTERMEDIO</v>
      </c>
      <c r="GGK44" s="17" t="s">
        <v>33</v>
      </c>
      <c r="GGL44" s="16">
        <f t="shared" ref="GGL44" si="6007">GGL43</f>
        <v>296.45</v>
      </c>
      <c r="GGM44" s="16">
        <f>k!$D$11</f>
        <v>0.1</v>
      </c>
      <c r="GGN44" s="16">
        <f t="shared" si="4654"/>
        <v>29.65</v>
      </c>
      <c r="GGQ44" s="15" t="str">
        <f>k!$A$11</f>
        <v>HE002</v>
      </c>
      <c r="GGR44" s="16" t="str">
        <f>k!$B$11</f>
        <v>MANDO INTERMEDIO</v>
      </c>
      <c r="GGS44" s="17" t="s">
        <v>33</v>
      </c>
      <c r="GGT44" s="16">
        <f t="shared" ref="GGT44:GHB45" si="6008">GGT43</f>
        <v>296.45</v>
      </c>
      <c r="GGU44" s="16">
        <f>k!$D$11</f>
        <v>0.1</v>
      </c>
      <c r="GGV44" s="16">
        <f t="shared" si="4655"/>
        <v>29.65</v>
      </c>
      <c r="GGY44" s="15" t="str">
        <f>k!$A$11</f>
        <v>HE002</v>
      </c>
      <c r="GGZ44" s="16" t="str">
        <f>k!$B$11</f>
        <v>MANDO INTERMEDIO</v>
      </c>
      <c r="GHA44" s="17" t="s">
        <v>33</v>
      </c>
      <c r="GHB44" s="16">
        <f t="shared" ref="GHB44" si="6009">GHB43</f>
        <v>296.45</v>
      </c>
      <c r="GHC44" s="16">
        <f>k!$D$11</f>
        <v>0.1</v>
      </c>
      <c r="GHD44" s="16">
        <f t="shared" si="4656"/>
        <v>29.65</v>
      </c>
      <c r="GHG44" s="15" t="str">
        <f>k!$A$11</f>
        <v>HE002</v>
      </c>
      <c r="GHH44" s="16" t="str">
        <f>k!$B$11</f>
        <v>MANDO INTERMEDIO</v>
      </c>
      <c r="GHI44" s="17" t="s">
        <v>33</v>
      </c>
      <c r="GHJ44" s="16">
        <f t="shared" ref="GHJ44:GHR45" si="6010">GHJ43</f>
        <v>296.45</v>
      </c>
      <c r="GHK44" s="16">
        <f>k!$D$11</f>
        <v>0.1</v>
      </c>
      <c r="GHL44" s="16">
        <f t="shared" si="4657"/>
        <v>29.65</v>
      </c>
      <c r="GHO44" s="15" t="str">
        <f>k!$A$11</f>
        <v>HE002</v>
      </c>
      <c r="GHP44" s="16" t="str">
        <f>k!$B$11</f>
        <v>MANDO INTERMEDIO</v>
      </c>
      <c r="GHQ44" s="17" t="s">
        <v>33</v>
      </c>
      <c r="GHR44" s="16">
        <f t="shared" ref="GHR44" si="6011">GHR43</f>
        <v>296.45</v>
      </c>
      <c r="GHS44" s="16">
        <f>k!$D$11</f>
        <v>0.1</v>
      </c>
      <c r="GHT44" s="16">
        <f t="shared" si="4658"/>
        <v>29.65</v>
      </c>
      <c r="GHW44" s="15" t="str">
        <f>k!$A$11</f>
        <v>HE002</v>
      </c>
      <c r="GHX44" s="16" t="str">
        <f>k!$B$11</f>
        <v>MANDO INTERMEDIO</v>
      </c>
      <c r="GHY44" s="17" t="s">
        <v>33</v>
      </c>
      <c r="GHZ44" s="16">
        <f t="shared" ref="GHZ44:GIH45" si="6012">GHZ43</f>
        <v>296.45</v>
      </c>
      <c r="GIA44" s="16">
        <f>k!$D$11</f>
        <v>0.1</v>
      </c>
      <c r="GIB44" s="16">
        <f t="shared" si="4659"/>
        <v>29.65</v>
      </c>
      <c r="GIE44" s="15" t="str">
        <f>k!$A$11</f>
        <v>HE002</v>
      </c>
      <c r="GIF44" s="16" t="str">
        <f>k!$B$11</f>
        <v>MANDO INTERMEDIO</v>
      </c>
      <c r="GIG44" s="17" t="s">
        <v>33</v>
      </c>
      <c r="GIH44" s="16">
        <f t="shared" ref="GIH44" si="6013">GIH43</f>
        <v>296.45</v>
      </c>
      <c r="GII44" s="16">
        <f>k!$D$11</f>
        <v>0.1</v>
      </c>
      <c r="GIJ44" s="16">
        <f t="shared" si="4660"/>
        <v>29.65</v>
      </c>
      <c r="GIM44" s="15" t="str">
        <f>k!$A$11</f>
        <v>HE002</v>
      </c>
      <c r="GIN44" s="16" t="str">
        <f>k!$B$11</f>
        <v>MANDO INTERMEDIO</v>
      </c>
      <c r="GIO44" s="17" t="s">
        <v>33</v>
      </c>
      <c r="GIP44" s="16">
        <f t="shared" ref="GIP44:GIX45" si="6014">GIP43</f>
        <v>296.45</v>
      </c>
      <c r="GIQ44" s="16">
        <f>k!$D$11</f>
        <v>0.1</v>
      </c>
      <c r="GIR44" s="16">
        <f t="shared" si="4661"/>
        <v>29.65</v>
      </c>
      <c r="GIU44" s="15" t="str">
        <f>k!$A$11</f>
        <v>HE002</v>
      </c>
      <c r="GIV44" s="16" t="str">
        <f>k!$B$11</f>
        <v>MANDO INTERMEDIO</v>
      </c>
      <c r="GIW44" s="17" t="s">
        <v>33</v>
      </c>
      <c r="GIX44" s="16">
        <f t="shared" ref="GIX44" si="6015">GIX43</f>
        <v>296.45</v>
      </c>
      <c r="GIY44" s="16">
        <f>k!$D$11</f>
        <v>0.1</v>
      </c>
      <c r="GIZ44" s="16">
        <f t="shared" si="4662"/>
        <v>29.65</v>
      </c>
      <c r="GJC44" s="15" t="str">
        <f>k!$A$11</f>
        <v>HE002</v>
      </c>
      <c r="GJD44" s="16" t="str">
        <f>k!$B$11</f>
        <v>MANDO INTERMEDIO</v>
      </c>
      <c r="GJE44" s="17" t="s">
        <v>33</v>
      </c>
      <c r="GJF44" s="16">
        <f t="shared" ref="GJF44:GJN45" si="6016">GJF43</f>
        <v>296.45</v>
      </c>
      <c r="GJG44" s="16">
        <f>k!$D$11</f>
        <v>0.1</v>
      </c>
      <c r="GJH44" s="16">
        <f t="shared" si="4663"/>
        <v>29.65</v>
      </c>
      <c r="GJK44" s="15" t="str">
        <f>k!$A$11</f>
        <v>HE002</v>
      </c>
      <c r="GJL44" s="16" t="str">
        <f>k!$B$11</f>
        <v>MANDO INTERMEDIO</v>
      </c>
      <c r="GJM44" s="17" t="s">
        <v>33</v>
      </c>
      <c r="GJN44" s="16">
        <f t="shared" ref="GJN44" si="6017">GJN43</f>
        <v>296.45</v>
      </c>
      <c r="GJO44" s="16">
        <f>k!$D$11</f>
        <v>0.1</v>
      </c>
      <c r="GJP44" s="16">
        <f t="shared" si="4664"/>
        <v>29.65</v>
      </c>
      <c r="GJS44" s="15" t="str">
        <f>k!$A$11</f>
        <v>HE002</v>
      </c>
      <c r="GJT44" s="16" t="str">
        <f>k!$B$11</f>
        <v>MANDO INTERMEDIO</v>
      </c>
      <c r="GJU44" s="17" t="s">
        <v>33</v>
      </c>
      <c r="GJV44" s="16">
        <f t="shared" ref="GJV44:GKD45" si="6018">GJV43</f>
        <v>296.45</v>
      </c>
      <c r="GJW44" s="16">
        <f>k!$D$11</f>
        <v>0.1</v>
      </c>
      <c r="GJX44" s="16">
        <f t="shared" si="4665"/>
        <v>29.65</v>
      </c>
      <c r="GKA44" s="15" t="str">
        <f>k!$A$11</f>
        <v>HE002</v>
      </c>
      <c r="GKB44" s="16" t="str">
        <f>k!$B$11</f>
        <v>MANDO INTERMEDIO</v>
      </c>
      <c r="GKC44" s="17" t="s">
        <v>33</v>
      </c>
      <c r="GKD44" s="16">
        <f t="shared" ref="GKD44" si="6019">GKD43</f>
        <v>296.45</v>
      </c>
      <c r="GKE44" s="16">
        <f>k!$D$11</f>
        <v>0.1</v>
      </c>
      <c r="GKF44" s="16">
        <f t="shared" si="4666"/>
        <v>29.65</v>
      </c>
      <c r="GKI44" s="15" t="str">
        <f>k!$A$11</f>
        <v>HE002</v>
      </c>
      <c r="GKJ44" s="16" t="str">
        <f>k!$B$11</f>
        <v>MANDO INTERMEDIO</v>
      </c>
      <c r="GKK44" s="17" t="s">
        <v>33</v>
      </c>
      <c r="GKL44" s="16">
        <f t="shared" ref="GKL44:GKT45" si="6020">GKL43</f>
        <v>296.45</v>
      </c>
      <c r="GKM44" s="16">
        <f>k!$D$11</f>
        <v>0.1</v>
      </c>
      <c r="GKN44" s="16">
        <f t="shared" si="4667"/>
        <v>29.65</v>
      </c>
      <c r="GKQ44" s="15" t="str">
        <f>k!$A$11</f>
        <v>HE002</v>
      </c>
      <c r="GKR44" s="16" t="str">
        <f>k!$B$11</f>
        <v>MANDO INTERMEDIO</v>
      </c>
      <c r="GKS44" s="17" t="s">
        <v>33</v>
      </c>
      <c r="GKT44" s="16">
        <f t="shared" ref="GKT44" si="6021">GKT43</f>
        <v>296.45</v>
      </c>
      <c r="GKU44" s="16">
        <f>k!$D$11</f>
        <v>0.1</v>
      </c>
      <c r="GKV44" s="16">
        <f t="shared" si="4668"/>
        <v>29.65</v>
      </c>
      <c r="GKY44" s="15" t="str">
        <f>k!$A$11</f>
        <v>HE002</v>
      </c>
      <c r="GKZ44" s="16" t="str">
        <f>k!$B$11</f>
        <v>MANDO INTERMEDIO</v>
      </c>
      <c r="GLA44" s="17" t="s">
        <v>33</v>
      </c>
      <c r="GLB44" s="16">
        <f t="shared" ref="GLB44:GLJ45" si="6022">GLB43</f>
        <v>296.45</v>
      </c>
      <c r="GLC44" s="16">
        <f>k!$D$11</f>
        <v>0.1</v>
      </c>
      <c r="GLD44" s="16">
        <f t="shared" si="4669"/>
        <v>29.65</v>
      </c>
      <c r="GLG44" s="15" t="str">
        <f>k!$A$11</f>
        <v>HE002</v>
      </c>
      <c r="GLH44" s="16" t="str">
        <f>k!$B$11</f>
        <v>MANDO INTERMEDIO</v>
      </c>
      <c r="GLI44" s="17" t="s">
        <v>33</v>
      </c>
      <c r="GLJ44" s="16">
        <f t="shared" ref="GLJ44" si="6023">GLJ43</f>
        <v>296.45</v>
      </c>
      <c r="GLK44" s="16">
        <f>k!$D$11</f>
        <v>0.1</v>
      </c>
      <c r="GLL44" s="16">
        <f t="shared" si="4670"/>
        <v>29.65</v>
      </c>
      <c r="GLO44" s="15" t="str">
        <f>k!$A$11</f>
        <v>HE002</v>
      </c>
      <c r="GLP44" s="16" t="str">
        <f>k!$B$11</f>
        <v>MANDO INTERMEDIO</v>
      </c>
      <c r="GLQ44" s="17" t="s">
        <v>33</v>
      </c>
      <c r="GLR44" s="16">
        <f t="shared" ref="GLR44:GLZ45" si="6024">GLR43</f>
        <v>296.45</v>
      </c>
      <c r="GLS44" s="16">
        <f>k!$D$11</f>
        <v>0.1</v>
      </c>
      <c r="GLT44" s="16">
        <f t="shared" si="4671"/>
        <v>29.65</v>
      </c>
      <c r="GLW44" s="15" t="str">
        <f>k!$A$11</f>
        <v>HE002</v>
      </c>
      <c r="GLX44" s="16" t="str">
        <f>k!$B$11</f>
        <v>MANDO INTERMEDIO</v>
      </c>
      <c r="GLY44" s="17" t="s">
        <v>33</v>
      </c>
      <c r="GLZ44" s="16">
        <f t="shared" ref="GLZ44" si="6025">GLZ43</f>
        <v>296.45</v>
      </c>
      <c r="GMA44" s="16">
        <f>k!$D$11</f>
        <v>0.1</v>
      </c>
      <c r="GMB44" s="16">
        <f t="shared" si="4672"/>
        <v>29.65</v>
      </c>
      <c r="GME44" s="15" t="str">
        <f>k!$A$11</f>
        <v>HE002</v>
      </c>
      <c r="GMF44" s="16" t="str">
        <f>k!$B$11</f>
        <v>MANDO INTERMEDIO</v>
      </c>
      <c r="GMG44" s="17" t="s">
        <v>33</v>
      </c>
      <c r="GMH44" s="16">
        <f t="shared" ref="GMH44:GMP45" si="6026">GMH43</f>
        <v>296.45</v>
      </c>
      <c r="GMI44" s="16">
        <f>k!$D$11</f>
        <v>0.1</v>
      </c>
      <c r="GMJ44" s="16">
        <f t="shared" si="4673"/>
        <v>29.65</v>
      </c>
      <c r="GMM44" s="15" t="str">
        <f>k!$A$11</f>
        <v>HE002</v>
      </c>
      <c r="GMN44" s="16" t="str">
        <f>k!$B$11</f>
        <v>MANDO INTERMEDIO</v>
      </c>
      <c r="GMO44" s="17" t="s">
        <v>33</v>
      </c>
      <c r="GMP44" s="16">
        <f t="shared" ref="GMP44" si="6027">GMP43</f>
        <v>296.45</v>
      </c>
      <c r="GMQ44" s="16">
        <f>k!$D$11</f>
        <v>0.1</v>
      </c>
      <c r="GMR44" s="16">
        <f t="shared" si="4674"/>
        <v>29.65</v>
      </c>
      <c r="GMU44" s="15" t="str">
        <f>k!$A$11</f>
        <v>HE002</v>
      </c>
      <c r="GMV44" s="16" t="str">
        <f>k!$B$11</f>
        <v>MANDO INTERMEDIO</v>
      </c>
      <c r="GMW44" s="17" t="s">
        <v>33</v>
      </c>
      <c r="GMX44" s="16">
        <f t="shared" ref="GMX44:GNF45" si="6028">GMX43</f>
        <v>296.45</v>
      </c>
      <c r="GMY44" s="16">
        <f>k!$D$11</f>
        <v>0.1</v>
      </c>
      <c r="GMZ44" s="16">
        <f t="shared" si="4675"/>
        <v>29.65</v>
      </c>
      <c r="GNC44" s="15" t="str">
        <f>k!$A$11</f>
        <v>HE002</v>
      </c>
      <c r="GND44" s="16" t="str">
        <f>k!$B$11</f>
        <v>MANDO INTERMEDIO</v>
      </c>
      <c r="GNE44" s="17" t="s">
        <v>33</v>
      </c>
      <c r="GNF44" s="16">
        <f t="shared" ref="GNF44" si="6029">GNF43</f>
        <v>296.45</v>
      </c>
      <c r="GNG44" s="16">
        <f>k!$D$11</f>
        <v>0.1</v>
      </c>
      <c r="GNH44" s="16">
        <f t="shared" si="4676"/>
        <v>29.65</v>
      </c>
      <c r="GNK44" s="15" t="str">
        <f>k!$A$11</f>
        <v>HE002</v>
      </c>
      <c r="GNL44" s="16" t="str">
        <f>k!$B$11</f>
        <v>MANDO INTERMEDIO</v>
      </c>
      <c r="GNM44" s="17" t="s">
        <v>33</v>
      </c>
      <c r="GNN44" s="16">
        <f t="shared" ref="GNN44:GNV45" si="6030">GNN43</f>
        <v>296.45</v>
      </c>
      <c r="GNO44" s="16">
        <f>k!$D$11</f>
        <v>0.1</v>
      </c>
      <c r="GNP44" s="16">
        <f t="shared" si="4677"/>
        <v>29.65</v>
      </c>
      <c r="GNS44" s="15" t="str">
        <f>k!$A$11</f>
        <v>HE002</v>
      </c>
      <c r="GNT44" s="16" t="str">
        <f>k!$B$11</f>
        <v>MANDO INTERMEDIO</v>
      </c>
      <c r="GNU44" s="17" t="s">
        <v>33</v>
      </c>
      <c r="GNV44" s="16">
        <f t="shared" ref="GNV44" si="6031">GNV43</f>
        <v>296.45</v>
      </c>
      <c r="GNW44" s="16">
        <f>k!$D$11</f>
        <v>0.1</v>
      </c>
      <c r="GNX44" s="16">
        <f t="shared" si="4678"/>
        <v>29.65</v>
      </c>
      <c r="GOA44" s="15" t="str">
        <f>k!$A$11</f>
        <v>HE002</v>
      </c>
      <c r="GOB44" s="16" t="str">
        <f>k!$B$11</f>
        <v>MANDO INTERMEDIO</v>
      </c>
      <c r="GOC44" s="17" t="s">
        <v>33</v>
      </c>
      <c r="GOD44" s="16">
        <f t="shared" ref="GOD44:GOL45" si="6032">GOD43</f>
        <v>296.45</v>
      </c>
      <c r="GOE44" s="16">
        <f>k!$D$11</f>
        <v>0.1</v>
      </c>
      <c r="GOF44" s="16">
        <f t="shared" si="4679"/>
        <v>29.65</v>
      </c>
      <c r="GOI44" s="15" t="str">
        <f>k!$A$11</f>
        <v>HE002</v>
      </c>
      <c r="GOJ44" s="16" t="str">
        <f>k!$B$11</f>
        <v>MANDO INTERMEDIO</v>
      </c>
      <c r="GOK44" s="17" t="s">
        <v>33</v>
      </c>
      <c r="GOL44" s="16">
        <f t="shared" ref="GOL44" si="6033">GOL43</f>
        <v>296.45</v>
      </c>
      <c r="GOM44" s="16">
        <f>k!$D$11</f>
        <v>0.1</v>
      </c>
      <c r="GON44" s="16">
        <f t="shared" si="4680"/>
        <v>29.65</v>
      </c>
      <c r="GOQ44" s="15" t="str">
        <f>k!$A$11</f>
        <v>HE002</v>
      </c>
      <c r="GOR44" s="16" t="str">
        <f>k!$B$11</f>
        <v>MANDO INTERMEDIO</v>
      </c>
      <c r="GOS44" s="17" t="s">
        <v>33</v>
      </c>
      <c r="GOT44" s="16">
        <f t="shared" ref="GOT44:GPB45" si="6034">GOT43</f>
        <v>296.45</v>
      </c>
      <c r="GOU44" s="16">
        <f>k!$D$11</f>
        <v>0.1</v>
      </c>
      <c r="GOV44" s="16">
        <f t="shared" si="4681"/>
        <v>29.65</v>
      </c>
      <c r="GOY44" s="15" t="str">
        <f>k!$A$11</f>
        <v>HE002</v>
      </c>
      <c r="GOZ44" s="16" t="str">
        <f>k!$B$11</f>
        <v>MANDO INTERMEDIO</v>
      </c>
      <c r="GPA44" s="17" t="s">
        <v>33</v>
      </c>
      <c r="GPB44" s="16">
        <f t="shared" ref="GPB44" si="6035">GPB43</f>
        <v>296.45</v>
      </c>
      <c r="GPC44" s="16">
        <f>k!$D$11</f>
        <v>0.1</v>
      </c>
      <c r="GPD44" s="16">
        <f t="shared" si="4682"/>
        <v>29.65</v>
      </c>
      <c r="GPG44" s="15" t="str">
        <f>k!$A$11</f>
        <v>HE002</v>
      </c>
      <c r="GPH44" s="16" t="str">
        <f>k!$B$11</f>
        <v>MANDO INTERMEDIO</v>
      </c>
      <c r="GPI44" s="17" t="s">
        <v>33</v>
      </c>
      <c r="GPJ44" s="16">
        <f t="shared" ref="GPJ44:GPR45" si="6036">GPJ43</f>
        <v>296.45</v>
      </c>
      <c r="GPK44" s="16">
        <f>k!$D$11</f>
        <v>0.1</v>
      </c>
      <c r="GPL44" s="16">
        <f t="shared" si="4683"/>
        <v>29.65</v>
      </c>
      <c r="GPO44" s="15" t="str">
        <f>k!$A$11</f>
        <v>HE002</v>
      </c>
      <c r="GPP44" s="16" t="str">
        <f>k!$B$11</f>
        <v>MANDO INTERMEDIO</v>
      </c>
      <c r="GPQ44" s="17" t="s">
        <v>33</v>
      </c>
      <c r="GPR44" s="16">
        <f t="shared" ref="GPR44" si="6037">GPR43</f>
        <v>296.45</v>
      </c>
      <c r="GPS44" s="16">
        <f>k!$D$11</f>
        <v>0.1</v>
      </c>
      <c r="GPT44" s="16">
        <f t="shared" si="4684"/>
        <v>29.65</v>
      </c>
      <c r="GPW44" s="15" t="str">
        <f>k!$A$11</f>
        <v>HE002</v>
      </c>
      <c r="GPX44" s="16" t="str">
        <f>k!$B$11</f>
        <v>MANDO INTERMEDIO</v>
      </c>
      <c r="GPY44" s="17" t="s">
        <v>33</v>
      </c>
      <c r="GPZ44" s="16">
        <f t="shared" ref="GPZ44:GQH45" si="6038">GPZ43</f>
        <v>296.45</v>
      </c>
      <c r="GQA44" s="16">
        <f>k!$D$11</f>
        <v>0.1</v>
      </c>
      <c r="GQB44" s="16">
        <f t="shared" si="4685"/>
        <v>29.65</v>
      </c>
      <c r="GQE44" s="15" t="str">
        <f>k!$A$11</f>
        <v>HE002</v>
      </c>
      <c r="GQF44" s="16" t="str">
        <f>k!$B$11</f>
        <v>MANDO INTERMEDIO</v>
      </c>
      <c r="GQG44" s="17" t="s">
        <v>33</v>
      </c>
      <c r="GQH44" s="16">
        <f t="shared" ref="GQH44" si="6039">GQH43</f>
        <v>296.45</v>
      </c>
      <c r="GQI44" s="16">
        <f>k!$D$11</f>
        <v>0.1</v>
      </c>
      <c r="GQJ44" s="16">
        <f t="shared" si="4686"/>
        <v>29.65</v>
      </c>
      <c r="GQM44" s="15" t="str">
        <f>k!$A$11</f>
        <v>HE002</v>
      </c>
      <c r="GQN44" s="16" t="str">
        <f>k!$B$11</f>
        <v>MANDO INTERMEDIO</v>
      </c>
      <c r="GQO44" s="17" t="s">
        <v>33</v>
      </c>
      <c r="GQP44" s="16">
        <f t="shared" ref="GQP44:GQX45" si="6040">GQP43</f>
        <v>296.45</v>
      </c>
      <c r="GQQ44" s="16">
        <f>k!$D$11</f>
        <v>0.1</v>
      </c>
      <c r="GQR44" s="16">
        <f t="shared" si="4687"/>
        <v>29.65</v>
      </c>
      <c r="GQU44" s="15" t="str">
        <f>k!$A$11</f>
        <v>HE002</v>
      </c>
      <c r="GQV44" s="16" t="str">
        <f>k!$B$11</f>
        <v>MANDO INTERMEDIO</v>
      </c>
      <c r="GQW44" s="17" t="s">
        <v>33</v>
      </c>
      <c r="GQX44" s="16">
        <f t="shared" ref="GQX44" si="6041">GQX43</f>
        <v>296.45</v>
      </c>
      <c r="GQY44" s="16">
        <f>k!$D$11</f>
        <v>0.1</v>
      </c>
      <c r="GQZ44" s="16">
        <f t="shared" si="4688"/>
        <v>29.65</v>
      </c>
      <c r="GRC44" s="15" t="str">
        <f>k!$A$11</f>
        <v>HE002</v>
      </c>
      <c r="GRD44" s="16" t="str">
        <f>k!$B$11</f>
        <v>MANDO INTERMEDIO</v>
      </c>
      <c r="GRE44" s="17" t="s">
        <v>33</v>
      </c>
      <c r="GRF44" s="16">
        <f t="shared" ref="GRF44:GRN45" si="6042">GRF43</f>
        <v>296.45</v>
      </c>
      <c r="GRG44" s="16">
        <f>k!$D$11</f>
        <v>0.1</v>
      </c>
      <c r="GRH44" s="16">
        <f t="shared" si="4689"/>
        <v>29.65</v>
      </c>
      <c r="GRK44" s="15" t="str">
        <f>k!$A$11</f>
        <v>HE002</v>
      </c>
      <c r="GRL44" s="16" t="str">
        <f>k!$B$11</f>
        <v>MANDO INTERMEDIO</v>
      </c>
      <c r="GRM44" s="17" t="s">
        <v>33</v>
      </c>
      <c r="GRN44" s="16">
        <f t="shared" ref="GRN44" si="6043">GRN43</f>
        <v>296.45</v>
      </c>
      <c r="GRO44" s="16">
        <f>k!$D$11</f>
        <v>0.1</v>
      </c>
      <c r="GRP44" s="16">
        <f t="shared" si="4690"/>
        <v>29.65</v>
      </c>
      <c r="GRS44" s="15" t="str">
        <f>k!$A$11</f>
        <v>HE002</v>
      </c>
      <c r="GRT44" s="16" t="str">
        <f>k!$B$11</f>
        <v>MANDO INTERMEDIO</v>
      </c>
      <c r="GRU44" s="17" t="s">
        <v>33</v>
      </c>
      <c r="GRV44" s="16">
        <f t="shared" ref="GRV44:GSD45" si="6044">GRV43</f>
        <v>296.45</v>
      </c>
      <c r="GRW44" s="16">
        <f>k!$D$11</f>
        <v>0.1</v>
      </c>
      <c r="GRX44" s="16">
        <f t="shared" si="4691"/>
        <v>29.65</v>
      </c>
      <c r="GSA44" s="15" t="str">
        <f>k!$A$11</f>
        <v>HE002</v>
      </c>
      <c r="GSB44" s="16" t="str">
        <f>k!$B$11</f>
        <v>MANDO INTERMEDIO</v>
      </c>
      <c r="GSC44" s="17" t="s">
        <v>33</v>
      </c>
      <c r="GSD44" s="16">
        <f t="shared" ref="GSD44" si="6045">GSD43</f>
        <v>296.45</v>
      </c>
      <c r="GSE44" s="16">
        <f>k!$D$11</f>
        <v>0.1</v>
      </c>
      <c r="GSF44" s="16">
        <f t="shared" si="4692"/>
        <v>29.65</v>
      </c>
      <c r="GSI44" s="15" t="str">
        <f>k!$A$11</f>
        <v>HE002</v>
      </c>
      <c r="GSJ44" s="16" t="str">
        <f>k!$B$11</f>
        <v>MANDO INTERMEDIO</v>
      </c>
      <c r="GSK44" s="17" t="s">
        <v>33</v>
      </c>
      <c r="GSL44" s="16">
        <f t="shared" ref="GSL44:GST45" si="6046">GSL43</f>
        <v>296.45</v>
      </c>
      <c r="GSM44" s="16">
        <f>k!$D$11</f>
        <v>0.1</v>
      </c>
      <c r="GSN44" s="16">
        <f t="shared" si="4693"/>
        <v>29.65</v>
      </c>
      <c r="GSQ44" s="15" t="str">
        <f>k!$A$11</f>
        <v>HE002</v>
      </c>
      <c r="GSR44" s="16" t="str">
        <f>k!$B$11</f>
        <v>MANDO INTERMEDIO</v>
      </c>
      <c r="GSS44" s="17" t="s">
        <v>33</v>
      </c>
      <c r="GST44" s="16">
        <f t="shared" ref="GST44" si="6047">GST43</f>
        <v>296.45</v>
      </c>
      <c r="GSU44" s="16">
        <f>k!$D$11</f>
        <v>0.1</v>
      </c>
      <c r="GSV44" s="16">
        <f t="shared" si="4694"/>
        <v>29.65</v>
      </c>
      <c r="GSY44" s="15" t="str">
        <f>k!$A$11</f>
        <v>HE002</v>
      </c>
      <c r="GSZ44" s="16" t="str">
        <f>k!$B$11</f>
        <v>MANDO INTERMEDIO</v>
      </c>
      <c r="GTA44" s="17" t="s">
        <v>33</v>
      </c>
      <c r="GTB44" s="16">
        <f t="shared" ref="GTB44:GTJ45" si="6048">GTB43</f>
        <v>296.45</v>
      </c>
      <c r="GTC44" s="16">
        <f>k!$D$11</f>
        <v>0.1</v>
      </c>
      <c r="GTD44" s="16">
        <f t="shared" si="4695"/>
        <v>29.65</v>
      </c>
      <c r="GTG44" s="15" t="str">
        <f>k!$A$11</f>
        <v>HE002</v>
      </c>
      <c r="GTH44" s="16" t="str">
        <f>k!$B$11</f>
        <v>MANDO INTERMEDIO</v>
      </c>
      <c r="GTI44" s="17" t="s">
        <v>33</v>
      </c>
      <c r="GTJ44" s="16">
        <f t="shared" ref="GTJ44" si="6049">GTJ43</f>
        <v>296.45</v>
      </c>
      <c r="GTK44" s="16">
        <f>k!$D$11</f>
        <v>0.1</v>
      </c>
      <c r="GTL44" s="16">
        <f t="shared" si="4696"/>
        <v>29.65</v>
      </c>
      <c r="GTO44" s="15" t="str">
        <f>k!$A$11</f>
        <v>HE002</v>
      </c>
      <c r="GTP44" s="16" t="str">
        <f>k!$B$11</f>
        <v>MANDO INTERMEDIO</v>
      </c>
      <c r="GTQ44" s="17" t="s">
        <v>33</v>
      </c>
      <c r="GTR44" s="16">
        <f t="shared" ref="GTR44:GTZ45" si="6050">GTR43</f>
        <v>296.45</v>
      </c>
      <c r="GTS44" s="16">
        <f>k!$D$11</f>
        <v>0.1</v>
      </c>
      <c r="GTT44" s="16">
        <f t="shared" si="4697"/>
        <v>29.65</v>
      </c>
      <c r="GTW44" s="15" t="str">
        <f>k!$A$11</f>
        <v>HE002</v>
      </c>
      <c r="GTX44" s="16" t="str">
        <f>k!$B$11</f>
        <v>MANDO INTERMEDIO</v>
      </c>
      <c r="GTY44" s="17" t="s">
        <v>33</v>
      </c>
      <c r="GTZ44" s="16">
        <f t="shared" ref="GTZ44" si="6051">GTZ43</f>
        <v>296.45</v>
      </c>
      <c r="GUA44" s="16">
        <f>k!$D$11</f>
        <v>0.1</v>
      </c>
      <c r="GUB44" s="16">
        <f t="shared" si="4698"/>
        <v>29.65</v>
      </c>
      <c r="GUE44" s="15" t="str">
        <f>k!$A$11</f>
        <v>HE002</v>
      </c>
      <c r="GUF44" s="16" t="str">
        <f>k!$B$11</f>
        <v>MANDO INTERMEDIO</v>
      </c>
      <c r="GUG44" s="17" t="s">
        <v>33</v>
      </c>
      <c r="GUH44" s="16">
        <f t="shared" ref="GUH44:GUP45" si="6052">GUH43</f>
        <v>296.45</v>
      </c>
      <c r="GUI44" s="16">
        <f>k!$D$11</f>
        <v>0.1</v>
      </c>
      <c r="GUJ44" s="16">
        <f t="shared" si="4699"/>
        <v>29.65</v>
      </c>
      <c r="GUM44" s="15" t="str">
        <f>k!$A$11</f>
        <v>HE002</v>
      </c>
      <c r="GUN44" s="16" t="str">
        <f>k!$B$11</f>
        <v>MANDO INTERMEDIO</v>
      </c>
      <c r="GUO44" s="17" t="s">
        <v>33</v>
      </c>
      <c r="GUP44" s="16">
        <f t="shared" ref="GUP44" si="6053">GUP43</f>
        <v>296.45</v>
      </c>
      <c r="GUQ44" s="16">
        <f>k!$D$11</f>
        <v>0.1</v>
      </c>
      <c r="GUR44" s="16">
        <f t="shared" si="4700"/>
        <v>29.65</v>
      </c>
      <c r="GUU44" s="15" t="str">
        <f>k!$A$11</f>
        <v>HE002</v>
      </c>
      <c r="GUV44" s="16" t="str">
        <f>k!$B$11</f>
        <v>MANDO INTERMEDIO</v>
      </c>
      <c r="GUW44" s="17" t="s">
        <v>33</v>
      </c>
      <c r="GUX44" s="16">
        <f t="shared" ref="GUX44:GVF45" si="6054">GUX43</f>
        <v>296.45</v>
      </c>
      <c r="GUY44" s="16">
        <f>k!$D$11</f>
        <v>0.1</v>
      </c>
      <c r="GUZ44" s="16">
        <f t="shared" si="4701"/>
        <v>29.65</v>
      </c>
      <c r="GVC44" s="15" t="str">
        <f>k!$A$11</f>
        <v>HE002</v>
      </c>
      <c r="GVD44" s="16" t="str">
        <f>k!$B$11</f>
        <v>MANDO INTERMEDIO</v>
      </c>
      <c r="GVE44" s="17" t="s">
        <v>33</v>
      </c>
      <c r="GVF44" s="16">
        <f t="shared" ref="GVF44" si="6055">GVF43</f>
        <v>296.45</v>
      </c>
      <c r="GVG44" s="16">
        <f>k!$D$11</f>
        <v>0.1</v>
      </c>
      <c r="GVH44" s="16">
        <f t="shared" si="4702"/>
        <v>29.65</v>
      </c>
      <c r="GVK44" s="15" t="str">
        <f>k!$A$11</f>
        <v>HE002</v>
      </c>
      <c r="GVL44" s="16" t="str">
        <f>k!$B$11</f>
        <v>MANDO INTERMEDIO</v>
      </c>
      <c r="GVM44" s="17" t="s">
        <v>33</v>
      </c>
      <c r="GVN44" s="16">
        <f t="shared" ref="GVN44:GVV45" si="6056">GVN43</f>
        <v>296.45</v>
      </c>
      <c r="GVO44" s="16">
        <f>k!$D$11</f>
        <v>0.1</v>
      </c>
      <c r="GVP44" s="16">
        <f t="shared" si="4703"/>
        <v>29.65</v>
      </c>
      <c r="GVS44" s="15" t="str">
        <f>k!$A$11</f>
        <v>HE002</v>
      </c>
      <c r="GVT44" s="16" t="str">
        <f>k!$B$11</f>
        <v>MANDO INTERMEDIO</v>
      </c>
      <c r="GVU44" s="17" t="s">
        <v>33</v>
      </c>
      <c r="GVV44" s="16">
        <f t="shared" ref="GVV44" si="6057">GVV43</f>
        <v>296.45</v>
      </c>
      <c r="GVW44" s="16">
        <f>k!$D$11</f>
        <v>0.1</v>
      </c>
      <c r="GVX44" s="16">
        <f t="shared" si="4704"/>
        <v>29.65</v>
      </c>
      <c r="GWA44" s="15" t="str">
        <f>k!$A$11</f>
        <v>HE002</v>
      </c>
      <c r="GWB44" s="16" t="str">
        <f>k!$B$11</f>
        <v>MANDO INTERMEDIO</v>
      </c>
      <c r="GWC44" s="17" t="s">
        <v>33</v>
      </c>
      <c r="GWD44" s="16">
        <f t="shared" ref="GWD44:GWL45" si="6058">GWD43</f>
        <v>296.45</v>
      </c>
      <c r="GWE44" s="16">
        <f>k!$D$11</f>
        <v>0.1</v>
      </c>
      <c r="GWF44" s="16">
        <f t="shared" si="4705"/>
        <v>29.65</v>
      </c>
      <c r="GWI44" s="15" t="str">
        <f>k!$A$11</f>
        <v>HE002</v>
      </c>
      <c r="GWJ44" s="16" t="str">
        <f>k!$B$11</f>
        <v>MANDO INTERMEDIO</v>
      </c>
      <c r="GWK44" s="17" t="s">
        <v>33</v>
      </c>
      <c r="GWL44" s="16">
        <f t="shared" ref="GWL44" si="6059">GWL43</f>
        <v>296.45</v>
      </c>
      <c r="GWM44" s="16">
        <f>k!$D$11</f>
        <v>0.1</v>
      </c>
      <c r="GWN44" s="16">
        <f t="shared" si="4706"/>
        <v>29.65</v>
      </c>
      <c r="GWQ44" s="15" t="str">
        <f>k!$A$11</f>
        <v>HE002</v>
      </c>
      <c r="GWR44" s="16" t="str">
        <f>k!$B$11</f>
        <v>MANDO INTERMEDIO</v>
      </c>
      <c r="GWS44" s="17" t="s">
        <v>33</v>
      </c>
      <c r="GWT44" s="16">
        <f t="shared" ref="GWT44:GXB45" si="6060">GWT43</f>
        <v>296.45</v>
      </c>
      <c r="GWU44" s="16">
        <f>k!$D$11</f>
        <v>0.1</v>
      </c>
      <c r="GWV44" s="16">
        <f t="shared" si="4707"/>
        <v>29.65</v>
      </c>
      <c r="GWY44" s="15" t="str">
        <f>k!$A$11</f>
        <v>HE002</v>
      </c>
      <c r="GWZ44" s="16" t="str">
        <f>k!$B$11</f>
        <v>MANDO INTERMEDIO</v>
      </c>
      <c r="GXA44" s="17" t="s">
        <v>33</v>
      </c>
      <c r="GXB44" s="16">
        <f t="shared" ref="GXB44" si="6061">GXB43</f>
        <v>296.45</v>
      </c>
      <c r="GXC44" s="16">
        <f>k!$D$11</f>
        <v>0.1</v>
      </c>
      <c r="GXD44" s="16">
        <f t="shared" si="4708"/>
        <v>29.65</v>
      </c>
      <c r="GXG44" s="15" t="str">
        <f>k!$A$11</f>
        <v>HE002</v>
      </c>
      <c r="GXH44" s="16" t="str">
        <f>k!$B$11</f>
        <v>MANDO INTERMEDIO</v>
      </c>
      <c r="GXI44" s="17" t="s">
        <v>33</v>
      </c>
      <c r="GXJ44" s="16">
        <f t="shared" ref="GXJ44:GXR45" si="6062">GXJ43</f>
        <v>296.45</v>
      </c>
      <c r="GXK44" s="16">
        <f>k!$D$11</f>
        <v>0.1</v>
      </c>
      <c r="GXL44" s="16">
        <f t="shared" si="4709"/>
        <v>29.65</v>
      </c>
      <c r="GXO44" s="15" t="str">
        <f>k!$A$11</f>
        <v>HE002</v>
      </c>
      <c r="GXP44" s="16" t="str">
        <f>k!$B$11</f>
        <v>MANDO INTERMEDIO</v>
      </c>
      <c r="GXQ44" s="17" t="s">
        <v>33</v>
      </c>
      <c r="GXR44" s="16">
        <f t="shared" ref="GXR44" si="6063">GXR43</f>
        <v>296.45</v>
      </c>
      <c r="GXS44" s="16">
        <f>k!$D$11</f>
        <v>0.1</v>
      </c>
      <c r="GXT44" s="16">
        <f t="shared" si="4710"/>
        <v>29.65</v>
      </c>
      <c r="GXW44" s="15" t="str">
        <f>k!$A$11</f>
        <v>HE002</v>
      </c>
      <c r="GXX44" s="16" t="str">
        <f>k!$B$11</f>
        <v>MANDO INTERMEDIO</v>
      </c>
      <c r="GXY44" s="17" t="s">
        <v>33</v>
      </c>
      <c r="GXZ44" s="16">
        <f t="shared" ref="GXZ44:GYH45" si="6064">GXZ43</f>
        <v>296.45</v>
      </c>
      <c r="GYA44" s="16">
        <f>k!$D$11</f>
        <v>0.1</v>
      </c>
      <c r="GYB44" s="16">
        <f t="shared" si="4711"/>
        <v>29.65</v>
      </c>
      <c r="GYE44" s="15" t="str">
        <f>k!$A$11</f>
        <v>HE002</v>
      </c>
      <c r="GYF44" s="16" t="str">
        <f>k!$B$11</f>
        <v>MANDO INTERMEDIO</v>
      </c>
      <c r="GYG44" s="17" t="s">
        <v>33</v>
      </c>
      <c r="GYH44" s="16">
        <f t="shared" ref="GYH44" si="6065">GYH43</f>
        <v>296.45</v>
      </c>
      <c r="GYI44" s="16">
        <f>k!$D$11</f>
        <v>0.1</v>
      </c>
      <c r="GYJ44" s="16">
        <f t="shared" si="4712"/>
        <v>29.65</v>
      </c>
      <c r="GYM44" s="15" t="str">
        <f>k!$A$11</f>
        <v>HE002</v>
      </c>
      <c r="GYN44" s="16" t="str">
        <f>k!$B$11</f>
        <v>MANDO INTERMEDIO</v>
      </c>
      <c r="GYO44" s="17" t="s">
        <v>33</v>
      </c>
      <c r="GYP44" s="16">
        <f t="shared" ref="GYP44:GYX45" si="6066">GYP43</f>
        <v>296.45</v>
      </c>
      <c r="GYQ44" s="16">
        <f>k!$D$11</f>
        <v>0.1</v>
      </c>
      <c r="GYR44" s="16">
        <f t="shared" si="4713"/>
        <v>29.65</v>
      </c>
      <c r="GYU44" s="15" t="str">
        <f>k!$A$11</f>
        <v>HE002</v>
      </c>
      <c r="GYV44" s="16" t="str">
        <f>k!$B$11</f>
        <v>MANDO INTERMEDIO</v>
      </c>
      <c r="GYW44" s="17" t="s">
        <v>33</v>
      </c>
      <c r="GYX44" s="16">
        <f t="shared" ref="GYX44" si="6067">GYX43</f>
        <v>296.45</v>
      </c>
      <c r="GYY44" s="16">
        <f>k!$D$11</f>
        <v>0.1</v>
      </c>
      <c r="GYZ44" s="16">
        <f t="shared" si="4714"/>
        <v>29.65</v>
      </c>
      <c r="GZC44" s="15" t="str">
        <f>k!$A$11</f>
        <v>HE002</v>
      </c>
      <c r="GZD44" s="16" t="str">
        <f>k!$B$11</f>
        <v>MANDO INTERMEDIO</v>
      </c>
      <c r="GZE44" s="17" t="s">
        <v>33</v>
      </c>
      <c r="GZF44" s="16">
        <f t="shared" ref="GZF44:GZN45" si="6068">GZF43</f>
        <v>296.45</v>
      </c>
      <c r="GZG44" s="16">
        <f>k!$D$11</f>
        <v>0.1</v>
      </c>
      <c r="GZH44" s="16">
        <f t="shared" si="4715"/>
        <v>29.65</v>
      </c>
      <c r="GZK44" s="15" t="str">
        <f>k!$A$11</f>
        <v>HE002</v>
      </c>
      <c r="GZL44" s="16" t="str">
        <f>k!$B$11</f>
        <v>MANDO INTERMEDIO</v>
      </c>
      <c r="GZM44" s="17" t="s">
        <v>33</v>
      </c>
      <c r="GZN44" s="16">
        <f t="shared" ref="GZN44" si="6069">GZN43</f>
        <v>296.45</v>
      </c>
      <c r="GZO44" s="16">
        <f>k!$D$11</f>
        <v>0.1</v>
      </c>
      <c r="GZP44" s="16">
        <f t="shared" si="4716"/>
        <v>29.65</v>
      </c>
      <c r="GZS44" s="15" t="str">
        <f>k!$A$11</f>
        <v>HE002</v>
      </c>
      <c r="GZT44" s="16" t="str">
        <f>k!$B$11</f>
        <v>MANDO INTERMEDIO</v>
      </c>
      <c r="GZU44" s="17" t="s">
        <v>33</v>
      </c>
      <c r="GZV44" s="16">
        <f t="shared" ref="GZV44:HAD45" si="6070">GZV43</f>
        <v>296.45</v>
      </c>
      <c r="GZW44" s="16">
        <f>k!$D$11</f>
        <v>0.1</v>
      </c>
      <c r="GZX44" s="16">
        <f t="shared" si="4717"/>
        <v>29.65</v>
      </c>
      <c r="HAA44" s="15" t="str">
        <f>k!$A$11</f>
        <v>HE002</v>
      </c>
      <c r="HAB44" s="16" t="str">
        <f>k!$B$11</f>
        <v>MANDO INTERMEDIO</v>
      </c>
      <c r="HAC44" s="17" t="s">
        <v>33</v>
      </c>
      <c r="HAD44" s="16">
        <f t="shared" ref="HAD44" si="6071">HAD43</f>
        <v>296.45</v>
      </c>
      <c r="HAE44" s="16">
        <f>k!$D$11</f>
        <v>0.1</v>
      </c>
      <c r="HAF44" s="16">
        <f t="shared" si="4718"/>
        <v>29.65</v>
      </c>
      <c r="HAI44" s="15" t="str">
        <f>k!$A$11</f>
        <v>HE002</v>
      </c>
      <c r="HAJ44" s="16" t="str">
        <f>k!$B$11</f>
        <v>MANDO INTERMEDIO</v>
      </c>
      <c r="HAK44" s="17" t="s">
        <v>33</v>
      </c>
      <c r="HAL44" s="16">
        <f t="shared" ref="HAL44:HAT45" si="6072">HAL43</f>
        <v>296.45</v>
      </c>
      <c r="HAM44" s="16">
        <f>k!$D$11</f>
        <v>0.1</v>
      </c>
      <c r="HAN44" s="16">
        <f t="shared" si="4719"/>
        <v>29.65</v>
      </c>
      <c r="HAQ44" s="15" t="str">
        <f>k!$A$11</f>
        <v>HE002</v>
      </c>
      <c r="HAR44" s="16" t="str">
        <f>k!$B$11</f>
        <v>MANDO INTERMEDIO</v>
      </c>
      <c r="HAS44" s="17" t="s">
        <v>33</v>
      </c>
      <c r="HAT44" s="16">
        <f t="shared" ref="HAT44" si="6073">HAT43</f>
        <v>296.45</v>
      </c>
      <c r="HAU44" s="16">
        <f>k!$D$11</f>
        <v>0.1</v>
      </c>
      <c r="HAV44" s="16">
        <f t="shared" si="4720"/>
        <v>29.65</v>
      </c>
      <c r="HAY44" s="15" t="str">
        <f>k!$A$11</f>
        <v>HE002</v>
      </c>
      <c r="HAZ44" s="16" t="str">
        <f>k!$B$11</f>
        <v>MANDO INTERMEDIO</v>
      </c>
      <c r="HBA44" s="17" t="s">
        <v>33</v>
      </c>
      <c r="HBB44" s="16">
        <f t="shared" ref="HBB44:HBJ45" si="6074">HBB43</f>
        <v>296.45</v>
      </c>
      <c r="HBC44" s="16">
        <f>k!$D$11</f>
        <v>0.1</v>
      </c>
      <c r="HBD44" s="16">
        <f t="shared" si="4721"/>
        <v>29.65</v>
      </c>
      <c r="HBG44" s="15" t="str">
        <f>k!$A$11</f>
        <v>HE002</v>
      </c>
      <c r="HBH44" s="16" t="str">
        <f>k!$B$11</f>
        <v>MANDO INTERMEDIO</v>
      </c>
      <c r="HBI44" s="17" t="s">
        <v>33</v>
      </c>
      <c r="HBJ44" s="16">
        <f t="shared" ref="HBJ44" si="6075">HBJ43</f>
        <v>296.45</v>
      </c>
      <c r="HBK44" s="16">
        <f>k!$D$11</f>
        <v>0.1</v>
      </c>
      <c r="HBL44" s="16">
        <f t="shared" si="4722"/>
        <v>29.65</v>
      </c>
      <c r="HBO44" s="15" t="str">
        <f>k!$A$11</f>
        <v>HE002</v>
      </c>
      <c r="HBP44" s="16" t="str">
        <f>k!$B$11</f>
        <v>MANDO INTERMEDIO</v>
      </c>
      <c r="HBQ44" s="17" t="s">
        <v>33</v>
      </c>
      <c r="HBR44" s="16">
        <f t="shared" ref="HBR44:HBZ45" si="6076">HBR43</f>
        <v>296.45</v>
      </c>
      <c r="HBS44" s="16">
        <f>k!$D$11</f>
        <v>0.1</v>
      </c>
      <c r="HBT44" s="16">
        <f t="shared" si="4723"/>
        <v>29.65</v>
      </c>
      <c r="HBW44" s="15" t="str">
        <f>k!$A$11</f>
        <v>HE002</v>
      </c>
      <c r="HBX44" s="16" t="str">
        <f>k!$B$11</f>
        <v>MANDO INTERMEDIO</v>
      </c>
      <c r="HBY44" s="17" t="s">
        <v>33</v>
      </c>
      <c r="HBZ44" s="16">
        <f t="shared" ref="HBZ44" si="6077">HBZ43</f>
        <v>296.45</v>
      </c>
      <c r="HCA44" s="16">
        <f>k!$D$11</f>
        <v>0.1</v>
      </c>
      <c r="HCB44" s="16">
        <f t="shared" si="4724"/>
        <v>29.65</v>
      </c>
      <c r="HCE44" s="15" t="str">
        <f>k!$A$11</f>
        <v>HE002</v>
      </c>
      <c r="HCF44" s="16" t="str">
        <f>k!$B$11</f>
        <v>MANDO INTERMEDIO</v>
      </c>
      <c r="HCG44" s="17" t="s">
        <v>33</v>
      </c>
      <c r="HCH44" s="16">
        <f t="shared" ref="HCH44:HCP45" si="6078">HCH43</f>
        <v>296.45</v>
      </c>
      <c r="HCI44" s="16">
        <f>k!$D$11</f>
        <v>0.1</v>
      </c>
      <c r="HCJ44" s="16">
        <f t="shared" si="4725"/>
        <v>29.65</v>
      </c>
      <c r="HCM44" s="15" t="str">
        <f>k!$A$11</f>
        <v>HE002</v>
      </c>
      <c r="HCN44" s="16" t="str">
        <f>k!$B$11</f>
        <v>MANDO INTERMEDIO</v>
      </c>
      <c r="HCO44" s="17" t="s">
        <v>33</v>
      </c>
      <c r="HCP44" s="16">
        <f t="shared" ref="HCP44" si="6079">HCP43</f>
        <v>296.45</v>
      </c>
      <c r="HCQ44" s="16">
        <f>k!$D$11</f>
        <v>0.1</v>
      </c>
      <c r="HCR44" s="16">
        <f t="shared" si="4726"/>
        <v>29.65</v>
      </c>
      <c r="HCU44" s="15" t="str">
        <f>k!$A$11</f>
        <v>HE002</v>
      </c>
      <c r="HCV44" s="16" t="str">
        <f>k!$B$11</f>
        <v>MANDO INTERMEDIO</v>
      </c>
      <c r="HCW44" s="17" t="s">
        <v>33</v>
      </c>
      <c r="HCX44" s="16">
        <f t="shared" ref="HCX44:HDF45" si="6080">HCX43</f>
        <v>296.45</v>
      </c>
      <c r="HCY44" s="16">
        <f>k!$D$11</f>
        <v>0.1</v>
      </c>
      <c r="HCZ44" s="16">
        <f t="shared" si="4727"/>
        <v>29.65</v>
      </c>
      <c r="HDC44" s="15" t="str">
        <f>k!$A$11</f>
        <v>HE002</v>
      </c>
      <c r="HDD44" s="16" t="str">
        <f>k!$B$11</f>
        <v>MANDO INTERMEDIO</v>
      </c>
      <c r="HDE44" s="17" t="s">
        <v>33</v>
      </c>
      <c r="HDF44" s="16">
        <f t="shared" ref="HDF44" si="6081">HDF43</f>
        <v>296.45</v>
      </c>
      <c r="HDG44" s="16">
        <f>k!$D$11</f>
        <v>0.1</v>
      </c>
      <c r="HDH44" s="16">
        <f t="shared" si="4728"/>
        <v>29.65</v>
      </c>
      <c r="HDK44" s="15" t="str">
        <f>k!$A$11</f>
        <v>HE002</v>
      </c>
      <c r="HDL44" s="16" t="str">
        <f>k!$B$11</f>
        <v>MANDO INTERMEDIO</v>
      </c>
      <c r="HDM44" s="17" t="s">
        <v>33</v>
      </c>
      <c r="HDN44" s="16">
        <f t="shared" ref="HDN44:HDV45" si="6082">HDN43</f>
        <v>296.45</v>
      </c>
      <c r="HDO44" s="16">
        <f>k!$D$11</f>
        <v>0.1</v>
      </c>
      <c r="HDP44" s="16">
        <f t="shared" si="4729"/>
        <v>29.65</v>
      </c>
      <c r="HDS44" s="15" t="str">
        <f>k!$A$11</f>
        <v>HE002</v>
      </c>
      <c r="HDT44" s="16" t="str">
        <f>k!$B$11</f>
        <v>MANDO INTERMEDIO</v>
      </c>
      <c r="HDU44" s="17" t="s">
        <v>33</v>
      </c>
      <c r="HDV44" s="16">
        <f t="shared" ref="HDV44" si="6083">HDV43</f>
        <v>296.45</v>
      </c>
      <c r="HDW44" s="16">
        <f>k!$D$11</f>
        <v>0.1</v>
      </c>
      <c r="HDX44" s="16">
        <f t="shared" si="4730"/>
        <v>29.65</v>
      </c>
      <c r="HEA44" s="15" t="str">
        <f>k!$A$11</f>
        <v>HE002</v>
      </c>
      <c r="HEB44" s="16" t="str">
        <f>k!$B$11</f>
        <v>MANDO INTERMEDIO</v>
      </c>
      <c r="HEC44" s="17" t="s">
        <v>33</v>
      </c>
      <c r="HED44" s="16">
        <f t="shared" ref="HED44:HEL45" si="6084">HED43</f>
        <v>296.45</v>
      </c>
      <c r="HEE44" s="16">
        <f>k!$D$11</f>
        <v>0.1</v>
      </c>
      <c r="HEF44" s="16">
        <f t="shared" si="4731"/>
        <v>29.65</v>
      </c>
      <c r="HEI44" s="15" t="str">
        <f>k!$A$11</f>
        <v>HE002</v>
      </c>
      <c r="HEJ44" s="16" t="str">
        <f>k!$B$11</f>
        <v>MANDO INTERMEDIO</v>
      </c>
      <c r="HEK44" s="17" t="s">
        <v>33</v>
      </c>
      <c r="HEL44" s="16">
        <f t="shared" ref="HEL44" si="6085">HEL43</f>
        <v>296.45</v>
      </c>
      <c r="HEM44" s="16">
        <f>k!$D$11</f>
        <v>0.1</v>
      </c>
      <c r="HEN44" s="16">
        <f t="shared" si="4732"/>
        <v>29.65</v>
      </c>
      <c r="HEQ44" s="15" t="str">
        <f>k!$A$11</f>
        <v>HE002</v>
      </c>
      <c r="HER44" s="16" t="str">
        <f>k!$B$11</f>
        <v>MANDO INTERMEDIO</v>
      </c>
      <c r="HES44" s="17" t="s">
        <v>33</v>
      </c>
      <c r="HET44" s="16">
        <f t="shared" ref="HET44:HFB45" si="6086">HET43</f>
        <v>296.45</v>
      </c>
      <c r="HEU44" s="16">
        <f>k!$D$11</f>
        <v>0.1</v>
      </c>
      <c r="HEV44" s="16">
        <f t="shared" si="4733"/>
        <v>29.65</v>
      </c>
      <c r="HEY44" s="15" t="str">
        <f>k!$A$11</f>
        <v>HE002</v>
      </c>
      <c r="HEZ44" s="16" t="str">
        <f>k!$B$11</f>
        <v>MANDO INTERMEDIO</v>
      </c>
      <c r="HFA44" s="17" t="s">
        <v>33</v>
      </c>
      <c r="HFB44" s="16">
        <f t="shared" ref="HFB44" si="6087">HFB43</f>
        <v>296.45</v>
      </c>
      <c r="HFC44" s="16">
        <f>k!$D$11</f>
        <v>0.1</v>
      </c>
      <c r="HFD44" s="16">
        <f t="shared" si="4734"/>
        <v>29.65</v>
      </c>
      <c r="HFG44" s="15" t="str">
        <f>k!$A$11</f>
        <v>HE002</v>
      </c>
      <c r="HFH44" s="16" t="str">
        <f>k!$B$11</f>
        <v>MANDO INTERMEDIO</v>
      </c>
      <c r="HFI44" s="17" t="s">
        <v>33</v>
      </c>
      <c r="HFJ44" s="16">
        <f t="shared" ref="HFJ44:HFR45" si="6088">HFJ43</f>
        <v>296.45</v>
      </c>
      <c r="HFK44" s="16">
        <f>k!$D$11</f>
        <v>0.1</v>
      </c>
      <c r="HFL44" s="16">
        <f t="shared" si="4735"/>
        <v>29.65</v>
      </c>
      <c r="HFO44" s="15" t="str">
        <f>k!$A$11</f>
        <v>HE002</v>
      </c>
      <c r="HFP44" s="16" t="str">
        <f>k!$B$11</f>
        <v>MANDO INTERMEDIO</v>
      </c>
      <c r="HFQ44" s="17" t="s">
        <v>33</v>
      </c>
      <c r="HFR44" s="16">
        <f t="shared" ref="HFR44" si="6089">HFR43</f>
        <v>296.45</v>
      </c>
      <c r="HFS44" s="16">
        <f>k!$D$11</f>
        <v>0.1</v>
      </c>
      <c r="HFT44" s="16">
        <f t="shared" si="4736"/>
        <v>29.65</v>
      </c>
      <c r="HFW44" s="15" t="str">
        <f>k!$A$11</f>
        <v>HE002</v>
      </c>
      <c r="HFX44" s="16" t="str">
        <f>k!$B$11</f>
        <v>MANDO INTERMEDIO</v>
      </c>
      <c r="HFY44" s="17" t="s">
        <v>33</v>
      </c>
      <c r="HFZ44" s="16">
        <f t="shared" ref="HFZ44:HGH45" si="6090">HFZ43</f>
        <v>296.45</v>
      </c>
      <c r="HGA44" s="16">
        <f>k!$D$11</f>
        <v>0.1</v>
      </c>
      <c r="HGB44" s="16">
        <f t="shared" si="4737"/>
        <v>29.65</v>
      </c>
      <c r="HGE44" s="15" t="str">
        <f>k!$A$11</f>
        <v>HE002</v>
      </c>
      <c r="HGF44" s="16" t="str">
        <f>k!$B$11</f>
        <v>MANDO INTERMEDIO</v>
      </c>
      <c r="HGG44" s="17" t="s">
        <v>33</v>
      </c>
      <c r="HGH44" s="16">
        <f t="shared" ref="HGH44" si="6091">HGH43</f>
        <v>296.45</v>
      </c>
      <c r="HGI44" s="16">
        <f>k!$D$11</f>
        <v>0.1</v>
      </c>
      <c r="HGJ44" s="16">
        <f t="shared" si="4738"/>
        <v>29.65</v>
      </c>
      <c r="HGM44" s="15" t="str">
        <f>k!$A$11</f>
        <v>HE002</v>
      </c>
      <c r="HGN44" s="16" t="str">
        <f>k!$B$11</f>
        <v>MANDO INTERMEDIO</v>
      </c>
      <c r="HGO44" s="17" t="s">
        <v>33</v>
      </c>
      <c r="HGP44" s="16">
        <f t="shared" ref="HGP44:HGX45" si="6092">HGP43</f>
        <v>296.45</v>
      </c>
      <c r="HGQ44" s="16">
        <f>k!$D$11</f>
        <v>0.1</v>
      </c>
      <c r="HGR44" s="16">
        <f t="shared" si="4739"/>
        <v>29.65</v>
      </c>
      <c r="HGU44" s="15" t="str">
        <f>k!$A$11</f>
        <v>HE002</v>
      </c>
      <c r="HGV44" s="16" t="str">
        <f>k!$B$11</f>
        <v>MANDO INTERMEDIO</v>
      </c>
      <c r="HGW44" s="17" t="s">
        <v>33</v>
      </c>
      <c r="HGX44" s="16">
        <f t="shared" ref="HGX44" si="6093">HGX43</f>
        <v>296.45</v>
      </c>
      <c r="HGY44" s="16">
        <f>k!$D$11</f>
        <v>0.1</v>
      </c>
      <c r="HGZ44" s="16">
        <f t="shared" si="4740"/>
        <v>29.65</v>
      </c>
      <c r="HHC44" s="15" t="str">
        <f>k!$A$11</f>
        <v>HE002</v>
      </c>
      <c r="HHD44" s="16" t="str">
        <f>k!$B$11</f>
        <v>MANDO INTERMEDIO</v>
      </c>
      <c r="HHE44" s="17" t="s">
        <v>33</v>
      </c>
      <c r="HHF44" s="16">
        <f t="shared" ref="HHF44:HHN45" si="6094">HHF43</f>
        <v>296.45</v>
      </c>
      <c r="HHG44" s="16">
        <f>k!$D$11</f>
        <v>0.1</v>
      </c>
      <c r="HHH44" s="16">
        <f t="shared" si="4741"/>
        <v>29.65</v>
      </c>
      <c r="HHK44" s="15" t="str">
        <f>k!$A$11</f>
        <v>HE002</v>
      </c>
      <c r="HHL44" s="16" t="str">
        <f>k!$B$11</f>
        <v>MANDO INTERMEDIO</v>
      </c>
      <c r="HHM44" s="17" t="s">
        <v>33</v>
      </c>
      <c r="HHN44" s="16">
        <f t="shared" ref="HHN44" si="6095">HHN43</f>
        <v>296.45</v>
      </c>
      <c r="HHO44" s="16">
        <f>k!$D$11</f>
        <v>0.1</v>
      </c>
      <c r="HHP44" s="16">
        <f t="shared" si="4742"/>
        <v>29.65</v>
      </c>
      <c r="HHS44" s="15" t="str">
        <f>k!$A$11</f>
        <v>HE002</v>
      </c>
      <c r="HHT44" s="16" t="str">
        <f>k!$B$11</f>
        <v>MANDO INTERMEDIO</v>
      </c>
      <c r="HHU44" s="17" t="s">
        <v>33</v>
      </c>
      <c r="HHV44" s="16">
        <f t="shared" ref="HHV44:HID45" si="6096">HHV43</f>
        <v>296.45</v>
      </c>
      <c r="HHW44" s="16">
        <f>k!$D$11</f>
        <v>0.1</v>
      </c>
      <c r="HHX44" s="16">
        <f t="shared" si="4743"/>
        <v>29.65</v>
      </c>
      <c r="HIA44" s="15" t="str">
        <f>k!$A$11</f>
        <v>HE002</v>
      </c>
      <c r="HIB44" s="16" t="str">
        <f>k!$B$11</f>
        <v>MANDO INTERMEDIO</v>
      </c>
      <c r="HIC44" s="17" t="s">
        <v>33</v>
      </c>
      <c r="HID44" s="16">
        <f t="shared" ref="HID44" si="6097">HID43</f>
        <v>296.45</v>
      </c>
      <c r="HIE44" s="16">
        <f>k!$D$11</f>
        <v>0.1</v>
      </c>
      <c r="HIF44" s="16">
        <f t="shared" si="4744"/>
        <v>29.65</v>
      </c>
      <c r="HII44" s="15" t="str">
        <f>k!$A$11</f>
        <v>HE002</v>
      </c>
      <c r="HIJ44" s="16" t="str">
        <f>k!$B$11</f>
        <v>MANDO INTERMEDIO</v>
      </c>
      <c r="HIK44" s="17" t="s">
        <v>33</v>
      </c>
      <c r="HIL44" s="16">
        <f t="shared" ref="HIL44:HIT45" si="6098">HIL43</f>
        <v>296.45</v>
      </c>
      <c r="HIM44" s="16">
        <f>k!$D$11</f>
        <v>0.1</v>
      </c>
      <c r="HIN44" s="16">
        <f t="shared" si="4745"/>
        <v>29.65</v>
      </c>
      <c r="HIQ44" s="15" t="str">
        <f>k!$A$11</f>
        <v>HE002</v>
      </c>
      <c r="HIR44" s="16" t="str">
        <f>k!$B$11</f>
        <v>MANDO INTERMEDIO</v>
      </c>
      <c r="HIS44" s="17" t="s">
        <v>33</v>
      </c>
      <c r="HIT44" s="16">
        <f t="shared" ref="HIT44" si="6099">HIT43</f>
        <v>296.45</v>
      </c>
      <c r="HIU44" s="16">
        <f>k!$D$11</f>
        <v>0.1</v>
      </c>
      <c r="HIV44" s="16">
        <f t="shared" si="4746"/>
        <v>29.65</v>
      </c>
      <c r="HIY44" s="15" t="str">
        <f>k!$A$11</f>
        <v>HE002</v>
      </c>
      <c r="HIZ44" s="16" t="str">
        <f>k!$B$11</f>
        <v>MANDO INTERMEDIO</v>
      </c>
      <c r="HJA44" s="17" t="s">
        <v>33</v>
      </c>
      <c r="HJB44" s="16">
        <f t="shared" ref="HJB44:HJJ45" si="6100">HJB43</f>
        <v>296.45</v>
      </c>
      <c r="HJC44" s="16">
        <f>k!$D$11</f>
        <v>0.1</v>
      </c>
      <c r="HJD44" s="16">
        <f t="shared" si="4747"/>
        <v>29.65</v>
      </c>
      <c r="HJG44" s="15" t="str">
        <f>k!$A$11</f>
        <v>HE002</v>
      </c>
      <c r="HJH44" s="16" t="str">
        <f>k!$B$11</f>
        <v>MANDO INTERMEDIO</v>
      </c>
      <c r="HJI44" s="17" t="s">
        <v>33</v>
      </c>
      <c r="HJJ44" s="16">
        <f t="shared" ref="HJJ44" si="6101">HJJ43</f>
        <v>296.45</v>
      </c>
      <c r="HJK44" s="16">
        <f>k!$D$11</f>
        <v>0.1</v>
      </c>
      <c r="HJL44" s="16">
        <f t="shared" si="4748"/>
        <v>29.65</v>
      </c>
      <c r="HJO44" s="15" t="str">
        <f>k!$A$11</f>
        <v>HE002</v>
      </c>
      <c r="HJP44" s="16" t="str">
        <f>k!$B$11</f>
        <v>MANDO INTERMEDIO</v>
      </c>
      <c r="HJQ44" s="17" t="s">
        <v>33</v>
      </c>
      <c r="HJR44" s="16">
        <f t="shared" ref="HJR44:HJZ45" si="6102">HJR43</f>
        <v>296.45</v>
      </c>
      <c r="HJS44" s="16">
        <f>k!$D$11</f>
        <v>0.1</v>
      </c>
      <c r="HJT44" s="16">
        <f t="shared" si="4749"/>
        <v>29.65</v>
      </c>
      <c r="HJW44" s="15" t="str">
        <f>k!$A$11</f>
        <v>HE002</v>
      </c>
      <c r="HJX44" s="16" t="str">
        <f>k!$B$11</f>
        <v>MANDO INTERMEDIO</v>
      </c>
      <c r="HJY44" s="17" t="s">
        <v>33</v>
      </c>
      <c r="HJZ44" s="16">
        <f t="shared" ref="HJZ44" si="6103">HJZ43</f>
        <v>296.45</v>
      </c>
      <c r="HKA44" s="16">
        <f>k!$D$11</f>
        <v>0.1</v>
      </c>
      <c r="HKB44" s="16">
        <f t="shared" si="4750"/>
        <v>29.65</v>
      </c>
      <c r="HKE44" s="15" t="str">
        <f>k!$A$11</f>
        <v>HE002</v>
      </c>
      <c r="HKF44" s="16" t="str">
        <f>k!$B$11</f>
        <v>MANDO INTERMEDIO</v>
      </c>
      <c r="HKG44" s="17" t="s">
        <v>33</v>
      </c>
      <c r="HKH44" s="16">
        <f t="shared" ref="HKH44:HKP45" si="6104">HKH43</f>
        <v>296.45</v>
      </c>
      <c r="HKI44" s="16">
        <f>k!$D$11</f>
        <v>0.1</v>
      </c>
      <c r="HKJ44" s="16">
        <f t="shared" si="4751"/>
        <v>29.65</v>
      </c>
      <c r="HKM44" s="15" t="str">
        <f>k!$A$11</f>
        <v>HE002</v>
      </c>
      <c r="HKN44" s="16" t="str">
        <f>k!$B$11</f>
        <v>MANDO INTERMEDIO</v>
      </c>
      <c r="HKO44" s="17" t="s">
        <v>33</v>
      </c>
      <c r="HKP44" s="16">
        <f t="shared" ref="HKP44" si="6105">HKP43</f>
        <v>296.45</v>
      </c>
      <c r="HKQ44" s="16">
        <f>k!$D$11</f>
        <v>0.1</v>
      </c>
      <c r="HKR44" s="16">
        <f t="shared" si="4752"/>
        <v>29.65</v>
      </c>
      <c r="HKU44" s="15" t="str">
        <f>k!$A$11</f>
        <v>HE002</v>
      </c>
      <c r="HKV44" s="16" t="str">
        <f>k!$B$11</f>
        <v>MANDO INTERMEDIO</v>
      </c>
      <c r="HKW44" s="17" t="s">
        <v>33</v>
      </c>
      <c r="HKX44" s="16">
        <f t="shared" ref="HKX44:HLF45" si="6106">HKX43</f>
        <v>296.45</v>
      </c>
      <c r="HKY44" s="16">
        <f>k!$D$11</f>
        <v>0.1</v>
      </c>
      <c r="HKZ44" s="16">
        <f t="shared" si="4753"/>
        <v>29.65</v>
      </c>
      <c r="HLC44" s="15" t="str">
        <f>k!$A$11</f>
        <v>HE002</v>
      </c>
      <c r="HLD44" s="16" t="str">
        <f>k!$B$11</f>
        <v>MANDO INTERMEDIO</v>
      </c>
      <c r="HLE44" s="17" t="s">
        <v>33</v>
      </c>
      <c r="HLF44" s="16">
        <f t="shared" ref="HLF44" si="6107">HLF43</f>
        <v>296.45</v>
      </c>
      <c r="HLG44" s="16">
        <f>k!$D$11</f>
        <v>0.1</v>
      </c>
      <c r="HLH44" s="16">
        <f t="shared" si="4754"/>
        <v>29.65</v>
      </c>
      <c r="HLK44" s="15" t="str">
        <f>k!$A$11</f>
        <v>HE002</v>
      </c>
      <c r="HLL44" s="16" t="str">
        <f>k!$B$11</f>
        <v>MANDO INTERMEDIO</v>
      </c>
      <c r="HLM44" s="17" t="s">
        <v>33</v>
      </c>
      <c r="HLN44" s="16">
        <f t="shared" ref="HLN44:HLV45" si="6108">HLN43</f>
        <v>296.45</v>
      </c>
      <c r="HLO44" s="16">
        <f>k!$D$11</f>
        <v>0.1</v>
      </c>
      <c r="HLP44" s="16">
        <f t="shared" si="4755"/>
        <v>29.65</v>
      </c>
      <c r="HLS44" s="15" t="str">
        <f>k!$A$11</f>
        <v>HE002</v>
      </c>
      <c r="HLT44" s="16" t="str">
        <f>k!$B$11</f>
        <v>MANDO INTERMEDIO</v>
      </c>
      <c r="HLU44" s="17" t="s">
        <v>33</v>
      </c>
      <c r="HLV44" s="16">
        <f t="shared" ref="HLV44" si="6109">HLV43</f>
        <v>296.45</v>
      </c>
      <c r="HLW44" s="16">
        <f>k!$D$11</f>
        <v>0.1</v>
      </c>
      <c r="HLX44" s="16">
        <f t="shared" si="4756"/>
        <v>29.65</v>
      </c>
      <c r="HMA44" s="15" t="str">
        <f>k!$A$11</f>
        <v>HE002</v>
      </c>
      <c r="HMB44" s="16" t="str">
        <f>k!$B$11</f>
        <v>MANDO INTERMEDIO</v>
      </c>
      <c r="HMC44" s="17" t="s">
        <v>33</v>
      </c>
      <c r="HMD44" s="16">
        <f t="shared" ref="HMD44:HML45" si="6110">HMD43</f>
        <v>296.45</v>
      </c>
      <c r="HME44" s="16">
        <f>k!$D$11</f>
        <v>0.1</v>
      </c>
      <c r="HMF44" s="16">
        <f t="shared" si="4757"/>
        <v>29.65</v>
      </c>
      <c r="HMI44" s="15" t="str">
        <f>k!$A$11</f>
        <v>HE002</v>
      </c>
      <c r="HMJ44" s="16" t="str">
        <f>k!$B$11</f>
        <v>MANDO INTERMEDIO</v>
      </c>
      <c r="HMK44" s="17" t="s">
        <v>33</v>
      </c>
      <c r="HML44" s="16">
        <f t="shared" ref="HML44" si="6111">HML43</f>
        <v>296.45</v>
      </c>
      <c r="HMM44" s="16">
        <f>k!$D$11</f>
        <v>0.1</v>
      </c>
      <c r="HMN44" s="16">
        <f t="shared" si="4758"/>
        <v>29.65</v>
      </c>
      <c r="HMQ44" s="15" t="str">
        <f>k!$A$11</f>
        <v>HE002</v>
      </c>
      <c r="HMR44" s="16" t="str">
        <f>k!$B$11</f>
        <v>MANDO INTERMEDIO</v>
      </c>
      <c r="HMS44" s="17" t="s">
        <v>33</v>
      </c>
      <c r="HMT44" s="16">
        <f t="shared" ref="HMT44:HNB45" si="6112">HMT43</f>
        <v>296.45</v>
      </c>
      <c r="HMU44" s="16">
        <f>k!$D$11</f>
        <v>0.1</v>
      </c>
      <c r="HMV44" s="16">
        <f t="shared" si="4759"/>
        <v>29.65</v>
      </c>
      <c r="HMY44" s="15" t="str">
        <f>k!$A$11</f>
        <v>HE002</v>
      </c>
      <c r="HMZ44" s="16" t="str">
        <f>k!$B$11</f>
        <v>MANDO INTERMEDIO</v>
      </c>
      <c r="HNA44" s="17" t="s">
        <v>33</v>
      </c>
      <c r="HNB44" s="16">
        <f t="shared" ref="HNB44" si="6113">HNB43</f>
        <v>296.45</v>
      </c>
      <c r="HNC44" s="16">
        <f>k!$D$11</f>
        <v>0.1</v>
      </c>
      <c r="HND44" s="16">
        <f t="shared" si="4760"/>
        <v>29.65</v>
      </c>
      <c r="HNG44" s="15" t="str">
        <f>k!$A$11</f>
        <v>HE002</v>
      </c>
      <c r="HNH44" s="16" t="str">
        <f>k!$B$11</f>
        <v>MANDO INTERMEDIO</v>
      </c>
      <c r="HNI44" s="17" t="s">
        <v>33</v>
      </c>
      <c r="HNJ44" s="16">
        <f t="shared" ref="HNJ44:HNR45" si="6114">HNJ43</f>
        <v>296.45</v>
      </c>
      <c r="HNK44" s="16">
        <f>k!$D$11</f>
        <v>0.1</v>
      </c>
      <c r="HNL44" s="16">
        <f t="shared" si="4761"/>
        <v>29.65</v>
      </c>
      <c r="HNO44" s="15" t="str">
        <f>k!$A$11</f>
        <v>HE002</v>
      </c>
      <c r="HNP44" s="16" t="str">
        <f>k!$B$11</f>
        <v>MANDO INTERMEDIO</v>
      </c>
      <c r="HNQ44" s="17" t="s">
        <v>33</v>
      </c>
      <c r="HNR44" s="16">
        <f t="shared" ref="HNR44" si="6115">HNR43</f>
        <v>296.45</v>
      </c>
      <c r="HNS44" s="16">
        <f>k!$D$11</f>
        <v>0.1</v>
      </c>
      <c r="HNT44" s="16">
        <f t="shared" si="4762"/>
        <v>29.65</v>
      </c>
      <c r="HNW44" s="15" t="str">
        <f>k!$A$11</f>
        <v>HE002</v>
      </c>
      <c r="HNX44" s="16" t="str">
        <f>k!$B$11</f>
        <v>MANDO INTERMEDIO</v>
      </c>
      <c r="HNY44" s="17" t="s">
        <v>33</v>
      </c>
      <c r="HNZ44" s="16">
        <f t="shared" ref="HNZ44:HOH45" si="6116">HNZ43</f>
        <v>296.45</v>
      </c>
      <c r="HOA44" s="16">
        <f>k!$D$11</f>
        <v>0.1</v>
      </c>
      <c r="HOB44" s="16">
        <f t="shared" si="4763"/>
        <v>29.65</v>
      </c>
      <c r="HOE44" s="15" t="str">
        <f>k!$A$11</f>
        <v>HE002</v>
      </c>
      <c r="HOF44" s="16" t="str">
        <f>k!$B$11</f>
        <v>MANDO INTERMEDIO</v>
      </c>
      <c r="HOG44" s="17" t="s">
        <v>33</v>
      </c>
      <c r="HOH44" s="16">
        <f t="shared" ref="HOH44" si="6117">HOH43</f>
        <v>296.45</v>
      </c>
      <c r="HOI44" s="16">
        <f>k!$D$11</f>
        <v>0.1</v>
      </c>
      <c r="HOJ44" s="16">
        <f t="shared" si="4764"/>
        <v>29.65</v>
      </c>
      <c r="HOM44" s="15" t="str">
        <f>k!$A$11</f>
        <v>HE002</v>
      </c>
      <c r="HON44" s="16" t="str">
        <f>k!$B$11</f>
        <v>MANDO INTERMEDIO</v>
      </c>
      <c r="HOO44" s="17" t="s">
        <v>33</v>
      </c>
      <c r="HOP44" s="16">
        <f t="shared" ref="HOP44:HOX45" si="6118">HOP43</f>
        <v>296.45</v>
      </c>
      <c r="HOQ44" s="16">
        <f>k!$D$11</f>
        <v>0.1</v>
      </c>
      <c r="HOR44" s="16">
        <f t="shared" si="4765"/>
        <v>29.65</v>
      </c>
      <c r="HOU44" s="15" t="str">
        <f>k!$A$11</f>
        <v>HE002</v>
      </c>
      <c r="HOV44" s="16" t="str">
        <f>k!$B$11</f>
        <v>MANDO INTERMEDIO</v>
      </c>
      <c r="HOW44" s="17" t="s">
        <v>33</v>
      </c>
      <c r="HOX44" s="16">
        <f t="shared" ref="HOX44" si="6119">HOX43</f>
        <v>296.45</v>
      </c>
      <c r="HOY44" s="16">
        <f>k!$D$11</f>
        <v>0.1</v>
      </c>
      <c r="HOZ44" s="16">
        <f t="shared" si="4766"/>
        <v>29.65</v>
      </c>
      <c r="HPC44" s="15" t="str">
        <f>k!$A$11</f>
        <v>HE002</v>
      </c>
      <c r="HPD44" s="16" t="str">
        <f>k!$B$11</f>
        <v>MANDO INTERMEDIO</v>
      </c>
      <c r="HPE44" s="17" t="s">
        <v>33</v>
      </c>
      <c r="HPF44" s="16">
        <f t="shared" ref="HPF44:HPN45" si="6120">HPF43</f>
        <v>296.45</v>
      </c>
      <c r="HPG44" s="16">
        <f>k!$D$11</f>
        <v>0.1</v>
      </c>
      <c r="HPH44" s="16">
        <f t="shared" si="4767"/>
        <v>29.65</v>
      </c>
      <c r="HPK44" s="15" t="str">
        <f>k!$A$11</f>
        <v>HE002</v>
      </c>
      <c r="HPL44" s="16" t="str">
        <f>k!$B$11</f>
        <v>MANDO INTERMEDIO</v>
      </c>
      <c r="HPM44" s="17" t="s">
        <v>33</v>
      </c>
      <c r="HPN44" s="16">
        <f t="shared" ref="HPN44" si="6121">HPN43</f>
        <v>296.45</v>
      </c>
      <c r="HPO44" s="16">
        <f>k!$D$11</f>
        <v>0.1</v>
      </c>
      <c r="HPP44" s="16">
        <f t="shared" si="4768"/>
        <v>29.65</v>
      </c>
      <c r="HPS44" s="15" t="str">
        <f>k!$A$11</f>
        <v>HE002</v>
      </c>
      <c r="HPT44" s="16" t="str">
        <f>k!$B$11</f>
        <v>MANDO INTERMEDIO</v>
      </c>
      <c r="HPU44" s="17" t="s">
        <v>33</v>
      </c>
      <c r="HPV44" s="16">
        <f t="shared" ref="HPV44:HQD45" si="6122">HPV43</f>
        <v>296.45</v>
      </c>
      <c r="HPW44" s="16">
        <f>k!$D$11</f>
        <v>0.1</v>
      </c>
      <c r="HPX44" s="16">
        <f t="shared" si="4769"/>
        <v>29.65</v>
      </c>
      <c r="HQA44" s="15" t="str">
        <f>k!$A$11</f>
        <v>HE002</v>
      </c>
      <c r="HQB44" s="16" t="str">
        <f>k!$B$11</f>
        <v>MANDO INTERMEDIO</v>
      </c>
      <c r="HQC44" s="17" t="s">
        <v>33</v>
      </c>
      <c r="HQD44" s="16">
        <f t="shared" ref="HQD44" si="6123">HQD43</f>
        <v>296.45</v>
      </c>
      <c r="HQE44" s="16">
        <f>k!$D$11</f>
        <v>0.1</v>
      </c>
      <c r="HQF44" s="16">
        <f t="shared" si="4770"/>
        <v>29.65</v>
      </c>
      <c r="HQI44" s="15" t="str">
        <f>k!$A$11</f>
        <v>HE002</v>
      </c>
      <c r="HQJ44" s="16" t="str">
        <f>k!$B$11</f>
        <v>MANDO INTERMEDIO</v>
      </c>
      <c r="HQK44" s="17" t="s">
        <v>33</v>
      </c>
      <c r="HQL44" s="16">
        <f t="shared" ref="HQL44:HQT45" si="6124">HQL43</f>
        <v>296.45</v>
      </c>
      <c r="HQM44" s="16">
        <f>k!$D$11</f>
        <v>0.1</v>
      </c>
      <c r="HQN44" s="16">
        <f t="shared" si="4771"/>
        <v>29.65</v>
      </c>
      <c r="HQQ44" s="15" t="str">
        <f>k!$A$11</f>
        <v>HE002</v>
      </c>
      <c r="HQR44" s="16" t="str">
        <f>k!$B$11</f>
        <v>MANDO INTERMEDIO</v>
      </c>
      <c r="HQS44" s="17" t="s">
        <v>33</v>
      </c>
      <c r="HQT44" s="16">
        <f t="shared" ref="HQT44" si="6125">HQT43</f>
        <v>296.45</v>
      </c>
      <c r="HQU44" s="16">
        <f>k!$D$11</f>
        <v>0.1</v>
      </c>
      <c r="HQV44" s="16">
        <f t="shared" si="4772"/>
        <v>29.65</v>
      </c>
      <c r="HQY44" s="15" t="str">
        <f>k!$A$11</f>
        <v>HE002</v>
      </c>
      <c r="HQZ44" s="16" t="str">
        <f>k!$B$11</f>
        <v>MANDO INTERMEDIO</v>
      </c>
      <c r="HRA44" s="17" t="s">
        <v>33</v>
      </c>
      <c r="HRB44" s="16">
        <f t="shared" ref="HRB44:HRJ45" si="6126">HRB43</f>
        <v>296.45</v>
      </c>
      <c r="HRC44" s="16">
        <f>k!$D$11</f>
        <v>0.1</v>
      </c>
      <c r="HRD44" s="16">
        <f t="shared" si="4773"/>
        <v>29.65</v>
      </c>
      <c r="HRG44" s="15" t="str">
        <f>k!$A$11</f>
        <v>HE002</v>
      </c>
      <c r="HRH44" s="16" t="str">
        <f>k!$B$11</f>
        <v>MANDO INTERMEDIO</v>
      </c>
      <c r="HRI44" s="17" t="s">
        <v>33</v>
      </c>
      <c r="HRJ44" s="16">
        <f t="shared" ref="HRJ44" si="6127">HRJ43</f>
        <v>296.45</v>
      </c>
      <c r="HRK44" s="16">
        <f>k!$D$11</f>
        <v>0.1</v>
      </c>
      <c r="HRL44" s="16">
        <f t="shared" si="4774"/>
        <v>29.65</v>
      </c>
      <c r="HRO44" s="15" t="str">
        <f>k!$A$11</f>
        <v>HE002</v>
      </c>
      <c r="HRP44" s="16" t="str">
        <f>k!$B$11</f>
        <v>MANDO INTERMEDIO</v>
      </c>
      <c r="HRQ44" s="17" t="s">
        <v>33</v>
      </c>
      <c r="HRR44" s="16">
        <f t="shared" ref="HRR44:HRZ45" si="6128">HRR43</f>
        <v>296.45</v>
      </c>
      <c r="HRS44" s="16">
        <f>k!$D$11</f>
        <v>0.1</v>
      </c>
      <c r="HRT44" s="16">
        <f t="shared" si="4775"/>
        <v>29.65</v>
      </c>
      <c r="HRW44" s="15" t="str">
        <f>k!$A$11</f>
        <v>HE002</v>
      </c>
      <c r="HRX44" s="16" t="str">
        <f>k!$B$11</f>
        <v>MANDO INTERMEDIO</v>
      </c>
      <c r="HRY44" s="17" t="s">
        <v>33</v>
      </c>
      <c r="HRZ44" s="16">
        <f t="shared" ref="HRZ44" si="6129">HRZ43</f>
        <v>296.45</v>
      </c>
      <c r="HSA44" s="16">
        <f>k!$D$11</f>
        <v>0.1</v>
      </c>
      <c r="HSB44" s="16">
        <f t="shared" si="4776"/>
        <v>29.65</v>
      </c>
      <c r="HSE44" s="15" t="str">
        <f>k!$A$11</f>
        <v>HE002</v>
      </c>
      <c r="HSF44" s="16" t="str">
        <f>k!$B$11</f>
        <v>MANDO INTERMEDIO</v>
      </c>
      <c r="HSG44" s="17" t="s">
        <v>33</v>
      </c>
      <c r="HSH44" s="16">
        <f t="shared" ref="HSH44:HSP45" si="6130">HSH43</f>
        <v>296.45</v>
      </c>
      <c r="HSI44" s="16">
        <f>k!$D$11</f>
        <v>0.1</v>
      </c>
      <c r="HSJ44" s="16">
        <f t="shared" si="4777"/>
        <v>29.65</v>
      </c>
      <c r="HSM44" s="15" t="str">
        <f>k!$A$11</f>
        <v>HE002</v>
      </c>
      <c r="HSN44" s="16" t="str">
        <f>k!$B$11</f>
        <v>MANDO INTERMEDIO</v>
      </c>
      <c r="HSO44" s="17" t="s">
        <v>33</v>
      </c>
      <c r="HSP44" s="16">
        <f t="shared" ref="HSP44" si="6131">HSP43</f>
        <v>296.45</v>
      </c>
      <c r="HSQ44" s="16">
        <f>k!$D$11</f>
        <v>0.1</v>
      </c>
      <c r="HSR44" s="16">
        <f t="shared" si="4778"/>
        <v>29.65</v>
      </c>
      <c r="HSU44" s="15" t="str">
        <f>k!$A$11</f>
        <v>HE002</v>
      </c>
      <c r="HSV44" s="16" t="str">
        <f>k!$B$11</f>
        <v>MANDO INTERMEDIO</v>
      </c>
      <c r="HSW44" s="17" t="s">
        <v>33</v>
      </c>
      <c r="HSX44" s="16">
        <f t="shared" ref="HSX44:HTF45" si="6132">HSX43</f>
        <v>296.45</v>
      </c>
      <c r="HSY44" s="16">
        <f>k!$D$11</f>
        <v>0.1</v>
      </c>
      <c r="HSZ44" s="16">
        <f t="shared" si="4779"/>
        <v>29.65</v>
      </c>
      <c r="HTC44" s="15" t="str">
        <f>k!$A$11</f>
        <v>HE002</v>
      </c>
      <c r="HTD44" s="16" t="str">
        <f>k!$B$11</f>
        <v>MANDO INTERMEDIO</v>
      </c>
      <c r="HTE44" s="17" t="s">
        <v>33</v>
      </c>
      <c r="HTF44" s="16">
        <f t="shared" ref="HTF44" si="6133">HTF43</f>
        <v>296.45</v>
      </c>
      <c r="HTG44" s="16">
        <f>k!$D$11</f>
        <v>0.1</v>
      </c>
      <c r="HTH44" s="16">
        <f t="shared" si="4780"/>
        <v>29.65</v>
      </c>
      <c r="HTK44" s="15" t="str">
        <f>k!$A$11</f>
        <v>HE002</v>
      </c>
      <c r="HTL44" s="16" t="str">
        <f>k!$B$11</f>
        <v>MANDO INTERMEDIO</v>
      </c>
      <c r="HTM44" s="17" t="s">
        <v>33</v>
      </c>
      <c r="HTN44" s="16">
        <f t="shared" ref="HTN44:HTV45" si="6134">HTN43</f>
        <v>296.45</v>
      </c>
      <c r="HTO44" s="16">
        <f>k!$D$11</f>
        <v>0.1</v>
      </c>
      <c r="HTP44" s="16">
        <f t="shared" si="4781"/>
        <v>29.65</v>
      </c>
      <c r="HTS44" s="15" t="str">
        <f>k!$A$11</f>
        <v>HE002</v>
      </c>
      <c r="HTT44" s="16" t="str">
        <f>k!$B$11</f>
        <v>MANDO INTERMEDIO</v>
      </c>
      <c r="HTU44" s="17" t="s">
        <v>33</v>
      </c>
      <c r="HTV44" s="16">
        <f t="shared" ref="HTV44" si="6135">HTV43</f>
        <v>296.45</v>
      </c>
      <c r="HTW44" s="16">
        <f>k!$D$11</f>
        <v>0.1</v>
      </c>
      <c r="HTX44" s="16">
        <f t="shared" si="4782"/>
        <v>29.65</v>
      </c>
      <c r="HUA44" s="15" t="str">
        <f>k!$A$11</f>
        <v>HE002</v>
      </c>
      <c r="HUB44" s="16" t="str">
        <f>k!$B$11</f>
        <v>MANDO INTERMEDIO</v>
      </c>
      <c r="HUC44" s="17" t="s">
        <v>33</v>
      </c>
      <c r="HUD44" s="16">
        <f t="shared" ref="HUD44:HUL45" si="6136">HUD43</f>
        <v>296.45</v>
      </c>
      <c r="HUE44" s="16">
        <f>k!$D$11</f>
        <v>0.1</v>
      </c>
      <c r="HUF44" s="16">
        <f t="shared" si="4783"/>
        <v>29.65</v>
      </c>
      <c r="HUI44" s="15" t="str">
        <f>k!$A$11</f>
        <v>HE002</v>
      </c>
      <c r="HUJ44" s="16" t="str">
        <f>k!$B$11</f>
        <v>MANDO INTERMEDIO</v>
      </c>
      <c r="HUK44" s="17" t="s">
        <v>33</v>
      </c>
      <c r="HUL44" s="16">
        <f t="shared" ref="HUL44" si="6137">HUL43</f>
        <v>296.45</v>
      </c>
      <c r="HUM44" s="16">
        <f>k!$D$11</f>
        <v>0.1</v>
      </c>
      <c r="HUN44" s="16">
        <f t="shared" si="4784"/>
        <v>29.65</v>
      </c>
      <c r="HUQ44" s="15" t="str">
        <f>k!$A$11</f>
        <v>HE002</v>
      </c>
      <c r="HUR44" s="16" t="str">
        <f>k!$B$11</f>
        <v>MANDO INTERMEDIO</v>
      </c>
      <c r="HUS44" s="17" t="s">
        <v>33</v>
      </c>
      <c r="HUT44" s="16">
        <f t="shared" ref="HUT44:HVB45" si="6138">HUT43</f>
        <v>296.45</v>
      </c>
      <c r="HUU44" s="16">
        <f>k!$D$11</f>
        <v>0.1</v>
      </c>
      <c r="HUV44" s="16">
        <f t="shared" si="4785"/>
        <v>29.65</v>
      </c>
      <c r="HUY44" s="15" t="str">
        <f>k!$A$11</f>
        <v>HE002</v>
      </c>
      <c r="HUZ44" s="16" t="str">
        <f>k!$B$11</f>
        <v>MANDO INTERMEDIO</v>
      </c>
      <c r="HVA44" s="17" t="s">
        <v>33</v>
      </c>
      <c r="HVB44" s="16">
        <f t="shared" ref="HVB44" si="6139">HVB43</f>
        <v>296.45</v>
      </c>
      <c r="HVC44" s="16">
        <f>k!$D$11</f>
        <v>0.1</v>
      </c>
      <c r="HVD44" s="16">
        <f t="shared" si="4786"/>
        <v>29.65</v>
      </c>
      <c r="HVG44" s="15" t="str">
        <f>k!$A$11</f>
        <v>HE002</v>
      </c>
      <c r="HVH44" s="16" t="str">
        <f>k!$B$11</f>
        <v>MANDO INTERMEDIO</v>
      </c>
      <c r="HVI44" s="17" t="s">
        <v>33</v>
      </c>
      <c r="HVJ44" s="16">
        <f t="shared" ref="HVJ44:HVR45" si="6140">HVJ43</f>
        <v>296.45</v>
      </c>
      <c r="HVK44" s="16">
        <f>k!$D$11</f>
        <v>0.1</v>
      </c>
      <c r="HVL44" s="16">
        <f t="shared" si="4787"/>
        <v>29.65</v>
      </c>
      <c r="HVO44" s="15" t="str">
        <f>k!$A$11</f>
        <v>HE002</v>
      </c>
      <c r="HVP44" s="16" t="str">
        <f>k!$B$11</f>
        <v>MANDO INTERMEDIO</v>
      </c>
      <c r="HVQ44" s="17" t="s">
        <v>33</v>
      </c>
      <c r="HVR44" s="16">
        <f t="shared" ref="HVR44" si="6141">HVR43</f>
        <v>296.45</v>
      </c>
      <c r="HVS44" s="16">
        <f>k!$D$11</f>
        <v>0.1</v>
      </c>
      <c r="HVT44" s="16">
        <f t="shared" si="4788"/>
        <v>29.65</v>
      </c>
      <c r="HVW44" s="15" t="str">
        <f>k!$A$11</f>
        <v>HE002</v>
      </c>
      <c r="HVX44" s="16" t="str">
        <f>k!$B$11</f>
        <v>MANDO INTERMEDIO</v>
      </c>
      <c r="HVY44" s="17" t="s">
        <v>33</v>
      </c>
      <c r="HVZ44" s="16">
        <f t="shared" ref="HVZ44:HWH45" si="6142">HVZ43</f>
        <v>296.45</v>
      </c>
      <c r="HWA44" s="16">
        <f>k!$D$11</f>
        <v>0.1</v>
      </c>
      <c r="HWB44" s="16">
        <f t="shared" si="4789"/>
        <v>29.65</v>
      </c>
      <c r="HWE44" s="15" t="str">
        <f>k!$A$11</f>
        <v>HE002</v>
      </c>
      <c r="HWF44" s="16" t="str">
        <f>k!$B$11</f>
        <v>MANDO INTERMEDIO</v>
      </c>
      <c r="HWG44" s="17" t="s">
        <v>33</v>
      </c>
      <c r="HWH44" s="16">
        <f t="shared" ref="HWH44" si="6143">HWH43</f>
        <v>296.45</v>
      </c>
      <c r="HWI44" s="16">
        <f>k!$D$11</f>
        <v>0.1</v>
      </c>
      <c r="HWJ44" s="16">
        <f t="shared" si="4790"/>
        <v>29.65</v>
      </c>
      <c r="HWM44" s="15" t="str">
        <f>k!$A$11</f>
        <v>HE002</v>
      </c>
      <c r="HWN44" s="16" t="str">
        <f>k!$B$11</f>
        <v>MANDO INTERMEDIO</v>
      </c>
      <c r="HWO44" s="17" t="s">
        <v>33</v>
      </c>
      <c r="HWP44" s="16">
        <f t="shared" ref="HWP44:HWX45" si="6144">HWP43</f>
        <v>296.45</v>
      </c>
      <c r="HWQ44" s="16">
        <f>k!$D$11</f>
        <v>0.1</v>
      </c>
      <c r="HWR44" s="16">
        <f t="shared" si="4791"/>
        <v>29.65</v>
      </c>
      <c r="HWU44" s="15" t="str">
        <f>k!$A$11</f>
        <v>HE002</v>
      </c>
      <c r="HWV44" s="16" t="str">
        <f>k!$B$11</f>
        <v>MANDO INTERMEDIO</v>
      </c>
      <c r="HWW44" s="17" t="s">
        <v>33</v>
      </c>
      <c r="HWX44" s="16">
        <f t="shared" ref="HWX44" si="6145">HWX43</f>
        <v>296.45</v>
      </c>
      <c r="HWY44" s="16">
        <f>k!$D$11</f>
        <v>0.1</v>
      </c>
      <c r="HWZ44" s="16">
        <f t="shared" si="4792"/>
        <v>29.65</v>
      </c>
      <c r="HXC44" s="15" t="str">
        <f>k!$A$11</f>
        <v>HE002</v>
      </c>
      <c r="HXD44" s="16" t="str">
        <f>k!$B$11</f>
        <v>MANDO INTERMEDIO</v>
      </c>
      <c r="HXE44" s="17" t="s">
        <v>33</v>
      </c>
      <c r="HXF44" s="16">
        <f t="shared" ref="HXF44:HXN45" si="6146">HXF43</f>
        <v>296.45</v>
      </c>
      <c r="HXG44" s="16">
        <f>k!$D$11</f>
        <v>0.1</v>
      </c>
      <c r="HXH44" s="16">
        <f t="shared" si="4793"/>
        <v>29.65</v>
      </c>
      <c r="HXK44" s="15" t="str">
        <f>k!$A$11</f>
        <v>HE002</v>
      </c>
      <c r="HXL44" s="16" t="str">
        <f>k!$B$11</f>
        <v>MANDO INTERMEDIO</v>
      </c>
      <c r="HXM44" s="17" t="s">
        <v>33</v>
      </c>
      <c r="HXN44" s="16">
        <f t="shared" ref="HXN44" si="6147">HXN43</f>
        <v>296.45</v>
      </c>
      <c r="HXO44" s="16">
        <f>k!$D$11</f>
        <v>0.1</v>
      </c>
      <c r="HXP44" s="16">
        <f t="shared" si="4794"/>
        <v>29.65</v>
      </c>
      <c r="HXS44" s="15" t="str">
        <f>k!$A$11</f>
        <v>HE002</v>
      </c>
      <c r="HXT44" s="16" t="str">
        <f>k!$B$11</f>
        <v>MANDO INTERMEDIO</v>
      </c>
      <c r="HXU44" s="17" t="s">
        <v>33</v>
      </c>
      <c r="HXV44" s="16">
        <f t="shared" ref="HXV44:HYD45" si="6148">HXV43</f>
        <v>296.45</v>
      </c>
      <c r="HXW44" s="16">
        <f>k!$D$11</f>
        <v>0.1</v>
      </c>
      <c r="HXX44" s="16">
        <f t="shared" si="4795"/>
        <v>29.65</v>
      </c>
      <c r="HYA44" s="15" t="str">
        <f>k!$A$11</f>
        <v>HE002</v>
      </c>
      <c r="HYB44" s="16" t="str">
        <f>k!$B$11</f>
        <v>MANDO INTERMEDIO</v>
      </c>
      <c r="HYC44" s="17" t="s">
        <v>33</v>
      </c>
      <c r="HYD44" s="16">
        <f t="shared" ref="HYD44" si="6149">HYD43</f>
        <v>296.45</v>
      </c>
      <c r="HYE44" s="16">
        <f>k!$D$11</f>
        <v>0.1</v>
      </c>
      <c r="HYF44" s="16">
        <f t="shared" si="4796"/>
        <v>29.65</v>
      </c>
      <c r="HYI44" s="15" t="str">
        <f>k!$A$11</f>
        <v>HE002</v>
      </c>
      <c r="HYJ44" s="16" t="str">
        <f>k!$B$11</f>
        <v>MANDO INTERMEDIO</v>
      </c>
      <c r="HYK44" s="17" t="s">
        <v>33</v>
      </c>
      <c r="HYL44" s="16">
        <f t="shared" ref="HYL44:HYT45" si="6150">HYL43</f>
        <v>296.45</v>
      </c>
      <c r="HYM44" s="16">
        <f>k!$D$11</f>
        <v>0.1</v>
      </c>
      <c r="HYN44" s="16">
        <f t="shared" si="4797"/>
        <v>29.65</v>
      </c>
      <c r="HYQ44" s="15" t="str">
        <f>k!$A$11</f>
        <v>HE002</v>
      </c>
      <c r="HYR44" s="16" t="str">
        <f>k!$B$11</f>
        <v>MANDO INTERMEDIO</v>
      </c>
      <c r="HYS44" s="17" t="s">
        <v>33</v>
      </c>
      <c r="HYT44" s="16">
        <f t="shared" ref="HYT44" si="6151">HYT43</f>
        <v>296.45</v>
      </c>
      <c r="HYU44" s="16">
        <f>k!$D$11</f>
        <v>0.1</v>
      </c>
      <c r="HYV44" s="16">
        <f t="shared" si="4798"/>
        <v>29.65</v>
      </c>
      <c r="HYY44" s="15" t="str">
        <f>k!$A$11</f>
        <v>HE002</v>
      </c>
      <c r="HYZ44" s="16" t="str">
        <f>k!$B$11</f>
        <v>MANDO INTERMEDIO</v>
      </c>
      <c r="HZA44" s="17" t="s">
        <v>33</v>
      </c>
      <c r="HZB44" s="16">
        <f t="shared" ref="HZB44:HZJ45" si="6152">HZB43</f>
        <v>296.45</v>
      </c>
      <c r="HZC44" s="16">
        <f>k!$D$11</f>
        <v>0.1</v>
      </c>
      <c r="HZD44" s="16">
        <f t="shared" si="4799"/>
        <v>29.65</v>
      </c>
      <c r="HZG44" s="15" t="str">
        <f>k!$A$11</f>
        <v>HE002</v>
      </c>
      <c r="HZH44" s="16" t="str">
        <f>k!$B$11</f>
        <v>MANDO INTERMEDIO</v>
      </c>
      <c r="HZI44" s="17" t="s">
        <v>33</v>
      </c>
      <c r="HZJ44" s="16">
        <f t="shared" ref="HZJ44" si="6153">HZJ43</f>
        <v>296.45</v>
      </c>
      <c r="HZK44" s="16">
        <f>k!$D$11</f>
        <v>0.1</v>
      </c>
      <c r="HZL44" s="16">
        <f t="shared" si="4800"/>
        <v>29.65</v>
      </c>
      <c r="HZO44" s="15" t="str">
        <f>k!$A$11</f>
        <v>HE002</v>
      </c>
      <c r="HZP44" s="16" t="str">
        <f>k!$B$11</f>
        <v>MANDO INTERMEDIO</v>
      </c>
      <c r="HZQ44" s="17" t="s">
        <v>33</v>
      </c>
      <c r="HZR44" s="16">
        <f t="shared" ref="HZR44:HZZ45" si="6154">HZR43</f>
        <v>296.45</v>
      </c>
      <c r="HZS44" s="16">
        <f>k!$D$11</f>
        <v>0.1</v>
      </c>
      <c r="HZT44" s="16">
        <f t="shared" si="4801"/>
        <v>29.65</v>
      </c>
      <c r="HZW44" s="15" t="str">
        <f>k!$A$11</f>
        <v>HE002</v>
      </c>
      <c r="HZX44" s="16" t="str">
        <f>k!$B$11</f>
        <v>MANDO INTERMEDIO</v>
      </c>
      <c r="HZY44" s="17" t="s">
        <v>33</v>
      </c>
      <c r="HZZ44" s="16">
        <f t="shared" ref="HZZ44" si="6155">HZZ43</f>
        <v>296.45</v>
      </c>
      <c r="IAA44" s="16">
        <f>k!$D$11</f>
        <v>0.1</v>
      </c>
      <c r="IAB44" s="16">
        <f t="shared" si="4802"/>
        <v>29.65</v>
      </c>
      <c r="IAE44" s="15" t="str">
        <f>k!$A$11</f>
        <v>HE002</v>
      </c>
      <c r="IAF44" s="16" t="str">
        <f>k!$B$11</f>
        <v>MANDO INTERMEDIO</v>
      </c>
      <c r="IAG44" s="17" t="s">
        <v>33</v>
      </c>
      <c r="IAH44" s="16">
        <f t="shared" ref="IAH44:IAP45" si="6156">IAH43</f>
        <v>296.45</v>
      </c>
      <c r="IAI44" s="16">
        <f>k!$D$11</f>
        <v>0.1</v>
      </c>
      <c r="IAJ44" s="16">
        <f t="shared" si="4803"/>
        <v>29.65</v>
      </c>
      <c r="IAM44" s="15" t="str">
        <f>k!$A$11</f>
        <v>HE002</v>
      </c>
      <c r="IAN44" s="16" t="str">
        <f>k!$B$11</f>
        <v>MANDO INTERMEDIO</v>
      </c>
      <c r="IAO44" s="17" t="s">
        <v>33</v>
      </c>
      <c r="IAP44" s="16">
        <f t="shared" ref="IAP44" si="6157">IAP43</f>
        <v>296.45</v>
      </c>
      <c r="IAQ44" s="16">
        <f>k!$D$11</f>
        <v>0.1</v>
      </c>
      <c r="IAR44" s="16">
        <f t="shared" si="4804"/>
        <v>29.65</v>
      </c>
      <c r="IAU44" s="15" t="str">
        <f>k!$A$11</f>
        <v>HE002</v>
      </c>
      <c r="IAV44" s="16" t="str">
        <f>k!$B$11</f>
        <v>MANDO INTERMEDIO</v>
      </c>
      <c r="IAW44" s="17" t="s">
        <v>33</v>
      </c>
      <c r="IAX44" s="16">
        <f t="shared" ref="IAX44:IBF45" si="6158">IAX43</f>
        <v>296.45</v>
      </c>
      <c r="IAY44" s="16">
        <f>k!$D$11</f>
        <v>0.1</v>
      </c>
      <c r="IAZ44" s="16">
        <f t="shared" si="4805"/>
        <v>29.65</v>
      </c>
      <c r="IBC44" s="15" t="str">
        <f>k!$A$11</f>
        <v>HE002</v>
      </c>
      <c r="IBD44" s="16" t="str">
        <f>k!$B$11</f>
        <v>MANDO INTERMEDIO</v>
      </c>
      <c r="IBE44" s="17" t="s">
        <v>33</v>
      </c>
      <c r="IBF44" s="16">
        <f t="shared" ref="IBF44" si="6159">IBF43</f>
        <v>296.45</v>
      </c>
      <c r="IBG44" s="16">
        <f>k!$D$11</f>
        <v>0.1</v>
      </c>
      <c r="IBH44" s="16">
        <f t="shared" si="4806"/>
        <v>29.65</v>
      </c>
      <c r="IBK44" s="15" t="str">
        <f>k!$A$11</f>
        <v>HE002</v>
      </c>
      <c r="IBL44" s="16" t="str">
        <f>k!$B$11</f>
        <v>MANDO INTERMEDIO</v>
      </c>
      <c r="IBM44" s="17" t="s">
        <v>33</v>
      </c>
      <c r="IBN44" s="16">
        <f t="shared" ref="IBN44:IBV45" si="6160">IBN43</f>
        <v>296.45</v>
      </c>
      <c r="IBO44" s="16">
        <f>k!$D$11</f>
        <v>0.1</v>
      </c>
      <c r="IBP44" s="16">
        <f t="shared" si="4807"/>
        <v>29.65</v>
      </c>
      <c r="IBS44" s="15" t="str">
        <f>k!$A$11</f>
        <v>HE002</v>
      </c>
      <c r="IBT44" s="16" t="str">
        <f>k!$B$11</f>
        <v>MANDO INTERMEDIO</v>
      </c>
      <c r="IBU44" s="17" t="s">
        <v>33</v>
      </c>
      <c r="IBV44" s="16">
        <f t="shared" ref="IBV44" si="6161">IBV43</f>
        <v>296.45</v>
      </c>
      <c r="IBW44" s="16">
        <f>k!$D$11</f>
        <v>0.1</v>
      </c>
      <c r="IBX44" s="16">
        <f t="shared" si="4808"/>
        <v>29.65</v>
      </c>
      <c r="ICA44" s="15" t="str">
        <f>k!$A$11</f>
        <v>HE002</v>
      </c>
      <c r="ICB44" s="16" t="str">
        <f>k!$B$11</f>
        <v>MANDO INTERMEDIO</v>
      </c>
      <c r="ICC44" s="17" t="s">
        <v>33</v>
      </c>
      <c r="ICD44" s="16">
        <f t="shared" ref="ICD44:ICL45" si="6162">ICD43</f>
        <v>296.45</v>
      </c>
      <c r="ICE44" s="16">
        <f>k!$D$11</f>
        <v>0.1</v>
      </c>
      <c r="ICF44" s="16">
        <f t="shared" si="4809"/>
        <v>29.65</v>
      </c>
      <c r="ICI44" s="15" t="str">
        <f>k!$A$11</f>
        <v>HE002</v>
      </c>
      <c r="ICJ44" s="16" t="str">
        <f>k!$B$11</f>
        <v>MANDO INTERMEDIO</v>
      </c>
      <c r="ICK44" s="17" t="s">
        <v>33</v>
      </c>
      <c r="ICL44" s="16">
        <f t="shared" ref="ICL44" si="6163">ICL43</f>
        <v>296.45</v>
      </c>
      <c r="ICM44" s="16">
        <f>k!$D$11</f>
        <v>0.1</v>
      </c>
      <c r="ICN44" s="16">
        <f t="shared" si="4810"/>
        <v>29.65</v>
      </c>
      <c r="ICQ44" s="15" t="str">
        <f>k!$A$11</f>
        <v>HE002</v>
      </c>
      <c r="ICR44" s="16" t="str">
        <f>k!$B$11</f>
        <v>MANDO INTERMEDIO</v>
      </c>
      <c r="ICS44" s="17" t="s">
        <v>33</v>
      </c>
      <c r="ICT44" s="16">
        <f t="shared" ref="ICT44:IDB45" si="6164">ICT43</f>
        <v>296.45</v>
      </c>
      <c r="ICU44" s="16">
        <f>k!$D$11</f>
        <v>0.1</v>
      </c>
      <c r="ICV44" s="16">
        <f t="shared" si="4811"/>
        <v>29.65</v>
      </c>
      <c r="ICY44" s="15" t="str">
        <f>k!$A$11</f>
        <v>HE002</v>
      </c>
      <c r="ICZ44" s="16" t="str">
        <f>k!$B$11</f>
        <v>MANDO INTERMEDIO</v>
      </c>
      <c r="IDA44" s="17" t="s">
        <v>33</v>
      </c>
      <c r="IDB44" s="16">
        <f t="shared" ref="IDB44" si="6165">IDB43</f>
        <v>296.45</v>
      </c>
      <c r="IDC44" s="16">
        <f>k!$D$11</f>
        <v>0.1</v>
      </c>
      <c r="IDD44" s="16">
        <f t="shared" si="4812"/>
        <v>29.65</v>
      </c>
      <c r="IDG44" s="15" t="str">
        <f>k!$A$11</f>
        <v>HE002</v>
      </c>
      <c r="IDH44" s="16" t="str">
        <f>k!$B$11</f>
        <v>MANDO INTERMEDIO</v>
      </c>
      <c r="IDI44" s="17" t="s">
        <v>33</v>
      </c>
      <c r="IDJ44" s="16">
        <f t="shared" ref="IDJ44:IDR45" si="6166">IDJ43</f>
        <v>296.45</v>
      </c>
      <c r="IDK44" s="16">
        <f>k!$D$11</f>
        <v>0.1</v>
      </c>
      <c r="IDL44" s="16">
        <f t="shared" si="4813"/>
        <v>29.65</v>
      </c>
      <c r="IDO44" s="15" t="str">
        <f>k!$A$11</f>
        <v>HE002</v>
      </c>
      <c r="IDP44" s="16" t="str">
        <f>k!$B$11</f>
        <v>MANDO INTERMEDIO</v>
      </c>
      <c r="IDQ44" s="17" t="s">
        <v>33</v>
      </c>
      <c r="IDR44" s="16">
        <f t="shared" ref="IDR44" si="6167">IDR43</f>
        <v>296.45</v>
      </c>
      <c r="IDS44" s="16">
        <f>k!$D$11</f>
        <v>0.1</v>
      </c>
      <c r="IDT44" s="16">
        <f t="shared" si="4814"/>
        <v>29.65</v>
      </c>
      <c r="IDW44" s="15" t="str">
        <f>k!$A$11</f>
        <v>HE002</v>
      </c>
      <c r="IDX44" s="16" t="str">
        <f>k!$B$11</f>
        <v>MANDO INTERMEDIO</v>
      </c>
      <c r="IDY44" s="17" t="s">
        <v>33</v>
      </c>
      <c r="IDZ44" s="16">
        <f t="shared" ref="IDZ44:IEH45" si="6168">IDZ43</f>
        <v>296.45</v>
      </c>
      <c r="IEA44" s="16">
        <f>k!$D$11</f>
        <v>0.1</v>
      </c>
      <c r="IEB44" s="16">
        <f t="shared" si="4815"/>
        <v>29.65</v>
      </c>
      <c r="IEE44" s="15" t="str">
        <f>k!$A$11</f>
        <v>HE002</v>
      </c>
      <c r="IEF44" s="16" t="str">
        <f>k!$B$11</f>
        <v>MANDO INTERMEDIO</v>
      </c>
      <c r="IEG44" s="17" t="s">
        <v>33</v>
      </c>
      <c r="IEH44" s="16">
        <f t="shared" ref="IEH44" si="6169">IEH43</f>
        <v>296.45</v>
      </c>
      <c r="IEI44" s="16">
        <f>k!$D$11</f>
        <v>0.1</v>
      </c>
      <c r="IEJ44" s="16">
        <f t="shared" si="4816"/>
        <v>29.65</v>
      </c>
      <c r="IEM44" s="15" t="str">
        <f>k!$A$11</f>
        <v>HE002</v>
      </c>
      <c r="IEN44" s="16" t="str">
        <f>k!$B$11</f>
        <v>MANDO INTERMEDIO</v>
      </c>
      <c r="IEO44" s="17" t="s">
        <v>33</v>
      </c>
      <c r="IEP44" s="16">
        <f t="shared" ref="IEP44:IEX45" si="6170">IEP43</f>
        <v>296.45</v>
      </c>
      <c r="IEQ44" s="16">
        <f>k!$D$11</f>
        <v>0.1</v>
      </c>
      <c r="IER44" s="16">
        <f t="shared" si="4817"/>
        <v>29.65</v>
      </c>
      <c r="IEU44" s="15" t="str">
        <f>k!$A$11</f>
        <v>HE002</v>
      </c>
      <c r="IEV44" s="16" t="str">
        <f>k!$B$11</f>
        <v>MANDO INTERMEDIO</v>
      </c>
      <c r="IEW44" s="17" t="s">
        <v>33</v>
      </c>
      <c r="IEX44" s="16">
        <f t="shared" ref="IEX44" si="6171">IEX43</f>
        <v>296.45</v>
      </c>
      <c r="IEY44" s="16">
        <f>k!$D$11</f>
        <v>0.1</v>
      </c>
      <c r="IEZ44" s="16">
        <f t="shared" si="4818"/>
        <v>29.65</v>
      </c>
      <c r="IFC44" s="15" t="str">
        <f>k!$A$11</f>
        <v>HE002</v>
      </c>
      <c r="IFD44" s="16" t="str">
        <f>k!$B$11</f>
        <v>MANDO INTERMEDIO</v>
      </c>
      <c r="IFE44" s="17" t="s">
        <v>33</v>
      </c>
      <c r="IFF44" s="16">
        <f t="shared" ref="IFF44:IFN45" si="6172">IFF43</f>
        <v>296.45</v>
      </c>
      <c r="IFG44" s="16">
        <f>k!$D$11</f>
        <v>0.1</v>
      </c>
      <c r="IFH44" s="16">
        <f t="shared" si="4819"/>
        <v>29.65</v>
      </c>
      <c r="IFK44" s="15" t="str">
        <f>k!$A$11</f>
        <v>HE002</v>
      </c>
      <c r="IFL44" s="16" t="str">
        <f>k!$B$11</f>
        <v>MANDO INTERMEDIO</v>
      </c>
      <c r="IFM44" s="17" t="s">
        <v>33</v>
      </c>
      <c r="IFN44" s="16">
        <f t="shared" ref="IFN44" si="6173">IFN43</f>
        <v>296.45</v>
      </c>
      <c r="IFO44" s="16">
        <f>k!$D$11</f>
        <v>0.1</v>
      </c>
      <c r="IFP44" s="16">
        <f t="shared" si="4820"/>
        <v>29.65</v>
      </c>
      <c r="IFS44" s="15" t="str">
        <f>k!$A$11</f>
        <v>HE002</v>
      </c>
      <c r="IFT44" s="16" t="str">
        <f>k!$B$11</f>
        <v>MANDO INTERMEDIO</v>
      </c>
      <c r="IFU44" s="17" t="s">
        <v>33</v>
      </c>
      <c r="IFV44" s="16">
        <f t="shared" ref="IFV44:IGD45" si="6174">IFV43</f>
        <v>296.45</v>
      </c>
      <c r="IFW44" s="16">
        <f>k!$D$11</f>
        <v>0.1</v>
      </c>
      <c r="IFX44" s="16">
        <f t="shared" si="4821"/>
        <v>29.65</v>
      </c>
      <c r="IGA44" s="15" t="str">
        <f>k!$A$11</f>
        <v>HE002</v>
      </c>
      <c r="IGB44" s="16" t="str">
        <f>k!$B$11</f>
        <v>MANDO INTERMEDIO</v>
      </c>
      <c r="IGC44" s="17" t="s">
        <v>33</v>
      </c>
      <c r="IGD44" s="16">
        <f t="shared" ref="IGD44" si="6175">IGD43</f>
        <v>296.45</v>
      </c>
      <c r="IGE44" s="16">
        <f>k!$D$11</f>
        <v>0.1</v>
      </c>
      <c r="IGF44" s="16">
        <f t="shared" si="4822"/>
        <v>29.65</v>
      </c>
      <c r="IGI44" s="15" t="str">
        <f>k!$A$11</f>
        <v>HE002</v>
      </c>
      <c r="IGJ44" s="16" t="str">
        <f>k!$B$11</f>
        <v>MANDO INTERMEDIO</v>
      </c>
      <c r="IGK44" s="17" t="s">
        <v>33</v>
      </c>
      <c r="IGL44" s="16">
        <f t="shared" ref="IGL44:IGT45" si="6176">IGL43</f>
        <v>296.45</v>
      </c>
      <c r="IGM44" s="16">
        <f>k!$D$11</f>
        <v>0.1</v>
      </c>
      <c r="IGN44" s="16">
        <f t="shared" si="4823"/>
        <v>29.65</v>
      </c>
      <c r="IGQ44" s="15" t="str">
        <f>k!$A$11</f>
        <v>HE002</v>
      </c>
      <c r="IGR44" s="16" t="str">
        <f>k!$B$11</f>
        <v>MANDO INTERMEDIO</v>
      </c>
      <c r="IGS44" s="17" t="s">
        <v>33</v>
      </c>
      <c r="IGT44" s="16">
        <f t="shared" ref="IGT44" si="6177">IGT43</f>
        <v>296.45</v>
      </c>
      <c r="IGU44" s="16">
        <f>k!$D$11</f>
        <v>0.1</v>
      </c>
      <c r="IGV44" s="16">
        <f t="shared" si="4824"/>
        <v>29.65</v>
      </c>
      <c r="IGY44" s="15" t="str">
        <f>k!$A$11</f>
        <v>HE002</v>
      </c>
      <c r="IGZ44" s="16" t="str">
        <f>k!$B$11</f>
        <v>MANDO INTERMEDIO</v>
      </c>
      <c r="IHA44" s="17" t="s">
        <v>33</v>
      </c>
      <c r="IHB44" s="16">
        <f t="shared" ref="IHB44:IHJ45" si="6178">IHB43</f>
        <v>296.45</v>
      </c>
      <c r="IHC44" s="16">
        <f>k!$D$11</f>
        <v>0.1</v>
      </c>
      <c r="IHD44" s="16">
        <f t="shared" si="4825"/>
        <v>29.65</v>
      </c>
      <c r="IHG44" s="15" t="str">
        <f>k!$A$11</f>
        <v>HE002</v>
      </c>
      <c r="IHH44" s="16" t="str">
        <f>k!$B$11</f>
        <v>MANDO INTERMEDIO</v>
      </c>
      <c r="IHI44" s="17" t="s">
        <v>33</v>
      </c>
      <c r="IHJ44" s="16">
        <f t="shared" ref="IHJ44" si="6179">IHJ43</f>
        <v>296.45</v>
      </c>
      <c r="IHK44" s="16">
        <f>k!$D$11</f>
        <v>0.1</v>
      </c>
      <c r="IHL44" s="16">
        <f t="shared" si="4826"/>
        <v>29.65</v>
      </c>
      <c r="IHO44" s="15" t="str">
        <f>k!$A$11</f>
        <v>HE002</v>
      </c>
      <c r="IHP44" s="16" t="str">
        <f>k!$B$11</f>
        <v>MANDO INTERMEDIO</v>
      </c>
      <c r="IHQ44" s="17" t="s">
        <v>33</v>
      </c>
      <c r="IHR44" s="16">
        <f t="shared" ref="IHR44:IHZ45" si="6180">IHR43</f>
        <v>296.45</v>
      </c>
      <c r="IHS44" s="16">
        <f>k!$D$11</f>
        <v>0.1</v>
      </c>
      <c r="IHT44" s="16">
        <f t="shared" si="4827"/>
        <v>29.65</v>
      </c>
      <c r="IHW44" s="15" t="str">
        <f>k!$A$11</f>
        <v>HE002</v>
      </c>
      <c r="IHX44" s="16" t="str">
        <f>k!$B$11</f>
        <v>MANDO INTERMEDIO</v>
      </c>
      <c r="IHY44" s="17" t="s">
        <v>33</v>
      </c>
      <c r="IHZ44" s="16">
        <f t="shared" ref="IHZ44" si="6181">IHZ43</f>
        <v>296.45</v>
      </c>
      <c r="IIA44" s="16">
        <f>k!$D$11</f>
        <v>0.1</v>
      </c>
      <c r="IIB44" s="16">
        <f t="shared" si="4828"/>
        <v>29.65</v>
      </c>
      <c r="IIE44" s="15" t="str">
        <f>k!$A$11</f>
        <v>HE002</v>
      </c>
      <c r="IIF44" s="16" t="str">
        <f>k!$B$11</f>
        <v>MANDO INTERMEDIO</v>
      </c>
      <c r="IIG44" s="17" t="s">
        <v>33</v>
      </c>
      <c r="IIH44" s="16">
        <f t="shared" ref="IIH44:IIP45" si="6182">IIH43</f>
        <v>296.45</v>
      </c>
      <c r="III44" s="16">
        <f>k!$D$11</f>
        <v>0.1</v>
      </c>
      <c r="IIJ44" s="16">
        <f t="shared" si="4829"/>
        <v>29.65</v>
      </c>
      <c r="IIM44" s="15" t="str">
        <f>k!$A$11</f>
        <v>HE002</v>
      </c>
      <c r="IIN44" s="16" t="str">
        <f>k!$B$11</f>
        <v>MANDO INTERMEDIO</v>
      </c>
      <c r="IIO44" s="17" t="s">
        <v>33</v>
      </c>
      <c r="IIP44" s="16">
        <f t="shared" ref="IIP44" si="6183">IIP43</f>
        <v>296.45</v>
      </c>
      <c r="IIQ44" s="16">
        <f>k!$D$11</f>
        <v>0.1</v>
      </c>
      <c r="IIR44" s="16">
        <f t="shared" si="4830"/>
        <v>29.65</v>
      </c>
      <c r="IIU44" s="15" t="str">
        <f>k!$A$11</f>
        <v>HE002</v>
      </c>
      <c r="IIV44" s="16" t="str">
        <f>k!$B$11</f>
        <v>MANDO INTERMEDIO</v>
      </c>
      <c r="IIW44" s="17" t="s">
        <v>33</v>
      </c>
      <c r="IIX44" s="16">
        <f t="shared" ref="IIX44:IJF45" si="6184">IIX43</f>
        <v>296.45</v>
      </c>
      <c r="IIY44" s="16">
        <f>k!$D$11</f>
        <v>0.1</v>
      </c>
      <c r="IIZ44" s="16">
        <f t="shared" si="4831"/>
        <v>29.65</v>
      </c>
      <c r="IJC44" s="15" t="str">
        <f>k!$A$11</f>
        <v>HE002</v>
      </c>
      <c r="IJD44" s="16" t="str">
        <f>k!$B$11</f>
        <v>MANDO INTERMEDIO</v>
      </c>
      <c r="IJE44" s="17" t="s">
        <v>33</v>
      </c>
      <c r="IJF44" s="16">
        <f t="shared" ref="IJF44" si="6185">IJF43</f>
        <v>296.45</v>
      </c>
      <c r="IJG44" s="16">
        <f>k!$D$11</f>
        <v>0.1</v>
      </c>
      <c r="IJH44" s="16">
        <f t="shared" si="4832"/>
        <v>29.65</v>
      </c>
      <c r="IJK44" s="15" t="str">
        <f>k!$A$11</f>
        <v>HE002</v>
      </c>
      <c r="IJL44" s="16" t="str">
        <f>k!$B$11</f>
        <v>MANDO INTERMEDIO</v>
      </c>
      <c r="IJM44" s="17" t="s">
        <v>33</v>
      </c>
      <c r="IJN44" s="16">
        <f t="shared" ref="IJN44:IJV45" si="6186">IJN43</f>
        <v>296.45</v>
      </c>
      <c r="IJO44" s="16">
        <f>k!$D$11</f>
        <v>0.1</v>
      </c>
      <c r="IJP44" s="16">
        <f t="shared" si="4833"/>
        <v>29.65</v>
      </c>
      <c r="IJS44" s="15" t="str">
        <f>k!$A$11</f>
        <v>HE002</v>
      </c>
      <c r="IJT44" s="16" t="str">
        <f>k!$B$11</f>
        <v>MANDO INTERMEDIO</v>
      </c>
      <c r="IJU44" s="17" t="s">
        <v>33</v>
      </c>
      <c r="IJV44" s="16">
        <f t="shared" ref="IJV44" si="6187">IJV43</f>
        <v>296.45</v>
      </c>
      <c r="IJW44" s="16">
        <f>k!$D$11</f>
        <v>0.1</v>
      </c>
      <c r="IJX44" s="16">
        <f t="shared" si="4834"/>
        <v>29.65</v>
      </c>
      <c r="IKA44" s="15" t="str">
        <f>k!$A$11</f>
        <v>HE002</v>
      </c>
      <c r="IKB44" s="16" t="str">
        <f>k!$B$11</f>
        <v>MANDO INTERMEDIO</v>
      </c>
      <c r="IKC44" s="17" t="s">
        <v>33</v>
      </c>
      <c r="IKD44" s="16">
        <f t="shared" ref="IKD44:IKL45" si="6188">IKD43</f>
        <v>296.45</v>
      </c>
      <c r="IKE44" s="16">
        <f>k!$D$11</f>
        <v>0.1</v>
      </c>
      <c r="IKF44" s="16">
        <f t="shared" si="4835"/>
        <v>29.65</v>
      </c>
      <c r="IKI44" s="15" t="str">
        <f>k!$A$11</f>
        <v>HE002</v>
      </c>
      <c r="IKJ44" s="16" t="str">
        <f>k!$B$11</f>
        <v>MANDO INTERMEDIO</v>
      </c>
      <c r="IKK44" s="17" t="s">
        <v>33</v>
      </c>
      <c r="IKL44" s="16">
        <f t="shared" ref="IKL44" si="6189">IKL43</f>
        <v>296.45</v>
      </c>
      <c r="IKM44" s="16">
        <f>k!$D$11</f>
        <v>0.1</v>
      </c>
      <c r="IKN44" s="16">
        <f t="shared" si="4836"/>
        <v>29.65</v>
      </c>
      <c r="IKQ44" s="15" t="str">
        <f>k!$A$11</f>
        <v>HE002</v>
      </c>
      <c r="IKR44" s="16" t="str">
        <f>k!$B$11</f>
        <v>MANDO INTERMEDIO</v>
      </c>
      <c r="IKS44" s="17" t="s">
        <v>33</v>
      </c>
      <c r="IKT44" s="16">
        <f t="shared" ref="IKT44:ILB45" si="6190">IKT43</f>
        <v>296.45</v>
      </c>
      <c r="IKU44" s="16">
        <f>k!$D$11</f>
        <v>0.1</v>
      </c>
      <c r="IKV44" s="16">
        <f t="shared" si="4837"/>
        <v>29.65</v>
      </c>
      <c r="IKY44" s="15" t="str">
        <f>k!$A$11</f>
        <v>HE002</v>
      </c>
      <c r="IKZ44" s="16" t="str">
        <f>k!$B$11</f>
        <v>MANDO INTERMEDIO</v>
      </c>
      <c r="ILA44" s="17" t="s">
        <v>33</v>
      </c>
      <c r="ILB44" s="16">
        <f t="shared" ref="ILB44" si="6191">ILB43</f>
        <v>296.45</v>
      </c>
      <c r="ILC44" s="16">
        <f>k!$D$11</f>
        <v>0.1</v>
      </c>
      <c r="ILD44" s="16">
        <f t="shared" si="4838"/>
        <v>29.65</v>
      </c>
      <c r="ILG44" s="15" t="str">
        <f>k!$A$11</f>
        <v>HE002</v>
      </c>
      <c r="ILH44" s="16" t="str">
        <f>k!$B$11</f>
        <v>MANDO INTERMEDIO</v>
      </c>
      <c r="ILI44" s="17" t="s">
        <v>33</v>
      </c>
      <c r="ILJ44" s="16">
        <f t="shared" ref="ILJ44:ILR45" si="6192">ILJ43</f>
        <v>296.45</v>
      </c>
      <c r="ILK44" s="16">
        <f>k!$D$11</f>
        <v>0.1</v>
      </c>
      <c r="ILL44" s="16">
        <f t="shared" si="4839"/>
        <v>29.65</v>
      </c>
      <c r="ILO44" s="15" t="str">
        <f>k!$A$11</f>
        <v>HE002</v>
      </c>
      <c r="ILP44" s="16" t="str">
        <f>k!$B$11</f>
        <v>MANDO INTERMEDIO</v>
      </c>
      <c r="ILQ44" s="17" t="s">
        <v>33</v>
      </c>
      <c r="ILR44" s="16">
        <f t="shared" ref="ILR44" si="6193">ILR43</f>
        <v>296.45</v>
      </c>
      <c r="ILS44" s="16">
        <f>k!$D$11</f>
        <v>0.1</v>
      </c>
      <c r="ILT44" s="16">
        <f t="shared" si="4840"/>
        <v>29.65</v>
      </c>
      <c r="ILW44" s="15" t="str">
        <f>k!$A$11</f>
        <v>HE002</v>
      </c>
      <c r="ILX44" s="16" t="str">
        <f>k!$B$11</f>
        <v>MANDO INTERMEDIO</v>
      </c>
      <c r="ILY44" s="17" t="s">
        <v>33</v>
      </c>
      <c r="ILZ44" s="16">
        <f t="shared" ref="ILZ44:IMH45" si="6194">ILZ43</f>
        <v>296.45</v>
      </c>
      <c r="IMA44" s="16">
        <f>k!$D$11</f>
        <v>0.1</v>
      </c>
      <c r="IMB44" s="16">
        <f t="shared" si="4841"/>
        <v>29.65</v>
      </c>
      <c r="IME44" s="15" t="str">
        <f>k!$A$11</f>
        <v>HE002</v>
      </c>
      <c r="IMF44" s="16" t="str">
        <f>k!$B$11</f>
        <v>MANDO INTERMEDIO</v>
      </c>
      <c r="IMG44" s="17" t="s">
        <v>33</v>
      </c>
      <c r="IMH44" s="16">
        <f t="shared" ref="IMH44" si="6195">IMH43</f>
        <v>296.45</v>
      </c>
      <c r="IMI44" s="16">
        <f>k!$D$11</f>
        <v>0.1</v>
      </c>
      <c r="IMJ44" s="16">
        <f t="shared" si="4842"/>
        <v>29.65</v>
      </c>
      <c r="IMM44" s="15" t="str">
        <f>k!$A$11</f>
        <v>HE002</v>
      </c>
      <c r="IMN44" s="16" t="str">
        <f>k!$B$11</f>
        <v>MANDO INTERMEDIO</v>
      </c>
      <c r="IMO44" s="17" t="s">
        <v>33</v>
      </c>
      <c r="IMP44" s="16">
        <f t="shared" ref="IMP44:IMX45" si="6196">IMP43</f>
        <v>296.45</v>
      </c>
      <c r="IMQ44" s="16">
        <f>k!$D$11</f>
        <v>0.1</v>
      </c>
      <c r="IMR44" s="16">
        <f t="shared" si="4843"/>
        <v>29.65</v>
      </c>
      <c r="IMU44" s="15" t="str">
        <f>k!$A$11</f>
        <v>HE002</v>
      </c>
      <c r="IMV44" s="16" t="str">
        <f>k!$B$11</f>
        <v>MANDO INTERMEDIO</v>
      </c>
      <c r="IMW44" s="17" t="s">
        <v>33</v>
      </c>
      <c r="IMX44" s="16">
        <f t="shared" ref="IMX44" si="6197">IMX43</f>
        <v>296.45</v>
      </c>
      <c r="IMY44" s="16">
        <f>k!$D$11</f>
        <v>0.1</v>
      </c>
      <c r="IMZ44" s="16">
        <f t="shared" si="4844"/>
        <v>29.65</v>
      </c>
      <c r="INC44" s="15" t="str">
        <f>k!$A$11</f>
        <v>HE002</v>
      </c>
      <c r="IND44" s="16" t="str">
        <f>k!$B$11</f>
        <v>MANDO INTERMEDIO</v>
      </c>
      <c r="INE44" s="17" t="s">
        <v>33</v>
      </c>
      <c r="INF44" s="16">
        <f t="shared" ref="INF44:INN45" si="6198">INF43</f>
        <v>296.45</v>
      </c>
      <c r="ING44" s="16">
        <f>k!$D$11</f>
        <v>0.1</v>
      </c>
      <c r="INH44" s="16">
        <f t="shared" si="4845"/>
        <v>29.65</v>
      </c>
      <c r="INK44" s="15" t="str">
        <f>k!$A$11</f>
        <v>HE002</v>
      </c>
      <c r="INL44" s="16" t="str">
        <f>k!$B$11</f>
        <v>MANDO INTERMEDIO</v>
      </c>
      <c r="INM44" s="17" t="s">
        <v>33</v>
      </c>
      <c r="INN44" s="16">
        <f t="shared" ref="INN44" si="6199">INN43</f>
        <v>296.45</v>
      </c>
      <c r="INO44" s="16">
        <f>k!$D$11</f>
        <v>0.1</v>
      </c>
      <c r="INP44" s="16">
        <f t="shared" si="4846"/>
        <v>29.65</v>
      </c>
      <c r="INS44" s="15" t="str">
        <f>k!$A$11</f>
        <v>HE002</v>
      </c>
      <c r="INT44" s="16" t="str">
        <f>k!$B$11</f>
        <v>MANDO INTERMEDIO</v>
      </c>
      <c r="INU44" s="17" t="s">
        <v>33</v>
      </c>
      <c r="INV44" s="16">
        <f t="shared" ref="INV44:IOD45" si="6200">INV43</f>
        <v>296.45</v>
      </c>
      <c r="INW44" s="16">
        <f>k!$D$11</f>
        <v>0.1</v>
      </c>
      <c r="INX44" s="16">
        <f t="shared" si="4847"/>
        <v>29.65</v>
      </c>
      <c r="IOA44" s="15" t="str">
        <f>k!$A$11</f>
        <v>HE002</v>
      </c>
      <c r="IOB44" s="16" t="str">
        <f>k!$B$11</f>
        <v>MANDO INTERMEDIO</v>
      </c>
      <c r="IOC44" s="17" t="s">
        <v>33</v>
      </c>
      <c r="IOD44" s="16">
        <f t="shared" ref="IOD44" si="6201">IOD43</f>
        <v>296.45</v>
      </c>
      <c r="IOE44" s="16">
        <f>k!$D$11</f>
        <v>0.1</v>
      </c>
      <c r="IOF44" s="16">
        <f t="shared" si="4848"/>
        <v>29.65</v>
      </c>
      <c r="IOI44" s="15" t="str">
        <f>k!$A$11</f>
        <v>HE002</v>
      </c>
      <c r="IOJ44" s="16" t="str">
        <f>k!$B$11</f>
        <v>MANDO INTERMEDIO</v>
      </c>
      <c r="IOK44" s="17" t="s">
        <v>33</v>
      </c>
      <c r="IOL44" s="16">
        <f t="shared" ref="IOL44:IOT45" si="6202">IOL43</f>
        <v>296.45</v>
      </c>
      <c r="IOM44" s="16">
        <f>k!$D$11</f>
        <v>0.1</v>
      </c>
      <c r="ION44" s="16">
        <f t="shared" si="4849"/>
        <v>29.65</v>
      </c>
      <c r="IOQ44" s="15" t="str">
        <f>k!$A$11</f>
        <v>HE002</v>
      </c>
      <c r="IOR44" s="16" t="str">
        <f>k!$B$11</f>
        <v>MANDO INTERMEDIO</v>
      </c>
      <c r="IOS44" s="17" t="s">
        <v>33</v>
      </c>
      <c r="IOT44" s="16">
        <f t="shared" ref="IOT44" si="6203">IOT43</f>
        <v>296.45</v>
      </c>
      <c r="IOU44" s="16">
        <f>k!$D$11</f>
        <v>0.1</v>
      </c>
      <c r="IOV44" s="16">
        <f t="shared" si="4850"/>
        <v>29.65</v>
      </c>
      <c r="IOY44" s="15" t="str">
        <f>k!$A$11</f>
        <v>HE002</v>
      </c>
      <c r="IOZ44" s="16" t="str">
        <f>k!$B$11</f>
        <v>MANDO INTERMEDIO</v>
      </c>
      <c r="IPA44" s="17" t="s">
        <v>33</v>
      </c>
      <c r="IPB44" s="16">
        <f t="shared" ref="IPB44:IPJ45" si="6204">IPB43</f>
        <v>296.45</v>
      </c>
      <c r="IPC44" s="16">
        <f>k!$D$11</f>
        <v>0.1</v>
      </c>
      <c r="IPD44" s="16">
        <f t="shared" si="4851"/>
        <v>29.65</v>
      </c>
      <c r="IPG44" s="15" t="str">
        <f>k!$A$11</f>
        <v>HE002</v>
      </c>
      <c r="IPH44" s="16" t="str">
        <f>k!$B$11</f>
        <v>MANDO INTERMEDIO</v>
      </c>
      <c r="IPI44" s="17" t="s">
        <v>33</v>
      </c>
      <c r="IPJ44" s="16">
        <f t="shared" ref="IPJ44" si="6205">IPJ43</f>
        <v>296.45</v>
      </c>
      <c r="IPK44" s="16">
        <f>k!$D$11</f>
        <v>0.1</v>
      </c>
      <c r="IPL44" s="16">
        <f t="shared" si="4852"/>
        <v>29.65</v>
      </c>
      <c r="IPO44" s="15" t="str">
        <f>k!$A$11</f>
        <v>HE002</v>
      </c>
      <c r="IPP44" s="16" t="str">
        <f>k!$B$11</f>
        <v>MANDO INTERMEDIO</v>
      </c>
      <c r="IPQ44" s="17" t="s">
        <v>33</v>
      </c>
      <c r="IPR44" s="16">
        <f t="shared" ref="IPR44:IPZ45" si="6206">IPR43</f>
        <v>296.45</v>
      </c>
      <c r="IPS44" s="16">
        <f>k!$D$11</f>
        <v>0.1</v>
      </c>
      <c r="IPT44" s="16">
        <f t="shared" si="4853"/>
        <v>29.65</v>
      </c>
      <c r="IPW44" s="15" t="str">
        <f>k!$A$11</f>
        <v>HE002</v>
      </c>
      <c r="IPX44" s="16" t="str">
        <f>k!$B$11</f>
        <v>MANDO INTERMEDIO</v>
      </c>
      <c r="IPY44" s="17" t="s">
        <v>33</v>
      </c>
      <c r="IPZ44" s="16">
        <f t="shared" ref="IPZ44" si="6207">IPZ43</f>
        <v>296.45</v>
      </c>
      <c r="IQA44" s="16">
        <f>k!$D$11</f>
        <v>0.1</v>
      </c>
      <c r="IQB44" s="16">
        <f t="shared" si="4854"/>
        <v>29.65</v>
      </c>
      <c r="IQE44" s="15" t="str">
        <f>k!$A$11</f>
        <v>HE002</v>
      </c>
      <c r="IQF44" s="16" t="str">
        <f>k!$B$11</f>
        <v>MANDO INTERMEDIO</v>
      </c>
      <c r="IQG44" s="17" t="s">
        <v>33</v>
      </c>
      <c r="IQH44" s="16">
        <f t="shared" ref="IQH44:IQP45" si="6208">IQH43</f>
        <v>296.45</v>
      </c>
      <c r="IQI44" s="16">
        <f>k!$D$11</f>
        <v>0.1</v>
      </c>
      <c r="IQJ44" s="16">
        <f t="shared" si="4855"/>
        <v>29.65</v>
      </c>
      <c r="IQM44" s="15" t="str">
        <f>k!$A$11</f>
        <v>HE002</v>
      </c>
      <c r="IQN44" s="16" t="str">
        <f>k!$B$11</f>
        <v>MANDO INTERMEDIO</v>
      </c>
      <c r="IQO44" s="17" t="s">
        <v>33</v>
      </c>
      <c r="IQP44" s="16">
        <f t="shared" ref="IQP44" si="6209">IQP43</f>
        <v>296.45</v>
      </c>
      <c r="IQQ44" s="16">
        <f>k!$D$11</f>
        <v>0.1</v>
      </c>
      <c r="IQR44" s="16">
        <f t="shared" si="4856"/>
        <v>29.65</v>
      </c>
      <c r="IQU44" s="15" t="str">
        <f>k!$A$11</f>
        <v>HE002</v>
      </c>
      <c r="IQV44" s="16" t="str">
        <f>k!$B$11</f>
        <v>MANDO INTERMEDIO</v>
      </c>
      <c r="IQW44" s="17" t="s">
        <v>33</v>
      </c>
      <c r="IQX44" s="16">
        <f t="shared" ref="IQX44:IRF45" si="6210">IQX43</f>
        <v>296.45</v>
      </c>
      <c r="IQY44" s="16">
        <f>k!$D$11</f>
        <v>0.1</v>
      </c>
      <c r="IQZ44" s="16">
        <f t="shared" si="4857"/>
        <v>29.65</v>
      </c>
      <c r="IRC44" s="15" t="str">
        <f>k!$A$11</f>
        <v>HE002</v>
      </c>
      <c r="IRD44" s="16" t="str">
        <f>k!$B$11</f>
        <v>MANDO INTERMEDIO</v>
      </c>
      <c r="IRE44" s="17" t="s">
        <v>33</v>
      </c>
      <c r="IRF44" s="16">
        <f t="shared" ref="IRF44" si="6211">IRF43</f>
        <v>296.45</v>
      </c>
      <c r="IRG44" s="16">
        <f>k!$D$11</f>
        <v>0.1</v>
      </c>
      <c r="IRH44" s="16">
        <f t="shared" si="4858"/>
        <v>29.65</v>
      </c>
      <c r="IRK44" s="15" t="str">
        <f>k!$A$11</f>
        <v>HE002</v>
      </c>
      <c r="IRL44" s="16" t="str">
        <f>k!$B$11</f>
        <v>MANDO INTERMEDIO</v>
      </c>
      <c r="IRM44" s="17" t="s">
        <v>33</v>
      </c>
      <c r="IRN44" s="16">
        <f t="shared" ref="IRN44:IRV45" si="6212">IRN43</f>
        <v>296.45</v>
      </c>
      <c r="IRO44" s="16">
        <f>k!$D$11</f>
        <v>0.1</v>
      </c>
      <c r="IRP44" s="16">
        <f t="shared" si="4859"/>
        <v>29.65</v>
      </c>
      <c r="IRS44" s="15" t="str">
        <f>k!$A$11</f>
        <v>HE002</v>
      </c>
      <c r="IRT44" s="16" t="str">
        <f>k!$B$11</f>
        <v>MANDO INTERMEDIO</v>
      </c>
      <c r="IRU44" s="17" t="s">
        <v>33</v>
      </c>
      <c r="IRV44" s="16">
        <f t="shared" ref="IRV44" si="6213">IRV43</f>
        <v>296.45</v>
      </c>
      <c r="IRW44" s="16">
        <f>k!$D$11</f>
        <v>0.1</v>
      </c>
      <c r="IRX44" s="16">
        <f t="shared" si="4860"/>
        <v>29.65</v>
      </c>
      <c r="ISA44" s="15" t="str">
        <f>k!$A$11</f>
        <v>HE002</v>
      </c>
      <c r="ISB44" s="16" t="str">
        <f>k!$B$11</f>
        <v>MANDO INTERMEDIO</v>
      </c>
      <c r="ISC44" s="17" t="s">
        <v>33</v>
      </c>
      <c r="ISD44" s="16">
        <f t="shared" ref="ISD44:ISL45" si="6214">ISD43</f>
        <v>296.45</v>
      </c>
      <c r="ISE44" s="16">
        <f>k!$D$11</f>
        <v>0.1</v>
      </c>
      <c r="ISF44" s="16">
        <f t="shared" si="4861"/>
        <v>29.65</v>
      </c>
      <c r="ISI44" s="15" t="str">
        <f>k!$A$11</f>
        <v>HE002</v>
      </c>
      <c r="ISJ44" s="16" t="str">
        <f>k!$B$11</f>
        <v>MANDO INTERMEDIO</v>
      </c>
      <c r="ISK44" s="17" t="s">
        <v>33</v>
      </c>
      <c r="ISL44" s="16">
        <f t="shared" ref="ISL44" si="6215">ISL43</f>
        <v>296.45</v>
      </c>
      <c r="ISM44" s="16">
        <f>k!$D$11</f>
        <v>0.1</v>
      </c>
      <c r="ISN44" s="16">
        <f t="shared" si="4862"/>
        <v>29.65</v>
      </c>
      <c r="ISQ44" s="15" t="str">
        <f>k!$A$11</f>
        <v>HE002</v>
      </c>
      <c r="ISR44" s="16" t="str">
        <f>k!$B$11</f>
        <v>MANDO INTERMEDIO</v>
      </c>
      <c r="ISS44" s="17" t="s">
        <v>33</v>
      </c>
      <c r="IST44" s="16">
        <f t="shared" ref="IST44:ITB45" si="6216">IST43</f>
        <v>296.45</v>
      </c>
      <c r="ISU44" s="16">
        <f>k!$D$11</f>
        <v>0.1</v>
      </c>
      <c r="ISV44" s="16">
        <f t="shared" si="4863"/>
        <v>29.65</v>
      </c>
      <c r="ISY44" s="15" t="str">
        <f>k!$A$11</f>
        <v>HE002</v>
      </c>
      <c r="ISZ44" s="16" t="str">
        <f>k!$B$11</f>
        <v>MANDO INTERMEDIO</v>
      </c>
      <c r="ITA44" s="17" t="s">
        <v>33</v>
      </c>
      <c r="ITB44" s="16">
        <f t="shared" ref="ITB44" si="6217">ITB43</f>
        <v>296.45</v>
      </c>
      <c r="ITC44" s="16">
        <f>k!$D$11</f>
        <v>0.1</v>
      </c>
      <c r="ITD44" s="16">
        <f t="shared" si="4864"/>
        <v>29.65</v>
      </c>
      <c r="ITG44" s="15" t="str">
        <f>k!$A$11</f>
        <v>HE002</v>
      </c>
      <c r="ITH44" s="16" t="str">
        <f>k!$B$11</f>
        <v>MANDO INTERMEDIO</v>
      </c>
      <c r="ITI44" s="17" t="s">
        <v>33</v>
      </c>
      <c r="ITJ44" s="16">
        <f t="shared" ref="ITJ44:ITR45" si="6218">ITJ43</f>
        <v>296.45</v>
      </c>
      <c r="ITK44" s="16">
        <f>k!$D$11</f>
        <v>0.1</v>
      </c>
      <c r="ITL44" s="16">
        <f t="shared" si="4865"/>
        <v>29.65</v>
      </c>
      <c r="ITO44" s="15" t="str">
        <f>k!$A$11</f>
        <v>HE002</v>
      </c>
      <c r="ITP44" s="16" t="str">
        <f>k!$B$11</f>
        <v>MANDO INTERMEDIO</v>
      </c>
      <c r="ITQ44" s="17" t="s">
        <v>33</v>
      </c>
      <c r="ITR44" s="16">
        <f t="shared" ref="ITR44" si="6219">ITR43</f>
        <v>296.45</v>
      </c>
      <c r="ITS44" s="16">
        <f>k!$D$11</f>
        <v>0.1</v>
      </c>
      <c r="ITT44" s="16">
        <f t="shared" si="4866"/>
        <v>29.65</v>
      </c>
      <c r="ITW44" s="15" t="str">
        <f>k!$A$11</f>
        <v>HE002</v>
      </c>
      <c r="ITX44" s="16" t="str">
        <f>k!$B$11</f>
        <v>MANDO INTERMEDIO</v>
      </c>
      <c r="ITY44" s="17" t="s">
        <v>33</v>
      </c>
      <c r="ITZ44" s="16">
        <f t="shared" ref="ITZ44:IUH45" si="6220">ITZ43</f>
        <v>296.45</v>
      </c>
      <c r="IUA44" s="16">
        <f>k!$D$11</f>
        <v>0.1</v>
      </c>
      <c r="IUB44" s="16">
        <f t="shared" si="4867"/>
        <v>29.65</v>
      </c>
      <c r="IUE44" s="15" t="str">
        <f>k!$A$11</f>
        <v>HE002</v>
      </c>
      <c r="IUF44" s="16" t="str">
        <f>k!$B$11</f>
        <v>MANDO INTERMEDIO</v>
      </c>
      <c r="IUG44" s="17" t="s">
        <v>33</v>
      </c>
      <c r="IUH44" s="16">
        <f t="shared" ref="IUH44" si="6221">IUH43</f>
        <v>296.45</v>
      </c>
      <c r="IUI44" s="16">
        <f>k!$D$11</f>
        <v>0.1</v>
      </c>
      <c r="IUJ44" s="16">
        <f t="shared" si="4868"/>
        <v>29.65</v>
      </c>
      <c r="IUM44" s="15" t="str">
        <f>k!$A$11</f>
        <v>HE002</v>
      </c>
      <c r="IUN44" s="16" t="str">
        <f>k!$B$11</f>
        <v>MANDO INTERMEDIO</v>
      </c>
      <c r="IUO44" s="17" t="s">
        <v>33</v>
      </c>
      <c r="IUP44" s="16">
        <f t="shared" ref="IUP44:IUX45" si="6222">IUP43</f>
        <v>296.45</v>
      </c>
      <c r="IUQ44" s="16">
        <f>k!$D$11</f>
        <v>0.1</v>
      </c>
      <c r="IUR44" s="16">
        <f t="shared" si="4869"/>
        <v>29.65</v>
      </c>
      <c r="IUU44" s="15" t="str">
        <f>k!$A$11</f>
        <v>HE002</v>
      </c>
      <c r="IUV44" s="16" t="str">
        <f>k!$B$11</f>
        <v>MANDO INTERMEDIO</v>
      </c>
      <c r="IUW44" s="17" t="s">
        <v>33</v>
      </c>
      <c r="IUX44" s="16">
        <f t="shared" ref="IUX44" si="6223">IUX43</f>
        <v>296.45</v>
      </c>
      <c r="IUY44" s="16">
        <f>k!$D$11</f>
        <v>0.1</v>
      </c>
      <c r="IUZ44" s="16">
        <f t="shared" si="4870"/>
        <v>29.65</v>
      </c>
      <c r="IVC44" s="15" t="str">
        <f>k!$A$11</f>
        <v>HE002</v>
      </c>
      <c r="IVD44" s="16" t="str">
        <f>k!$B$11</f>
        <v>MANDO INTERMEDIO</v>
      </c>
      <c r="IVE44" s="17" t="s">
        <v>33</v>
      </c>
      <c r="IVF44" s="16">
        <f t="shared" ref="IVF44:IVN45" si="6224">IVF43</f>
        <v>296.45</v>
      </c>
      <c r="IVG44" s="16">
        <f>k!$D$11</f>
        <v>0.1</v>
      </c>
      <c r="IVH44" s="16">
        <f t="shared" si="4871"/>
        <v>29.65</v>
      </c>
      <c r="IVK44" s="15" t="str">
        <f>k!$A$11</f>
        <v>HE002</v>
      </c>
      <c r="IVL44" s="16" t="str">
        <f>k!$B$11</f>
        <v>MANDO INTERMEDIO</v>
      </c>
      <c r="IVM44" s="17" t="s">
        <v>33</v>
      </c>
      <c r="IVN44" s="16">
        <f t="shared" ref="IVN44" si="6225">IVN43</f>
        <v>296.45</v>
      </c>
      <c r="IVO44" s="16">
        <f>k!$D$11</f>
        <v>0.1</v>
      </c>
      <c r="IVP44" s="16">
        <f t="shared" si="4872"/>
        <v>29.65</v>
      </c>
      <c r="IVS44" s="15" t="str">
        <f>k!$A$11</f>
        <v>HE002</v>
      </c>
      <c r="IVT44" s="16" t="str">
        <f>k!$B$11</f>
        <v>MANDO INTERMEDIO</v>
      </c>
      <c r="IVU44" s="17" t="s">
        <v>33</v>
      </c>
      <c r="IVV44" s="16">
        <f t="shared" ref="IVV44:IWD45" si="6226">IVV43</f>
        <v>296.45</v>
      </c>
      <c r="IVW44" s="16">
        <f>k!$D$11</f>
        <v>0.1</v>
      </c>
      <c r="IVX44" s="16">
        <f t="shared" si="4873"/>
        <v>29.65</v>
      </c>
      <c r="IWA44" s="15" t="str">
        <f>k!$A$11</f>
        <v>HE002</v>
      </c>
      <c r="IWB44" s="16" t="str">
        <f>k!$B$11</f>
        <v>MANDO INTERMEDIO</v>
      </c>
      <c r="IWC44" s="17" t="s">
        <v>33</v>
      </c>
      <c r="IWD44" s="16">
        <f t="shared" ref="IWD44" si="6227">IWD43</f>
        <v>296.45</v>
      </c>
      <c r="IWE44" s="16">
        <f>k!$D$11</f>
        <v>0.1</v>
      </c>
      <c r="IWF44" s="16">
        <f t="shared" si="4874"/>
        <v>29.65</v>
      </c>
      <c r="IWI44" s="15" t="str">
        <f>k!$A$11</f>
        <v>HE002</v>
      </c>
      <c r="IWJ44" s="16" t="str">
        <f>k!$B$11</f>
        <v>MANDO INTERMEDIO</v>
      </c>
      <c r="IWK44" s="17" t="s">
        <v>33</v>
      </c>
      <c r="IWL44" s="16">
        <f t="shared" ref="IWL44:IWT45" si="6228">IWL43</f>
        <v>296.45</v>
      </c>
      <c r="IWM44" s="16">
        <f>k!$D$11</f>
        <v>0.1</v>
      </c>
      <c r="IWN44" s="16">
        <f t="shared" si="4875"/>
        <v>29.65</v>
      </c>
      <c r="IWQ44" s="15" t="str">
        <f>k!$A$11</f>
        <v>HE002</v>
      </c>
      <c r="IWR44" s="16" t="str">
        <f>k!$B$11</f>
        <v>MANDO INTERMEDIO</v>
      </c>
      <c r="IWS44" s="17" t="s">
        <v>33</v>
      </c>
      <c r="IWT44" s="16">
        <f t="shared" ref="IWT44" si="6229">IWT43</f>
        <v>296.45</v>
      </c>
      <c r="IWU44" s="16">
        <f>k!$D$11</f>
        <v>0.1</v>
      </c>
      <c r="IWV44" s="16">
        <f t="shared" si="4876"/>
        <v>29.65</v>
      </c>
      <c r="IWY44" s="15" t="str">
        <f>k!$A$11</f>
        <v>HE002</v>
      </c>
      <c r="IWZ44" s="16" t="str">
        <f>k!$B$11</f>
        <v>MANDO INTERMEDIO</v>
      </c>
      <c r="IXA44" s="17" t="s">
        <v>33</v>
      </c>
      <c r="IXB44" s="16">
        <f t="shared" ref="IXB44:IXJ45" si="6230">IXB43</f>
        <v>296.45</v>
      </c>
      <c r="IXC44" s="16">
        <f>k!$D$11</f>
        <v>0.1</v>
      </c>
      <c r="IXD44" s="16">
        <f t="shared" si="4877"/>
        <v>29.65</v>
      </c>
      <c r="IXG44" s="15" t="str">
        <f>k!$A$11</f>
        <v>HE002</v>
      </c>
      <c r="IXH44" s="16" t="str">
        <f>k!$B$11</f>
        <v>MANDO INTERMEDIO</v>
      </c>
      <c r="IXI44" s="17" t="s">
        <v>33</v>
      </c>
      <c r="IXJ44" s="16">
        <f t="shared" ref="IXJ44" si="6231">IXJ43</f>
        <v>296.45</v>
      </c>
      <c r="IXK44" s="16">
        <f>k!$D$11</f>
        <v>0.1</v>
      </c>
      <c r="IXL44" s="16">
        <f t="shared" si="4878"/>
        <v>29.65</v>
      </c>
      <c r="IXO44" s="15" t="str">
        <f>k!$A$11</f>
        <v>HE002</v>
      </c>
      <c r="IXP44" s="16" t="str">
        <f>k!$B$11</f>
        <v>MANDO INTERMEDIO</v>
      </c>
      <c r="IXQ44" s="17" t="s">
        <v>33</v>
      </c>
      <c r="IXR44" s="16">
        <f t="shared" ref="IXR44:IXZ45" si="6232">IXR43</f>
        <v>296.45</v>
      </c>
      <c r="IXS44" s="16">
        <f>k!$D$11</f>
        <v>0.1</v>
      </c>
      <c r="IXT44" s="16">
        <f t="shared" si="4879"/>
        <v>29.65</v>
      </c>
      <c r="IXW44" s="15" t="str">
        <f>k!$A$11</f>
        <v>HE002</v>
      </c>
      <c r="IXX44" s="16" t="str">
        <f>k!$B$11</f>
        <v>MANDO INTERMEDIO</v>
      </c>
      <c r="IXY44" s="17" t="s">
        <v>33</v>
      </c>
      <c r="IXZ44" s="16">
        <f t="shared" ref="IXZ44" si="6233">IXZ43</f>
        <v>296.45</v>
      </c>
      <c r="IYA44" s="16">
        <f>k!$D$11</f>
        <v>0.1</v>
      </c>
      <c r="IYB44" s="16">
        <f t="shared" si="4880"/>
        <v>29.65</v>
      </c>
      <c r="IYE44" s="15" t="str">
        <f>k!$A$11</f>
        <v>HE002</v>
      </c>
      <c r="IYF44" s="16" t="str">
        <f>k!$B$11</f>
        <v>MANDO INTERMEDIO</v>
      </c>
      <c r="IYG44" s="17" t="s">
        <v>33</v>
      </c>
      <c r="IYH44" s="16">
        <f t="shared" ref="IYH44:IYP45" si="6234">IYH43</f>
        <v>296.45</v>
      </c>
      <c r="IYI44" s="16">
        <f>k!$D$11</f>
        <v>0.1</v>
      </c>
      <c r="IYJ44" s="16">
        <f t="shared" si="4881"/>
        <v>29.65</v>
      </c>
      <c r="IYM44" s="15" t="str">
        <f>k!$A$11</f>
        <v>HE002</v>
      </c>
      <c r="IYN44" s="16" t="str">
        <f>k!$B$11</f>
        <v>MANDO INTERMEDIO</v>
      </c>
      <c r="IYO44" s="17" t="s">
        <v>33</v>
      </c>
      <c r="IYP44" s="16">
        <f t="shared" ref="IYP44" si="6235">IYP43</f>
        <v>296.45</v>
      </c>
      <c r="IYQ44" s="16">
        <f>k!$D$11</f>
        <v>0.1</v>
      </c>
      <c r="IYR44" s="16">
        <f t="shared" si="4882"/>
        <v>29.65</v>
      </c>
      <c r="IYU44" s="15" t="str">
        <f>k!$A$11</f>
        <v>HE002</v>
      </c>
      <c r="IYV44" s="16" t="str">
        <f>k!$B$11</f>
        <v>MANDO INTERMEDIO</v>
      </c>
      <c r="IYW44" s="17" t="s">
        <v>33</v>
      </c>
      <c r="IYX44" s="16">
        <f t="shared" ref="IYX44:IZF45" si="6236">IYX43</f>
        <v>296.45</v>
      </c>
      <c r="IYY44" s="16">
        <f>k!$D$11</f>
        <v>0.1</v>
      </c>
      <c r="IYZ44" s="16">
        <f t="shared" si="4883"/>
        <v>29.65</v>
      </c>
      <c r="IZC44" s="15" t="str">
        <f>k!$A$11</f>
        <v>HE002</v>
      </c>
      <c r="IZD44" s="16" t="str">
        <f>k!$B$11</f>
        <v>MANDO INTERMEDIO</v>
      </c>
      <c r="IZE44" s="17" t="s">
        <v>33</v>
      </c>
      <c r="IZF44" s="16">
        <f t="shared" ref="IZF44" si="6237">IZF43</f>
        <v>296.45</v>
      </c>
      <c r="IZG44" s="16">
        <f>k!$D$11</f>
        <v>0.1</v>
      </c>
      <c r="IZH44" s="16">
        <f t="shared" si="4884"/>
        <v>29.65</v>
      </c>
      <c r="IZK44" s="15" t="str">
        <f>k!$A$11</f>
        <v>HE002</v>
      </c>
      <c r="IZL44" s="16" t="str">
        <f>k!$B$11</f>
        <v>MANDO INTERMEDIO</v>
      </c>
      <c r="IZM44" s="17" t="s">
        <v>33</v>
      </c>
      <c r="IZN44" s="16">
        <f t="shared" ref="IZN44:IZV45" si="6238">IZN43</f>
        <v>296.45</v>
      </c>
      <c r="IZO44" s="16">
        <f>k!$D$11</f>
        <v>0.1</v>
      </c>
      <c r="IZP44" s="16">
        <f t="shared" si="4885"/>
        <v>29.65</v>
      </c>
      <c r="IZS44" s="15" t="str">
        <f>k!$A$11</f>
        <v>HE002</v>
      </c>
      <c r="IZT44" s="16" t="str">
        <f>k!$B$11</f>
        <v>MANDO INTERMEDIO</v>
      </c>
      <c r="IZU44" s="17" t="s">
        <v>33</v>
      </c>
      <c r="IZV44" s="16">
        <f t="shared" ref="IZV44" si="6239">IZV43</f>
        <v>296.45</v>
      </c>
      <c r="IZW44" s="16">
        <f>k!$D$11</f>
        <v>0.1</v>
      </c>
      <c r="IZX44" s="16">
        <f t="shared" si="4886"/>
        <v>29.65</v>
      </c>
      <c r="JAA44" s="15" t="str">
        <f>k!$A$11</f>
        <v>HE002</v>
      </c>
      <c r="JAB44" s="16" t="str">
        <f>k!$B$11</f>
        <v>MANDO INTERMEDIO</v>
      </c>
      <c r="JAC44" s="17" t="s">
        <v>33</v>
      </c>
      <c r="JAD44" s="16">
        <f t="shared" ref="JAD44:JAL45" si="6240">JAD43</f>
        <v>296.45</v>
      </c>
      <c r="JAE44" s="16">
        <f>k!$D$11</f>
        <v>0.1</v>
      </c>
      <c r="JAF44" s="16">
        <f t="shared" si="4887"/>
        <v>29.65</v>
      </c>
      <c r="JAI44" s="15" t="str">
        <f>k!$A$11</f>
        <v>HE002</v>
      </c>
      <c r="JAJ44" s="16" t="str">
        <f>k!$B$11</f>
        <v>MANDO INTERMEDIO</v>
      </c>
      <c r="JAK44" s="17" t="s">
        <v>33</v>
      </c>
      <c r="JAL44" s="16">
        <f t="shared" ref="JAL44" si="6241">JAL43</f>
        <v>296.45</v>
      </c>
      <c r="JAM44" s="16">
        <f>k!$D$11</f>
        <v>0.1</v>
      </c>
      <c r="JAN44" s="16">
        <f t="shared" si="4888"/>
        <v>29.65</v>
      </c>
      <c r="JAQ44" s="15" t="str">
        <f>k!$A$11</f>
        <v>HE002</v>
      </c>
      <c r="JAR44" s="16" t="str">
        <f>k!$B$11</f>
        <v>MANDO INTERMEDIO</v>
      </c>
      <c r="JAS44" s="17" t="s">
        <v>33</v>
      </c>
      <c r="JAT44" s="16">
        <f t="shared" ref="JAT44:JBB45" si="6242">JAT43</f>
        <v>296.45</v>
      </c>
      <c r="JAU44" s="16">
        <f>k!$D$11</f>
        <v>0.1</v>
      </c>
      <c r="JAV44" s="16">
        <f t="shared" si="4889"/>
        <v>29.65</v>
      </c>
      <c r="JAY44" s="15" t="str">
        <f>k!$A$11</f>
        <v>HE002</v>
      </c>
      <c r="JAZ44" s="16" t="str">
        <f>k!$B$11</f>
        <v>MANDO INTERMEDIO</v>
      </c>
      <c r="JBA44" s="17" t="s">
        <v>33</v>
      </c>
      <c r="JBB44" s="16">
        <f t="shared" ref="JBB44" si="6243">JBB43</f>
        <v>296.45</v>
      </c>
      <c r="JBC44" s="16">
        <f>k!$D$11</f>
        <v>0.1</v>
      </c>
      <c r="JBD44" s="16">
        <f t="shared" si="4890"/>
        <v>29.65</v>
      </c>
      <c r="JBG44" s="15" t="str">
        <f>k!$A$11</f>
        <v>HE002</v>
      </c>
      <c r="JBH44" s="16" t="str">
        <f>k!$B$11</f>
        <v>MANDO INTERMEDIO</v>
      </c>
      <c r="JBI44" s="17" t="s">
        <v>33</v>
      </c>
      <c r="JBJ44" s="16">
        <f t="shared" ref="JBJ44:JBR45" si="6244">JBJ43</f>
        <v>296.45</v>
      </c>
      <c r="JBK44" s="16">
        <f>k!$D$11</f>
        <v>0.1</v>
      </c>
      <c r="JBL44" s="16">
        <f t="shared" si="4891"/>
        <v>29.65</v>
      </c>
      <c r="JBO44" s="15" t="str">
        <f>k!$A$11</f>
        <v>HE002</v>
      </c>
      <c r="JBP44" s="16" t="str">
        <f>k!$B$11</f>
        <v>MANDO INTERMEDIO</v>
      </c>
      <c r="JBQ44" s="17" t="s">
        <v>33</v>
      </c>
      <c r="JBR44" s="16">
        <f t="shared" ref="JBR44" si="6245">JBR43</f>
        <v>296.45</v>
      </c>
      <c r="JBS44" s="16">
        <f>k!$D$11</f>
        <v>0.1</v>
      </c>
      <c r="JBT44" s="16">
        <f t="shared" si="4892"/>
        <v>29.65</v>
      </c>
      <c r="JBW44" s="15" t="str">
        <f>k!$A$11</f>
        <v>HE002</v>
      </c>
      <c r="JBX44" s="16" t="str">
        <f>k!$B$11</f>
        <v>MANDO INTERMEDIO</v>
      </c>
      <c r="JBY44" s="17" t="s">
        <v>33</v>
      </c>
      <c r="JBZ44" s="16">
        <f t="shared" ref="JBZ44:JCH45" si="6246">JBZ43</f>
        <v>296.45</v>
      </c>
      <c r="JCA44" s="16">
        <f>k!$D$11</f>
        <v>0.1</v>
      </c>
      <c r="JCB44" s="16">
        <f t="shared" si="4893"/>
        <v>29.65</v>
      </c>
      <c r="JCE44" s="15" t="str">
        <f>k!$A$11</f>
        <v>HE002</v>
      </c>
      <c r="JCF44" s="16" t="str">
        <f>k!$B$11</f>
        <v>MANDO INTERMEDIO</v>
      </c>
      <c r="JCG44" s="17" t="s">
        <v>33</v>
      </c>
      <c r="JCH44" s="16">
        <f t="shared" ref="JCH44" si="6247">JCH43</f>
        <v>296.45</v>
      </c>
      <c r="JCI44" s="16">
        <f>k!$D$11</f>
        <v>0.1</v>
      </c>
      <c r="JCJ44" s="16">
        <f t="shared" si="4894"/>
        <v>29.65</v>
      </c>
      <c r="JCM44" s="15" t="str">
        <f>k!$A$11</f>
        <v>HE002</v>
      </c>
      <c r="JCN44" s="16" t="str">
        <f>k!$B$11</f>
        <v>MANDO INTERMEDIO</v>
      </c>
      <c r="JCO44" s="17" t="s">
        <v>33</v>
      </c>
      <c r="JCP44" s="16">
        <f t="shared" ref="JCP44:JCX45" si="6248">JCP43</f>
        <v>296.45</v>
      </c>
      <c r="JCQ44" s="16">
        <f>k!$D$11</f>
        <v>0.1</v>
      </c>
      <c r="JCR44" s="16">
        <f t="shared" si="4895"/>
        <v>29.65</v>
      </c>
      <c r="JCU44" s="15" t="str">
        <f>k!$A$11</f>
        <v>HE002</v>
      </c>
      <c r="JCV44" s="16" t="str">
        <f>k!$B$11</f>
        <v>MANDO INTERMEDIO</v>
      </c>
      <c r="JCW44" s="17" t="s">
        <v>33</v>
      </c>
      <c r="JCX44" s="16">
        <f t="shared" ref="JCX44" si="6249">JCX43</f>
        <v>296.45</v>
      </c>
      <c r="JCY44" s="16">
        <f>k!$D$11</f>
        <v>0.1</v>
      </c>
      <c r="JCZ44" s="16">
        <f t="shared" si="4896"/>
        <v>29.65</v>
      </c>
      <c r="JDC44" s="15" t="str">
        <f>k!$A$11</f>
        <v>HE002</v>
      </c>
      <c r="JDD44" s="16" t="str">
        <f>k!$B$11</f>
        <v>MANDO INTERMEDIO</v>
      </c>
      <c r="JDE44" s="17" t="s">
        <v>33</v>
      </c>
      <c r="JDF44" s="16">
        <f t="shared" ref="JDF44:JDN45" si="6250">JDF43</f>
        <v>296.45</v>
      </c>
      <c r="JDG44" s="16">
        <f>k!$D$11</f>
        <v>0.1</v>
      </c>
      <c r="JDH44" s="16">
        <f t="shared" si="4897"/>
        <v>29.65</v>
      </c>
      <c r="JDK44" s="15" t="str">
        <f>k!$A$11</f>
        <v>HE002</v>
      </c>
      <c r="JDL44" s="16" t="str">
        <f>k!$B$11</f>
        <v>MANDO INTERMEDIO</v>
      </c>
      <c r="JDM44" s="17" t="s">
        <v>33</v>
      </c>
      <c r="JDN44" s="16">
        <f t="shared" ref="JDN44" si="6251">JDN43</f>
        <v>296.45</v>
      </c>
      <c r="JDO44" s="16">
        <f>k!$D$11</f>
        <v>0.1</v>
      </c>
      <c r="JDP44" s="16">
        <f t="shared" si="4898"/>
        <v>29.65</v>
      </c>
      <c r="JDS44" s="15" t="str">
        <f>k!$A$11</f>
        <v>HE002</v>
      </c>
      <c r="JDT44" s="16" t="str">
        <f>k!$B$11</f>
        <v>MANDO INTERMEDIO</v>
      </c>
      <c r="JDU44" s="17" t="s">
        <v>33</v>
      </c>
      <c r="JDV44" s="16">
        <f t="shared" ref="JDV44:JED45" si="6252">JDV43</f>
        <v>296.45</v>
      </c>
      <c r="JDW44" s="16">
        <f>k!$D$11</f>
        <v>0.1</v>
      </c>
      <c r="JDX44" s="16">
        <f t="shared" si="4899"/>
        <v>29.65</v>
      </c>
      <c r="JEA44" s="15" t="str">
        <f>k!$A$11</f>
        <v>HE002</v>
      </c>
      <c r="JEB44" s="16" t="str">
        <f>k!$B$11</f>
        <v>MANDO INTERMEDIO</v>
      </c>
      <c r="JEC44" s="17" t="s">
        <v>33</v>
      </c>
      <c r="JED44" s="16">
        <f t="shared" ref="JED44" si="6253">JED43</f>
        <v>296.45</v>
      </c>
      <c r="JEE44" s="16">
        <f>k!$D$11</f>
        <v>0.1</v>
      </c>
      <c r="JEF44" s="16">
        <f t="shared" si="4900"/>
        <v>29.65</v>
      </c>
      <c r="JEI44" s="15" t="str">
        <f>k!$A$11</f>
        <v>HE002</v>
      </c>
      <c r="JEJ44" s="16" t="str">
        <f>k!$B$11</f>
        <v>MANDO INTERMEDIO</v>
      </c>
      <c r="JEK44" s="17" t="s">
        <v>33</v>
      </c>
      <c r="JEL44" s="16">
        <f t="shared" ref="JEL44:JET45" si="6254">JEL43</f>
        <v>296.45</v>
      </c>
      <c r="JEM44" s="16">
        <f>k!$D$11</f>
        <v>0.1</v>
      </c>
      <c r="JEN44" s="16">
        <f t="shared" si="4901"/>
        <v>29.65</v>
      </c>
      <c r="JEQ44" s="15" t="str">
        <f>k!$A$11</f>
        <v>HE002</v>
      </c>
      <c r="JER44" s="16" t="str">
        <f>k!$B$11</f>
        <v>MANDO INTERMEDIO</v>
      </c>
      <c r="JES44" s="17" t="s">
        <v>33</v>
      </c>
      <c r="JET44" s="16">
        <f t="shared" ref="JET44" si="6255">JET43</f>
        <v>296.45</v>
      </c>
      <c r="JEU44" s="16">
        <f>k!$D$11</f>
        <v>0.1</v>
      </c>
      <c r="JEV44" s="16">
        <f t="shared" si="4902"/>
        <v>29.65</v>
      </c>
      <c r="JEY44" s="15" t="str">
        <f>k!$A$11</f>
        <v>HE002</v>
      </c>
      <c r="JEZ44" s="16" t="str">
        <f>k!$B$11</f>
        <v>MANDO INTERMEDIO</v>
      </c>
      <c r="JFA44" s="17" t="s">
        <v>33</v>
      </c>
      <c r="JFB44" s="16">
        <f t="shared" ref="JFB44:JFJ45" si="6256">JFB43</f>
        <v>296.45</v>
      </c>
      <c r="JFC44" s="16">
        <f>k!$D$11</f>
        <v>0.1</v>
      </c>
      <c r="JFD44" s="16">
        <f t="shared" si="4903"/>
        <v>29.65</v>
      </c>
      <c r="JFG44" s="15" t="str">
        <f>k!$A$11</f>
        <v>HE002</v>
      </c>
      <c r="JFH44" s="16" t="str">
        <f>k!$B$11</f>
        <v>MANDO INTERMEDIO</v>
      </c>
      <c r="JFI44" s="17" t="s">
        <v>33</v>
      </c>
      <c r="JFJ44" s="16">
        <f t="shared" ref="JFJ44" si="6257">JFJ43</f>
        <v>296.45</v>
      </c>
      <c r="JFK44" s="16">
        <f>k!$D$11</f>
        <v>0.1</v>
      </c>
      <c r="JFL44" s="16">
        <f t="shared" si="4904"/>
        <v>29.65</v>
      </c>
      <c r="JFO44" s="15" t="str">
        <f>k!$A$11</f>
        <v>HE002</v>
      </c>
      <c r="JFP44" s="16" t="str">
        <f>k!$B$11</f>
        <v>MANDO INTERMEDIO</v>
      </c>
      <c r="JFQ44" s="17" t="s">
        <v>33</v>
      </c>
      <c r="JFR44" s="16">
        <f t="shared" ref="JFR44:JFZ45" si="6258">JFR43</f>
        <v>296.45</v>
      </c>
      <c r="JFS44" s="16">
        <f>k!$D$11</f>
        <v>0.1</v>
      </c>
      <c r="JFT44" s="16">
        <f t="shared" si="4905"/>
        <v>29.65</v>
      </c>
      <c r="JFW44" s="15" t="str">
        <f>k!$A$11</f>
        <v>HE002</v>
      </c>
      <c r="JFX44" s="16" t="str">
        <f>k!$B$11</f>
        <v>MANDO INTERMEDIO</v>
      </c>
      <c r="JFY44" s="17" t="s">
        <v>33</v>
      </c>
      <c r="JFZ44" s="16">
        <f t="shared" ref="JFZ44" si="6259">JFZ43</f>
        <v>296.45</v>
      </c>
      <c r="JGA44" s="16">
        <f>k!$D$11</f>
        <v>0.1</v>
      </c>
      <c r="JGB44" s="16">
        <f t="shared" si="4906"/>
        <v>29.65</v>
      </c>
      <c r="JGE44" s="15" t="str">
        <f>k!$A$11</f>
        <v>HE002</v>
      </c>
      <c r="JGF44" s="16" t="str">
        <f>k!$B$11</f>
        <v>MANDO INTERMEDIO</v>
      </c>
      <c r="JGG44" s="17" t="s">
        <v>33</v>
      </c>
      <c r="JGH44" s="16">
        <f t="shared" ref="JGH44:JGP45" si="6260">JGH43</f>
        <v>296.45</v>
      </c>
      <c r="JGI44" s="16">
        <f>k!$D$11</f>
        <v>0.1</v>
      </c>
      <c r="JGJ44" s="16">
        <f t="shared" si="4907"/>
        <v>29.65</v>
      </c>
      <c r="JGM44" s="15" t="str">
        <f>k!$A$11</f>
        <v>HE002</v>
      </c>
      <c r="JGN44" s="16" t="str">
        <f>k!$B$11</f>
        <v>MANDO INTERMEDIO</v>
      </c>
      <c r="JGO44" s="17" t="s">
        <v>33</v>
      </c>
      <c r="JGP44" s="16">
        <f t="shared" ref="JGP44" si="6261">JGP43</f>
        <v>296.45</v>
      </c>
      <c r="JGQ44" s="16">
        <f>k!$D$11</f>
        <v>0.1</v>
      </c>
      <c r="JGR44" s="16">
        <f t="shared" si="4908"/>
        <v>29.65</v>
      </c>
      <c r="JGU44" s="15" t="str">
        <f>k!$A$11</f>
        <v>HE002</v>
      </c>
      <c r="JGV44" s="16" t="str">
        <f>k!$B$11</f>
        <v>MANDO INTERMEDIO</v>
      </c>
      <c r="JGW44" s="17" t="s">
        <v>33</v>
      </c>
      <c r="JGX44" s="16">
        <f t="shared" ref="JGX44:JHF45" si="6262">JGX43</f>
        <v>296.45</v>
      </c>
      <c r="JGY44" s="16">
        <f>k!$D$11</f>
        <v>0.1</v>
      </c>
      <c r="JGZ44" s="16">
        <f t="shared" si="4909"/>
        <v>29.65</v>
      </c>
      <c r="JHC44" s="15" t="str">
        <f>k!$A$11</f>
        <v>HE002</v>
      </c>
      <c r="JHD44" s="16" t="str">
        <f>k!$B$11</f>
        <v>MANDO INTERMEDIO</v>
      </c>
      <c r="JHE44" s="17" t="s">
        <v>33</v>
      </c>
      <c r="JHF44" s="16">
        <f t="shared" ref="JHF44" si="6263">JHF43</f>
        <v>296.45</v>
      </c>
      <c r="JHG44" s="16">
        <f>k!$D$11</f>
        <v>0.1</v>
      </c>
      <c r="JHH44" s="16">
        <f t="shared" si="4910"/>
        <v>29.65</v>
      </c>
      <c r="JHK44" s="15" t="str">
        <f>k!$A$11</f>
        <v>HE002</v>
      </c>
      <c r="JHL44" s="16" t="str">
        <f>k!$B$11</f>
        <v>MANDO INTERMEDIO</v>
      </c>
      <c r="JHM44" s="17" t="s">
        <v>33</v>
      </c>
      <c r="JHN44" s="16">
        <f t="shared" ref="JHN44:JHV45" si="6264">JHN43</f>
        <v>296.45</v>
      </c>
      <c r="JHO44" s="16">
        <f>k!$D$11</f>
        <v>0.1</v>
      </c>
      <c r="JHP44" s="16">
        <f t="shared" si="4911"/>
        <v>29.65</v>
      </c>
      <c r="JHS44" s="15" t="str">
        <f>k!$A$11</f>
        <v>HE002</v>
      </c>
      <c r="JHT44" s="16" t="str">
        <f>k!$B$11</f>
        <v>MANDO INTERMEDIO</v>
      </c>
      <c r="JHU44" s="17" t="s">
        <v>33</v>
      </c>
      <c r="JHV44" s="16">
        <f t="shared" ref="JHV44" si="6265">JHV43</f>
        <v>296.45</v>
      </c>
      <c r="JHW44" s="16">
        <f>k!$D$11</f>
        <v>0.1</v>
      </c>
      <c r="JHX44" s="16">
        <f t="shared" si="4912"/>
        <v>29.65</v>
      </c>
      <c r="JIA44" s="15" t="str">
        <f>k!$A$11</f>
        <v>HE002</v>
      </c>
      <c r="JIB44" s="16" t="str">
        <f>k!$B$11</f>
        <v>MANDO INTERMEDIO</v>
      </c>
      <c r="JIC44" s="17" t="s">
        <v>33</v>
      </c>
      <c r="JID44" s="16">
        <f t="shared" ref="JID44:JIL45" si="6266">JID43</f>
        <v>296.45</v>
      </c>
      <c r="JIE44" s="16">
        <f>k!$D$11</f>
        <v>0.1</v>
      </c>
      <c r="JIF44" s="16">
        <f t="shared" si="4913"/>
        <v>29.65</v>
      </c>
      <c r="JII44" s="15" t="str">
        <f>k!$A$11</f>
        <v>HE002</v>
      </c>
      <c r="JIJ44" s="16" t="str">
        <f>k!$B$11</f>
        <v>MANDO INTERMEDIO</v>
      </c>
      <c r="JIK44" s="17" t="s">
        <v>33</v>
      </c>
      <c r="JIL44" s="16">
        <f t="shared" ref="JIL44" si="6267">JIL43</f>
        <v>296.45</v>
      </c>
      <c r="JIM44" s="16">
        <f>k!$D$11</f>
        <v>0.1</v>
      </c>
      <c r="JIN44" s="16">
        <f t="shared" si="4914"/>
        <v>29.65</v>
      </c>
      <c r="JIQ44" s="15" t="str">
        <f>k!$A$11</f>
        <v>HE002</v>
      </c>
      <c r="JIR44" s="16" t="str">
        <f>k!$B$11</f>
        <v>MANDO INTERMEDIO</v>
      </c>
      <c r="JIS44" s="17" t="s">
        <v>33</v>
      </c>
      <c r="JIT44" s="16">
        <f t="shared" ref="JIT44:JJB45" si="6268">JIT43</f>
        <v>296.45</v>
      </c>
      <c r="JIU44" s="16">
        <f>k!$D$11</f>
        <v>0.1</v>
      </c>
      <c r="JIV44" s="16">
        <f t="shared" si="4915"/>
        <v>29.65</v>
      </c>
      <c r="JIY44" s="15" t="str">
        <f>k!$A$11</f>
        <v>HE002</v>
      </c>
      <c r="JIZ44" s="16" t="str">
        <f>k!$B$11</f>
        <v>MANDO INTERMEDIO</v>
      </c>
      <c r="JJA44" s="17" t="s">
        <v>33</v>
      </c>
      <c r="JJB44" s="16">
        <f t="shared" ref="JJB44" si="6269">JJB43</f>
        <v>296.45</v>
      </c>
      <c r="JJC44" s="16">
        <f>k!$D$11</f>
        <v>0.1</v>
      </c>
      <c r="JJD44" s="16">
        <f t="shared" si="4916"/>
        <v>29.65</v>
      </c>
      <c r="JJG44" s="15" t="str">
        <f>k!$A$11</f>
        <v>HE002</v>
      </c>
      <c r="JJH44" s="16" t="str">
        <f>k!$B$11</f>
        <v>MANDO INTERMEDIO</v>
      </c>
      <c r="JJI44" s="17" t="s">
        <v>33</v>
      </c>
      <c r="JJJ44" s="16">
        <f t="shared" ref="JJJ44:JJR45" si="6270">JJJ43</f>
        <v>296.45</v>
      </c>
      <c r="JJK44" s="16">
        <f>k!$D$11</f>
        <v>0.1</v>
      </c>
      <c r="JJL44" s="16">
        <f t="shared" si="4917"/>
        <v>29.65</v>
      </c>
      <c r="JJO44" s="15" t="str">
        <f>k!$A$11</f>
        <v>HE002</v>
      </c>
      <c r="JJP44" s="16" t="str">
        <f>k!$B$11</f>
        <v>MANDO INTERMEDIO</v>
      </c>
      <c r="JJQ44" s="17" t="s">
        <v>33</v>
      </c>
      <c r="JJR44" s="16">
        <f t="shared" ref="JJR44" si="6271">JJR43</f>
        <v>296.45</v>
      </c>
      <c r="JJS44" s="16">
        <f>k!$D$11</f>
        <v>0.1</v>
      </c>
      <c r="JJT44" s="16">
        <f t="shared" si="4918"/>
        <v>29.65</v>
      </c>
      <c r="JJW44" s="15" t="str">
        <f>k!$A$11</f>
        <v>HE002</v>
      </c>
      <c r="JJX44" s="16" t="str">
        <f>k!$B$11</f>
        <v>MANDO INTERMEDIO</v>
      </c>
      <c r="JJY44" s="17" t="s">
        <v>33</v>
      </c>
      <c r="JJZ44" s="16">
        <f t="shared" ref="JJZ44:JKH45" si="6272">JJZ43</f>
        <v>296.45</v>
      </c>
      <c r="JKA44" s="16">
        <f>k!$D$11</f>
        <v>0.1</v>
      </c>
      <c r="JKB44" s="16">
        <f t="shared" si="4919"/>
        <v>29.65</v>
      </c>
      <c r="JKE44" s="15" t="str">
        <f>k!$A$11</f>
        <v>HE002</v>
      </c>
      <c r="JKF44" s="16" t="str">
        <f>k!$B$11</f>
        <v>MANDO INTERMEDIO</v>
      </c>
      <c r="JKG44" s="17" t="s">
        <v>33</v>
      </c>
      <c r="JKH44" s="16">
        <f t="shared" ref="JKH44" si="6273">JKH43</f>
        <v>296.45</v>
      </c>
      <c r="JKI44" s="16">
        <f>k!$D$11</f>
        <v>0.1</v>
      </c>
      <c r="JKJ44" s="16">
        <f t="shared" si="4920"/>
        <v>29.65</v>
      </c>
      <c r="JKM44" s="15" t="str">
        <f>k!$A$11</f>
        <v>HE002</v>
      </c>
      <c r="JKN44" s="16" t="str">
        <f>k!$B$11</f>
        <v>MANDO INTERMEDIO</v>
      </c>
      <c r="JKO44" s="17" t="s">
        <v>33</v>
      </c>
      <c r="JKP44" s="16">
        <f t="shared" ref="JKP44:JKX45" si="6274">JKP43</f>
        <v>296.45</v>
      </c>
      <c r="JKQ44" s="16">
        <f>k!$D$11</f>
        <v>0.1</v>
      </c>
      <c r="JKR44" s="16">
        <f t="shared" si="4921"/>
        <v>29.65</v>
      </c>
      <c r="JKU44" s="15" t="str">
        <f>k!$A$11</f>
        <v>HE002</v>
      </c>
      <c r="JKV44" s="16" t="str">
        <f>k!$B$11</f>
        <v>MANDO INTERMEDIO</v>
      </c>
      <c r="JKW44" s="17" t="s">
        <v>33</v>
      </c>
      <c r="JKX44" s="16">
        <f t="shared" ref="JKX44" si="6275">JKX43</f>
        <v>296.45</v>
      </c>
      <c r="JKY44" s="16">
        <f>k!$D$11</f>
        <v>0.1</v>
      </c>
      <c r="JKZ44" s="16">
        <f t="shared" si="4922"/>
        <v>29.65</v>
      </c>
      <c r="JLC44" s="15" t="str">
        <f>k!$A$11</f>
        <v>HE002</v>
      </c>
      <c r="JLD44" s="16" t="str">
        <f>k!$B$11</f>
        <v>MANDO INTERMEDIO</v>
      </c>
      <c r="JLE44" s="17" t="s">
        <v>33</v>
      </c>
      <c r="JLF44" s="16">
        <f t="shared" ref="JLF44:JLN45" si="6276">JLF43</f>
        <v>296.45</v>
      </c>
      <c r="JLG44" s="16">
        <f>k!$D$11</f>
        <v>0.1</v>
      </c>
      <c r="JLH44" s="16">
        <f t="shared" si="4923"/>
        <v>29.65</v>
      </c>
      <c r="JLK44" s="15" t="str">
        <f>k!$A$11</f>
        <v>HE002</v>
      </c>
      <c r="JLL44" s="16" t="str">
        <f>k!$B$11</f>
        <v>MANDO INTERMEDIO</v>
      </c>
      <c r="JLM44" s="17" t="s">
        <v>33</v>
      </c>
      <c r="JLN44" s="16">
        <f t="shared" ref="JLN44" si="6277">JLN43</f>
        <v>296.45</v>
      </c>
      <c r="JLO44" s="16">
        <f>k!$D$11</f>
        <v>0.1</v>
      </c>
      <c r="JLP44" s="16">
        <f t="shared" si="4924"/>
        <v>29.65</v>
      </c>
      <c r="JLS44" s="15" t="str">
        <f>k!$A$11</f>
        <v>HE002</v>
      </c>
      <c r="JLT44" s="16" t="str">
        <f>k!$B$11</f>
        <v>MANDO INTERMEDIO</v>
      </c>
      <c r="JLU44" s="17" t="s">
        <v>33</v>
      </c>
      <c r="JLV44" s="16">
        <f t="shared" ref="JLV44:JMD45" si="6278">JLV43</f>
        <v>296.45</v>
      </c>
      <c r="JLW44" s="16">
        <f>k!$D$11</f>
        <v>0.1</v>
      </c>
      <c r="JLX44" s="16">
        <f t="shared" si="4925"/>
        <v>29.65</v>
      </c>
      <c r="JMA44" s="15" t="str">
        <f>k!$A$11</f>
        <v>HE002</v>
      </c>
      <c r="JMB44" s="16" t="str">
        <f>k!$B$11</f>
        <v>MANDO INTERMEDIO</v>
      </c>
      <c r="JMC44" s="17" t="s">
        <v>33</v>
      </c>
      <c r="JMD44" s="16">
        <f t="shared" ref="JMD44" si="6279">JMD43</f>
        <v>296.45</v>
      </c>
      <c r="JME44" s="16">
        <f>k!$D$11</f>
        <v>0.1</v>
      </c>
      <c r="JMF44" s="16">
        <f t="shared" si="4926"/>
        <v>29.65</v>
      </c>
      <c r="JMI44" s="15" t="str">
        <f>k!$A$11</f>
        <v>HE002</v>
      </c>
      <c r="JMJ44" s="16" t="str">
        <f>k!$B$11</f>
        <v>MANDO INTERMEDIO</v>
      </c>
      <c r="JMK44" s="17" t="s">
        <v>33</v>
      </c>
      <c r="JML44" s="16">
        <f t="shared" ref="JML44:JMT45" si="6280">JML43</f>
        <v>296.45</v>
      </c>
      <c r="JMM44" s="16">
        <f>k!$D$11</f>
        <v>0.1</v>
      </c>
      <c r="JMN44" s="16">
        <f t="shared" si="4927"/>
        <v>29.65</v>
      </c>
      <c r="JMQ44" s="15" t="str">
        <f>k!$A$11</f>
        <v>HE002</v>
      </c>
      <c r="JMR44" s="16" t="str">
        <f>k!$B$11</f>
        <v>MANDO INTERMEDIO</v>
      </c>
      <c r="JMS44" s="17" t="s">
        <v>33</v>
      </c>
      <c r="JMT44" s="16">
        <f t="shared" ref="JMT44" si="6281">JMT43</f>
        <v>296.45</v>
      </c>
      <c r="JMU44" s="16">
        <f>k!$D$11</f>
        <v>0.1</v>
      </c>
      <c r="JMV44" s="16">
        <f t="shared" si="4928"/>
        <v>29.65</v>
      </c>
      <c r="JMY44" s="15" t="str">
        <f>k!$A$11</f>
        <v>HE002</v>
      </c>
      <c r="JMZ44" s="16" t="str">
        <f>k!$B$11</f>
        <v>MANDO INTERMEDIO</v>
      </c>
      <c r="JNA44" s="17" t="s">
        <v>33</v>
      </c>
      <c r="JNB44" s="16">
        <f t="shared" ref="JNB44:JNJ45" si="6282">JNB43</f>
        <v>296.45</v>
      </c>
      <c r="JNC44" s="16">
        <f>k!$D$11</f>
        <v>0.1</v>
      </c>
      <c r="JND44" s="16">
        <f t="shared" si="4929"/>
        <v>29.65</v>
      </c>
      <c r="JNG44" s="15" t="str">
        <f>k!$A$11</f>
        <v>HE002</v>
      </c>
      <c r="JNH44" s="16" t="str">
        <f>k!$B$11</f>
        <v>MANDO INTERMEDIO</v>
      </c>
      <c r="JNI44" s="17" t="s">
        <v>33</v>
      </c>
      <c r="JNJ44" s="16">
        <f t="shared" ref="JNJ44" si="6283">JNJ43</f>
        <v>296.45</v>
      </c>
      <c r="JNK44" s="16">
        <f>k!$D$11</f>
        <v>0.1</v>
      </c>
      <c r="JNL44" s="16">
        <f t="shared" si="4930"/>
        <v>29.65</v>
      </c>
      <c r="JNO44" s="15" t="str">
        <f>k!$A$11</f>
        <v>HE002</v>
      </c>
      <c r="JNP44" s="16" t="str">
        <f>k!$B$11</f>
        <v>MANDO INTERMEDIO</v>
      </c>
      <c r="JNQ44" s="17" t="s">
        <v>33</v>
      </c>
      <c r="JNR44" s="16">
        <f t="shared" ref="JNR44:JNZ45" si="6284">JNR43</f>
        <v>296.45</v>
      </c>
      <c r="JNS44" s="16">
        <f>k!$D$11</f>
        <v>0.1</v>
      </c>
      <c r="JNT44" s="16">
        <f t="shared" si="4931"/>
        <v>29.65</v>
      </c>
      <c r="JNW44" s="15" t="str">
        <f>k!$A$11</f>
        <v>HE002</v>
      </c>
      <c r="JNX44" s="16" t="str">
        <f>k!$B$11</f>
        <v>MANDO INTERMEDIO</v>
      </c>
      <c r="JNY44" s="17" t="s">
        <v>33</v>
      </c>
      <c r="JNZ44" s="16">
        <f t="shared" ref="JNZ44" si="6285">JNZ43</f>
        <v>296.45</v>
      </c>
      <c r="JOA44" s="16">
        <f>k!$D$11</f>
        <v>0.1</v>
      </c>
      <c r="JOB44" s="16">
        <f t="shared" si="4932"/>
        <v>29.65</v>
      </c>
      <c r="JOE44" s="15" t="str">
        <f>k!$A$11</f>
        <v>HE002</v>
      </c>
      <c r="JOF44" s="16" t="str">
        <f>k!$B$11</f>
        <v>MANDO INTERMEDIO</v>
      </c>
      <c r="JOG44" s="17" t="s">
        <v>33</v>
      </c>
      <c r="JOH44" s="16">
        <f t="shared" ref="JOH44:JOP45" si="6286">JOH43</f>
        <v>296.45</v>
      </c>
      <c r="JOI44" s="16">
        <f>k!$D$11</f>
        <v>0.1</v>
      </c>
      <c r="JOJ44" s="16">
        <f t="shared" si="4933"/>
        <v>29.65</v>
      </c>
      <c r="JOM44" s="15" t="str">
        <f>k!$A$11</f>
        <v>HE002</v>
      </c>
      <c r="JON44" s="16" t="str">
        <f>k!$B$11</f>
        <v>MANDO INTERMEDIO</v>
      </c>
      <c r="JOO44" s="17" t="s">
        <v>33</v>
      </c>
      <c r="JOP44" s="16">
        <f t="shared" ref="JOP44" si="6287">JOP43</f>
        <v>296.45</v>
      </c>
      <c r="JOQ44" s="16">
        <f>k!$D$11</f>
        <v>0.1</v>
      </c>
      <c r="JOR44" s="16">
        <f t="shared" si="4934"/>
        <v>29.65</v>
      </c>
      <c r="JOU44" s="15" t="str">
        <f>k!$A$11</f>
        <v>HE002</v>
      </c>
      <c r="JOV44" s="16" t="str">
        <f>k!$B$11</f>
        <v>MANDO INTERMEDIO</v>
      </c>
      <c r="JOW44" s="17" t="s">
        <v>33</v>
      </c>
      <c r="JOX44" s="16">
        <f t="shared" ref="JOX44:JPF45" si="6288">JOX43</f>
        <v>296.45</v>
      </c>
      <c r="JOY44" s="16">
        <f>k!$D$11</f>
        <v>0.1</v>
      </c>
      <c r="JOZ44" s="16">
        <f t="shared" si="4935"/>
        <v>29.65</v>
      </c>
      <c r="JPC44" s="15" t="str">
        <f>k!$A$11</f>
        <v>HE002</v>
      </c>
      <c r="JPD44" s="16" t="str">
        <f>k!$B$11</f>
        <v>MANDO INTERMEDIO</v>
      </c>
      <c r="JPE44" s="17" t="s">
        <v>33</v>
      </c>
      <c r="JPF44" s="16">
        <f t="shared" ref="JPF44" si="6289">JPF43</f>
        <v>296.45</v>
      </c>
      <c r="JPG44" s="16">
        <f>k!$D$11</f>
        <v>0.1</v>
      </c>
      <c r="JPH44" s="16">
        <f t="shared" si="4936"/>
        <v>29.65</v>
      </c>
      <c r="JPK44" s="15" t="str">
        <f>k!$A$11</f>
        <v>HE002</v>
      </c>
      <c r="JPL44" s="16" t="str">
        <f>k!$B$11</f>
        <v>MANDO INTERMEDIO</v>
      </c>
      <c r="JPM44" s="17" t="s">
        <v>33</v>
      </c>
      <c r="JPN44" s="16">
        <f t="shared" ref="JPN44:JPV45" si="6290">JPN43</f>
        <v>296.45</v>
      </c>
      <c r="JPO44" s="16">
        <f>k!$D$11</f>
        <v>0.1</v>
      </c>
      <c r="JPP44" s="16">
        <f t="shared" si="4937"/>
        <v>29.65</v>
      </c>
      <c r="JPS44" s="15" t="str">
        <f>k!$A$11</f>
        <v>HE002</v>
      </c>
      <c r="JPT44" s="16" t="str">
        <f>k!$B$11</f>
        <v>MANDO INTERMEDIO</v>
      </c>
      <c r="JPU44" s="17" t="s">
        <v>33</v>
      </c>
      <c r="JPV44" s="16">
        <f t="shared" ref="JPV44" si="6291">JPV43</f>
        <v>296.45</v>
      </c>
      <c r="JPW44" s="16">
        <f>k!$D$11</f>
        <v>0.1</v>
      </c>
      <c r="JPX44" s="16">
        <f t="shared" si="4938"/>
        <v>29.65</v>
      </c>
      <c r="JQA44" s="15" t="str">
        <f>k!$A$11</f>
        <v>HE002</v>
      </c>
      <c r="JQB44" s="16" t="str">
        <f>k!$B$11</f>
        <v>MANDO INTERMEDIO</v>
      </c>
      <c r="JQC44" s="17" t="s">
        <v>33</v>
      </c>
      <c r="JQD44" s="16">
        <f t="shared" ref="JQD44:JQL45" si="6292">JQD43</f>
        <v>296.45</v>
      </c>
      <c r="JQE44" s="16">
        <f>k!$D$11</f>
        <v>0.1</v>
      </c>
      <c r="JQF44" s="16">
        <f t="shared" si="4939"/>
        <v>29.65</v>
      </c>
      <c r="JQI44" s="15" t="str">
        <f>k!$A$11</f>
        <v>HE002</v>
      </c>
      <c r="JQJ44" s="16" t="str">
        <f>k!$B$11</f>
        <v>MANDO INTERMEDIO</v>
      </c>
      <c r="JQK44" s="17" t="s">
        <v>33</v>
      </c>
      <c r="JQL44" s="16">
        <f t="shared" ref="JQL44" si="6293">JQL43</f>
        <v>296.45</v>
      </c>
      <c r="JQM44" s="16">
        <f>k!$D$11</f>
        <v>0.1</v>
      </c>
      <c r="JQN44" s="16">
        <f t="shared" si="4940"/>
        <v>29.65</v>
      </c>
      <c r="JQQ44" s="15" t="str">
        <f>k!$A$11</f>
        <v>HE002</v>
      </c>
      <c r="JQR44" s="16" t="str">
        <f>k!$B$11</f>
        <v>MANDO INTERMEDIO</v>
      </c>
      <c r="JQS44" s="17" t="s">
        <v>33</v>
      </c>
      <c r="JQT44" s="16">
        <f t="shared" ref="JQT44:JRB45" si="6294">JQT43</f>
        <v>296.45</v>
      </c>
      <c r="JQU44" s="16">
        <f>k!$D$11</f>
        <v>0.1</v>
      </c>
      <c r="JQV44" s="16">
        <f t="shared" si="4941"/>
        <v>29.65</v>
      </c>
      <c r="JQY44" s="15" t="str">
        <f>k!$A$11</f>
        <v>HE002</v>
      </c>
      <c r="JQZ44" s="16" t="str">
        <f>k!$B$11</f>
        <v>MANDO INTERMEDIO</v>
      </c>
      <c r="JRA44" s="17" t="s">
        <v>33</v>
      </c>
      <c r="JRB44" s="16">
        <f t="shared" ref="JRB44" si="6295">JRB43</f>
        <v>296.45</v>
      </c>
      <c r="JRC44" s="16">
        <f>k!$D$11</f>
        <v>0.1</v>
      </c>
      <c r="JRD44" s="16">
        <f t="shared" si="4942"/>
        <v>29.65</v>
      </c>
      <c r="JRG44" s="15" t="str">
        <f>k!$A$11</f>
        <v>HE002</v>
      </c>
      <c r="JRH44" s="16" t="str">
        <f>k!$B$11</f>
        <v>MANDO INTERMEDIO</v>
      </c>
      <c r="JRI44" s="17" t="s">
        <v>33</v>
      </c>
      <c r="JRJ44" s="16">
        <f t="shared" ref="JRJ44:JRR45" si="6296">JRJ43</f>
        <v>296.45</v>
      </c>
      <c r="JRK44" s="16">
        <f>k!$D$11</f>
        <v>0.1</v>
      </c>
      <c r="JRL44" s="16">
        <f t="shared" si="4943"/>
        <v>29.65</v>
      </c>
      <c r="JRO44" s="15" t="str">
        <f>k!$A$11</f>
        <v>HE002</v>
      </c>
      <c r="JRP44" s="16" t="str">
        <f>k!$B$11</f>
        <v>MANDO INTERMEDIO</v>
      </c>
      <c r="JRQ44" s="17" t="s">
        <v>33</v>
      </c>
      <c r="JRR44" s="16">
        <f t="shared" ref="JRR44" si="6297">JRR43</f>
        <v>296.45</v>
      </c>
      <c r="JRS44" s="16">
        <f>k!$D$11</f>
        <v>0.1</v>
      </c>
      <c r="JRT44" s="16">
        <f t="shared" si="4944"/>
        <v>29.65</v>
      </c>
      <c r="JRW44" s="15" t="str">
        <f>k!$A$11</f>
        <v>HE002</v>
      </c>
      <c r="JRX44" s="16" t="str">
        <f>k!$B$11</f>
        <v>MANDO INTERMEDIO</v>
      </c>
      <c r="JRY44" s="17" t="s">
        <v>33</v>
      </c>
      <c r="JRZ44" s="16">
        <f t="shared" ref="JRZ44:JSH45" si="6298">JRZ43</f>
        <v>296.45</v>
      </c>
      <c r="JSA44" s="16">
        <f>k!$D$11</f>
        <v>0.1</v>
      </c>
      <c r="JSB44" s="16">
        <f t="shared" si="4945"/>
        <v>29.65</v>
      </c>
      <c r="JSE44" s="15" t="str">
        <f>k!$A$11</f>
        <v>HE002</v>
      </c>
      <c r="JSF44" s="16" t="str">
        <f>k!$B$11</f>
        <v>MANDO INTERMEDIO</v>
      </c>
      <c r="JSG44" s="17" t="s">
        <v>33</v>
      </c>
      <c r="JSH44" s="16">
        <f t="shared" ref="JSH44" si="6299">JSH43</f>
        <v>296.45</v>
      </c>
      <c r="JSI44" s="16">
        <f>k!$D$11</f>
        <v>0.1</v>
      </c>
      <c r="JSJ44" s="16">
        <f t="shared" si="4946"/>
        <v>29.65</v>
      </c>
      <c r="JSM44" s="15" t="str">
        <f>k!$A$11</f>
        <v>HE002</v>
      </c>
      <c r="JSN44" s="16" t="str">
        <f>k!$B$11</f>
        <v>MANDO INTERMEDIO</v>
      </c>
      <c r="JSO44" s="17" t="s">
        <v>33</v>
      </c>
      <c r="JSP44" s="16">
        <f t="shared" ref="JSP44:JSX45" si="6300">JSP43</f>
        <v>296.45</v>
      </c>
      <c r="JSQ44" s="16">
        <f>k!$D$11</f>
        <v>0.1</v>
      </c>
      <c r="JSR44" s="16">
        <f t="shared" si="4947"/>
        <v>29.65</v>
      </c>
      <c r="JSU44" s="15" t="str">
        <f>k!$A$11</f>
        <v>HE002</v>
      </c>
      <c r="JSV44" s="16" t="str">
        <f>k!$B$11</f>
        <v>MANDO INTERMEDIO</v>
      </c>
      <c r="JSW44" s="17" t="s">
        <v>33</v>
      </c>
      <c r="JSX44" s="16">
        <f t="shared" ref="JSX44" si="6301">JSX43</f>
        <v>296.45</v>
      </c>
      <c r="JSY44" s="16">
        <f>k!$D$11</f>
        <v>0.1</v>
      </c>
      <c r="JSZ44" s="16">
        <f t="shared" si="4948"/>
        <v>29.65</v>
      </c>
      <c r="JTC44" s="15" t="str">
        <f>k!$A$11</f>
        <v>HE002</v>
      </c>
      <c r="JTD44" s="16" t="str">
        <f>k!$B$11</f>
        <v>MANDO INTERMEDIO</v>
      </c>
      <c r="JTE44" s="17" t="s">
        <v>33</v>
      </c>
      <c r="JTF44" s="16">
        <f t="shared" ref="JTF44:JTN45" si="6302">JTF43</f>
        <v>296.45</v>
      </c>
      <c r="JTG44" s="16">
        <f>k!$D$11</f>
        <v>0.1</v>
      </c>
      <c r="JTH44" s="16">
        <f t="shared" si="4949"/>
        <v>29.65</v>
      </c>
      <c r="JTK44" s="15" t="str">
        <f>k!$A$11</f>
        <v>HE002</v>
      </c>
      <c r="JTL44" s="16" t="str">
        <f>k!$B$11</f>
        <v>MANDO INTERMEDIO</v>
      </c>
      <c r="JTM44" s="17" t="s">
        <v>33</v>
      </c>
      <c r="JTN44" s="16">
        <f t="shared" ref="JTN44" si="6303">JTN43</f>
        <v>296.45</v>
      </c>
      <c r="JTO44" s="16">
        <f>k!$D$11</f>
        <v>0.1</v>
      </c>
      <c r="JTP44" s="16">
        <f t="shared" si="4950"/>
        <v>29.65</v>
      </c>
      <c r="JTS44" s="15" t="str">
        <f>k!$A$11</f>
        <v>HE002</v>
      </c>
      <c r="JTT44" s="16" t="str">
        <f>k!$B$11</f>
        <v>MANDO INTERMEDIO</v>
      </c>
      <c r="JTU44" s="17" t="s">
        <v>33</v>
      </c>
      <c r="JTV44" s="16">
        <f t="shared" ref="JTV44:JUD45" si="6304">JTV43</f>
        <v>296.45</v>
      </c>
      <c r="JTW44" s="16">
        <f>k!$D$11</f>
        <v>0.1</v>
      </c>
      <c r="JTX44" s="16">
        <f t="shared" si="4951"/>
        <v>29.65</v>
      </c>
      <c r="JUA44" s="15" t="str">
        <f>k!$A$11</f>
        <v>HE002</v>
      </c>
      <c r="JUB44" s="16" t="str">
        <f>k!$B$11</f>
        <v>MANDO INTERMEDIO</v>
      </c>
      <c r="JUC44" s="17" t="s">
        <v>33</v>
      </c>
      <c r="JUD44" s="16">
        <f t="shared" ref="JUD44" si="6305">JUD43</f>
        <v>296.45</v>
      </c>
      <c r="JUE44" s="16">
        <f>k!$D$11</f>
        <v>0.1</v>
      </c>
      <c r="JUF44" s="16">
        <f t="shared" si="4952"/>
        <v>29.65</v>
      </c>
      <c r="JUI44" s="15" t="str">
        <f>k!$A$11</f>
        <v>HE002</v>
      </c>
      <c r="JUJ44" s="16" t="str">
        <f>k!$B$11</f>
        <v>MANDO INTERMEDIO</v>
      </c>
      <c r="JUK44" s="17" t="s">
        <v>33</v>
      </c>
      <c r="JUL44" s="16">
        <f t="shared" ref="JUL44:JUT45" si="6306">JUL43</f>
        <v>296.45</v>
      </c>
      <c r="JUM44" s="16">
        <f>k!$D$11</f>
        <v>0.1</v>
      </c>
      <c r="JUN44" s="16">
        <f t="shared" si="4953"/>
        <v>29.65</v>
      </c>
      <c r="JUQ44" s="15" t="str">
        <f>k!$A$11</f>
        <v>HE002</v>
      </c>
      <c r="JUR44" s="16" t="str">
        <f>k!$B$11</f>
        <v>MANDO INTERMEDIO</v>
      </c>
      <c r="JUS44" s="17" t="s">
        <v>33</v>
      </c>
      <c r="JUT44" s="16">
        <f t="shared" ref="JUT44" si="6307">JUT43</f>
        <v>296.45</v>
      </c>
      <c r="JUU44" s="16">
        <f>k!$D$11</f>
        <v>0.1</v>
      </c>
      <c r="JUV44" s="16">
        <f t="shared" si="4954"/>
        <v>29.65</v>
      </c>
      <c r="JUY44" s="15" t="str">
        <f>k!$A$11</f>
        <v>HE002</v>
      </c>
      <c r="JUZ44" s="16" t="str">
        <f>k!$B$11</f>
        <v>MANDO INTERMEDIO</v>
      </c>
      <c r="JVA44" s="17" t="s">
        <v>33</v>
      </c>
      <c r="JVB44" s="16">
        <f t="shared" ref="JVB44:JVJ45" si="6308">JVB43</f>
        <v>296.45</v>
      </c>
      <c r="JVC44" s="16">
        <f>k!$D$11</f>
        <v>0.1</v>
      </c>
      <c r="JVD44" s="16">
        <f t="shared" si="4955"/>
        <v>29.65</v>
      </c>
      <c r="JVG44" s="15" t="str">
        <f>k!$A$11</f>
        <v>HE002</v>
      </c>
      <c r="JVH44" s="16" t="str">
        <f>k!$B$11</f>
        <v>MANDO INTERMEDIO</v>
      </c>
      <c r="JVI44" s="17" t="s">
        <v>33</v>
      </c>
      <c r="JVJ44" s="16">
        <f t="shared" ref="JVJ44" si="6309">JVJ43</f>
        <v>296.45</v>
      </c>
      <c r="JVK44" s="16">
        <f>k!$D$11</f>
        <v>0.1</v>
      </c>
      <c r="JVL44" s="16">
        <f t="shared" si="4956"/>
        <v>29.65</v>
      </c>
      <c r="JVO44" s="15" t="str">
        <f>k!$A$11</f>
        <v>HE002</v>
      </c>
      <c r="JVP44" s="16" t="str">
        <f>k!$B$11</f>
        <v>MANDO INTERMEDIO</v>
      </c>
      <c r="JVQ44" s="17" t="s">
        <v>33</v>
      </c>
      <c r="JVR44" s="16">
        <f t="shared" ref="JVR44:JVZ45" si="6310">JVR43</f>
        <v>296.45</v>
      </c>
      <c r="JVS44" s="16">
        <f>k!$D$11</f>
        <v>0.1</v>
      </c>
      <c r="JVT44" s="16">
        <f t="shared" si="4957"/>
        <v>29.65</v>
      </c>
      <c r="JVW44" s="15" t="str">
        <f>k!$A$11</f>
        <v>HE002</v>
      </c>
      <c r="JVX44" s="16" t="str">
        <f>k!$B$11</f>
        <v>MANDO INTERMEDIO</v>
      </c>
      <c r="JVY44" s="17" t="s">
        <v>33</v>
      </c>
      <c r="JVZ44" s="16">
        <f t="shared" ref="JVZ44" si="6311">JVZ43</f>
        <v>296.45</v>
      </c>
      <c r="JWA44" s="16">
        <f>k!$D$11</f>
        <v>0.1</v>
      </c>
      <c r="JWB44" s="16">
        <f t="shared" si="4958"/>
        <v>29.65</v>
      </c>
      <c r="JWE44" s="15" t="str">
        <f>k!$A$11</f>
        <v>HE002</v>
      </c>
      <c r="JWF44" s="16" t="str">
        <f>k!$B$11</f>
        <v>MANDO INTERMEDIO</v>
      </c>
      <c r="JWG44" s="17" t="s">
        <v>33</v>
      </c>
      <c r="JWH44" s="16">
        <f t="shared" ref="JWH44:JWP45" si="6312">JWH43</f>
        <v>296.45</v>
      </c>
      <c r="JWI44" s="16">
        <f>k!$D$11</f>
        <v>0.1</v>
      </c>
      <c r="JWJ44" s="16">
        <f t="shared" si="4959"/>
        <v>29.65</v>
      </c>
      <c r="JWM44" s="15" t="str">
        <f>k!$A$11</f>
        <v>HE002</v>
      </c>
      <c r="JWN44" s="16" t="str">
        <f>k!$B$11</f>
        <v>MANDO INTERMEDIO</v>
      </c>
      <c r="JWO44" s="17" t="s">
        <v>33</v>
      </c>
      <c r="JWP44" s="16">
        <f t="shared" ref="JWP44" si="6313">JWP43</f>
        <v>296.45</v>
      </c>
      <c r="JWQ44" s="16">
        <f>k!$D$11</f>
        <v>0.1</v>
      </c>
      <c r="JWR44" s="16">
        <f t="shared" si="4960"/>
        <v>29.65</v>
      </c>
      <c r="JWU44" s="15" t="str">
        <f>k!$A$11</f>
        <v>HE002</v>
      </c>
      <c r="JWV44" s="16" t="str">
        <f>k!$B$11</f>
        <v>MANDO INTERMEDIO</v>
      </c>
      <c r="JWW44" s="17" t="s">
        <v>33</v>
      </c>
      <c r="JWX44" s="16">
        <f t="shared" ref="JWX44:JXF45" si="6314">JWX43</f>
        <v>296.45</v>
      </c>
      <c r="JWY44" s="16">
        <f>k!$D$11</f>
        <v>0.1</v>
      </c>
      <c r="JWZ44" s="16">
        <f t="shared" si="4961"/>
        <v>29.65</v>
      </c>
      <c r="JXC44" s="15" t="str">
        <f>k!$A$11</f>
        <v>HE002</v>
      </c>
      <c r="JXD44" s="16" t="str">
        <f>k!$B$11</f>
        <v>MANDO INTERMEDIO</v>
      </c>
      <c r="JXE44" s="17" t="s">
        <v>33</v>
      </c>
      <c r="JXF44" s="16">
        <f t="shared" ref="JXF44" si="6315">JXF43</f>
        <v>296.45</v>
      </c>
      <c r="JXG44" s="16">
        <f>k!$D$11</f>
        <v>0.1</v>
      </c>
      <c r="JXH44" s="16">
        <f t="shared" si="4962"/>
        <v>29.65</v>
      </c>
      <c r="JXK44" s="15" t="str">
        <f>k!$A$11</f>
        <v>HE002</v>
      </c>
      <c r="JXL44" s="16" t="str">
        <f>k!$B$11</f>
        <v>MANDO INTERMEDIO</v>
      </c>
      <c r="JXM44" s="17" t="s">
        <v>33</v>
      </c>
      <c r="JXN44" s="16">
        <f t="shared" ref="JXN44:JXV45" si="6316">JXN43</f>
        <v>296.45</v>
      </c>
      <c r="JXO44" s="16">
        <f>k!$D$11</f>
        <v>0.1</v>
      </c>
      <c r="JXP44" s="16">
        <f t="shared" si="4963"/>
        <v>29.65</v>
      </c>
      <c r="JXS44" s="15" t="str">
        <f>k!$A$11</f>
        <v>HE002</v>
      </c>
      <c r="JXT44" s="16" t="str">
        <f>k!$B$11</f>
        <v>MANDO INTERMEDIO</v>
      </c>
      <c r="JXU44" s="17" t="s">
        <v>33</v>
      </c>
      <c r="JXV44" s="16">
        <f t="shared" ref="JXV44" si="6317">JXV43</f>
        <v>296.45</v>
      </c>
      <c r="JXW44" s="16">
        <f>k!$D$11</f>
        <v>0.1</v>
      </c>
      <c r="JXX44" s="16">
        <f t="shared" si="4964"/>
        <v>29.65</v>
      </c>
      <c r="JYA44" s="15" t="str">
        <f>k!$A$11</f>
        <v>HE002</v>
      </c>
      <c r="JYB44" s="16" t="str">
        <f>k!$B$11</f>
        <v>MANDO INTERMEDIO</v>
      </c>
      <c r="JYC44" s="17" t="s">
        <v>33</v>
      </c>
      <c r="JYD44" s="16">
        <f t="shared" ref="JYD44:JYL45" si="6318">JYD43</f>
        <v>296.45</v>
      </c>
      <c r="JYE44" s="16">
        <f>k!$D$11</f>
        <v>0.1</v>
      </c>
      <c r="JYF44" s="16">
        <f t="shared" si="4965"/>
        <v>29.65</v>
      </c>
      <c r="JYI44" s="15" t="str">
        <f>k!$A$11</f>
        <v>HE002</v>
      </c>
      <c r="JYJ44" s="16" t="str">
        <f>k!$B$11</f>
        <v>MANDO INTERMEDIO</v>
      </c>
      <c r="JYK44" s="17" t="s">
        <v>33</v>
      </c>
      <c r="JYL44" s="16">
        <f t="shared" ref="JYL44" si="6319">JYL43</f>
        <v>296.45</v>
      </c>
      <c r="JYM44" s="16">
        <f>k!$D$11</f>
        <v>0.1</v>
      </c>
      <c r="JYN44" s="16">
        <f t="shared" si="4966"/>
        <v>29.65</v>
      </c>
      <c r="JYQ44" s="15" t="str">
        <f>k!$A$11</f>
        <v>HE002</v>
      </c>
      <c r="JYR44" s="16" t="str">
        <f>k!$B$11</f>
        <v>MANDO INTERMEDIO</v>
      </c>
      <c r="JYS44" s="17" t="s">
        <v>33</v>
      </c>
      <c r="JYT44" s="16">
        <f t="shared" ref="JYT44:JZB45" si="6320">JYT43</f>
        <v>296.45</v>
      </c>
      <c r="JYU44" s="16">
        <f>k!$D$11</f>
        <v>0.1</v>
      </c>
      <c r="JYV44" s="16">
        <f t="shared" si="4967"/>
        <v>29.65</v>
      </c>
      <c r="JYY44" s="15" t="str">
        <f>k!$A$11</f>
        <v>HE002</v>
      </c>
      <c r="JYZ44" s="16" t="str">
        <f>k!$B$11</f>
        <v>MANDO INTERMEDIO</v>
      </c>
      <c r="JZA44" s="17" t="s">
        <v>33</v>
      </c>
      <c r="JZB44" s="16">
        <f t="shared" ref="JZB44" si="6321">JZB43</f>
        <v>296.45</v>
      </c>
      <c r="JZC44" s="16">
        <f>k!$D$11</f>
        <v>0.1</v>
      </c>
      <c r="JZD44" s="16">
        <f t="shared" si="4968"/>
        <v>29.65</v>
      </c>
      <c r="JZG44" s="15" t="str">
        <f>k!$A$11</f>
        <v>HE002</v>
      </c>
      <c r="JZH44" s="16" t="str">
        <f>k!$B$11</f>
        <v>MANDO INTERMEDIO</v>
      </c>
      <c r="JZI44" s="17" t="s">
        <v>33</v>
      </c>
      <c r="JZJ44" s="16">
        <f t="shared" ref="JZJ44:JZR45" si="6322">JZJ43</f>
        <v>296.45</v>
      </c>
      <c r="JZK44" s="16">
        <f>k!$D$11</f>
        <v>0.1</v>
      </c>
      <c r="JZL44" s="16">
        <f t="shared" si="4969"/>
        <v>29.65</v>
      </c>
      <c r="JZO44" s="15" t="str">
        <f>k!$A$11</f>
        <v>HE002</v>
      </c>
      <c r="JZP44" s="16" t="str">
        <f>k!$B$11</f>
        <v>MANDO INTERMEDIO</v>
      </c>
      <c r="JZQ44" s="17" t="s">
        <v>33</v>
      </c>
      <c r="JZR44" s="16">
        <f t="shared" ref="JZR44" si="6323">JZR43</f>
        <v>296.45</v>
      </c>
      <c r="JZS44" s="16">
        <f>k!$D$11</f>
        <v>0.1</v>
      </c>
      <c r="JZT44" s="16">
        <f t="shared" si="4970"/>
        <v>29.65</v>
      </c>
      <c r="JZW44" s="15" t="str">
        <f>k!$A$11</f>
        <v>HE002</v>
      </c>
      <c r="JZX44" s="16" t="str">
        <f>k!$B$11</f>
        <v>MANDO INTERMEDIO</v>
      </c>
      <c r="JZY44" s="17" t="s">
        <v>33</v>
      </c>
      <c r="JZZ44" s="16">
        <f t="shared" ref="JZZ44:KAH45" si="6324">JZZ43</f>
        <v>296.45</v>
      </c>
      <c r="KAA44" s="16">
        <f>k!$D$11</f>
        <v>0.1</v>
      </c>
      <c r="KAB44" s="16">
        <f t="shared" si="4971"/>
        <v>29.65</v>
      </c>
      <c r="KAE44" s="15" t="str">
        <f>k!$A$11</f>
        <v>HE002</v>
      </c>
      <c r="KAF44" s="16" t="str">
        <f>k!$B$11</f>
        <v>MANDO INTERMEDIO</v>
      </c>
      <c r="KAG44" s="17" t="s">
        <v>33</v>
      </c>
      <c r="KAH44" s="16">
        <f t="shared" ref="KAH44" si="6325">KAH43</f>
        <v>296.45</v>
      </c>
      <c r="KAI44" s="16">
        <f>k!$D$11</f>
        <v>0.1</v>
      </c>
      <c r="KAJ44" s="16">
        <f t="shared" si="4972"/>
        <v>29.65</v>
      </c>
      <c r="KAM44" s="15" t="str">
        <f>k!$A$11</f>
        <v>HE002</v>
      </c>
      <c r="KAN44" s="16" t="str">
        <f>k!$B$11</f>
        <v>MANDO INTERMEDIO</v>
      </c>
      <c r="KAO44" s="17" t="s">
        <v>33</v>
      </c>
      <c r="KAP44" s="16">
        <f t="shared" ref="KAP44:KAX45" si="6326">KAP43</f>
        <v>296.45</v>
      </c>
      <c r="KAQ44" s="16">
        <f>k!$D$11</f>
        <v>0.1</v>
      </c>
      <c r="KAR44" s="16">
        <f t="shared" si="4973"/>
        <v>29.65</v>
      </c>
      <c r="KAU44" s="15" t="str">
        <f>k!$A$11</f>
        <v>HE002</v>
      </c>
      <c r="KAV44" s="16" t="str">
        <f>k!$B$11</f>
        <v>MANDO INTERMEDIO</v>
      </c>
      <c r="KAW44" s="17" t="s">
        <v>33</v>
      </c>
      <c r="KAX44" s="16">
        <f t="shared" ref="KAX44" si="6327">KAX43</f>
        <v>296.45</v>
      </c>
      <c r="KAY44" s="16">
        <f>k!$D$11</f>
        <v>0.1</v>
      </c>
      <c r="KAZ44" s="16">
        <f t="shared" si="4974"/>
        <v>29.65</v>
      </c>
      <c r="KBC44" s="15" t="str">
        <f>k!$A$11</f>
        <v>HE002</v>
      </c>
      <c r="KBD44" s="16" t="str">
        <f>k!$B$11</f>
        <v>MANDO INTERMEDIO</v>
      </c>
      <c r="KBE44" s="17" t="s">
        <v>33</v>
      </c>
      <c r="KBF44" s="16">
        <f t="shared" ref="KBF44:KBN45" si="6328">KBF43</f>
        <v>296.45</v>
      </c>
      <c r="KBG44" s="16">
        <f>k!$D$11</f>
        <v>0.1</v>
      </c>
      <c r="KBH44" s="16">
        <f t="shared" si="4975"/>
        <v>29.65</v>
      </c>
      <c r="KBK44" s="15" t="str">
        <f>k!$A$11</f>
        <v>HE002</v>
      </c>
      <c r="KBL44" s="16" t="str">
        <f>k!$B$11</f>
        <v>MANDO INTERMEDIO</v>
      </c>
      <c r="KBM44" s="17" t="s">
        <v>33</v>
      </c>
      <c r="KBN44" s="16">
        <f t="shared" ref="KBN44" si="6329">KBN43</f>
        <v>296.45</v>
      </c>
      <c r="KBO44" s="16">
        <f>k!$D$11</f>
        <v>0.1</v>
      </c>
      <c r="KBP44" s="16">
        <f t="shared" si="4976"/>
        <v>29.65</v>
      </c>
      <c r="KBS44" s="15" t="str">
        <f>k!$A$11</f>
        <v>HE002</v>
      </c>
      <c r="KBT44" s="16" t="str">
        <f>k!$B$11</f>
        <v>MANDO INTERMEDIO</v>
      </c>
      <c r="KBU44" s="17" t="s">
        <v>33</v>
      </c>
      <c r="KBV44" s="16">
        <f t="shared" ref="KBV44:KCD45" si="6330">KBV43</f>
        <v>296.45</v>
      </c>
      <c r="KBW44" s="16">
        <f>k!$D$11</f>
        <v>0.1</v>
      </c>
      <c r="KBX44" s="16">
        <f t="shared" si="4977"/>
        <v>29.65</v>
      </c>
      <c r="KCA44" s="15" t="str">
        <f>k!$A$11</f>
        <v>HE002</v>
      </c>
      <c r="KCB44" s="16" t="str">
        <f>k!$B$11</f>
        <v>MANDO INTERMEDIO</v>
      </c>
      <c r="KCC44" s="17" t="s">
        <v>33</v>
      </c>
      <c r="KCD44" s="16">
        <f t="shared" ref="KCD44" si="6331">KCD43</f>
        <v>296.45</v>
      </c>
      <c r="KCE44" s="16">
        <f>k!$D$11</f>
        <v>0.1</v>
      </c>
      <c r="KCF44" s="16">
        <f t="shared" si="4978"/>
        <v>29.65</v>
      </c>
      <c r="KCI44" s="15" t="str">
        <f>k!$A$11</f>
        <v>HE002</v>
      </c>
      <c r="KCJ44" s="16" t="str">
        <f>k!$B$11</f>
        <v>MANDO INTERMEDIO</v>
      </c>
      <c r="KCK44" s="17" t="s">
        <v>33</v>
      </c>
      <c r="KCL44" s="16">
        <f t="shared" ref="KCL44:KCT45" si="6332">KCL43</f>
        <v>296.45</v>
      </c>
      <c r="KCM44" s="16">
        <f>k!$D$11</f>
        <v>0.1</v>
      </c>
      <c r="KCN44" s="16">
        <f t="shared" si="4979"/>
        <v>29.65</v>
      </c>
      <c r="KCQ44" s="15" t="str">
        <f>k!$A$11</f>
        <v>HE002</v>
      </c>
      <c r="KCR44" s="16" t="str">
        <f>k!$B$11</f>
        <v>MANDO INTERMEDIO</v>
      </c>
      <c r="KCS44" s="17" t="s">
        <v>33</v>
      </c>
      <c r="KCT44" s="16">
        <f t="shared" ref="KCT44" si="6333">KCT43</f>
        <v>296.45</v>
      </c>
      <c r="KCU44" s="16">
        <f>k!$D$11</f>
        <v>0.1</v>
      </c>
      <c r="KCV44" s="16">
        <f t="shared" si="4980"/>
        <v>29.65</v>
      </c>
      <c r="KCY44" s="15" t="str">
        <f>k!$A$11</f>
        <v>HE002</v>
      </c>
      <c r="KCZ44" s="16" t="str">
        <f>k!$B$11</f>
        <v>MANDO INTERMEDIO</v>
      </c>
      <c r="KDA44" s="17" t="s">
        <v>33</v>
      </c>
      <c r="KDB44" s="16">
        <f t="shared" ref="KDB44:KDJ45" si="6334">KDB43</f>
        <v>296.45</v>
      </c>
      <c r="KDC44" s="16">
        <f>k!$D$11</f>
        <v>0.1</v>
      </c>
      <c r="KDD44" s="16">
        <f t="shared" si="4981"/>
        <v>29.65</v>
      </c>
      <c r="KDG44" s="15" t="str">
        <f>k!$A$11</f>
        <v>HE002</v>
      </c>
      <c r="KDH44" s="16" t="str">
        <f>k!$B$11</f>
        <v>MANDO INTERMEDIO</v>
      </c>
      <c r="KDI44" s="17" t="s">
        <v>33</v>
      </c>
      <c r="KDJ44" s="16">
        <f t="shared" ref="KDJ44" si="6335">KDJ43</f>
        <v>296.45</v>
      </c>
      <c r="KDK44" s="16">
        <f>k!$D$11</f>
        <v>0.1</v>
      </c>
      <c r="KDL44" s="16">
        <f t="shared" si="4982"/>
        <v>29.65</v>
      </c>
      <c r="KDO44" s="15" t="str">
        <f>k!$A$11</f>
        <v>HE002</v>
      </c>
      <c r="KDP44" s="16" t="str">
        <f>k!$B$11</f>
        <v>MANDO INTERMEDIO</v>
      </c>
      <c r="KDQ44" s="17" t="s">
        <v>33</v>
      </c>
      <c r="KDR44" s="16">
        <f t="shared" ref="KDR44:KDZ45" si="6336">KDR43</f>
        <v>296.45</v>
      </c>
      <c r="KDS44" s="16">
        <f>k!$D$11</f>
        <v>0.1</v>
      </c>
      <c r="KDT44" s="16">
        <f t="shared" si="4983"/>
        <v>29.65</v>
      </c>
      <c r="KDW44" s="15" t="str">
        <f>k!$A$11</f>
        <v>HE002</v>
      </c>
      <c r="KDX44" s="16" t="str">
        <f>k!$B$11</f>
        <v>MANDO INTERMEDIO</v>
      </c>
      <c r="KDY44" s="17" t="s">
        <v>33</v>
      </c>
      <c r="KDZ44" s="16">
        <f t="shared" ref="KDZ44" si="6337">KDZ43</f>
        <v>296.45</v>
      </c>
      <c r="KEA44" s="16">
        <f>k!$D$11</f>
        <v>0.1</v>
      </c>
      <c r="KEB44" s="16">
        <f t="shared" si="4984"/>
        <v>29.65</v>
      </c>
      <c r="KEE44" s="15" t="str">
        <f>k!$A$11</f>
        <v>HE002</v>
      </c>
      <c r="KEF44" s="16" t="str">
        <f>k!$B$11</f>
        <v>MANDO INTERMEDIO</v>
      </c>
      <c r="KEG44" s="17" t="s">
        <v>33</v>
      </c>
      <c r="KEH44" s="16">
        <f t="shared" ref="KEH44:KEP45" si="6338">KEH43</f>
        <v>296.45</v>
      </c>
      <c r="KEI44" s="16">
        <f>k!$D$11</f>
        <v>0.1</v>
      </c>
      <c r="KEJ44" s="16">
        <f t="shared" si="4985"/>
        <v>29.65</v>
      </c>
      <c r="KEM44" s="15" t="str">
        <f>k!$A$11</f>
        <v>HE002</v>
      </c>
      <c r="KEN44" s="16" t="str">
        <f>k!$B$11</f>
        <v>MANDO INTERMEDIO</v>
      </c>
      <c r="KEO44" s="17" t="s">
        <v>33</v>
      </c>
      <c r="KEP44" s="16">
        <f t="shared" ref="KEP44" si="6339">KEP43</f>
        <v>296.45</v>
      </c>
      <c r="KEQ44" s="16">
        <f>k!$D$11</f>
        <v>0.1</v>
      </c>
      <c r="KER44" s="16">
        <f t="shared" si="4986"/>
        <v>29.65</v>
      </c>
      <c r="KEU44" s="15" t="str">
        <f>k!$A$11</f>
        <v>HE002</v>
      </c>
      <c r="KEV44" s="16" t="str">
        <f>k!$B$11</f>
        <v>MANDO INTERMEDIO</v>
      </c>
      <c r="KEW44" s="17" t="s">
        <v>33</v>
      </c>
      <c r="KEX44" s="16">
        <f t="shared" ref="KEX44:KFF45" si="6340">KEX43</f>
        <v>296.45</v>
      </c>
      <c r="KEY44" s="16">
        <f>k!$D$11</f>
        <v>0.1</v>
      </c>
      <c r="KEZ44" s="16">
        <f t="shared" si="4987"/>
        <v>29.65</v>
      </c>
      <c r="KFC44" s="15" t="str">
        <f>k!$A$11</f>
        <v>HE002</v>
      </c>
      <c r="KFD44" s="16" t="str">
        <f>k!$B$11</f>
        <v>MANDO INTERMEDIO</v>
      </c>
      <c r="KFE44" s="17" t="s">
        <v>33</v>
      </c>
      <c r="KFF44" s="16">
        <f t="shared" ref="KFF44" si="6341">KFF43</f>
        <v>296.45</v>
      </c>
      <c r="KFG44" s="16">
        <f>k!$D$11</f>
        <v>0.1</v>
      </c>
      <c r="KFH44" s="16">
        <f t="shared" si="4988"/>
        <v>29.65</v>
      </c>
      <c r="KFK44" s="15" t="str">
        <f>k!$A$11</f>
        <v>HE002</v>
      </c>
      <c r="KFL44" s="16" t="str">
        <f>k!$B$11</f>
        <v>MANDO INTERMEDIO</v>
      </c>
      <c r="KFM44" s="17" t="s">
        <v>33</v>
      </c>
      <c r="KFN44" s="16">
        <f t="shared" ref="KFN44:KFV45" si="6342">KFN43</f>
        <v>296.45</v>
      </c>
      <c r="KFO44" s="16">
        <f>k!$D$11</f>
        <v>0.1</v>
      </c>
      <c r="KFP44" s="16">
        <f t="shared" si="4989"/>
        <v>29.65</v>
      </c>
      <c r="KFS44" s="15" t="str">
        <f>k!$A$11</f>
        <v>HE002</v>
      </c>
      <c r="KFT44" s="16" t="str">
        <f>k!$B$11</f>
        <v>MANDO INTERMEDIO</v>
      </c>
      <c r="KFU44" s="17" t="s">
        <v>33</v>
      </c>
      <c r="KFV44" s="16">
        <f t="shared" ref="KFV44" si="6343">KFV43</f>
        <v>296.45</v>
      </c>
      <c r="KFW44" s="16">
        <f>k!$D$11</f>
        <v>0.1</v>
      </c>
      <c r="KFX44" s="16">
        <f t="shared" si="4990"/>
        <v>29.65</v>
      </c>
      <c r="KGA44" s="15" t="str">
        <f>k!$A$11</f>
        <v>HE002</v>
      </c>
      <c r="KGB44" s="16" t="str">
        <f>k!$B$11</f>
        <v>MANDO INTERMEDIO</v>
      </c>
      <c r="KGC44" s="17" t="s">
        <v>33</v>
      </c>
      <c r="KGD44" s="16">
        <f t="shared" ref="KGD44:KGL45" si="6344">KGD43</f>
        <v>296.45</v>
      </c>
      <c r="KGE44" s="16">
        <f>k!$D$11</f>
        <v>0.1</v>
      </c>
      <c r="KGF44" s="16">
        <f t="shared" si="4991"/>
        <v>29.65</v>
      </c>
      <c r="KGI44" s="15" t="str">
        <f>k!$A$11</f>
        <v>HE002</v>
      </c>
      <c r="KGJ44" s="16" t="str">
        <f>k!$B$11</f>
        <v>MANDO INTERMEDIO</v>
      </c>
      <c r="KGK44" s="17" t="s">
        <v>33</v>
      </c>
      <c r="KGL44" s="16">
        <f t="shared" ref="KGL44" si="6345">KGL43</f>
        <v>296.45</v>
      </c>
      <c r="KGM44" s="16">
        <f>k!$D$11</f>
        <v>0.1</v>
      </c>
      <c r="KGN44" s="16">
        <f t="shared" si="4992"/>
        <v>29.65</v>
      </c>
      <c r="KGQ44" s="15" t="str">
        <f>k!$A$11</f>
        <v>HE002</v>
      </c>
      <c r="KGR44" s="16" t="str">
        <f>k!$B$11</f>
        <v>MANDO INTERMEDIO</v>
      </c>
      <c r="KGS44" s="17" t="s">
        <v>33</v>
      </c>
      <c r="KGT44" s="16">
        <f t="shared" ref="KGT44:KHB45" si="6346">KGT43</f>
        <v>296.45</v>
      </c>
      <c r="KGU44" s="16">
        <f>k!$D$11</f>
        <v>0.1</v>
      </c>
      <c r="KGV44" s="16">
        <f t="shared" si="4993"/>
        <v>29.65</v>
      </c>
      <c r="KGY44" s="15" t="str">
        <f>k!$A$11</f>
        <v>HE002</v>
      </c>
      <c r="KGZ44" s="16" t="str">
        <f>k!$B$11</f>
        <v>MANDO INTERMEDIO</v>
      </c>
      <c r="KHA44" s="17" t="s">
        <v>33</v>
      </c>
      <c r="KHB44" s="16">
        <f t="shared" ref="KHB44" si="6347">KHB43</f>
        <v>296.45</v>
      </c>
      <c r="KHC44" s="16">
        <f>k!$D$11</f>
        <v>0.1</v>
      </c>
      <c r="KHD44" s="16">
        <f t="shared" si="4994"/>
        <v>29.65</v>
      </c>
      <c r="KHG44" s="15" t="str">
        <f>k!$A$11</f>
        <v>HE002</v>
      </c>
      <c r="KHH44" s="16" t="str">
        <f>k!$B$11</f>
        <v>MANDO INTERMEDIO</v>
      </c>
      <c r="KHI44" s="17" t="s">
        <v>33</v>
      </c>
      <c r="KHJ44" s="16">
        <f t="shared" ref="KHJ44:KHR45" si="6348">KHJ43</f>
        <v>296.45</v>
      </c>
      <c r="KHK44" s="16">
        <f>k!$D$11</f>
        <v>0.1</v>
      </c>
      <c r="KHL44" s="16">
        <f t="shared" si="4995"/>
        <v>29.65</v>
      </c>
      <c r="KHO44" s="15" t="str">
        <f>k!$A$11</f>
        <v>HE002</v>
      </c>
      <c r="KHP44" s="16" t="str">
        <f>k!$B$11</f>
        <v>MANDO INTERMEDIO</v>
      </c>
      <c r="KHQ44" s="17" t="s">
        <v>33</v>
      </c>
      <c r="KHR44" s="16">
        <f t="shared" ref="KHR44" si="6349">KHR43</f>
        <v>296.45</v>
      </c>
      <c r="KHS44" s="16">
        <f>k!$D$11</f>
        <v>0.1</v>
      </c>
      <c r="KHT44" s="16">
        <f t="shared" si="4996"/>
        <v>29.65</v>
      </c>
      <c r="KHW44" s="15" t="str">
        <f>k!$A$11</f>
        <v>HE002</v>
      </c>
      <c r="KHX44" s="16" t="str">
        <f>k!$B$11</f>
        <v>MANDO INTERMEDIO</v>
      </c>
      <c r="KHY44" s="17" t="s">
        <v>33</v>
      </c>
      <c r="KHZ44" s="16">
        <f t="shared" ref="KHZ44:KIH45" si="6350">KHZ43</f>
        <v>296.45</v>
      </c>
      <c r="KIA44" s="16">
        <f>k!$D$11</f>
        <v>0.1</v>
      </c>
      <c r="KIB44" s="16">
        <f t="shared" si="4997"/>
        <v>29.65</v>
      </c>
      <c r="KIE44" s="15" t="str">
        <f>k!$A$11</f>
        <v>HE002</v>
      </c>
      <c r="KIF44" s="16" t="str">
        <f>k!$B$11</f>
        <v>MANDO INTERMEDIO</v>
      </c>
      <c r="KIG44" s="17" t="s">
        <v>33</v>
      </c>
      <c r="KIH44" s="16">
        <f t="shared" ref="KIH44" si="6351">KIH43</f>
        <v>296.45</v>
      </c>
      <c r="KII44" s="16">
        <f>k!$D$11</f>
        <v>0.1</v>
      </c>
      <c r="KIJ44" s="16">
        <f t="shared" si="4998"/>
        <v>29.65</v>
      </c>
      <c r="KIM44" s="15" t="str">
        <f>k!$A$11</f>
        <v>HE002</v>
      </c>
      <c r="KIN44" s="16" t="str">
        <f>k!$B$11</f>
        <v>MANDO INTERMEDIO</v>
      </c>
      <c r="KIO44" s="17" t="s">
        <v>33</v>
      </c>
      <c r="KIP44" s="16">
        <f t="shared" ref="KIP44:KIX45" si="6352">KIP43</f>
        <v>296.45</v>
      </c>
      <c r="KIQ44" s="16">
        <f>k!$D$11</f>
        <v>0.1</v>
      </c>
      <c r="KIR44" s="16">
        <f t="shared" si="4999"/>
        <v>29.65</v>
      </c>
      <c r="KIU44" s="15" t="str">
        <f>k!$A$11</f>
        <v>HE002</v>
      </c>
      <c r="KIV44" s="16" t="str">
        <f>k!$B$11</f>
        <v>MANDO INTERMEDIO</v>
      </c>
      <c r="KIW44" s="17" t="s">
        <v>33</v>
      </c>
      <c r="KIX44" s="16">
        <f t="shared" ref="KIX44" si="6353">KIX43</f>
        <v>296.45</v>
      </c>
      <c r="KIY44" s="16">
        <f>k!$D$11</f>
        <v>0.1</v>
      </c>
      <c r="KIZ44" s="16">
        <f t="shared" si="5000"/>
        <v>29.65</v>
      </c>
      <c r="KJC44" s="15" t="str">
        <f>k!$A$11</f>
        <v>HE002</v>
      </c>
      <c r="KJD44" s="16" t="str">
        <f>k!$B$11</f>
        <v>MANDO INTERMEDIO</v>
      </c>
      <c r="KJE44" s="17" t="s">
        <v>33</v>
      </c>
      <c r="KJF44" s="16">
        <f t="shared" ref="KJF44:KJN45" si="6354">KJF43</f>
        <v>296.45</v>
      </c>
      <c r="KJG44" s="16">
        <f>k!$D$11</f>
        <v>0.1</v>
      </c>
      <c r="KJH44" s="16">
        <f t="shared" si="5001"/>
        <v>29.65</v>
      </c>
      <c r="KJK44" s="15" t="str">
        <f>k!$A$11</f>
        <v>HE002</v>
      </c>
      <c r="KJL44" s="16" t="str">
        <f>k!$B$11</f>
        <v>MANDO INTERMEDIO</v>
      </c>
      <c r="KJM44" s="17" t="s">
        <v>33</v>
      </c>
      <c r="KJN44" s="16">
        <f t="shared" ref="KJN44" si="6355">KJN43</f>
        <v>296.45</v>
      </c>
      <c r="KJO44" s="16">
        <f>k!$D$11</f>
        <v>0.1</v>
      </c>
      <c r="KJP44" s="16">
        <f t="shared" si="5002"/>
        <v>29.65</v>
      </c>
      <c r="KJS44" s="15" t="str">
        <f>k!$A$11</f>
        <v>HE002</v>
      </c>
      <c r="KJT44" s="16" t="str">
        <f>k!$B$11</f>
        <v>MANDO INTERMEDIO</v>
      </c>
      <c r="KJU44" s="17" t="s">
        <v>33</v>
      </c>
      <c r="KJV44" s="16">
        <f t="shared" ref="KJV44:KKD45" si="6356">KJV43</f>
        <v>296.45</v>
      </c>
      <c r="KJW44" s="16">
        <f>k!$D$11</f>
        <v>0.1</v>
      </c>
      <c r="KJX44" s="16">
        <f t="shared" si="5003"/>
        <v>29.65</v>
      </c>
      <c r="KKA44" s="15" t="str">
        <f>k!$A$11</f>
        <v>HE002</v>
      </c>
      <c r="KKB44" s="16" t="str">
        <f>k!$B$11</f>
        <v>MANDO INTERMEDIO</v>
      </c>
      <c r="KKC44" s="17" t="s">
        <v>33</v>
      </c>
      <c r="KKD44" s="16">
        <f t="shared" ref="KKD44" si="6357">KKD43</f>
        <v>296.45</v>
      </c>
      <c r="KKE44" s="16">
        <f>k!$D$11</f>
        <v>0.1</v>
      </c>
      <c r="KKF44" s="16">
        <f t="shared" si="5004"/>
        <v>29.65</v>
      </c>
      <c r="KKI44" s="15" t="str">
        <f>k!$A$11</f>
        <v>HE002</v>
      </c>
      <c r="KKJ44" s="16" t="str">
        <f>k!$B$11</f>
        <v>MANDO INTERMEDIO</v>
      </c>
      <c r="KKK44" s="17" t="s">
        <v>33</v>
      </c>
      <c r="KKL44" s="16">
        <f t="shared" ref="KKL44:KKT45" si="6358">KKL43</f>
        <v>296.45</v>
      </c>
      <c r="KKM44" s="16">
        <f>k!$D$11</f>
        <v>0.1</v>
      </c>
      <c r="KKN44" s="16">
        <f t="shared" si="5005"/>
        <v>29.65</v>
      </c>
      <c r="KKQ44" s="15" t="str">
        <f>k!$A$11</f>
        <v>HE002</v>
      </c>
      <c r="KKR44" s="16" t="str">
        <f>k!$B$11</f>
        <v>MANDO INTERMEDIO</v>
      </c>
      <c r="KKS44" s="17" t="s">
        <v>33</v>
      </c>
      <c r="KKT44" s="16">
        <f t="shared" ref="KKT44" si="6359">KKT43</f>
        <v>296.45</v>
      </c>
      <c r="KKU44" s="16">
        <f>k!$D$11</f>
        <v>0.1</v>
      </c>
      <c r="KKV44" s="16">
        <f t="shared" si="5006"/>
        <v>29.65</v>
      </c>
      <c r="KKY44" s="15" t="str">
        <f>k!$A$11</f>
        <v>HE002</v>
      </c>
      <c r="KKZ44" s="16" t="str">
        <f>k!$B$11</f>
        <v>MANDO INTERMEDIO</v>
      </c>
      <c r="KLA44" s="17" t="s">
        <v>33</v>
      </c>
      <c r="KLB44" s="16">
        <f t="shared" ref="KLB44:KLJ45" si="6360">KLB43</f>
        <v>296.45</v>
      </c>
      <c r="KLC44" s="16">
        <f>k!$D$11</f>
        <v>0.1</v>
      </c>
      <c r="KLD44" s="16">
        <f t="shared" si="5007"/>
        <v>29.65</v>
      </c>
      <c r="KLG44" s="15" t="str">
        <f>k!$A$11</f>
        <v>HE002</v>
      </c>
      <c r="KLH44" s="16" t="str">
        <f>k!$B$11</f>
        <v>MANDO INTERMEDIO</v>
      </c>
      <c r="KLI44" s="17" t="s">
        <v>33</v>
      </c>
      <c r="KLJ44" s="16">
        <f t="shared" ref="KLJ44" si="6361">KLJ43</f>
        <v>296.45</v>
      </c>
      <c r="KLK44" s="16">
        <f>k!$D$11</f>
        <v>0.1</v>
      </c>
      <c r="KLL44" s="16">
        <f t="shared" si="5008"/>
        <v>29.65</v>
      </c>
      <c r="KLO44" s="15" t="str">
        <f>k!$A$11</f>
        <v>HE002</v>
      </c>
      <c r="KLP44" s="16" t="str">
        <f>k!$B$11</f>
        <v>MANDO INTERMEDIO</v>
      </c>
      <c r="KLQ44" s="17" t="s">
        <v>33</v>
      </c>
      <c r="KLR44" s="16">
        <f t="shared" ref="KLR44:KLZ45" si="6362">KLR43</f>
        <v>296.45</v>
      </c>
      <c r="KLS44" s="16">
        <f>k!$D$11</f>
        <v>0.1</v>
      </c>
      <c r="KLT44" s="16">
        <f t="shared" si="5009"/>
        <v>29.65</v>
      </c>
      <c r="KLW44" s="15" t="str">
        <f>k!$A$11</f>
        <v>HE002</v>
      </c>
      <c r="KLX44" s="16" t="str">
        <f>k!$B$11</f>
        <v>MANDO INTERMEDIO</v>
      </c>
      <c r="KLY44" s="17" t="s">
        <v>33</v>
      </c>
      <c r="KLZ44" s="16">
        <f t="shared" ref="KLZ44" si="6363">KLZ43</f>
        <v>296.45</v>
      </c>
      <c r="KMA44" s="16">
        <f>k!$D$11</f>
        <v>0.1</v>
      </c>
      <c r="KMB44" s="16">
        <f t="shared" si="5010"/>
        <v>29.65</v>
      </c>
      <c r="KME44" s="15" t="str">
        <f>k!$A$11</f>
        <v>HE002</v>
      </c>
      <c r="KMF44" s="16" t="str">
        <f>k!$B$11</f>
        <v>MANDO INTERMEDIO</v>
      </c>
      <c r="KMG44" s="17" t="s">
        <v>33</v>
      </c>
      <c r="KMH44" s="16">
        <f t="shared" ref="KMH44:KMP45" si="6364">KMH43</f>
        <v>296.45</v>
      </c>
      <c r="KMI44" s="16">
        <f>k!$D$11</f>
        <v>0.1</v>
      </c>
      <c r="KMJ44" s="16">
        <f t="shared" si="5011"/>
        <v>29.65</v>
      </c>
      <c r="KMM44" s="15" t="str">
        <f>k!$A$11</f>
        <v>HE002</v>
      </c>
      <c r="KMN44" s="16" t="str">
        <f>k!$B$11</f>
        <v>MANDO INTERMEDIO</v>
      </c>
      <c r="KMO44" s="17" t="s">
        <v>33</v>
      </c>
      <c r="KMP44" s="16">
        <f t="shared" ref="KMP44" si="6365">KMP43</f>
        <v>296.45</v>
      </c>
      <c r="KMQ44" s="16">
        <f>k!$D$11</f>
        <v>0.1</v>
      </c>
      <c r="KMR44" s="16">
        <f t="shared" si="5012"/>
        <v>29.65</v>
      </c>
      <c r="KMU44" s="15" t="str">
        <f>k!$A$11</f>
        <v>HE002</v>
      </c>
      <c r="KMV44" s="16" t="str">
        <f>k!$B$11</f>
        <v>MANDO INTERMEDIO</v>
      </c>
      <c r="KMW44" s="17" t="s">
        <v>33</v>
      </c>
      <c r="KMX44" s="16">
        <f t="shared" ref="KMX44:KNF45" si="6366">KMX43</f>
        <v>296.45</v>
      </c>
      <c r="KMY44" s="16">
        <f>k!$D$11</f>
        <v>0.1</v>
      </c>
      <c r="KMZ44" s="16">
        <f t="shared" si="5013"/>
        <v>29.65</v>
      </c>
      <c r="KNC44" s="15" t="str">
        <f>k!$A$11</f>
        <v>HE002</v>
      </c>
      <c r="KND44" s="16" t="str">
        <f>k!$B$11</f>
        <v>MANDO INTERMEDIO</v>
      </c>
      <c r="KNE44" s="17" t="s">
        <v>33</v>
      </c>
      <c r="KNF44" s="16">
        <f t="shared" ref="KNF44" si="6367">KNF43</f>
        <v>296.45</v>
      </c>
      <c r="KNG44" s="16">
        <f>k!$D$11</f>
        <v>0.1</v>
      </c>
      <c r="KNH44" s="16">
        <f t="shared" si="5014"/>
        <v>29.65</v>
      </c>
      <c r="KNK44" s="15" t="str">
        <f>k!$A$11</f>
        <v>HE002</v>
      </c>
      <c r="KNL44" s="16" t="str">
        <f>k!$B$11</f>
        <v>MANDO INTERMEDIO</v>
      </c>
      <c r="KNM44" s="17" t="s">
        <v>33</v>
      </c>
      <c r="KNN44" s="16">
        <f t="shared" ref="KNN44:KNV45" si="6368">KNN43</f>
        <v>296.45</v>
      </c>
      <c r="KNO44" s="16">
        <f>k!$D$11</f>
        <v>0.1</v>
      </c>
      <c r="KNP44" s="16">
        <f t="shared" si="5015"/>
        <v>29.65</v>
      </c>
      <c r="KNS44" s="15" t="str">
        <f>k!$A$11</f>
        <v>HE002</v>
      </c>
      <c r="KNT44" s="16" t="str">
        <f>k!$B$11</f>
        <v>MANDO INTERMEDIO</v>
      </c>
      <c r="KNU44" s="17" t="s">
        <v>33</v>
      </c>
      <c r="KNV44" s="16">
        <f t="shared" ref="KNV44" si="6369">KNV43</f>
        <v>296.45</v>
      </c>
      <c r="KNW44" s="16">
        <f>k!$D$11</f>
        <v>0.1</v>
      </c>
      <c r="KNX44" s="16">
        <f t="shared" si="5016"/>
        <v>29.65</v>
      </c>
      <c r="KOA44" s="15" t="str">
        <f>k!$A$11</f>
        <v>HE002</v>
      </c>
      <c r="KOB44" s="16" t="str">
        <f>k!$B$11</f>
        <v>MANDO INTERMEDIO</v>
      </c>
      <c r="KOC44" s="17" t="s">
        <v>33</v>
      </c>
      <c r="KOD44" s="16">
        <f t="shared" ref="KOD44:KOL45" si="6370">KOD43</f>
        <v>296.45</v>
      </c>
      <c r="KOE44" s="16">
        <f>k!$D$11</f>
        <v>0.1</v>
      </c>
      <c r="KOF44" s="16">
        <f t="shared" si="5017"/>
        <v>29.65</v>
      </c>
      <c r="KOI44" s="15" t="str">
        <f>k!$A$11</f>
        <v>HE002</v>
      </c>
      <c r="KOJ44" s="16" t="str">
        <f>k!$B$11</f>
        <v>MANDO INTERMEDIO</v>
      </c>
      <c r="KOK44" s="17" t="s">
        <v>33</v>
      </c>
      <c r="KOL44" s="16">
        <f t="shared" ref="KOL44" si="6371">KOL43</f>
        <v>296.45</v>
      </c>
      <c r="KOM44" s="16">
        <f>k!$D$11</f>
        <v>0.1</v>
      </c>
      <c r="KON44" s="16">
        <f t="shared" si="5018"/>
        <v>29.65</v>
      </c>
      <c r="KOQ44" s="15" t="str">
        <f>k!$A$11</f>
        <v>HE002</v>
      </c>
      <c r="KOR44" s="16" t="str">
        <f>k!$B$11</f>
        <v>MANDO INTERMEDIO</v>
      </c>
      <c r="KOS44" s="17" t="s">
        <v>33</v>
      </c>
      <c r="KOT44" s="16">
        <f t="shared" ref="KOT44:KPB45" si="6372">KOT43</f>
        <v>296.45</v>
      </c>
      <c r="KOU44" s="16">
        <f>k!$D$11</f>
        <v>0.1</v>
      </c>
      <c r="KOV44" s="16">
        <f t="shared" si="5019"/>
        <v>29.65</v>
      </c>
      <c r="KOY44" s="15" t="str">
        <f>k!$A$11</f>
        <v>HE002</v>
      </c>
      <c r="KOZ44" s="16" t="str">
        <f>k!$B$11</f>
        <v>MANDO INTERMEDIO</v>
      </c>
      <c r="KPA44" s="17" t="s">
        <v>33</v>
      </c>
      <c r="KPB44" s="16">
        <f t="shared" ref="KPB44" si="6373">KPB43</f>
        <v>296.45</v>
      </c>
      <c r="KPC44" s="16">
        <f>k!$D$11</f>
        <v>0.1</v>
      </c>
      <c r="KPD44" s="16">
        <f t="shared" si="5020"/>
        <v>29.65</v>
      </c>
      <c r="KPG44" s="15" t="str">
        <f>k!$A$11</f>
        <v>HE002</v>
      </c>
      <c r="KPH44" s="16" t="str">
        <f>k!$B$11</f>
        <v>MANDO INTERMEDIO</v>
      </c>
      <c r="KPI44" s="17" t="s">
        <v>33</v>
      </c>
      <c r="KPJ44" s="16">
        <f t="shared" ref="KPJ44:KPR45" si="6374">KPJ43</f>
        <v>296.45</v>
      </c>
      <c r="KPK44" s="16">
        <f>k!$D$11</f>
        <v>0.1</v>
      </c>
      <c r="KPL44" s="16">
        <f t="shared" si="5021"/>
        <v>29.65</v>
      </c>
      <c r="KPO44" s="15" t="str">
        <f>k!$A$11</f>
        <v>HE002</v>
      </c>
      <c r="KPP44" s="16" t="str">
        <f>k!$B$11</f>
        <v>MANDO INTERMEDIO</v>
      </c>
      <c r="KPQ44" s="17" t="s">
        <v>33</v>
      </c>
      <c r="KPR44" s="16">
        <f t="shared" ref="KPR44" si="6375">KPR43</f>
        <v>296.45</v>
      </c>
      <c r="KPS44" s="16">
        <f>k!$D$11</f>
        <v>0.1</v>
      </c>
      <c r="KPT44" s="16">
        <f t="shared" si="5022"/>
        <v>29.65</v>
      </c>
      <c r="KPW44" s="15" t="str">
        <f>k!$A$11</f>
        <v>HE002</v>
      </c>
      <c r="KPX44" s="16" t="str">
        <f>k!$B$11</f>
        <v>MANDO INTERMEDIO</v>
      </c>
      <c r="KPY44" s="17" t="s">
        <v>33</v>
      </c>
      <c r="KPZ44" s="16">
        <f t="shared" ref="KPZ44:KQH45" si="6376">KPZ43</f>
        <v>296.45</v>
      </c>
      <c r="KQA44" s="16">
        <f>k!$D$11</f>
        <v>0.1</v>
      </c>
      <c r="KQB44" s="16">
        <f t="shared" si="5023"/>
        <v>29.65</v>
      </c>
      <c r="KQE44" s="15" t="str">
        <f>k!$A$11</f>
        <v>HE002</v>
      </c>
      <c r="KQF44" s="16" t="str">
        <f>k!$B$11</f>
        <v>MANDO INTERMEDIO</v>
      </c>
      <c r="KQG44" s="17" t="s">
        <v>33</v>
      </c>
      <c r="KQH44" s="16">
        <f t="shared" ref="KQH44" si="6377">KQH43</f>
        <v>296.45</v>
      </c>
      <c r="KQI44" s="16">
        <f>k!$D$11</f>
        <v>0.1</v>
      </c>
      <c r="KQJ44" s="16">
        <f t="shared" si="5024"/>
        <v>29.65</v>
      </c>
      <c r="KQM44" s="15" t="str">
        <f>k!$A$11</f>
        <v>HE002</v>
      </c>
      <c r="KQN44" s="16" t="str">
        <f>k!$B$11</f>
        <v>MANDO INTERMEDIO</v>
      </c>
      <c r="KQO44" s="17" t="s">
        <v>33</v>
      </c>
      <c r="KQP44" s="16">
        <f t="shared" ref="KQP44:KQX45" si="6378">KQP43</f>
        <v>296.45</v>
      </c>
      <c r="KQQ44" s="16">
        <f>k!$D$11</f>
        <v>0.1</v>
      </c>
      <c r="KQR44" s="16">
        <f t="shared" si="5025"/>
        <v>29.65</v>
      </c>
      <c r="KQU44" s="15" t="str">
        <f>k!$A$11</f>
        <v>HE002</v>
      </c>
      <c r="KQV44" s="16" t="str">
        <f>k!$B$11</f>
        <v>MANDO INTERMEDIO</v>
      </c>
      <c r="KQW44" s="17" t="s">
        <v>33</v>
      </c>
      <c r="KQX44" s="16">
        <f t="shared" ref="KQX44" si="6379">KQX43</f>
        <v>296.45</v>
      </c>
      <c r="KQY44" s="16">
        <f>k!$D$11</f>
        <v>0.1</v>
      </c>
      <c r="KQZ44" s="16">
        <f t="shared" si="5026"/>
        <v>29.65</v>
      </c>
      <c r="KRC44" s="15" t="str">
        <f>k!$A$11</f>
        <v>HE002</v>
      </c>
      <c r="KRD44" s="16" t="str">
        <f>k!$B$11</f>
        <v>MANDO INTERMEDIO</v>
      </c>
      <c r="KRE44" s="17" t="s">
        <v>33</v>
      </c>
      <c r="KRF44" s="16">
        <f t="shared" ref="KRF44:KRN45" si="6380">KRF43</f>
        <v>296.45</v>
      </c>
      <c r="KRG44" s="16">
        <f>k!$D$11</f>
        <v>0.1</v>
      </c>
      <c r="KRH44" s="16">
        <f t="shared" si="5027"/>
        <v>29.65</v>
      </c>
      <c r="KRK44" s="15" t="str">
        <f>k!$A$11</f>
        <v>HE002</v>
      </c>
      <c r="KRL44" s="16" t="str">
        <f>k!$B$11</f>
        <v>MANDO INTERMEDIO</v>
      </c>
      <c r="KRM44" s="17" t="s">
        <v>33</v>
      </c>
      <c r="KRN44" s="16">
        <f t="shared" ref="KRN44" si="6381">KRN43</f>
        <v>296.45</v>
      </c>
      <c r="KRO44" s="16">
        <f>k!$D$11</f>
        <v>0.1</v>
      </c>
      <c r="KRP44" s="16">
        <f t="shared" si="5028"/>
        <v>29.65</v>
      </c>
      <c r="KRS44" s="15" t="str">
        <f>k!$A$11</f>
        <v>HE002</v>
      </c>
      <c r="KRT44" s="16" t="str">
        <f>k!$B$11</f>
        <v>MANDO INTERMEDIO</v>
      </c>
      <c r="KRU44" s="17" t="s">
        <v>33</v>
      </c>
      <c r="KRV44" s="16">
        <f t="shared" ref="KRV44:KSD45" si="6382">KRV43</f>
        <v>296.45</v>
      </c>
      <c r="KRW44" s="16">
        <f>k!$D$11</f>
        <v>0.1</v>
      </c>
      <c r="KRX44" s="16">
        <f t="shared" si="5029"/>
        <v>29.65</v>
      </c>
      <c r="KSA44" s="15" t="str">
        <f>k!$A$11</f>
        <v>HE002</v>
      </c>
      <c r="KSB44" s="16" t="str">
        <f>k!$B$11</f>
        <v>MANDO INTERMEDIO</v>
      </c>
      <c r="KSC44" s="17" t="s">
        <v>33</v>
      </c>
      <c r="KSD44" s="16">
        <f t="shared" ref="KSD44" si="6383">KSD43</f>
        <v>296.45</v>
      </c>
      <c r="KSE44" s="16">
        <f>k!$D$11</f>
        <v>0.1</v>
      </c>
      <c r="KSF44" s="16">
        <f t="shared" si="5030"/>
        <v>29.65</v>
      </c>
      <c r="KSI44" s="15" t="str">
        <f>k!$A$11</f>
        <v>HE002</v>
      </c>
      <c r="KSJ44" s="16" t="str">
        <f>k!$B$11</f>
        <v>MANDO INTERMEDIO</v>
      </c>
      <c r="KSK44" s="17" t="s">
        <v>33</v>
      </c>
      <c r="KSL44" s="16">
        <f t="shared" ref="KSL44:KST45" si="6384">KSL43</f>
        <v>296.45</v>
      </c>
      <c r="KSM44" s="16">
        <f>k!$D$11</f>
        <v>0.1</v>
      </c>
      <c r="KSN44" s="16">
        <f t="shared" si="5031"/>
        <v>29.65</v>
      </c>
      <c r="KSQ44" s="15" t="str">
        <f>k!$A$11</f>
        <v>HE002</v>
      </c>
      <c r="KSR44" s="16" t="str">
        <f>k!$B$11</f>
        <v>MANDO INTERMEDIO</v>
      </c>
      <c r="KSS44" s="17" t="s">
        <v>33</v>
      </c>
      <c r="KST44" s="16">
        <f t="shared" ref="KST44" si="6385">KST43</f>
        <v>296.45</v>
      </c>
      <c r="KSU44" s="16">
        <f>k!$D$11</f>
        <v>0.1</v>
      </c>
      <c r="KSV44" s="16">
        <f t="shared" si="5032"/>
        <v>29.65</v>
      </c>
      <c r="KSY44" s="15" t="str">
        <f>k!$A$11</f>
        <v>HE002</v>
      </c>
      <c r="KSZ44" s="16" t="str">
        <f>k!$B$11</f>
        <v>MANDO INTERMEDIO</v>
      </c>
      <c r="KTA44" s="17" t="s">
        <v>33</v>
      </c>
      <c r="KTB44" s="16">
        <f t="shared" ref="KTB44:KTJ45" si="6386">KTB43</f>
        <v>296.45</v>
      </c>
      <c r="KTC44" s="16">
        <f>k!$D$11</f>
        <v>0.1</v>
      </c>
      <c r="KTD44" s="16">
        <f t="shared" si="5033"/>
        <v>29.65</v>
      </c>
      <c r="KTG44" s="15" t="str">
        <f>k!$A$11</f>
        <v>HE002</v>
      </c>
      <c r="KTH44" s="16" t="str">
        <f>k!$B$11</f>
        <v>MANDO INTERMEDIO</v>
      </c>
      <c r="KTI44" s="17" t="s">
        <v>33</v>
      </c>
      <c r="KTJ44" s="16">
        <f t="shared" ref="KTJ44" si="6387">KTJ43</f>
        <v>296.45</v>
      </c>
      <c r="KTK44" s="16">
        <f>k!$D$11</f>
        <v>0.1</v>
      </c>
      <c r="KTL44" s="16">
        <f t="shared" si="5034"/>
        <v>29.65</v>
      </c>
      <c r="KTO44" s="15" t="str">
        <f>k!$A$11</f>
        <v>HE002</v>
      </c>
      <c r="KTP44" s="16" t="str">
        <f>k!$B$11</f>
        <v>MANDO INTERMEDIO</v>
      </c>
      <c r="KTQ44" s="17" t="s">
        <v>33</v>
      </c>
      <c r="KTR44" s="16">
        <f t="shared" ref="KTR44:KTZ45" si="6388">KTR43</f>
        <v>296.45</v>
      </c>
      <c r="KTS44" s="16">
        <f>k!$D$11</f>
        <v>0.1</v>
      </c>
      <c r="KTT44" s="16">
        <f t="shared" si="5035"/>
        <v>29.65</v>
      </c>
      <c r="KTW44" s="15" t="str">
        <f>k!$A$11</f>
        <v>HE002</v>
      </c>
      <c r="KTX44" s="16" t="str">
        <f>k!$B$11</f>
        <v>MANDO INTERMEDIO</v>
      </c>
      <c r="KTY44" s="17" t="s">
        <v>33</v>
      </c>
      <c r="KTZ44" s="16">
        <f t="shared" ref="KTZ44" si="6389">KTZ43</f>
        <v>296.45</v>
      </c>
      <c r="KUA44" s="16">
        <f>k!$D$11</f>
        <v>0.1</v>
      </c>
      <c r="KUB44" s="16">
        <f t="shared" si="5036"/>
        <v>29.65</v>
      </c>
      <c r="KUE44" s="15" t="str">
        <f>k!$A$11</f>
        <v>HE002</v>
      </c>
      <c r="KUF44" s="16" t="str">
        <f>k!$B$11</f>
        <v>MANDO INTERMEDIO</v>
      </c>
      <c r="KUG44" s="17" t="s">
        <v>33</v>
      </c>
      <c r="KUH44" s="16">
        <f t="shared" ref="KUH44:KUP45" si="6390">KUH43</f>
        <v>296.45</v>
      </c>
      <c r="KUI44" s="16">
        <f>k!$D$11</f>
        <v>0.1</v>
      </c>
      <c r="KUJ44" s="16">
        <f t="shared" si="5037"/>
        <v>29.65</v>
      </c>
      <c r="KUM44" s="15" t="str">
        <f>k!$A$11</f>
        <v>HE002</v>
      </c>
      <c r="KUN44" s="16" t="str">
        <f>k!$B$11</f>
        <v>MANDO INTERMEDIO</v>
      </c>
      <c r="KUO44" s="17" t="s">
        <v>33</v>
      </c>
      <c r="KUP44" s="16">
        <f t="shared" ref="KUP44" si="6391">KUP43</f>
        <v>296.45</v>
      </c>
      <c r="KUQ44" s="16">
        <f>k!$D$11</f>
        <v>0.1</v>
      </c>
      <c r="KUR44" s="16">
        <f t="shared" si="5038"/>
        <v>29.65</v>
      </c>
      <c r="KUU44" s="15" t="str">
        <f>k!$A$11</f>
        <v>HE002</v>
      </c>
      <c r="KUV44" s="16" t="str">
        <f>k!$B$11</f>
        <v>MANDO INTERMEDIO</v>
      </c>
      <c r="KUW44" s="17" t="s">
        <v>33</v>
      </c>
      <c r="KUX44" s="16">
        <f t="shared" ref="KUX44:KVF45" si="6392">KUX43</f>
        <v>296.45</v>
      </c>
      <c r="KUY44" s="16">
        <f>k!$D$11</f>
        <v>0.1</v>
      </c>
      <c r="KUZ44" s="16">
        <f t="shared" si="5039"/>
        <v>29.65</v>
      </c>
      <c r="KVC44" s="15" t="str">
        <f>k!$A$11</f>
        <v>HE002</v>
      </c>
      <c r="KVD44" s="16" t="str">
        <f>k!$B$11</f>
        <v>MANDO INTERMEDIO</v>
      </c>
      <c r="KVE44" s="17" t="s">
        <v>33</v>
      </c>
      <c r="KVF44" s="16">
        <f t="shared" ref="KVF44" si="6393">KVF43</f>
        <v>296.45</v>
      </c>
      <c r="KVG44" s="16">
        <f>k!$D$11</f>
        <v>0.1</v>
      </c>
      <c r="KVH44" s="16">
        <f t="shared" si="5040"/>
        <v>29.65</v>
      </c>
      <c r="KVK44" s="15" t="str">
        <f>k!$A$11</f>
        <v>HE002</v>
      </c>
      <c r="KVL44" s="16" t="str">
        <f>k!$B$11</f>
        <v>MANDO INTERMEDIO</v>
      </c>
      <c r="KVM44" s="17" t="s">
        <v>33</v>
      </c>
      <c r="KVN44" s="16">
        <f t="shared" ref="KVN44:KVV45" si="6394">KVN43</f>
        <v>296.45</v>
      </c>
      <c r="KVO44" s="16">
        <f>k!$D$11</f>
        <v>0.1</v>
      </c>
      <c r="KVP44" s="16">
        <f t="shared" si="5041"/>
        <v>29.65</v>
      </c>
      <c r="KVS44" s="15" t="str">
        <f>k!$A$11</f>
        <v>HE002</v>
      </c>
      <c r="KVT44" s="16" t="str">
        <f>k!$B$11</f>
        <v>MANDO INTERMEDIO</v>
      </c>
      <c r="KVU44" s="17" t="s">
        <v>33</v>
      </c>
      <c r="KVV44" s="16">
        <f t="shared" ref="KVV44" si="6395">KVV43</f>
        <v>296.45</v>
      </c>
      <c r="KVW44" s="16">
        <f>k!$D$11</f>
        <v>0.1</v>
      </c>
      <c r="KVX44" s="16">
        <f t="shared" si="5042"/>
        <v>29.65</v>
      </c>
      <c r="KWA44" s="15" t="str">
        <f>k!$A$11</f>
        <v>HE002</v>
      </c>
      <c r="KWB44" s="16" t="str">
        <f>k!$B$11</f>
        <v>MANDO INTERMEDIO</v>
      </c>
      <c r="KWC44" s="17" t="s">
        <v>33</v>
      </c>
      <c r="KWD44" s="16">
        <f t="shared" ref="KWD44:KWL45" si="6396">KWD43</f>
        <v>296.45</v>
      </c>
      <c r="KWE44" s="16">
        <f>k!$D$11</f>
        <v>0.1</v>
      </c>
      <c r="KWF44" s="16">
        <f t="shared" si="5043"/>
        <v>29.65</v>
      </c>
      <c r="KWI44" s="15" t="str">
        <f>k!$A$11</f>
        <v>HE002</v>
      </c>
      <c r="KWJ44" s="16" t="str">
        <f>k!$B$11</f>
        <v>MANDO INTERMEDIO</v>
      </c>
      <c r="KWK44" s="17" t="s">
        <v>33</v>
      </c>
      <c r="KWL44" s="16">
        <f t="shared" ref="KWL44" si="6397">KWL43</f>
        <v>296.45</v>
      </c>
      <c r="KWM44" s="16">
        <f>k!$D$11</f>
        <v>0.1</v>
      </c>
      <c r="KWN44" s="16">
        <f t="shared" si="5044"/>
        <v>29.65</v>
      </c>
      <c r="KWQ44" s="15" t="str">
        <f>k!$A$11</f>
        <v>HE002</v>
      </c>
      <c r="KWR44" s="16" t="str">
        <f>k!$B$11</f>
        <v>MANDO INTERMEDIO</v>
      </c>
      <c r="KWS44" s="17" t="s">
        <v>33</v>
      </c>
      <c r="KWT44" s="16">
        <f t="shared" ref="KWT44:KXB45" si="6398">KWT43</f>
        <v>296.45</v>
      </c>
      <c r="KWU44" s="16">
        <f>k!$D$11</f>
        <v>0.1</v>
      </c>
      <c r="KWV44" s="16">
        <f t="shared" si="5045"/>
        <v>29.65</v>
      </c>
      <c r="KWY44" s="15" t="str">
        <f>k!$A$11</f>
        <v>HE002</v>
      </c>
      <c r="KWZ44" s="16" t="str">
        <f>k!$B$11</f>
        <v>MANDO INTERMEDIO</v>
      </c>
      <c r="KXA44" s="17" t="s">
        <v>33</v>
      </c>
      <c r="KXB44" s="16">
        <f t="shared" ref="KXB44" si="6399">KXB43</f>
        <v>296.45</v>
      </c>
      <c r="KXC44" s="16">
        <f>k!$D$11</f>
        <v>0.1</v>
      </c>
      <c r="KXD44" s="16">
        <f t="shared" si="5046"/>
        <v>29.65</v>
      </c>
      <c r="KXG44" s="15" t="str">
        <f>k!$A$11</f>
        <v>HE002</v>
      </c>
      <c r="KXH44" s="16" t="str">
        <f>k!$B$11</f>
        <v>MANDO INTERMEDIO</v>
      </c>
      <c r="KXI44" s="17" t="s">
        <v>33</v>
      </c>
      <c r="KXJ44" s="16">
        <f t="shared" ref="KXJ44:KXR45" si="6400">KXJ43</f>
        <v>296.45</v>
      </c>
      <c r="KXK44" s="16">
        <f>k!$D$11</f>
        <v>0.1</v>
      </c>
      <c r="KXL44" s="16">
        <f t="shared" si="5047"/>
        <v>29.65</v>
      </c>
      <c r="KXO44" s="15" t="str">
        <f>k!$A$11</f>
        <v>HE002</v>
      </c>
      <c r="KXP44" s="16" t="str">
        <f>k!$B$11</f>
        <v>MANDO INTERMEDIO</v>
      </c>
      <c r="KXQ44" s="17" t="s">
        <v>33</v>
      </c>
      <c r="KXR44" s="16">
        <f t="shared" ref="KXR44" si="6401">KXR43</f>
        <v>296.45</v>
      </c>
      <c r="KXS44" s="16">
        <f>k!$D$11</f>
        <v>0.1</v>
      </c>
      <c r="KXT44" s="16">
        <f t="shared" si="5048"/>
        <v>29.65</v>
      </c>
      <c r="KXW44" s="15" t="str">
        <f>k!$A$11</f>
        <v>HE002</v>
      </c>
      <c r="KXX44" s="16" t="str">
        <f>k!$B$11</f>
        <v>MANDO INTERMEDIO</v>
      </c>
      <c r="KXY44" s="17" t="s">
        <v>33</v>
      </c>
      <c r="KXZ44" s="16">
        <f t="shared" ref="KXZ44:KYH45" si="6402">KXZ43</f>
        <v>296.45</v>
      </c>
      <c r="KYA44" s="16">
        <f>k!$D$11</f>
        <v>0.1</v>
      </c>
      <c r="KYB44" s="16">
        <f t="shared" si="5049"/>
        <v>29.65</v>
      </c>
      <c r="KYE44" s="15" t="str">
        <f>k!$A$11</f>
        <v>HE002</v>
      </c>
      <c r="KYF44" s="16" t="str">
        <f>k!$B$11</f>
        <v>MANDO INTERMEDIO</v>
      </c>
      <c r="KYG44" s="17" t="s">
        <v>33</v>
      </c>
      <c r="KYH44" s="16">
        <f t="shared" ref="KYH44" si="6403">KYH43</f>
        <v>296.45</v>
      </c>
      <c r="KYI44" s="16">
        <f>k!$D$11</f>
        <v>0.1</v>
      </c>
      <c r="KYJ44" s="16">
        <f t="shared" si="5050"/>
        <v>29.65</v>
      </c>
      <c r="KYM44" s="15" t="str">
        <f>k!$A$11</f>
        <v>HE002</v>
      </c>
      <c r="KYN44" s="16" t="str">
        <f>k!$B$11</f>
        <v>MANDO INTERMEDIO</v>
      </c>
      <c r="KYO44" s="17" t="s">
        <v>33</v>
      </c>
      <c r="KYP44" s="16">
        <f t="shared" ref="KYP44:KYX45" si="6404">KYP43</f>
        <v>296.45</v>
      </c>
      <c r="KYQ44" s="16">
        <f>k!$D$11</f>
        <v>0.1</v>
      </c>
      <c r="KYR44" s="16">
        <f t="shared" si="5051"/>
        <v>29.65</v>
      </c>
      <c r="KYU44" s="15" t="str">
        <f>k!$A$11</f>
        <v>HE002</v>
      </c>
      <c r="KYV44" s="16" t="str">
        <f>k!$B$11</f>
        <v>MANDO INTERMEDIO</v>
      </c>
      <c r="KYW44" s="17" t="s">
        <v>33</v>
      </c>
      <c r="KYX44" s="16">
        <f t="shared" ref="KYX44" si="6405">KYX43</f>
        <v>296.45</v>
      </c>
      <c r="KYY44" s="16">
        <f>k!$D$11</f>
        <v>0.1</v>
      </c>
      <c r="KYZ44" s="16">
        <f t="shared" si="5052"/>
        <v>29.65</v>
      </c>
      <c r="KZC44" s="15" t="str">
        <f>k!$A$11</f>
        <v>HE002</v>
      </c>
      <c r="KZD44" s="16" t="str">
        <f>k!$B$11</f>
        <v>MANDO INTERMEDIO</v>
      </c>
      <c r="KZE44" s="17" t="s">
        <v>33</v>
      </c>
      <c r="KZF44" s="16">
        <f t="shared" ref="KZF44:KZN45" si="6406">KZF43</f>
        <v>296.45</v>
      </c>
      <c r="KZG44" s="16">
        <f>k!$D$11</f>
        <v>0.1</v>
      </c>
      <c r="KZH44" s="16">
        <f t="shared" si="5053"/>
        <v>29.65</v>
      </c>
      <c r="KZK44" s="15" t="str">
        <f>k!$A$11</f>
        <v>HE002</v>
      </c>
      <c r="KZL44" s="16" t="str">
        <f>k!$B$11</f>
        <v>MANDO INTERMEDIO</v>
      </c>
      <c r="KZM44" s="17" t="s">
        <v>33</v>
      </c>
      <c r="KZN44" s="16">
        <f t="shared" ref="KZN44" si="6407">KZN43</f>
        <v>296.45</v>
      </c>
      <c r="KZO44" s="16">
        <f>k!$D$11</f>
        <v>0.1</v>
      </c>
      <c r="KZP44" s="16">
        <f t="shared" si="5054"/>
        <v>29.65</v>
      </c>
      <c r="KZS44" s="15" t="str">
        <f>k!$A$11</f>
        <v>HE002</v>
      </c>
      <c r="KZT44" s="16" t="str">
        <f>k!$B$11</f>
        <v>MANDO INTERMEDIO</v>
      </c>
      <c r="KZU44" s="17" t="s">
        <v>33</v>
      </c>
      <c r="KZV44" s="16">
        <f t="shared" ref="KZV44:LAD45" si="6408">KZV43</f>
        <v>296.45</v>
      </c>
      <c r="KZW44" s="16">
        <f>k!$D$11</f>
        <v>0.1</v>
      </c>
      <c r="KZX44" s="16">
        <f t="shared" si="5055"/>
        <v>29.65</v>
      </c>
      <c r="LAA44" s="15" t="str">
        <f>k!$A$11</f>
        <v>HE002</v>
      </c>
      <c r="LAB44" s="16" t="str">
        <f>k!$B$11</f>
        <v>MANDO INTERMEDIO</v>
      </c>
      <c r="LAC44" s="17" t="s">
        <v>33</v>
      </c>
      <c r="LAD44" s="16">
        <f t="shared" ref="LAD44" si="6409">LAD43</f>
        <v>296.45</v>
      </c>
      <c r="LAE44" s="16">
        <f>k!$D$11</f>
        <v>0.1</v>
      </c>
      <c r="LAF44" s="16">
        <f t="shared" si="5056"/>
        <v>29.65</v>
      </c>
      <c r="LAI44" s="15" t="str">
        <f>k!$A$11</f>
        <v>HE002</v>
      </c>
      <c r="LAJ44" s="16" t="str">
        <f>k!$B$11</f>
        <v>MANDO INTERMEDIO</v>
      </c>
      <c r="LAK44" s="17" t="s">
        <v>33</v>
      </c>
      <c r="LAL44" s="16">
        <f t="shared" ref="LAL44:LAT45" si="6410">LAL43</f>
        <v>296.45</v>
      </c>
      <c r="LAM44" s="16">
        <f>k!$D$11</f>
        <v>0.1</v>
      </c>
      <c r="LAN44" s="16">
        <f t="shared" si="5057"/>
        <v>29.65</v>
      </c>
      <c r="LAQ44" s="15" t="str">
        <f>k!$A$11</f>
        <v>HE002</v>
      </c>
      <c r="LAR44" s="16" t="str">
        <f>k!$B$11</f>
        <v>MANDO INTERMEDIO</v>
      </c>
      <c r="LAS44" s="17" t="s">
        <v>33</v>
      </c>
      <c r="LAT44" s="16">
        <f t="shared" ref="LAT44" si="6411">LAT43</f>
        <v>296.45</v>
      </c>
      <c r="LAU44" s="16">
        <f>k!$D$11</f>
        <v>0.1</v>
      </c>
      <c r="LAV44" s="16">
        <f t="shared" si="5058"/>
        <v>29.65</v>
      </c>
      <c r="LAY44" s="15" t="str">
        <f>k!$A$11</f>
        <v>HE002</v>
      </c>
      <c r="LAZ44" s="16" t="str">
        <f>k!$B$11</f>
        <v>MANDO INTERMEDIO</v>
      </c>
      <c r="LBA44" s="17" t="s">
        <v>33</v>
      </c>
      <c r="LBB44" s="16">
        <f t="shared" ref="LBB44:LBJ45" si="6412">LBB43</f>
        <v>296.45</v>
      </c>
      <c r="LBC44" s="16">
        <f>k!$D$11</f>
        <v>0.1</v>
      </c>
      <c r="LBD44" s="16">
        <f t="shared" si="5059"/>
        <v>29.65</v>
      </c>
      <c r="LBG44" s="15" t="str">
        <f>k!$A$11</f>
        <v>HE002</v>
      </c>
      <c r="LBH44" s="16" t="str">
        <f>k!$B$11</f>
        <v>MANDO INTERMEDIO</v>
      </c>
      <c r="LBI44" s="17" t="s">
        <v>33</v>
      </c>
      <c r="LBJ44" s="16">
        <f t="shared" ref="LBJ44" si="6413">LBJ43</f>
        <v>296.45</v>
      </c>
      <c r="LBK44" s="16">
        <f>k!$D$11</f>
        <v>0.1</v>
      </c>
      <c r="LBL44" s="16">
        <f t="shared" si="5060"/>
        <v>29.65</v>
      </c>
      <c r="LBO44" s="15" t="str">
        <f>k!$A$11</f>
        <v>HE002</v>
      </c>
      <c r="LBP44" s="16" t="str">
        <f>k!$B$11</f>
        <v>MANDO INTERMEDIO</v>
      </c>
      <c r="LBQ44" s="17" t="s">
        <v>33</v>
      </c>
      <c r="LBR44" s="16">
        <f t="shared" ref="LBR44:LBZ45" si="6414">LBR43</f>
        <v>296.45</v>
      </c>
      <c r="LBS44" s="16">
        <f>k!$D$11</f>
        <v>0.1</v>
      </c>
      <c r="LBT44" s="16">
        <f t="shared" si="5061"/>
        <v>29.65</v>
      </c>
      <c r="LBW44" s="15" t="str">
        <f>k!$A$11</f>
        <v>HE002</v>
      </c>
      <c r="LBX44" s="16" t="str">
        <f>k!$B$11</f>
        <v>MANDO INTERMEDIO</v>
      </c>
      <c r="LBY44" s="17" t="s">
        <v>33</v>
      </c>
      <c r="LBZ44" s="16">
        <f t="shared" ref="LBZ44" si="6415">LBZ43</f>
        <v>296.45</v>
      </c>
      <c r="LCA44" s="16">
        <f>k!$D$11</f>
        <v>0.1</v>
      </c>
      <c r="LCB44" s="16">
        <f t="shared" si="5062"/>
        <v>29.65</v>
      </c>
      <c r="LCE44" s="15" t="str">
        <f>k!$A$11</f>
        <v>HE002</v>
      </c>
      <c r="LCF44" s="16" t="str">
        <f>k!$B$11</f>
        <v>MANDO INTERMEDIO</v>
      </c>
      <c r="LCG44" s="17" t="s">
        <v>33</v>
      </c>
      <c r="LCH44" s="16">
        <f t="shared" ref="LCH44:LCP45" si="6416">LCH43</f>
        <v>296.45</v>
      </c>
      <c r="LCI44" s="16">
        <f>k!$D$11</f>
        <v>0.1</v>
      </c>
      <c r="LCJ44" s="16">
        <f t="shared" si="5063"/>
        <v>29.65</v>
      </c>
      <c r="LCM44" s="15" t="str">
        <f>k!$A$11</f>
        <v>HE002</v>
      </c>
      <c r="LCN44" s="16" t="str">
        <f>k!$B$11</f>
        <v>MANDO INTERMEDIO</v>
      </c>
      <c r="LCO44" s="17" t="s">
        <v>33</v>
      </c>
      <c r="LCP44" s="16">
        <f t="shared" ref="LCP44" si="6417">LCP43</f>
        <v>296.45</v>
      </c>
      <c r="LCQ44" s="16">
        <f>k!$D$11</f>
        <v>0.1</v>
      </c>
      <c r="LCR44" s="16">
        <f t="shared" si="5064"/>
        <v>29.65</v>
      </c>
      <c r="LCU44" s="15" t="str">
        <f>k!$A$11</f>
        <v>HE002</v>
      </c>
      <c r="LCV44" s="16" t="str">
        <f>k!$B$11</f>
        <v>MANDO INTERMEDIO</v>
      </c>
      <c r="LCW44" s="17" t="s">
        <v>33</v>
      </c>
      <c r="LCX44" s="16">
        <f t="shared" ref="LCX44:LDF45" si="6418">LCX43</f>
        <v>296.45</v>
      </c>
      <c r="LCY44" s="16">
        <f>k!$D$11</f>
        <v>0.1</v>
      </c>
      <c r="LCZ44" s="16">
        <f t="shared" si="5065"/>
        <v>29.65</v>
      </c>
      <c r="LDC44" s="15" t="str">
        <f>k!$A$11</f>
        <v>HE002</v>
      </c>
      <c r="LDD44" s="16" t="str">
        <f>k!$B$11</f>
        <v>MANDO INTERMEDIO</v>
      </c>
      <c r="LDE44" s="17" t="s">
        <v>33</v>
      </c>
      <c r="LDF44" s="16">
        <f t="shared" ref="LDF44" si="6419">LDF43</f>
        <v>296.45</v>
      </c>
      <c r="LDG44" s="16">
        <f>k!$D$11</f>
        <v>0.1</v>
      </c>
      <c r="LDH44" s="16">
        <f t="shared" si="5066"/>
        <v>29.65</v>
      </c>
      <c r="LDK44" s="15" t="str">
        <f>k!$A$11</f>
        <v>HE002</v>
      </c>
      <c r="LDL44" s="16" t="str">
        <f>k!$B$11</f>
        <v>MANDO INTERMEDIO</v>
      </c>
      <c r="LDM44" s="17" t="s">
        <v>33</v>
      </c>
      <c r="LDN44" s="16">
        <f t="shared" ref="LDN44:LDV45" si="6420">LDN43</f>
        <v>296.45</v>
      </c>
      <c r="LDO44" s="16">
        <f>k!$D$11</f>
        <v>0.1</v>
      </c>
      <c r="LDP44" s="16">
        <f t="shared" si="5067"/>
        <v>29.65</v>
      </c>
      <c r="LDS44" s="15" t="str">
        <f>k!$A$11</f>
        <v>HE002</v>
      </c>
      <c r="LDT44" s="16" t="str">
        <f>k!$B$11</f>
        <v>MANDO INTERMEDIO</v>
      </c>
      <c r="LDU44" s="17" t="s">
        <v>33</v>
      </c>
      <c r="LDV44" s="16">
        <f t="shared" ref="LDV44" si="6421">LDV43</f>
        <v>296.45</v>
      </c>
      <c r="LDW44" s="16">
        <f>k!$D$11</f>
        <v>0.1</v>
      </c>
      <c r="LDX44" s="16">
        <f t="shared" si="5068"/>
        <v>29.65</v>
      </c>
      <c r="LEA44" s="15" t="str">
        <f>k!$A$11</f>
        <v>HE002</v>
      </c>
      <c r="LEB44" s="16" t="str">
        <f>k!$B$11</f>
        <v>MANDO INTERMEDIO</v>
      </c>
      <c r="LEC44" s="17" t="s">
        <v>33</v>
      </c>
      <c r="LED44" s="16">
        <f t="shared" ref="LED44:LEL45" si="6422">LED43</f>
        <v>296.45</v>
      </c>
      <c r="LEE44" s="16">
        <f>k!$D$11</f>
        <v>0.1</v>
      </c>
      <c r="LEF44" s="16">
        <f t="shared" si="5069"/>
        <v>29.65</v>
      </c>
      <c r="LEI44" s="15" t="str">
        <f>k!$A$11</f>
        <v>HE002</v>
      </c>
      <c r="LEJ44" s="16" t="str">
        <f>k!$B$11</f>
        <v>MANDO INTERMEDIO</v>
      </c>
      <c r="LEK44" s="17" t="s">
        <v>33</v>
      </c>
      <c r="LEL44" s="16">
        <f t="shared" ref="LEL44" si="6423">LEL43</f>
        <v>296.45</v>
      </c>
      <c r="LEM44" s="16">
        <f>k!$D$11</f>
        <v>0.1</v>
      </c>
      <c r="LEN44" s="16">
        <f t="shared" si="5070"/>
        <v>29.65</v>
      </c>
      <c r="LEQ44" s="15" t="str">
        <f>k!$A$11</f>
        <v>HE002</v>
      </c>
      <c r="LER44" s="16" t="str">
        <f>k!$B$11</f>
        <v>MANDO INTERMEDIO</v>
      </c>
      <c r="LES44" s="17" t="s">
        <v>33</v>
      </c>
      <c r="LET44" s="16">
        <f t="shared" ref="LET44:LFB45" si="6424">LET43</f>
        <v>296.45</v>
      </c>
      <c r="LEU44" s="16">
        <f>k!$D$11</f>
        <v>0.1</v>
      </c>
      <c r="LEV44" s="16">
        <f t="shared" si="5071"/>
        <v>29.65</v>
      </c>
      <c r="LEY44" s="15" t="str">
        <f>k!$A$11</f>
        <v>HE002</v>
      </c>
      <c r="LEZ44" s="16" t="str">
        <f>k!$B$11</f>
        <v>MANDO INTERMEDIO</v>
      </c>
      <c r="LFA44" s="17" t="s">
        <v>33</v>
      </c>
      <c r="LFB44" s="16">
        <f t="shared" ref="LFB44" si="6425">LFB43</f>
        <v>296.45</v>
      </c>
      <c r="LFC44" s="16">
        <f>k!$D$11</f>
        <v>0.1</v>
      </c>
      <c r="LFD44" s="16">
        <f t="shared" si="5072"/>
        <v>29.65</v>
      </c>
      <c r="LFG44" s="15" t="str">
        <f>k!$A$11</f>
        <v>HE002</v>
      </c>
      <c r="LFH44" s="16" t="str">
        <f>k!$B$11</f>
        <v>MANDO INTERMEDIO</v>
      </c>
      <c r="LFI44" s="17" t="s">
        <v>33</v>
      </c>
      <c r="LFJ44" s="16">
        <f t="shared" ref="LFJ44:LFR45" si="6426">LFJ43</f>
        <v>296.45</v>
      </c>
      <c r="LFK44" s="16">
        <f>k!$D$11</f>
        <v>0.1</v>
      </c>
      <c r="LFL44" s="16">
        <f t="shared" si="5073"/>
        <v>29.65</v>
      </c>
      <c r="LFO44" s="15" t="str">
        <f>k!$A$11</f>
        <v>HE002</v>
      </c>
      <c r="LFP44" s="16" t="str">
        <f>k!$B$11</f>
        <v>MANDO INTERMEDIO</v>
      </c>
      <c r="LFQ44" s="17" t="s">
        <v>33</v>
      </c>
      <c r="LFR44" s="16">
        <f t="shared" ref="LFR44" si="6427">LFR43</f>
        <v>296.45</v>
      </c>
      <c r="LFS44" s="16">
        <f>k!$D$11</f>
        <v>0.1</v>
      </c>
      <c r="LFT44" s="16">
        <f t="shared" si="5074"/>
        <v>29.65</v>
      </c>
      <c r="LFW44" s="15" t="str">
        <f>k!$A$11</f>
        <v>HE002</v>
      </c>
      <c r="LFX44" s="16" t="str">
        <f>k!$B$11</f>
        <v>MANDO INTERMEDIO</v>
      </c>
      <c r="LFY44" s="17" t="s">
        <v>33</v>
      </c>
      <c r="LFZ44" s="16">
        <f t="shared" ref="LFZ44:LGH45" si="6428">LFZ43</f>
        <v>296.45</v>
      </c>
      <c r="LGA44" s="16">
        <f>k!$D$11</f>
        <v>0.1</v>
      </c>
      <c r="LGB44" s="16">
        <f t="shared" si="5075"/>
        <v>29.65</v>
      </c>
      <c r="LGE44" s="15" t="str">
        <f>k!$A$11</f>
        <v>HE002</v>
      </c>
      <c r="LGF44" s="16" t="str">
        <f>k!$B$11</f>
        <v>MANDO INTERMEDIO</v>
      </c>
      <c r="LGG44" s="17" t="s">
        <v>33</v>
      </c>
      <c r="LGH44" s="16">
        <f t="shared" ref="LGH44" si="6429">LGH43</f>
        <v>296.45</v>
      </c>
      <c r="LGI44" s="16">
        <f>k!$D$11</f>
        <v>0.1</v>
      </c>
      <c r="LGJ44" s="16">
        <f t="shared" si="5076"/>
        <v>29.65</v>
      </c>
      <c r="LGM44" s="15" t="str">
        <f>k!$A$11</f>
        <v>HE002</v>
      </c>
      <c r="LGN44" s="16" t="str">
        <f>k!$B$11</f>
        <v>MANDO INTERMEDIO</v>
      </c>
      <c r="LGO44" s="17" t="s">
        <v>33</v>
      </c>
      <c r="LGP44" s="16">
        <f t="shared" ref="LGP44:LGX45" si="6430">LGP43</f>
        <v>296.45</v>
      </c>
      <c r="LGQ44" s="16">
        <f>k!$D$11</f>
        <v>0.1</v>
      </c>
      <c r="LGR44" s="16">
        <f t="shared" si="5077"/>
        <v>29.65</v>
      </c>
      <c r="LGU44" s="15" t="str">
        <f>k!$A$11</f>
        <v>HE002</v>
      </c>
      <c r="LGV44" s="16" t="str">
        <f>k!$B$11</f>
        <v>MANDO INTERMEDIO</v>
      </c>
      <c r="LGW44" s="17" t="s">
        <v>33</v>
      </c>
      <c r="LGX44" s="16">
        <f t="shared" ref="LGX44" si="6431">LGX43</f>
        <v>296.45</v>
      </c>
      <c r="LGY44" s="16">
        <f>k!$D$11</f>
        <v>0.1</v>
      </c>
      <c r="LGZ44" s="16">
        <f t="shared" si="5078"/>
        <v>29.65</v>
      </c>
      <c r="LHC44" s="15" t="str">
        <f>k!$A$11</f>
        <v>HE002</v>
      </c>
      <c r="LHD44" s="16" t="str">
        <f>k!$B$11</f>
        <v>MANDO INTERMEDIO</v>
      </c>
      <c r="LHE44" s="17" t="s">
        <v>33</v>
      </c>
      <c r="LHF44" s="16">
        <f t="shared" ref="LHF44:LHN45" si="6432">LHF43</f>
        <v>296.45</v>
      </c>
      <c r="LHG44" s="16">
        <f>k!$D$11</f>
        <v>0.1</v>
      </c>
      <c r="LHH44" s="16">
        <f t="shared" si="5079"/>
        <v>29.65</v>
      </c>
      <c r="LHK44" s="15" t="str">
        <f>k!$A$11</f>
        <v>HE002</v>
      </c>
      <c r="LHL44" s="16" t="str">
        <f>k!$B$11</f>
        <v>MANDO INTERMEDIO</v>
      </c>
      <c r="LHM44" s="17" t="s">
        <v>33</v>
      </c>
      <c r="LHN44" s="16">
        <f t="shared" ref="LHN44" si="6433">LHN43</f>
        <v>296.45</v>
      </c>
      <c r="LHO44" s="16">
        <f>k!$D$11</f>
        <v>0.1</v>
      </c>
      <c r="LHP44" s="16">
        <f t="shared" si="5080"/>
        <v>29.65</v>
      </c>
      <c r="LHS44" s="15" t="str">
        <f>k!$A$11</f>
        <v>HE002</v>
      </c>
      <c r="LHT44" s="16" t="str">
        <f>k!$B$11</f>
        <v>MANDO INTERMEDIO</v>
      </c>
      <c r="LHU44" s="17" t="s">
        <v>33</v>
      </c>
      <c r="LHV44" s="16">
        <f t="shared" ref="LHV44:LID45" si="6434">LHV43</f>
        <v>296.45</v>
      </c>
      <c r="LHW44" s="16">
        <f>k!$D$11</f>
        <v>0.1</v>
      </c>
      <c r="LHX44" s="16">
        <f t="shared" si="5081"/>
        <v>29.65</v>
      </c>
      <c r="LIA44" s="15" t="str">
        <f>k!$A$11</f>
        <v>HE002</v>
      </c>
      <c r="LIB44" s="16" t="str">
        <f>k!$B$11</f>
        <v>MANDO INTERMEDIO</v>
      </c>
      <c r="LIC44" s="17" t="s">
        <v>33</v>
      </c>
      <c r="LID44" s="16">
        <f t="shared" ref="LID44" si="6435">LID43</f>
        <v>296.45</v>
      </c>
      <c r="LIE44" s="16">
        <f>k!$D$11</f>
        <v>0.1</v>
      </c>
      <c r="LIF44" s="16">
        <f t="shared" si="5082"/>
        <v>29.65</v>
      </c>
      <c r="LII44" s="15" t="str">
        <f>k!$A$11</f>
        <v>HE002</v>
      </c>
      <c r="LIJ44" s="16" t="str">
        <f>k!$B$11</f>
        <v>MANDO INTERMEDIO</v>
      </c>
      <c r="LIK44" s="17" t="s">
        <v>33</v>
      </c>
      <c r="LIL44" s="16">
        <f t="shared" ref="LIL44:LIT45" si="6436">LIL43</f>
        <v>296.45</v>
      </c>
      <c r="LIM44" s="16">
        <f>k!$D$11</f>
        <v>0.1</v>
      </c>
      <c r="LIN44" s="16">
        <f t="shared" si="5083"/>
        <v>29.65</v>
      </c>
      <c r="LIQ44" s="15" t="str">
        <f>k!$A$11</f>
        <v>HE002</v>
      </c>
      <c r="LIR44" s="16" t="str">
        <f>k!$B$11</f>
        <v>MANDO INTERMEDIO</v>
      </c>
      <c r="LIS44" s="17" t="s">
        <v>33</v>
      </c>
      <c r="LIT44" s="16">
        <f t="shared" ref="LIT44" si="6437">LIT43</f>
        <v>296.45</v>
      </c>
      <c r="LIU44" s="16">
        <f>k!$D$11</f>
        <v>0.1</v>
      </c>
      <c r="LIV44" s="16">
        <f t="shared" si="5084"/>
        <v>29.65</v>
      </c>
      <c r="LIY44" s="15" t="str">
        <f>k!$A$11</f>
        <v>HE002</v>
      </c>
      <c r="LIZ44" s="16" t="str">
        <f>k!$B$11</f>
        <v>MANDO INTERMEDIO</v>
      </c>
      <c r="LJA44" s="17" t="s">
        <v>33</v>
      </c>
      <c r="LJB44" s="16">
        <f t="shared" ref="LJB44:LJJ45" si="6438">LJB43</f>
        <v>296.45</v>
      </c>
      <c r="LJC44" s="16">
        <f>k!$D$11</f>
        <v>0.1</v>
      </c>
      <c r="LJD44" s="16">
        <f t="shared" si="5085"/>
        <v>29.65</v>
      </c>
      <c r="LJG44" s="15" t="str">
        <f>k!$A$11</f>
        <v>HE002</v>
      </c>
      <c r="LJH44" s="16" t="str">
        <f>k!$B$11</f>
        <v>MANDO INTERMEDIO</v>
      </c>
      <c r="LJI44" s="17" t="s">
        <v>33</v>
      </c>
      <c r="LJJ44" s="16">
        <f t="shared" ref="LJJ44" si="6439">LJJ43</f>
        <v>296.45</v>
      </c>
      <c r="LJK44" s="16">
        <f>k!$D$11</f>
        <v>0.1</v>
      </c>
      <c r="LJL44" s="16">
        <f t="shared" si="5086"/>
        <v>29.65</v>
      </c>
      <c r="LJO44" s="15" t="str">
        <f>k!$A$11</f>
        <v>HE002</v>
      </c>
      <c r="LJP44" s="16" t="str">
        <f>k!$B$11</f>
        <v>MANDO INTERMEDIO</v>
      </c>
      <c r="LJQ44" s="17" t="s">
        <v>33</v>
      </c>
      <c r="LJR44" s="16">
        <f t="shared" ref="LJR44:LJZ45" si="6440">LJR43</f>
        <v>296.45</v>
      </c>
      <c r="LJS44" s="16">
        <f>k!$D$11</f>
        <v>0.1</v>
      </c>
      <c r="LJT44" s="16">
        <f t="shared" si="5087"/>
        <v>29.65</v>
      </c>
      <c r="LJW44" s="15" t="str">
        <f>k!$A$11</f>
        <v>HE002</v>
      </c>
      <c r="LJX44" s="16" t="str">
        <f>k!$B$11</f>
        <v>MANDO INTERMEDIO</v>
      </c>
      <c r="LJY44" s="17" t="s">
        <v>33</v>
      </c>
      <c r="LJZ44" s="16">
        <f t="shared" ref="LJZ44" si="6441">LJZ43</f>
        <v>296.45</v>
      </c>
      <c r="LKA44" s="16">
        <f>k!$D$11</f>
        <v>0.1</v>
      </c>
      <c r="LKB44" s="16">
        <f t="shared" si="5088"/>
        <v>29.65</v>
      </c>
      <c r="LKE44" s="15" t="str">
        <f>k!$A$11</f>
        <v>HE002</v>
      </c>
      <c r="LKF44" s="16" t="str">
        <f>k!$B$11</f>
        <v>MANDO INTERMEDIO</v>
      </c>
      <c r="LKG44" s="17" t="s">
        <v>33</v>
      </c>
      <c r="LKH44" s="16">
        <f t="shared" ref="LKH44:LKP45" si="6442">LKH43</f>
        <v>296.45</v>
      </c>
      <c r="LKI44" s="16">
        <f>k!$D$11</f>
        <v>0.1</v>
      </c>
      <c r="LKJ44" s="16">
        <f t="shared" si="5089"/>
        <v>29.65</v>
      </c>
      <c r="LKM44" s="15" t="str">
        <f>k!$A$11</f>
        <v>HE002</v>
      </c>
      <c r="LKN44" s="16" t="str">
        <f>k!$B$11</f>
        <v>MANDO INTERMEDIO</v>
      </c>
      <c r="LKO44" s="17" t="s">
        <v>33</v>
      </c>
      <c r="LKP44" s="16">
        <f t="shared" ref="LKP44" si="6443">LKP43</f>
        <v>296.45</v>
      </c>
      <c r="LKQ44" s="16">
        <f>k!$D$11</f>
        <v>0.1</v>
      </c>
      <c r="LKR44" s="16">
        <f t="shared" si="5090"/>
        <v>29.65</v>
      </c>
      <c r="LKU44" s="15" t="str">
        <f>k!$A$11</f>
        <v>HE002</v>
      </c>
      <c r="LKV44" s="16" t="str">
        <f>k!$B$11</f>
        <v>MANDO INTERMEDIO</v>
      </c>
      <c r="LKW44" s="17" t="s">
        <v>33</v>
      </c>
      <c r="LKX44" s="16">
        <f t="shared" ref="LKX44:LLF45" si="6444">LKX43</f>
        <v>296.45</v>
      </c>
      <c r="LKY44" s="16">
        <f>k!$D$11</f>
        <v>0.1</v>
      </c>
      <c r="LKZ44" s="16">
        <f t="shared" si="5091"/>
        <v>29.65</v>
      </c>
      <c r="LLC44" s="15" t="str">
        <f>k!$A$11</f>
        <v>HE002</v>
      </c>
      <c r="LLD44" s="16" t="str">
        <f>k!$B$11</f>
        <v>MANDO INTERMEDIO</v>
      </c>
      <c r="LLE44" s="17" t="s">
        <v>33</v>
      </c>
      <c r="LLF44" s="16">
        <f t="shared" ref="LLF44" si="6445">LLF43</f>
        <v>296.45</v>
      </c>
      <c r="LLG44" s="16">
        <f>k!$D$11</f>
        <v>0.1</v>
      </c>
      <c r="LLH44" s="16">
        <f t="shared" si="5092"/>
        <v>29.65</v>
      </c>
      <c r="LLK44" s="15" t="str">
        <f>k!$A$11</f>
        <v>HE002</v>
      </c>
      <c r="LLL44" s="16" t="str">
        <f>k!$B$11</f>
        <v>MANDO INTERMEDIO</v>
      </c>
      <c r="LLM44" s="17" t="s">
        <v>33</v>
      </c>
      <c r="LLN44" s="16">
        <f t="shared" ref="LLN44:LLV45" si="6446">LLN43</f>
        <v>296.45</v>
      </c>
      <c r="LLO44" s="16">
        <f>k!$D$11</f>
        <v>0.1</v>
      </c>
      <c r="LLP44" s="16">
        <f t="shared" si="5093"/>
        <v>29.65</v>
      </c>
      <c r="LLS44" s="15" t="str">
        <f>k!$A$11</f>
        <v>HE002</v>
      </c>
      <c r="LLT44" s="16" t="str">
        <f>k!$B$11</f>
        <v>MANDO INTERMEDIO</v>
      </c>
      <c r="LLU44" s="17" t="s">
        <v>33</v>
      </c>
      <c r="LLV44" s="16">
        <f t="shared" ref="LLV44" si="6447">LLV43</f>
        <v>296.45</v>
      </c>
      <c r="LLW44" s="16">
        <f>k!$D$11</f>
        <v>0.1</v>
      </c>
      <c r="LLX44" s="16">
        <f t="shared" si="5094"/>
        <v>29.65</v>
      </c>
      <c r="LMA44" s="15" t="str">
        <f>k!$A$11</f>
        <v>HE002</v>
      </c>
      <c r="LMB44" s="16" t="str">
        <f>k!$B$11</f>
        <v>MANDO INTERMEDIO</v>
      </c>
      <c r="LMC44" s="17" t="s">
        <v>33</v>
      </c>
      <c r="LMD44" s="16">
        <f t="shared" ref="LMD44:LML45" si="6448">LMD43</f>
        <v>296.45</v>
      </c>
      <c r="LME44" s="16">
        <f>k!$D$11</f>
        <v>0.1</v>
      </c>
      <c r="LMF44" s="16">
        <f t="shared" si="5095"/>
        <v>29.65</v>
      </c>
      <c r="LMI44" s="15" t="str">
        <f>k!$A$11</f>
        <v>HE002</v>
      </c>
      <c r="LMJ44" s="16" t="str">
        <f>k!$B$11</f>
        <v>MANDO INTERMEDIO</v>
      </c>
      <c r="LMK44" s="17" t="s">
        <v>33</v>
      </c>
      <c r="LML44" s="16">
        <f t="shared" ref="LML44" si="6449">LML43</f>
        <v>296.45</v>
      </c>
      <c r="LMM44" s="16">
        <f>k!$D$11</f>
        <v>0.1</v>
      </c>
      <c r="LMN44" s="16">
        <f t="shared" si="5096"/>
        <v>29.65</v>
      </c>
      <c r="LMQ44" s="15" t="str">
        <f>k!$A$11</f>
        <v>HE002</v>
      </c>
      <c r="LMR44" s="16" t="str">
        <f>k!$B$11</f>
        <v>MANDO INTERMEDIO</v>
      </c>
      <c r="LMS44" s="17" t="s">
        <v>33</v>
      </c>
      <c r="LMT44" s="16">
        <f t="shared" ref="LMT44:LNB45" si="6450">LMT43</f>
        <v>296.45</v>
      </c>
      <c r="LMU44" s="16">
        <f>k!$D$11</f>
        <v>0.1</v>
      </c>
      <c r="LMV44" s="16">
        <f t="shared" si="5097"/>
        <v>29.65</v>
      </c>
      <c r="LMY44" s="15" t="str">
        <f>k!$A$11</f>
        <v>HE002</v>
      </c>
      <c r="LMZ44" s="16" t="str">
        <f>k!$B$11</f>
        <v>MANDO INTERMEDIO</v>
      </c>
      <c r="LNA44" s="17" t="s">
        <v>33</v>
      </c>
      <c r="LNB44" s="16">
        <f t="shared" ref="LNB44" si="6451">LNB43</f>
        <v>296.45</v>
      </c>
      <c r="LNC44" s="16">
        <f>k!$D$11</f>
        <v>0.1</v>
      </c>
      <c r="LND44" s="16">
        <f t="shared" si="5098"/>
        <v>29.65</v>
      </c>
      <c r="LNG44" s="15" t="str">
        <f>k!$A$11</f>
        <v>HE002</v>
      </c>
      <c r="LNH44" s="16" t="str">
        <f>k!$B$11</f>
        <v>MANDO INTERMEDIO</v>
      </c>
      <c r="LNI44" s="17" t="s">
        <v>33</v>
      </c>
      <c r="LNJ44" s="16">
        <f t="shared" ref="LNJ44:LNR45" si="6452">LNJ43</f>
        <v>296.45</v>
      </c>
      <c r="LNK44" s="16">
        <f>k!$D$11</f>
        <v>0.1</v>
      </c>
      <c r="LNL44" s="16">
        <f t="shared" si="5099"/>
        <v>29.65</v>
      </c>
      <c r="LNO44" s="15" t="str">
        <f>k!$A$11</f>
        <v>HE002</v>
      </c>
      <c r="LNP44" s="16" t="str">
        <f>k!$B$11</f>
        <v>MANDO INTERMEDIO</v>
      </c>
      <c r="LNQ44" s="17" t="s">
        <v>33</v>
      </c>
      <c r="LNR44" s="16">
        <f t="shared" ref="LNR44" si="6453">LNR43</f>
        <v>296.45</v>
      </c>
      <c r="LNS44" s="16">
        <f>k!$D$11</f>
        <v>0.1</v>
      </c>
      <c r="LNT44" s="16">
        <f t="shared" si="5100"/>
        <v>29.65</v>
      </c>
      <c r="LNW44" s="15" t="str">
        <f>k!$A$11</f>
        <v>HE002</v>
      </c>
      <c r="LNX44" s="16" t="str">
        <f>k!$B$11</f>
        <v>MANDO INTERMEDIO</v>
      </c>
      <c r="LNY44" s="17" t="s">
        <v>33</v>
      </c>
      <c r="LNZ44" s="16">
        <f t="shared" ref="LNZ44:LOH45" si="6454">LNZ43</f>
        <v>296.45</v>
      </c>
      <c r="LOA44" s="16">
        <f>k!$D$11</f>
        <v>0.1</v>
      </c>
      <c r="LOB44" s="16">
        <f t="shared" si="5101"/>
        <v>29.65</v>
      </c>
      <c r="LOE44" s="15" t="str">
        <f>k!$A$11</f>
        <v>HE002</v>
      </c>
      <c r="LOF44" s="16" t="str">
        <f>k!$B$11</f>
        <v>MANDO INTERMEDIO</v>
      </c>
      <c r="LOG44" s="17" t="s">
        <v>33</v>
      </c>
      <c r="LOH44" s="16">
        <f t="shared" ref="LOH44" si="6455">LOH43</f>
        <v>296.45</v>
      </c>
      <c r="LOI44" s="16">
        <f>k!$D$11</f>
        <v>0.1</v>
      </c>
      <c r="LOJ44" s="16">
        <f t="shared" si="5102"/>
        <v>29.65</v>
      </c>
      <c r="LOM44" s="15" t="str">
        <f>k!$A$11</f>
        <v>HE002</v>
      </c>
      <c r="LON44" s="16" t="str">
        <f>k!$B$11</f>
        <v>MANDO INTERMEDIO</v>
      </c>
      <c r="LOO44" s="17" t="s">
        <v>33</v>
      </c>
      <c r="LOP44" s="16">
        <f t="shared" ref="LOP44:LOX45" si="6456">LOP43</f>
        <v>296.45</v>
      </c>
      <c r="LOQ44" s="16">
        <f>k!$D$11</f>
        <v>0.1</v>
      </c>
      <c r="LOR44" s="16">
        <f t="shared" si="5103"/>
        <v>29.65</v>
      </c>
      <c r="LOU44" s="15" t="str">
        <f>k!$A$11</f>
        <v>HE002</v>
      </c>
      <c r="LOV44" s="16" t="str">
        <f>k!$B$11</f>
        <v>MANDO INTERMEDIO</v>
      </c>
      <c r="LOW44" s="17" t="s">
        <v>33</v>
      </c>
      <c r="LOX44" s="16">
        <f t="shared" ref="LOX44" si="6457">LOX43</f>
        <v>296.45</v>
      </c>
      <c r="LOY44" s="16">
        <f>k!$D$11</f>
        <v>0.1</v>
      </c>
      <c r="LOZ44" s="16">
        <f t="shared" si="5104"/>
        <v>29.65</v>
      </c>
      <c r="LPC44" s="15" t="str">
        <f>k!$A$11</f>
        <v>HE002</v>
      </c>
      <c r="LPD44" s="16" t="str">
        <f>k!$B$11</f>
        <v>MANDO INTERMEDIO</v>
      </c>
      <c r="LPE44" s="17" t="s">
        <v>33</v>
      </c>
      <c r="LPF44" s="16">
        <f t="shared" ref="LPF44:LPN45" si="6458">LPF43</f>
        <v>296.45</v>
      </c>
      <c r="LPG44" s="16">
        <f>k!$D$11</f>
        <v>0.1</v>
      </c>
      <c r="LPH44" s="16">
        <f t="shared" si="5105"/>
        <v>29.65</v>
      </c>
      <c r="LPK44" s="15" t="str">
        <f>k!$A$11</f>
        <v>HE002</v>
      </c>
      <c r="LPL44" s="16" t="str">
        <f>k!$B$11</f>
        <v>MANDO INTERMEDIO</v>
      </c>
      <c r="LPM44" s="17" t="s">
        <v>33</v>
      </c>
      <c r="LPN44" s="16">
        <f t="shared" ref="LPN44" si="6459">LPN43</f>
        <v>296.45</v>
      </c>
      <c r="LPO44" s="16">
        <f>k!$D$11</f>
        <v>0.1</v>
      </c>
      <c r="LPP44" s="16">
        <f t="shared" si="5106"/>
        <v>29.65</v>
      </c>
      <c r="LPS44" s="15" t="str">
        <f>k!$A$11</f>
        <v>HE002</v>
      </c>
      <c r="LPT44" s="16" t="str">
        <f>k!$B$11</f>
        <v>MANDO INTERMEDIO</v>
      </c>
      <c r="LPU44" s="17" t="s">
        <v>33</v>
      </c>
      <c r="LPV44" s="16">
        <f t="shared" ref="LPV44:LQD45" si="6460">LPV43</f>
        <v>296.45</v>
      </c>
      <c r="LPW44" s="16">
        <f>k!$D$11</f>
        <v>0.1</v>
      </c>
      <c r="LPX44" s="16">
        <f t="shared" si="5107"/>
        <v>29.65</v>
      </c>
      <c r="LQA44" s="15" t="str">
        <f>k!$A$11</f>
        <v>HE002</v>
      </c>
      <c r="LQB44" s="16" t="str">
        <f>k!$B$11</f>
        <v>MANDO INTERMEDIO</v>
      </c>
      <c r="LQC44" s="17" t="s">
        <v>33</v>
      </c>
      <c r="LQD44" s="16">
        <f t="shared" ref="LQD44" si="6461">LQD43</f>
        <v>296.45</v>
      </c>
      <c r="LQE44" s="16">
        <f>k!$D$11</f>
        <v>0.1</v>
      </c>
      <c r="LQF44" s="16">
        <f t="shared" si="5108"/>
        <v>29.65</v>
      </c>
      <c r="LQI44" s="15" t="str">
        <f>k!$A$11</f>
        <v>HE002</v>
      </c>
      <c r="LQJ44" s="16" t="str">
        <f>k!$B$11</f>
        <v>MANDO INTERMEDIO</v>
      </c>
      <c r="LQK44" s="17" t="s">
        <v>33</v>
      </c>
      <c r="LQL44" s="16">
        <f t="shared" ref="LQL44:LQT45" si="6462">LQL43</f>
        <v>296.45</v>
      </c>
      <c r="LQM44" s="16">
        <f>k!$D$11</f>
        <v>0.1</v>
      </c>
      <c r="LQN44" s="16">
        <f t="shared" si="5109"/>
        <v>29.65</v>
      </c>
      <c r="LQQ44" s="15" t="str">
        <f>k!$A$11</f>
        <v>HE002</v>
      </c>
      <c r="LQR44" s="16" t="str">
        <f>k!$B$11</f>
        <v>MANDO INTERMEDIO</v>
      </c>
      <c r="LQS44" s="17" t="s">
        <v>33</v>
      </c>
      <c r="LQT44" s="16">
        <f t="shared" ref="LQT44" si="6463">LQT43</f>
        <v>296.45</v>
      </c>
      <c r="LQU44" s="16">
        <f>k!$D$11</f>
        <v>0.1</v>
      </c>
      <c r="LQV44" s="16">
        <f t="shared" si="5110"/>
        <v>29.65</v>
      </c>
      <c r="LQY44" s="15" t="str">
        <f>k!$A$11</f>
        <v>HE002</v>
      </c>
      <c r="LQZ44" s="16" t="str">
        <f>k!$B$11</f>
        <v>MANDO INTERMEDIO</v>
      </c>
      <c r="LRA44" s="17" t="s">
        <v>33</v>
      </c>
      <c r="LRB44" s="16">
        <f t="shared" ref="LRB44:LRJ45" si="6464">LRB43</f>
        <v>296.45</v>
      </c>
      <c r="LRC44" s="16">
        <f>k!$D$11</f>
        <v>0.1</v>
      </c>
      <c r="LRD44" s="16">
        <f t="shared" si="5111"/>
        <v>29.65</v>
      </c>
      <c r="LRG44" s="15" t="str">
        <f>k!$A$11</f>
        <v>HE002</v>
      </c>
      <c r="LRH44" s="16" t="str">
        <f>k!$B$11</f>
        <v>MANDO INTERMEDIO</v>
      </c>
      <c r="LRI44" s="17" t="s">
        <v>33</v>
      </c>
      <c r="LRJ44" s="16">
        <f t="shared" ref="LRJ44" si="6465">LRJ43</f>
        <v>296.45</v>
      </c>
      <c r="LRK44" s="16">
        <f>k!$D$11</f>
        <v>0.1</v>
      </c>
      <c r="LRL44" s="16">
        <f t="shared" si="5112"/>
        <v>29.65</v>
      </c>
      <c r="LRO44" s="15" t="str">
        <f>k!$A$11</f>
        <v>HE002</v>
      </c>
      <c r="LRP44" s="16" t="str">
        <f>k!$B$11</f>
        <v>MANDO INTERMEDIO</v>
      </c>
      <c r="LRQ44" s="17" t="s">
        <v>33</v>
      </c>
      <c r="LRR44" s="16">
        <f t="shared" ref="LRR44:LRZ45" si="6466">LRR43</f>
        <v>296.45</v>
      </c>
      <c r="LRS44" s="16">
        <f>k!$D$11</f>
        <v>0.1</v>
      </c>
      <c r="LRT44" s="16">
        <f t="shared" si="5113"/>
        <v>29.65</v>
      </c>
      <c r="LRW44" s="15" t="str">
        <f>k!$A$11</f>
        <v>HE002</v>
      </c>
      <c r="LRX44" s="16" t="str">
        <f>k!$B$11</f>
        <v>MANDO INTERMEDIO</v>
      </c>
      <c r="LRY44" s="17" t="s">
        <v>33</v>
      </c>
      <c r="LRZ44" s="16">
        <f t="shared" ref="LRZ44" si="6467">LRZ43</f>
        <v>296.45</v>
      </c>
      <c r="LSA44" s="16">
        <f>k!$D$11</f>
        <v>0.1</v>
      </c>
      <c r="LSB44" s="16">
        <f t="shared" si="5114"/>
        <v>29.65</v>
      </c>
      <c r="LSE44" s="15" t="str">
        <f>k!$A$11</f>
        <v>HE002</v>
      </c>
      <c r="LSF44" s="16" t="str">
        <f>k!$B$11</f>
        <v>MANDO INTERMEDIO</v>
      </c>
      <c r="LSG44" s="17" t="s">
        <v>33</v>
      </c>
      <c r="LSH44" s="16">
        <f t="shared" ref="LSH44:LSP45" si="6468">LSH43</f>
        <v>296.45</v>
      </c>
      <c r="LSI44" s="16">
        <f>k!$D$11</f>
        <v>0.1</v>
      </c>
      <c r="LSJ44" s="16">
        <f t="shared" si="5115"/>
        <v>29.65</v>
      </c>
      <c r="LSM44" s="15" t="str">
        <f>k!$A$11</f>
        <v>HE002</v>
      </c>
      <c r="LSN44" s="16" t="str">
        <f>k!$B$11</f>
        <v>MANDO INTERMEDIO</v>
      </c>
      <c r="LSO44" s="17" t="s">
        <v>33</v>
      </c>
      <c r="LSP44" s="16">
        <f t="shared" ref="LSP44" si="6469">LSP43</f>
        <v>296.45</v>
      </c>
      <c r="LSQ44" s="16">
        <f>k!$D$11</f>
        <v>0.1</v>
      </c>
      <c r="LSR44" s="16">
        <f t="shared" si="5116"/>
        <v>29.65</v>
      </c>
      <c r="LSU44" s="15" t="str">
        <f>k!$A$11</f>
        <v>HE002</v>
      </c>
      <c r="LSV44" s="16" t="str">
        <f>k!$B$11</f>
        <v>MANDO INTERMEDIO</v>
      </c>
      <c r="LSW44" s="17" t="s">
        <v>33</v>
      </c>
      <c r="LSX44" s="16">
        <f t="shared" ref="LSX44:LTF45" si="6470">LSX43</f>
        <v>296.45</v>
      </c>
      <c r="LSY44" s="16">
        <f>k!$D$11</f>
        <v>0.1</v>
      </c>
      <c r="LSZ44" s="16">
        <f t="shared" si="5117"/>
        <v>29.65</v>
      </c>
      <c r="LTC44" s="15" t="str">
        <f>k!$A$11</f>
        <v>HE002</v>
      </c>
      <c r="LTD44" s="16" t="str">
        <f>k!$B$11</f>
        <v>MANDO INTERMEDIO</v>
      </c>
      <c r="LTE44" s="17" t="s">
        <v>33</v>
      </c>
      <c r="LTF44" s="16">
        <f t="shared" ref="LTF44" si="6471">LTF43</f>
        <v>296.45</v>
      </c>
      <c r="LTG44" s="16">
        <f>k!$D$11</f>
        <v>0.1</v>
      </c>
      <c r="LTH44" s="16">
        <f t="shared" si="5118"/>
        <v>29.65</v>
      </c>
      <c r="LTK44" s="15" t="str">
        <f>k!$A$11</f>
        <v>HE002</v>
      </c>
      <c r="LTL44" s="16" t="str">
        <f>k!$B$11</f>
        <v>MANDO INTERMEDIO</v>
      </c>
      <c r="LTM44" s="17" t="s">
        <v>33</v>
      </c>
      <c r="LTN44" s="16">
        <f t="shared" ref="LTN44:LTV45" si="6472">LTN43</f>
        <v>296.45</v>
      </c>
      <c r="LTO44" s="16">
        <f>k!$D$11</f>
        <v>0.1</v>
      </c>
      <c r="LTP44" s="16">
        <f t="shared" si="5119"/>
        <v>29.65</v>
      </c>
      <c r="LTS44" s="15" t="str">
        <f>k!$A$11</f>
        <v>HE002</v>
      </c>
      <c r="LTT44" s="16" t="str">
        <f>k!$B$11</f>
        <v>MANDO INTERMEDIO</v>
      </c>
      <c r="LTU44" s="17" t="s">
        <v>33</v>
      </c>
      <c r="LTV44" s="16">
        <f t="shared" ref="LTV44" si="6473">LTV43</f>
        <v>296.45</v>
      </c>
      <c r="LTW44" s="16">
        <f>k!$D$11</f>
        <v>0.1</v>
      </c>
      <c r="LTX44" s="16">
        <f t="shared" si="5120"/>
        <v>29.65</v>
      </c>
      <c r="LUA44" s="15" t="str">
        <f>k!$A$11</f>
        <v>HE002</v>
      </c>
      <c r="LUB44" s="16" t="str">
        <f>k!$B$11</f>
        <v>MANDO INTERMEDIO</v>
      </c>
      <c r="LUC44" s="17" t="s">
        <v>33</v>
      </c>
      <c r="LUD44" s="16">
        <f t="shared" ref="LUD44:LUL45" si="6474">LUD43</f>
        <v>296.45</v>
      </c>
      <c r="LUE44" s="16">
        <f>k!$D$11</f>
        <v>0.1</v>
      </c>
      <c r="LUF44" s="16">
        <f t="shared" si="5121"/>
        <v>29.65</v>
      </c>
      <c r="LUI44" s="15" t="str">
        <f>k!$A$11</f>
        <v>HE002</v>
      </c>
      <c r="LUJ44" s="16" t="str">
        <f>k!$B$11</f>
        <v>MANDO INTERMEDIO</v>
      </c>
      <c r="LUK44" s="17" t="s">
        <v>33</v>
      </c>
      <c r="LUL44" s="16">
        <f t="shared" ref="LUL44" si="6475">LUL43</f>
        <v>296.45</v>
      </c>
      <c r="LUM44" s="16">
        <f>k!$D$11</f>
        <v>0.1</v>
      </c>
      <c r="LUN44" s="16">
        <f t="shared" si="5122"/>
        <v>29.65</v>
      </c>
      <c r="LUQ44" s="15" t="str">
        <f>k!$A$11</f>
        <v>HE002</v>
      </c>
      <c r="LUR44" s="16" t="str">
        <f>k!$B$11</f>
        <v>MANDO INTERMEDIO</v>
      </c>
      <c r="LUS44" s="17" t="s">
        <v>33</v>
      </c>
      <c r="LUT44" s="16">
        <f t="shared" ref="LUT44:LVB45" si="6476">LUT43</f>
        <v>296.45</v>
      </c>
      <c r="LUU44" s="16">
        <f>k!$D$11</f>
        <v>0.1</v>
      </c>
      <c r="LUV44" s="16">
        <f t="shared" si="5123"/>
        <v>29.65</v>
      </c>
      <c r="LUY44" s="15" t="str">
        <f>k!$A$11</f>
        <v>HE002</v>
      </c>
      <c r="LUZ44" s="16" t="str">
        <f>k!$B$11</f>
        <v>MANDO INTERMEDIO</v>
      </c>
      <c r="LVA44" s="17" t="s">
        <v>33</v>
      </c>
      <c r="LVB44" s="16">
        <f t="shared" ref="LVB44" si="6477">LVB43</f>
        <v>296.45</v>
      </c>
      <c r="LVC44" s="16">
        <f>k!$D$11</f>
        <v>0.1</v>
      </c>
      <c r="LVD44" s="16">
        <f t="shared" si="5124"/>
        <v>29.65</v>
      </c>
      <c r="LVG44" s="15" t="str">
        <f>k!$A$11</f>
        <v>HE002</v>
      </c>
      <c r="LVH44" s="16" t="str">
        <f>k!$B$11</f>
        <v>MANDO INTERMEDIO</v>
      </c>
      <c r="LVI44" s="17" t="s">
        <v>33</v>
      </c>
      <c r="LVJ44" s="16">
        <f t="shared" ref="LVJ44:LVR45" si="6478">LVJ43</f>
        <v>296.45</v>
      </c>
      <c r="LVK44" s="16">
        <f>k!$D$11</f>
        <v>0.1</v>
      </c>
      <c r="LVL44" s="16">
        <f t="shared" si="5125"/>
        <v>29.65</v>
      </c>
      <c r="LVO44" s="15" t="str">
        <f>k!$A$11</f>
        <v>HE002</v>
      </c>
      <c r="LVP44" s="16" t="str">
        <f>k!$B$11</f>
        <v>MANDO INTERMEDIO</v>
      </c>
      <c r="LVQ44" s="17" t="s">
        <v>33</v>
      </c>
      <c r="LVR44" s="16">
        <f t="shared" ref="LVR44" si="6479">LVR43</f>
        <v>296.45</v>
      </c>
      <c r="LVS44" s="16">
        <f>k!$D$11</f>
        <v>0.1</v>
      </c>
      <c r="LVT44" s="16">
        <f t="shared" si="5126"/>
        <v>29.65</v>
      </c>
      <c r="LVW44" s="15" t="str">
        <f>k!$A$11</f>
        <v>HE002</v>
      </c>
      <c r="LVX44" s="16" t="str">
        <f>k!$B$11</f>
        <v>MANDO INTERMEDIO</v>
      </c>
      <c r="LVY44" s="17" t="s">
        <v>33</v>
      </c>
      <c r="LVZ44" s="16">
        <f t="shared" ref="LVZ44:LWH45" si="6480">LVZ43</f>
        <v>296.45</v>
      </c>
      <c r="LWA44" s="16">
        <f>k!$D$11</f>
        <v>0.1</v>
      </c>
      <c r="LWB44" s="16">
        <f t="shared" si="5127"/>
        <v>29.65</v>
      </c>
      <c r="LWE44" s="15" t="str">
        <f>k!$A$11</f>
        <v>HE002</v>
      </c>
      <c r="LWF44" s="16" t="str">
        <f>k!$B$11</f>
        <v>MANDO INTERMEDIO</v>
      </c>
      <c r="LWG44" s="17" t="s">
        <v>33</v>
      </c>
      <c r="LWH44" s="16">
        <f t="shared" ref="LWH44" si="6481">LWH43</f>
        <v>296.45</v>
      </c>
      <c r="LWI44" s="16">
        <f>k!$D$11</f>
        <v>0.1</v>
      </c>
      <c r="LWJ44" s="16">
        <f t="shared" si="5128"/>
        <v>29.65</v>
      </c>
      <c r="LWM44" s="15" t="str">
        <f>k!$A$11</f>
        <v>HE002</v>
      </c>
      <c r="LWN44" s="16" t="str">
        <f>k!$B$11</f>
        <v>MANDO INTERMEDIO</v>
      </c>
      <c r="LWO44" s="17" t="s">
        <v>33</v>
      </c>
      <c r="LWP44" s="16">
        <f t="shared" ref="LWP44:LWX45" si="6482">LWP43</f>
        <v>296.45</v>
      </c>
      <c r="LWQ44" s="16">
        <f>k!$D$11</f>
        <v>0.1</v>
      </c>
      <c r="LWR44" s="16">
        <f t="shared" si="5129"/>
        <v>29.65</v>
      </c>
      <c r="LWU44" s="15" t="str">
        <f>k!$A$11</f>
        <v>HE002</v>
      </c>
      <c r="LWV44" s="16" t="str">
        <f>k!$B$11</f>
        <v>MANDO INTERMEDIO</v>
      </c>
      <c r="LWW44" s="17" t="s">
        <v>33</v>
      </c>
      <c r="LWX44" s="16">
        <f t="shared" ref="LWX44" si="6483">LWX43</f>
        <v>296.45</v>
      </c>
      <c r="LWY44" s="16">
        <f>k!$D$11</f>
        <v>0.1</v>
      </c>
      <c r="LWZ44" s="16">
        <f t="shared" si="5130"/>
        <v>29.65</v>
      </c>
      <c r="LXC44" s="15" t="str">
        <f>k!$A$11</f>
        <v>HE002</v>
      </c>
      <c r="LXD44" s="16" t="str">
        <f>k!$B$11</f>
        <v>MANDO INTERMEDIO</v>
      </c>
      <c r="LXE44" s="17" t="s">
        <v>33</v>
      </c>
      <c r="LXF44" s="16">
        <f t="shared" ref="LXF44:LXN45" si="6484">LXF43</f>
        <v>296.45</v>
      </c>
      <c r="LXG44" s="16">
        <f>k!$D$11</f>
        <v>0.1</v>
      </c>
      <c r="LXH44" s="16">
        <f t="shared" si="5131"/>
        <v>29.65</v>
      </c>
      <c r="LXK44" s="15" t="str">
        <f>k!$A$11</f>
        <v>HE002</v>
      </c>
      <c r="LXL44" s="16" t="str">
        <f>k!$B$11</f>
        <v>MANDO INTERMEDIO</v>
      </c>
      <c r="LXM44" s="17" t="s">
        <v>33</v>
      </c>
      <c r="LXN44" s="16">
        <f t="shared" ref="LXN44" si="6485">LXN43</f>
        <v>296.45</v>
      </c>
      <c r="LXO44" s="16">
        <f>k!$D$11</f>
        <v>0.1</v>
      </c>
      <c r="LXP44" s="16">
        <f t="shared" si="5132"/>
        <v>29.65</v>
      </c>
      <c r="LXS44" s="15" t="str">
        <f>k!$A$11</f>
        <v>HE002</v>
      </c>
      <c r="LXT44" s="16" t="str">
        <f>k!$B$11</f>
        <v>MANDO INTERMEDIO</v>
      </c>
      <c r="LXU44" s="17" t="s">
        <v>33</v>
      </c>
      <c r="LXV44" s="16">
        <f t="shared" ref="LXV44:LYD45" si="6486">LXV43</f>
        <v>296.45</v>
      </c>
      <c r="LXW44" s="16">
        <f>k!$D$11</f>
        <v>0.1</v>
      </c>
      <c r="LXX44" s="16">
        <f t="shared" si="5133"/>
        <v>29.65</v>
      </c>
      <c r="LYA44" s="15" t="str">
        <f>k!$A$11</f>
        <v>HE002</v>
      </c>
      <c r="LYB44" s="16" t="str">
        <f>k!$B$11</f>
        <v>MANDO INTERMEDIO</v>
      </c>
      <c r="LYC44" s="17" t="s">
        <v>33</v>
      </c>
      <c r="LYD44" s="16">
        <f t="shared" ref="LYD44" si="6487">LYD43</f>
        <v>296.45</v>
      </c>
      <c r="LYE44" s="16">
        <f>k!$D$11</f>
        <v>0.1</v>
      </c>
      <c r="LYF44" s="16">
        <f t="shared" si="5134"/>
        <v>29.65</v>
      </c>
      <c r="LYI44" s="15" t="str">
        <f>k!$A$11</f>
        <v>HE002</v>
      </c>
      <c r="LYJ44" s="16" t="str">
        <f>k!$B$11</f>
        <v>MANDO INTERMEDIO</v>
      </c>
      <c r="LYK44" s="17" t="s">
        <v>33</v>
      </c>
      <c r="LYL44" s="16">
        <f t="shared" ref="LYL44:LYT45" si="6488">LYL43</f>
        <v>296.45</v>
      </c>
      <c r="LYM44" s="16">
        <f>k!$D$11</f>
        <v>0.1</v>
      </c>
      <c r="LYN44" s="16">
        <f t="shared" si="5135"/>
        <v>29.65</v>
      </c>
      <c r="LYQ44" s="15" t="str">
        <f>k!$A$11</f>
        <v>HE002</v>
      </c>
      <c r="LYR44" s="16" t="str">
        <f>k!$B$11</f>
        <v>MANDO INTERMEDIO</v>
      </c>
      <c r="LYS44" s="17" t="s">
        <v>33</v>
      </c>
      <c r="LYT44" s="16">
        <f t="shared" ref="LYT44" si="6489">LYT43</f>
        <v>296.45</v>
      </c>
      <c r="LYU44" s="16">
        <f>k!$D$11</f>
        <v>0.1</v>
      </c>
      <c r="LYV44" s="16">
        <f t="shared" si="5136"/>
        <v>29.65</v>
      </c>
      <c r="LYY44" s="15" t="str">
        <f>k!$A$11</f>
        <v>HE002</v>
      </c>
      <c r="LYZ44" s="16" t="str">
        <f>k!$B$11</f>
        <v>MANDO INTERMEDIO</v>
      </c>
      <c r="LZA44" s="17" t="s">
        <v>33</v>
      </c>
      <c r="LZB44" s="16">
        <f t="shared" ref="LZB44:LZJ45" si="6490">LZB43</f>
        <v>296.45</v>
      </c>
      <c r="LZC44" s="16">
        <f>k!$D$11</f>
        <v>0.1</v>
      </c>
      <c r="LZD44" s="16">
        <f t="shared" si="5137"/>
        <v>29.65</v>
      </c>
      <c r="LZG44" s="15" t="str">
        <f>k!$A$11</f>
        <v>HE002</v>
      </c>
      <c r="LZH44" s="16" t="str">
        <f>k!$B$11</f>
        <v>MANDO INTERMEDIO</v>
      </c>
      <c r="LZI44" s="17" t="s">
        <v>33</v>
      </c>
      <c r="LZJ44" s="16">
        <f t="shared" ref="LZJ44" si="6491">LZJ43</f>
        <v>296.45</v>
      </c>
      <c r="LZK44" s="16">
        <f>k!$D$11</f>
        <v>0.1</v>
      </c>
      <c r="LZL44" s="16">
        <f t="shared" si="5138"/>
        <v>29.65</v>
      </c>
      <c r="LZO44" s="15" t="str">
        <f>k!$A$11</f>
        <v>HE002</v>
      </c>
      <c r="LZP44" s="16" t="str">
        <f>k!$B$11</f>
        <v>MANDO INTERMEDIO</v>
      </c>
      <c r="LZQ44" s="17" t="s">
        <v>33</v>
      </c>
      <c r="LZR44" s="16">
        <f t="shared" ref="LZR44:LZZ45" si="6492">LZR43</f>
        <v>296.45</v>
      </c>
      <c r="LZS44" s="16">
        <f>k!$D$11</f>
        <v>0.1</v>
      </c>
      <c r="LZT44" s="16">
        <f t="shared" si="5139"/>
        <v>29.65</v>
      </c>
      <c r="LZW44" s="15" t="str">
        <f>k!$A$11</f>
        <v>HE002</v>
      </c>
      <c r="LZX44" s="16" t="str">
        <f>k!$B$11</f>
        <v>MANDO INTERMEDIO</v>
      </c>
      <c r="LZY44" s="17" t="s">
        <v>33</v>
      </c>
      <c r="LZZ44" s="16">
        <f t="shared" ref="LZZ44" si="6493">LZZ43</f>
        <v>296.45</v>
      </c>
      <c r="MAA44" s="16">
        <f>k!$D$11</f>
        <v>0.1</v>
      </c>
      <c r="MAB44" s="16">
        <f t="shared" si="5140"/>
        <v>29.65</v>
      </c>
      <c r="MAE44" s="15" t="str">
        <f>k!$A$11</f>
        <v>HE002</v>
      </c>
      <c r="MAF44" s="16" t="str">
        <f>k!$B$11</f>
        <v>MANDO INTERMEDIO</v>
      </c>
      <c r="MAG44" s="17" t="s">
        <v>33</v>
      </c>
      <c r="MAH44" s="16">
        <f t="shared" ref="MAH44:MAP45" si="6494">MAH43</f>
        <v>296.45</v>
      </c>
      <c r="MAI44" s="16">
        <f>k!$D$11</f>
        <v>0.1</v>
      </c>
      <c r="MAJ44" s="16">
        <f t="shared" si="5141"/>
        <v>29.65</v>
      </c>
      <c r="MAM44" s="15" t="str">
        <f>k!$A$11</f>
        <v>HE002</v>
      </c>
      <c r="MAN44" s="16" t="str">
        <f>k!$B$11</f>
        <v>MANDO INTERMEDIO</v>
      </c>
      <c r="MAO44" s="17" t="s">
        <v>33</v>
      </c>
      <c r="MAP44" s="16">
        <f t="shared" ref="MAP44" si="6495">MAP43</f>
        <v>296.45</v>
      </c>
      <c r="MAQ44" s="16">
        <f>k!$D$11</f>
        <v>0.1</v>
      </c>
      <c r="MAR44" s="16">
        <f t="shared" si="5142"/>
        <v>29.65</v>
      </c>
      <c r="MAU44" s="15" t="str">
        <f>k!$A$11</f>
        <v>HE002</v>
      </c>
      <c r="MAV44" s="16" t="str">
        <f>k!$B$11</f>
        <v>MANDO INTERMEDIO</v>
      </c>
      <c r="MAW44" s="17" t="s">
        <v>33</v>
      </c>
      <c r="MAX44" s="16">
        <f t="shared" ref="MAX44:MBF45" si="6496">MAX43</f>
        <v>296.45</v>
      </c>
      <c r="MAY44" s="16">
        <f>k!$D$11</f>
        <v>0.1</v>
      </c>
      <c r="MAZ44" s="16">
        <f t="shared" si="5143"/>
        <v>29.65</v>
      </c>
      <c r="MBC44" s="15" t="str">
        <f>k!$A$11</f>
        <v>HE002</v>
      </c>
      <c r="MBD44" s="16" t="str">
        <f>k!$B$11</f>
        <v>MANDO INTERMEDIO</v>
      </c>
      <c r="MBE44" s="17" t="s">
        <v>33</v>
      </c>
      <c r="MBF44" s="16">
        <f t="shared" ref="MBF44" si="6497">MBF43</f>
        <v>296.45</v>
      </c>
      <c r="MBG44" s="16">
        <f>k!$D$11</f>
        <v>0.1</v>
      </c>
      <c r="MBH44" s="16">
        <f t="shared" si="5144"/>
        <v>29.65</v>
      </c>
      <c r="MBK44" s="15" t="str">
        <f>k!$A$11</f>
        <v>HE002</v>
      </c>
      <c r="MBL44" s="16" t="str">
        <f>k!$B$11</f>
        <v>MANDO INTERMEDIO</v>
      </c>
      <c r="MBM44" s="17" t="s">
        <v>33</v>
      </c>
      <c r="MBN44" s="16">
        <f t="shared" ref="MBN44:MBV45" si="6498">MBN43</f>
        <v>296.45</v>
      </c>
      <c r="MBO44" s="16">
        <f>k!$D$11</f>
        <v>0.1</v>
      </c>
      <c r="MBP44" s="16">
        <f t="shared" si="5145"/>
        <v>29.65</v>
      </c>
      <c r="MBS44" s="15" t="str">
        <f>k!$A$11</f>
        <v>HE002</v>
      </c>
      <c r="MBT44" s="16" t="str">
        <f>k!$B$11</f>
        <v>MANDO INTERMEDIO</v>
      </c>
      <c r="MBU44" s="17" t="s">
        <v>33</v>
      </c>
      <c r="MBV44" s="16">
        <f t="shared" ref="MBV44" si="6499">MBV43</f>
        <v>296.45</v>
      </c>
      <c r="MBW44" s="16">
        <f>k!$D$11</f>
        <v>0.1</v>
      </c>
      <c r="MBX44" s="16">
        <f t="shared" si="5146"/>
        <v>29.65</v>
      </c>
      <c r="MCA44" s="15" t="str">
        <f>k!$A$11</f>
        <v>HE002</v>
      </c>
      <c r="MCB44" s="16" t="str">
        <f>k!$B$11</f>
        <v>MANDO INTERMEDIO</v>
      </c>
      <c r="MCC44" s="17" t="s">
        <v>33</v>
      </c>
      <c r="MCD44" s="16">
        <f t="shared" ref="MCD44:MCL45" si="6500">MCD43</f>
        <v>296.45</v>
      </c>
      <c r="MCE44" s="16">
        <f>k!$D$11</f>
        <v>0.1</v>
      </c>
      <c r="MCF44" s="16">
        <f t="shared" si="5147"/>
        <v>29.65</v>
      </c>
      <c r="MCI44" s="15" t="str">
        <f>k!$A$11</f>
        <v>HE002</v>
      </c>
      <c r="MCJ44" s="16" t="str">
        <f>k!$B$11</f>
        <v>MANDO INTERMEDIO</v>
      </c>
      <c r="MCK44" s="17" t="s">
        <v>33</v>
      </c>
      <c r="MCL44" s="16">
        <f t="shared" ref="MCL44" si="6501">MCL43</f>
        <v>296.45</v>
      </c>
      <c r="MCM44" s="16">
        <f>k!$D$11</f>
        <v>0.1</v>
      </c>
      <c r="MCN44" s="16">
        <f t="shared" si="5148"/>
        <v>29.65</v>
      </c>
      <c r="MCQ44" s="15" t="str">
        <f>k!$A$11</f>
        <v>HE002</v>
      </c>
      <c r="MCR44" s="16" t="str">
        <f>k!$B$11</f>
        <v>MANDO INTERMEDIO</v>
      </c>
      <c r="MCS44" s="17" t="s">
        <v>33</v>
      </c>
      <c r="MCT44" s="16">
        <f t="shared" ref="MCT44:MDB45" si="6502">MCT43</f>
        <v>296.45</v>
      </c>
      <c r="MCU44" s="16">
        <f>k!$D$11</f>
        <v>0.1</v>
      </c>
      <c r="MCV44" s="16">
        <f t="shared" si="5149"/>
        <v>29.65</v>
      </c>
      <c r="MCY44" s="15" t="str">
        <f>k!$A$11</f>
        <v>HE002</v>
      </c>
      <c r="MCZ44" s="16" t="str">
        <f>k!$B$11</f>
        <v>MANDO INTERMEDIO</v>
      </c>
      <c r="MDA44" s="17" t="s">
        <v>33</v>
      </c>
      <c r="MDB44" s="16">
        <f t="shared" ref="MDB44" si="6503">MDB43</f>
        <v>296.45</v>
      </c>
      <c r="MDC44" s="16">
        <f>k!$D$11</f>
        <v>0.1</v>
      </c>
      <c r="MDD44" s="16">
        <f t="shared" si="5150"/>
        <v>29.65</v>
      </c>
      <c r="MDG44" s="15" t="str">
        <f>k!$A$11</f>
        <v>HE002</v>
      </c>
      <c r="MDH44" s="16" t="str">
        <f>k!$B$11</f>
        <v>MANDO INTERMEDIO</v>
      </c>
      <c r="MDI44" s="17" t="s">
        <v>33</v>
      </c>
      <c r="MDJ44" s="16">
        <f t="shared" ref="MDJ44:MDR45" si="6504">MDJ43</f>
        <v>296.45</v>
      </c>
      <c r="MDK44" s="16">
        <f>k!$D$11</f>
        <v>0.1</v>
      </c>
      <c r="MDL44" s="16">
        <f t="shared" si="5151"/>
        <v>29.65</v>
      </c>
      <c r="MDO44" s="15" t="str">
        <f>k!$A$11</f>
        <v>HE002</v>
      </c>
      <c r="MDP44" s="16" t="str">
        <f>k!$B$11</f>
        <v>MANDO INTERMEDIO</v>
      </c>
      <c r="MDQ44" s="17" t="s">
        <v>33</v>
      </c>
      <c r="MDR44" s="16">
        <f t="shared" ref="MDR44" si="6505">MDR43</f>
        <v>296.45</v>
      </c>
      <c r="MDS44" s="16">
        <f>k!$D$11</f>
        <v>0.1</v>
      </c>
      <c r="MDT44" s="16">
        <f t="shared" si="5152"/>
        <v>29.65</v>
      </c>
      <c r="MDW44" s="15" t="str">
        <f>k!$A$11</f>
        <v>HE002</v>
      </c>
      <c r="MDX44" s="16" t="str">
        <f>k!$B$11</f>
        <v>MANDO INTERMEDIO</v>
      </c>
      <c r="MDY44" s="17" t="s">
        <v>33</v>
      </c>
      <c r="MDZ44" s="16">
        <f t="shared" ref="MDZ44:MEH45" si="6506">MDZ43</f>
        <v>296.45</v>
      </c>
      <c r="MEA44" s="16">
        <f>k!$D$11</f>
        <v>0.1</v>
      </c>
      <c r="MEB44" s="16">
        <f t="shared" si="5153"/>
        <v>29.65</v>
      </c>
      <c r="MEE44" s="15" t="str">
        <f>k!$A$11</f>
        <v>HE002</v>
      </c>
      <c r="MEF44" s="16" t="str">
        <f>k!$B$11</f>
        <v>MANDO INTERMEDIO</v>
      </c>
      <c r="MEG44" s="17" t="s">
        <v>33</v>
      </c>
      <c r="MEH44" s="16">
        <f t="shared" ref="MEH44" si="6507">MEH43</f>
        <v>296.45</v>
      </c>
      <c r="MEI44" s="16">
        <f>k!$D$11</f>
        <v>0.1</v>
      </c>
      <c r="MEJ44" s="16">
        <f t="shared" si="5154"/>
        <v>29.65</v>
      </c>
      <c r="MEM44" s="15" t="str">
        <f>k!$A$11</f>
        <v>HE002</v>
      </c>
      <c r="MEN44" s="16" t="str">
        <f>k!$B$11</f>
        <v>MANDO INTERMEDIO</v>
      </c>
      <c r="MEO44" s="17" t="s">
        <v>33</v>
      </c>
      <c r="MEP44" s="16">
        <f t="shared" ref="MEP44:MEX45" si="6508">MEP43</f>
        <v>296.45</v>
      </c>
      <c r="MEQ44" s="16">
        <f>k!$D$11</f>
        <v>0.1</v>
      </c>
      <c r="MER44" s="16">
        <f t="shared" si="5155"/>
        <v>29.65</v>
      </c>
      <c r="MEU44" s="15" t="str">
        <f>k!$A$11</f>
        <v>HE002</v>
      </c>
      <c r="MEV44" s="16" t="str">
        <f>k!$B$11</f>
        <v>MANDO INTERMEDIO</v>
      </c>
      <c r="MEW44" s="17" t="s">
        <v>33</v>
      </c>
      <c r="MEX44" s="16">
        <f t="shared" ref="MEX44" si="6509">MEX43</f>
        <v>296.45</v>
      </c>
      <c r="MEY44" s="16">
        <f>k!$D$11</f>
        <v>0.1</v>
      </c>
      <c r="MEZ44" s="16">
        <f t="shared" si="5156"/>
        <v>29.65</v>
      </c>
      <c r="MFC44" s="15" t="str">
        <f>k!$A$11</f>
        <v>HE002</v>
      </c>
      <c r="MFD44" s="16" t="str">
        <f>k!$B$11</f>
        <v>MANDO INTERMEDIO</v>
      </c>
      <c r="MFE44" s="17" t="s">
        <v>33</v>
      </c>
      <c r="MFF44" s="16">
        <f t="shared" ref="MFF44:MFN45" si="6510">MFF43</f>
        <v>296.45</v>
      </c>
      <c r="MFG44" s="16">
        <f>k!$D$11</f>
        <v>0.1</v>
      </c>
      <c r="MFH44" s="16">
        <f t="shared" si="5157"/>
        <v>29.65</v>
      </c>
      <c r="MFK44" s="15" t="str">
        <f>k!$A$11</f>
        <v>HE002</v>
      </c>
      <c r="MFL44" s="16" t="str">
        <f>k!$B$11</f>
        <v>MANDO INTERMEDIO</v>
      </c>
      <c r="MFM44" s="17" t="s">
        <v>33</v>
      </c>
      <c r="MFN44" s="16">
        <f t="shared" ref="MFN44" si="6511">MFN43</f>
        <v>296.45</v>
      </c>
      <c r="MFO44" s="16">
        <f>k!$D$11</f>
        <v>0.1</v>
      </c>
      <c r="MFP44" s="16">
        <f t="shared" si="5158"/>
        <v>29.65</v>
      </c>
      <c r="MFS44" s="15" t="str">
        <f>k!$A$11</f>
        <v>HE002</v>
      </c>
      <c r="MFT44" s="16" t="str">
        <f>k!$B$11</f>
        <v>MANDO INTERMEDIO</v>
      </c>
      <c r="MFU44" s="17" t="s">
        <v>33</v>
      </c>
      <c r="MFV44" s="16">
        <f t="shared" ref="MFV44:MGD45" si="6512">MFV43</f>
        <v>296.45</v>
      </c>
      <c r="MFW44" s="16">
        <f>k!$D$11</f>
        <v>0.1</v>
      </c>
      <c r="MFX44" s="16">
        <f t="shared" si="5159"/>
        <v>29.65</v>
      </c>
      <c r="MGA44" s="15" t="str">
        <f>k!$A$11</f>
        <v>HE002</v>
      </c>
      <c r="MGB44" s="16" t="str">
        <f>k!$B$11</f>
        <v>MANDO INTERMEDIO</v>
      </c>
      <c r="MGC44" s="17" t="s">
        <v>33</v>
      </c>
      <c r="MGD44" s="16">
        <f t="shared" ref="MGD44" si="6513">MGD43</f>
        <v>296.45</v>
      </c>
      <c r="MGE44" s="16">
        <f>k!$D$11</f>
        <v>0.1</v>
      </c>
      <c r="MGF44" s="16">
        <f t="shared" si="5160"/>
        <v>29.65</v>
      </c>
      <c r="MGI44" s="15" t="str">
        <f>k!$A$11</f>
        <v>HE002</v>
      </c>
      <c r="MGJ44" s="16" t="str">
        <f>k!$B$11</f>
        <v>MANDO INTERMEDIO</v>
      </c>
      <c r="MGK44" s="17" t="s">
        <v>33</v>
      </c>
      <c r="MGL44" s="16">
        <f t="shared" ref="MGL44:MGT45" si="6514">MGL43</f>
        <v>296.45</v>
      </c>
      <c r="MGM44" s="16">
        <f>k!$D$11</f>
        <v>0.1</v>
      </c>
      <c r="MGN44" s="16">
        <f t="shared" si="5161"/>
        <v>29.65</v>
      </c>
      <c r="MGQ44" s="15" t="str">
        <f>k!$A$11</f>
        <v>HE002</v>
      </c>
      <c r="MGR44" s="16" t="str">
        <f>k!$B$11</f>
        <v>MANDO INTERMEDIO</v>
      </c>
      <c r="MGS44" s="17" t="s">
        <v>33</v>
      </c>
      <c r="MGT44" s="16">
        <f t="shared" ref="MGT44" si="6515">MGT43</f>
        <v>296.45</v>
      </c>
      <c r="MGU44" s="16">
        <f>k!$D$11</f>
        <v>0.1</v>
      </c>
      <c r="MGV44" s="16">
        <f t="shared" si="5162"/>
        <v>29.65</v>
      </c>
      <c r="MGY44" s="15" t="str">
        <f>k!$A$11</f>
        <v>HE002</v>
      </c>
      <c r="MGZ44" s="16" t="str">
        <f>k!$B$11</f>
        <v>MANDO INTERMEDIO</v>
      </c>
      <c r="MHA44" s="17" t="s">
        <v>33</v>
      </c>
      <c r="MHB44" s="16">
        <f t="shared" ref="MHB44:MHJ45" si="6516">MHB43</f>
        <v>296.45</v>
      </c>
      <c r="MHC44" s="16">
        <f>k!$D$11</f>
        <v>0.1</v>
      </c>
      <c r="MHD44" s="16">
        <f t="shared" si="5163"/>
        <v>29.65</v>
      </c>
      <c r="MHG44" s="15" t="str">
        <f>k!$A$11</f>
        <v>HE002</v>
      </c>
      <c r="MHH44" s="16" t="str">
        <f>k!$B$11</f>
        <v>MANDO INTERMEDIO</v>
      </c>
      <c r="MHI44" s="17" t="s">
        <v>33</v>
      </c>
      <c r="MHJ44" s="16">
        <f t="shared" ref="MHJ44" si="6517">MHJ43</f>
        <v>296.45</v>
      </c>
      <c r="MHK44" s="16">
        <f>k!$D$11</f>
        <v>0.1</v>
      </c>
      <c r="MHL44" s="16">
        <f t="shared" si="5164"/>
        <v>29.65</v>
      </c>
      <c r="MHO44" s="15" t="str">
        <f>k!$A$11</f>
        <v>HE002</v>
      </c>
      <c r="MHP44" s="16" t="str">
        <f>k!$B$11</f>
        <v>MANDO INTERMEDIO</v>
      </c>
      <c r="MHQ44" s="17" t="s">
        <v>33</v>
      </c>
      <c r="MHR44" s="16">
        <f t="shared" ref="MHR44:MHZ45" si="6518">MHR43</f>
        <v>296.45</v>
      </c>
      <c r="MHS44" s="16">
        <f>k!$D$11</f>
        <v>0.1</v>
      </c>
      <c r="MHT44" s="16">
        <f t="shared" si="5165"/>
        <v>29.65</v>
      </c>
      <c r="MHW44" s="15" t="str">
        <f>k!$A$11</f>
        <v>HE002</v>
      </c>
      <c r="MHX44" s="16" t="str">
        <f>k!$B$11</f>
        <v>MANDO INTERMEDIO</v>
      </c>
      <c r="MHY44" s="17" t="s">
        <v>33</v>
      </c>
      <c r="MHZ44" s="16">
        <f t="shared" ref="MHZ44" si="6519">MHZ43</f>
        <v>296.45</v>
      </c>
      <c r="MIA44" s="16">
        <f>k!$D$11</f>
        <v>0.1</v>
      </c>
      <c r="MIB44" s="16">
        <f t="shared" si="5166"/>
        <v>29.65</v>
      </c>
      <c r="MIE44" s="15" t="str">
        <f>k!$A$11</f>
        <v>HE002</v>
      </c>
      <c r="MIF44" s="16" t="str">
        <f>k!$B$11</f>
        <v>MANDO INTERMEDIO</v>
      </c>
      <c r="MIG44" s="17" t="s">
        <v>33</v>
      </c>
      <c r="MIH44" s="16">
        <f t="shared" ref="MIH44:MIP45" si="6520">MIH43</f>
        <v>296.45</v>
      </c>
      <c r="MII44" s="16">
        <f>k!$D$11</f>
        <v>0.1</v>
      </c>
      <c r="MIJ44" s="16">
        <f t="shared" si="5167"/>
        <v>29.65</v>
      </c>
      <c r="MIM44" s="15" t="str">
        <f>k!$A$11</f>
        <v>HE002</v>
      </c>
      <c r="MIN44" s="16" t="str">
        <f>k!$B$11</f>
        <v>MANDO INTERMEDIO</v>
      </c>
      <c r="MIO44" s="17" t="s">
        <v>33</v>
      </c>
      <c r="MIP44" s="16">
        <f t="shared" ref="MIP44" si="6521">MIP43</f>
        <v>296.45</v>
      </c>
      <c r="MIQ44" s="16">
        <f>k!$D$11</f>
        <v>0.1</v>
      </c>
      <c r="MIR44" s="16">
        <f t="shared" si="5168"/>
        <v>29.65</v>
      </c>
      <c r="MIU44" s="15" t="str">
        <f>k!$A$11</f>
        <v>HE002</v>
      </c>
      <c r="MIV44" s="16" t="str">
        <f>k!$B$11</f>
        <v>MANDO INTERMEDIO</v>
      </c>
      <c r="MIW44" s="17" t="s">
        <v>33</v>
      </c>
      <c r="MIX44" s="16">
        <f t="shared" ref="MIX44:MJF45" si="6522">MIX43</f>
        <v>296.45</v>
      </c>
      <c r="MIY44" s="16">
        <f>k!$D$11</f>
        <v>0.1</v>
      </c>
      <c r="MIZ44" s="16">
        <f t="shared" si="5169"/>
        <v>29.65</v>
      </c>
      <c r="MJC44" s="15" t="str">
        <f>k!$A$11</f>
        <v>HE002</v>
      </c>
      <c r="MJD44" s="16" t="str">
        <f>k!$B$11</f>
        <v>MANDO INTERMEDIO</v>
      </c>
      <c r="MJE44" s="17" t="s">
        <v>33</v>
      </c>
      <c r="MJF44" s="16">
        <f t="shared" ref="MJF44" si="6523">MJF43</f>
        <v>296.45</v>
      </c>
      <c r="MJG44" s="16">
        <f>k!$D$11</f>
        <v>0.1</v>
      </c>
      <c r="MJH44" s="16">
        <f t="shared" si="5170"/>
        <v>29.65</v>
      </c>
      <c r="MJK44" s="15" t="str">
        <f>k!$A$11</f>
        <v>HE002</v>
      </c>
      <c r="MJL44" s="16" t="str">
        <f>k!$B$11</f>
        <v>MANDO INTERMEDIO</v>
      </c>
      <c r="MJM44" s="17" t="s">
        <v>33</v>
      </c>
      <c r="MJN44" s="16">
        <f t="shared" ref="MJN44:MJV45" si="6524">MJN43</f>
        <v>296.45</v>
      </c>
      <c r="MJO44" s="16">
        <f>k!$D$11</f>
        <v>0.1</v>
      </c>
      <c r="MJP44" s="16">
        <f t="shared" si="5171"/>
        <v>29.65</v>
      </c>
      <c r="MJS44" s="15" t="str">
        <f>k!$A$11</f>
        <v>HE002</v>
      </c>
      <c r="MJT44" s="16" t="str">
        <f>k!$B$11</f>
        <v>MANDO INTERMEDIO</v>
      </c>
      <c r="MJU44" s="17" t="s">
        <v>33</v>
      </c>
      <c r="MJV44" s="16">
        <f t="shared" ref="MJV44" si="6525">MJV43</f>
        <v>296.45</v>
      </c>
      <c r="MJW44" s="16">
        <f>k!$D$11</f>
        <v>0.1</v>
      </c>
      <c r="MJX44" s="16">
        <f t="shared" si="5172"/>
        <v>29.65</v>
      </c>
      <c r="MKA44" s="15" t="str">
        <f>k!$A$11</f>
        <v>HE002</v>
      </c>
      <c r="MKB44" s="16" t="str">
        <f>k!$B$11</f>
        <v>MANDO INTERMEDIO</v>
      </c>
      <c r="MKC44" s="17" t="s">
        <v>33</v>
      </c>
      <c r="MKD44" s="16">
        <f t="shared" ref="MKD44:MKL45" si="6526">MKD43</f>
        <v>296.45</v>
      </c>
      <c r="MKE44" s="16">
        <f>k!$D$11</f>
        <v>0.1</v>
      </c>
      <c r="MKF44" s="16">
        <f t="shared" si="5173"/>
        <v>29.65</v>
      </c>
      <c r="MKI44" s="15" t="str">
        <f>k!$A$11</f>
        <v>HE002</v>
      </c>
      <c r="MKJ44" s="16" t="str">
        <f>k!$B$11</f>
        <v>MANDO INTERMEDIO</v>
      </c>
      <c r="MKK44" s="17" t="s">
        <v>33</v>
      </c>
      <c r="MKL44" s="16">
        <f t="shared" ref="MKL44" si="6527">MKL43</f>
        <v>296.45</v>
      </c>
      <c r="MKM44" s="16">
        <f>k!$D$11</f>
        <v>0.1</v>
      </c>
      <c r="MKN44" s="16">
        <f t="shared" si="5174"/>
        <v>29.65</v>
      </c>
      <c r="MKQ44" s="15" t="str">
        <f>k!$A$11</f>
        <v>HE002</v>
      </c>
      <c r="MKR44" s="16" t="str">
        <f>k!$B$11</f>
        <v>MANDO INTERMEDIO</v>
      </c>
      <c r="MKS44" s="17" t="s">
        <v>33</v>
      </c>
      <c r="MKT44" s="16">
        <f t="shared" ref="MKT44:MLB45" si="6528">MKT43</f>
        <v>296.45</v>
      </c>
      <c r="MKU44" s="16">
        <f>k!$D$11</f>
        <v>0.1</v>
      </c>
      <c r="MKV44" s="16">
        <f t="shared" si="5175"/>
        <v>29.65</v>
      </c>
      <c r="MKY44" s="15" t="str">
        <f>k!$A$11</f>
        <v>HE002</v>
      </c>
      <c r="MKZ44" s="16" t="str">
        <f>k!$B$11</f>
        <v>MANDO INTERMEDIO</v>
      </c>
      <c r="MLA44" s="17" t="s">
        <v>33</v>
      </c>
      <c r="MLB44" s="16">
        <f t="shared" ref="MLB44" si="6529">MLB43</f>
        <v>296.45</v>
      </c>
      <c r="MLC44" s="16">
        <f>k!$D$11</f>
        <v>0.1</v>
      </c>
      <c r="MLD44" s="16">
        <f t="shared" si="5176"/>
        <v>29.65</v>
      </c>
      <c r="MLG44" s="15" t="str">
        <f>k!$A$11</f>
        <v>HE002</v>
      </c>
      <c r="MLH44" s="16" t="str">
        <f>k!$B$11</f>
        <v>MANDO INTERMEDIO</v>
      </c>
      <c r="MLI44" s="17" t="s">
        <v>33</v>
      </c>
      <c r="MLJ44" s="16">
        <f t="shared" ref="MLJ44:MLR45" si="6530">MLJ43</f>
        <v>296.45</v>
      </c>
      <c r="MLK44" s="16">
        <f>k!$D$11</f>
        <v>0.1</v>
      </c>
      <c r="MLL44" s="16">
        <f t="shared" si="5177"/>
        <v>29.65</v>
      </c>
      <c r="MLO44" s="15" t="str">
        <f>k!$A$11</f>
        <v>HE002</v>
      </c>
      <c r="MLP44" s="16" t="str">
        <f>k!$B$11</f>
        <v>MANDO INTERMEDIO</v>
      </c>
      <c r="MLQ44" s="17" t="s">
        <v>33</v>
      </c>
      <c r="MLR44" s="16">
        <f t="shared" ref="MLR44" si="6531">MLR43</f>
        <v>296.45</v>
      </c>
      <c r="MLS44" s="16">
        <f>k!$D$11</f>
        <v>0.1</v>
      </c>
      <c r="MLT44" s="16">
        <f t="shared" si="5178"/>
        <v>29.65</v>
      </c>
      <c r="MLW44" s="15" t="str">
        <f>k!$A$11</f>
        <v>HE002</v>
      </c>
      <c r="MLX44" s="16" t="str">
        <f>k!$B$11</f>
        <v>MANDO INTERMEDIO</v>
      </c>
      <c r="MLY44" s="17" t="s">
        <v>33</v>
      </c>
      <c r="MLZ44" s="16">
        <f t="shared" ref="MLZ44:MMH45" si="6532">MLZ43</f>
        <v>296.45</v>
      </c>
      <c r="MMA44" s="16">
        <f>k!$D$11</f>
        <v>0.1</v>
      </c>
      <c r="MMB44" s="16">
        <f t="shared" si="5179"/>
        <v>29.65</v>
      </c>
      <c r="MME44" s="15" t="str">
        <f>k!$A$11</f>
        <v>HE002</v>
      </c>
      <c r="MMF44" s="16" t="str">
        <f>k!$B$11</f>
        <v>MANDO INTERMEDIO</v>
      </c>
      <c r="MMG44" s="17" t="s">
        <v>33</v>
      </c>
      <c r="MMH44" s="16">
        <f t="shared" ref="MMH44" si="6533">MMH43</f>
        <v>296.45</v>
      </c>
      <c r="MMI44" s="16">
        <f>k!$D$11</f>
        <v>0.1</v>
      </c>
      <c r="MMJ44" s="16">
        <f t="shared" si="5180"/>
        <v>29.65</v>
      </c>
      <c r="MMM44" s="15" t="str">
        <f>k!$A$11</f>
        <v>HE002</v>
      </c>
      <c r="MMN44" s="16" t="str">
        <f>k!$B$11</f>
        <v>MANDO INTERMEDIO</v>
      </c>
      <c r="MMO44" s="17" t="s">
        <v>33</v>
      </c>
      <c r="MMP44" s="16">
        <f t="shared" ref="MMP44:MMX45" si="6534">MMP43</f>
        <v>296.45</v>
      </c>
      <c r="MMQ44" s="16">
        <f>k!$D$11</f>
        <v>0.1</v>
      </c>
      <c r="MMR44" s="16">
        <f t="shared" si="5181"/>
        <v>29.65</v>
      </c>
      <c r="MMU44" s="15" t="str">
        <f>k!$A$11</f>
        <v>HE002</v>
      </c>
      <c r="MMV44" s="16" t="str">
        <f>k!$B$11</f>
        <v>MANDO INTERMEDIO</v>
      </c>
      <c r="MMW44" s="17" t="s">
        <v>33</v>
      </c>
      <c r="MMX44" s="16">
        <f t="shared" ref="MMX44" si="6535">MMX43</f>
        <v>296.45</v>
      </c>
      <c r="MMY44" s="16">
        <f>k!$D$11</f>
        <v>0.1</v>
      </c>
      <c r="MMZ44" s="16">
        <f t="shared" si="5182"/>
        <v>29.65</v>
      </c>
      <c r="MNC44" s="15" t="str">
        <f>k!$A$11</f>
        <v>HE002</v>
      </c>
      <c r="MND44" s="16" t="str">
        <f>k!$B$11</f>
        <v>MANDO INTERMEDIO</v>
      </c>
      <c r="MNE44" s="17" t="s">
        <v>33</v>
      </c>
      <c r="MNF44" s="16">
        <f t="shared" ref="MNF44:MNN45" si="6536">MNF43</f>
        <v>296.45</v>
      </c>
      <c r="MNG44" s="16">
        <f>k!$D$11</f>
        <v>0.1</v>
      </c>
      <c r="MNH44" s="16">
        <f t="shared" si="5183"/>
        <v>29.65</v>
      </c>
      <c r="MNK44" s="15" t="str">
        <f>k!$A$11</f>
        <v>HE002</v>
      </c>
      <c r="MNL44" s="16" t="str">
        <f>k!$B$11</f>
        <v>MANDO INTERMEDIO</v>
      </c>
      <c r="MNM44" s="17" t="s">
        <v>33</v>
      </c>
      <c r="MNN44" s="16">
        <f t="shared" ref="MNN44" si="6537">MNN43</f>
        <v>296.45</v>
      </c>
      <c r="MNO44" s="16">
        <f>k!$D$11</f>
        <v>0.1</v>
      </c>
      <c r="MNP44" s="16">
        <f t="shared" si="5184"/>
        <v>29.65</v>
      </c>
      <c r="MNS44" s="15" t="str">
        <f>k!$A$11</f>
        <v>HE002</v>
      </c>
      <c r="MNT44" s="16" t="str">
        <f>k!$B$11</f>
        <v>MANDO INTERMEDIO</v>
      </c>
      <c r="MNU44" s="17" t="s">
        <v>33</v>
      </c>
      <c r="MNV44" s="16">
        <f t="shared" ref="MNV44:MOD45" si="6538">MNV43</f>
        <v>296.45</v>
      </c>
      <c r="MNW44" s="16">
        <f>k!$D$11</f>
        <v>0.1</v>
      </c>
      <c r="MNX44" s="16">
        <f t="shared" si="5185"/>
        <v>29.65</v>
      </c>
      <c r="MOA44" s="15" t="str">
        <f>k!$A$11</f>
        <v>HE002</v>
      </c>
      <c r="MOB44" s="16" t="str">
        <f>k!$B$11</f>
        <v>MANDO INTERMEDIO</v>
      </c>
      <c r="MOC44" s="17" t="s">
        <v>33</v>
      </c>
      <c r="MOD44" s="16">
        <f t="shared" ref="MOD44" si="6539">MOD43</f>
        <v>296.45</v>
      </c>
      <c r="MOE44" s="16">
        <f>k!$D$11</f>
        <v>0.1</v>
      </c>
      <c r="MOF44" s="16">
        <f t="shared" si="5186"/>
        <v>29.65</v>
      </c>
      <c r="MOI44" s="15" t="str">
        <f>k!$A$11</f>
        <v>HE002</v>
      </c>
      <c r="MOJ44" s="16" t="str">
        <f>k!$B$11</f>
        <v>MANDO INTERMEDIO</v>
      </c>
      <c r="MOK44" s="17" t="s">
        <v>33</v>
      </c>
      <c r="MOL44" s="16">
        <f t="shared" ref="MOL44:MOT45" si="6540">MOL43</f>
        <v>296.45</v>
      </c>
      <c r="MOM44" s="16">
        <f>k!$D$11</f>
        <v>0.1</v>
      </c>
      <c r="MON44" s="16">
        <f t="shared" si="5187"/>
        <v>29.65</v>
      </c>
      <c r="MOQ44" s="15" t="str">
        <f>k!$A$11</f>
        <v>HE002</v>
      </c>
      <c r="MOR44" s="16" t="str">
        <f>k!$B$11</f>
        <v>MANDO INTERMEDIO</v>
      </c>
      <c r="MOS44" s="17" t="s">
        <v>33</v>
      </c>
      <c r="MOT44" s="16">
        <f t="shared" ref="MOT44" si="6541">MOT43</f>
        <v>296.45</v>
      </c>
      <c r="MOU44" s="16">
        <f>k!$D$11</f>
        <v>0.1</v>
      </c>
      <c r="MOV44" s="16">
        <f t="shared" si="5188"/>
        <v>29.65</v>
      </c>
      <c r="MOY44" s="15" t="str">
        <f>k!$A$11</f>
        <v>HE002</v>
      </c>
      <c r="MOZ44" s="16" t="str">
        <f>k!$B$11</f>
        <v>MANDO INTERMEDIO</v>
      </c>
      <c r="MPA44" s="17" t="s">
        <v>33</v>
      </c>
      <c r="MPB44" s="16">
        <f t="shared" ref="MPB44:MPJ45" si="6542">MPB43</f>
        <v>296.45</v>
      </c>
      <c r="MPC44" s="16">
        <f>k!$D$11</f>
        <v>0.1</v>
      </c>
      <c r="MPD44" s="16">
        <f t="shared" si="5189"/>
        <v>29.65</v>
      </c>
      <c r="MPG44" s="15" t="str">
        <f>k!$A$11</f>
        <v>HE002</v>
      </c>
      <c r="MPH44" s="16" t="str">
        <f>k!$B$11</f>
        <v>MANDO INTERMEDIO</v>
      </c>
      <c r="MPI44" s="17" t="s">
        <v>33</v>
      </c>
      <c r="MPJ44" s="16">
        <f t="shared" ref="MPJ44" si="6543">MPJ43</f>
        <v>296.45</v>
      </c>
      <c r="MPK44" s="16">
        <f>k!$D$11</f>
        <v>0.1</v>
      </c>
      <c r="MPL44" s="16">
        <f t="shared" si="5190"/>
        <v>29.65</v>
      </c>
      <c r="MPO44" s="15" t="str">
        <f>k!$A$11</f>
        <v>HE002</v>
      </c>
      <c r="MPP44" s="16" t="str">
        <f>k!$B$11</f>
        <v>MANDO INTERMEDIO</v>
      </c>
      <c r="MPQ44" s="17" t="s">
        <v>33</v>
      </c>
      <c r="MPR44" s="16">
        <f t="shared" ref="MPR44:MPZ45" si="6544">MPR43</f>
        <v>296.45</v>
      </c>
      <c r="MPS44" s="16">
        <f>k!$D$11</f>
        <v>0.1</v>
      </c>
      <c r="MPT44" s="16">
        <f t="shared" si="5191"/>
        <v>29.65</v>
      </c>
      <c r="MPW44" s="15" t="str">
        <f>k!$A$11</f>
        <v>HE002</v>
      </c>
      <c r="MPX44" s="16" t="str">
        <f>k!$B$11</f>
        <v>MANDO INTERMEDIO</v>
      </c>
      <c r="MPY44" s="17" t="s">
        <v>33</v>
      </c>
      <c r="MPZ44" s="16">
        <f t="shared" ref="MPZ44" si="6545">MPZ43</f>
        <v>296.45</v>
      </c>
      <c r="MQA44" s="16">
        <f>k!$D$11</f>
        <v>0.1</v>
      </c>
      <c r="MQB44" s="16">
        <f t="shared" si="5192"/>
        <v>29.65</v>
      </c>
      <c r="MQE44" s="15" t="str">
        <f>k!$A$11</f>
        <v>HE002</v>
      </c>
      <c r="MQF44" s="16" t="str">
        <f>k!$B$11</f>
        <v>MANDO INTERMEDIO</v>
      </c>
      <c r="MQG44" s="17" t="s">
        <v>33</v>
      </c>
      <c r="MQH44" s="16">
        <f t="shared" ref="MQH44:MQP45" si="6546">MQH43</f>
        <v>296.45</v>
      </c>
      <c r="MQI44" s="16">
        <f>k!$D$11</f>
        <v>0.1</v>
      </c>
      <c r="MQJ44" s="16">
        <f t="shared" si="5193"/>
        <v>29.65</v>
      </c>
      <c r="MQM44" s="15" t="str">
        <f>k!$A$11</f>
        <v>HE002</v>
      </c>
      <c r="MQN44" s="16" t="str">
        <f>k!$B$11</f>
        <v>MANDO INTERMEDIO</v>
      </c>
      <c r="MQO44" s="17" t="s">
        <v>33</v>
      </c>
      <c r="MQP44" s="16">
        <f t="shared" ref="MQP44" si="6547">MQP43</f>
        <v>296.45</v>
      </c>
      <c r="MQQ44" s="16">
        <f>k!$D$11</f>
        <v>0.1</v>
      </c>
      <c r="MQR44" s="16">
        <f t="shared" si="5194"/>
        <v>29.65</v>
      </c>
      <c r="MQU44" s="15" t="str">
        <f>k!$A$11</f>
        <v>HE002</v>
      </c>
      <c r="MQV44" s="16" t="str">
        <f>k!$B$11</f>
        <v>MANDO INTERMEDIO</v>
      </c>
      <c r="MQW44" s="17" t="s">
        <v>33</v>
      </c>
      <c r="MQX44" s="16">
        <f t="shared" ref="MQX44:MRF45" si="6548">MQX43</f>
        <v>296.45</v>
      </c>
      <c r="MQY44" s="16">
        <f>k!$D$11</f>
        <v>0.1</v>
      </c>
      <c r="MQZ44" s="16">
        <f t="shared" si="5195"/>
        <v>29.65</v>
      </c>
      <c r="MRC44" s="15" t="str">
        <f>k!$A$11</f>
        <v>HE002</v>
      </c>
      <c r="MRD44" s="16" t="str">
        <f>k!$B$11</f>
        <v>MANDO INTERMEDIO</v>
      </c>
      <c r="MRE44" s="17" t="s">
        <v>33</v>
      </c>
      <c r="MRF44" s="16">
        <f t="shared" ref="MRF44" si="6549">MRF43</f>
        <v>296.45</v>
      </c>
      <c r="MRG44" s="16">
        <f>k!$D$11</f>
        <v>0.1</v>
      </c>
      <c r="MRH44" s="16">
        <f t="shared" si="5196"/>
        <v>29.65</v>
      </c>
      <c r="MRK44" s="15" t="str">
        <f>k!$A$11</f>
        <v>HE002</v>
      </c>
      <c r="MRL44" s="16" t="str">
        <f>k!$B$11</f>
        <v>MANDO INTERMEDIO</v>
      </c>
      <c r="MRM44" s="17" t="s">
        <v>33</v>
      </c>
      <c r="MRN44" s="16">
        <f t="shared" ref="MRN44:MRV45" si="6550">MRN43</f>
        <v>296.45</v>
      </c>
      <c r="MRO44" s="16">
        <f>k!$D$11</f>
        <v>0.1</v>
      </c>
      <c r="MRP44" s="16">
        <f t="shared" si="5197"/>
        <v>29.65</v>
      </c>
      <c r="MRS44" s="15" t="str">
        <f>k!$A$11</f>
        <v>HE002</v>
      </c>
      <c r="MRT44" s="16" t="str">
        <f>k!$B$11</f>
        <v>MANDO INTERMEDIO</v>
      </c>
      <c r="MRU44" s="17" t="s">
        <v>33</v>
      </c>
      <c r="MRV44" s="16">
        <f t="shared" ref="MRV44" si="6551">MRV43</f>
        <v>296.45</v>
      </c>
      <c r="MRW44" s="16">
        <f>k!$D$11</f>
        <v>0.1</v>
      </c>
      <c r="MRX44" s="16">
        <f t="shared" si="5198"/>
        <v>29.65</v>
      </c>
      <c r="MSA44" s="15" t="str">
        <f>k!$A$11</f>
        <v>HE002</v>
      </c>
      <c r="MSB44" s="16" t="str">
        <f>k!$B$11</f>
        <v>MANDO INTERMEDIO</v>
      </c>
      <c r="MSC44" s="17" t="s">
        <v>33</v>
      </c>
      <c r="MSD44" s="16">
        <f t="shared" ref="MSD44:MSL45" si="6552">MSD43</f>
        <v>296.45</v>
      </c>
      <c r="MSE44" s="16">
        <f>k!$D$11</f>
        <v>0.1</v>
      </c>
      <c r="MSF44" s="16">
        <f t="shared" si="5199"/>
        <v>29.65</v>
      </c>
      <c r="MSI44" s="15" t="str">
        <f>k!$A$11</f>
        <v>HE002</v>
      </c>
      <c r="MSJ44" s="16" t="str">
        <f>k!$B$11</f>
        <v>MANDO INTERMEDIO</v>
      </c>
      <c r="MSK44" s="17" t="s">
        <v>33</v>
      </c>
      <c r="MSL44" s="16">
        <f t="shared" ref="MSL44" si="6553">MSL43</f>
        <v>296.45</v>
      </c>
      <c r="MSM44" s="16">
        <f>k!$D$11</f>
        <v>0.1</v>
      </c>
      <c r="MSN44" s="16">
        <f t="shared" si="5200"/>
        <v>29.65</v>
      </c>
      <c r="MSQ44" s="15" t="str">
        <f>k!$A$11</f>
        <v>HE002</v>
      </c>
      <c r="MSR44" s="16" t="str">
        <f>k!$B$11</f>
        <v>MANDO INTERMEDIO</v>
      </c>
      <c r="MSS44" s="17" t="s">
        <v>33</v>
      </c>
      <c r="MST44" s="16">
        <f t="shared" ref="MST44:MTB45" si="6554">MST43</f>
        <v>296.45</v>
      </c>
      <c r="MSU44" s="16">
        <f>k!$D$11</f>
        <v>0.1</v>
      </c>
      <c r="MSV44" s="16">
        <f t="shared" si="5201"/>
        <v>29.65</v>
      </c>
      <c r="MSY44" s="15" t="str">
        <f>k!$A$11</f>
        <v>HE002</v>
      </c>
      <c r="MSZ44" s="16" t="str">
        <f>k!$B$11</f>
        <v>MANDO INTERMEDIO</v>
      </c>
      <c r="MTA44" s="17" t="s">
        <v>33</v>
      </c>
      <c r="MTB44" s="16">
        <f t="shared" ref="MTB44" si="6555">MTB43</f>
        <v>296.45</v>
      </c>
      <c r="MTC44" s="16">
        <f>k!$D$11</f>
        <v>0.1</v>
      </c>
      <c r="MTD44" s="16">
        <f t="shared" si="5202"/>
        <v>29.65</v>
      </c>
      <c r="MTG44" s="15" t="str">
        <f>k!$A$11</f>
        <v>HE002</v>
      </c>
      <c r="MTH44" s="16" t="str">
        <f>k!$B$11</f>
        <v>MANDO INTERMEDIO</v>
      </c>
      <c r="MTI44" s="17" t="s">
        <v>33</v>
      </c>
      <c r="MTJ44" s="16">
        <f t="shared" ref="MTJ44:MTR45" si="6556">MTJ43</f>
        <v>296.45</v>
      </c>
      <c r="MTK44" s="16">
        <f>k!$D$11</f>
        <v>0.1</v>
      </c>
      <c r="MTL44" s="16">
        <f t="shared" si="5203"/>
        <v>29.65</v>
      </c>
      <c r="MTO44" s="15" t="str">
        <f>k!$A$11</f>
        <v>HE002</v>
      </c>
      <c r="MTP44" s="16" t="str">
        <f>k!$B$11</f>
        <v>MANDO INTERMEDIO</v>
      </c>
      <c r="MTQ44" s="17" t="s">
        <v>33</v>
      </c>
      <c r="MTR44" s="16">
        <f t="shared" ref="MTR44" si="6557">MTR43</f>
        <v>296.45</v>
      </c>
      <c r="MTS44" s="16">
        <f>k!$D$11</f>
        <v>0.1</v>
      </c>
      <c r="MTT44" s="16">
        <f t="shared" si="5204"/>
        <v>29.65</v>
      </c>
      <c r="MTW44" s="15" t="str">
        <f>k!$A$11</f>
        <v>HE002</v>
      </c>
      <c r="MTX44" s="16" t="str">
        <f>k!$B$11</f>
        <v>MANDO INTERMEDIO</v>
      </c>
      <c r="MTY44" s="17" t="s">
        <v>33</v>
      </c>
      <c r="MTZ44" s="16">
        <f t="shared" ref="MTZ44:MUH45" si="6558">MTZ43</f>
        <v>296.45</v>
      </c>
      <c r="MUA44" s="16">
        <f>k!$D$11</f>
        <v>0.1</v>
      </c>
      <c r="MUB44" s="16">
        <f t="shared" si="5205"/>
        <v>29.65</v>
      </c>
      <c r="MUE44" s="15" t="str">
        <f>k!$A$11</f>
        <v>HE002</v>
      </c>
      <c r="MUF44" s="16" t="str">
        <f>k!$B$11</f>
        <v>MANDO INTERMEDIO</v>
      </c>
      <c r="MUG44" s="17" t="s">
        <v>33</v>
      </c>
      <c r="MUH44" s="16">
        <f t="shared" ref="MUH44" si="6559">MUH43</f>
        <v>296.45</v>
      </c>
      <c r="MUI44" s="16">
        <f>k!$D$11</f>
        <v>0.1</v>
      </c>
      <c r="MUJ44" s="16">
        <f t="shared" si="5206"/>
        <v>29.65</v>
      </c>
      <c r="MUM44" s="15" t="str">
        <f>k!$A$11</f>
        <v>HE002</v>
      </c>
      <c r="MUN44" s="16" t="str">
        <f>k!$B$11</f>
        <v>MANDO INTERMEDIO</v>
      </c>
      <c r="MUO44" s="17" t="s">
        <v>33</v>
      </c>
      <c r="MUP44" s="16">
        <f t="shared" ref="MUP44:MUX45" si="6560">MUP43</f>
        <v>296.45</v>
      </c>
      <c r="MUQ44" s="16">
        <f>k!$D$11</f>
        <v>0.1</v>
      </c>
      <c r="MUR44" s="16">
        <f t="shared" si="5207"/>
        <v>29.65</v>
      </c>
      <c r="MUU44" s="15" t="str">
        <f>k!$A$11</f>
        <v>HE002</v>
      </c>
      <c r="MUV44" s="16" t="str">
        <f>k!$B$11</f>
        <v>MANDO INTERMEDIO</v>
      </c>
      <c r="MUW44" s="17" t="s">
        <v>33</v>
      </c>
      <c r="MUX44" s="16">
        <f t="shared" ref="MUX44" si="6561">MUX43</f>
        <v>296.45</v>
      </c>
      <c r="MUY44" s="16">
        <f>k!$D$11</f>
        <v>0.1</v>
      </c>
      <c r="MUZ44" s="16">
        <f t="shared" si="5208"/>
        <v>29.65</v>
      </c>
      <c r="MVC44" s="15" t="str">
        <f>k!$A$11</f>
        <v>HE002</v>
      </c>
      <c r="MVD44" s="16" t="str">
        <f>k!$B$11</f>
        <v>MANDO INTERMEDIO</v>
      </c>
      <c r="MVE44" s="17" t="s">
        <v>33</v>
      </c>
      <c r="MVF44" s="16">
        <f t="shared" ref="MVF44:MVN45" si="6562">MVF43</f>
        <v>296.45</v>
      </c>
      <c r="MVG44" s="16">
        <f>k!$D$11</f>
        <v>0.1</v>
      </c>
      <c r="MVH44" s="16">
        <f t="shared" si="5209"/>
        <v>29.65</v>
      </c>
      <c r="MVK44" s="15" t="str">
        <f>k!$A$11</f>
        <v>HE002</v>
      </c>
      <c r="MVL44" s="16" t="str">
        <f>k!$B$11</f>
        <v>MANDO INTERMEDIO</v>
      </c>
      <c r="MVM44" s="17" t="s">
        <v>33</v>
      </c>
      <c r="MVN44" s="16">
        <f t="shared" ref="MVN44" si="6563">MVN43</f>
        <v>296.45</v>
      </c>
      <c r="MVO44" s="16">
        <f>k!$D$11</f>
        <v>0.1</v>
      </c>
      <c r="MVP44" s="16">
        <f t="shared" si="5210"/>
        <v>29.65</v>
      </c>
      <c r="MVS44" s="15" t="str">
        <f>k!$A$11</f>
        <v>HE002</v>
      </c>
      <c r="MVT44" s="16" t="str">
        <f>k!$B$11</f>
        <v>MANDO INTERMEDIO</v>
      </c>
      <c r="MVU44" s="17" t="s">
        <v>33</v>
      </c>
      <c r="MVV44" s="16">
        <f t="shared" ref="MVV44:MWD45" si="6564">MVV43</f>
        <v>296.45</v>
      </c>
      <c r="MVW44" s="16">
        <f>k!$D$11</f>
        <v>0.1</v>
      </c>
      <c r="MVX44" s="16">
        <f t="shared" si="5211"/>
        <v>29.65</v>
      </c>
      <c r="MWA44" s="15" t="str">
        <f>k!$A$11</f>
        <v>HE002</v>
      </c>
      <c r="MWB44" s="16" t="str">
        <f>k!$B$11</f>
        <v>MANDO INTERMEDIO</v>
      </c>
      <c r="MWC44" s="17" t="s">
        <v>33</v>
      </c>
      <c r="MWD44" s="16">
        <f t="shared" ref="MWD44" si="6565">MWD43</f>
        <v>296.45</v>
      </c>
      <c r="MWE44" s="16">
        <f>k!$D$11</f>
        <v>0.1</v>
      </c>
      <c r="MWF44" s="16">
        <f t="shared" si="5212"/>
        <v>29.65</v>
      </c>
      <c r="MWI44" s="15" t="str">
        <f>k!$A$11</f>
        <v>HE002</v>
      </c>
      <c r="MWJ44" s="16" t="str">
        <f>k!$B$11</f>
        <v>MANDO INTERMEDIO</v>
      </c>
      <c r="MWK44" s="17" t="s">
        <v>33</v>
      </c>
      <c r="MWL44" s="16">
        <f t="shared" ref="MWL44:MWT45" si="6566">MWL43</f>
        <v>296.45</v>
      </c>
      <c r="MWM44" s="16">
        <f>k!$D$11</f>
        <v>0.1</v>
      </c>
      <c r="MWN44" s="16">
        <f t="shared" si="5213"/>
        <v>29.65</v>
      </c>
      <c r="MWQ44" s="15" t="str">
        <f>k!$A$11</f>
        <v>HE002</v>
      </c>
      <c r="MWR44" s="16" t="str">
        <f>k!$B$11</f>
        <v>MANDO INTERMEDIO</v>
      </c>
      <c r="MWS44" s="17" t="s">
        <v>33</v>
      </c>
      <c r="MWT44" s="16">
        <f t="shared" ref="MWT44" si="6567">MWT43</f>
        <v>296.45</v>
      </c>
      <c r="MWU44" s="16">
        <f>k!$D$11</f>
        <v>0.1</v>
      </c>
      <c r="MWV44" s="16">
        <f t="shared" si="5214"/>
        <v>29.65</v>
      </c>
      <c r="MWY44" s="15" t="str">
        <f>k!$A$11</f>
        <v>HE002</v>
      </c>
      <c r="MWZ44" s="16" t="str">
        <f>k!$B$11</f>
        <v>MANDO INTERMEDIO</v>
      </c>
      <c r="MXA44" s="17" t="s">
        <v>33</v>
      </c>
      <c r="MXB44" s="16">
        <f t="shared" ref="MXB44:MXJ45" si="6568">MXB43</f>
        <v>296.45</v>
      </c>
      <c r="MXC44" s="16">
        <f>k!$D$11</f>
        <v>0.1</v>
      </c>
      <c r="MXD44" s="16">
        <f t="shared" si="5215"/>
        <v>29.65</v>
      </c>
      <c r="MXG44" s="15" t="str">
        <f>k!$A$11</f>
        <v>HE002</v>
      </c>
      <c r="MXH44" s="16" t="str">
        <f>k!$B$11</f>
        <v>MANDO INTERMEDIO</v>
      </c>
      <c r="MXI44" s="17" t="s">
        <v>33</v>
      </c>
      <c r="MXJ44" s="16">
        <f t="shared" ref="MXJ44" si="6569">MXJ43</f>
        <v>296.45</v>
      </c>
      <c r="MXK44" s="16">
        <f>k!$D$11</f>
        <v>0.1</v>
      </c>
      <c r="MXL44" s="16">
        <f t="shared" si="5216"/>
        <v>29.65</v>
      </c>
      <c r="MXO44" s="15" t="str">
        <f>k!$A$11</f>
        <v>HE002</v>
      </c>
      <c r="MXP44" s="16" t="str">
        <f>k!$B$11</f>
        <v>MANDO INTERMEDIO</v>
      </c>
      <c r="MXQ44" s="17" t="s">
        <v>33</v>
      </c>
      <c r="MXR44" s="16">
        <f t="shared" ref="MXR44:MXZ45" si="6570">MXR43</f>
        <v>296.45</v>
      </c>
      <c r="MXS44" s="16">
        <f>k!$D$11</f>
        <v>0.1</v>
      </c>
      <c r="MXT44" s="16">
        <f t="shared" si="5217"/>
        <v>29.65</v>
      </c>
      <c r="MXW44" s="15" t="str">
        <f>k!$A$11</f>
        <v>HE002</v>
      </c>
      <c r="MXX44" s="16" t="str">
        <f>k!$B$11</f>
        <v>MANDO INTERMEDIO</v>
      </c>
      <c r="MXY44" s="17" t="s">
        <v>33</v>
      </c>
      <c r="MXZ44" s="16">
        <f t="shared" ref="MXZ44" si="6571">MXZ43</f>
        <v>296.45</v>
      </c>
      <c r="MYA44" s="16">
        <f>k!$D$11</f>
        <v>0.1</v>
      </c>
      <c r="MYB44" s="16">
        <f t="shared" si="5218"/>
        <v>29.65</v>
      </c>
      <c r="MYE44" s="15" t="str">
        <f>k!$A$11</f>
        <v>HE002</v>
      </c>
      <c r="MYF44" s="16" t="str">
        <f>k!$B$11</f>
        <v>MANDO INTERMEDIO</v>
      </c>
      <c r="MYG44" s="17" t="s">
        <v>33</v>
      </c>
      <c r="MYH44" s="16">
        <f t="shared" ref="MYH44:MYP45" si="6572">MYH43</f>
        <v>296.45</v>
      </c>
      <c r="MYI44" s="16">
        <f>k!$D$11</f>
        <v>0.1</v>
      </c>
      <c r="MYJ44" s="16">
        <f t="shared" si="5219"/>
        <v>29.65</v>
      </c>
      <c r="MYM44" s="15" t="str">
        <f>k!$A$11</f>
        <v>HE002</v>
      </c>
      <c r="MYN44" s="16" t="str">
        <f>k!$B$11</f>
        <v>MANDO INTERMEDIO</v>
      </c>
      <c r="MYO44" s="17" t="s">
        <v>33</v>
      </c>
      <c r="MYP44" s="16">
        <f t="shared" ref="MYP44" si="6573">MYP43</f>
        <v>296.45</v>
      </c>
      <c r="MYQ44" s="16">
        <f>k!$D$11</f>
        <v>0.1</v>
      </c>
      <c r="MYR44" s="16">
        <f t="shared" si="5220"/>
        <v>29.65</v>
      </c>
      <c r="MYU44" s="15" t="str">
        <f>k!$A$11</f>
        <v>HE002</v>
      </c>
      <c r="MYV44" s="16" t="str">
        <f>k!$B$11</f>
        <v>MANDO INTERMEDIO</v>
      </c>
      <c r="MYW44" s="17" t="s">
        <v>33</v>
      </c>
      <c r="MYX44" s="16">
        <f t="shared" ref="MYX44:MZF45" si="6574">MYX43</f>
        <v>296.45</v>
      </c>
      <c r="MYY44" s="16">
        <f>k!$D$11</f>
        <v>0.1</v>
      </c>
      <c r="MYZ44" s="16">
        <f t="shared" si="5221"/>
        <v>29.65</v>
      </c>
      <c r="MZC44" s="15" t="str">
        <f>k!$A$11</f>
        <v>HE002</v>
      </c>
      <c r="MZD44" s="16" t="str">
        <f>k!$B$11</f>
        <v>MANDO INTERMEDIO</v>
      </c>
      <c r="MZE44" s="17" t="s">
        <v>33</v>
      </c>
      <c r="MZF44" s="16">
        <f t="shared" ref="MZF44" si="6575">MZF43</f>
        <v>296.45</v>
      </c>
      <c r="MZG44" s="16">
        <f>k!$D$11</f>
        <v>0.1</v>
      </c>
      <c r="MZH44" s="16">
        <f t="shared" si="5222"/>
        <v>29.65</v>
      </c>
      <c r="MZK44" s="15" t="str">
        <f>k!$A$11</f>
        <v>HE002</v>
      </c>
      <c r="MZL44" s="16" t="str">
        <f>k!$B$11</f>
        <v>MANDO INTERMEDIO</v>
      </c>
      <c r="MZM44" s="17" t="s">
        <v>33</v>
      </c>
      <c r="MZN44" s="16">
        <f t="shared" ref="MZN44:MZV45" si="6576">MZN43</f>
        <v>296.45</v>
      </c>
      <c r="MZO44" s="16">
        <f>k!$D$11</f>
        <v>0.1</v>
      </c>
      <c r="MZP44" s="16">
        <f t="shared" si="5223"/>
        <v>29.65</v>
      </c>
      <c r="MZS44" s="15" t="str">
        <f>k!$A$11</f>
        <v>HE002</v>
      </c>
      <c r="MZT44" s="16" t="str">
        <f>k!$B$11</f>
        <v>MANDO INTERMEDIO</v>
      </c>
      <c r="MZU44" s="17" t="s">
        <v>33</v>
      </c>
      <c r="MZV44" s="16">
        <f t="shared" ref="MZV44" si="6577">MZV43</f>
        <v>296.45</v>
      </c>
      <c r="MZW44" s="16">
        <f>k!$D$11</f>
        <v>0.1</v>
      </c>
      <c r="MZX44" s="16">
        <f t="shared" si="5224"/>
        <v>29.65</v>
      </c>
      <c r="NAA44" s="15" t="str">
        <f>k!$A$11</f>
        <v>HE002</v>
      </c>
      <c r="NAB44" s="16" t="str">
        <f>k!$B$11</f>
        <v>MANDO INTERMEDIO</v>
      </c>
      <c r="NAC44" s="17" t="s">
        <v>33</v>
      </c>
      <c r="NAD44" s="16">
        <f t="shared" ref="NAD44:NAL45" si="6578">NAD43</f>
        <v>296.45</v>
      </c>
      <c r="NAE44" s="16">
        <f>k!$D$11</f>
        <v>0.1</v>
      </c>
      <c r="NAF44" s="16">
        <f t="shared" si="5225"/>
        <v>29.65</v>
      </c>
      <c r="NAI44" s="15" t="str">
        <f>k!$A$11</f>
        <v>HE002</v>
      </c>
      <c r="NAJ44" s="16" t="str">
        <f>k!$B$11</f>
        <v>MANDO INTERMEDIO</v>
      </c>
      <c r="NAK44" s="17" t="s">
        <v>33</v>
      </c>
      <c r="NAL44" s="16">
        <f t="shared" ref="NAL44" si="6579">NAL43</f>
        <v>296.45</v>
      </c>
      <c r="NAM44" s="16">
        <f>k!$D$11</f>
        <v>0.1</v>
      </c>
      <c r="NAN44" s="16">
        <f t="shared" si="5226"/>
        <v>29.65</v>
      </c>
      <c r="NAQ44" s="15" t="str">
        <f>k!$A$11</f>
        <v>HE002</v>
      </c>
      <c r="NAR44" s="16" t="str">
        <f>k!$B$11</f>
        <v>MANDO INTERMEDIO</v>
      </c>
      <c r="NAS44" s="17" t="s">
        <v>33</v>
      </c>
      <c r="NAT44" s="16">
        <f t="shared" ref="NAT44:NBB45" si="6580">NAT43</f>
        <v>296.45</v>
      </c>
      <c r="NAU44" s="16">
        <f>k!$D$11</f>
        <v>0.1</v>
      </c>
      <c r="NAV44" s="16">
        <f t="shared" si="5227"/>
        <v>29.65</v>
      </c>
      <c r="NAY44" s="15" t="str">
        <f>k!$A$11</f>
        <v>HE002</v>
      </c>
      <c r="NAZ44" s="16" t="str">
        <f>k!$B$11</f>
        <v>MANDO INTERMEDIO</v>
      </c>
      <c r="NBA44" s="17" t="s">
        <v>33</v>
      </c>
      <c r="NBB44" s="16">
        <f t="shared" ref="NBB44" si="6581">NBB43</f>
        <v>296.45</v>
      </c>
      <c r="NBC44" s="16">
        <f>k!$D$11</f>
        <v>0.1</v>
      </c>
      <c r="NBD44" s="16">
        <f t="shared" si="5228"/>
        <v>29.65</v>
      </c>
      <c r="NBG44" s="15" t="str">
        <f>k!$A$11</f>
        <v>HE002</v>
      </c>
      <c r="NBH44" s="16" t="str">
        <f>k!$B$11</f>
        <v>MANDO INTERMEDIO</v>
      </c>
      <c r="NBI44" s="17" t="s">
        <v>33</v>
      </c>
      <c r="NBJ44" s="16">
        <f t="shared" ref="NBJ44:NBR45" si="6582">NBJ43</f>
        <v>296.45</v>
      </c>
      <c r="NBK44" s="16">
        <f>k!$D$11</f>
        <v>0.1</v>
      </c>
      <c r="NBL44" s="16">
        <f t="shared" si="5229"/>
        <v>29.65</v>
      </c>
      <c r="NBO44" s="15" t="str">
        <f>k!$A$11</f>
        <v>HE002</v>
      </c>
      <c r="NBP44" s="16" t="str">
        <f>k!$B$11</f>
        <v>MANDO INTERMEDIO</v>
      </c>
      <c r="NBQ44" s="17" t="s">
        <v>33</v>
      </c>
      <c r="NBR44" s="16">
        <f t="shared" ref="NBR44" si="6583">NBR43</f>
        <v>296.45</v>
      </c>
      <c r="NBS44" s="16">
        <f>k!$D$11</f>
        <v>0.1</v>
      </c>
      <c r="NBT44" s="16">
        <f t="shared" si="5230"/>
        <v>29.65</v>
      </c>
      <c r="NBW44" s="15" t="str">
        <f>k!$A$11</f>
        <v>HE002</v>
      </c>
      <c r="NBX44" s="16" t="str">
        <f>k!$B$11</f>
        <v>MANDO INTERMEDIO</v>
      </c>
      <c r="NBY44" s="17" t="s">
        <v>33</v>
      </c>
      <c r="NBZ44" s="16">
        <f t="shared" ref="NBZ44:NCH45" si="6584">NBZ43</f>
        <v>296.45</v>
      </c>
      <c r="NCA44" s="16">
        <f>k!$D$11</f>
        <v>0.1</v>
      </c>
      <c r="NCB44" s="16">
        <f t="shared" si="5231"/>
        <v>29.65</v>
      </c>
      <c r="NCE44" s="15" t="str">
        <f>k!$A$11</f>
        <v>HE002</v>
      </c>
      <c r="NCF44" s="16" t="str">
        <f>k!$B$11</f>
        <v>MANDO INTERMEDIO</v>
      </c>
      <c r="NCG44" s="17" t="s">
        <v>33</v>
      </c>
      <c r="NCH44" s="16">
        <f t="shared" ref="NCH44" si="6585">NCH43</f>
        <v>296.45</v>
      </c>
      <c r="NCI44" s="16">
        <f>k!$D$11</f>
        <v>0.1</v>
      </c>
      <c r="NCJ44" s="16">
        <f t="shared" si="5232"/>
        <v>29.65</v>
      </c>
      <c r="NCM44" s="15" t="str">
        <f>k!$A$11</f>
        <v>HE002</v>
      </c>
      <c r="NCN44" s="16" t="str">
        <f>k!$B$11</f>
        <v>MANDO INTERMEDIO</v>
      </c>
      <c r="NCO44" s="17" t="s">
        <v>33</v>
      </c>
      <c r="NCP44" s="16">
        <f t="shared" ref="NCP44:NCX45" si="6586">NCP43</f>
        <v>296.45</v>
      </c>
      <c r="NCQ44" s="16">
        <f>k!$D$11</f>
        <v>0.1</v>
      </c>
      <c r="NCR44" s="16">
        <f t="shared" si="5233"/>
        <v>29.65</v>
      </c>
      <c r="NCU44" s="15" t="str">
        <f>k!$A$11</f>
        <v>HE002</v>
      </c>
      <c r="NCV44" s="16" t="str">
        <f>k!$B$11</f>
        <v>MANDO INTERMEDIO</v>
      </c>
      <c r="NCW44" s="17" t="s">
        <v>33</v>
      </c>
      <c r="NCX44" s="16">
        <f t="shared" ref="NCX44" si="6587">NCX43</f>
        <v>296.45</v>
      </c>
      <c r="NCY44" s="16">
        <f>k!$D$11</f>
        <v>0.1</v>
      </c>
      <c r="NCZ44" s="16">
        <f t="shared" si="5234"/>
        <v>29.65</v>
      </c>
      <c r="NDC44" s="15" t="str">
        <f>k!$A$11</f>
        <v>HE002</v>
      </c>
      <c r="NDD44" s="16" t="str">
        <f>k!$B$11</f>
        <v>MANDO INTERMEDIO</v>
      </c>
      <c r="NDE44" s="17" t="s">
        <v>33</v>
      </c>
      <c r="NDF44" s="16">
        <f t="shared" ref="NDF44:NDN45" si="6588">NDF43</f>
        <v>296.45</v>
      </c>
      <c r="NDG44" s="16">
        <f>k!$D$11</f>
        <v>0.1</v>
      </c>
      <c r="NDH44" s="16">
        <f t="shared" si="5235"/>
        <v>29.65</v>
      </c>
      <c r="NDK44" s="15" t="str">
        <f>k!$A$11</f>
        <v>HE002</v>
      </c>
      <c r="NDL44" s="16" t="str">
        <f>k!$B$11</f>
        <v>MANDO INTERMEDIO</v>
      </c>
      <c r="NDM44" s="17" t="s">
        <v>33</v>
      </c>
      <c r="NDN44" s="16">
        <f t="shared" ref="NDN44" si="6589">NDN43</f>
        <v>296.45</v>
      </c>
      <c r="NDO44" s="16">
        <f>k!$D$11</f>
        <v>0.1</v>
      </c>
      <c r="NDP44" s="16">
        <f t="shared" si="5236"/>
        <v>29.65</v>
      </c>
      <c r="NDS44" s="15" t="str">
        <f>k!$A$11</f>
        <v>HE002</v>
      </c>
      <c r="NDT44" s="16" t="str">
        <f>k!$B$11</f>
        <v>MANDO INTERMEDIO</v>
      </c>
      <c r="NDU44" s="17" t="s">
        <v>33</v>
      </c>
      <c r="NDV44" s="16">
        <f t="shared" ref="NDV44:NED45" si="6590">NDV43</f>
        <v>296.45</v>
      </c>
      <c r="NDW44" s="16">
        <f>k!$D$11</f>
        <v>0.1</v>
      </c>
      <c r="NDX44" s="16">
        <f t="shared" si="5237"/>
        <v>29.65</v>
      </c>
      <c r="NEA44" s="15" t="str">
        <f>k!$A$11</f>
        <v>HE002</v>
      </c>
      <c r="NEB44" s="16" t="str">
        <f>k!$B$11</f>
        <v>MANDO INTERMEDIO</v>
      </c>
      <c r="NEC44" s="17" t="s">
        <v>33</v>
      </c>
      <c r="NED44" s="16">
        <f t="shared" ref="NED44" si="6591">NED43</f>
        <v>296.45</v>
      </c>
      <c r="NEE44" s="16">
        <f>k!$D$11</f>
        <v>0.1</v>
      </c>
      <c r="NEF44" s="16">
        <f t="shared" si="5238"/>
        <v>29.65</v>
      </c>
      <c r="NEI44" s="15" t="str">
        <f>k!$A$11</f>
        <v>HE002</v>
      </c>
      <c r="NEJ44" s="16" t="str">
        <f>k!$B$11</f>
        <v>MANDO INTERMEDIO</v>
      </c>
      <c r="NEK44" s="17" t="s">
        <v>33</v>
      </c>
      <c r="NEL44" s="16">
        <f t="shared" ref="NEL44:NET45" si="6592">NEL43</f>
        <v>296.45</v>
      </c>
      <c r="NEM44" s="16">
        <f>k!$D$11</f>
        <v>0.1</v>
      </c>
      <c r="NEN44" s="16">
        <f t="shared" si="5239"/>
        <v>29.65</v>
      </c>
      <c r="NEQ44" s="15" t="str">
        <f>k!$A$11</f>
        <v>HE002</v>
      </c>
      <c r="NER44" s="16" t="str">
        <f>k!$B$11</f>
        <v>MANDO INTERMEDIO</v>
      </c>
      <c r="NES44" s="17" t="s">
        <v>33</v>
      </c>
      <c r="NET44" s="16">
        <f t="shared" ref="NET44" si="6593">NET43</f>
        <v>296.45</v>
      </c>
      <c r="NEU44" s="16">
        <f>k!$D$11</f>
        <v>0.1</v>
      </c>
      <c r="NEV44" s="16">
        <f t="shared" si="5240"/>
        <v>29.65</v>
      </c>
      <c r="NEY44" s="15" t="str">
        <f>k!$A$11</f>
        <v>HE002</v>
      </c>
      <c r="NEZ44" s="16" t="str">
        <f>k!$B$11</f>
        <v>MANDO INTERMEDIO</v>
      </c>
      <c r="NFA44" s="17" t="s">
        <v>33</v>
      </c>
      <c r="NFB44" s="16">
        <f t="shared" ref="NFB44:NFJ45" si="6594">NFB43</f>
        <v>296.45</v>
      </c>
      <c r="NFC44" s="16">
        <f>k!$D$11</f>
        <v>0.1</v>
      </c>
      <c r="NFD44" s="16">
        <f t="shared" si="5241"/>
        <v>29.65</v>
      </c>
      <c r="NFG44" s="15" t="str">
        <f>k!$A$11</f>
        <v>HE002</v>
      </c>
      <c r="NFH44" s="16" t="str">
        <f>k!$B$11</f>
        <v>MANDO INTERMEDIO</v>
      </c>
      <c r="NFI44" s="17" t="s">
        <v>33</v>
      </c>
      <c r="NFJ44" s="16">
        <f t="shared" ref="NFJ44" si="6595">NFJ43</f>
        <v>296.45</v>
      </c>
      <c r="NFK44" s="16">
        <f>k!$D$11</f>
        <v>0.1</v>
      </c>
      <c r="NFL44" s="16">
        <f t="shared" si="5242"/>
        <v>29.65</v>
      </c>
      <c r="NFO44" s="15" t="str">
        <f>k!$A$11</f>
        <v>HE002</v>
      </c>
      <c r="NFP44" s="16" t="str">
        <f>k!$B$11</f>
        <v>MANDO INTERMEDIO</v>
      </c>
      <c r="NFQ44" s="17" t="s">
        <v>33</v>
      </c>
      <c r="NFR44" s="16">
        <f t="shared" ref="NFR44:NFZ45" si="6596">NFR43</f>
        <v>296.45</v>
      </c>
      <c r="NFS44" s="16">
        <f>k!$D$11</f>
        <v>0.1</v>
      </c>
      <c r="NFT44" s="16">
        <f t="shared" si="5243"/>
        <v>29.65</v>
      </c>
      <c r="NFW44" s="15" t="str">
        <f>k!$A$11</f>
        <v>HE002</v>
      </c>
      <c r="NFX44" s="16" t="str">
        <f>k!$B$11</f>
        <v>MANDO INTERMEDIO</v>
      </c>
      <c r="NFY44" s="17" t="s">
        <v>33</v>
      </c>
      <c r="NFZ44" s="16">
        <f t="shared" ref="NFZ44" si="6597">NFZ43</f>
        <v>296.45</v>
      </c>
      <c r="NGA44" s="16">
        <f>k!$D$11</f>
        <v>0.1</v>
      </c>
      <c r="NGB44" s="16">
        <f t="shared" si="5244"/>
        <v>29.65</v>
      </c>
      <c r="NGE44" s="15" t="str">
        <f>k!$A$11</f>
        <v>HE002</v>
      </c>
      <c r="NGF44" s="16" t="str">
        <f>k!$B$11</f>
        <v>MANDO INTERMEDIO</v>
      </c>
      <c r="NGG44" s="17" t="s">
        <v>33</v>
      </c>
      <c r="NGH44" s="16">
        <f t="shared" ref="NGH44:NGP45" si="6598">NGH43</f>
        <v>296.45</v>
      </c>
      <c r="NGI44" s="16">
        <f>k!$D$11</f>
        <v>0.1</v>
      </c>
      <c r="NGJ44" s="16">
        <f t="shared" si="5245"/>
        <v>29.65</v>
      </c>
      <c r="NGM44" s="15" t="str">
        <f>k!$A$11</f>
        <v>HE002</v>
      </c>
      <c r="NGN44" s="16" t="str">
        <f>k!$B$11</f>
        <v>MANDO INTERMEDIO</v>
      </c>
      <c r="NGO44" s="17" t="s">
        <v>33</v>
      </c>
      <c r="NGP44" s="16">
        <f t="shared" ref="NGP44" si="6599">NGP43</f>
        <v>296.45</v>
      </c>
      <c r="NGQ44" s="16">
        <f>k!$D$11</f>
        <v>0.1</v>
      </c>
      <c r="NGR44" s="16">
        <f t="shared" si="5246"/>
        <v>29.65</v>
      </c>
      <c r="NGU44" s="15" t="str">
        <f>k!$A$11</f>
        <v>HE002</v>
      </c>
      <c r="NGV44" s="16" t="str">
        <f>k!$B$11</f>
        <v>MANDO INTERMEDIO</v>
      </c>
      <c r="NGW44" s="17" t="s">
        <v>33</v>
      </c>
      <c r="NGX44" s="16">
        <f t="shared" ref="NGX44:NHF45" si="6600">NGX43</f>
        <v>296.45</v>
      </c>
      <c r="NGY44" s="16">
        <f>k!$D$11</f>
        <v>0.1</v>
      </c>
      <c r="NGZ44" s="16">
        <f t="shared" si="5247"/>
        <v>29.65</v>
      </c>
      <c r="NHC44" s="15" t="str">
        <f>k!$A$11</f>
        <v>HE002</v>
      </c>
      <c r="NHD44" s="16" t="str">
        <f>k!$B$11</f>
        <v>MANDO INTERMEDIO</v>
      </c>
      <c r="NHE44" s="17" t="s">
        <v>33</v>
      </c>
      <c r="NHF44" s="16">
        <f t="shared" ref="NHF44" si="6601">NHF43</f>
        <v>296.45</v>
      </c>
      <c r="NHG44" s="16">
        <f>k!$D$11</f>
        <v>0.1</v>
      </c>
      <c r="NHH44" s="16">
        <f t="shared" si="5248"/>
        <v>29.65</v>
      </c>
      <c r="NHK44" s="15" t="str">
        <f>k!$A$11</f>
        <v>HE002</v>
      </c>
      <c r="NHL44" s="16" t="str">
        <f>k!$B$11</f>
        <v>MANDO INTERMEDIO</v>
      </c>
      <c r="NHM44" s="17" t="s">
        <v>33</v>
      </c>
      <c r="NHN44" s="16">
        <f t="shared" ref="NHN44:NHV45" si="6602">NHN43</f>
        <v>296.45</v>
      </c>
      <c r="NHO44" s="16">
        <f>k!$D$11</f>
        <v>0.1</v>
      </c>
      <c r="NHP44" s="16">
        <f t="shared" si="5249"/>
        <v>29.65</v>
      </c>
      <c r="NHS44" s="15" t="str">
        <f>k!$A$11</f>
        <v>HE002</v>
      </c>
      <c r="NHT44" s="16" t="str">
        <f>k!$B$11</f>
        <v>MANDO INTERMEDIO</v>
      </c>
      <c r="NHU44" s="17" t="s">
        <v>33</v>
      </c>
      <c r="NHV44" s="16">
        <f t="shared" ref="NHV44" si="6603">NHV43</f>
        <v>296.45</v>
      </c>
      <c r="NHW44" s="16">
        <f>k!$D$11</f>
        <v>0.1</v>
      </c>
      <c r="NHX44" s="16">
        <f t="shared" si="5250"/>
        <v>29.65</v>
      </c>
      <c r="NIA44" s="15" t="str">
        <f>k!$A$11</f>
        <v>HE002</v>
      </c>
      <c r="NIB44" s="16" t="str">
        <f>k!$B$11</f>
        <v>MANDO INTERMEDIO</v>
      </c>
      <c r="NIC44" s="17" t="s">
        <v>33</v>
      </c>
      <c r="NID44" s="16">
        <f t="shared" ref="NID44:NIL45" si="6604">NID43</f>
        <v>296.45</v>
      </c>
      <c r="NIE44" s="16">
        <f>k!$D$11</f>
        <v>0.1</v>
      </c>
      <c r="NIF44" s="16">
        <f t="shared" si="5251"/>
        <v>29.65</v>
      </c>
      <c r="NII44" s="15" t="str">
        <f>k!$A$11</f>
        <v>HE002</v>
      </c>
      <c r="NIJ44" s="16" t="str">
        <f>k!$B$11</f>
        <v>MANDO INTERMEDIO</v>
      </c>
      <c r="NIK44" s="17" t="s">
        <v>33</v>
      </c>
      <c r="NIL44" s="16">
        <f t="shared" ref="NIL44" si="6605">NIL43</f>
        <v>296.45</v>
      </c>
      <c r="NIM44" s="16">
        <f>k!$D$11</f>
        <v>0.1</v>
      </c>
      <c r="NIN44" s="16">
        <f t="shared" si="5252"/>
        <v>29.65</v>
      </c>
      <c r="NIQ44" s="15" t="str">
        <f>k!$A$11</f>
        <v>HE002</v>
      </c>
      <c r="NIR44" s="16" t="str">
        <f>k!$B$11</f>
        <v>MANDO INTERMEDIO</v>
      </c>
      <c r="NIS44" s="17" t="s">
        <v>33</v>
      </c>
      <c r="NIT44" s="16">
        <f t="shared" ref="NIT44:NJB45" si="6606">NIT43</f>
        <v>296.45</v>
      </c>
      <c r="NIU44" s="16">
        <f>k!$D$11</f>
        <v>0.1</v>
      </c>
      <c r="NIV44" s="16">
        <f t="shared" si="5253"/>
        <v>29.65</v>
      </c>
      <c r="NIY44" s="15" t="str">
        <f>k!$A$11</f>
        <v>HE002</v>
      </c>
      <c r="NIZ44" s="16" t="str">
        <f>k!$B$11</f>
        <v>MANDO INTERMEDIO</v>
      </c>
      <c r="NJA44" s="17" t="s">
        <v>33</v>
      </c>
      <c r="NJB44" s="16">
        <f t="shared" ref="NJB44" si="6607">NJB43</f>
        <v>296.45</v>
      </c>
      <c r="NJC44" s="16">
        <f>k!$D$11</f>
        <v>0.1</v>
      </c>
      <c r="NJD44" s="16">
        <f t="shared" si="5254"/>
        <v>29.65</v>
      </c>
      <c r="NJG44" s="15" t="str">
        <f>k!$A$11</f>
        <v>HE002</v>
      </c>
      <c r="NJH44" s="16" t="str">
        <f>k!$B$11</f>
        <v>MANDO INTERMEDIO</v>
      </c>
      <c r="NJI44" s="17" t="s">
        <v>33</v>
      </c>
      <c r="NJJ44" s="16">
        <f t="shared" ref="NJJ44:NJR45" si="6608">NJJ43</f>
        <v>296.45</v>
      </c>
      <c r="NJK44" s="16">
        <f>k!$D$11</f>
        <v>0.1</v>
      </c>
      <c r="NJL44" s="16">
        <f t="shared" si="5255"/>
        <v>29.65</v>
      </c>
      <c r="NJO44" s="15" t="str">
        <f>k!$A$11</f>
        <v>HE002</v>
      </c>
      <c r="NJP44" s="16" t="str">
        <f>k!$B$11</f>
        <v>MANDO INTERMEDIO</v>
      </c>
      <c r="NJQ44" s="17" t="s">
        <v>33</v>
      </c>
      <c r="NJR44" s="16">
        <f t="shared" ref="NJR44" si="6609">NJR43</f>
        <v>296.45</v>
      </c>
      <c r="NJS44" s="16">
        <f>k!$D$11</f>
        <v>0.1</v>
      </c>
      <c r="NJT44" s="16">
        <f t="shared" si="5256"/>
        <v>29.65</v>
      </c>
      <c r="NJW44" s="15" t="str">
        <f>k!$A$11</f>
        <v>HE002</v>
      </c>
      <c r="NJX44" s="16" t="str">
        <f>k!$B$11</f>
        <v>MANDO INTERMEDIO</v>
      </c>
      <c r="NJY44" s="17" t="s">
        <v>33</v>
      </c>
      <c r="NJZ44" s="16">
        <f t="shared" ref="NJZ44:NKH45" si="6610">NJZ43</f>
        <v>296.45</v>
      </c>
      <c r="NKA44" s="16">
        <f>k!$D$11</f>
        <v>0.1</v>
      </c>
      <c r="NKB44" s="16">
        <f t="shared" si="5257"/>
        <v>29.65</v>
      </c>
      <c r="NKE44" s="15" t="str">
        <f>k!$A$11</f>
        <v>HE002</v>
      </c>
      <c r="NKF44" s="16" t="str">
        <f>k!$B$11</f>
        <v>MANDO INTERMEDIO</v>
      </c>
      <c r="NKG44" s="17" t="s">
        <v>33</v>
      </c>
      <c r="NKH44" s="16">
        <f t="shared" ref="NKH44" si="6611">NKH43</f>
        <v>296.45</v>
      </c>
      <c r="NKI44" s="16">
        <f>k!$D$11</f>
        <v>0.1</v>
      </c>
      <c r="NKJ44" s="16">
        <f t="shared" si="5258"/>
        <v>29.65</v>
      </c>
      <c r="NKM44" s="15" t="str">
        <f>k!$A$11</f>
        <v>HE002</v>
      </c>
      <c r="NKN44" s="16" t="str">
        <f>k!$B$11</f>
        <v>MANDO INTERMEDIO</v>
      </c>
      <c r="NKO44" s="17" t="s">
        <v>33</v>
      </c>
      <c r="NKP44" s="16">
        <f t="shared" ref="NKP44:NKX45" si="6612">NKP43</f>
        <v>296.45</v>
      </c>
      <c r="NKQ44" s="16">
        <f>k!$D$11</f>
        <v>0.1</v>
      </c>
      <c r="NKR44" s="16">
        <f t="shared" si="5259"/>
        <v>29.65</v>
      </c>
      <c r="NKU44" s="15" t="str">
        <f>k!$A$11</f>
        <v>HE002</v>
      </c>
      <c r="NKV44" s="16" t="str">
        <f>k!$B$11</f>
        <v>MANDO INTERMEDIO</v>
      </c>
      <c r="NKW44" s="17" t="s">
        <v>33</v>
      </c>
      <c r="NKX44" s="16">
        <f t="shared" ref="NKX44" si="6613">NKX43</f>
        <v>296.45</v>
      </c>
      <c r="NKY44" s="16">
        <f>k!$D$11</f>
        <v>0.1</v>
      </c>
      <c r="NKZ44" s="16">
        <f t="shared" si="5260"/>
        <v>29.65</v>
      </c>
      <c r="NLC44" s="15" t="str">
        <f>k!$A$11</f>
        <v>HE002</v>
      </c>
      <c r="NLD44" s="16" t="str">
        <f>k!$B$11</f>
        <v>MANDO INTERMEDIO</v>
      </c>
      <c r="NLE44" s="17" t="s">
        <v>33</v>
      </c>
      <c r="NLF44" s="16">
        <f t="shared" ref="NLF44:NLN45" si="6614">NLF43</f>
        <v>296.45</v>
      </c>
      <c r="NLG44" s="16">
        <f>k!$D$11</f>
        <v>0.1</v>
      </c>
      <c r="NLH44" s="16">
        <f t="shared" si="5261"/>
        <v>29.65</v>
      </c>
      <c r="NLK44" s="15" t="str">
        <f>k!$A$11</f>
        <v>HE002</v>
      </c>
      <c r="NLL44" s="16" t="str">
        <f>k!$B$11</f>
        <v>MANDO INTERMEDIO</v>
      </c>
      <c r="NLM44" s="17" t="s">
        <v>33</v>
      </c>
      <c r="NLN44" s="16">
        <f t="shared" ref="NLN44" si="6615">NLN43</f>
        <v>296.45</v>
      </c>
      <c r="NLO44" s="16">
        <f>k!$D$11</f>
        <v>0.1</v>
      </c>
      <c r="NLP44" s="16">
        <f t="shared" si="5262"/>
        <v>29.65</v>
      </c>
      <c r="NLS44" s="15" t="str">
        <f>k!$A$11</f>
        <v>HE002</v>
      </c>
      <c r="NLT44" s="16" t="str">
        <f>k!$B$11</f>
        <v>MANDO INTERMEDIO</v>
      </c>
      <c r="NLU44" s="17" t="s">
        <v>33</v>
      </c>
      <c r="NLV44" s="16">
        <f t="shared" ref="NLV44:NMD45" si="6616">NLV43</f>
        <v>296.45</v>
      </c>
      <c r="NLW44" s="16">
        <f>k!$D$11</f>
        <v>0.1</v>
      </c>
      <c r="NLX44" s="16">
        <f t="shared" si="5263"/>
        <v>29.65</v>
      </c>
      <c r="NMA44" s="15" t="str">
        <f>k!$A$11</f>
        <v>HE002</v>
      </c>
      <c r="NMB44" s="16" t="str">
        <f>k!$B$11</f>
        <v>MANDO INTERMEDIO</v>
      </c>
      <c r="NMC44" s="17" t="s">
        <v>33</v>
      </c>
      <c r="NMD44" s="16">
        <f t="shared" ref="NMD44" si="6617">NMD43</f>
        <v>296.45</v>
      </c>
      <c r="NME44" s="16">
        <f>k!$D$11</f>
        <v>0.1</v>
      </c>
      <c r="NMF44" s="16">
        <f t="shared" si="5264"/>
        <v>29.65</v>
      </c>
      <c r="NMI44" s="15" t="str">
        <f>k!$A$11</f>
        <v>HE002</v>
      </c>
      <c r="NMJ44" s="16" t="str">
        <f>k!$B$11</f>
        <v>MANDO INTERMEDIO</v>
      </c>
      <c r="NMK44" s="17" t="s">
        <v>33</v>
      </c>
      <c r="NML44" s="16">
        <f t="shared" ref="NML44:NMT45" si="6618">NML43</f>
        <v>296.45</v>
      </c>
      <c r="NMM44" s="16">
        <f>k!$D$11</f>
        <v>0.1</v>
      </c>
      <c r="NMN44" s="16">
        <f t="shared" si="5265"/>
        <v>29.65</v>
      </c>
      <c r="NMQ44" s="15" t="str">
        <f>k!$A$11</f>
        <v>HE002</v>
      </c>
      <c r="NMR44" s="16" t="str">
        <f>k!$B$11</f>
        <v>MANDO INTERMEDIO</v>
      </c>
      <c r="NMS44" s="17" t="s">
        <v>33</v>
      </c>
      <c r="NMT44" s="16">
        <f t="shared" ref="NMT44" si="6619">NMT43</f>
        <v>296.45</v>
      </c>
      <c r="NMU44" s="16">
        <f>k!$D$11</f>
        <v>0.1</v>
      </c>
      <c r="NMV44" s="16">
        <f t="shared" si="5266"/>
        <v>29.65</v>
      </c>
      <c r="NMY44" s="15" t="str">
        <f>k!$A$11</f>
        <v>HE002</v>
      </c>
      <c r="NMZ44" s="16" t="str">
        <f>k!$B$11</f>
        <v>MANDO INTERMEDIO</v>
      </c>
      <c r="NNA44" s="17" t="s">
        <v>33</v>
      </c>
      <c r="NNB44" s="16">
        <f t="shared" ref="NNB44:NNJ45" si="6620">NNB43</f>
        <v>296.45</v>
      </c>
      <c r="NNC44" s="16">
        <f>k!$D$11</f>
        <v>0.1</v>
      </c>
      <c r="NND44" s="16">
        <f t="shared" si="5267"/>
        <v>29.65</v>
      </c>
      <c r="NNG44" s="15" t="str">
        <f>k!$A$11</f>
        <v>HE002</v>
      </c>
      <c r="NNH44" s="16" t="str">
        <f>k!$B$11</f>
        <v>MANDO INTERMEDIO</v>
      </c>
      <c r="NNI44" s="17" t="s">
        <v>33</v>
      </c>
      <c r="NNJ44" s="16">
        <f t="shared" ref="NNJ44" si="6621">NNJ43</f>
        <v>296.45</v>
      </c>
      <c r="NNK44" s="16">
        <f>k!$D$11</f>
        <v>0.1</v>
      </c>
      <c r="NNL44" s="16">
        <f t="shared" si="5268"/>
        <v>29.65</v>
      </c>
      <c r="NNO44" s="15" t="str">
        <f>k!$A$11</f>
        <v>HE002</v>
      </c>
      <c r="NNP44" s="16" t="str">
        <f>k!$B$11</f>
        <v>MANDO INTERMEDIO</v>
      </c>
      <c r="NNQ44" s="17" t="s">
        <v>33</v>
      </c>
      <c r="NNR44" s="16">
        <f t="shared" ref="NNR44:NNZ45" si="6622">NNR43</f>
        <v>296.45</v>
      </c>
      <c r="NNS44" s="16">
        <f>k!$D$11</f>
        <v>0.1</v>
      </c>
      <c r="NNT44" s="16">
        <f t="shared" si="5269"/>
        <v>29.65</v>
      </c>
      <c r="NNW44" s="15" t="str">
        <f>k!$A$11</f>
        <v>HE002</v>
      </c>
      <c r="NNX44" s="16" t="str">
        <f>k!$B$11</f>
        <v>MANDO INTERMEDIO</v>
      </c>
      <c r="NNY44" s="17" t="s">
        <v>33</v>
      </c>
      <c r="NNZ44" s="16">
        <f t="shared" ref="NNZ44" si="6623">NNZ43</f>
        <v>296.45</v>
      </c>
      <c r="NOA44" s="16">
        <f>k!$D$11</f>
        <v>0.1</v>
      </c>
      <c r="NOB44" s="16">
        <f t="shared" si="5270"/>
        <v>29.65</v>
      </c>
      <c r="NOE44" s="15" t="str">
        <f>k!$A$11</f>
        <v>HE002</v>
      </c>
      <c r="NOF44" s="16" t="str">
        <f>k!$B$11</f>
        <v>MANDO INTERMEDIO</v>
      </c>
      <c r="NOG44" s="17" t="s">
        <v>33</v>
      </c>
      <c r="NOH44" s="16">
        <f t="shared" ref="NOH44:NOP45" si="6624">NOH43</f>
        <v>296.45</v>
      </c>
      <c r="NOI44" s="16">
        <f>k!$D$11</f>
        <v>0.1</v>
      </c>
      <c r="NOJ44" s="16">
        <f t="shared" si="5271"/>
        <v>29.65</v>
      </c>
      <c r="NOM44" s="15" t="str">
        <f>k!$A$11</f>
        <v>HE002</v>
      </c>
      <c r="NON44" s="16" t="str">
        <f>k!$B$11</f>
        <v>MANDO INTERMEDIO</v>
      </c>
      <c r="NOO44" s="17" t="s">
        <v>33</v>
      </c>
      <c r="NOP44" s="16">
        <f t="shared" ref="NOP44" si="6625">NOP43</f>
        <v>296.45</v>
      </c>
      <c r="NOQ44" s="16">
        <f>k!$D$11</f>
        <v>0.1</v>
      </c>
      <c r="NOR44" s="16">
        <f t="shared" si="5272"/>
        <v>29.65</v>
      </c>
      <c r="NOU44" s="15" t="str">
        <f>k!$A$11</f>
        <v>HE002</v>
      </c>
      <c r="NOV44" s="16" t="str">
        <f>k!$B$11</f>
        <v>MANDO INTERMEDIO</v>
      </c>
      <c r="NOW44" s="17" t="s">
        <v>33</v>
      </c>
      <c r="NOX44" s="16">
        <f t="shared" ref="NOX44:NPF45" si="6626">NOX43</f>
        <v>296.45</v>
      </c>
      <c r="NOY44" s="16">
        <f>k!$D$11</f>
        <v>0.1</v>
      </c>
      <c r="NOZ44" s="16">
        <f t="shared" si="5273"/>
        <v>29.65</v>
      </c>
      <c r="NPC44" s="15" t="str">
        <f>k!$A$11</f>
        <v>HE002</v>
      </c>
      <c r="NPD44" s="16" t="str">
        <f>k!$B$11</f>
        <v>MANDO INTERMEDIO</v>
      </c>
      <c r="NPE44" s="17" t="s">
        <v>33</v>
      </c>
      <c r="NPF44" s="16">
        <f t="shared" ref="NPF44" si="6627">NPF43</f>
        <v>296.45</v>
      </c>
      <c r="NPG44" s="16">
        <f>k!$D$11</f>
        <v>0.1</v>
      </c>
      <c r="NPH44" s="16">
        <f t="shared" si="5274"/>
        <v>29.65</v>
      </c>
      <c r="NPK44" s="15" t="str">
        <f>k!$A$11</f>
        <v>HE002</v>
      </c>
      <c r="NPL44" s="16" t="str">
        <f>k!$B$11</f>
        <v>MANDO INTERMEDIO</v>
      </c>
      <c r="NPM44" s="17" t="s">
        <v>33</v>
      </c>
      <c r="NPN44" s="16">
        <f t="shared" ref="NPN44:NPV45" si="6628">NPN43</f>
        <v>296.45</v>
      </c>
      <c r="NPO44" s="16">
        <f>k!$D$11</f>
        <v>0.1</v>
      </c>
      <c r="NPP44" s="16">
        <f t="shared" si="5275"/>
        <v>29.65</v>
      </c>
      <c r="NPS44" s="15" t="str">
        <f>k!$A$11</f>
        <v>HE002</v>
      </c>
      <c r="NPT44" s="16" t="str">
        <f>k!$B$11</f>
        <v>MANDO INTERMEDIO</v>
      </c>
      <c r="NPU44" s="17" t="s">
        <v>33</v>
      </c>
      <c r="NPV44" s="16">
        <f t="shared" ref="NPV44" si="6629">NPV43</f>
        <v>296.45</v>
      </c>
      <c r="NPW44" s="16">
        <f>k!$D$11</f>
        <v>0.1</v>
      </c>
      <c r="NPX44" s="16">
        <f t="shared" si="5276"/>
        <v>29.65</v>
      </c>
      <c r="NQA44" s="15" t="str">
        <f>k!$A$11</f>
        <v>HE002</v>
      </c>
      <c r="NQB44" s="16" t="str">
        <f>k!$B$11</f>
        <v>MANDO INTERMEDIO</v>
      </c>
      <c r="NQC44" s="17" t="s">
        <v>33</v>
      </c>
      <c r="NQD44" s="16">
        <f t="shared" ref="NQD44:NQL45" si="6630">NQD43</f>
        <v>296.45</v>
      </c>
      <c r="NQE44" s="16">
        <f>k!$D$11</f>
        <v>0.1</v>
      </c>
      <c r="NQF44" s="16">
        <f t="shared" si="5277"/>
        <v>29.65</v>
      </c>
      <c r="NQI44" s="15" t="str">
        <f>k!$A$11</f>
        <v>HE002</v>
      </c>
      <c r="NQJ44" s="16" t="str">
        <f>k!$B$11</f>
        <v>MANDO INTERMEDIO</v>
      </c>
      <c r="NQK44" s="17" t="s">
        <v>33</v>
      </c>
      <c r="NQL44" s="16">
        <f t="shared" ref="NQL44" si="6631">NQL43</f>
        <v>296.45</v>
      </c>
      <c r="NQM44" s="16">
        <f>k!$D$11</f>
        <v>0.1</v>
      </c>
      <c r="NQN44" s="16">
        <f t="shared" si="5278"/>
        <v>29.65</v>
      </c>
      <c r="NQQ44" s="15" t="str">
        <f>k!$A$11</f>
        <v>HE002</v>
      </c>
      <c r="NQR44" s="16" t="str">
        <f>k!$B$11</f>
        <v>MANDO INTERMEDIO</v>
      </c>
      <c r="NQS44" s="17" t="s">
        <v>33</v>
      </c>
      <c r="NQT44" s="16">
        <f t="shared" ref="NQT44:NRB45" si="6632">NQT43</f>
        <v>296.45</v>
      </c>
      <c r="NQU44" s="16">
        <f>k!$D$11</f>
        <v>0.1</v>
      </c>
      <c r="NQV44" s="16">
        <f t="shared" si="5279"/>
        <v>29.65</v>
      </c>
      <c r="NQY44" s="15" t="str">
        <f>k!$A$11</f>
        <v>HE002</v>
      </c>
      <c r="NQZ44" s="16" t="str">
        <f>k!$B$11</f>
        <v>MANDO INTERMEDIO</v>
      </c>
      <c r="NRA44" s="17" t="s">
        <v>33</v>
      </c>
      <c r="NRB44" s="16">
        <f t="shared" ref="NRB44" si="6633">NRB43</f>
        <v>296.45</v>
      </c>
      <c r="NRC44" s="16">
        <f>k!$D$11</f>
        <v>0.1</v>
      </c>
      <c r="NRD44" s="16">
        <f t="shared" si="5280"/>
        <v>29.65</v>
      </c>
      <c r="NRG44" s="15" t="str">
        <f>k!$A$11</f>
        <v>HE002</v>
      </c>
      <c r="NRH44" s="16" t="str">
        <f>k!$B$11</f>
        <v>MANDO INTERMEDIO</v>
      </c>
      <c r="NRI44" s="17" t="s">
        <v>33</v>
      </c>
      <c r="NRJ44" s="16">
        <f t="shared" ref="NRJ44:NRR45" si="6634">NRJ43</f>
        <v>296.45</v>
      </c>
      <c r="NRK44" s="16">
        <f>k!$D$11</f>
        <v>0.1</v>
      </c>
      <c r="NRL44" s="16">
        <f t="shared" si="5281"/>
        <v>29.65</v>
      </c>
      <c r="NRO44" s="15" t="str">
        <f>k!$A$11</f>
        <v>HE002</v>
      </c>
      <c r="NRP44" s="16" t="str">
        <f>k!$B$11</f>
        <v>MANDO INTERMEDIO</v>
      </c>
      <c r="NRQ44" s="17" t="s">
        <v>33</v>
      </c>
      <c r="NRR44" s="16">
        <f t="shared" ref="NRR44" si="6635">NRR43</f>
        <v>296.45</v>
      </c>
      <c r="NRS44" s="16">
        <f>k!$D$11</f>
        <v>0.1</v>
      </c>
      <c r="NRT44" s="16">
        <f t="shared" si="5282"/>
        <v>29.65</v>
      </c>
      <c r="NRW44" s="15" t="str">
        <f>k!$A$11</f>
        <v>HE002</v>
      </c>
      <c r="NRX44" s="16" t="str">
        <f>k!$B$11</f>
        <v>MANDO INTERMEDIO</v>
      </c>
      <c r="NRY44" s="17" t="s">
        <v>33</v>
      </c>
      <c r="NRZ44" s="16">
        <f t="shared" ref="NRZ44:NSH45" si="6636">NRZ43</f>
        <v>296.45</v>
      </c>
      <c r="NSA44" s="16">
        <f>k!$D$11</f>
        <v>0.1</v>
      </c>
      <c r="NSB44" s="16">
        <f t="shared" si="5283"/>
        <v>29.65</v>
      </c>
      <c r="NSE44" s="15" t="str">
        <f>k!$A$11</f>
        <v>HE002</v>
      </c>
      <c r="NSF44" s="16" t="str">
        <f>k!$B$11</f>
        <v>MANDO INTERMEDIO</v>
      </c>
      <c r="NSG44" s="17" t="s">
        <v>33</v>
      </c>
      <c r="NSH44" s="16">
        <f t="shared" ref="NSH44" si="6637">NSH43</f>
        <v>296.45</v>
      </c>
      <c r="NSI44" s="16">
        <f>k!$D$11</f>
        <v>0.1</v>
      </c>
      <c r="NSJ44" s="16">
        <f t="shared" si="5284"/>
        <v>29.65</v>
      </c>
      <c r="NSM44" s="15" t="str">
        <f>k!$A$11</f>
        <v>HE002</v>
      </c>
      <c r="NSN44" s="16" t="str">
        <f>k!$B$11</f>
        <v>MANDO INTERMEDIO</v>
      </c>
      <c r="NSO44" s="17" t="s">
        <v>33</v>
      </c>
      <c r="NSP44" s="16">
        <f t="shared" ref="NSP44:NSX45" si="6638">NSP43</f>
        <v>296.45</v>
      </c>
      <c r="NSQ44" s="16">
        <f>k!$D$11</f>
        <v>0.1</v>
      </c>
      <c r="NSR44" s="16">
        <f t="shared" si="5285"/>
        <v>29.65</v>
      </c>
      <c r="NSU44" s="15" t="str">
        <f>k!$A$11</f>
        <v>HE002</v>
      </c>
      <c r="NSV44" s="16" t="str">
        <f>k!$B$11</f>
        <v>MANDO INTERMEDIO</v>
      </c>
      <c r="NSW44" s="17" t="s">
        <v>33</v>
      </c>
      <c r="NSX44" s="16">
        <f t="shared" ref="NSX44" si="6639">NSX43</f>
        <v>296.45</v>
      </c>
      <c r="NSY44" s="16">
        <f>k!$D$11</f>
        <v>0.1</v>
      </c>
      <c r="NSZ44" s="16">
        <f t="shared" si="5286"/>
        <v>29.65</v>
      </c>
      <c r="NTC44" s="15" t="str">
        <f>k!$A$11</f>
        <v>HE002</v>
      </c>
      <c r="NTD44" s="16" t="str">
        <f>k!$B$11</f>
        <v>MANDO INTERMEDIO</v>
      </c>
      <c r="NTE44" s="17" t="s">
        <v>33</v>
      </c>
      <c r="NTF44" s="16">
        <f t="shared" ref="NTF44:NTN45" si="6640">NTF43</f>
        <v>296.45</v>
      </c>
      <c r="NTG44" s="16">
        <f>k!$D$11</f>
        <v>0.1</v>
      </c>
      <c r="NTH44" s="16">
        <f t="shared" si="5287"/>
        <v>29.65</v>
      </c>
      <c r="NTK44" s="15" t="str">
        <f>k!$A$11</f>
        <v>HE002</v>
      </c>
      <c r="NTL44" s="16" t="str">
        <f>k!$B$11</f>
        <v>MANDO INTERMEDIO</v>
      </c>
      <c r="NTM44" s="17" t="s">
        <v>33</v>
      </c>
      <c r="NTN44" s="16">
        <f t="shared" ref="NTN44" si="6641">NTN43</f>
        <v>296.45</v>
      </c>
      <c r="NTO44" s="16">
        <f>k!$D$11</f>
        <v>0.1</v>
      </c>
      <c r="NTP44" s="16">
        <f t="shared" si="5288"/>
        <v>29.65</v>
      </c>
      <c r="NTS44" s="15" t="str">
        <f>k!$A$11</f>
        <v>HE002</v>
      </c>
      <c r="NTT44" s="16" t="str">
        <f>k!$B$11</f>
        <v>MANDO INTERMEDIO</v>
      </c>
      <c r="NTU44" s="17" t="s">
        <v>33</v>
      </c>
      <c r="NTV44" s="16">
        <f t="shared" ref="NTV44:NUD45" si="6642">NTV43</f>
        <v>296.45</v>
      </c>
      <c r="NTW44" s="16">
        <f>k!$D$11</f>
        <v>0.1</v>
      </c>
      <c r="NTX44" s="16">
        <f t="shared" si="5289"/>
        <v>29.65</v>
      </c>
      <c r="NUA44" s="15" t="str">
        <f>k!$A$11</f>
        <v>HE002</v>
      </c>
      <c r="NUB44" s="16" t="str">
        <f>k!$B$11</f>
        <v>MANDO INTERMEDIO</v>
      </c>
      <c r="NUC44" s="17" t="s">
        <v>33</v>
      </c>
      <c r="NUD44" s="16">
        <f t="shared" ref="NUD44" si="6643">NUD43</f>
        <v>296.45</v>
      </c>
      <c r="NUE44" s="16">
        <f>k!$D$11</f>
        <v>0.1</v>
      </c>
      <c r="NUF44" s="16">
        <f t="shared" si="5290"/>
        <v>29.65</v>
      </c>
      <c r="NUI44" s="15" t="str">
        <f>k!$A$11</f>
        <v>HE002</v>
      </c>
      <c r="NUJ44" s="16" t="str">
        <f>k!$B$11</f>
        <v>MANDO INTERMEDIO</v>
      </c>
      <c r="NUK44" s="17" t="s">
        <v>33</v>
      </c>
      <c r="NUL44" s="16">
        <f t="shared" ref="NUL44:NUT45" si="6644">NUL43</f>
        <v>296.45</v>
      </c>
      <c r="NUM44" s="16">
        <f>k!$D$11</f>
        <v>0.1</v>
      </c>
      <c r="NUN44" s="16">
        <f t="shared" si="5291"/>
        <v>29.65</v>
      </c>
      <c r="NUQ44" s="15" t="str">
        <f>k!$A$11</f>
        <v>HE002</v>
      </c>
      <c r="NUR44" s="16" t="str">
        <f>k!$B$11</f>
        <v>MANDO INTERMEDIO</v>
      </c>
      <c r="NUS44" s="17" t="s">
        <v>33</v>
      </c>
      <c r="NUT44" s="16">
        <f t="shared" ref="NUT44" si="6645">NUT43</f>
        <v>296.45</v>
      </c>
      <c r="NUU44" s="16">
        <f>k!$D$11</f>
        <v>0.1</v>
      </c>
      <c r="NUV44" s="16">
        <f t="shared" si="5292"/>
        <v>29.65</v>
      </c>
      <c r="NUY44" s="15" t="str">
        <f>k!$A$11</f>
        <v>HE002</v>
      </c>
      <c r="NUZ44" s="16" t="str">
        <f>k!$B$11</f>
        <v>MANDO INTERMEDIO</v>
      </c>
      <c r="NVA44" s="17" t="s">
        <v>33</v>
      </c>
      <c r="NVB44" s="16">
        <f t="shared" ref="NVB44:NVJ45" si="6646">NVB43</f>
        <v>296.45</v>
      </c>
      <c r="NVC44" s="16">
        <f>k!$D$11</f>
        <v>0.1</v>
      </c>
      <c r="NVD44" s="16">
        <f t="shared" si="5293"/>
        <v>29.65</v>
      </c>
      <c r="NVG44" s="15" t="str">
        <f>k!$A$11</f>
        <v>HE002</v>
      </c>
      <c r="NVH44" s="16" t="str">
        <f>k!$B$11</f>
        <v>MANDO INTERMEDIO</v>
      </c>
      <c r="NVI44" s="17" t="s">
        <v>33</v>
      </c>
      <c r="NVJ44" s="16">
        <f t="shared" ref="NVJ44" si="6647">NVJ43</f>
        <v>296.45</v>
      </c>
      <c r="NVK44" s="16">
        <f>k!$D$11</f>
        <v>0.1</v>
      </c>
      <c r="NVL44" s="16">
        <f t="shared" si="5294"/>
        <v>29.65</v>
      </c>
      <c r="NVO44" s="15" t="str">
        <f>k!$A$11</f>
        <v>HE002</v>
      </c>
      <c r="NVP44" s="16" t="str">
        <f>k!$B$11</f>
        <v>MANDO INTERMEDIO</v>
      </c>
      <c r="NVQ44" s="17" t="s">
        <v>33</v>
      </c>
      <c r="NVR44" s="16">
        <f t="shared" ref="NVR44:NVZ45" si="6648">NVR43</f>
        <v>296.45</v>
      </c>
      <c r="NVS44" s="16">
        <f>k!$D$11</f>
        <v>0.1</v>
      </c>
      <c r="NVT44" s="16">
        <f t="shared" si="5295"/>
        <v>29.65</v>
      </c>
      <c r="NVW44" s="15" t="str">
        <f>k!$A$11</f>
        <v>HE002</v>
      </c>
      <c r="NVX44" s="16" t="str">
        <f>k!$B$11</f>
        <v>MANDO INTERMEDIO</v>
      </c>
      <c r="NVY44" s="17" t="s">
        <v>33</v>
      </c>
      <c r="NVZ44" s="16">
        <f t="shared" ref="NVZ44" si="6649">NVZ43</f>
        <v>296.45</v>
      </c>
      <c r="NWA44" s="16">
        <f>k!$D$11</f>
        <v>0.1</v>
      </c>
      <c r="NWB44" s="16">
        <f t="shared" si="5296"/>
        <v>29.65</v>
      </c>
      <c r="NWE44" s="15" t="str">
        <f>k!$A$11</f>
        <v>HE002</v>
      </c>
      <c r="NWF44" s="16" t="str">
        <f>k!$B$11</f>
        <v>MANDO INTERMEDIO</v>
      </c>
      <c r="NWG44" s="17" t="s">
        <v>33</v>
      </c>
      <c r="NWH44" s="16">
        <f t="shared" ref="NWH44:NWP45" si="6650">NWH43</f>
        <v>296.45</v>
      </c>
      <c r="NWI44" s="16">
        <f>k!$D$11</f>
        <v>0.1</v>
      </c>
      <c r="NWJ44" s="16">
        <f t="shared" si="5297"/>
        <v>29.65</v>
      </c>
      <c r="NWM44" s="15" t="str">
        <f>k!$A$11</f>
        <v>HE002</v>
      </c>
      <c r="NWN44" s="16" t="str">
        <f>k!$B$11</f>
        <v>MANDO INTERMEDIO</v>
      </c>
      <c r="NWO44" s="17" t="s">
        <v>33</v>
      </c>
      <c r="NWP44" s="16">
        <f t="shared" ref="NWP44" si="6651">NWP43</f>
        <v>296.45</v>
      </c>
      <c r="NWQ44" s="16">
        <f>k!$D$11</f>
        <v>0.1</v>
      </c>
      <c r="NWR44" s="16">
        <f t="shared" si="5298"/>
        <v>29.65</v>
      </c>
      <c r="NWU44" s="15" t="str">
        <f>k!$A$11</f>
        <v>HE002</v>
      </c>
      <c r="NWV44" s="16" t="str">
        <f>k!$B$11</f>
        <v>MANDO INTERMEDIO</v>
      </c>
      <c r="NWW44" s="17" t="s">
        <v>33</v>
      </c>
      <c r="NWX44" s="16">
        <f t="shared" ref="NWX44:NXF45" si="6652">NWX43</f>
        <v>296.45</v>
      </c>
      <c r="NWY44" s="16">
        <f>k!$D$11</f>
        <v>0.1</v>
      </c>
      <c r="NWZ44" s="16">
        <f t="shared" si="5299"/>
        <v>29.65</v>
      </c>
      <c r="NXC44" s="15" t="str">
        <f>k!$A$11</f>
        <v>HE002</v>
      </c>
      <c r="NXD44" s="16" t="str">
        <f>k!$B$11</f>
        <v>MANDO INTERMEDIO</v>
      </c>
      <c r="NXE44" s="17" t="s">
        <v>33</v>
      </c>
      <c r="NXF44" s="16">
        <f t="shared" ref="NXF44" si="6653">NXF43</f>
        <v>296.45</v>
      </c>
      <c r="NXG44" s="16">
        <f>k!$D$11</f>
        <v>0.1</v>
      </c>
      <c r="NXH44" s="16">
        <f t="shared" si="5300"/>
        <v>29.65</v>
      </c>
      <c r="NXK44" s="15" t="str">
        <f>k!$A$11</f>
        <v>HE002</v>
      </c>
      <c r="NXL44" s="16" t="str">
        <f>k!$B$11</f>
        <v>MANDO INTERMEDIO</v>
      </c>
      <c r="NXM44" s="17" t="s">
        <v>33</v>
      </c>
      <c r="NXN44" s="16">
        <f t="shared" ref="NXN44:NXV45" si="6654">NXN43</f>
        <v>296.45</v>
      </c>
      <c r="NXO44" s="16">
        <f>k!$D$11</f>
        <v>0.1</v>
      </c>
      <c r="NXP44" s="16">
        <f t="shared" si="5301"/>
        <v>29.65</v>
      </c>
      <c r="NXS44" s="15" t="str">
        <f>k!$A$11</f>
        <v>HE002</v>
      </c>
      <c r="NXT44" s="16" t="str">
        <f>k!$B$11</f>
        <v>MANDO INTERMEDIO</v>
      </c>
      <c r="NXU44" s="17" t="s">
        <v>33</v>
      </c>
      <c r="NXV44" s="16">
        <f t="shared" ref="NXV44" si="6655">NXV43</f>
        <v>296.45</v>
      </c>
      <c r="NXW44" s="16">
        <f>k!$D$11</f>
        <v>0.1</v>
      </c>
      <c r="NXX44" s="16">
        <f t="shared" si="5302"/>
        <v>29.65</v>
      </c>
      <c r="NYA44" s="15" t="str">
        <f>k!$A$11</f>
        <v>HE002</v>
      </c>
      <c r="NYB44" s="16" t="str">
        <f>k!$B$11</f>
        <v>MANDO INTERMEDIO</v>
      </c>
      <c r="NYC44" s="17" t="s">
        <v>33</v>
      </c>
      <c r="NYD44" s="16">
        <f t="shared" ref="NYD44:NYL45" si="6656">NYD43</f>
        <v>296.45</v>
      </c>
      <c r="NYE44" s="16">
        <f>k!$D$11</f>
        <v>0.1</v>
      </c>
      <c r="NYF44" s="16">
        <f t="shared" si="5303"/>
        <v>29.65</v>
      </c>
      <c r="NYI44" s="15" t="str">
        <f>k!$A$11</f>
        <v>HE002</v>
      </c>
      <c r="NYJ44" s="16" t="str">
        <f>k!$B$11</f>
        <v>MANDO INTERMEDIO</v>
      </c>
      <c r="NYK44" s="17" t="s">
        <v>33</v>
      </c>
      <c r="NYL44" s="16">
        <f t="shared" ref="NYL44" si="6657">NYL43</f>
        <v>296.45</v>
      </c>
      <c r="NYM44" s="16">
        <f>k!$D$11</f>
        <v>0.1</v>
      </c>
      <c r="NYN44" s="16">
        <f t="shared" si="5304"/>
        <v>29.65</v>
      </c>
      <c r="NYQ44" s="15" t="str">
        <f>k!$A$11</f>
        <v>HE002</v>
      </c>
      <c r="NYR44" s="16" t="str">
        <f>k!$B$11</f>
        <v>MANDO INTERMEDIO</v>
      </c>
      <c r="NYS44" s="17" t="s">
        <v>33</v>
      </c>
      <c r="NYT44" s="16">
        <f t="shared" ref="NYT44:NZB45" si="6658">NYT43</f>
        <v>296.45</v>
      </c>
      <c r="NYU44" s="16">
        <f>k!$D$11</f>
        <v>0.1</v>
      </c>
      <c r="NYV44" s="16">
        <f t="shared" si="5305"/>
        <v>29.65</v>
      </c>
      <c r="NYY44" s="15" t="str">
        <f>k!$A$11</f>
        <v>HE002</v>
      </c>
      <c r="NYZ44" s="16" t="str">
        <f>k!$B$11</f>
        <v>MANDO INTERMEDIO</v>
      </c>
      <c r="NZA44" s="17" t="s">
        <v>33</v>
      </c>
      <c r="NZB44" s="16">
        <f t="shared" ref="NZB44" si="6659">NZB43</f>
        <v>296.45</v>
      </c>
      <c r="NZC44" s="16">
        <f>k!$D$11</f>
        <v>0.1</v>
      </c>
      <c r="NZD44" s="16">
        <f t="shared" si="5306"/>
        <v>29.65</v>
      </c>
      <c r="NZG44" s="15" t="str">
        <f>k!$A$11</f>
        <v>HE002</v>
      </c>
      <c r="NZH44" s="16" t="str">
        <f>k!$B$11</f>
        <v>MANDO INTERMEDIO</v>
      </c>
      <c r="NZI44" s="17" t="s">
        <v>33</v>
      </c>
      <c r="NZJ44" s="16">
        <f t="shared" ref="NZJ44:NZR45" si="6660">NZJ43</f>
        <v>296.45</v>
      </c>
      <c r="NZK44" s="16">
        <f>k!$D$11</f>
        <v>0.1</v>
      </c>
      <c r="NZL44" s="16">
        <f t="shared" si="5307"/>
        <v>29.65</v>
      </c>
      <c r="NZO44" s="15" t="str">
        <f>k!$A$11</f>
        <v>HE002</v>
      </c>
      <c r="NZP44" s="16" t="str">
        <f>k!$B$11</f>
        <v>MANDO INTERMEDIO</v>
      </c>
      <c r="NZQ44" s="17" t="s">
        <v>33</v>
      </c>
      <c r="NZR44" s="16">
        <f t="shared" ref="NZR44" si="6661">NZR43</f>
        <v>296.45</v>
      </c>
      <c r="NZS44" s="16">
        <f>k!$D$11</f>
        <v>0.1</v>
      </c>
      <c r="NZT44" s="16">
        <f t="shared" si="5308"/>
        <v>29.65</v>
      </c>
      <c r="NZW44" s="15" t="str">
        <f>k!$A$11</f>
        <v>HE002</v>
      </c>
      <c r="NZX44" s="16" t="str">
        <f>k!$B$11</f>
        <v>MANDO INTERMEDIO</v>
      </c>
      <c r="NZY44" s="17" t="s">
        <v>33</v>
      </c>
      <c r="NZZ44" s="16">
        <f t="shared" ref="NZZ44:OAH45" si="6662">NZZ43</f>
        <v>296.45</v>
      </c>
      <c r="OAA44" s="16">
        <f>k!$D$11</f>
        <v>0.1</v>
      </c>
      <c r="OAB44" s="16">
        <f t="shared" si="5309"/>
        <v>29.65</v>
      </c>
      <c r="OAE44" s="15" t="str">
        <f>k!$A$11</f>
        <v>HE002</v>
      </c>
      <c r="OAF44" s="16" t="str">
        <f>k!$B$11</f>
        <v>MANDO INTERMEDIO</v>
      </c>
      <c r="OAG44" s="17" t="s">
        <v>33</v>
      </c>
      <c r="OAH44" s="16">
        <f t="shared" ref="OAH44" si="6663">OAH43</f>
        <v>296.45</v>
      </c>
      <c r="OAI44" s="16">
        <f>k!$D$11</f>
        <v>0.1</v>
      </c>
      <c r="OAJ44" s="16">
        <f t="shared" si="5310"/>
        <v>29.65</v>
      </c>
      <c r="OAM44" s="15" t="str">
        <f>k!$A$11</f>
        <v>HE002</v>
      </c>
      <c r="OAN44" s="16" t="str">
        <f>k!$B$11</f>
        <v>MANDO INTERMEDIO</v>
      </c>
      <c r="OAO44" s="17" t="s">
        <v>33</v>
      </c>
      <c r="OAP44" s="16">
        <f t="shared" ref="OAP44:OAX45" si="6664">OAP43</f>
        <v>296.45</v>
      </c>
      <c r="OAQ44" s="16">
        <f>k!$D$11</f>
        <v>0.1</v>
      </c>
      <c r="OAR44" s="16">
        <f t="shared" si="5311"/>
        <v>29.65</v>
      </c>
      <c r="OAU44" s="15" t="str">
        <f>k!$A$11</f>
        <v>HE002</v>
      </c>
      <c r="OAV44" s="16" t="str">
        <f>k!$B$11</f>
        <v>MANDO INTERMEDIO</v>
      </c>
      <c r="OAW44" s="17" t="s">
        <v>33</v>
      </c>
      <c r="OAX44" s="16">
        <f t="shared" ref="OAX44" si="6665">OAX43</f>
        <v>296.45</v>
      </c>
      <c r="OAY44" s="16">
        <f>k!$D$11</f>
        <v>0.1</v>
      </c>
      <c r="OAZ44" s="16">
        <f t="shared" si="5312"/>
        <v>29.65</v>
      </c>
      <c r="OBC44" s="15" t="str">
        <f>k!$A$11</f>
        <v>HE002</v>
      </c>
      <c r="OBD44" s="16" t="str">
        <f>k!$B$11</f>
        <v>MANDO INTERMEDIO</v>
      </c>
      <c r="OBE44" s="17" t="s">
        <v>33</v>
      </c>
      <c r="OBF44" s="16">
        <f t="shared" ref="OBF44:OBN45" si="6666">OBF43</f>
        <v>296.45</v>
      </c>
      <c r="OBG44" s="16">
        <f>k!$D$11</f>
        <v>0.1</v>
      </c>
      <c r="OBH44" s="16">
        <f t="shared" si="5313"/>
        <v>29.65</v>
      </c>
      <c r="OBK44" s="15" t="str">
        <f>k!$A$11</f>
        <v>HE002</v>
      </c>
      <c r="OBL44" s="16" t="str">
        <f>k!$B$11</f>
        <v>MANDO INTERMEDIO</v>
      </c>
      <c r="OBM44" s="17" t="s">
        <v>33</v>
      </c>
      <c r="OBN44" s="16">
        <f t="shared" ref="OBN44" si="6667">OBN43</f>
        <v>296.45</v>
      </c>
      <c r="OBO44" s="16">
        <f>k!$D$11</f>
        <v>0.1</v>
      </c>
      <c r="OBP44" s="16">
        <f t="shared" si="5314"/>
        <v>29.65</v>
      </c>
      <c r="OBS44" s="15" t="str">
        <f>k!$A$11</f>
        <v>HE002</v>
      </c>
      <c r="OBT44" s="16" t="str">
        <f>k!$B$11</f>
        <v>MANDO INTERMEDIO</v>
      </c>
      <c r="OBU44" s="17" t="s">
        <v>33</v>
      </c>
      <c r="OBV44" s="16">
        <f t="shared" ref="OBV44:OCD45" si="6668">OBV43</f>
        <v>296.45</v>
      </c>
      <c r="OBW44" s="16">
        <f>k!$D$11</f>
        <v>0.1</v>
      </c>
      <c r="OBX44" s="16">
        <f t="shared" si="5315"/>
        <v>29.65</v>
      </c>
      <c r="OCA44" s="15" t="str">
        <f>k!$A$11</f>
        <v>HE002</v>
      </c>
      <c r="OCB44" s="16" t="str">
        <f>k!$B$11</f>
        <v>MANDO INTERMEDIO</v>
      </c>
      <c r="OCC44" s="17" t="s">
        <v>33</v>
      </c>
      <c r="OCD44" s="16">
        <f t="shared" ref="OCD44" si="6669">OCD43</f>
        <v>296.45</v>
      </c>
      <c r="OCE44" s="16">
        <f>k!$D$11</f>
        <v>0.1</v>
      </c>
      <c r="OCF44" s="16">
        <f t="shared" si="5316"/>
        <v>29.65</v>
      </c>
      <c r="OCI44" s="15" t="str">
        <f>k!$A$11</f>
        <v>HE002</v>
      </c>
      <c r="OCJ44" s="16" t="str">
        <f>k!$B$11</f>
        <v>MANDO INTERMEDIO</v>
      </c>
      <c r="OCK44" s="17" t="s">
        <v>33</v>
      </c>
      <c r="OCL44" s="16">
        <f t="shared" ref="OCL44:OCT45" si="6670">OCL43</f>
        <v>296.45</v>
      </c>
      <c r="OCM44" s="16">
        <f>k!$D$11</f>
        <v>0.1</v>
      </c>
      <c r="OCN44" s="16">
        <f t="shared" si="5317"/>
        <v>29.65</v>
      </c>
      <c r="OCQ44" s="15" t="str">
        <f>k!$A$11</f>
        <v>HE002</v>
      </c>
      <c r="OCR44" s="16" t="str">
        <f>k!$B$11</f>
        <v>MANDO INTERMEDIO</v>
      </c>
      <c r="OCS44" s="17" t="s">
        <v>33</v>
      </c>
      <c r="OCT44" s="16">
        <f t="shared" ref="OCT44" si="6671">OCT43</f>
        <v>296.45</v>
      </c>
      <c r="OCU44" s="16">
        <f>k!$D$11</f>
        <v>0.1</v>
      </c>
      <c r="OCV44" s="16">
        <f t="shared" si="5318"/>
        <v>29.65</v>
      </c>
      <c r="OCY44" s="15" t="str">
        <f>k!$A$11</f>
        <v>HE002</v>
      </c>
      <c r="OCZ44" s="16" t="str">
        <f>k!$B$11</f>
        <v>MANDO INTERMEDIO</v>
      </c>
      <c r="ODA44" s="17" t="s">
        <v>33</v>
      </c>
      <c r="ODB44" s="16">
        <f t="shared" ref="ODB44:ODJ45" si="6672">ODB43</f>
        <v>296.45</v>
      </c>
      <c r="ODC44" s="16">
        <f>k!$D$11</f>
        <v>0.1</v>
      </c>
      <c r="ODD44" s="16">
        <f t="shared" si="5319"/>
        <v>29.65</v>
      </c>
      <c r="ODG44" s="15" t="str">
        <f>k!$A$11</f>
        <v>HE002</v>
      </c>
      <c r="ODH44" s="16" t="str">
        <f>k!$B$11</f>
        <v>MANDO INTERMEDIO</v>
      </c>
      <c r="ODI44" s="17" t="s">
        <v>33</v>
      </c>
      <c r="ODJ44" s="16">
        <f t="shared" ref="ODJ44" si="6673">ODJ43</f>
        <v>296.45</v>
      </c>
      <c r="ODK44" s="16">
        <f>k!$D$11</f>
        <v>0.1</v>
      </c>
      <c r="ODL44" s="16">
        <f t="shared" si="5320"/>
        <v>29.65</v>
      </c>
      <c r="ODO44" s="15" t="str">
        <f>k!$A$11</f>
        <v>HE002</v>
      </c>
      <c r="ODP44" s="16" t="str">
        <f>k!$B$11</f>
        <v>MANDO INTERMEDIO</v>
      </c>
      <c r="ODQ44" s="17" t="s">
        <v>33</v>
      </c>
      <c r="ODR44" s="16">
        <f t="shared" ref="ODR44:ODZ45" si="6674">ODR43</f>
        <v>296.45</v>
      </c>
      <c r="ODS44" s="16">
        <f>k!$D$11</f>
        <v>0.1</v>
      </c>
      <c r="ODT44" s="16">
        <f t="shared" si="5321"/>
        <v>29.65</v>
      </c>
      <c r="ODW44" s="15" t="str">
        <f>k!$A$11</f>
        <v>HE002</v>
      </c>
      <c r="ODX44" s="16" t="str">
        <f>k!$B$11</f>
        <v>MANDO INTERMEDIO</v>
      </c>
      <c r="ODY44" s="17" t="s">
        <v>33</v>
      </c>
      <c r="ODZ44" s="16">
        <f t="shared" ref="ODZ44" si="6675">ODZ43</f>
        <v>296.45</v>
      </c>
      <c r="OEA44" s="16">
        <f>k!$D$11</f>
        <v>0.1</v>
      </c>
      <c r="OEB44" s="16">
        <f t="shared" si="5322"/>
        <v>29.65</v>
      </c>
      <c r="OEE44" s="15" t="str">
        <f>k!$A$11</f>
        <v>HE002</v>
      </c>
      <c r="OEF44" s="16" t="str">
        <f>k!$B$11</f>
        <v>MANDO INTERMEDIO</v>
      </c>
      <c r="OEG44" s="17" t="s">
        <v>33</v>
      </c>
      <c r="OEH44" s="16">
        <f t="shared" ref="OEH44:OEP45" si="6676">OEH43</f>
        <v>296.45</v>
      </c>
      <c r="OEI44" s="16">
        <f>k!$D$11</f>
        <v>0.1</v>
      </c>
      <c r="OEJ44" s="16">
        <f t="shared" si="5323"/>
        <v>29.65</v>
      </c>
      <c r="OEM44" s="15" t="str">
        <f>k!$A$11</f>
        <v>HE002</v>
      </c>
      <c r="OEN44" s="16" t="str">
        <f>k!$B$11</f>
        <v>MANDO INTERMEDIO</v>
      </c>
      <c r="OEO44" s="17" t="s">
        <v>33</v>
      </c>
      <c r="OEP44" s="16">
        <f t="shared" ref="OEP44" si="6677">OEP43</f>
        <v>296.45</v>
      </c>
      <c r="OEQ44" s="16">
        <f>k!$D$11</f>
        <v>0.1</v>
      </c>
      <c r="OER44" s="16">
        <f t="shared" si="5324"/>
        <v>29.65</v>
      </c>
      <c r="OEU44" s="15" t="str">
        <f>k!$A$11</f>
        <v>HE002</v>
      </c>
      <c r="OEV44" s="16" t="str">
        <f>k!$B$11</f>
        <v>MANDO INTERMEDIO</v>
      </c>
      <c r="OEW44" s="17" t="s">
        <v>33</v>
      </c>
      <c r="OEX44" s="16">
        <f t="shared" ref="OEX44:OFF45" si="6678">OEX43</f>
        <v>296.45</v>
      </c>
      <c r="OEY44" s="16">
        <f>k!$D$11</f>
        <v>0.1</v>
      </c>
      <c r="OEZ44" s="16">
        <f t="shared" si="5325"/>
        <v>29.65</v>
      </c>
      <c r="OFC44" s="15" t="str">
        <f>k!$A$11</f>
        <v>HE002</v>
      </c>
      <c r="OFD44" s="16" t="str">
        <f>k!$B$11</f>
        <v>MANDO INTERMEDIO</v>
      </c>
      <c r="OFE44" s="17" t="s">
        <v>33</v>
      </c>
      <c r="OFF44" s="16">
        <f t="shared" ref="OFF44" si="6679">OFF43</f>
        <v>296.45</v>
      </c>
      <c r="OFG44" s="16">
        <f>k!$D$11</f>
        <v>0.1</v>
      </c>
      <c r="OFH44" s="16">
        <f t="shared" si="5326"/>
        <v>29.65</v>
      </c>
      <c r="OFK44" s="15" t="str">
        <f>k!$A$11</f>
        <v>HE002</v>
      </c>
      <c r="OFL44" s="16" t="str">
        <f>k!$B$11</f>
        <v>MANDO INTERMEDIO</v>
      </c>
      <c r="OFM44" s="17" t="s">
        <v>33</v>
      </c>
      <c r="OFN44" s="16">
        <f t="shared" ref="OFN44:OFV45" si="6680">OFN43</f>
        <v>296.45</v>
      </c>
      <c r="OFO44" s="16">
        <f>k!$D$11</f>
        <v>0.1</v>
      </c>
      <c r="OFP44" s="16">
        <f t="shared" si="5327"/>
        <v>29.65</v>
      </c>
      <c r="OFS44" s="15" t="str">
        <f>k!$A$11</f>
        <v>HE002</v>
      </c>
      <c r="OFT44" s="16" t="str">
        <f>k!$B$11</f>
        <v>MANDO INTERMEDIO</v>
      </c>
      <c r="OFU44" s="17" t="s">
        <v>33</v>
      </c>
      <c r="OFV44" s="16">
        <f t="shared" ref="OFV44" si="6681">OFV43</f>
        <v>296.45</v>
      </c>
      <c r="OFW44" s="16">
        <f>k!$D$11</f>
        <v>0.1</v>
      </c>
      <c r="OFX44" s="16">
        <f t="shared" si="5328"/>
        <v>29.65</v>
      </c>
      <c r="OGA44" s="15" t="str">
        <f>k!$A$11</f>
        <v>HE002</v>
      </c>
      <c r="OGB44" s="16" t="str">
        <f>k!$B$11</f>
        <v>MANDO INTERMEDIO</v>
      </c>
      <c r="OGC44" s="17" t="s">
        <v>33</v>
      </c>
      <c r="OGD44" s="16">
        <f t="shared" ref="OGD44:OGL45" si="6682">OGD43</f>
        <v>296.45</v>
      </c>
      <c r="OGE44" s="16">
        <f>k!$D$11</f>
        <v>0.1</v>
      </c>
      <c r="OGF44" s="16">
        <f t="shared" si="5329"/>
        <v>29.65</v>
      </c>
      <c r="OGI44" s="15" t="str">
        <f>k!$A$11</f>
        <v>HE002</v>
      </c>
      <c r="OGJ44" s="16" t="str">
        <f>k!$B$11</f>
        <v>MANDO INTERMEDIO</v>
      </c>
      <c r="OGK44" s="17" t="s">
        <v>33</v>
      </c>
      <c r="OGL44" s="16">
        <f t="shared" ref="OGL44" si="6683">OGL43</f>
        <v>296.45</v>
      </c>
      <c r="OGM44" s="16">
        <f>k!$D$11</f>
        <v>0.1</v>
      </c>
      <c r="OGN44" s="16">
        <f t="shared" si="5330"/>
        <v>29.65</v>
      </c>
      <c r="OGQ44" s="15" t="str">
        <f>k!$A$11</f>
        <v>HE002</v>
      </c>
      <c r="OGR44" s="16" t="str">
        <f>k!$B$11</f>
        <v>MANDO INTERMEDIO</v>
      </c>
      <c r="OGS44" s="17" t="s">
        <v>33</v>
      </c>
      <c r="OGT44" s="16">
        <f t="shared" ref="OGT44:OHB45" si="6684">OGT43</f>
        <v>296.45</v>
      </c>
      <c r="OGU44" s="16">
        <f>k!$D$11</f>
        <v>0.1</v>
      </c>
      <c r="OGV44" s="16">
        <f t="shared" si="5331"/>
        <v>29.65</v>
      </c>
      <c r="OGY44" s="15" t="str">
        <f>k!$A$11</f>
        <v>HE002</v>
      </c>
      <c r="OGZ44" s="16" t="str">
        <f>k!$B$11</f>
        <v>MANDO INTERMEDIO</v>
      </c>
      <c r="OHA44" s="17" t="s">
        <v>33</v>
      </c>
      <c r="OHB44" s="16">
        <f t="shared" ref="OHB44" si="6685">OHB43</f>
        <v>296.45</v>
      </c>
      <c r="OHC44" s="16">
        <f>k!$D$11</f>
        <v>0.1</v>
      </c>
      <c r="OHD44" s="16">
        <f t="shared" si="5332"/>
        <v>29.65</v>
      </c>
      <c r="OHG44" s="15" t="str">
        <f>k!$A$11</f>
        <v>HE002</v>
      </c>
      <c r="OHH44" s="16" t="str">
        <f>k!$B$11</f>
        <v>MANDO INTERMEDIO</v>
      </c>
      <c r="OHI44" s="17" t="s">
        <v>33</v>
      </c>
      <c r="OHJ44" s="16">
        <f t="shared" ref="OHJ44:OHR45" si="6686">OHJ43</f>
        <v>296.45</v>
      </c>
      <c r="OHK44" s="16">
        <f>k!$D$11</f>
        <v>0.1</v>
      </c>
      <c r="OHL44" s="16">
        <f t="shared" si="5333"/>
        <v>29.65</v>
      </c>
      <c r="OHO44" s="15" t="str">
        <f>k!$A$11</f>
        <v>HE002</v>
      </c>
      <c r="OHP44" s="16" t="str">
        <f>k!$B$11</f>
        <v>MANDO INTERMEDIO</v>
      </c>
      <c r="OHQ44" s="17" t="s">
        <v>33</v>
      </c>
      <c r="OHR44" s="16">
        <f t="shared" ref="OHR44" si="6687">OHR43</f>
        <v>296.45</v>
      </c>
      <c r="OHS44" s="16">
        <f>k!$D$11</f>
        <v>0.1</v>
      </c>
      <c r="OHT44" s="16">
        <f t="shared" si="5334"/>
        <v>29.65</v>
      </c>
      <c r="OHW44" s="15" t="str">
        <f>k!$A$11</f>
        <v>HE002</v>
      </c>
      <c r="OHX44" s="16" t="str">
        <f>k!$B$11</f>
        <v>MANDO INTERMEDIO</v>
      </c>
      <c r="OHY44" s="17" t="s">
        <v>33</v>
      </c>
      <c r="OHZ44" s="16">
        <f t="shared" ref="OHZ44:OIH45" si="6688">OHZ43</f>
        <v>296.45</v>
      </c>
      <c r="OIA44" s="16">
        <f>k!$D$11</f>
        <v>0.1</v>
      </c>
      <c r="OIB44" s="16">
        <f t="shared" si="5335"/>
        <v>29.65</v>
      </c>
      <c r="OIE44" s="15" t="str">
        <f>k!$A$11</f>
        <v>HE002</v>
      </c>
      <c r="OIF44" s="16" t="str">
        <f>k!$B$11</f>
        <v>MANDO INTERMEDIO</v>
      </c>
      <c r="OIG44" s="17" t="s">
        <v>33</v>
      </c>
      <c r="OIH44" s="16">
        <f t="shared" ref="OIH44" si="6689">OIH43</f>
        <v>296.45</v>
      </c>
      <c r="OII44" s="16">
        <f>k!$D$11</f>
        <v>0.1</v>
      </c>
      <c r="OIJ44" s="16">
        <f t="shared" si="5336"/>
        <v>29.65</v>
      </c>
      <c r="OIM44" s="15" t="str">
        <f>k!$A$11</f>
        <v>HE002</v>
      </c>
      <c r="OIN44" s="16" t="str">
        <f>k!$B$11</f>
        <v>MANDO INTERMEDIO</v>
      </c>
      <c r="OIO44" s="17" t="s">
        <v>33</v>
      </c>
      <c r="OIP44" s="16">
        <f t="shared" ref="OIP44:OIX45" si="6690">OIP43</f>
        <v>296.45</v>
      </c>
      <c r="OIQ44" s="16">
        <f>k!$D$11</f>
        <v>0.1</v>
      </c>
      <c r="OIR44" s="16">
        <f t="shared" si="5337"/>
        <v>29.65</v>
      </c>
      <c r="OIU44" s="15" t="str">
        <f>k!$A$11</f>
        <v>HE002</v>
      </c>
      <c r="OIV44" s="16" t="str">
        <f>k!$B$11</f>
        <v>MANDO INTERMEDIO</v>
      </c>
      <c r="OIW44" s="17" t="s">
        <v>33</v>
      </c>
      <c r="OIX44" s="16">
        <f t="shared" ref="OIX44" si="6691">OIX43</f>
        <v>296.45</v>
      </c>
      <c r="OIY44" s="16">
        <f>k!$D$11</f>
        <v>0.1</v>
      </c>
      <c r="OIZ44" s="16">
        <f t="shared" si="5338"/>
        <v>29.65</v>
      </c>
      <c r="OJC44" s="15" t="str">
        <f>k!$A$11</f>
        <v>HE002</v>
      </c>
      <c r="OJD44" s="16" t="str">
        <f>k!$B$11</f>
        <v>MANDO INTERMEDIO</v>
      </c>
      <c r="OJE44" s="17" t="s">
        <v>33</v>
      </c>
      <c r="OJF44" s="16">
        <f t="shared" ref="OJF44:OJN45" si="6692">OJF43</f>
        <v>296.45</v>
      </c>
      <c r="OJG44" s="16">
        <f>k!$D$11</f>
        <v>0.1</v>
      </c>
      <c r="OJH44" s="16">
        <f t="shared" si="5339"/>
        <v>29.65</v>
      </c>
      <c r="OJK44" s="15" t="str">
        <f>k!$A$11</f>
        <v>HE002</v>
      </c>
      <c r="OJL44" s="16" t="str">
        <f>k!$B$11</f>
        <v>MANDO INTERMEDIO</v>
      </c>
      <c r="OJM44" s="17" t="s">
        <v>33</v>
      </c>
      <c r="OJN44" s="16">
        <f t="shared" ref="OJN44" si="6693">OJN43</f>
        <v>296.45</v>
      </c>
      <c r="OJO44" s="16">
        <f>k!$D$11</f>
        <v>0.1</v>
      </c>
      <c r="OJP44" s="16">
        <f t="shared" si="5340"/>
        <v>29.65</v>
      </c>
      <c r="OJS44" s="15" t="str">
        <f>k!$A$11</f>
        <v>HE002</v>
      </c>
      <c r="OJT44" s="16" t="str">
        <f>k!$B$11</f>
        <v>MANDO INTERMEDIO</v>
      </c>
      <c r="OJU44" s="17" t="s">
        <v>33</v>
      </c>
      <c r="OJV44" s="16">
        <f t="shared" ref="OJV44:OKD45" si="6694">OJV43</f>
        <v>296.45</v>
      </c>
      <c r="OJW44" s="16">
        <f>k!$D$11</f>
        <v>0.1</v>
      </c>
      <c r="OJX44" s="16">
        <f t="shared" si="5341"/>
        <v>29.65</v>
      </c>
      <c r="OKA44" s="15" t="str">
        <f>k!$A$11</f>
        <v>HE002</v>
      </c>
      <c r="OKB44" s="16" t="str">
        <f>k!$B$11</f>
        <v>MANDO INTERMEDIO</v>
      </c>
      <c r="OKC44" s="17" t="s">
        <v>33</v>
      </c>
      <c r="OKD44" s="16">
        <f t="shared" ref="OKD44" si="6695">OKD43</f>
        <v>296.45</v>
      </c>
      <c r="OKE44" s="16">
        <f>k!$D$11</f>
        <v>0.1</v>
      </c>
      <c r="OKF44" s="16">
        <f t="shared" si="5342"/>
        <v>29.65</v>
      </c>
      <c r="OKI44" s="15" t="str">
        <f>k!$A$11</f>
        <v>HE002</v>
      </c>
      <c r="OKJ44" s="16" t="str">
        <f>k!$B$11</f>
        <v>MANDO INTERMEDIO</v>
      </c>
      <c r="OKK44" s="17" t="s">
        <v>33</v>
      </c>
      <c r="OKL44" s="16">
        <f t="shared" ref="OKL44:OKT45" si="6696">OKL43</f>
        <v>296.45</v>
      </c>
      <c r="OKM44" s="16">
        <f>k!$D$11</f>
        <v>0.1</v>
      </c>
      <c r="OKN44" s="16">
        <f t="shared" si="5343"/>
        <v>29.65</v>
      </c>
      <c r="OKQ44" s="15" t="str">
        <f>k!$A$11</f>
        <v>HE002</v>
      </c>
      <c r="OKR44" s="16" t="str">
        <f>k!$B$11</f>
        <v>MANDO INTERMEDIO</v>
      </c>
      <c r="OKS44" s="17" t="s">
        <v>33</v>
      </c>
      <c r="OKT44" s="16">
        <f t="shared" ref="OKT44" si="6697">OKT43</f>
        <v>296.45</v>
      </c>
      <c r="OKU44" s="16">
        <f>k!$D$11</f>
        <v>0.1</v>
      </c>
      <c r="OKV44" s="16">
        <f t="shared" si="5344"/>
        <v>29.65</v>
      </c>
      <c r="OKY44" s="15" t="str">
        <f>k!$A$11</f>
        <v>HE002</v>
      </c>
      <c r="OKZ44" s="16" t="str">
        <f>k!$B$11</f>
        <v>MANDO INTERMEDIO</v>
      </c>
      <c r="OLA44" s="17" t="s">
        <v>33</v>
      </c>
      <c r="OLB44" s="16">
        <f t="shared" ref="OLB44:OLJ45" si="6698">OLB43</f>
        <v>296.45</v>
      </c>
      <c r="OLC44" s="16">
        <f>k!$D$11</f>
        <v>0.1</v>
      </c>
      <c r="OLD44" s="16">
        <f t="shared" si="5345"/>
        <v>29.65</v>
      </c>
      <c r="OLG44" s="15" t="str">
        <f>k!$A$11</f>
        <v>HE002</v>
      </c>
      <c r="OLH44" s="16" t="str">
        <f>k!$B$11</f>
        <v>MANDO INTERMEDIO</v>
      </c>
      <c r="OLI44" s="17" t="s">
        <v>33</v>
      </c>
      <c r="OLJ44" s="16">
        <f t="shared" ref="OLJ44" si="6699">OLJ43</f>
        <v>296.45</v>
      </c>
      <c r="OLK44" s="16">
        <f>k!$D$11</f>
        <v>0.1</v>
      </c>
      <c r="OLL44" s="16">
        <f t="shared" si="5346"/>
        <v>29.65</v>
      </c>
      <c r="OLO44" s="15" t="str">
        <f>k!$A$11</f>
        <v>HE002</v>
      </c>
      <c r="OLP44" s="16" t="str">
        <f>k!$B$11</f>
        <v>MANDO INTERMEDIO</v>
      </c>
      <c r="OLQ44" s="17" t="s">
        <v>33</v>
      </c>
      <c r="OLR44" s="16">
        <f t="shared" ref="OLR44:OLZ45" si="6700">OLR43</f>
        <v>296.45</v>
      </c>
      <c r="OLS44" s="16">
        <f>k!$D$11</f>
        <v>0.1</v>
      </c>
      <c r="OLT44" s="16">
        <f t="shared" si="5347"/>
        <v>29.65</v>
      </c>
      <c r="OLW44" s="15" t="str">
        <f>k!$A$11</f>
        <v>HE002</v>
      </c>
      <c r="OLX44" s="16" t="str">
        <f>k!$B$11</f>
        <v>MANDO INTERMEDIO</v>
      </c>
      <c r="OLY44" s="17" t="s">
        <v>33</v>
      </c>
      <c r="OLZ44" s="16">
        <f t="shared" ref="OLZ44" si="6701">OLZ43</f>
        <v>296.45</v>
      </c>
      <c r="OMA44" s="16">
        <f>k!$D$11</f>
        <v>0.1</v>
      </c>
      <c r="OMB44" s="16">
        <f t="shared" si="5348"/>
        <v>29.65</v>
      </c>
      <c r="OME44" s="15" t="str">
        <f>k!$A$11</f>
        <v>HE002</v>
      </c>
      <c r="OMF44" s="16" t="str">
        <f>k!$B$11</f>
        <v>MANDO INTERMEDIO</v>
      </c>
      <c r="OMG44" s="17" t="s">
        <v>33</v>
      </c>
      <c r="OMH44" s="16">
        <f t="shared" ref="OMH44:OMP45" si="6702">OMH43</f>
        <v>296.45</v>
      </c>
      <c r="OMI44" s="16">
        <f>k!$D$11</f>
        <v>0.1</v>
      </c>
      <c r="OMJ44" s="16">
        <f t="shared" si="5349"/>
        <v>29.65</v>
      </c>
      <c r="OMM44" s="15" t="str">
        <f>k!$A$11</f>
        <v>HE002</v>
      </c>
      <c r="OMN44" s="16" t="str">
        <f>k!$B$11</f>
        <v>MANDO INTERMEDIO</v>
      </c>
      <c r="OMO44" s="17" t="s">
        <v>33</v>
      </c>
      <c r="OMP44" s="16">
        <f t="shared" ref="OMP44" si="6703">OMP43</f>
        <v>296.45</v>
      </c>
      <c r="OMQ44" s="16">
        <f>k!$D$11</f>
        <v>0.1</v>
      </c>
      <c r="OMR44" s="16">
        <f t="shared" si="5350"/>
        <v>29.65</v>
      </c>
      <c r="OMU44" s="15" t="str">
        <f>k!$A$11</f>
        <v>HE002</v>
      </c>
      <c r="OMV44" s="16" t="str">
        <f>k!$B$11</f>
        <v>MANDO INTERMEDIO</v>
      </c>
      <c r="OMW44" s="17" t="s">
        <v>33</v>
      </c>
      <c r="OMX44" s="16">
        <f t="shared" ref="OMX44:ONF45" si="6704">OMX43</f>
        <v>296.45</v>
      </c>
      <c r="OMY44" s="16">
        <f>k!$D$11</f>
        <v>0.1</v>
      </c>
      <c r="OMZ44" s="16">
        <f t="shared" si="5351"/>
        <v>29.65</v>
      </c>
      <c r="ONC44" s="15" t="str">
        <f>k!$A$11</f>
        <v>HE002</v>
      </c>
      <c r="OND44" s="16" t="str">
        <f>k!$B$11</f>
        <v>MANDO INTERMEDIO</v>
      </c>
      <c r="ONE44" s="17" t="s">
        <v>33</v>
      </c>
      <c r="ONF44" s="16">
        <f t="shared" ref="ONF44" si="6705">ONF43</f>
        <v>296.45</v>
      </c>
      <c r="ONG44" s="16">
        <f>k!$D$11</f>
        <v>0.1</v>
      </c>
      <c r="ONH44" s="16">
        <f t="shared" si="5352"/>
        <v>29.65</v>
      </c>
      <c r="ONK44" s="15" t="str">
        <f>k!$A$11</f>
        <v>HE002</v>
      </c>
      <c r="ONL44" s="16" t="str">
        <f>k!$B$11</f>
        <v>MANDO INTERMEDIO</v>
      </c>
      <c r="ONM44" s="17" t="s">
        <v>33</v>
      </c>
      <c r="ONN44" s="16">
        <f t="shared" ref="ONN44:ONV45" si="6706">ONN43</f>
        <v>296.45</v>
      </c>
      <c r="ONO44" s="16">
        <f>k!$D$11</f>
        <v>0.1</v>
      </c>
      <c r="ONP44" s="16">
        <f t="shared" si="5353"/>
        <v>29.65</v>
      </c>
      <c r="ONS44" s="15" t="str">
        <f>k!$A$11</f>
        <v>HE002</v>
      </c>
      <c r="ONT44" s="16" t="str">
        <f>k!$B$11</f>
        <v>MANDO INTERMEDIO</v>
      </c>
      <c r="ONU44" s="17" t="s">
        <v>33</v>
      </c>
      <c r="ONV44" s="16">
        <f t="shared" ref="ONV44" si="6707">ONV43</f>
        <v>296.45</v>
      </c>
      <c r="ONW44" s="16">
        <f>k!$D$11</f>
        <v>0.1</v>
      </c>
      <c r="ONX44" s="16">
        <f t="shared" si="5354"/>
        <v>29.65</v>
      </c>
      <c r="OOA44" s="15" t="str">
        <f>k!$A$11</f>
        <v>HE002</v>
      </c>
      <c r="OOB44" s="16" t="str">
        <f>k!$B$11</f>
        <v>MANDO INTERMEDIO</v>
      </c>
      <c r="OOC44" s="17" t="s">
        <v>33</v>
      </c>
      <c r="OOD44" s="16">
        <f t="shared" ref="OOD44:OOL45" si="6708">OOD43</f>
        <v>296.45</v>
      </c>
      <c r="OOE44" s="16">
        <f>k!$D$11</f>
        <v>0.1</v>
      </c>
      <c r="OOF44" s="16">
        <f t="shared" si="5355"/>
        <v>29.65</v>
      </c>
      <c r="OOI44" s="15" t="str">
        <f>k!$A$11</f>
        <v>HE002</v>
      </c>
      <c r="OOJ44" s="16" t="str">
        <f>k!$B$11</f>
        <v>MANDO INTERMEDIO</v>
      </c>
      <c r="OOK44" s="17" t="s">
        <v>33</v>
      </c>
      <c r="OOL44" s="16">
        <f t="shared" ref="OOL44" si="6709">OOL43</f>
        <v>296.45</v>
      </c>
      <c r="OOM44" s="16">
        <f>k!$D$11</f>
        <v>0.1</v>
      </c>
      <c r="OON44" s="16">
        <f t="shared" si="5356"/>
        <v>29.65</v>
      </c>
      <c r="OOQ44" s="15" t="str">
        <f>k!$A$11</f>
        <v>HE002</v>
      </c>
      <c r="OOR44" s="16" t="str">
        <f>k!$B$11</f>
        <v>MANDO INTERMEDIO</v>
      </c>
      <c r="OOS44" s="17" t="s">
        <v>33</v>
      </c>
      <c r="OOT44" s="16">
        <f t="shared" ref="OOT44:OPB45" si="6710">OOT43</f>
        <v>296.45</v>
      </c>
      <c r="OOU44" s="16">
        <f>k!$D$11</f>
        <v>0.1</v>
      </c>
      <c r="OOV44" s="16">
        <f t="shared" si="5357"/>
        <v>29.65</v>
      </c>
      <c r="OOY44" s="15" t="str">
        <f>k!$A$11</f>
        <v>HE002</v>
      </c>
      <c r="OOZ44" s="16" t="str">
        <f>k!$B$11</f>
        <v>MANDO INTERMEDIO</v>
      </c>
      <c r="OPA44" s="17" t="s">
        <v>33</v>
      </c>
      <c r="OPB44" s="16">
        <f t="shared" ref="OPB44" si="6711">OPB43</f>
        <v>296.45</v>
      </c>
      <c r="OPC44" s="16">
        <f>k!$D$11</f>
        <v>0.1</v>
      </c>
      <c r="OPD44" s="16">
        <f t="shared" si="5358"/>
        <v>29.65</v>
      </c>
      <c r="OPG44" s="15" t="str">
        <f>k!$A$11</f>
        <v>HE002</v>
      </c>
      <c r="OPH44" s="16" t="str">
        <f>k!$B$11</f>
        <v>MANDO INTERMEDIO</v>
      </c>
      <c r="OPI44" s="17" t="s">
        <v>33</v>
      </c>
      <c r="OPJ44" s="16">
        <f t="shared" ref="OPJ44:OPR45" si="6712">OPJ43</f>
        <v>296.45</v>
      </c>
      <c r="OPK44" s="16">
        <f>k!$D$11</f>
        <v>0.1</v>
      </c>
      <c r="OPL44" s="16">
        <f t="shared" si="5359"/>
        <v>29.65</v>
      </c>
      <c r="OPO44" s="15" t="str">
        <f>k!$A$11</f>
        <v>HE002</v>
      </c>
      <c r="OPP44" s="16" t="str">
        <f>k!$B$11</f>
        <v>MANDO INTERMEDIO</v>
      </c>
      <c r="OPQ44" s="17" t="s">
        <v>33</v>
      </c>
      <c r="OPR44" s="16">
        <f t="shared" ref="OPR44" si="6713">OPR43</f>
        <v>296.45</v>
      </c>
      <c r="OPS44" s="16">
        <f>k!$D$11</f>
        <v>0.1</v>
      </c>
      <c r="OPT44" s="16">
        <f t="shared" si="5360"/>
        <v>29.65</v>
      </c>
      <c r="OPW44" s="15" t="str">
        <f>k!$A$11</f>
        <v>HE002</v>
      </c>
      <c r="OPX44" s="16" t="str">
        <f>k!$B$11</f>
        <v>MANDO INTERMEDIO</v>
      </c>
      <c r="OPY44" s="17" t="s">
        <v>33</v>
      </c>
      <c r="OPZ44" s="16">
        <f t="shared" ref="OPZ44:OQH45" si="6714">OPZ43</f>
        <v>296.45</v>
      </c>
      <c r="OQA44" s="16">
        <f>k!$D$11</f>
        <v>0.1</v>
      </c>
      <c r="OQB44" s="16">
        <f t="shared" si="5361"/>
        <v>29.65</v>
      </c>
      <c r="OQE44" s="15" t="str">
        <f>k!$A$11</f>
        <v>HE002</v>
      </c>
      <c r="OQF44" s="16" t="str">
        <f>k!$B$11</f>
        <v>MANDO INTERMEDIO</v>
      </c>
      <c r="OQG44" s="17" t="s">
        <v>33</v>
      </c>
      <c r="OQH44" s="16">
        <f t="shared" ref="OQH44" si="6715">OQH43</f>
        <v>296.45</v>
      </c>
      <c r="OQI44" s="16">
        <f>k!$D$11</f>
        <v>0.1</v>
      </c>
      <c r="OQJ44" s="16">
        <f t="shared" si="5362"/>
        <v>29.65</v>
      </c>
      <c r="OQM44" s="15" t="str">
        <f>k!$A$11</f>
        <v>HE002</v>
      </c>
      <c r="OQN44" s="16" t="str">
        <f>k!$B$11</f>
        <v>MANDO INTERMEDIO</v>
      </c>
      <c r="OQO44" s="17" t="s">
        <v>33</v>
      </c>
      <c r="OQP44" s="16">
        <f t="shared" ref="OQP44:OQX45" si="6716">OQP43</f>
        <v>296.45</v>
      </c>
      <c r="OQQ44" s="16">
        <f>k!$D$11</f>
        <v>0.1</v>
      </c>
      <c r="OQR44" s="16">
        <f t="shared" si="5363"/>
        <v>29.65</v>
      </c>
      <c r="OQU44" s="15" t="str">
        <f>k!$A$11</f>
        <v>HE002</v>
      </c>
      <c r="OQV44" s="16" t="str">
        <f>k!$B$11</f>
        <v>MANDO INTERMEDIO</v>
      </c>
      <c r="OQW44" s="17" t="s">
        <v>33</v>
      </c>
      <c r="OQX44" s="16">
        <f t="shared" ref="OQX44" si="6717">OQX43</f>
        <v>296.45</v>
      </c>
      <c r="OQY44" s="16">
        <f>k!$D$11</f>
        <v>0.1</v>
      </c>
      <c r="OQZ44" s="16">
        <f t="shared" si="5364"/>
        <v>29.65</v>
      </c>
      <c r="ORC44" s="15" t="str">
        <f>k!$A$11</f>
        <v>HE002</v>
      </c>
      <c r="ORD44" s="16" t="str">
        <f>k!$B$11</f>
        <v>MANDO INTERMEDIO</v>
      </c>
      <c r="ORE44" s="17" t="s">
        <v>33</v>
      </c>
      <c r="ORF44" s="16">
        <f t="shared" ref="ORF44:ORN45" si="6718">ORF43</f>
        <v>296.45</v>
      </c>
      <c r="ORG44" s="16">
        <f>k!$D$11</f>
        <v>0.1</v>
      </c>
      <c r="ORH44" s="16">
        <f t="shared" si="5365"/>
        <v>29.65</v>
      </c>
      <c r="ORK44" s="15" t="str">
        <f>k!$A$11</f>
        <v>HE002</v>
      </c>
      <c r="ORL44" s="16" t="str">
        <f>k!$B$11</f>
        <v>MANDO INTERMEDIO</v>
      </c>
      <c r="ORM44" s="17" t="s">
        <v>33</v>
      </c>
      <c r="ORN44" s="16">
        <f t="shared" ref="ORN44" si="6719">ORN43</f>
        <v>296.45</v>
      </c>
      <c r="ORO44" s="16">
        <f>k!$D$11</f>
        <v>0.1</v>
      </c>
      <c r="ORP44" s="16">
        <f t="shared" si="5366"/>
        <v>29.65</v>
      </c>
      <c r="ORS44" s="15" t="str">
        <f>k!$A$11</f>
        <v>HE002</v>
      </c>
      <c r="ORT44" s="16" t="str">
        <f>k!$B$11</f>
        <v>MANDO INTERMEDIO</v>
      </c>
      <c r="ORU44" s="17" t="s">
        <v>33</v>
      </c>
      <c r="ORV44" s="16">
        <f t="shared" ref="ORV44:OSD45" si="6720">ORV43</f>
        <v>296.45</v>
      </c>
      <c r="ORW44" s="16">
        <f>k!$D$11</f>
        <v>0.1</v>
      </c>
      <c r="ORX44" s="16">
        <f t="shared" si="5367"/>
        <v>29.65</v>
      </c>
      <c r="OSA44" s="15" t="str">
        <f>k!$A$11</f>
        <v>HE002</v>
      </c>
      <c r="OSB44" s="16" t="str">
        <f>k!$B$11</f>
        <v>MANDO INTERMEDIO</v>
      </c>
      <c r="OSC44" s="17" t="s">
        <v>33</v>
      </c>
      <c r="OSD44" s="16">
        <f t="shared" ref="OSD44" si="6721">OSD43</f>
        <v>296.45</v>
      </c>
      <c r="OSE44" s="16">
        <f>k!$D$11</f>
        <v>0.1</v>
      </c>
      <c r="OSF44" s="16">
        <f t="shared" si="5368"/>
        <v>29.65</v>
      </c>
      <c r="OSI44" s="15" t="str">
        <f>k!$A$11</f>
        <v>HE002</v>
      </c>
      <c r="OSJ44" s="16" t="str">
        <f>k!$B$11</f>
        <v>MANDO INTERMEDIO</v>
      </c>
      <c r="OSK44" s="17" t="s">
        <v>33</v>
      </c>
      <c r="OSL44" s="16">
        <f t="shared" ref="OSL44:OST45" si="6722">OSL43</f>
        <v>296.45</v>
      </c>
      <c r="OSM44" s="16">
        <f>k!$D$11</f>
        <v>0.1</v>
      </c>
      <c r="OSN44" s="16">
        <f t="shared" si="5369"/>
        <v>29.65</v>
      </c>
      <c r="OSQ44" s="15" t="str">
        <f>k!$A$11</f>
        <v>HE002</v>
      </c>
      <c r="OSR44" s="16" t="str">
        <f>k!$B$11</f>
        <v>MANDO INTERMEDIO</v>
      </c>
      <c r="OSS44" s="17" t="s">
        <v>33</v>
      </c>
      <c r="OST44" s="16">
        <f t="shared" ref="OST44" si="6723">OST43</f>
        <v>296.45</v>
      </c>
      <c r="OSU44" s="16">
        <f>k!$D$11</f>
        <v>0.1</v>
      </c>
      <c r="OSV44" s="16">
        <f t="shared" si="5370"/>
        <v>29.65</v>
      </c>
      <c r="OSY44" s="15" t="str">
        <f>k!$A$11</f>
        <v>HE002</v>
      </c>
      <c r="OSZ44" s="16" t="str">
        <f>k!$B$11</f>
        <v>MANDO INTERMEDIO</v>
      </c>
      <c r="OTA44" s="17" t="s">
        <v>33</v>
      </c>
      <c r="OTB44" s="16">
        <f t="shared" ref="OTB44:OTJ45" si="6724">OTB43</f>
        <v>296.45</v>
      </c>
      <c r="OTC44" s="16">
        <f>k!$D$11</f>
        <v>0.1</v>
      </c>
      <c r="OTD44" s="16">
        <f t="shared" si="5371"/>
        <v>29.65</v>
      </c>
      <c r="OTG44" s="15" t="str">
        <f>k!$A$11</f>
        <v>HE002</v>
      </c>
      <c r="OTH44" s="16" t="str">
        <f>k!$B$11</f>
        <v>MANDO INTERMEDIO</v>
      </c>
      <c r="OTI44" s="17" t="s">
        <v>33</v>
      </c>
      <c r="OTJ44" s="16">
        <f t="shared" ref="OTJ44" si="6725">OTJ43</f>
        <v>296.45</v>
      </c>
      <c r="OTK44" s="16">
        <f>k!$D$11</f>
        <v>0.1</v>
      </c>
      <c r="OTL44" s="16">
        <f t="shared" si="5372"/>
        <v>29.65</v>
      </c>
      <c r="OTO44" s="15" t="str">
        <f>k!$A$11</f>
        <v>HE002</v>
      </c>
      <c r="OTP44" s="16" t="str">
        <f>k!$B$11</f>
        <v>MANDO INTERMEDIO</v>
      </c>
      <c r="OTQ44" s="17" t="s">
        <v>33</v>
      </c>
      <c r="OTR44" s="16">
        <f t="shared" ref="OTR44:OTZ45" si="6726">OTR43</f>
        <v>296.45</v>
      </c>
      <c r="OTS44" s="16">
        <f>k!$D$11</f>
        <v>0.1</v>
      </c>
      <c r="OTT44" s="16">
        <f t="shared" si="5373"/>
        <v>29.65</v>
      </c>
      <c r="OTW44" s="15" t="str">
        <f>k!$A$11</f>
        <v>HE002</v>
      </c>
      <c r="OTX44" s="16" t="str">
        <f>k!$B$11</f>
        <v>MANDO INTERMEDIO</v>
      </c>
      <c r="OTY44" s="17" t="s">
        <v>33</v>
      </c>
      <c r="OTZ44" s="16">
        <f t="shared" ref="OTZ44" si="6727">OTZ43</f>
        <v>296.45</v>
      </c>
      <c r="OUA44" s="16">
        <f>k!$D$11</f>
        <v>0.1</v>
      </c>
      <c r="OUB44" s="16">
        <f t="shared" si="5374"/>
        <v>29.65</v>
      </c>
      <c r="OUE44" s="15" t="str">
        <f>k!$A$11</f>
        <v>HE002</v>
      </c>
      <c r="OUF44" s="16" t="str">
        <f>k!$B$11</f>
        <v>MANDO INTERMEDIO</v>
      </c>
      <c r="OUG44" s="17" t="s">
        <v>33</v>
      </c>
      <c r="OUH44" s="16">
        <f t="shared" ref="OUH44:OUP45" si="6728">OUH43</f>
        <v>296.45</v>
      </c>
      <c r="OUI44" s="16">
        <f>k!$D$11</f>
        <v>0.1</v>
      </c>
      <c r="OUJ44" s="16">
        <f t="shared" si="5375"/>
        <v>29.65</v>
      </c>
      <c r="OUM44" s="15" t="str">
        <f>k!$A$11</f>
        <v>HE002</v>
      </c>
      <c r="OUN44" s="16" t="str">
        <f>k!$B$11</f>
        <v>MANDO INTERMEDIO</v>
      </c>
      <c r="OUO44" s="17" t="s">
        <v>33</v>
      </c>
      <c r="OUP44" s="16">
        <f t="shared" ref="OUP44" si="6729">OUP43</f>
        <v>296.45</v>
      </c>
      <c r="OUQ44" s="16">
        <f>k!$D$11</f>
        <v>0.1</v>
      </c>
      <c r="OUR44" s="16">
        <f t="shared" si="5376"/>
        <v>29.65</v>
      </c>
      <c r="OUU44" s="15" t="str">
        <f>k!$A$11</f>
        <v>HE002</v>
      </c>
      <c r="OUV44" s="16" t="str">
        <f>k!$B$11</f>
        <v>MANDO INTERMEDIO</v>
      </c>
      <c r="OUW44" s="17" t="s">
        <v>33</v>
      </c>
      <c r="OUX44" s="16">
        <f t="shared" ref="OUX44:OVF45" si="6730">OUX43</f>
        <v>296.45</v>
      </c>
      <c r="OUY44" s="16">
        <f>k!$D$11</f>
        <v>0.1</v>
      </c>
      <c r="OUZ44" s="16">
        <f t="shared" si="5377"/>
        <v>29.65</v>
      </c>
      <c r="OVC44" s="15" t="str">
        <f>k!$A$11</f>
        <v>HE002</v>
      </c>
      <c r="OVD44" s="16" t="str">
        <f>k!$B$11</f>
        <v>MANDO INTERMEDIO</v>
      </c>
      <c r="OVE44" s="17" t="s">
        <v>33</v>
      </c>
      <c r="OVF44" s="16">
        <f t="shared" ref="OVF44" si="6731">OVF43</f>
        <v>296.45</v>
      </c>
      <c r="OVG44" s="16">
        <f>k!$D$11</f>
        <v>0.1</v>
      </c>
      <c r="OVH44" s="16">
        <f t="shared" si="5378"/>
        <v>29.65</v>
      </c>
      <c r="OVK44" s="15" t="str">
        <f>k!$A$11</f>
        <v>HE002</v>
      </c>
      <c r="OVL44" s="16" t="str">
        <f>k!$B$11</f>
        <v>MANDO INTERMEDIO</v>
      </c>
      <c r="OVM44" s="17" t="s">
        <v>33</v>
      </c>
      <c r="OVN44" s="16">
        <f t="shared" ref="OVN44:OVV45" si="6732">OVN43</f>
        <v>296.45</v>
      </c>
      <c r="OVO44" s="16">
        <f>k!$D$11</f>
        <v>0.1</v>
      </c>
      <c r="OVP44" s="16">
        <f t="shared" si="5379"/>
        <v>29.65</v>
      </c>
      <c r="OVS44" s="15" t="str">
        <f>k!$A$11</f>
        <v>HE002</v>
      </c>
      <c r="OVT44" s="16" t="str">
        <f>k!$B$11</f>
        <v>MANDO INTERMEDIO</v>
      </c>
      <c r="OVU44" s="17" t="s">
        <v>33</v>
      </c>
      <c r="OVV44" s="16">
        <f t="shared" ref="OVV44" si="6733">OVV43</f>
        <v>296.45</v>
      </c>
      <c r="OVW44" s="16">
        <f>k!$D$11</f>
        <v>0.1</v>
      </c>
      <c r="OVX44" s="16">
        <f t="shared" si="5380"/>
        <v>29.65</v>
      </c>
      <c r="OWA44" s="15" t="str">
        <f>k!$A$11</f>
        <v>HE002</v>
      </c>
      <c r="OWB44" s="16" t="str">
        <f>k!$B$11</f>
        <v>MANDO INTERMEDIO</v>
      </c>
      <c r="OWC44" s="17" t="s">
        <v>33</v>
      </c>
      <c r="OWD44" s="16">
        <f t="shared" ref="OWD44:OWL45" si="6734">OWD43</f>
        <v>296.45</v>
      </c>
      <c r="OWE44" s="16">
        <f>k!$D$11</f>
        <v>0.1</v>
      </c>
      <c r="OWF44" s="16">
        <f t="shared" si="5381"/>
        <v>29.65</v>
      </c>
      <c r="OWI44" s="15" t="str">
        <f>k!$A$11</f>
        <v>HE002</v>
      </c>
      <c r="OWJ44" s="16" t="str">
        <f>k!$B$11</f>
        <v>MANDO INTERMEDIO</v>
      </c>
      <c r="OWK44" s="17" t="s">
        <v>33</v>
      </c>
      <c r="OWL44" s="16">
        <f t="shared" ref="OWL44" si="6735">OWL43</f>
        <v>296.45</v>
      </c>
      <c r="OWM44" s="16">
        <f>k!$D$11</f>
        <v>0.1</v>
      </c>
      <c r="OWN44" s="16">
        <f t="shared" si="5382"/>
        <v>29.65</v>
      </c>
      <c r="OWQ44" s="15" t="str">
        <f>k!$A$11</f>
        <v>HE002</v>
      </c>
      <c r="OWR44" s="16" t="str">
        <f>k!$B$11</f>
        <v>MANDO INTERMEDIO</v>
      </c>
      <c r="OWS44" s="17" t="s">
        <v>33</v>
      </c>
      <c r="OWT44" s="16">
        <f t="shared" ref="OWT44:OXB45" si="6736">OWT43</f>
        <v>296.45</v>
      </c>
      <c r="OWU44" s="16">
        <f>k!$D$11</f>
        <v>0.1</v>
      </c>
      <c r="OWV44" s="16">
        <f t="shared" si="5383"/>
        <v>29.65</v>
      </c>
      <c r="OWY44" s="15" t="str">
        <f>k!$A$11</f>
        <v>HE002</v>
      </c>
      <c r="OWZ44" s="16" t="str">
        <f>k!$B$11</f>
        <v>MANDO INTERMEDIO</v>
      </c>
      <c r="OXA44" s="17" t="s">
        <v>33</v>
      </c>
      <c r="OXB44" s="16">
        <f t="shared" ref="OXB44" si="6737">OXB43</f>
        <v>296.45</v>
      </c>
      <c r="OXC44" s="16">
        <f>k!$D$11</f>
        <v>0.1</v>
      </c>
      <c r="OXD44" s="16">
        <f t="shared" si="5384"/>
        <v>29.65</v>
      </c>
      <c r="OXG44" s="15" t="str">
        <f>k!$A$11</f>
        <v>HE002</v>
      </c>
      <c r="OXH44" s="16" t="str">
        <f>k!$B$11</f>
        <v>MANDO INTERMEDIO</v>
      </c>
      <c r="OXI44" s="17" t="s">
        <v>33</v>
      </c>
      <c r="OXJ44" s="16">
        <f t="shared" ref="OXJ44:OXR45" si="6738">OXJ43</f>
        <v>296.45</v>
      </c>
      <c r="OXK44" s="16">
        <f>k!$D$11</f>
        <v>0.1</v>
      </c>
      <c r="OXL44" s="16">
        <f t="shared" si="5385"/>
        <v>29.65</v>
      </c>
      <c r="OXO44" s="15" t="str">
        <f>k!$A$11</f>
        <v>HE002</v>
      </c>
      <c r="OXP44" s="16" t="str">
        <f>k!$B$11</f>
        <v>MANDO INTERMEDIO</v>
      </c>
      <c r="OXQ44" s="17" t="s">
        <v>33</v>
      </c>
      <c r="OXR44" s="16">
        <f t="shared" ref="OXR44" si="6739">OXR43</f>
        <v>296.45</v>
      </c>
      <c r="OXS44" s="16">
        <f>k!$D$11</f>
        <v>0.1</v>
      </c>
      <c r="OXT44" s="16">
        <f t="shared" si="5386"/>
        <v>29.65</v>
      </c>
      <c r="OXW44" s="15" t="str">
        <f>k!$A$11</f>
        <v>HE002</v>
      </c>
      <c r="OXX44" s="16" t="str">
        <f>k!$B$11</f>
        <v>MANDO INTERMEDIO</v>
      </c>
      <c r="OXY44" s="17" t="s">
        <v>33</v>
      </c>
      <c r="OXZ44" s="16">
        <f t="shared" ref="OXZ44:OYH45" si="6740">OXZ43</f>
        <v>296.45</v>
      </c>
      <c r="OYA44" s="16">
        <f>k!$D$11</f>
        <v>0.1</v>
      </c>
      <c r="OYB44" s="16">
        <f t="shared" si="5387"/>
        <v>29.65</v>
      </c>
      <c r="OYE44" s="15" t="str">
        <f>k!$A$11</f>
        <v>HE002</v>
      </c>
      <c r="OYF44" s="16" t="str">
        <f>k!$B$11</f>
        <v>MANDO INTERMEDIO</v>
      </c>
      <c r="OYG44" s="17" t="s">
        <v>33</v>
      </c>
      <c r="OYH44" s="16">
        <f t="shared" ref="OYH44" si="6741">OYH43</f>
        <v>296.45</v>
      </c>
      <c r="OYI44" s="16">
        <f>k!$D$11</f>
        <v>0.1</v>
      </c>
      <c r="OYJ44" s="16">
        <f t="shared" si="5388"/>
        <v>29.65</v>
      </c>
      <c r="OYM44" s="15" t="str">
        <f>k!$A$11</f>
        <v>HE002</v>
      </c>
      <c r="OYN44" s="16" t="str">
        <f>k!$B$11</f>
        <v>MANDO INTERMEDIO</v>
      </c>
      <c r="OYO44" s="17" t="s">
        <v>33</v>
      </c>
      <c r="OYP44" s="16">
        <f t="shared" ref="OYP44:OYX45" si="6742">OYP43</f>
        <v>296.45</v>
      </c>
      <c r="OYQ44" s="16">
        <f>k!$D$11</f>
        <v>0.1</v>
      </c>
      <c r="OYR44" s="16">
        <f t="shared" si="5389"/>
        <v>29.65</v>
      </c>
      <c r="OYU44" s="15" t="str">
        <f>k!$A$11</f>
        <v>HE002</v>
      </c>
      <c r="OYV44" s="16" t="str">
        <f>k!$B$11</f>
        <v>MANDO INTERMEDIO</v>
      </c>
      <c r="OYW44" s="17" t="s">
        <v>33</v>
      </c>
      <c r="OYX44" s="16">
        <f t="shared" ref="OYX44" si="6743">OYX43</f>
        <v>296.45</v>
      </c>
      <c r="OYY44" s="16">
        <f>k!$D$11</f>
        <v>0.1</v>
      </c>
      <c r="OYZ44" s="16">
        <f t="shared" si="5390"/>
        <v>29.65</v>
      </c>
      <c r="OZC44" s="15" t="str">
        <f>k!$A$11</f>
        <v>HE002</v>
      </c>
      <c r="OZD44" s="16" t="str">
        <f>k!$B$11</f>
        <v>MANDO INTERMEDIO</v>
      </c>
      <c r="OZE44" s="17" t="s">
        <v>33</v>
      </c>
      <c r="OZF44" s="16">
        <f t="shared" ref="OZF44:OZN45" si="6744">OZF43</f>
        <v>296.45</v>
      </c>
      <c r="OZG44" s="16">
        <f>k!$D$11</f>
        <v>0.1</v>
      </c>
      <c r="OZH44" s="16">
        <f t="shared" si="5391"/>
        <v>29.65</v>
      </c>
      <c r="OZK44" s="15" t="str">
        <f>k!$A$11</f>
        <v>HE002</v>
      </c>
      <c r="OZL44" s="16" t="str">
        <f>k!$B$11</f>
        <v>MANDO INTERMEDIO</v>
      </c>
      <c r="OZM44" s="17" t="s">
        <v>33</v>
      </c>
      <c r="OZN44" s="16">
        <f t="shared" ref="OZN44" si="6745">OZN43</f>
        <v>296.45</v>
      </c>
      <c r="OZO44" s="16">
        <f>k!$D$11</f>
        <v>0.1</v>
      </c>
      <c r="OZP44" s="16">
        <f t="shared" si="5392"/>
        <v>29.65</v>
      </c>
      <c r="OZS44" s="15" t="str">
        <f>k!$A$11</f>
        <v>HE002</v>
      </c>
      <c r="OZT44" s="16" t="str">
        <f>k!$B$11</f>
        <v>MANDO INTERMEDIO</v>
      </c>
      <c r="OZU44" s="17" t="s">
        <v>33</v>
      </c>
      <c r="OZV44" s="16">
        <f t="shared" ref="OZV44:PAD45" si="6746">OZV43</f>
        <v>296.45</v>
      </c>
      <c r="OZW44" s="16">
        <f>k!$D$11</f>
        <v>0.1</v>
      </c>
      <c r="OZX44" s="16">
        <f t="shared" si="5393"/>
        <v>29.65</v>
      </c>
      <c r="PAA44" s="15" t="str">
        <f>k!$A$11</f>
        <v>HE002</v>
      </c>
      <c r="PAB44" s="16" t="str">
        <f>k!$B$11</f>
        <v>MANDO INTERMEDIO</v>
      </c>
      <c r="PAC44" s="17" t="s">
        <v>33</v>
      </c>
      <c r="PAD44" s="16">
        <f t="shared" ref="PAD44" si="6747">PAD43</f>
        <v>296.45</v>
      </c>
      <c r="PAE44" s="16">
        <f>k!$D$11</f>
        <v>0.1</v>
      </c>
      <c r="PAF44" s="16">
        <f t="shared" si="5394"/>
        <v>29.65</v>
      </c>
      <c r="PAI44" s="15" t="str">
        <f>k!$A$11</f>
        <v>HE002</v>
      </c>
      <c r="PAJ44" s="16" t="str">
        <f>k!$B$11</f>
        <v>MANDO INTERMEDIO</v>
      </c>
      <c r="PAK44" s="17" t="s">
        <v>33</v>
      </c>
      <c r="PAL44" s="16">
        <f t="shared" ref="PAL44:PAT45" si="6748">PAL43</f>
        <v>296.45</v>
      </c>
      <c r="PAM44" s="16">
        <f>k!$D$11</f>
        <v>0.1</v>
      </c>
      <c r="PAN44" s="16">
        <f t="shared" si="5395"/>
        <v>29.65</v>
      </c>
      <c r="PAQ44" s="15" t="str">
        <f>k!$A$11</f>
        <v>HE002</v>
      </c>
      <c r="PAR44" s="16" t="str">
        <f>k!$B$11</f>
        <v>MANDO INTERMEDIO</v>
      </c>
      <c r="PAS44" s="17" t="s">
        <v>33</v>
      </c>
      <c r="PAT44" s="16">
        <f t="shared" ref="PAT44" si="6749">PAT43</f>
        <v>296.45</v>
      </c>
      <c r="PAU44" s="16">
        <f>k!$D$11</f>
        <v>0.1</v>
      </c>
      <c r="PAV44" s="16">
        <f t="shared" si="5396"/>
        <v>29.65</v>
      </c>
      <c r="PAY44" s="15" t="str">
        <f>k!$A$11</f>
        <v>HE002</v>
      </c>
      <c r="PAZ44" s="16" t="str">
        <f>k!$B$11</f>
        <v>MANDO INTERMEDIO</v>
      </c>
      <c r="PBA44" s="17" t="s">
        <v>33</v>
      </c>
      <c r="PBB44" s="16">
        <f t="shared" ref="PBB44:PBJ45" si="6750">PBB43</f>
        <v>296.45</v>
      </c>
      <c r="PBC44" s="16">
        <f>k!$D$11</f>
        <v>0.1</v>
      </c>
      <c r="PBD44" s="16">
        <f t="shared" si="5397"/>
        <v>29.65</v>
      </c>
      <c r="PBG44" s="15" t="str">
        <f>k!$A$11</f>
        <v>HE002</v>
      </c>
      <c r="PBH44" s="16" t="str">
        <f>k!$B$11</f>
        <v>MANDO INTERMEDIO</v>
      </c>
      <c r="PBI44" s="17" t="s">
        <v>33</v>
      </c>
      <c r="PBJ44" s="16">
        <f t="shared" ref="PBJ44" si="6751">PBJ43</f>
        <v>296.45</v>
      </c>
      <c r="PBK44" s="16">
        <f>k!$D$11</f>
        <v>0.1</v>
      </c>
      <c r="PBL44" s="16">
        <f t="shared" si="5398"/>
        <v>29.65</v>
      </c>
      <c r="PBO44" s="15" t="str">
        <f>k!$A$11</f>
        <v>HE002</v>
      </c>
      <c r="PBP44" s="16" t="str">
        <f>k!$B$11</f>
        <v>MANDO INTERMEDIO</v>
      </c>
      <c r="PBQ44" s="17" t="s">
        <v>33</v>
      </c>
      <c r="PBR44" s="16">
        <f t="shared" ref="PBR44:PBZ45" si="6752">PBR43</f>
        <v>296.45</v>
      </c>
      <c r="PBS44" s="16">
        <f>k!$D$11</f>
        <v>0.1</v>
      </c>
      <c r="PBT44" s="16">
        <f t="shared" si="5399"/>
        <v>29.65</v>
      </c>
      <c r="PBW44" s="15" t="str">
        <f>k!$A$11</f>
        <v>HE002</v>
      </c>
      <c r="PBX44" s="16" t="str">
        <f>k!$B$11</f>
        <v>MANDO INTERMEDIO</v>
      </c>
      <c r="PBY44" s="17" t="s">
        <v>33</v>
      </c>
      <c r="PBZ44" s="16">
        <f t="shared" ref="PBZ44" si="6753">PBZ43</f>
        <v>296.45</v>
      </c>
      <c r="PCA44" s="16">
        <f>k!$D$11</f>
        <v>0.1</v>
      </c>
      <c r="PCB44" s="16">
        <f t="shared" si="5400"/>
        <v>29.65</v>
      </c>
      <c r="PCE44" s="15" t="str">
        <f>k!$A$11</f>
        <v>HE002</v>
      </c>
      <c r="PCF44" s="16" t="str">
        <f>k!$B$11</f>
        <v>MANDO INTERMEDIO</v>
      </c>
      <c r="PCG44" s="17" t="s">
        <v>33</v>
      </c>
      <c r="PCH44" s="16">
        <f t="shared" ref="PCH44:PCP45" si="6754">PCH43</f>
        <v>296.45</v>
      </c>
      <c r="PCI44" s="16">
        <f>k!$D$11</f>
        <v>0.1</v>
      </c>
      <c r="PCJ44" s="16">
        <f t="shared" si="5401"/>
        <v>29.65</v>
      </c>
      <c r="PCM44" s="15" t="str">
        <f>k!$A$11</f>
        <v>HE002</v>
      </c>
      <c r="PCN44" s="16" t="str">
        <f>k!$B$11</f>
        <v>MANDO INTERMEDIO</v>
      </c>
      <c r="PCO44" s="17" t="s">
        <v>33</v>
      </c>
      <c r="PCP44" s="16">
        <f t="shared" ref="PCP44" si="6755">PCP43</f>
        <v>296.45</v>
      </c>
      <c r="PCQ44" s="16">
        <f>k!$D$11</f>
        <v>0.1</v>
      </c>
      <c r="PCR44" s="16">
        <f t="shared" si="5402"/>
        <v>29.65</v>
      </c>
      <c r="PCU44" s="15" t="str">
        <f>k!$A$11</f>
        <v>HE002</v>
      </c>
      <c r="PCV44" s="16" t="str">
        <f>k!$B$11</f>
        <v>MANDO INTERMEDIO</v>
      </c>
      <c r="PCW44" s="17" t="s">
        <v>33</v>
      </c>
      <c r="PCX44" s="16">
        <f t="shared" ref="PCX44:PDF45" si="6756">PCX43</f>
        <v>296.45</v>
      </c>
      <c r="PCY44" s="16">
        <f>k!$D$11</f>
        <v>0.1</v>
      </c>
      <c r="PCZ44" s="16">
        <f t="shared" si="5403"/>
        <v>29.65</v>
      </c>
      <c r="PDC44" s="15" t="str">
        <f>k!$A$11</f>
        <v>HE002</v>
      </c>
      <c r="PDD44" s="16" t="str">
        <f>k!$B$11</f>
        <v>MANDO INTERMEDIO</v>
      </c>
      <c r="PDE44" s="17" t="s">
        <v>33</v>
      </c>
      <c r="PDF44" s="16">
        <f t="shared" ref="PDF44" si="6757">PDF43</f>
        <v>296.45</v>
      </c>
      <c r="PDG44" s="16">
        <f>k!$D$11</f>
        <v>0.1</v>
      </c>
      <c r="PDH44" s="16">
        <f t="shared" si="5404"/>
        <v>29.65</v>
      </c>
      <c r="PDK44" s="15" t="str">
        <f>k!$A$11</f>
        <v>HE002</v>
      </c>
      <c r="PDL44" s="16" t="str">
        <f>k!$B$11</f>
        <v>MANDO INTERMEDIO</v>
      </c>
      <c r="PDM44" s="17" t="s">
        <v>33</v>
      </c>
      <c r="PDN44" s="16">
        <f t="shared" ref="PDN44:PDV45" si="6758">PDN43</f>
        <v>296.45</v>
      </c>
      <c r="PDO44" s="16">
        <f>k!$D$11</f>
        <v>0.1</v>
      </c>
      <c r="PDP44" s="16">
        <f t="shared" si="5405"/>
        <v>29.65</v>
      </c>
      <c r="PDS44" s="15" t="str">
        <f>k!$A$11</f>
        <v>HE002</v>
      </c>
      <c r="PDT44" s="16" t="str">
        <f>k!$B$11</f>
        <v>MANDO INTERMEDIO</v>
      </c>
      <c r="PDU44" s="17" t="s">
        <v>33</v>
      </c>
      <c r="PDV44" s="16">
        <f t="shared" ref="PDV44" si="6759">PDV43</f>
        <v>296.45</v>
      </c>
      <c r="PDW44" s="16">
        <f>k!$D$11</f>
        <v>0.1</v>
      </c>
      <c r="PDX44" s="16">
        <f t="shared" si="5406"/>
        <v>29.65</v>
      </c>
      <c r="PEA44" s="15" t="str">
        <f>k!$A$11</f>
        <v>HE002</v>
      </c>
      <c r="PEB44" s="16" t="str">
        <f>k!$B$11</f>
        <v>MANDO INTERMEDIO</v>
      </c>
      <c r="PEC44" s="17" t="s">
        <v>33</v>
      </c>
      <c r="PED44" s="16">
        <f t="shared" ref="PED44:PEL45" si="6760">PED43</f>
        <v>296.45</v>
      </c>
      <c r="PEE44" s="16">
        <f>k!$D$11</f>
        <v>0.1</v>
      </c>
      <c r="PEF44" s="16">
        <f t="shared" si="5407"/>
        <v>29.65</v>
      </c>
      <c r="PEI44" s="15" t="str">
        <f>k!$A$11</f>
        <v>HE002</v>
      </c>
      <c r="PEJ44" s="16" t="str">
        <f>k!$B$11</f>
        <v>MANDO INTERMEDIO</v>
      </c>
      <c r="PEK44" s="17" t="s">
        <v>33</v>
      </c>
      <c r="PEL44" s="16">
        <f t="shared" ref="PEL44" si="6761">PEL43</f>
        <v>296.45</v>
      </c>
      <c r="PEM44" s="16">
        <f>k!$D$11</f>
        <v>0.1</v>
      </c>
      <c r="PEN44" s="16">
        <f t="shared" si="5408"/>
        <v>29.65</v>
      </c>
      <c r="PEQ44" s="15" t="str">
        <f>k!$A$11</f>
        <v>HE002</v>
      </c>
      <c r="PER44" s="16" t="str">
        <f>k!$B$11</f>
        <v>MANDO INTERMEDIO</v>
      </c>
      <c r="PES44" s="17" t="s">
        <v>33</v>
      </c>
      <c r="PET44" s="16">
        <f t="shared" ref="PET44:PFB45" si="6762">PET43</f>
        <v>296.45</v>
      </c>
      <c r="PEU44" s="16">
        <f>k!$D$11</f>
        <v>0.1</v>
      </c>
      <c r="PEV44" s="16">
        <f t="shared" si="5409"/>
        <v>29.65</v>
      </c>
      <c r="PEY44" s="15" t="str">
        <f>k!$A$11</f>
        <v>HE002</v>
      </c>
      <c r="PEZ44" s="16" t="str">
        <f>k!$B$11</f>
        <v>MANDO INTERMEDIO</v>
      </c>
      <c r="PFA44" s="17" t="s">
        <v>33</v>
      </c>
      <c r="PFB44" s="16">
        <f t="shared" ref="PFB44" si="6763">PFB43</f>
        <v>296.45</v>
      </c>
      <c r="PFC44" s="16">
        <f>k!$D$11</f>
        <v>0.1</v>
      </c>
      <c r="PFD44" s="16">
        <f t="shared" si="5410"/>
        <v>29.65</v>
      </c>
      <c r="PFG44" s="15" t="str">
        <f>k!$A$11</f>
        <v>HE002</v>
      </c>
      <c r="PFH44" s="16" t="str">
        <f>k!$B$11</f>
        <v>MANDO INTERMEDIO</v>
      </c>
      <c r="PFI44" s="17" t="s">
        <v>33</v>
      </c>
      <c r="PFJ44" s="16">
        <f t="shared" ref="PFJ44:PFR45" si="6764">PFJ43</f>
        <v>296.45</v>
      </c>
      <c r="PFK44" s="16">
        <f>k!$D$11</f>
        <v>0.1</v>
      </c>
      <c r="PFL44" s="16">
        <f t="shared" si="5411"/>
        <v>29.65</v>
      </c>
      <c r="PFO44" s="15" t="str">
        <f>k!$A$11</f>
        <v>HE002</v>
      </c>
      <c r="PFP44" s="16" t="str">
        <f>k!$B$11</f>
        <v>MANDO INTERMEDIO</v>
      </c>
      <c r="PFQ44" s="17" t="s">
        <v>33</v>
      </c>
      <c r="PFR44" s="16">
        <f t="shared" ref="PFR44" si="6765">PFR43</f>
        <v>296.45</v>
      </c>
      <c r="PFS44" s="16">
        <f>k!$D$11</f>
        <v>0.1</v>
      </c>
      <c r="PFT44" s="16">
        <f t="shared" si="5412"/>
        <v>29.65</v>
      </c>
      <c r="PFW44" s="15" t="str">
        <f>k!$A$11</f>
        <v>HE002</v>
      </c>
      <c r="PFX44" s="16" t="str">
        <f>k!$B$11</f>
        <v>MANDO INTERMEDIO</v>
      </c>
      <c r="PFY44" s="17" t="s">
        <v>33</v>
      </c>
      <c r="PFZ44" s="16">
        <f t="shared" ref="PFZ44:PGH45" si="6766">PFZ43</f>
        <v>296.45</v>
      </c>
      <c r="PGA44" s="16">
        <f>k!$D$11</f>
        <v>0.1</v>
      </c>
      <c r="PGB44" s="16">
        <f t="shared" si="5413"/>
        <v>29.65</v>
      </c>
      <c r="PGE44" s="15" t="str">
        <f>k!$A$11</f>
        <v>HE002</v>
      </c>
      <c r="PGF44" s="16" t="str">
        <f>k!$B$11</f>
        <v>MANDO INTERMEDIO</v>
      </c>
      <c r="PGG44" s="17" t="s">
        <v>33</v>
      </c>
      <c r="PGH44" s="16">
        <f t="shared" ref="PGH44" si="6767">PGH43</f>
        <v>296.45</v>
      </c>
      <c r="PGI44" s="16">
        <f>k!$D$11</f>
        <v>0.1</v>
      </c>
      <c r="PGJ44" s="16">
        <f t="shared" si="5414"/>
        <v>29.65</v>
      </c>
      <c r="PGM44" s="15" t="str">
        <f>k!$A$11</f>
        <v>HE002</v>
      </c>
      <c r="PGN44" s="16" t="str">
        <f>k!$B$11</f>
        <v>MANDO INTERMEDIO</v>
      </c>
      <c r="PGO44" s="17" t="s">
        <v>33</v>
      </c>
      <c r="PGP44" s="16">
        <f t="shared" ref="PGP44:PGX45" si="6768">PGP43</f>
        <v>296.45</v>
      </c>
      <c r="PGQ44" s="16">
        <f>k!$D$11</f>
        <v>0.1</v>
      </c>
      <c r="PGR44" s="16">
        <f t="shared" si="5415"/>
        <v>29.65</v>
      </c>
      <c r="PGU44" s="15" t="str">
        <f>k!$A$11</f>
        <v>HE002</v>
      </c>
      <c r="PGV44" s="16" t="str">
        <f>k!$B$11</f>
        <v>MANDO INTERMEDIO</v>
      </c>
      <c r="PGW44" s="17" t="s">
        <v>33</v>
      </c>
      <c r="PGX44" s="16">
        <f t="shared" ref="PGX44" si="6769">PGX43</f>
        <v>296.45</v>
      </c>
      <c r="PGY44" s="16">
        <f>k!$D$11</f>
        <v>0.1</v>
      </c>
      <c r="PGZ44" s="16">
        <f t="shared" si="5416"/>
        <v>29.65</v>
      </c>
      <c r="PHC44" s="15" t="str">
        <f>k!$A$11</f>
        <v>HE002</v>
      </c>
      <c r="PHD44" s="16" t="str">
        <f>k!$B$11</f>
        <v>MANDO INTERMEDIO</v>
      </c>
      <c r="PHE44" s="17" t="s">
        <v>33</v>
      </c>
      <c r="PHF44" s="16">
        <f t="shared" ref="PHF44:PHN45" si="6770">PHF43</f>
        <v>296.45</v>
      </c>
      <c r="PHG44" s="16">
        <f>k!$D$11</f>
        <v>0.1</v>
      </c>
      <c r="PHH44" s="16">
        <f t="shared" si="5417"/>
        <v>29.65</v>
      </c>
      <c r="PHK44" s="15" t="str">
        <f>k!$A$11</f>
        <v>HE002</v>
      </c>
      <c r="PHL44" s="16" t="str">
        <f>k!$B$11</f>
        <v>MANDO INTERMEDIO</v>
      </c>
      <c r="PHM44" s="17" t="s">
        <v>33</v>
      </c>
      <c r="PHN44" s="16">
        <f t="shared" ref="PHN44" si="6771">PHN43</f>
        <v>296.45</v>
      </c>
      <c r="PHO44" s="16">
        <f>k!$D$11</f>
        <v>0.1</v>
      </c>
      <c r="PHP44" s="16">
        <f t="shared" si="5418"/>
        <v>29.65</v>
      </c>
      <c r="PHS44" s="15" t="str">
        <f>k!$A$11</f>
        <v>HE002</v>
      </c>
      <c r="PHT44" s="16"/>
      <c r="PHU44" s="17"/>
      <c r="PHV44" s="16"/>
      <c r="PHW44" s="16"/>
      <c r="PHX44" s="16"/>
      <c r="PIA44" s="15"/>
      <c r="PIB44" s="16"/>
      <c r="PIC44" s="17"/>
      <c r="PID44" s="16"/>
      <c r="PIE44" s="16"/>
      <c r="PIF44" s="16"/>
      <c r="PII44" s="15"/>
      <c r="PIJ44" s="16"/>
      <c r="PIK44" s="17"/>
      <c r="PIL44" s="16"/>
      <c r="PIM44" s="16"/>
      <c r="PIN44" s="16"/>
      <c r="PIQ44" s="15"/>
      <c r="PIR44" s="16"/>
      <c r="PIS44" s="17"/>
      <c r="PIT44" s="16"/>
      <c r="PIU44" s="16"/>
      <c r="PIV44" s="16"/>
      <c r="PIY44" s="15"/>
      <c r="PIZ44" s="16"/>
      <c r="PJA44" s="17"/>
      <c r="PJB44" s="16"/>
      <c r="PJC44" s="16"/>
      <c r="PJD44" s="16"/>
      <c r="PJG44" s="15"/>
      <c r="PJH44" s="16"/>
      <c r="PJI44" s="17"/>
      <c r="PJJ44" s="16"/>
      <c r="PJK44" s="16"/>
      <c r="PJL44" s="16"/>
      <c r="PJO44" s="15"/>
      <c r="PJP44" s="16"/>
      <c r="PJQ44" s="17"/>
      <c r="PJR44" s="16"/>
      <c r="PJS44" s="16"/>
      <c r="PJT44" s="16"/>
      <c r="PJW44" s="15"/>
      <c r="PJX44" s="16"/>
      <c r="PJY44" s="17"/>
      <c r="PJZ44" s="16"/>
      <c r="PKA44" s="16"/>
      <c r="PKB44" s="16"/>
      <c r="PKE44" s="15"/>
      <c r="PKF44" s="16"/>
      <c r="PKG44" s="17"/>
      <c r="PKH44" s="16"/>
      <c r="PKI44" s="16"/>
      <c r="PKJ44" s="16"/>
      <c r="PKM44" s="15"/>
      <c r="PKN44" s="16"/>
      <c r="PKO44" s="17"/>
      <c r="PKP44" s="16"/>
      <c r="PKQ44" s="16"/>
      <c r="PKR44" s="16"/>
      <c r="PKU44" s="15"/>
      <c r="PKV44" s="16"/>
      <c r="PKW44" s="17"/>
      <c r="PKX44" s="16"/>
      <c r="PKY44" s="16"/>
      <c r="PKZ44" s="16"/>
      <c r="PLC44" s="15"/>
      <c r="PLD44" s="16"/>
      <c r="PLE44" s="17"/>
      <c r="PLF44" s="16"/>
      <c r="PLG44" s="16"/>
      <c r="PLH44" s="16"/>
      <c r="PLK44" s="15"/>
      <c r="PLL44" s="16"/>
      <c r="PLM44" s="17"/>
      <c r="PLN44" s="16"/>
      <c r="PLO44" s="16"/>
      <c r="PLP44" s="16"/>
      <c r="PLS44" s="15"/>
      <c r="PLT44" s="16"/>
      <c r="PLU44" s="17"/>
      <c r="PLV44" s="16"/>
      <c r="PLW44" s="16"/>
      <c r="PLX44" s="16"/>
      <c r="PMA44" s="15"/>
      <c r="PMB44" s="16"/>
      <c r="PMC44" s="17"/>
      <c r="PMD44" s="16"/>
      <c r="PME44" s="16"/>
      <c r="PMF44" s="16"/>
      <c r="PMI44" s="15"/>
      <c r="PMJ44" s="16"/>
      <c r="PMK44" s="17"/>
      <c r="PML44" s="16"/>
      <c r="PMM44" s="16"/>
      <c r="PMN44" s="16"/>
      <c r="PMQ44" s="15"/>
      <c r="PMR44" s="16"/>
      <c r="PMS44" s="17"/>
      <c r="PMT44" s="16"/>
      <c r="PMU44" s="16"/>
      <c r="PMV44" s="16"/>
      <c r="PMY44" s="15"/>
      <c r="PMZ44" s="16"/>
      <c r="PNA44" s="17"/>
      <c r="PNB44" s="16"/>
      <c r="PNC44" s="16"/>
      <c r="PND44" s="16"/>
      <c r="PNG44" s="15"/>
      <c r="PNH44" s="16"/>
      <c r="PNI44" s="17"/>
      <c r="PNJ44" s="16"/>
      <c r="PNK44" s="16"/>
      <c r="PNL44" s="16"/>
      <c r="PNO44" s="15"/>
      <c r="PNP44" s="16"/>
      <c r="PNQ44" s="17"/>
      <c r="PNR44" s="16"/>
      <c r="PNS44" s="16"/>
      <c r="PNT44" s="16"/>
      <c r="PNW44" s="15"/>
      <c r="PNX44" s="16"/>
      <c r="PNY44" s="17"/>
      <c r="PNZ44" s="16"/>
      <c r="POA44" s="16"/>
      <c r="POB44" s="16"/>
      <c r="POE44" s="15"/>
      <c r="POF44" s="16"/>
      <c r="POG44" s="17"/>
      <c r="POH44" s="16"/>
      <c r="POI44" s="16"/>
      <c r="POJ44" s="16"/>
      <c r="POM44" s="15"/>
      <c r="PON44" s="16"/>
      <c r="POO44" s="17"/>
      <c r="POP44" s="16"/>
      <c r="POQ44" s="16"/>
      <c r="POR44" s="16"/>
      <c r="POU44" s="15"/>
      <c r="POV44" s="16"/>
      <c r="POW44" s="17"/>
      <c r="POX44" s="16"/>
      <c r="POY44" s="16"/>
      <c r="POZ44" s="16"/>
      <c r="PPC44" s="15"/>
      <c r="PPD44" s="16"/>
      <c r="PPE44" s="17"/>
      <c r="PPF44" s="16"/>
      <c r="PPG44" s="16"/>
      <c r="PPH44" s="16"/>
      <c r="PPK44" s="15"/>
      <c r="PPL44" s="16"/>
      <c r="PPM44" s="17"/>
      <c r="PPN44" s="16"/>
      <c r="PPO44" s="16"/>
      <c r="PPP44" s="16"/>
      <c r="PPS44" s="15"/>
      <c r="PPT44" s="16"/>
      <c r="PPU44" s="17"/>
      <c r="PPV44" s="16"/>
      <c r="PPW44" s="16"/>
      <c r="PPX44" s="16"/>
      <c r="PQA44" s="15"/>
      <c r="PQB44" s="16"/>
      <c r="PQC44" s="17"/>
      <c r="PQD44" s="16"/>
      <c r="PQE44" s="16"/>
      <c r="PQF44" s="16"/>
      <c r="PQI44" s="15"/>
      <c r="PQJ44" s="16"/>
      <c r="PQK44" s="17"/>
      <c r="PQL44" s="16"/>
      <c r="PQM44" s="16"/>
      <c r="PQN44" s="16"/>
      <c r="PQQ44" s="15"/>
      <c r="PQR44" s="16"/>
      <c r="PQS44" s="17"/>
      <c r="PQT44" s="16"/>
      <c r="PQU44" s="16"/>
      <c r="PQV44" s="16"/>
      <c r="PQY44" s="15"/>
      <c r="PQZ44" s="16"/>
      <c r="PRA44" s="17"/>
      <c r="PRB44" s="16"/>
      <c r="PRC44" s="16"/>
      <c r="PRD44" s="16"/>
      <c r="PRG44" s="15"/>
      <c r="PRH44" s="16"/>
      <c r="PRI44" s="17"/>
      <c r="PRJ44" s="16"/>
      <c r="PRK44" s="16"/>
      <c r="PRL44" s="16"/>
      <c r="PRO44" s="15"/>
      <c r="PRP44" s="16"/>
      <c r="PRQ44" s="17"/>
      <c r="PRR44" s="16"/>
      <c r="PRS44" s="16"/>
      <c r="PRT44" s="16"/>
      <c r="PRW44" s="15"/>
      <c r="PRX44" s="16"/>
      <c r="PRY44" s="17"/>
      <c r="PRZ44" s="16"/>
      <c r="PSA44" s="16"/>
      <c r="PSB44" s="16"/>
      <c r="PSE44" s="15"/>
      <c r="PSF44" s="16"/>
      <c r="PSG44" s="17"/>
      <c r="PSH44" s="16"/>
      <c r="PSI44" s="16"/>
      <c r="PSJ44" s="16"/>
      <c r="PSM44" s="15"/>
      <c r="PSN44" s="16"/>
      <c r="PSO44" s="17"/>
      <c r="PSP44" s="16"/>
      <c r="PSQ44" s="16"/>
      <c r="PSR44" s="16"/>
      <c r="PSU44" s="15"/>
      <c r="PSV44" s="16"/>
      <c r="PSW44" s="17"/>
      <c r="PSX44" s="16"/>
      <c r="PSY44" s="16"/>
      <c r="PSZ44" s="16"/>
      <c r="PTC44" s="15"/>
      <c r="PTD44" s="16"/>
      <c r="PTE44" s="17"/>
      <c r="PTF44" s="16"/>
      <c r="PTG44" s="16"/>
      <c r="PTH44" s="16"/>
      <c r="PTK44" s="15"/>
      <c r="PTL44" s="16"/>
      <c r="PTM44" s="17"/>
      <c r="PTN44" s="16"/>
      <c r="PTO44" s="16"/>
      <c r="PTP44" s="16"/>
      <c r="PTS44" s="15"/>
      <c r="PTT44" s="16"/>
      <c r="PTU44" s="17"/>
      <c r="PTV44" s="16"/>
      <c r="PTW44" s="16"/>
      <c r="PTX44" s="16"/>
      <c r="PUA44" s="15"/>
      <c r="PUB44" s="16"/>
      <c r="PUC44" s="17"/>
      <c r="PUD44" s="16"/>
      <c r="PUE44" s="16"/>
      <c r="PUF44" s="16"/>
      <c r="PUI44" s="15"/>
      <c r="PUJ44" s="16"/>
      <c r="PUK44" s="17"/>
      <c r="PUL44" s="16"/>
      <c r="PUM44" s="16"/>
      <c r="PUN44" s="16"/>
      <c r="PUQ44" s="15"/>
      <c r="PUR44" s="16"/>
      <c r="PUS44" s="17"/>
      <c r="PUT44" s="16"/>
      <c r="PUU44" s="16"/>
      <c r="PUV44" s="16"/>
      <c r="PUY44" s="15"/>
      <c r="PUZ44" s="16"/>
      <c r="PVA44" s="17"/>
      <c r="PVB44" s="16"/>
      <c r="PVC44" s="16"/>
      <c r="PVD44" s="16"/>
      <c r="PVG44" s="15"/>
      <c r="PVH44" s="16"/>
      <c r="PVI44" s="17"/>
      <c r="PVJ44" s="16"/>
      <c r="PVK44" s="16"/>
      <c r="PVL44" s="16"/>
      <c r="PVO44" s="15"/>
      <c r="PVP44" s="16"/>
      <c r="PVQ44" s="17"/>
      <c r="PVR44" s="16"/>
      <c r="PVS44" s="16"/>
      <c r="PVT44" s="16"/>
      <c r="PVW44" s="15"/>
      <c r="PVX44" s="16"/>
      <c r="PVY44" s="17"/>
      <c r="PVZ44" s="16"/>
      <c r="PWA44" s="16"/>
      <c r="PWB44" s="16"/>
      <c r="PWE44" s="15"/>
      <c r="PWF44" s="16"/>
      <c r="PWG44" s="17"/>
      <c r="PWH44" s="16"/>
      <c r="PWI44" s="16"/>
      <c r="PWJ44" s="16"/>
      <c r="PWM44" s="15"/>
      <c r="PWN44" s="16"/>
      <c r="PWO44" s="17"/>
      <c r="PWP44" s="16"/>
      <c r="PWQ44" s="16"/>
      <c r="PWR44" s="16"/>
      <c r="PWU44" s="15"/>
      <c r="PWV44" s="16"/>
      <c r="PWW44" s="17"/>
      <c r="PWX44" s="16"/>
      <c r="PWY44" s="16"/>
      <c r="PWZ44" s="16"/>
      <c r="PXC44" s="15"/>
      <c r="PXD44" s="16"/>
      <c r="PXE44" s="17"/>
      <c r="PXF44" s="16"/>
      <c r="PXG44" s="16"/>
      <c r="PXH44" s="16"/>
      <c r="PXK44" s="15"/>
      <c r="PXL44" s="16"/>
      <c r="PXM44" s="17"/>
      <c r="PXN44" s="16"/>
      <c r="PXO44" s="16"/>
      <c r="PXP44" s="16"/>
      <c r="PXS44" s="15"/>
      <c r="PXT44" s="16"/>
      <c r="PXU44" s="17"/>
      <c r="PXV44" s="16"/>
      <c r="PXW44" s="16"/>
      <c r="PXX44" s="16"/>
      <c r="PYA44" s="15"/>
      <c r="PYB44" s="16"/>
      <c r="PYC44" s="17"/>
      <c r="PYD44" s="16"/>
      <c r="PYE44" s="16"/>
      <c r="PYF44" s="16"/>
      <c r="PYI44" s="15"/>
      <c r="PYJ44" s="16"/>
      <c r="PYK44" s="17"/>
      <c r="PYL44" s="16"/>
      <c r="PYM44" s="16"/>
      <c r="PYN44" s="16"/>
      <c r="PYQ44" s="15"/>
      <c r="PYR44" s="16"/>
      <c r="PYS44" s="17"/>
      <c r="PYT44" s="16"/>
      <c r="PYU44" s="16"/>
      <c r="PYV44" s="16"/>
      <c r="PYY44" s="15"/>
      <c r="PYZ44" s="16"/>
      <c r="PZA44" s="17"/>
      <c r="PZB44" s="16"/>
      <c r="PZC44" s="16"/>
      <c r="PZD44" s="16"/>
      <c r="PZG44" s="15"/>
      <c r="PZH44" s="16"/>
      <c r="PZI44" s="17"/>
      <c r="PZJ44" s="16"/>
      <c r="PZK44" s="16"/>
      <c r="PZL44" s="16"/>
      <c r="PZO44" s="15"/>
      <c r="PZP44" s="16"/>
      <c r="PZQ44" s="17"/>
      <c r="PZR44" s="16"/>
      <c r="PZS44" s="16"/>
      <c r="PZT44" s="16"/>
      <c r="PZW44" s="15"/>
      <c r="PZX44" s="16"/>
      <c r="PZY44" s="17"/>
      <c r="PZZ44" s="16"/>
      <c r="QAA44" s="16"/>
      <c r="QAB44" s="16"/>
      <c r="QAE44" s="15"/>
      <c r="QAF44" s="16"/>
      <c r="QAG44" s="17"/>
      <c r="QAH44" s="16"/>
      <c r="QAI44" s="16"/>
      <c r="QAJ44" s="16"/>
      <c r="QAM44" s="15"/>
      <c r="QAN44" s="16"/>
      <c r="QAO44" s="17"/>
      <c r="QAP44" s="16"/>
      <c r="QAQ44" s="16"/>
      <c r="QAR44" s="16"/>
      <c r="QAU44" s="15"/>
      <c r="QAV44" s="16"/>
      <c r="QAW44" s="17"/>
      <c r="QAX44" s="16"/>
      <c r="QAY44" s="16"/>
      <c r="QAZ44" s="16"/>
      <c r="QBC44" s="15"/>
      <c r="QBD44" s="16"/>
      <c r="QBE44" s="17"/>
      <c r="QBF44" s="16"/>
      <c r="QBG44" s="16"/>
      <c r="QBH44" s="16"/>
      <c r="QBK44" s="15"/>
      <c r="QBL44" s="16"/>
      <c r="QBM44" s="17"/>
      <c r="QBN44" s="16"/>
      <c r="QBO44" s="16"/>
      <c r="QBP44" s="16"/>
      <c r="QBS44" s="15"/>
      <c r="QBT44" s="16"/>
      <c r="QBU44" s="17"/>
      <c r="QBV44" s="16"/>
      <c r="QBW44" s="16"/>
      <c r="QBX44" s="16"/>
      <c r="QCA44" s="15"/>
      <c r="QCB44" s="16"/>
      <c r="QCC44" s="17"/>
      <c r="QCD44" s="16"/>
      <c r="QCE44" s="16"/>
      <c r="QCF44" s="16"/>
      <c r="QCI44" s="15"/>
      <c r="QCJ44" s="16"/>
      <c r="QCK44" s="17"/>
      <c r="QCL44" s="16"/>
      <c r="QCM44" s="16"/>
      <c r="QCN44" s="16"/>
      <c r="QCQ44" s="15"/>
      <c r="QCR44" s="16"/>
      <c r="QCS44" s="17"/>
      <c r="QCT44" s="16"/>
      <c r="QCU44" s="16"/>
      <c r="QCV44" s="16"/>
      <c r="QCY44" s="15"/>
      <c r="QCZ44" s="16"/>
      <c r="QDA44" s="17"/>
      <c r="QDB44" s="16"/>
      <c r="QDC44" s="16"/>
      <c r="QDD44" s="16"/>
      <c r="QDG44" s="15"/>
      <c r="QDH44" s="16"/>
      <c r="QDI44" s="17"/>
      <c r="QDJ44" s="16"/>
      <c r="QDK44" s="16"/>
      <c r="QDL44" s="16"/>
      <c r="QDO44" s="15"/>
      <c r="QDP44" s="16"/>
      <c r="QDQ44" s="17"/>
      <c r="QDR44" s="16"/>
      <c r="QDS44" s="16"/>
      <c r="QDT44" s="16"/>
      <c r="QDW44" s="15"/>
      <c r="QDX44" s="16"/>
      <c r="QDY44" s="17"/>
      <c r="QDZ44" s="16"/>
      <c r="QEA44" s="16"/>
      <c r="QEB44" s="16"/>
      <c r="QEE44" s="15"/>
      <c r="QEF44" s="16"/>
      <c r="QEG44" s="17"/>
      <c r="QEH44" s="16"/>
      <c r="QEI44" s="16"/>
      <c r="QEJ44" s="16"/>
      <c r="QEM44" s="15"/>
      <c r="QEN44" s="16"/>
      <c r="QEO44" s="17"/>
      <c r="QEP44" s="16"/>
      <c r="QEQ44" s="16"/>
      <c r="QER44" s="16"/>
      <c r="QEU44" s="15"/>
      <c r="QEV44" s="16"/>
      <c r="QEW44" s="17"/>
      <c r="QEX44" s="16"/>
      <c r="QEY44" s="16"/>
      <c r="QEZ44" s="16"/>
      <c r="QFC44" s="15"/>
      <c r="QFD44" s="16"/>
      <c r="QFE44" s="17"/>
      <c r="QFF44" s="16"/>
      <c r="QFG44" s="16"/>
      <c r="QFH44" s="16"/>
      <c r="QFK44" s="15"/>
      <c r="QFL44" s="16"/>
      <c r="QFM44" s="17"/>
      <c r="QFN44" s="16"/>
      <c r="QFO44" s="16"/>
      <c r="QFP44" s="16"/>
      <c r="QFS44" s="15"/>
      <c r="QFT44" s="16"/>
      <c r="QFU44" s="17"/>
      <c r="QFV44" s="16"/>
      <c r="QFW44" s="16"/>
      <c r="QFX44" s="16"/>
      <c r="QGA44" s="15"/>
      <c r="QGB44" s="16"/>
      <c r="QGC44" s="17"/>
      <c r="QGD44" s="16"/>
      <c r="QGE44" s="16"/>
      <c r="QGF44" s="16"/>
      <c r="QGI44" s="15"/>
      <c r="QGJ44" s="16"/>
      <c r="QGK44" s="17"/>
      <c r="QGL44" s="16"/>
      <c r="QGM44" s="16"/>
      <c r="QGN44" s="16"/>
      <c r="QGQ44" s="15"/>
      <c r="QGR44" s="16"/>
      <c r="QGS44" s="17"/>
      <c r="QGT44" s="16"/>
      <c r="QGU44" s="16"/>
      <c r="QGV44" s="16"/>
      <c r="QGY44" s="15"/>
      <c r="QGZ44" s="16"/>
      <c r="QHA44" s="17"/>
      <c r="QHB44" s="16"/>
      <c r="QHC44" s="16"/>
      <c r="QHD44" s="16"/>
      <c r="QHG44" s="15"/>
      <c r="QHH44" s="16"/>
      <c r="QHI44" s="17"/>
      <c r="QHJ44" s="16"/>
      <c r="QHK44" s="16"/>
      <c r="QHL44" s="16"/>
      <c r="QHO44" s="15"/>
      <c r="QHP44" s="16"/>
      <c r="QHQ44" s="17"/>
      <c r="QHR44" s="16"/>
      <c r="QHS44" s="16"/>
      <c r="QHT44" s="16"/>
      <c r="QHW44" s="15"/>
      <c r="QHX44" s="16"/>
      <c r="QHY44" s="17"/>
      <c r="QHZ44" s="16"/>
      <c r="QIA44" s="16"/>
      <c r="QIB44" s="16"/>
      <c r="QIE44" s="15"/>
      <c r="QIF44" s="16"/>
      <c r="QIG44" s="17"/>
      <c r="QIH44" s="16"/>
      <c r="QII44" s="16"/>
      <c r="QIJ44" s="16"/>
      <c r="QIM44" s="15"/>
      <c r="QIN44" s="16"/>
      <c r="QIO44" s="17"/>
      <c r="QIP44" s="16"/>
      <c r="QIQ44" s="16"/>
      <c r="QIR44" s="16"/>
      <c r="QIU44" s="15"/>
      <c r="QIV44" s="16"/>
      <c r="QIW44" s="17"/>
      <c r="QIX44" s="16"/>
      <c r="QIY44" s="16"/>
      <c r="QIZ44" s="16"/>
      <c r="QJC44" s="15"/>
      <c r="QJD44" s="16"/>
      <c r="QJE44" s="17"/>
      <c r="QJF44" s="16"/>
      <c r="QJG44" s="16"/>
      <c r="QJH44" s="16"/>
      <c r="QJK44" s="15"/>
      <c r="QJL44" s="16"/>
      <c r="QJM44" s="17"/>
      <c r="QJN44" s="16"/>
      <c r="QJO44" s="16"/>
      <c r="QJP44" s="16"/>
      <c r="QJS44" s="15"/>
      <c r="QJT44" s="16"/>
      <c r="QJU44" s="17"/>
      <c r="QJV44" s="16"/>
      <c r="QJW44" s="16"/>
      <c r="QJX44" s="16"/>
      <c r="QKA44" s="15"/>
      <c r="QKB44" s="16"/>
      <c r="QKC44" s="17"/>
      <c r="QKD44" s="16"/>
      <c r="QKE44" s="16"/>
      <c r="QKF44" s="16"/>
      <c r="QKI44" s="15"/>
      <c r="QKJ44" s="16"/>
      <c r="QKK44" s="17"/>
      <c r="QKL44" s="16"/>
      <c r="QKM44" s="16"/>
      <c r="QKN44" s="16"/>
      <c r="QKQ44" s="15"/>
      <c r="QKR44" s="16"/>
      <c r="QKS44" s="17"/>
      <c r="QKT44" s="16"/>
      <c r="QKU44" s="16"/>
      <c r="QKV44" s="16"/>
      <c r="QKY44" s="15"/>
      <c r="QKZ44" s="16"/>
      <c r="QLA44" s="17"/>
      <c r="QLB44" s="16"/>
      <c r="QLC44" s="16"/>
      <c r="QLD44" s="16"/>
      <c r="QLG44" s="15"/>
      <c r="QLH44" s="16"/>
      <c r="QLI44" s="17"/>
      <c r="QLJ44" s="16"/>
      <c r="QLK44" s="16"/>
      <c r="QLL44" s="16"/>
      <c r="QLO44" s="15"/>
      <c r="QLP44" s="16"/>
      <c r="QLQ44" s="17"/>
      <c r="QLR44" s="16"/>
      <c r="QLS44" s="16"/>
      <c r="QLT44" s="16"/>
      <c r="QLW44" s="15"/>
      <c r="QLX44" s="16"/>
      <c r="QLY44" s="17"/>
      <c r="QLZ44" s="16"/>
      <c r="QMA44" s="16"/>
      <c r="QMB44" s="16"/>
      <c r="QME44" s="15"/>
      <c r="QMF44" s="16"/>
      <c r="QMG44" s="17"/>
      <c r="QMH44" s="16"/>
      <c r="QMI44" s="16"/>
      <c r="QMJ44" s="16"/>
      <c r="QMM44" s="15"/>
      <c r="QMN44" s="16"/>
      <c r="QMO44" s="17"/>
      <c r="QMP44" s="16"/>
      <c r="QMQ44" s="16"/>
      <c r="QMR44" s="16"/>
      <c r="QMU44" s="15"/>
      <c r="QMV44" s="16"/>
      <c r="QMW44" s="17"/>
      <c r="QMX44" s="16"/>
      <c r="QMY44" s="16"/>
      <c r="QMZ44" s="16"/>
      <c r="QNC44" s="15"/>
      <c r="QND44" s="16"/>
      <c r="QNE44" s="17"/>
      <c r="QNF44" s="16"/>
      <c r="QNG44" s="16"/>
      <c r="QNH44" s="16"/>
      <c r="QNK44" s="15"/>
      <c r="QNL44" s="16"/>
      <c r="QNM44" s="17"/>
      <c r="QNN44" s="16"/>
      <c r="QNO44" s="16"/>
      <c r="QNP44" s="16"/>
      <c r="QNS44" s="15"/>
      <c r="QNT44" s="16"/>
      <c r="QNU44" s="17"/>
      <c r="QNV44" s="16"/>
      <c r="QNW44" s="16"/>
      <c r="QNX44" s="16"/>
      <c r="QOA44" s="15"/>
      <c r="QOB44" s="16"/>
      <c r="QOC44" s="17"/>
      <c r="QOD44" s="16"/>
      <c r="QOE44" s="16"/>
      <c r="QOF44" s="16"/>
      <c r="QOI44" s="15"/>
      <c r="QOJ44" s="16"/>
      <c r="QOK44" s="17"/>
      <c r="QOL44" s="16"/>
      <c r="QOM44" s="16"/>
      <c r="QON44" s="16"/>
      <c r="QOQ44" s="15"/>
      <c r="QOR44" s="16"/>
      <c r="QOS44" s="17"/>
      <c r="QOT44" s="16"/>
      <c r="QOU44" s="16"/>
      <c r="QOV44" s="16"/>
      <c r="QOY44" s="15"/>
      <c r="QOZ44" s="16"/>
      <c r="QPA44" s="17"/>
      <c r="QPB44" s="16"/>
      <c r="QPC44" s="16"/>
      <c r="QPD44" s="16"/>
      <c r="QPG44" s="15"/>
      <c r="QPH44" s="16"/>
      <c r="QPI44" s="17"/>
      <c r="QPJ44" s="16"/>
      <c r="QPK44" s="16"/>
      <c r="QPL44" s="16"/>
      <c r="QPO44" s="15"/>
      <c r="QPP44" s="16"/>
      <c r="QPQ44" s="17"/>
      <c r="QPR44" s="16"/>
      <c r="QPS44" s="16"/>
      <c r="QPT44" s="16"/>
      <c r="QPW44" s="15"/>
      <c r="QPX44" s="16"/>
      <c r="QPY44" s="17"/>
      <c r="QPZ44" s="16"/>
      <c r="QQA44" s="16"/>
      <c r="QQB44" s="16"/>
      <c r="QQE44" s="15"/>
      <c r="QQF44" s="16"/>
      <c r="QQG44" s="17"/>
      <c r="QQH44" s="16"/>
      <c r="QQI44" s="16"/>
      <c r="QQJ44" s="16"/>
      <c r="QQM44" s="15"/>
      <c r="QQN44" s="16"/>
      <c r="QQO44" s="17"/>
      <c r="QQP44" s="16"/>
      <c r="QQQ44" s="16"/>
      <c r="QQR44" s="16"/>
      <c r="QQU44" s="15"/>
      <c r="QQV44" s="16"/>
      <c r="QQW44" s="17"/>
      <c r="QQX44" s="16"/>
      <c r="QQY44" s="16"/>
      <c r="QQZ44" s="16"/>
      <c r="QRC44" s="15"/>
      <c r="QRD44" s="16"/>
      <c r="QRE44" s="17"/>
      <c r="QRF44" s="16"/>
      <c r="QRG44" s="16"/>
      <c r="QRH44" s="16"/>
      <c r="QRK44" s="15"/>
      <c r="QRL44" s="16"/>
      <c r="QRM44" s="17"/>
      <c r="QRN44" s="16"/>
      <c r="QRO44" s="16"/>
      <c r="QRP44" s="16"/>
      <c r="QRS44" s="15"/>
      <c r="QRT44" s="16"/>
      <c r="QRU44" s="17"/>
      <c r="QRV44" s="16"/>
      <c r="QRW44" s="16"/>
      <c r="QRX44" s="16"/>
      <c r="QSA44" s="15"/>
      <c r="QSB44" s="16"/>
      <c r="QSC44" s="17"/>
      <c r="QSD44" s="16"/>
      <c r="QSE44" s="16"/>
      <c r="QSF44" s="16"/>
      <c r="QSI44" s="15"/>
      <c r="QSJ44" s="16"/>
      <c r="QSK44" s="17"/>
      <c r="QSL44" s="16"/>
      <c r="QSM44" s="16"/>
      <c r="QSN44" s="16"/>
      <c r="QSQ44" s="15"/>
      <c r="QSR44" s="16"/>
      <c r="QSS44" s="17"/>
      <c r="QST44" s="16"/>
      <c r="QSU44" s="16"/>
      <c r="QSV44" s="16"/>
      <c r="QSY44" s="15"/>
      <c r="QSZ44" s="16"/>
      <c r="QTA44" s="17"/>
      <c r="QTB44" s="16"/>
      <c r="QTC44" s="16"/>
      <c r="QTD44" s="16"/>
      <c r="QTG44" s="15"/>
      <c r="QTH44" s="16"/>
      <c r="QTI44" s="17"/>
      <c r="QTJ44" s="16"/>
      <c r="QTK44" s="16"/>
      <c r="QTL44" s="16"/>
      <c r="QTO44" s="15"/>
      <c r="QTP44" s="16"/>
      <c r="QTQ44" s="17"/>
      <c r="QTR44" s="16"/>
      <c r="QTS44" s="16"/>
      <c r="QTT44" s="16"/>
      <c r="QTW44" s="15"/>
      <c r="QTX44" s="16"/>
      <c r="QTY44" s="17"/>
      <c r="QTZ44" s="16"/>
      <c r="QUA44" s="16"/>
      <c r="QUB44" s="16"/>
      <c r="QUE44" s="15"/>
      <c r="QUF44" s="16"/>
      <c r="QUG44" s="17"/>
      <c r="QUH44" s="16"/>
      <c r="QUI44" s="16"/>
      <c r="QUJ44" s="16"/>
      <c r="QUM44" s="15"/>
      <c r="QUN44" s="16"/>
      <c r="QUO44" s="17"/>
      <c r="QUP44" s="16"/>
      <c r="QUQ44" s="16"/>
      <c r="QUR44" s="16"/>
      <c r="QUU44" s="15"/>
      <c r="QUV44" s="16"/>
      <c r="QUW44" s="17"/>
      <c r="QUX44" s="16"/>
      <c r="QUY44" s="16"/>
      <c r="QUZ44" s="16"/>
      <c r="QVC44" s="15"/>
      <c r="QVD44" s="16"/>
      <c r="QVE44" s="17"/>
      <c r="QVF44" s="16"/>
      <c r="QVG44" s="16"/>
      <c r="QVH44" s="16"/>
      <c r="QVK44" s="15"/>
      <c r="QVL44" s="16"/>
      <c r="QVM44" s="17"/>
      <c r="QVN44" s="16"/>
      <c r="QVO44" s="16"/>
      <c r="QVP44" s="16"/>
      <c r="QVS44" s="15"/>
      <c r="QVT44" s="16"/>
      <c r="QVU44" s="17"/>
      <c r="QVV44" s="16"/>
      <c r="QVW44" s="16"/>
      <c r="QVX44" s="16"/>
      <c r="QWA44" s="15"/>
      <c r="QWB44" s="16"/>
      <c r="QWC44" s="17"/>
      <c r="QWD44" s="16"/>
      <c r="QWE44" s="16"/>
      <c r="QWF44" s="16"/>
      <c r="QWI44" s="15"/>
      <c r="QWJ44" s="16"/>
      <c r="QWK44" s="17"/>
      <c r="QWL44" s="16"/>
      <c r="QWM44" s="16"/>
      <c r="QWN44" s="16"/>
      <c r="QWQ44" s="15"/>
      <c r="QWR44" s="16"/>
      <c r="QWS44" s="17"/>
      <c r="QWT44" s="16"/>
      <c r="QWU44" s="16"/>
      <c r="QWV44" s="16"/>
      <c r="QWY44" s="15"/>
      <c r="QWZ44" s="16"/>
      <c r="QXA44" s="17"/>
      <c r="QXB44" s="16"/>
      <c r="QXC44" s="16"/>
      <c r="QXD44" s="16"/>
      <c r="QXG44" s="15"/>
      <c r="QXH44" s="16"/>
      <c r="QXI44" s="17"/>
      <c r="QXJ44" s="16"/>
      <c r="QXK44" s="16"/>
      <c r="QXL44" s="16"/>
      <c r="QXO44" s="15"/>
      <c r="QXP44" s="16"/>
      <c r="QXQ44" s="17"/>
      <c r="QXR44" s="16"/>
      <c r="QXS44" s="16"/>
      <c r="QXT44" s="16"/>
      <c r="QXW44" s="15"/>
      <c r="QXX44" s="16"/>
      <c r="QXY44" s="17"/>
      <c r="QXZ44" s="16"/>
      <c r="QYA44" s="16"/>
      <c r="QYB44" s="16"/>
      <c r="QYE44" s="15"/>
      <c r="QYF44" s="16"/>
      <c r="QYG44" s="17"/>
      <c r="QYH44" s="16"/>
      <c r="QYI44" s="16"/>
      <c r="QYJ44" s="16"/>
      <c r="QYM44" s="15"/>
      <c r="QYN44" s="16"/>
      <c r="QYO44" s="17"/>
      <c r="QYP44" s="16"/>
      <c r="QYQ44" s="16"/>
      <c r="QYR44" s="16"/>
      <c r="QYU44" s="15"/>
      <c r="QYV44" s="16"/>
      <c r="QYW44" s="17"/>
      <c r="QYX44" s="16"/>
      <c r="QYY44" s="16"/>
      <c r="QYZ44" s="16"/>
      <c r="QZC44" s="15"/>
      <c r="QZD44" s="16"/>
      <c r="QZE44" s="17"/>
      <c r="QZF44" s="16"/>
      <c r="QZG44" s="16"/>
      <c r="QZH44" s="16"/>
      <c r="QZK44" s="15"/>
      <c r="QZL44" s="16"/>
      <c r="QZM44" s="17"/>
      <c r="QZN44" s="16"/>
      <c r="QZO44" s="16"/>
      <c r="QZP44" s="16"/>
      <c r="QZS44" s="15"/>
      <c r="QZT44" s="16"/>
      <c r="QZU44" s="17"/>
      <c r="QZV44" s="16"/>
      <c r="QZW44" s="16"/>
      <c r="QZX44" s="16"/>
      <c r="RAA44" s="15"/>
      <c r="RAB44" s="16"/>
      <c r="RAC44" s="17"/>
      <c r="RAD44" s="16"/>
      <c r="RAE44" s="16"/>
      <c r="RAF44" s="16"/>
      <c r="RAI44" s="15"/>
      <c r="RAJ44" s="16"/>
      <c r="RAK44" s="17"/>
      <c r="RAL44" s="16"/>
      <c r="RAM44" s="16"/>
      <c r="RAN44" s="16"/>
      <c r="RAQ44" s="15"/>
      <c r="RAR44" s="16"/>
      <c r="RAS44" s="17"/>
      <c r="RAT44" s="16"/>
      <c r="RAU44" s="16"/>
      <c r="RAV44" s="16"/>
      <c r="RAY44" s="15"/>
      <c r="RAZ44" s="16"/>
      <c r="RBA44" s="17"/>
      <c r="RBB44" s="16"/>
      <c r="RBC44" s="16"/>
      <c r="RBD44" s="16"/>
      <c r="RBG44" s="15"/>
      <c r="RBH44" s="16"/>
      <c r="RBI44" s="17"/>
      <c r="RBJ44" s="16"/>
      <c r="RBK44" s="16"/>
      <c r="RBL44" s="16"/>
      <c r="RBO44" s="15"/>
      <c r="RBP44" s="16"/>
      <c r="RBQ44" s="17"/>
      <c r="RBR44" s="16"/>
      <c r="RBS44" s="16"/>
      <c r="RBT44" s="16"/>
      <c r="RBW44" s="15"/>
      <c r="RBX44" s="16"/>
      <c r="RBY44" s="17"/>
      <c r="RBZ44" s="16"/>
      <c r="RCA44" s="16"/>
      <c r="RCB44" s="16"/>
      <c r="RCE44" s="15"/>
      <c r="RCF44" s="16"/>
      <c r="RCG44" s="17"/>
      <c r="RCH44" s="16"/>
      <c r="RCI44" s="16"/>
      <c r="RCJ44" s="16"/>
      <c r="RCM44" s="15"/>
      <c r="RCN44" s="16"/>
      <c r="RCO44" s="17"/>
      <c r="RCP44" s="16"/>
      <c r="RCQ44" s="16"/>
      <c r="RCR44" s="16"/>
      <c r="RCU44" s="15"/>
      <c r="RCV44" s="16"/>
      <c r="RCW44" s="17"/>
      <c r="RCX44" s="16"/>
      <c r="RCY44" s="16"/>
      <c r="RCZ44" s="16"/>
      <c r="RDC44" s="15"/>
      <c r="RDD44" s="16"/>
      <c r="RDE44" s="17"/>
      <c r="RDF44" s="16"/>
      <c r="RDG44" s="16"/>
      <c r="RDH44" s="16"/>
      <c r="RDK44" s="15"/>
      <c r="RDL44" s="16"/>
      <c r="RDM44" s="17"/>
      <c r="RDN44" s="16"/>
      <c r="RDO44" s="16"/>
      <c r="RDP44" s="16"/>
      <c r="RDS44" s="15"/>
      <c r="RDT44" s="16"/>
      <c r="RDU44" s="17"/>
      <c r="RDV44" s="16"/>
      <c r="RDW44" s="16"/>
      <c r="RDX44" s="16"/>
      <c r="REA44" s="15"/>
      <c r="REB44" s="16"/>
      <c r="REC44" s="17"/>
      <c r="RED44" s="16"/>
      <c r="REE44" s="16"/>
      <c r="REF44" s="16"/>
      <c r="REI44" s="15"/>
      <c r="REJ44" s="16"/>
      <c r="REK44" s="17"/>
      <c r="REL44" s="16"/>
      <c r="REM44" s="16"/>
      <c r="REN44" s="16"/>
      <c r="REQ44" s="15"/>
      <c r="RER44" s="16"/>
      <c r="RES44" s="17"/>
      <c r="RET44" s="16"/>
      <c r="REU44" s="16"/>
      <c r="REV44" s="16"/>
      <c r="REY44" s="15"/>
      <c r="REZ44" s="16"/>
      <c r="RFA44" s="17"/>
      <c r="RFB44" s="16"/>
      <c r="RFC44" s="16"/>
      <c r="RFD44" s="16"/>
      <c r="RFG44" s="15"/>
      <c r="RFH44" s="16"/>
      <c r="RFI44" s="17"/>
      <c r="RFJ44" s="16"/>
      <c r="RFK44" s="16"/>
      <c r="RFL44" s="16"/>
      <c r="RFO44" s="15"/>
      <c r="RFP44" s="16"/>
      <c r="RFQ44" s="17"/>
      <c r="RFR44" s="16"/>
      <c r="RFS44" s="16"/>
      <c r="RFT44" s="16"/>
      <c r="RFW44" s="15"/>
      <c r="RFX44" s="16"/>
      <c r="RFY44" s="17"/>
      <c r="RFZ44" s="16"/>
      <c r="RGA44" s="16"/>
      <c r="RGB44" s="16"/>
      <c r="RGE44" s="15"/>
      <c r="RGF44" s="16"/>
      <c r="RGG44" s="17"/>
      <c r="RGH44" s="16"/>
      <c r="RGI44" s="16"/>
      <c r="RGJ44" s="16"/>
      <c r="RGM44" s="15"/>
      <c r="RGN44" s="16"/>
      <c r="RGO44" s="17"/>
      <c r="RGP44" s="16"/>
      <c r="RGQ44" s="16"/>
      <c r="RGR44" s="16"/>
      <c r="RGU44" s="15"/>
      <c r="RGV44" s="16"/>
      <c r="RGW44" s="17"/>
      <c r="RGX44" s="16"/>
      <c r="RGY44" s="16"/>
      <c r="RGZ44" s="16"/>
      <c r="RHC44" s="15"/>
      <c r="RHD44" s="16"/>
      <c r="RHE44" s="17"/>
      <c r="RHF44" s="16"/>
      <c r="RHG44" s="16"/>
      <c r="RHH44" s="16"/>
      <c r="RHK44" s="15"/>
      <c r="RHL44" s="16"/>
      <c r="RHM44" s="17"/>
      <c r="RHN44" s="16"/>
      <c r="RHO44" s="16"/>
      <c r="RHP44" s="16"/>
      <c r="RHS44" s="15"/>
      <c r="RHT44" s="16"/>
      <c r="RHU44" s="17"/>
      <c r="RHV44" s="16"/>
      <c r="RHW44" s="16"/>
      <c r="RHX44" s="16"/>
      <c r="RIA44" s="15"/>
      <c r="RIB44" s="16"/>
      <c r="RIC44" s="17"/>
      <c r="RID44" s="16"/>
      <c r="RIE44" s="16"/>
      <c r="RIF44" s="16"/>
      <c r="RII44" s="15"/>
      <c r="RIJ44" s="16"/>
      <c r="RIK44" s="17"/>
      <c r="RIL44" s="16"/>
      <c r="RIM44" s="16"/>
      <c r="RIN44" s="16"/>
      <c r="RIQ44" s="15"/>
      <c r="RIR44" s="16"/>
      <c r="RIS44" s="17"/>
      <c r="RIT44" s="16"/>
      <c r="RIU44" s="16"/>
      <c r="RIV44" s="16"/>
      <c r="RIY44" s="15"/>
      <c r="RIZ44" s="16"/>
      <c r="RJA44" s="17"/>
      <c r="RJB44" s="16"/>
      <c r="RJC44" s="16"/>
      <c r="RJD44" s="16"/>
      <c r="RJG44" s="15"/>
      <c r="RJH44" s="16"/>
      <c r="RJI44" s="17"/>
      <c r="RJJ44" s="16"/>
      <c r="RJK44" s="16"/>
      <c r="RJL44" s="16"/>
      <c r="RJO44" s="15"/>
      <c r="RJP44" s="16"/>
      <c r="RJQ44" s="17"/>
      <c r="RJR44" s="16"/>
      <c r="RJS44" s="16"/>
      <c r="RJT44" s="16"/>
      <c r="RJW44" s="15"/>
      <c r="RJX44" s="16"/>
      <c r="RJY44" s="17"/>
      <c r="RJZ44" s="16"/>
      <c r="RKA44" s="16"/>
      <c r="RKB44" s="16"/>
      <c r="RKE44" s="15"/>
      <c r="RKF44" s="16"/>
      <c r="RKG44" s="17"/>
      <c r="RKH44" s="16"/>
      <c r="RKI44" s="16"/>
      <c r="RKJ44" s="16"/>
      <c r="RKM44" s="15"/>
      <c r="RKN44" s="16"/>
      <c r="RKO44" s="17"/>
      <c r="RKP44" s="16"/>
      <c r="RKQ44" s="16"/>
      <c r="RKR44" s="16"/>
      <c r="RKU44" s="15"/>
      <c r="RKV44" s="16"/>
      <c r="RKW44" s="17"/>
      <c r="RKX44" s="16"/>
      <c r="RKY44" s="16"/>
      <c r="RKZ44" s="16"/>
      <c r="RLC44" s="15"/>
      <c r="RLD44" s="16"/>
      <c r="RLE44" s="17"/>
      <c r="RLF44" s="16"/>
      <c r="RLG44" s="16"/>
      <c r="RLH44" s="16"/>
      <c r="RLK44" s="15"/>
      <c r="RLL44" s="16"/>
      <c r="RLM44" s="17"/>
      <c r="RLN44" s="16"/>
      <c r="RLO44" s="16"/>
      <c r="RLP44" s="16"/>
      <c r="RLS44" s="15"/>
      <c r="RLT44" s="16"/>
      <c r="RLU44" s="17"/>
      <c r="RLV44" s="16"/>
      <c r="RLW44" s="16"/>
      <c r="RLX44" s="16"/>
      <c r="RMA44" s="15"/>
      <c r="RMB44" s="16"/>
      <c r="RMC44" s="17"/>
      <c r="RMD44" s="16"/>
      <c r="RME44" s="16"/>
      <c r="RMF44" s="16"/>
      <c r="RMI44" s="15"/>
      <c r="RMJ44" s="16"/>
      <c r="RMK44" s="17"/>
      <c r="RML44" s="16"/>
      <c r="RMM44" s="16"/>
      <c r="RMN44" s="16"/>
      <c r="RMQ44" s="15"/>
      <c r="RMR44" s="16"/>
      <c r="RMS44" s="17"/>
      <c r="RMT44" s="16"/>
      <c r="RMU44" s="16"/>
      <c r="RMV44" s="16"/>
      <c r="RMY44" s="15"/>
      <c r="RMZ44" s="16"/>
      <c r="RNA44" s="17"/>
      <c r="RNB44" s="16"/>
      <c r="RNC44" s="16"/>
      <c r="RND44" s="16"/>
      <c r="RNG44" s="15"/>
      <c r="RNH44" s="16"/>
      <c r="RNI44" s="17"/>
      <c r="RNJ44" s="16"/>
      <c r="RNK44" s="16"/>
      <c r="RNL44" s="16"/>
      <c r="RNO44" s="15"/>
      <c r="RNP44" s="16"/>
      <c r="RNQ44" s="17"/>
      <c r="RNR44" s="16"/>
      <c r="RNS44" s="16"/>
      <c r="RNT44" s="16"/>
      <c r="RNW44" s="15"/>
      <c r="RNX44" s="16"/>
      <c r="RNY44" s="17"/>
      <c r="RNZ44" s="16"/>
      <c r="ROA44" s="16"/>
      <c r="ROB44" s="16"/>
      <c r="ROE44" s="15"/>
      <c r="ROF44" s="16"/>
      <c r="ROG44" s="17"/>
      <c r="ROH44" s="16"/>
      <c r="ROI44" s="16"/>
      <c r="ROJ44" s="16"/>
      <c r="ROM44" s="15"/>
      <c r="RON44" s="16"/>
      <c r="ROO44" s="17"/>
      <c r="ROP44" s="16"/>
      <c r="ROQ44" s="16"/>
      <c r="ROR44" s="16"/>
      <c r="ROU44" s="15"/>
      <c r="ROV44" s="16"/>
      <c r="ROW44" s="17"/>
      <c r="ROX44" s="16"/>
      <c r="ROY44" s="16"/>
      <c r="ROZ44" s="16"/>
      <c r="RPC44" s="15"/>
      <c r="RPD44" s="16"/>
      <c r="RPE44" s="17"/>
      <c r="RPF44" s="16"/>
      <c r="RPG44" s="16"/>
      <c r="RPH44" s="16"/>
      <c r="RPK44" s="15"/>
      <c r="RPL44" s="16"/>
      <c r="RPM44" s="17"/>
      <c r="RPN44" s="16"/>
      <c r="RPO44" s="16"/>
      <c r="RPP44" s="16"/>
      <c r="RPS44" s="15"/>
      <c r="RPT44" s="16"/>
      <c r="RPU44" s="17"/>
      <c r="RPV44" s="16"/>
      <c r="RPW44" s="16"/>
      <c r="RPX44" s="16"/>
      <c r="RQA44" s="15"/>
      <c r="RQB44" s="16"/>
      <c r="RQC44" s="17"/>
      <c r="RQD44" s="16"/>
      <c r="RQE44" s="16"/>
      <c r="RQF44" s="16"/>
      <c r="RQI44" s="15"/>
      <c r="RQJ44" s="16"/>
      <c r="RQK44" s="17"/>
      <c r="RQL44" s="16"/>
      <c r="RQM44" s="16"/>
      <c r="RQN44" s="16"/>
      <c r="RQQ44" s="15"/>
      <c r="RQR44" s="16"/>
      <c r="RQS44" s="17"/>
      <c r="RQT44" s="16"/>
      <c r="RQU44" s="16"/>
      <c r="RQV44" s="16"/>
      <c r="RQY44" s="15"/>
      <c r="RQZ44" s="16"/>
      <c r="RRA44" s="17"/>
      <c r="RRB44" s="16"/>
      <c r="RRC44" s="16"/>
      <c r="RRD44" s="16"/>
      <c r="RRG44" s="15"/>
      <c r="RRH44" s="16"/>
      <c r="RRI44" s="17"/>
      <c r="RRJ44" s="16"/>
      <c r="RRK44" s="16"/>
      <c r="RRL44" s="16"/>
      <c r="RRO44" s="15"/>
      <c r="RRP44" s="16"/>
      <c r="RRQ44" s="17"/>
      <c r="RRR44" s="16"/>
      <c r="RRS44" s="16"/>
      <c r="RRT44" s="16"/>
      <c r="RRW44" s="15"/>
      <c r="RRX44" s="16"/>
      <c r="RRY44" s="17"/>
      <c r="RRZ44" s="16"/>
      <c r="RSA44" s="16"/>
      <c r="RSB44" s="16"/>
      <c r="RSE44" s="15"/>
      <c r="RSF44" s="16"/>
      <c r="RSG44" s="17"/>
      <c r="RSH44" s="16"/>
      <c r="RSI44" s="16"/>
      <c r="RSJ44" s="16"/>
      <c r="RSM44" s="15"/>
      <c r="RSN44" s="16"/>
      <c r="RSO44" s="17"/>
      <c r="RSP44" s="16"/>
      <c r="RSQ44" s="16"/>
      <c r="RSR44" s="16"/>
      <c r="RSU44" s="15"/>
      <c r="RSV44" s="16"/>
      <c r="RSW44" s="17"/>
      <c r="RSX44" s="16"/>
      <c r="RSY44" s="16"/>
      <c r="RSZ44" s="16"/>
      <c r="RTC44" s="15"/>
      <c r="RTD44" s="16"/>
      <c r="RTE44" s="17"/>
      <c r="RTF44" s="16"/>
      <c r="RTG44" s="16"/>
      <c r="RTH44" s="16"/>
      <c r="RTK44" s="15"/>
      <c r="RTL44" s="16"/>
      <c r="RTM44" s="17"/>
      <c r="RTN44" s="16"/>
      <c r="RTO44" s="16"/>
      <c r="RTP44" s="16"/>
      <c r="RTS44" s="15"/>
      <c r="RTT44" s="16"/>
      <c r="RTU44" s="17"/>
      <c r="RTV44" s="16"/>
      <c r="RTW44" s="16"/>
      <c r="RTX44" s="16"/>
      <c r="RUA44" s="15"/>
      <c r="RUB44" s="16"/>
      <c r="RUC44" s="17"/>
      <c r="RUD44" s="16"/>
      <c r="RUE44" s="16"/>
      <c r="RUF44" s="16"/>
      <c r="RUI44" s="15"/>
      <c r="RUJ44" s="16"/>
      <c r="RUK44" s="17"/>
      <c r="RUL44" s="16"/>
      <c r="RUM44" s="16"/>
      <c r="RUN44" s="16"/>
      <c r="RUQ44" s="15"/>
      <c r="RUR44" s="16"/>
      <c r="RUS44" s="17"/>
      <c r="RUT44" s="16"/>
      <c r="RUU44" s="16"/>
      <c r="RUV44" s="16"/>
      <c r="RUY44" s="15"/>
      <c r="RUZ44" s="16"/>
      <c r="RVA44" s="17"/>
      <c r="RVB44" s="16"/>
      <c r="RVC44" s="16"/>
      <c r="RVD44" s="16"/>
      <c r="RVG44" s="15"/>
      <c r="RVH44" s="16"/>
      <c r="RVI44" s="17"/>
      <c r="RVJ44" s="16"/>
      <c r="RVK44" s="16"/>
      <c r="RVL44" s="16"/>
      <c r="RVO44" s="15"/>
      <c r="RVP44" s="16"/>
      <c r="RVQ44" s="17"/>
      <c r="RVR44" s="16"/>
      <c r="RVS44" s="16"/>
      <c r="RVT44" s="16"/>
      <c r="RVW44" s="15"/>
      <c r="RVX44" s="16"/>
      <c r="RVY44" s="17"/>
      <c r="RVZ44" s="16"/>
      <c r="RWA44" s="16"/>
      <c r="RWB44" s="16"/>
      <c r="RWE44" s="15"/>
      <c r="RWF44" s="16"/>
      <c r="RWG44" s="17"/>
      <c r="RWH44" s="16"/>
      <c r="RWI44" s="16"/>
      <c r="RWJ44" s="16"/>
      <c r="RWM44" s="15"/>
      <c r="RWN44" s="16"/>
      <c r="RWO44" s="17"/>
      <c r="RWP44" s="16"/>
      <c r="RWQ44" s="16"/>
      <c r="RWR44" s="16"/>
      <c r="RWU44" s="15"/>
      <c r="RWV44" s="16"/>
      <c r="RWW44" s="17"/>
      <c r="RWX44" s="16"/>
      <c r="RWY44" s="16"/>
      <c r="RWZ44" s="16"/>
      <c r="RXC44" s="15"/>
      <c r="RXD44" s="16"/>
      <c r="RXE44" s="17"/>
      <c r="RXF44" s="16"/>
      <c r="RXG44" s="16"/>
      <c r="RXH44" s="16"/>
      <c r="RXK44" s="15"/>
      <c r="RXL44" s="16"/>
      <c r="RXM44" s="17"/>
      <c r="RXN44" s="16"/>
      <c r="RXO44" s="16"/>
      <c r="RXP44" s="16"/>
      <c r="RXS44" s="15"/>
      <c r="RXT44" s="16"/>
      <c r="RXU44" s="17"/>
      <c r="RXV44" s="16"/>
      <c r="RXW44" s="16"/>
      <c r="RXX44" s="16"/>
      <c r="RYA44" s="15"/>
      <c r="RYB44" s="16"/>
      <c r="RYC44" s="17"/>
      <c r="RYD44" s="16"/>
      <c r="RYE44" s="16"/>
      <c r="RYF44" s="16"/>
      <c r="RYI44" s="15"/>
      <c r="RYJ44" s="16"/>
      <c r="RYK44" s="17"/>
      <c r="RYL44" s="16"/>
      <c r="RYM44" s="16"/>
      <c r="RYN44" s="16"/>
      <c r="RYQ44" s="15"/>
      <c r="RYR44" s="16"/>
      <c r="RYS44" s="17"/>
      <c r="RYT44" s="16"/>
      <c r="RYU44" s="16"/>
      <c r="RYV44" s="16"/>
      <c r="RYY44" s="15"/>
      <c r="RYZ44" s="16"/>
      <c r="RZA44" s="17"/>
      <c r="RZB44" s="16"/>
      <c r="RZC44" s="16"/>
      <c r="RZD44" s="16"/>
      <c r="RZG44" s="15"/>
      <c r="RZH44" s="16"/>
      <c r="RZI44" s="17"/>
      <c r="RZJ44" s="16"/>
      <c r="RZK44" s="16"/>
      <c r="RZL44" s="16"/>
      <c r="RZO44" s="15"/>
      <c r="RZP44" s="16"/>
      <c r="RZQ44" s="17"/>
      <c r="RZR44" s="16"/>
      <c r="RZS44" s="16"/>
      <c r="RZT44" s="16"/>
      <c r="RZW44" s="15"/>
      <c r="RZX44" s="16"/>
      <c r="RZY44" s="17"/>
      <c r="RZZ44" s="16"/>
      <c r="SAA44" s="16"/>
      <c r="SAB44" s="16"/>
      <c r="SAE44" s="15"/>
      <c r="SAF44" s="16"/>
      <c r="SAG44" s="17"/>
      <c r="SAH44" s="16"/>
      <c r="SAI44" s="16"/>
      <c r="SAJ44" s="16"/>
      <c r="SAM44" s="15"/>
      <c r="SAN44" s="16"/>
      <c r="SAO44" s="17"/>
      <c r="SAP44" s="16"/>
      <c r="SAQ44" s="16"/>
      <c r="SAR44" s="16"/>
      <c r="SAU44" s="15"/>
      <c r="SAV44" s="16"/>
      <c r="SAW44" s="17"/>
      <c r="SAX44" s="16"/>
      <c r="SAY44" s="16"/>
      <c r="SAZ44" s="16"/>
      <c r="SBC44" s="15"/>
      <c r="SBD44" s="16"/>
      <c r="SBE44" s="17"/>
      <c r="SBF44" s="16"/>
      <c r="SBG44" s="16"/>
      <c r="SBH44" s="16"/>
      <c r="SBK44" s="15"/>
      <c r="SBL44" s="16"/>
      <c r="SBM44" s="17"/>
      <c r="SBN44" s="16"/>
      <c r="SBO44" s="16"/>
      <c r="SBP44" s="16"/>
      <c r="SBS44" s="15"/>
      <c r="SBT44" s="16"/>
      <c r="SBU44" s="17"/>
      <c r="SBV44" s="16"/>
      <c r="SBW44" s="16"/>
      <c r="SBX44" s="16"/>
      <c r="SCA44" s="15"/>
      <c r="SCB44" s="16"/>
      <c r="SCC44" s="17"/>
      <c r="SCD44" s="16"/>
      <c r="SCE44" s="16"/>
      <c r="SCF44" s="16"/>
      <c r="SCI44" s="15"/>
      <c r="SCJ44" s="16"/>
      <c r="SCK44" s="17"/>
      <c r="SCL44" s="16"/>
      <c r="SCM44" s="16"/>
      <c r="SCN44" s="16"/>
      <c r="SCQ44" s="15"/>
      <c r="SCR44" s="16"/>
      <c r="SCS44" s="17"/>
      <c r="SCT44" s="16"/>
      <c r="SCU44" s="16"/>
      <c r="SCV44" s="16"/>
      <c r="SCY44" s="15"/>
      <c r="SCZ44" s="16"/>
      <c r="SDA44" s="17"/>
      <c r="SDB44" s="16"/>
      <c r="SDC44" s="16"/>
      <c r="SDD44" s="16"/>
      <c r="SDG44" s="15"/>
      <c r="SDH44" s="16"/>
      <c r="SDI44" s="17"/>
      <c r="SDJ44" s="16"/>
      <c r="SDK44" s="16"/>
      <c r="SDL44" s="16"/>
      <c r="SDO44" s="15"/>
      <c r="SDP44" s="16"/>
      <c r="SDQ44" s="17"/>
      <c r="SDR44" s="16"/>
      <c r="SDS44" s="16"/>
      <c r="SDT44" s="16"/>
      <c r="SDW44" s="15"/>
      <c r="SDX44" s="16"/>
      <c r="SDY44" s="17"/>
      <c r="SDZ44" s="16"/>
      <c r="SEA44" s="16"/>
      <c r="SEB44" s="16"/>
      <c r="SEE44" s="15"/>
      <c r="SEF44" s="16"/>
      <c r="SEG44" s="17"/>
      <c r="SEH44" s="16"/>
      <c r="SEI44" s="16"/>
      <c r="SEJ44" s="16"/>
      <c r="SEM44" s="15"/>
      <c r="SEN44" s="16"/>
      <c r="SEO44" s="17"/>
      <c r="SEP44" s="16"/>
      <c r="SEQ44" s="16"/>
      <c r="SER44" s="16"/>
      <c r="SEU44" s="15"/>
      <c r="SEV44" s="16"/>
      <c r="SEW44" s="17"/>
      <c r="SEX44" s="16"/>
      <c r="SEY44" s="16"/>
      <c r="SEZ44" s="16"/>
      <c r="SFC44" s="15"/>
      <c r="SFD44" s="16"/>
      <c r="SFE44" s="17"/>
      <c r="SFF44" s="16"/>
      <c r="SFG44" s="16"/>
      <c r="SFH44" s="16"/>
      <c r="SFK44" s="15"/>
      <c r="SFL44" s="16"/>
      <c r="SFM44" s="17"/>
      <c r="SFN44" s="16"/>
      <c r="SFO44" s="16"/>
      <c r="SFP44" s="16"/>
      <c r="SFS44" s="15"/>
      <c r="SFT44" s="16"/>
      <c r="SFU44" s="17"/>
      <c r="SFV44" s="16"/>
      <c r="SFW44" s="16"/>
      <c r="SFX44" s="16"/>
      <c r="SGA44" s="15"/>
      <c r="SGB44" s="16"/>
      <c r="SGC44" s="17"/>
      <c r="SGD44" s="16"/>
      <c r="SGE44" s="16"/>
      <c r="SGF44" s="16"/>
      <c r="SGI44" s="15"/>
      <c r="SGJ44" s="16"/>
      <c r="SGK44" s="17"/>
      <c r="SGL44" s="16"/>
      <c r="SGM44" s="16"/>
      <c r="SGN44" s="16"/>
      <c r="SGQ44" s="15"/>
      <c r="SGR44" s="16"/>
      <c r="SGS44" s="17"/>
      <c r="SGT44" s="16"/>
      <c r="SGU44" s="16"/>
      <c r="SGV44" s="16"/>
      <c r="SGY44" s="15"/>
      <c r="SGZ44" s="16"/>
      <c r="SHA44" s="17"/>
      <c r="SHB44" s="16"/>
      <c r="SHC44" s="16"/>
      <c r="SHD44" s="16"/>
      <c r="SHG44" s="15"/>
      <c r="SHH44" s="16"/>
      <c r="SHI44" s="17"/>
      <c r="SHJ44" s="16"/>
      <c r="SHK44" s="16"/>
      <c r="SHL44" s="16"/>
      <c r="SHO44" s="15"/>
      <c r="SHP44" s="16"/>
      <c r="SHQ44" s="17"/>
      <c r="SHR44" s="16"/>
      <c r="SHS44" s="16"/>
      <c r="SHT44" s="16"/>
      <c r="SHW44" s="15"/>
      <c r="SHX44" s="16"/>
      <c r="SHY44" s="17"/>
      <c r="SHZ44" s="16"/>
      <c r="SIA44" s="16"/>
      <c r="SIB44" s="16"/>
      <c r="SIE44" s="15"/>
      <c r="SIF44" s="16"/>
      <c r="SIG44" s="17"/>
      <c r="SIH44" s="16"/>
      <c r="SII44" s="16"/>
      <c r="SIJ44" s="16"/>
      <c r="SIM44" s="15"/>
      <c r="SIN44" s="16"/>
      <c r="SIO44" s="17"/>
      <c r="SIP44" s="16"/>
      <c r="SIQ44" s="16"/>
      <c r="SIR44" s="16"/>
      <c r="SIU44" s="15"/>
      <c r="SIV44" s="16"/>
      <c r="SIW44" s="17"/>
      <c r="SIX44" s="16"/>
      <c r="SIY44" s="16"/>
      <c r="SIZ44" s="16"/>
      <c r="SJC44" s="15"/>
      <c r="SJD44" s="16"/>
      <c r="SJE44" s="17"/>
      <c r="SJF44" s="16"/>
      <c r="SJG44" s="16"/>
      <c r="SJH44" s="16"/>
      <c r="SJK44" s="15"/>
      <c r="SJL44" s="16"/>
      <c r="SJM44" s="17"/>
      <c r="SJN44" s="16"/>
      <c r="SJO44" s="16"/>
      <c r="SJP44" s="16"/>
      <c r="SJS44" s="15"/>
      <c r="SJT44" s="16"/>
      <c r="SJU44" s="17"/>
      <c r="SJV44" s="16"/>
      <c r="SJW44" s="16"/>
      <c r="SJX44" s="16"/>
      <c r="SKA44" s="15"/>
      <c r="SKB44" s="16"/>
      <c r="SKC44" s="17"/>
      <c r="SKD44" s="16"/>
      <c r="SKE44" s="16"/>
      <c r="SKF44" s="16"/>
      <c r="SKI44" s="15"/>
      <c r="SKJ44" s="16"/>
      <c r="SKK44" s="17"/>
      <c r="SKL44" s="16"/>
      <c r="SKM44" s="16"/>
      <c r="SKN44" s="16"/>
      <c r="SKQ44" s="15"/>
      <c r="SKR44" s="16"/>
      <c r="SKS44" s="17"/>
      <c r="SKT44" s="16"/>
      <c r="SKU44" s="16"/>
      <c r="SKV44" s="16"/>
      <c r="SKY44" s="15"/>
      <c r="SKZ44" s="16"/>
      <c r="SLA44" s="17"/>
      <c r="SLB44" s="16"/>
      <c r="SLC44" s="16"/>
      <c r="SLD44" s="16"/>
      <c r="SLG44" s="15"/>
      <c r="SLH44" s="16"/>
      <c r="SLI44" s="17"/>
      <c r="SLJ44" s="16"/>
      <c r="SLK44" s="16"/>
      <c r="SLL44" s="16"/>
      <c r="SLO44" s="15"/>
      <c r="SLP44" s="16"/>
      <c r="SLQ44" s="17"/>
      <c r="SLR44" s="16"/>
      <c r="SLS44" s="16"/>
      <c r="SLT44" s="16"/>
      <c r="SLW44" s="15"/>
      <c r="SLX44" s="16"/>
      <c r="SLY44" s="17"/>
      <c r="SLZ44" s="16"/>
      <c r="SMA44" s="16"/>
      <c r="SMB44" s="16"/>
      <c r="SME44" s="15"/>
      <c r="SMF44" s="16"/>
      <c r="SMG44" s="17"/>
      <c r="SMH44" s="16"/>
      <c r="SMI44" s="16"/>
      <c r="SMJ44" s="16"/>
      <c r="SMM44" s="15"/>
      <c r="SMN44" s="16"/>
      <c r="SMO44" s="17"/>
      <c r="SMP44" s="16"/>
      <c r="SMQ44" s="16"/>
      <c r="SMR44" s="16"/>
      <c r="SMU44" s="15"/>
      <c r="SMV44" s="16"/>
      <c r="SMW44" s="17"/>
      <c r="SMX44" s="16"/>
      <c r="SMY44" s="16"/>
      <c r="SMZ44" s="16"/>
      <c r="SNC44" s="15"/>
      <c r="SND44" s="16"/>
      <c r="SNE44" s="17"/>
      <c r="SNF44" s="16"/>
      <c r="SNG44" s="16"/>
      <c r="SNH44" s="16"/>
      <c r="SNK44" s="15"/>
      <c r="SNL44" s="16"/>
      <c r="SNM44" s="17"/>
      <c r="SNN44" s="16"/>
      <c r="SNO44" s="16"/>
      <c r="SNP44" s="16"/>
      <c r="SNS44" s="15"/>
      <c r="SNT44" s="16"/>
      <c r="SNU44" s="17"/>
      <c r="SNV44" s="16"/>
      <c r="SNW44" s="16"/>
      <c r="SNX44" s="16"/>
      <c r="SOA44" s="15"/>
      <c r="SOB44" s="16"/>
      <c r="SOC44" s="17"/>
      <c r="SOD44" s="16"/>
      <c r="SOE44" s="16"/>
      <c r="SOF44" s="16"/>
      <c r="SOI44" s="15"/>
      <c r="SOJ44" s="16"/>
      <c r="SOK44" s="17"/>
      <c r="SOL44" s="16"/>
      <c r="SOM44" s="16"/>
      <c r="SON44" s="16"/>
      <c r="SOQ44" s="15"/>
      <c r="SOR44" s="16"/>
      <c r="SOS44" s="17"/>
      <c r="SOT44" s="16"/>
      <c r="SOU44" s="16"/>
      <c r="SOV44" s="16"/>
      <c r="SOY44" s="15"/>
      <c r="SOZ44" s="16"/>
      <c r="SPA44" s="17"/>
      <c r="SPB44" s="16"/>
      <c r="SPC44" s="16"/>
      <c r="SPD44" s="16"/>
      <c r="SPG44" s="15"/>
      <c r="SPH44" s="16"/>
      <c r="SPI44" s="17"/>
      <c r="SPJ44" s="16"/>
      <c r="SPK44" s="16"/>
      <c r="SPL44" s="16"/>
      <c r="SPO44" s="15"/>
      <c r="SPP44" s="16"/>
      <c r="SPQ44" s="17"/>
      <c r="SPR44" s="16"/>
      <c r="SPS44" s="16"/>
      <c r="SPT44" s="16"/>
      <c r="SPW44" s="15"/>
      <c r="SPX44" s="16"/>
      <c r="SPY44" s="17"/>
      <c r="SPZ44" s="16"/>
      <c r="SQA44" s="16"/>
      <c r="SQB44" s="16"/>
      <c r="SQE44" s="15"/>
      <c r="SQF44" s="16"/>
      <c r="SQG44" s="17"/>
      <c r="SQH44" s="16"/>
      <c r="SQI44" s="16"/>
      <c r="SQJ44" s="16"/>
      <c r="SQM44" s="15"/>
      <c r="SQN44" s="16"/>
      <c r="SQO44" s="17"/>
      <c r="SQP44" s="16"/>
      <c r="SQQ44" s="16"/>
      <c r="SQR44" s="16"/>
      <c r="SQU44" s="15"/>
      <c r="SQV44" s="16"/>
      <c r="SQW44" s="17"/>
      <c r="SQX44" s="16"/>
      <c r="SQY44" s="16"/>
      <c r="SQZ44" s="16"/>
      <c r="SRC44" s="15"/>
      <c r="SRD44" s="16"/>
      <c r="SRE44" s="17"/>
      <c r="SRF44" s="16"/>
      <c r="SRG44" s="16"/>
      <c r="SRH44" s="16"/>
      <c r="SRK44" s="15"/>
      <c r="SRL44" s="16"/>
      <c r="SRM44" s="17"/>
      <c r="SRN44" s="16"/>
      <c r="SRO44" s="16"/>
      <c r="SRP44" s="16"/>
      <c r="SRS44" s="15"/>
      <c r="SRT44" s="16"/>
      <c r="SRU44" s="17"/>
      <c r="SRV44" s="16"/>
      <c r="SRW44" s="16"/>
      <c r="SRX44" s="16"/>
      <c r="SSA44" s="15"/>
      <c r="SSB44" s="16"/>
      <c r="SSC44" s="17"/>
      <c r="SSD44" s="16"/>
      <c r="SSE44" s="16"/>
      <c r="SSF44" s="16"/>
      <c r="SSI44" s="15"/>
      <c r="SSJ44" s="16"/>
      <c r="SSK44" s="17"/>
      <c r="SSL44" s="16"/>
      <c r="SSM44" s="16"/>
      <c r="SSN44" s="16"/>
      <c r="SSQ44" s="15"/>
      <c r="SSR44" s="16"/>
      <c r="SSS44" s="17"/>
      <c r="SST44" s="16"/>
      <c r="SSU44" s="16"/>
      <c r="SSV44" s="16"/>
      <c r="SSY44" s="15"/>
      <c r="SSZ44" s="16"/>
      <c r="STA44" s="17"/>
      <c r="STB44" s="16"/>
      <c r="STC44" s="16"/>
      <c r="STD44" s="16"/>
      <c r="STG44" s="15"/>
      <c r="STH44" s="16"/>
      <c r="STI44" s="17"/>
      <c r="STJ44" s="16"/>
      <c r="STK44" s="16"/>
      <c r="STL44" s="16"/>
      <c r="STO44" s="15"/>
      <c r="STP44" s="16"/>
      <c r="STQ44" s="17"/>
      <c r="STR44" s="16"/>
      <c r="STS44" s="16"/>
      <c r="STT44" s="16"/>
      <c r="STW44" s="15"/>
      <c r="STX44" s="16"/>
      <c r="STY44" s="17"/>
      <c r="STZ44" s="16"/>
      <c r="SUA44" s="16"/>
      <c r="SUB44" s="16"/>
      <c r="SUE44" s="15"/>
      <c r="SUF44" s="16"/>
      <c r="SUG44" s="17"/>
      <c r="SUH44" s="16"/>
      <c r="SUI44" s="16"/>
      <c r="SUJ44" s="16"/>
      <c r="SUM44" s="15"/>
      <c r="SUN44" s="16"/>
      <c r="SUO44" s="17"/>
      <c r="SUP44" s="16"/>
      <c r="SUQ44" s="16"/>
      <c r="SUR44" s="16"/>
      <c r="SUU44" s="15"/>
      <c r="SUV44" s="16"/>
      <c r="SUW44" s="17"/>
      <c r="SUX44" s="16"/>
      <c r="SUY44" s="16"/>
      <c r="SUZ44" s="16"/>
      <c r="SVC44" s="15"/>
      <c r="SVD44" s="16"/>
      <c r="SVE44" s="17"/>
      <c r="SVF44" s="16"/>
      <c r="SVG44" s="16"/>
      <c r="SVH44" s="16"/>
      <c r="SVK44" s="15"/>
      <c r="SVL44" s="16"/>
      <c r="SVM44" s="17"/>
      <c r="SVN44" s="16"/>
      <c r="SVO44" s="16"/>
      <c r="SVP44" s="16"/>
      <c r="SVS44" s="15"/>
      <c r="SVT44" s="16"/>
      <c r="SVU44" s="17"/>
      <c r="SVV44" s="16"/>
      <c r="SVW44" s="16"/>
      <c r="SVX44" s="16"/>
      <c r="SWA44" s="15"/>
      <c r="SWB44" s="16"/>
      <c r="SWC44" s="17"/>
      <c r="SWD44" s="16"/>
      <c r="SWE44" s="16"/>
      <c r="SWF44" s="16"/>
      <c r="SWI44" s="15"/>
      <c r="SWJ44" s="16"/>
      <c r="SWK44" s="17"/>
      <c r="SWL44" s="16"/>
      <c r="SWM44" s="16"/>
      <c r="SWN44" s="16"/>
      <c r="SWQ44" s="15"/>
      <c r="SWR44" s="16"/>
      <c r="SWS44" s="17"/>
      <c r="SWT44" s="16"/>
      <c r="SWU44" s="16"/>
      <c r="SWV44" s="16"/>
      <c r="SWY44" s="15"/>
      <c r="SWZ44" s="16"/>
      <c r="SXA44" s="17"/>
      <c r="SXB44" s="16"/>
      <c r="SXC44" s="16"/>
      <c r="SXD44" s="16"/>
      <c r="SXG44" s="15"/>
      <c r="SXH44" s="16"/>
      <c r="SXI44" s="17"/>
      <c r="SXJ44" s="16"/>
      <c r="SXK44" s="16"/>
      <c r="SXL44" s="16"/>
      <c r="SXO44" s="15"/>
      <c r="SXP44" s="16"/>
      <c r="SXQ44" s="17"/>
      <c r="SXR44" s="16"/>
      <c r="SXS44" s="16"/>
      <c r="SXT44" s="16"/>
      <c r="SXW44" s="15"/>
      <c r="SXX44" s="16"/>
      <c r="SXY44" s="17"/>
      <c r="SXZ44" s="16"/>
      <c r="SYA44" s="16"/>
      <c r="SYB44" s="16"/>
      <c r="SYE44" s="15"/>
      <c r="SYF44" s="16"/>
      <c r="SYG44" s="17"/>
      <c r="SYH44" s="16"/>
      <c r="SYI44" s="16"/>
      <c r="SYJ44" s="16"/>
      <c r="SYM44" s="15"/>
      <c r="SYN44" s="16"/>
      <c r="SYO44" s="17"/>
      <c r="SYP44" s="16"/>
      <c r="SYQ44" s="16"/>
      <c r="SYR44" s="16"/>
      <c r="SYU44" s="15"/>
      <c r="SYV44" s="16"/>
      <c r="SYW44" s="17"/>
      <c r="SYX44" s="16"/>
      <c r="SYY44" s="16"/>
      <c r="SYZ44" s="16"/>
      <c r="SZC44" s="15"/>
      <c r="SZD44" s="16"/>
      <c r="SZE44" s="17"/>
      <c r="SZF44" s="16"/>
      <c r="SZG44" s="16"/>
      <c r="SZH44" s="16"/>
      <c r="SZK44" s="15"/>
      <c r="SZL44" s="16"/>
      <c r="SZM44" s="17"/>
      <c r="SZN44" s="16"/>
      <c r="SZO44" s="16"/>
      <c r="SZP44" s="16"/>
      <c r="SZS44" s="15"/>
      <c r="SZT44" s="16"/>
      <c r="SZU44" s="17"/>
      <c r="SZV44" s="16"/>
      <c r="SZW44" s="16"/>
      <c r="SZX44" s="16"/>
      <c r="TAA44" s="15"/>
      <c r="TAB44" s="16"/>
      <c r="TAC44" s="17"/>
      <c r="TAD44" s="16"/>
      <c r="TAE44" s="16"/>
      <c r="TAF44" s="16"/>
      <c r="TAI44" s="15"/>
      <c r="TAJ44" s="16"/>
      <c r="TAK44" s="17"/>
      <c r="TAL44" s="16"/>
      <c r="TAM44" s="16"/>
      <c r="TAN44" s="16"/>
      <c r="TAQ44" s="15"/>
      <c r="TAR44" s="16"/>
      <c r="TAS44" s="17"/>
      <c r="TAT44" s="16"/>
      <c r="TAU44" s="16"/>
      <c r="TAV44" s="16"/>
      <c r="TAY44" s="15"/>
      <c r="TAZ44" s="16"/>
      <c r="TBA44" s="17"/>
      <c r="TBB44" s="16"/>
      <c r="TBC44" s="16"/>
      <c r="TBD44" s="16"/>
      <c r="TBG44" s="15"/>
      <c r="TBH44" s="16"/>
      <c r="TBI44" s="17"/>
      <c r="TBJ44" s="16"/>
      <c r="TBK44" s="16"/>
      <c r="TBL44" s="16"/>
      <c r="TBO44" s="15"/>
      <c r="TBP44" s="16"/>
      <c r="TBQ44" s="17"/>
      <c r="TBR44" s="16"/>
      <c r="TBS44" s="16"/>
      <c r="TBT44" s="16"/>
      <c r="TBW44" s="15"/>
      <c r="TBX44" s="16"/>
      <c r="TBY44" s="17"/>
      <c r="TBZ44" s="16"/>
      <c r="TCA44" s="16"/>
      <c r="TCB44" s="16"/>
      <c r="TCE44" s="15"/>
      <c r="TCF44" s="16"/>
      <c r="TCG44" s="17"/>
      <c r="TCH44" s="16"/>
      <c r="TCI44" s="16"/>
      <c r="TCJ44" s="16"/>
      <c r="TCM44" s="15"/>
      <c r="TCN44" s="16"/>
      <c r="TCO44" s="17"/>
      <c r="TCP44" s="16"/>
      <c r="TCQ44" s="16"/>
      <c r="TCR44" s="16"/>
      <c r="TCU44" s="15"/>
      <c r="TCV44" s="16"/>
      <c r="TCW44" s="17"/>
      <c r="TCX44" s="16"/>
      <c r="TCY44" s="16"/>
      <c r="TCZ44" s="16"/>
      <c r="TDC44" s="15"/>
      <c r="TDD44" s="16"/>
      <c r="TDE44" s="17"/>
      <c r="TDF44" s="16"/>
      <c r="TDG44" s="16"/>
      <c r="TDH44" s="16"/>
      <c r="TDK44" s="15"/>
      <c r="TDL44" s="16"/>
      <c r="TDM44" s="17"/>
      <c r="TDN44" s="16"/>
      <c r="TDO44" s="16"/>
      <c r="TDP44" s="16"/>
      <c r="TDS44" s="15"/>
      <c r="TDT44" s="16"/>
      <c r="TDU44" s="17"/>
      <c r="TDV44" s="16"/>
      <c r="TDW44" s="16"/>
      <c r="TDX44" s="16"/>
      <c r="TEA44" s="15"/>
      <c r="TEB44" s="16"/>
      <c r="TEC44" s="17"/>
      <c r="TED44" s="16"/>
      <c r="TEE44" s="16"/>
      <c r="TEF44" s="16"/>
      <c r="TEI44" s="15"/>
      <c r="TEJ44" s="16"/>
      <c r="TEK44" s="17"/>
      <c r="TEL44" s="16"/>
      <c r="TEM44" s="16"/>
      <c r="TEN44" s="16"/>
      <c r="TEQ44" s="15"/>
      <c r="TER44" s="16"/>
      <c r="TES44" s="17"/>
      <c r="TET44" s="16"/>
      <c r="TEU44" s="16"/>
      <c r="TEV44" s="16"/>
      <c r="TEY44" s="15"/>
      <c r="TEZ44" s="16"/>
      <c r="TFA44" s="17"/>
      <c r="TFB44" s="16"/>
      <c r="TFC44" s="16"/>
      <c r="TFD44" s="16"/>
      <c r="TFG44" s="15"/>
      <c r="TFH44" s="16"/>
      <c r="TFI44" s="17"/>
      <c r="TFJ44" s="16"/>
      <c r="TFK44" s="16"/>
      <c r="TFL44" s="16"/>
      <c r="TFO44" s="15"/>
      <c r="TFP44" s="16"/>
      <c r="TFQ44" s="17"/>
      <c r="TFR44" s="16"/>
      <c r="TFS44" s="16"/>
      <c r="TFT44" s="16"/>
      <c r="TFW44" s="15"/>
      <c r="TFX44" s="16"/>
      <c r="TFY44" s="17"/>
      <c r="TFZ44" s="16"/>
      <c r="TGA44" s="16"/>
      <c r="TGB44" s="16"/>
      <c r="TGE44" s="15"/>
      <c r="TGF44" s="16"/>
      <c r="TGG44" s="17"/>
      <c r="TGH44" s="16"/>
      <c r="TGI44" s="16"/>
      <c r="TGJ44" s="16"/>
      <c r="TGM44" s="15"/>
      <c r="TGN44" s="16"/>
      <c r="TGO44" s="17"/>
      <c r="TGP44" s="16"/>
      <c r="TGQ44" s="16"/>
      <c r="TGR44" s="16"/>
      <c r="TGU44" s="15"/>
      <c r="TGV44" s="16"/>
      <c r="TGW44" s="17"/>
      <c r="TGX44" s="16"/>
      <c r="TGY44" s="16"/>
      <c r="TGZ44" s="16"/>
      <c r="THC44" s="15"/>
      <c r="THD44" s="16"/>
      <c r="THE44" s="17"/>
      <c r="THF44" s="16"/>
      <c r="THG44" s="16"/>
      <c r="THH44" s="16"/>
      <c r="THK44" s="15"/>
      <c r="THL44" s="16"/>
      <c r="THM44" s="17"/>
      <c r="THN44" s="16"/>
      <c r="THO44" s="16"/>
      <c r="THP44" s="16"/>
      <c r="THS44" s="15"/>
      <c r="THT44" s="16"/>
      <c r="THU44" s="17"/>
      <c r="THV44" s="16"/>
      <c r="THW44" s="16"/>
      <c r="THX44" s="16"/>
      <c r="TIA44" s="15"/>
      <c r="TIB44" s="16"/>
      <c r="TIC44" s="17"/>
      <c r="TID44" s="16"/>
      <c r="TIE44" s="16"/>
      <c r="TIF44" s="16"/>
      <c r="TII44" s="15"/>
      <c r="TIJ44" s="16"/>
      <c r="TIK44" s="17"/>
      <c r="TIL44" s="16"/>
      <c r="TIM44" s="16"/>
      <c r="TIN44" s="16"/>
      <c r="TIQ44" s="15"/>
      <c r="TIR44" s="16"/>
      <c r="TIS44" s="17"/>
      <c r="TIT44" s="16"/>
      <c r="TIU44" s="16"/>
      <c r="TIV44" s="16"/>
      <c r="TIY44" s="15"/>
      <c r="TIZ44" s="16"/>
      <c r="TJA44" s="17"/>
      <c r="TJB44" s="16"/>
      <c r="TJC44" s="16"/>
      <c r="TJD44" s="16"/>
      <c r="TJG44" s="15"/>
      <c r="TJH44" s="16"/>
      <c r="TJI44" s="17"/>
      <c r="TJJ44" s="16"/>
      <c r="TJK44" s="16"/>
      <c r="TJL44" s="16"/>
      <c r="TJO44" s="15"/>
      <c r="TJP44" s="16"/>
      <c r="TJQ44" s="17"/>
      <c r="TJR44" s="16"/>
      <c r="TJS44" s="16"/>
      <c r="TJT44" s="16"/>
      <c r="TJW44" s="15"/>
      <c r="TJX44" s="16"/>
      <c r="TJY44" s="17"/>
      <c r="TJZ44" s="16"/>
      <c r="TKA44" s="16"/>
      <c r="TKB44" s="16"/>
      <c r="TKE44" s="15"/>
      <c r="TKF44" s="16"/>
      <c r="TKG44" s="17"/>
      <c r="TKH44" s="16"/>
      <c r="TKI44" s="16"/>
      <c r="TKJ44" s="16"/>
      <c r="TKM44" s="15"/>
      <c r="TKN44" s="16"/>
      <c r="TKO44" s="17"/>
      <c r="TKP44" s="16"/>
      <c r="TKQ44" s="16"/>
      <c r="TKR44" s="16"/>
      <c r="TKU44" s="15"/>
      <c r="TKV44" s="16"/>
      <c r="TKW44" s="17"/>
      <c r="TKX44" s="16"/>
      <c r="TKY44" s="16"/>
      <c r="TKZ44" s="16"/>
      <c r="TLC44" s="15"/>
      <c r="TLD44" s="16"/>
      <c r="TLE44" s="17"/>
      <c r="TLF44" s="16"/>
      <c r="TLG44" s="16"/>
      <c r="TLH44" s="16"/>
      <c r="TLK44" s="15"/>
      <c r="TLL44" s="16"/>
      <c r="TLM44" s="17"/>
      <c r="TLN44" s="16"/>
      <c r="TLO44" s="16"/>
      <c r="TLP44" s="16"/>
      <c r="TLS44" s="15"/>
      <c r="TLT44" s="16"/>
      <c r="TLU44" s="17"/>
      <c r="TLV44" s="16"/>
      <c r="TLW44" s="16"/>
      <c r="TLX44" s="16"/>
      <c r="TMA44" s="15"/>
      <c r="TMB44" s="16"/>
      <c r="TMC44" s="17"/>
      <c r="TMD44" s="16"/>
      <c r="TME44" s="16"/>
      <c r="TMF44" s="16"/>
      <c r="TMI44" s="15"/>
      <c r="TMJ44" s="16"/>
      <c r="TMK44" s="17"/>
      <c r="TML44" s="16"/>
      <c r="TMM44" s="16"/>
      <c r="TMN44" s="16"/>
      <c r="TMQ44" s="15"/>
      <c r="TMR44" s="16"/>
      <c r="TMS44" s="17"/>
      <c r="TMT44" s="16"/>
      <c r="TMU44" s="16"/>
      <c r="TMV44" s="16"/>
      <c r="TMY44" s="15"/>
      <c r="TMZ44" s="16"/>
      <c r="TNA44" s="17"/>
      <c r="TNB44" s="16"/>
      <c r="TNC44" s="16"/>
      <c r="TND44" s="16"/>
      <c r="TNG44" s="15"/>
      <c r="TNH44" s="16"/>
      <c r="TNI44" s="17"/>
      <c r="TNJ44" s="16"/>
      <c r="TNK44" s="16"/>
      <c r="TNL44" s="16"/>
      <c r="TNO44" s="15"/>
      <c r="TNP44" s="16"/>
      <c r="TNQ44" s="17"/>
      <c r="TNR44" s="16"/>
      <c r="TNS44" s="16"/>
      <c r="TNT44" s="16"/>
      <c r="TNW44" s="15"/>
      <c r="TNX44" s="16"/>
      <c r="TNY44" s="17"/>
      <c r="TNZ44" s="16"/>
      <c r="TOA44" s="16"/>
      <c r="TOB44" s="16"/>
      <c r="TOE44" s="15"/>
      <c r="TOF44" s="16"/>
      <c r="TOG44" s="17"/>
      <c r="TOH44" s="16"/>
      <c r="TOI44" s="16"/>
      <c r="TOJ44" s="16"/>
      <c r="TOM44" s="15"/>
      <c r="TON44" s="16"/>
      <c r="TOO44" s="17"/>
      <c r="TOP44" s="16"/>
      <c r="TOQ44" s="16"/>
      <c r="TOR44" s="16"/>
      <c r="TOU44" s="15"/>
      <c r="TOV44" s="16"/>
      <c r="TOW44" s="17"/>
      <c r="TOX44" s="16"/>
      <c r="TOY44" s="16"/>
      <c r="TOZ44" s="16"/>
      <c r="TPC44" s="15"/>
      <c r="TPD44" s="16"/>
      <c r="TPE44" s="17"/>
      <c r="TPF44" s="16"/>
      <c r="TPG44" s="16"/>
      <c r="TPH44" s="16"/>
      <c r="TPK44" s="15"/>
      <c r="TPL44" s="16"/>
      <c r="TPM44" s="17"/>
      <c r="TPN44" s="16"/>
      <c r="TPO44" s="16"/>
      <c r="TPP44" s="16"/>
      <c r="TPS44" s="15"/>
      <c r="TPT44" s="16"/>
      <c r="TPU44" s="17"/>
      <c r="TPV44" s="16"/>
      <c r="TPW44" s="16"/>
      <c r="TPX44" s="16"/>
      <c r="TQA44" s="15"/>
      <c r="TQB44" s="16"/>
      <c r="TQC44" s="17"/>
      <c r="TQD44" s="16"/>
      <c r="TQE44" s="16"/>
      <c r="TQF44" s="16"/>
      <c r="TQI44" s="15"/>
      <c r="TQJ44" s="16"/>
      <c r="TQK44" s="17"/>
      <c r="TQL44" s="16"/>
      <c r="TQM44" s="16"/>
      <c r="TQN44" s="16"/>
      <c r="TQQ44" s="15"/>
      <c r="TQR44" s="16"/>
      <c r="TQS44" s="17"/>
      <c r="TQT44" s="16"/>
      <c r="TQU44" s="16"/>
      <c r="TQV44" s="16"/>
      <c r="TQY44" s="15"/>
      <c r="TQZ44" s="16"/>
      <c r="TRA44" s="17"/>
      <c r="TRB44" s="16"/>
      <c r="TRC44" s="16"/>
      <c r="TRD44" s="16"/>
      <c r="TRG44" s="15"/>
      <c r="TRH44" s="16"/>
      <c r="TRI44" s="17"/>
      <c r="TRJ44" s="16"/>
      <c r="TRK44" s="16"/>
      <c r="TRL44" s="16"/>
      <c r="TRO44" s="15"/>
      <c r="TRP44" s="16"/>
      <c r="TRQ44" s="17"/>
      <c r="TRR44" s="16"/>
      <c r="TRS44" s="16"/>
      <c r="TRT44" s="16"/>
      <c r="TRW44" s="15"/>
      <c r="TRX44" s="16"/>
      <c r="TRY44" s="17"/>
      <c r="TRZ44" s="16"/>
      <c r="TSA44" s="16"/>
      <c r="TSB44" s="16"/>
      <c r="TSE44" s="15"/>
      <c r="TSF44" s="16"/>
      <c r="TSG44" s="17"/>
      <c r="TSH44" s="16"/>
      <c r="TSI44" s="16"/>
      <c r="TSJ44" s="16"/>
      <c r="TSM44" s="15"/>
      <c r="TSN44" s="16"/>
      <c r="TSO44" s="17"/>
      <c r="TSP44" s="16"/>
      <c r="TSQ44" s="16"/>
      <c r="TSR44" s="16"/>
      <c r="TSU44" s="15"/>
      <c r="TSV44" s="16"/>
      <c r="TSW44" s="17"/>
      <c r="TSX44" s="16"/>
      <c r="TSY44" s="16"/>
      <c r="TSZ44" s="16"/>
      <c r="TTC44" s="15"/>
      <c r="TTD44" s="16"/>
      <c r="TTE44" s="17"/>
      <c r="TTF44" s="16"/>
      <c r="TTG44" s="16"/>
      <c r="TTH44" s="16"/>
      <c r="TTK44" s="15"/>
      <c r="TTL44" s="16"/>
      <c r="TTM44" s="17"/>
      <c r="TTN44" s="16"/>
      <c r="TTO44" s="16"/>
      <c r="TTP44" s="16"/>
      <c r="TTS44" s="15"/>
      <c r="TTT44" s="16"/>
      <c r="TTU44" s="17"/>
      <c r="TTV44" s="16"/>
      <c r="TTW44" s="16"/>
      <c r="TTX44" s="16"/>
      <c r="TUA44" s="15"/>
      <c r="TUB44" s="16"/>
      <c r="TUC44" s="17"/>
      <c r="TUD44" s="16"/>
      <c r="TUE44" s="16"/>
      <c r="TUF44" s="16"/>
      <c r="TUI44" s="15"/>
      <c r="TUJ44" s="16"/>
      <c r="TUK44" s="17"/>
      <c r="TUL44" s="16"/>
      <c r="TUM44" s="16"/>
      <c r="TUN44" s="16"/>
      <c r="TUQ44" s="15"/>
      <c r="TUR44" s="16"/>
      <c r="TUS44" s="17"/>
      <c r="TUT44" s="16"/>
      <c r="TUU44" s="16"/>
      <c r="TUV44" s="16"/>
      <c r="TUY44" s="15"/>
      <c r="TUZ44" s="16"/>
      <c r="TVA44" s="17"/>
      <c r="TVB44" s="16"/>
      <c r="TVC44" s="16"/>
      <c r="TVD44" s="16"/>
      <c r="TVG44" s="15"/>
      <c r="TVH44" s="16"/>
      <c r="TVI44" s="17"/>
      <c r="TVJ44" s="16"/>
      <c r="TVK44" s="16"/>
      <c r="TVL44" s="16"/>
      <c r="TVO44" s="15"/>
      <c r="TVP44" s="16"/>
      <c r="TVQ44" s="17"/>
      <c r="TVR44" s="16"/>
      <c r="TVS44" s="16"/>
      <c r="TVT44" s="16"/>
      <c r="TVW44" s="15"/>
      <c r="TVX44" s="16"/>
      <c r="TVY44" s="17"/>
      <c r="TVZ44" s="16"/>
      <c r="TWA44" s="16"/>
      <c r="TWB44" s="16"/>
      <c r="TWE44" s="15"/>
      <c r="TWF44" s="16"/>
      <c r="TWG44" s="17"/>
      <c r="TWH44" s="16"/>
      <c r="TWI44" s="16"/>
      <c r="TWJ44" s="16"/>
      <c r="TWM44" s="15"/>
      <c r="TWN44" s="16"/>
      <c r="TWO44" s="17"/>
      <c r="TWP44" s="16"/>
      <c r="TWQ44" s="16"/>
      <c r="TWR44" s="16"/>
      <c r="TWU44" s="15"/>
      <c r="TWV44" s="16"/>
      <c r="TWW44" s="17"/>
      <c r="TWX44" s="16"/>
      <c r="TWY44" s="16"/>
      <c r="TWZ44" s="16"/>
      <c r="TXC44" s="15"/>
      <c r="TXD44" s="16"/>
      <c r="TXE44" s="17"/>
      <c r="TXF44" s="16"/>
      <c r="TXG44" s="16"/>
      <c r="TXH44" s="16"/>
      <c r="TXK44" s="15"/>
      <c r="TXL44" s="16"/>
      <c r="TXM44" s="17"/>
      <c r="TXN44" s="16"/>
      <c r="TXO44" s="16"/>
      <c r="TXP44" s="16"/>
      <c r="TXS44" s="15"/>
      <c r="TXT44" s="16"/>
      <c r="TXU44" s="17"/>
      <c r="TXV44" s="16"/>
      <c r="TXW44" s="16"/>
      <c r="TXX44" s="16"/>
      <c r="TYA44" s="15"/>
      <c r="TYB44" s="16"/>
      <c r="TYC44" s="17"/>
      <c r="TYD44" s="16"/>
      <c r="TYE44" s="16"/>
      <c r="TYF44" s="16"/>
      <c r="TYI44" s="15"/>
      <c r="TYJ44" s="16"/>
      <c r="TYK44" s="17"/>
      <c r="TYL44" s="16"/>
      <c r="TYM44" s="16"/>
      <c r="TYN44" s="16"/>
      <c r="TYQ44" s="15"/>
      <c r="TYR44" s="16"/>
      <c r="TYS44" s="17"/>
      <c r="TYT44" s="16"/>
      <c r="TYU44" s="16"/>
      <c r="TYV44" s="16"/>
      <c r="TYY44" s="15"/>
      <c r="TYZ44" s="16"/>
      <c r="TZA44" s="17"/>
      <c r="TZB44" s="16"/>
      <c r="TZC44" s="16"/>
      <c r="TZD44" s="16"/>
      <c r="TZG44" s="15"/>
      <c r="TZH44" s="16"/>
      <c r="TZI44" s="17"/>
      <c r="TZJ44" s="16"/>
      <c r="TZK44" s="16"/>
      <c r="TZL44" s="16"/>
      <c r="TZO44" s="15"/>
      <c r="TZP44" s="16"/>
      <c r="TZQ44" s="17"/>
      <c r="TZR44" s="16"/>
      <c r="TZS44" s="16"/>
      <c r="TZT44" s="16"/>
      <c r="TZW44" s="15"/>
      <c r="TZX44" s="16"/>
      <c r="TZY44" s="17"/>
      <c r="TZZ44" s="16"/>
      <c r="UAA44" s="16"/>
      <c r="UAB44" s="16"/>
      <c r="UAE44" s="15"/>
      <c r="UAF44" s="16"/>
      <c r="UAG44" s="17"/>
      <c r="UAH44" s="16"/>
      <c r="UAI44" s="16"/>
      <c r="UAJ44" s="16"/>
      <c r="UAM44" s="15"/>
      <c r="UAN44" s="16"/>
      <c r="UAO44" s="17"/>
      <c r="UAP44" s="16"/>
      <c r="UAQ44" s="16"/>
      <c r="UAR44" s="16"/>
      <c r="UAU44" s="15"/>
      <c r="UAV44" s="16"/>
      <c r="UAW44" s="17"/>
      <c r="UAX44" s="16"/>
      <c r="UAY44" s="16"/>
      <c r="UAZ44" s="16"/>
      <c r="UBC44" s="15"/>
      <c r="UBD44" s="16"/>
      <c r="UBE44" s="17"/>
      <c r="UBF44" s="16"/>
      <c r="UBG44" s="16"/>
      <c r="UBH44" s="16"/>
      <c r="UBK44" s="15"/>
      <c r="UBL44" s="16"/>
      <c r="UBM44" s="17"/>
      <c r="UBN44" s="16"/>
      <c r="UBO44" s="16"/>
      <c r="UBP44" s="16"/>
      <c r="UBS44" s="15"/>
      <c r="UBT44" s="16"/>
      <c r="UBU44" s="17"/>
      <c r="UBV44" s="16"/>
      <c r="UBW44" s="16"/>
      <c r="UBX44" s="16"/>
      <c r="UCA44" s="15"/>
      <c r="UCB44" s="16"/>
      <c r="UCC44" s="17"/>
      <c r="UCD44" s="16"/>
      <c r="UCE44" s="16"/>
      <c r="UCF44" s="16"/>
      <c r="UCI44" s="15"/>
      <c r="UCJ44" s="16"/>
      <c r="UCK44" s="17"/>
      <c r="UCL44" s="16"/>
      <c r="UCM44" s="16"/>
      <c r="UCN44" s="16"/>
      <c r="UCQ44" s="15"/>
      <c r="UCR44" s="16"/>
      <c r="UCS44" s="17"/>
      <c r="UCT44" s="16"/>
      <c r="UCU44" s="16"/>
      <c r="UCV44" s="16"/>
      <c r="UCY44" s="15"/>
      <c r="UCZ44" s="16"/>
      <c r="UDA44" s="17"/>
      <c r="UDB44" s="16"/>
      <c r="UDC44" s="16"/>
      <c r="UDD44" s="16"/>
      <c r="UDG44" s="15"/>
      <c r="UDH44" s="16"/>
      <c r="UDI44" s="17"/>
      <c r="UDJ44" s="16"/>
      <c r="UDK44" s="16"/>
      <c r="UDL44" s="16"/>
      <c r="UDO44" s="15"/>
      <c r="UDP44" s="16"/>
      <c r="UDQ44" s="17"/>
      <c r="UDR44" s="16"/>
      <c r="UDS44" s="16"/>
      <c r="UDT44" s="16"/>
      <c r="UDW44" s="15"/>
      <c r="UDX44" s="16"/>
      <c r="UDY44" s="17"/>
      <c r="UDZ44" s="16"/>
      <c r="UEA44" s="16"/>
      <c r="UEB44" s="16"/>
      <c r="UEE44" s="15"/>
      <c r="UEF44" s="16"/>
      <c r="UEG44" s="17"/>
      <c r="UEH44" s="16"/>
      <c r="UEI44" s="16"/>
      <c r="UEJ44" s="16"/>
      <c r="UEM44" s="15"/>
      <c r="UEN44" s="16"/>
      <c r="UEO44" s="17"/>
      <c r="UEP44" s="16"/>
      <c r="UEQ44" s="16"/>
      <c r="UER44" s="16"/>
      <c r="UEU44" s="15"/>
      <c r="UEV44" s="16"/>
      <c r="UEW44" s="17"/>
      <c r="UEX44" s="16"/>
      <c r="UEY44" s="16"/>
      <c r="UEZ44" s="16"/>
      <c r="UFC44" s="15"/>
      <c r="UFD44" s="16"/>
      <c r="UFE44" s="17"/>
      <c r="UFF44" s="16"/>
      <c r="UFG44" s="16"/>
      <c r="UFH44" s="16"/>
      <c r="UFK44" s="15"/>
      <c r="UFL44" s="16"/>
      <c r="UFM44" s="17"/>
      <c r="UFN44" s="16"/>
      <c r="UFO44" s="16"/>
      <c r="UFP44" s="16"/>
      <c r="UFS44" s="15"/>
      <c r="UFT44" s="16"/>
      <c r="UFU44" s="17"/>
      <c r="UFV44" s="16"/>
      <c r="UFW44" s="16"/>
      <c r="UFX44" s="16"/>
      <c r="UGA44" s="15"/>
      <c r="UGB44" s="16"/>
      <c r="UGC44" s="17"/>
      <c r="UGD44" s="16"/>
      <c r="UGE44" s="16"/>
      <c r="UGF44" s="16"/>
      <c r="UGI44" s="15"/>
      <c r="UGJ44" s="16"/>
      <c r="UGK44" s="17"/>
      <c r="UGL44" s="16"/>
      <c r="UGM44" s="16"/>
      <c r="UGN44" s="16"/>
      <c r="UGQ44" s="15"/>
      <c r="UGR44" s="16"/>
      <c r="UGS44" s="17"/>
      <c r="UGT44" s="16"/>
      <c r="UGU44" s="16"/>
      <c r="UGV44" s="16"/>
      <c r="UGY44" s="15"/>
      <c r="UGZ44" s="16"/>
      <c r="UHA44" s="17"/>
      <c r="UHB44" s="16"/>
      <c r="UHC44" s="16"/>
      <c r="UHD44" s="16"/>
      <c r="UHG44" s="15"/>
      <c r="UHH44" s="16"/>
      <c r="UHI44" s="17"/>
      <c r="UHJ44" s="16"/>
      <c r="UHK44" s="16"/>
      <c r="UHL44" s="16"/>
      <c r="UHO44" s="15"/>
      <c r="UHP44" s="16"/>
      <c r="UHQ44" s="17"/>
      <c r="UHR44" s="16"/>
      <c r="UHS44" s="16"/>
      <c r="UHT44" s="16"/>
      <c r="UHW44" s="15"/>
      <c r="UHX44" s="16"/>
      <c r="UHY44" s="17"/>
      <c r="UHZ44" s="16"/>
      <c r="UIA44" s="16"/>
      <c r="UIB44" s="16"/>
      <c r="UIE44" s="15"/>
      <c r="UIF44" s="16"/>
      <c r="UIG44" s="17"/>
      <c r="UIH44" s="16"/>
      <c r="UII44" s="16"/>
      <c r="UIJ44" s="16"/>
      <c r="UIM44" s="15"/>
      <c r="UIN44" s="16"/>
      <c r="UIO44" s="17"/>
      <c r="UIP44" s="16"/>
      <c r="UIQ44" s="16"/>
      <c r="UIR44" s="16"/>
      <c r="UIU44" s="15"/>
      <c r="UIV44" s="16"/>
      <c r="UIW44" s="17"/>
      <c r="UIX44" s="16"/>
      <c r="UIY44" s="16"/>
      <c r="UIZ44" s="16"/>
      <c r="UJC44" s="15"/>
      <c r="UJD44" s="16"/>
      <c r="UJE44" s="17"/>
      <c r="UJF44" s="16"/>
      <c r="UJG44" s="16"/>
      <c r="UJH44" s="16"/>
      <c r="UJK44" s="15"/>
      <c r="UJL44" s="16"/>
      <c r="UJM44" s="17"/>
      <c r="UJN44" s="16"/>
      <c r="UJO44" s="16"/>
      <c r="UJP44" s="16"/>
      <c r="UJS44" s="15"/>
      <c r="UJT44" s="16"/>
      <c r="UJU44" s="17"/>
      <c r="UJV44" s="16"/>
      <c r="UJW44" s="16"/>
      <c r="UJX44" s="16"/>
      <c r="UKA44" s="15"/>
      <c r="UKB44" s="16"/>
      <c r="UKC44" s="17"/>
      <c r="UKD44" s="16"/>
      <c r="UKE44" s="16"/>
      <c r="UKF44" s="16"/>
      <c r="UKI44" s="15"/>
      <c r="UKJ44" s="16"/>
      <c r="UKK44" s="17"/>
      <c r="UKL44" s="16"/>
      <c r="UKM44" s="16"/>
      <c r="UKN44" s="16"/>
      <c r="UKQ44" s="15"/>
      <c r="UKR44" s="16"/>
      <c r="UKS44" s="17"/>
      <c r="UKT44" s="16"/>
      <c r="UKU44" s="16"/>
      <c r="UKV44" s="16"/>
      <c r="UKY44" s="15"/>
      <c r="UKZ44" s="16"/>
      <c r="ULA44" s="17"/>
      <c r="ULB44" s="16"/>
      <c r="ULC44" s="16"/>
      <c r="ULD44" s="16"/>
      <c r="ULG44" s="15"/>
      <c r="ULH44" s="16"/>
      <c r="ULI44" s="17"/>
      <c r="ULJ44" s="16"/>
      <c r="ULK44" s="16"/>
      <c r="ULL44" s="16"/>
      <c r="ULO44" s="15"/>
      <c r="ULP44" s="16"/>
      <c r="ULQ44" s="17"/>
      <c r="ULR44" s="16"/>
      <c r="ULS44" s="16"/>
      <c r="ULT44" s="16"/>
      <c r="ULW44" s="15"/>
      <c r="ULX44" s="16"/>
      <c r="ULY44" s="17"/>
      <c r="ULZ44" s="16"/>
      <c r="UMA44" s="16"/>
      <c r="UMB44" s="16"/>
      <c r="UME44" s="15"/>
      <c r="UMF44" s="16"/>
      <c r="UMG44" s="17"/>
      <c r="UMH44" s="16"/>
      <c r="UMI44" s="16"/>
      <c r="UMJ44" s="16"/>
      <c r="UMM44" s="15"/>
      <c r="UMN44" s="16"/>
      <c r="UMO44" s="17"/>
      <c r="UMP44" s="16"/>
      <c r="UMQ44" s="16"/>
      <c r="UMR44" s="16"/>
      <c r="UMU44" s="15"/>
      <c r="UMV44" s="16"/>
      <c r="UMW44" s="17"/>
      <c r="UMX44" s="16"/>
      <c r="UMY44" s="16"/>
      <c r="UMZ44" s="16"/>
      <c r="UNC44" s="15"/>
      <c r="UND44" s="16"/>
      <c r="UNE44" s="17"/>
      <c r="UNF44" s="16"/>
      <c r="UNG44" s="16"/>
      <c r="UNH44" s="16"/>
      <c r="UNK44" s="15"/>
      <c r="UNL44" s="16"/>
      <c r="UNM44" s="17"/>
      <c r="UNN44" s="16"/>
      <c r="UNO44" s="16"/>
      <c r="UNP44" s="16"/>
      <c r="UNS44" s="15"/>
      <c r="UNT44" s="16"/>
      <c r="UNU44" s="17"/>
      <c r="UNV44" s="16"/>
      <c r="UNW44" s="16"/>
      <c r="UNX44" s="16"/>
      <c r="UOA44" s="15"/>
      <c r="UOB44" s="16"/>
      <c r="UOC44" s="17"/>
      <c r="UOD44" s="16"/>
      <c r="UOE44" s="16"/>
      <c r="UOF44" s="16"/>
      <c r="UOI44" s="15"/>
      <c r="UOJ44" s="16"/>
      <c r="UOK44" s="17"/>
      <c r="UOL44" s="16"/>
      <c r="UOM44" s="16"/>
      <c r="UON44" s="16"/>
      <c r="UOQ44" s="15"/>
      <c r="UOR44" s="16"/>
      <c r="UOS44" s="17"/>
      <c r="UOT44" s="16"/>
      <c r="UOU44" s="16"/>
      <c r="UOV44" s="16"/>
      <c r="UOY44" s="15"/>
      <c r="UOZ44" s="16"/>
      <c r="UPA44" s="17"/>
      <c r="UPB44" s="16"/>
      <c r="UPC44" s="16"/>
      <c r="UPD44" s="16"/>
      <c r="UPG44" s="15"/>
      <c r="UPH44" s="16"/>
      <c r="UPI44" s="17"/>
      <c r="UPJ44" s="16"/>
      <c r="UPK44" s="16"/>
      <c r="UPL44" s="16"/>
      <c r="UPO44" s="15"/>
      <c r="UPP44" s="16"/>
      <c r="UPQ44" s="17"/>
      <c r="UPR44" s="16"/>
      <c r="UPS44" s="16"/>
      <c r="UPT44" s="16"/>
      <c r="UPW44" s="15"/>
      <c r="UPX44" s="16"/>
      <c r="UPY44" s="17"/>
      <c r="UPZ44" s="16"/>
      <c r="UQA44" s="16"/>
      <c r="UQB44" s="16"/>
      <c r="UQE44" s="15"/>
      <c r="UQF44" s="16"/>
      <c r="UQG44" s="17"/>
      <c r="UQH44" s="16"/>
      <c r="UQI44" s="16"/>
      <c r="UQJ44" s="16"/>
      <c r="UQM44" s="15"/>
      <c r="UQN44" s="16"/>
      <c r="UQO44" s="17"/>
      <c r="UQP44" s="16"/>
      <c r="UQQ44" s="16"/>
      <c r="UQR44" s="16"/>
      <c r="UQU44" s="15"/>
      <c r="UQV44" s="16"/>
      <c r="UQW44" s="17"/>
      <c r="UQX44" s="16"/>
      <c r="UQY44" s="16"/>
      <c r="UQZ44" s="16"/>
      <c r="URC44" s="15"/>
      <c r="URD44" s="16"/>
      <c r="URE44" s="17"/>
      <c r="URF44" s="16"/>
      <c r="URG44" s="16"/>
      <c r="URH44" s="16"/>
      <c r="URK44" s="15"/>
      <c r="URL44" s="16"/>
      <c r="URM44" s="17"/>
      <c r="URN44" s="16"/>
      <c r="URO44" s="16"/>
      <c r="URP44" s="16"/>
      <c r="URS44" s="15"/>
      <c r="URT44" s="16"/>
      <c r="URU44" s="17"/>
      <c r="URV44" s="16"/>
      <c r="URW44" s="16"/>
      <c r="URX44" s="16"/>
      <c r="USA44" s="15"/>
      <c r="USB44" s="16"/>
      <c r="USC44" s="17"/>
      <c r="USD44" s="16"/>
      <c r="USE44" s="16"/>
      <c r="USF44" s="16"/>
      <c r="USI44" s="15"/>
      <c r="USJ44" s="16"/>
      <c r="USK44" s="17"/>
      <c r="USL44" s="16"/>
      <c r="USM44" s="16"/>
      <c r="USN44" s="16"/>
      <c r="USQ44" s="15"/>
      <c r="USR44" s="16"/>
      <c r="USS44" s="17"/>
      <c r="UST44" s="16"/>
      <c r="USU44" s="16"/>
      <c r="USV44" s="16"/>
      <c r="USY44" s="15"/>
      <c r="USZ44" s="16"/>
      <c r="UTA44" s="17"/>
      <c r="UTB44" s="16"/>
      <c r="UTC44" s="16"/>
      <c r="UTD44" s="16"/>
      <c r="UTG44" s="15"/>
      <c r="UTH44" s="16"/>
      <c r="UTI44" s="17"/>
      <c r="UTJ44" s="16"/>
      <c r="UTK44" s="16"/>
      <c r="UTL44" s="16"/>
      <c r="UTO44" s="15"/>
      <c r="UTP44" s="16"/>
      <c r="UTQ44" s="17"/>
      <c r="UTR44" s="16"/>
      <c r="UTS44" s="16"/>
      <c r="UTT44" s="16"/>
      <c r="UTW44" s="15"/>
      <c r="UTX44" s="16"/>
      <c r="UTY44" s="17"/>
      <c r="UTZ44" s="16"/>
      <c r="UUA44" s="16"/>
      <c r="UUB44" s="16"/>
      <c r="UUE44" s="15"/>
      <c r="UUF44" s="16"/>
      <c r="UUG44" s="17"/>
      <c r="UUH44" s="16"/>
      <c r="UUI44" s="16"/>
      <c r="UUJ44" s="16"/>
      <c r="UUM44" s="15"/>
      <c r="UUN44" s="16"/>
      <c r="UUO44" s="17"/>
      <c r="UUP44" s="16"/>
      <c r="UUQ44" s="16"/>
      <c r="UUR44" s="16"/>
      <c r="UUU44" s="15"/>
      <c r="UUV44" s="16"/>
      <c r="UUW44" s="17"/>
      <c r="UUX44" s="16"/>
      <c r="UUY44" s="16"/>
      <c r="UUZ44" s="16"/>
      <c r="UVC44" s="15"/>
      <c r="UVD44" s="16"/>
      <c r="UVE44" s="17"/>
      <c r="UVF44" s="16"/>
      <c r="UVG44" s="16"/>
      <c r="UVH44" s="16"/>
      <c r="UVK44" s="15"/>
      <c r="UVL44" s="16"/>
      <c r="UVM44" s="17"/>
      <c r="UVN44" s="16"/>
      <c r="UVO44" s="16"/>
      <c r="UVP44" s="16"/>
      <c r="UVS44" s="15"/>
      <c r="UVT44" s="16"/>
      <c r="UVU44" s="17"/>
      <c r="UVV44" s="16"/>
      <c r="UVW44" s="16"/>
      <c r="UVX44" s="16"/>
      <c r="UWA44" s="15"/>
      <c r="UWB44" s="16"/>
      <c r="UWC44" s="17"/>
      <c r="UWD44" s="16"/>
      <c r="UWE44" s="16"/>
      <c r="UWF44" s="16"/>
      <c r="UWI44" s="15"/>
      <c r="UWJ44" s="16"/>
      <c r="UWK44" s="17"/>
      <c r="UWL44" s="16"/>
      <c r="UWM44" s="16"/>
      <c r="UWN44" s="16"/>
      <c r="UWQ44" s="15"/>
      <c r="UWR44" s="16"/>
      <c r="UWS44" s="17"/>
      <c r="UWT44" s="16"/>
      <c r="UWU44" s="16"/>
      <c r="UWV44" s="16"/>
      <c r="UWY44" s="15"/>
      <c r="UWZ44" s="16"/>
      <c r="UXA44" s="17"/>
      <c r="UXB44" s="16"/>
      <c r="UXC44" s="16"/>
      <c r="UXD44" s="16"/>
      <c r="UXG44" s="15"/>
      <c r="UXH44" s="16"/>
      <c r="UXI44" s="17"/>
      <c r="UXJ44" s="16"/>
      <c r="UXK44" s="16"/>
      <c r="UXL44" s="16"/>
      <c r="UXO44" s="15"/>
      <c r="UXP44" s="16"/>
      <c r="UXQ44" s="17"/>
      <c r="UXR44" s="16"/>
      <c r="UXS44" s="16"/>
      <c r="UXT44" s="16"/>
      <c r="UXW44" s="15"/>
      <c r="UXX44" s="16"/>
      <c r="UXY44" s="17"/>
      <c r="UXZ44" s="16"/>
      <c r="UYA44" s="16"/>
      <c r="UYB44" s="16"/>
      <c r="UYE44" s="15"/>
      <c r="UYF44" s="16"/>
      <c r="UYG44" s="17"/>
      <c r="UYH44" s="16"/>
      <c r="UYI44" s="16"/>
      <c r="UYJ44" s="16"/>
      <c r="UYM44" s="15"/>
      <c r="UYN44" s="16"/>
      <c r="UYO44" s="17"/>
      <c r="UYP44" s="16"/>
      <c r="UYQ44" s="16"/>
      <c r="UYR44" s="16"/>
      <c r="UYU44" s="15"/>
      <c r="UYV44" s="16"/>
      <c r="UYW44" s="17"/>
      <c r="UYX44" s="16"/>
      <c r="UYY44" s="16"/>
      <c r="UYZ44" s="16"/>
      <c r="UZC44" s="15"/>
      <c r="UZD44" s="16"/>
      <c r="UZE44" s="17"/>
      <c r="UZF44" s="16"/>
      <c r="UZG44" s="16"/>
      <c r="UZH44" s="16"/>
      <c r="UZK44" s="15"/>
      <c r="UZL44" s="16"/>
      <c r="UZM44" s="17"/>
      <c r="UZN44" s="16"/>
      <c r="UZO44" s="16"/>
      <c r="UZP44" s="16"/>
      <c r="UZS44" s="15"/>
      <c r="UZT44" s="16"/>
      <c r="UZU44" s="17"/>
      <c r="UZV44" s="16"/>
      <c r="UZW44" s="16"/>
      <c r="UZX44" s="16"/>
      <c r="VAA44" s="15"/>
      <c r="VAB44" s="16"/>
      <c r="VAC44" s="17"/>
      <c r="VAD44" s="16"/>
      <c r="VAE44" s="16"/>
      <c r="VAF44" s="16"/>
      <c r="VAI44" s="15"/>
      <c r="VAJ44" s="16"/>
      <c r="VAK44" s="17"/>
      <c r="VAL44" s="16"/>
      <c r="VAM44" s="16"/>
      <c r="VAN44" s="16"/>
      <c r="VAQ44" s="15"/>
      <c r="VAR44" s="16"/>
      <c r="VAS44" s="17"/>
      <c r="VAT44" s="16"/>
      <c r="VAU44" s="16"/>
      <c r="VAV44" s="16"/>
      <c r="VAY44" s="15"/>
      <c r="VAZ44" s="16"/>
      <c r="VBA44" s="17"/>
      <c r="VBB44" s="16"/>
      <c r="VBC44" s="16"/>
      <c r="VBD44" s="16"/>
      <c r="VBG44" s="15"/>
      <c r="VBH44" s="16"/>
      <c r="VBI44" s="17"/>
      <c r="VBJ44" s="16"/>
      <c r="VBK44" s="16"/>
      <c r="VBL44" s="16"/>
      <c r="VBO44" s="15"/>
      <c r="VBP44" s="16"/>
      <c r="VBQ44" s="17"/>
      <c r="VBR44" s="16"/>
      <c r="VBS44" s="16"/>
      <c r="VBT44" s="16"/>
      <c r="VBW44" s="15"/>
      <c r="VBX44" s="16"/>
      <c r="VBY44" s="17"/>
      <c r="VBZ44" s="16"/>
      <c r="VCA44" s="16"/>
      <c r="VCB44" s="16"/>
      <c r="VCE44" s="15"/>
      <c r="VCF44" s="16"/>
      <c r="VCG44" s="17"/>
      <c r="VCH44" s="16"/>
      <c r="VCI44" s="16"/>
      <c r="VCJ44" s="16"/>
      <c r="VCM44" s="15"/>
      <c r="VCN44" s="16"/>
      <c r="VCO44" s="17"/>
      <c r="VCP44" s="16"/>
      <c r="VCQ44" s="16"/>
      <c r="VCR44" s="16"/>
      <c r="VCU44" s="15"/>
      <c r="VCV44" s="16"/>
      <c r="VCW44" s="17"/>
      <c r="VCX44" s="16"/>
      <c r="VCY44" s="16"/>
      <c r="VCZ44" s="16"/>
      <c r="VDC44" s="15"/>
      <c r="VDD44" s="16"/>
      <c r="VDE44" s="17"/>
      <c r="VDF44" s="16"/>
      <c r="VDG44" s="16"/>
      <c r="VDH44" s="16"/>
      <c r="VDK44" s="15"/>
      <c r="VDL44" s="16"/>
      <c r="VDM44" s="17"/>
      <c r="VDN44" s="16"/>
      <c r="VDO44" s="16"/>
      <c r="VDP44" s="16"/>
      <c r="VDS44" s="15"/>
      <c r="VDT44" s="16"/>
      <c r="VDU44" s="17"/>
      <c r="VDV44" s="16"/>
      <c r="VDW44" s="16"/>
      <c r="VDX44" s="16"/>
      <c r="VEA44" s="15"/>
      <c r="VEB44" s="16"/>
      <c r="VEC44" s="17"/>
      <c r="VED44" s="16"/>
      <c r="VEE44" s="16"/>
      <c r="VEF44" s="16"/>
      <c r="VEI44" s="15"/>
      <c r="VEJ44" s="16"/>
      <c r="VEK44" s="17"/>
      <c r="VEL44" s="16"/>
      <c r="VEM44" s="16"/>
      <c r="VEN44" s="16"/>
      <c r="VEQ44" s="15"/>
      <c r="VER44" s="16"/>
      <c r="VES44" s="17"/>
      <c r="VET44" s="16"/>
      <c r="VEU44" s="16"/>
      <c r="VEV44" s="16"/>
      <c r="VEY44" s="15"/>
      <c r="VEZ44" s="16"/>
      <c r="VFA44" s="17"/>
      <c r="VFB44" s="16"/>
      <c r="VFC44" s="16"/>
      <c r="VFD44" s="16"/>
      <c r="VFG44" s="15"/>
      <c r="VFH44" s="16"/>
      <c r="VFI44" s="17"/>
      <c r="VFJ44" s="16"/>
      <c r="VFK44" s="16"/>
      <c r="VFL44" s="16"/>
      <c r="VFO44" s="15"/>
      <c r="VFP44" s="16"/>
      <c r="VFQ44" s="17"/>
      <c r="VFR44" s="16"/>
      <c r="VFS44" s="16"/>
      <c r="VFT44" s="16"/>
      <c r="VFW44" s="15"/>
      <c r="VFX44" s="16"/>
      <c r="VFY44" s="17"/>
      <c r="VFZ44" s="16"/>
      <c r="VGA44" s="16"/>
      <c r="VGB44" s="16"/>
      <c r="VGE44" s="15"/>
      <c r="VGF44" s="16"/>
      <c r="VGG44" s="17"/>
      <c r="VGH44" s="16"/>
      <c r="VGI44" s="16"/>
      <c r="VGJ44" s="16"/>
      <c r="VGM44" s="15"/>
      <c r="VGN44" s="16"/>
      <c r="VGO44" s="17"/>
      <c r="VGP44" s="16"/>
      <c r="VGQ44" s="16"/>
      <c r="VGR44" s="16"/>
      <c r="VGU44" s="15"/>
      <c r="VGV44" s="16"/>
      <c r="VGW44" s="17"/>
      <c r="VGX44" s="16"/>
      <c r="VGY44" s="16"/>
      <c r="VGZ44" s="16"/>
      <c r="VHC44" s="15"/>
      <c r="VHD44" s="16"/>
      <c r="VHE44" s="17"/>
      <c r="VHF44" s="16"/>
      <c r="VHG44" s="16"/>
      <c r="VHH44" s="16"/>
      <c r="VHK44" s="15"/>
      <c r="VHL44" s="16"/>
      <c r="VHM44" s="17"/>
      <c r="VHN44" s="16"/>
      <c r="VHO44" s="16"/>
      <c r="VHP44" s="16"/>
      <c r="VHS44" s="15"/>
      <c r="VHT44" s="16"/>
      <c r="VHU44" s="17"/>
      <c r="VHV44" s="16"/>
      <c r="VHW44" s="16"/>
      <c r="VHX44" s="16"/>
      <c r="VIA44" s="15"/>
      <c r="VIB44" s="16"/>
      <c r="VIC44" s="17"/>
      <c r="VID44" s="16"/>
      <c r="VIE44" s="16"/>
      <c r="VIF44" s="16"/>
      <c r="VII44" s="15"/>
      <c r="VIJ44" s="16"/>
      <c r="VIK44" s="17"/>
      <c r="VIL44" s="16"/>
      <c r="VIM44" s="16"/>
      <c r="VIN44" s="16"/>
      <c r="VIQ44" s="15"/>
      <c r="VIR44" s="16"/>
      <c r="VIS44" s="17"/>
      <c r="VIT44" s="16"/>
      <c r="VIU44" s="16"/>
      <c r="VIV44" s="16"/>
      <c r="VIY44" s="15"/>
      <c r="VIZ44" s="16"/>
      <c r="VJA44" s="17"/>
      <c r="VJB44" s="16"/>
      <c r="VJC44" s="16"/>
      <c r="VJD44" s="16"/>
      <c r="VJG44" s="15"/>
      <c r="VJH44" s="16"/>
      <c r="VJI44" s="17"/>
      <c r="VJJ44" s="16"/>
      <c r="VJK44" s="16"/>
      <c r="VJL44" s="16"/>
      <c r="VJO44" s="15"/>
      <c r="VJP44" s="16"/>
      <c r="VJQ44" s="17"/>
      <c r="VJR44" s="16"/>
      <c r="VJS44" s="16"/>
      <c r="VJT44" s="16"/>
      <c r="VJW44" s="15"/>
      <c r="VJX44" s="16"/>
      <c r="VJY44" s="17"/>
      <c r="VJZ44" s="16"/>
      <c r="VKA44" s="16"/>
      <c r="VKB44" s="16"/>
      <c r="VKE44" s="15"/>
      <c r="VKF44" s="16"/>
      <c r="VKG44" s="17"/>
      <c r="VKH44" s="16"/>
      <c r="VKI44" s="16"/>
      <c r="VKJ44" s="16"/>
      <c r="VKM44" s="15"/>
      <c r="VKN44" s="16"/>
      <c r="VKO44" s="17"/>
      <c r="VKP44" s="16"/>
      <c r="VKQ44" s="16"/>
      <c r="VKR44" s="16"/>
      <c r="VKU44" s="15"/>
      <c r="VKV44" s="16"/>
      <c r="VKW44" s="17"/>
      <c r="VKX44" s="16"/>
      <c r="VKY44" s="16"/>
      <c r="VKZ44" s="16"/>
      <c r="VLC44" s="15"/>
      <c r="VLD44" s="16"/>
      <c r="VLE44" s="17"/>
      <c r="VLF44" s="16"/>
      <c r="VLG44" s="16"/>
      <c r="VLH44" s="16"/>
      <c r="VLK44" s="15"/>
      <c r="VLL44" s="16"/>
      <c r="VLM44" s="17"/>
      <c r="VLN44" s="16"/>
      <c r="VLO44" s="16"/>
      <c r="VLP44" s="16"/>
      <c r="VLS44" s="15"/>
      <c r="VLT44" s="16"/>
      <c r="VLU44" s="17"/>
      <c r="VLV44" s="16"/>
      <c r="VLW44" s="16"/>
      <c r="VLX44" s="16"/>
      <c r="VMA44" s="15"/>
      <c r="VMB44" s="16"/>
      <c r="VMC44" s="17"/>
      <c r="VMD44" s="16"/>
      <c r="VME44" s="16"/>
      <c r="VMF44" s="16"/>
      <c r="VMI44" s="15"/>
      <c r="VMJ44" s="16"/>
      <c r="VMK44" s="17"/>
      <c r="VML44" s="16"/>
      <c r="VMM44" s="16"/>
      <c r="VMN44" s="16"/>
      <c r="VMQ44" s="15"/>
      <c r="VMR44" s="16"/>
      <c r="VMS44" s="17"/>
      <c r="VMT44" s="16"/>
      <c r="VMU44" s="16"/>
      <c r="VMV44" s="16"/>
      <c r="VMY44" s="15"/>
      <c r="VMZ44" s="16"/>
      <c r="VNA44" s="17"/>
      <c r="VNB44" s="16"/>
      <c r="VNC44" s="16"/>
      <c r="VND44" s="16"/>
      <c r="VNG44" s="15"/>
      <c r="VNH44" s="16"/>
      <c r="VNI44" s="17"/>
      <c r="VNJ44" s="16"/>
      <c r="VNK44" s="16"/>
      <c r="VNL44" s="16"/>
      <c r="VNO44" s="15"/>
      <c r="VNP44" s="16"/>
      <c r="VNQ44" s="17"/>
      <c r="VNR44" s="16"/>
      <c r="VNS44" s="16"/>
      <c r="VNT44" s="16"/>
      <c r="VNW44" s="15"/>
      <c r="VNX44" s="16"/>
      <c r="VNY44" s="17"/>
      <c r="VNZ44" s="16"/>
      <c r="VOA44" s="16"/>
      <c r="VOB44" s="16"/>
      <c r="VOE44" s="15"/>
      <c r="VOF44" s="16"/>
      <c r="VOG44" s="17"/>
      <c r="VOH44" s="16"/>
      <c r="VOI44" s="16"/>
      <c r="VOJ44" s="16"/>
      <c r="VOM44" s="15"/>
      <c r="VON44" s="16"/>
      <c r="VOO44" s="17"/>
      <c r="VOP44" s="16"/>
      <c r="VOQ44" s="16"/>
      <c r="VOR44" s="16"/>
      <c r="VOU44" s="15"/>
      <c r="VOV44" s="16"/>
      <c r="VOW44" s="17"/>
      <c r="VOX44" s="16"/>
      <c r="VOY44" s="16"/>
      <c r="VOZ44" s="16"/>
      <c r="VPC44" s="15"/>
      <c r="VPD44" s="16"/>
      <c r="VPE44" s="17"/>
      <c r="VPF44" s="16"/>
      <c r="VPG44" s="16"/>
      <c r="VPH44" s="16"/>
      <c r="VPK44" s="15"/>
      <c r="VPL44" s="16"/>
      <c r="VPM44" s="17"/>
      <c r="VPN44" s="16"/>
      <c r="VPO44" s="16"/>
      <c r="VPP44" s="16"/>
      <c r="VPS44" s="15"/>
      <c r="VPT44" s="16"/>
      <c r="VPU44" s="17"/>
      <c r="VPV44" s="16"/>
      <c r="VPW44" s="16"/>
      <c r="VPX44" s="16"/>
      <c r="VQA44" s="15"/>
      <c r="VQB44" s="16"/>
      <c r="VQC44" s="17"/>
      <c r="VQD44" s="16"/>
      <c r="VQE44" s="16"/>
      <c r="VQF44" s="16"/>
      <c r="VQI44" s="15"/>
      <c r="VQJ44" s="16"/>
      <c r="VQK44" s="17"/>
      <c r="VQL44" s="16"/>
      <c r="VQM44" s="16"/>
      <c r="VQN44" s="16"/>
      <c r="VQQ44" s="15"/>
      <c r="VQR44" s="16"/>
      <c r="VQS44" s="17"/>
      <c r="VQT44" s="16"/>
      <c r="VQU44" s="16"/>
      <c r="VQV44" s="16"/>
      <c r="VQY44" s="15"/>
      <c r="VQZ44" s="16"/>
      <c r="VRA44" s="17"/>
      <c r="VRB44" s="16"/>
      <c r="VRC44" s="16"/>
      <c r="VRD44" s="16"/>
      <c r="VRG44" s="15"/>
      <c r="VRH44" s="16"/>
      <c r="VRI44" s="17"/>
      <c r="VRJ44" s="16"/>
      <c r="VRK44" s="16"/>
      <c r="VRL44" s="16"/>
      <c r="VRO44" s="15"/>
      <c r="VRP44" s="16"/>
      <c r="VRQ44" s="17"/>
      <c r="VRR44" s="16"/>
      <c r="VRS44" s="16"/>
      <c r="VRT44" s="16"/>
      <c r="VRW44" s="15"/>
      <c r="VRX44" s="16"/>
      <c r="VRY44" s="17"/>
      <c r="VRZ44" s="16"/>
      <c r="VSA44" s="16"/>
      <c r="VSB44" s="16"/>
      <c r="VSE44" s="15"/>
      <c r="VSF44" s="16"/>
      <c r="VSG44" s="17"/>
      <c r="VSH44" s="16"/>
      <c r="VSI44" s="16"/>
      <c r="VSJ44" s="16"/>
      <c r="VSM44" s="15"/>
      <c r="VSN44" s="16"/>
      <c r="VSO44" s="17"/>
      <c r="VSP44" s="16"/>
      <c r="VSQ44" s="16"/>
      <c r="VSR44" s="16"/>
      <c r="VSU44" s="15"/>
      <c r="VSV44" s="16"/>
      <c r="VSW44" s="17"/>
      <c r="VSX44" s="16"/>
      <c r="VSY44" s="16"/>
      <c r="VSZ44" s="16"/>
      <c r="VTC44" s="15"/>
      <c r="VTD44" s="16"/>
      <c r="VTE44" s="17"/>
      <c r="VTF44" s="16"/>
      <c r="VTG44" s="16"/>
      <c r="VTH44" s="16"/>
      <c r="VTK44" s="15"/>
      <c r="VTL44" s="16"/>
      <c r="VTM44" s="17"/>
      <c r="VTN44" s="16"/>
      <c r="VTO44" s="16"/>
      <c r="VTP44" s="16"/>
      <c r="VTS44" s="15"/>
      <c r="VTT44" s="16"/>
      <c r="VTU44" s="17"/>
      <c r="VTV44" s="16"/>
      <c r="VTW44" s="16"/>
      <c r="VTX44" s="16"/>
      <c r="VUA44" s="15"/>
      <c r="VUB44" s="16"/>
      <c r="VUC44" s="17"/>
      <c r="VUD44" s="16"/>
      <c r="VUE44" s="16"/>
      <c r="VUF44" s="16"/>
      <c r="VUI44" s="15"/>
      <c r="VUJ44" s="16"/>
      <c r="VUK44" s="17"/>
      <c r="VUL44" s="16"/>
      <c r="VUM44" s="16"/>
      <c r="VUN44" s="16"/>
      <c r="VUQ44" s="15"/>
      <c r="VUR44" s="16"/>
      <c r="VUS44" s="17"/>
      <c r="VUT44" s="16"/>
      <c r="VUU44" s="16"/>
      <c r="VUV44" s="16"/>
      <c r="VUY44" s="15"/>
      <c r="VUZ44" s="16"/>
      <c r="VVA44" s="17"/>
      <c r="VVB44" s="16"/>
      <c r="VVC44" s="16"/>
      <c r="VVD44" s="16"/>
      <c r="VVG44" s="15"/>
      <c r="VVH44" s="16"/>
      <c r="VVI44" s="17"/>
      <c r="VVJ44" s="16"/>
      <c r="VVK44" s="16"/>
      <c r="VVL44" s="16"/>
      <c r="VVO44" s="15"/>
      <c r="VVP44" s="16"/>
      <c r="VVQ44" s="17"/>
      <c r="VVR44" s="16"/>
      <c r="VVS44" s="16"/>
      <c r="VVT44" s="16"/>
      <c r="VVW44" s="15"/>
      <c r="VVX44" s="16"/>
      <c r="VVY44" s="17"/>
      <c r="VVZ44" s="16"/>
      <c r="VWA44" s="16"/>
      <c r="VWB44" s="16"/>
      <c r="VWE44" s="15"/>
      <c r="VWF44" s="16"/>
      <c r="VWG44" s="17"/>
      <c r="VWH44" s="16"/>
      <c r="VWI44" s="16"/>
      <c r="VWJ44" s="16"/>
      <c r="VWM44" s="15"/>
      <c r="VWN44" s="16"/>
      <c r="VWO44" s="17"/>
      <c r="VWP44" s="16"/>
      <c r="VWQ44" s="16"/>
      <c r="VWR44" s="16"/>
      <c r="VWU44" s="15"/>
      <c r="VWV44" s="16"/>
      <c r="VWW44" s="17"/>
      <c r="VWX44" s="16"/>
      <c r="VWY44" s="16"/>
      <c r="VWZ44" s="16"/>
      <c r="VXC44" s="15"/>
      <c r="VXD44" s="16"/>
      <c r="VXE44" s="17"/>
      <c r="VXF44" s="16"/>
      <c r="VXG44" s="16"/>
      <c r="VXH44" s="16"/>
      <c r="VXK44" s="15"/>
      <c r="VXL44" s="16"/>
      <c r="VXM44" s="17"/>
      <c r="VXN44" s="16"/>
      <c r="VXO44" s="16"/>
      <c r="VXP44" s="16"/>
      <c r="VXS44" s="15"/>
      <c r="VXT44" s="16"/>
      <c r="VXU44" s="17"/>
      <c r="VXV44" s="16"/>
      <c r="VXW44" s="16"/>
      <c r="VXX44" s="16"/>
      <c r="VYA44" s="15"/>
      <c r="VYB44" s="16"/>
      <c r="VYC44" s="17"/>
      <c r="VYD44" s="16"/>
      <c r="VYE44" s="16"/>
      <c r="VYF44" s="16"/>
      <c r="VYI44" s="15"/>
      <c r="VYJ44" s="16"/>
      <c r="VYK44" s="17"/>
      <c r="VYL44" s="16"/>
      <c r="VYM44" s="16"/>
      <c r="VYN44" s="16"/>
      <c r="VYQ44" s="15"/>
      <c r="VYR44" s="16"/>
      <c r="VYS44" s="17"/>
      <c r="VYT44" s="16"/>
      <c r="VYU44" s="16"/>
      <c r="VYV44" s="16"/>
      <c r="VYY44" s="15"/>
      <c r="VYZ44" s="16"/>
      <c r="VZA44" s="17"/>
      <c r="VZB44" s="16"/>
      <c r="VZC44" s="16"/>
      <c r="VZD44" s="16"/>
      <c r="VZG44" s="15"/>
      <c r="VZH44" s="16"/>
      <c r="VZI44" s="17"/>
      <c r="VZJ44" s="16"/>
      <c r="VZK44" s="16"/>
      <c r="VZL44" s="16"/>
      <c r="VZO44" s="15"/>
      <c r="VZP44" s="16"/>
      <c r="VZQ44" s="17"/>
      <c r="VZR44" s="16"/>
      <c r="VZS44" s="16"/>
      <c r="VZT44" s="16"/>
      <c r="VZW44" s="15"/>
      <c r="VZX44" s="16"/>
      <c r="VZY44" s="17"/>
      <c r="VZZ44" s="16"/>
      <c r="WAA44" s="16"/>
      <c r="WAB44" s="16"/>
      <c r="WAE44" s="15"/>
      <c r="WAF44" s="16"/>
      <c r="WAG44" s="17"/>
      <c r="WAH44" s="16"/>
      <c r="WAI44" s="16"/>
      <c r="WAJ44" s="16"/>
      <c r="WAM44" s="15"/>
      <c r="WAN44" s="16"/>
      <c r="WAO44" s="17"/>
      <c r="WAP44" s="16"/>
      <c r="WAQ44" s="16"/>
      <c r="WAR44" s="16"/>
      <c r="WAU44" s="15"/>
      <c r="WAV44" s="16"/>
      <c r="WAW44" s="17"/>
      <c r="WAX44" s="16"/>
      <c r="WAY44" s="16"/>
      <c r="WAZ44" s="16"/>
      <c r="WBC44" s="15"/>
      <c r="WBD44" s="16"/>
      <c r="WBE44" s="17"/>
      <c r="WBF44" s="16"/>
      <c r="WBG44" s="16"/>
      <c r="WBH44" s="16"/>
      <c r="WBK44" s="15"/>
      <c r="WBL44" s="16"/>
      <c r="WBM44" s="17"/>
      <c r="WBN44" s="16"/>
      <c r="WBO44" s="16"/>
      <c r="WBP44" s="16"/>
      <c r="WBS44" s="15"/>
      <c r="WBT44" s="16"/>
      <c r="WBU44" s="17"/>
      <c r="WBV44" s="16"/>
      <c r="WBW44" s="16"/>
      <c r="WBX44" s="16"/>
      <c r="WCA44" s="15"/>
      <c r="WCB44" s="16"/>
      <c r="WCC44" s="17"/>
      <c r="WCD44" s="16"/>
      <c r="WCE44" s="16"/>
      <c r="WCF44" s="16"/>
      <c r="WCI44" s="15"/>
      <c r="WCJ44" s="16"/>
      <c r="WCK44" s="17"/>
      <c r="WCL44" s="16"/>
      <c r="WCM44" s="16"/>
      <c r="WCN44" s="16"/>
      <c r="WCQ44" s="15"/>
      <c r="WCR44" s="16"/>
      <c r="WCS44" s="17"/>
      <c r="WCT44" s="16"/>
      <c r="WCU44" s="16"/>
      <c r="WCV44" s="16"/>
      <c r="WCY44" s="15"/>
      <c r="WCZ44" s="16"/>
      <c r="WDA44" s="17"/>
      <c r="WDB44" s="16"/>
      <c r="WDC44" s="16"/>
      <c r="WDD44" s="16"/>
      <c r="WDG44" s="15"/>
      <c r="WDH44" s="16"/>
      <c r="WDI44" s="17"/>
      <c r="WDJ44" s="16"/>
      <c r="WDK44" s="16"/>
      <c r="WDL44" s="16"/>
      <c r="WDO44" s="15"/>
      <c r="WDP44" s="16"/>
      <c r="WDQ44" s="17"/>
      <c r="WDR44" s="16"/>
      <c r="WDS44" s="16"/>
      <c r="WDT44" s="16"/>
      <c r="WDW44" s="15"/>
      <c r="WDX44" s="16"/>
      <c r="WDY44" s="17"/>
      <c r="WDZ44" s="16"/>
      <c r="WEA44" s="16"/>
      <c r="WEB44" s="16"/>
      <c r="WEE44" s="15"/>
      <c r="WEF44" s="16"/>
      <c r="WEG44" s="17"/>
      <c r="WEH44" s="16"/>
      <c r="WEI44" s="16"/>
      <c r="WEJ44" s="16"/>
      <c r="WEM44" s="15"/>
      <c r="WEN44" s="16"/>
      <c r="WEO44" s="17"/>
      <c r="WEP44" s="16"/>
      <c r="WEQ44" s="16"/>
      <c r="WER44" s="16"/>
      <c r="WEU44" s="15"/>
      <c r="WEV44" s="16"/>
      <c r="WEW44" s="17"/>
      <c r="WEX44" s="16"/>
      <c r="WEY44" s="16"/>
      <c r="WEZ44" s="16"/>
      <c r="WFC44" s="15"/>
      <c r="WFD44" s="16"/>
      <c r="WFE44" s="17"/>
      <c r="WFF44" s="16"/>
      <c r="WFG44" s="16"/>
      <c r="WFH44" s="16"/>
      <c r="WFK44" s="15"/>
      <c r="WFL44" s="16"/>
      <c r="WFM44" s="17"/>
      <c r="WFN44" s="16"/>
      <c r="WFO44" s="16"/>
      <c r="WFP44" s="16"/>
      <c r="WFS44" s="15"/>
      <c r="WFT44" s="16"/>
      <c r="WFU44" s="17"/>
      <c r="WFV44" s="16"/>
      <c r="WFW44" s="16"/>
      <c r="WFX44" s="16"/>
      <c r="WGA44" s="15"/>
      <c r="WGB44" s="16"/>
      <c r="WGC44" s="17"/>
      <c r="WGD44" s="16"/>
      <c r="WGE44" s="16"/>
      <c r="WGF44" s="16"/>
      <c r="WGI44" s="15"/>
      <c r="WGJ44" s="16"/>
      <c r="WGK44" s="17"/>
      <c r="WGL44" s="16"/>
      <c r="WGM44" s="16"/>
      <c r="WGN44" s="16"/>
      <c r="WGQ44" s="15"/>
      <c r="WGR44" s="16"/>
      <c r="WGS44" s="17"/>
      <c r="WGT44" s="16"/>
      <c r="WGU44" s="16"/>
      <c r="WGV44" s="16"/>
      <c r="WGY44" s="15"/>
      <c r="WGZ44" s="16"/>
      <c r="WHA44" s="17"/>
      <c r="WHB44" s="16"/>
      <c r="WHC44" s="16"/>
      <c r="WHD44" s="16"/>
      <c r="WHG44" s="15"/>
      <c r="WHH44" s="16"/>
      <c r="WHI44" s="17"/>
      <c r="WHJ44" s="16"/>
      <c r="WHK44" s="16"/>
      <c r="WHL44" s="16"/>
      <c r="WHO44" s="15"/>
      <c r="WHP44" s="16"/>
      <c r="WHQ44" s="17"/>
      <c r="WHR44" s="16"/>
      <c r="WHS44" s="16"/>
      <c r="WHT44" s="16"/>
      <c r="WHW44" s="15"/>
      <c r="WHX44" s="16"/>
      <c r="WHY44" s="17"/>
      <c r="WHZ44" s="16"/>
      <c r="WIA44" s="16"/>
      <c r="WIB44" s="16"/>
      <c r="WIE44" s="15"/>
      <c r="WIF44" s="16"/>
      <c r="WIG44" s="17"/>
      <c r="WIH44" s="16"/>
      <c r="WII44" s="16"/>
      <c r="WIJ44" s="16"/>
      <c r="WIM44" s="15"/>
      <c r="WIN44" s="16"/>
      <c r="WIO44" s="17"/>
      <c r="WIP44" s="16"/>
      <c r="WIQ44" s="16"/>
      <c r="WIR44" s="16"/>
      <c r="WIU44" s="15"/>
      <c r="WIV44" s="16"/>
      <c r="WIW44" s="17"/>
      <c r="WIX44" s="16"/>
      <c r="WIY44" s="16"/>
      <c r="WIZ44" s="16"/>
      <c r="WJC44" s="15"/>
      <c r="WJD44" s="16"/>
      <c r="WJE44" s="17"/>
      <c r="WJF44" s="16"/>
      <c r="WJG44" s="16"/>
      <c r="WJH44" s="16"/>
      <c r="WJK44" s="15"/>
      <c r="WJL44" s="16"/>
      <c r="WJM44" s="17"/>
      <c r="WJN44" s="16"/>
      <c r="WJO44" s="16"/>
      <c r="WJP44" s="16"/>
      <c r="WJS44" s="15"/>
      <c r="WJT44" s="16"/>
      <c r="WJU44" s="17"/>
      <c r="WJV44" s="16"/>
      <c r="WJW44" s="16"/>
      <c r="WJX44" s="16"/>
      <c r="WKA44" s="15"/>
      <c r="WKB44" s="16"/>
      <c r="WKC44" s="17"/>
      <c r="WKD44" s="16"/>
      <c r="WKE44" s="16"/>
      <c r="WKF44" s="16"/>
      <c r="WKI44" s="15"/>
      <c r="WKJ44" s="16"/>
      <c r="WKK44" s="17"/>
      <c r="WKL44" s="16"/>
      <c r="WKM44" s="16"/>
      <c r="WKN44" s="16"/>
      <c r="WKQ44" s="15"/>
      <c r="WKR44" s="16"/>
      <c r="WKS44" s="17"/>
      <c r="WKT44" s="16"/>
      <c r="WKU44" s="16"/>
      <c r="WKV44" s="16"/>
      <c r="WKY44" s="15"/>
      <c r="WKZ44" s="16"/>
      <c r="WLA44" s="17"/>
      <c r="WLB44" s="16"/>
      <c r="WLC44" s="16"/>
      <c r="WLD44" s="16"/>
      <c r="WLG44" s="15"/>
      <c r="WLH44" s="16"/>
      <c r="WLI44" s="17"/>
      <c r="WLJ44" s="16"/>
      <c r="WLK44" s="16"/>
      <c r="WLL44" s="16"/>
      <c r="WLO44" s="15"/>
      <c r="WLP44" s="16"/>
      <c r="WLQ44" s="17"/>
      <c r="WLR44" s="16"/>
      <c r="WLS44" s="16"/>
      <c r="WLT44" s="16"/>
      <c r="WLW44" s="15"/>
      <c r="WLX44" s="16"/>
      <c r="WLY44" s="17"/>
      <c r="WLZ44" s="16"/>
      <c r="WMA44" s="16"/>
      <c r="WMB44" s="16"/>
      <c r="WME44" s="15"/>
      <c r="WMF44" s="16"/>
      <c r="WMG44" s="17"/>
      <c r="WMH44" s="16"/>
      <c r="WMI44" s="16"/>
      <c r="WMJ44" s="16"/>
      <c r="WMM44" s="15"/>
      <c r="WMN44" s="16"/>
      <c r="WMO44" s="17"/>
      <c r="WMP44" s="16"/>
      <c r="WMQ44" s="16"/>
      <c r="WMR44" s="16"/>
      <c r="WMU44" s="15"/>
      <c r="WMV44" s="16"/>
      <c r="WMW44" s="17"/>
      <c r="WMX44" s="16"/>
      <c r="WMY44" s="16"/>
      <c r="WMZ44" s="16"/>
      <c r="WNC44" s="15"/>
      <c r="WND44" s="16"/>
      <c r="WNE44" s="17"/>
      <c r="WNF44" s="16"/>
      <c r="WNG44" s="16"/>
      <c r="WNH44" s="16"/>
      <c r="WNK44" s="15"/>
      <c r="WNL44" s="16"/>
      <c r="WNM44" s="17"/>
      <c r="WNN44" s="16"/>
      <c r="WNO44" s="16"/>
      <c r="WNP44" s="16"/>
      <c r="WNS44" s="15"/>
      <c r="WNT44" s="16"/>
      <c r="WNU44" s="17"/>
      <c r="WNV44" s="16"/>
      <c r="WNW44" s="16"/>
      <c r="WNX44" s="16"/>
      <c r="WOA44" s="15"/>
      <c r="WOB44" s="16"/>
      <c r="WOC44" s="17"/>
      <c r="WOD44" s="16"/>
      <c r="WOE44" s="16"/>
      <c r="WOF44" s="16"/>
      <c r="WOI44" s="15"/>
      <c r="WOJ44" s="16"/>
      <c r="WOK44" s="17"/>
      <c r="WOL44" s="16"/>
      <c r="WOM44" s="16"/>
      <c r="WON44" s="16"/>
      <c r="WOQ44" s="15"/>
      <c r="WOR44" s="16"/>
      <c r="WOS44" s="17"/>
      <c r="WOT44" s="16"/>
      <c r="WOU44" s="16"/>
      <c r="WOV44" s="16"/>
      <c r="WOY44" s="15"/>
      <c r="WOZ44" s="16"/>
      <c r="WPA44" s="17"/>
      <c r="WPB44" s="16"/>
      <c r="WPC44" s="16"/>
      <c r="WPD44" s="16"/>
      <c r="WPG44" s="15"/>
      <c r="WPH44" s="16"/>
      <c r="WPI44" s="17"/>
      <c r="WPJ44" s="16"/>
      <c r="WPK44" s="16"/>
      <c r="WPL44" s="16"/>
      <c r="WPO44" s="15"/>
      <c r="WPP44" s="16"/>
      <c r="WPQ44" s="17"/>
      <c r="WPR44" s="16"/>
      <c r="WPS44" s="16"/>
      <c r="WPT44" s="16"/>
      <c r="WPW44" s="15"/>
      <c r="WPX44" s="16"/>
      <c r="WPY44" s="17"/>
      <c r="WPZ44" s="16"/>
      <c r="WQA44" s="16"/>
      <c r="WQB44" s="16"/>
      <c r="WQE44" s="15"/>
      <c r="WQF44" s="16"/>
      <c r="WQG44" s="17"/>
      <c r="WQH44" s="16"/>
      <c r="WQI44" s="16"/>
      <c r="WQJ44" s="16"/>
      <c r="WQM44" s="15"/>
      <c r="WQN44" s="16"/>
      <c r="WQO44" s="17"/>
      <c r="WQP44" s="16"/>
      <c r="WQQ44" s="16"/>
      <c r="WQR44" s="16"/>
      <c r="WQU44" s="15"/>
      <c r="WQV44" s="16"/>
      <c r="WQW44" s="17"/>
      <c r="WQX44" s="16"/>
      <c r="WQY44" s="16"/>
      <c r="WQZ44" s="16"/>
      <c r="WRC44" s="15"/>
      <c r="WRD44" s="16"/>
      <c r="WRE44" s="17"/>
      <c r="WRF44" s="16"/>
      <c r="WRG44" s="16"/>
      <c r="WRH44" s="16"/>
      <c r="WRK44" s="15"/>
      <c r="WRL44" s="16"/>
      <c r="WRM44" s="17"/>
      <c r="WRN44" s="16"/>
      <c r="WRO44" s="16"/>
      <c r="WRP44" s="16"/>
      <c r="WRS44" s="15"/>
      <c r="WRT44" s="16"/>
      <c r="WRU44" s="17"/>
      <c r="WRV44" s="16"/>
      <c r="WRW44" s="16"/>
      <c r="WRX44" s="16"/>
      <c r="WSA44" s="15"/>
      <c r="WSB44" s="16"/>
      <c r="WSC44" s="17"/>
      <c r="WSD44" s="16"/>
      <c r="WSE44" s="16"/>
      <c r="WSF44" s="16"/>
      <c r="WSI44" s="15"/>
      <c r="WSJ44" s="16"/>
      <c r="WSK44" s="17"/>
      <c r="WSL44" s="16"/>
      <c r="WSM44" s="16"/>
      <c r="WSN44" s="16"/>
      <c r="WSQ44" s="15"/>
      <c r="WSR44" s="16"/>
      <c r="WSS44" s="17"/>
      <c r="WST44" s="16"/>
      <c r="WSU44" s="16"/>
      <c r="WSV44" s="16"/>
      <c r="WSY44" s="15"/>
      <c r="WSZ44" s="16"/>
      <c r="WTA44" s="17"/>
      <c r="WTB44" s="16"/>
      <c r="WTC44" s="16"/>
      <c r="WTD44" s="16"/>
      <c r="WTG44" s="15"/>
      <c r="WTH44" s="16"/>
      <c r="WTI44" s="17"/>
      <c r="WTJ44" s="16"/>
      <c r="WTK44" s="16"/>
      <c r="WTL44" s="16"/>
      <c r="WTO44" s="15"/>
      <c r="WTP44" s="16"/>
      <c r="WTQ44" s="17"/>
      <c r="WTR44" s="16"/>
      <c r="WTS44" s="16"/>
      <c r="WTT44" s="16"/>
      <c r="WTW44" s="15"/>
      <c r="WTX44" s="16"/>
      <c r="WTY44" s="17"/>
      <c r="WTZ44" s="16"/>
      <c r="WUA44" s="16"/>
      <c r="WUB44" s="16"/>
      <c r="WUE44" s="15"/>
      <c r="WUF44" s="16"/>
      <c r="WUG44" s="17"/>
      <c r="WUH44" s="16"/>
      <c r="WUI44" s="16"/>
      <c r="WUJ44" s="16"/>
      <c r="WUM44" s="15"/>
      <c r="WUN44" s="16"/>
      <c r="WUO44" s="17"/>
      <c r="WUP44" s="16"/>
      <c r="WUQ44" s="16"/>
      <c r="WUR44" s="16"/>
      <c r="WUU44" s="15"/>
      <c r="WUV44" s="16"/>
      <c r="WUW44" s="17"/>
      <c r="WUX44" s="16"/>
      <c r="WUY44" s="16"/>
      <c r="WUZ44" s="16"/>
      <c r="WVC44" s="15"/>
      <c r="WVD44" s="16"/>
      <c r="WVE44" s="17"/>
      <c r="WVF44" s="16"/>
      <c r="WVG44" s="16"/>
      <c r="WVH44" s="16"/>
      <c r="WVK44" s="15"/>
      <c r="WVL44" s="16"/>
      <c r="WVM44" s="17"/>
      <c r="WVN44" s="16"/>
      <c r="WVO44" s="16"/>
      <c r="WVP44" s="16"/>
      <c r="WVS44" s="15"/>
      <c r="WVT44" s="16"/>
      <c r="WVU44" s="17"/>
      <c r="WVV44" s="16"/>
      <c r="WVW44" s="16"/>
      <c r="WVX44" s="16"/>
      <c r="WWA44" s="15"/>
      <c r="WWB44" s="16"/>
      <c r="WWC44" s="17"/>
      <c r="WWD44" s="16"/>
      <c r="WWE44" s="16"/>
      <c r="WWF44" s="16"/>
      <c r="WWI44" s="15"/>
      <c r="WWJ44" s="16"/>
      <c r="WWK44" s="17"/>
      <c r="WWL44" s="16"/>
      <c r="WWM44" s="16"/>
      <c r="WWN44" s="16"/>
      <c r="WWQ44" s="15"/>
      <c r="WWR44" s="16"/>
      <c r="WWS44" s="17"/>
      <c r="WWT44" s="16"/>
      <c r="WWU44" s="16"/>
      <c r="WWV44" s="16"/>
      <c r="WWY44" s="15"/>
      <c r="WWZ44" s="16"/>
      <c r="WXA44" s="17"/>
      <c r="WXB44" s="16"/>
      <c r="WXC44" s="16"/>
      <c r="WXD44" s="16"/>
      <c r="WXG44" s="15"/>
      <c r="WXH44" s="16"/>
      <c r="WXI44" s="17"/>
      <c r="WXJ44" s="16"/>
      <c r="WXK44" s="16"/>
      <c r="WXL44" s="16"/>
      <c r="WXO44" s="15"/>
      <c r="WXP44" s="16"/>
      <c r="WXQ44" s="17"/>
      <c r="WXR44" s="16"/>
      <c r="WXS44" s="16"/>
      <c r="WXT44" s="16"/>
      <c r="WXW44" s="15"/>
      <c r="WXX44" s="16"/>
      <c r="WXY44" s="17"/>
      <c r="WXZ44" s="16"/>
      <c r="WYA44" s="16"/>
      <c r="WYB44" s="16"/>
      <c r="WYE44" s="15"/>
      <c r="WYF44" s="16"/>
      <c r="WYG44" s="17"/>
      <c r="WYH44" s="16"/>
      <c r="WYI44" s="16"/>
      <c r="WYJ44" s="16"/>
      <c r="WYM44" s="15"/>
      <c r="WYN44" s="16"/>
      <c r="WYO44" s="17"/>
      <c r="WYP44" s="16"/>
      <c r="WYQ44" s="16"/>
      <c r="WYR44" s="16"/>
      <c r="WYU44" s="15"/>
      <c r="WYV44" s="16"/>
      <c r="WYW44" s="17"/>
      <c r="WYX44" s="16"/>
      <c r="WYY44" s="16"/>
      <c r="WYZ44" s="16"/>
      <c r="WZC44" s="15"/>
      <c r="WZD44" s="16"/>
      <c r="WZE44" s="17"/>
      <c r="WZF44" s="16"/>
      <c r="WZG44" s="16"/>
      <c r="WZH44" s="16"/>
      <c r="WZK44" s="15"/>
      <c r="WZL44" s="16"/>
      <c r="WZM44" s="17"/>
      <c r="WZN44" s="16"/>
      <c r="WZO44" s="16"/>
      <c r="WZP44" s="16"/>
      <c r="WZS44" s="15"/>
      <c r="WZT44" s="16"/>
      <c r="WZU44" s="17"/>
      <c r="WZV44" s="16"/>
      <c r="WZW44" s="16"/>
      <c r="WZX44" s="16"/>
      <c r="XAA44" s="15"/>
      <c r="XAB44" s="16"/>
      <c r="XAC44" s="17"/>
      <c r="XAD44" s="16"/>
      <c r="XAE44" s="16"/>
      <c r="XAF44" s="16"/>
      <c r="XAI44" s="15"/>
      <c r="XAJ44" s="16"/>
      <c r="XAK44" s="17"/>
      <c r="XAL44" s="16"/>
      <c r="XAM44" s="16"/>
      <c r="XAN44" s="16"/>
      <c r="XAQ44" s="15"/>
      <c r="XAR44" s="16"/>
      <c r="XAS44" s="17"/>
      <c r="XAT44" s="16"/>
      <c r="XAU44" s="16"/>
      <c r="XAV44" s="16"/>
      <c r="XAY44" s="15"/>
      <c r="XAZ44" s="16"/>
      <c r="XBA44" s="17"/>
      <c r="XBB44" s="16"/>
      <c r="XBC44" s="16"/>
      <c r="XBD44" s="16"/>
      <c r="XBG44" s="15"/>
      <c r="XBH44" s="16"/>
      <c r="XBI44" s="17"/>
      <c r="XBJ44" s="16"/>
      <c r="XBK44" s="16"/>
      <c r="XBL44" s="16"/>
      <c r="XBO44" s="15"/>
      <c r="XBP44" s="16"/>
      <c r="XBQ44" s="17"/>
      <c r="XBR44" s="16"/>
      <c r="XBS44" s="16"/>
      <c r="XBT44" s="16"/>
      <c r="XBW44" s="15"/>
      <c r="XBX44" s="16"/>
      <c r="XBY44" s="17"/>
      <c r="XBZ44" s="16"/>
      <c r="XCA44" s="16"/>
      <c r="XCB44" s="16"/>
      <c r="XCE44" s="15"/>
      <c r="XCF44" s="16"/>
      <c r="XCG44" s="17"/>
      <c r="XCH44" s="16"/>
      <c r="XCI44" s="16"/>
      <c r="XCJ44" s="16"/>
      <c r="XCM44" s="15"/>
      <c r="XCN44" s="16"/>
      <c r="XCO44" s="17"/>
      <c r="XCP44" s="16"/>
      <c r="XCQ44" s="16"/>
      <c r="XCR44" s="16"/>
      <c r="XCU44" s="15"/>
      <c r="XCV44" s="16"/>
      <c r="XCW44" s="17"/>
      <c r="XCX44" s="16"/>
      <c r="XCY44" s="16"/>
      <c r="XCZ44" s="16"/>
      <c r="XDC44" s="15"/>
      <c r="XDD44" s="16"/>
      <c r="XDE44" s="17"/>
      <c r="XDF44" s="16"/>
      <c r="XDG44" s="16"/>
      <c r="XDH44" s="16"/>
      <c r="XDK44" s="15"/>
      <c r="XDL44" s="16"/>
      <c r="XDM44" s="17"/>
      <c r="XDN44" s="16"/>
      <c r="XDO44" s="16"/>
      <c r="XDP44" s="16"/>
      <c r="XDS44" s="15"/>
      <c r="XDT44" s="16"/>
      <c r="XDU44" s="17"/>
      <c r="XDV44" s="16"/>
      <c r="XDW44" s="16"/>
      <c r="XDX44" s="16"/>
      <c r="XEA44" s="15"/>
      <c r="XEB44" s="16"/>
      <c r="XEC44" s="17"/>
      <c r="XED44" s="16"/>
      <c r="XEE44" s="16"/>
      <c r="XEF44" s="16"/>
      <c r="XEI44" s="15"/>
      <c r="XEJ44" s="16"/>
      <c r="XEK44" s="17"/>
      <c r="XEL44" s="16"/>
      <c r="XEM44" s="16"/>
      <c r="XEN44" s="16"/>
      <c r="XEQ44" s="15"/>
      <c r="XER44" s="16"/>
      <c r="XES44" s="17"/>
      <c r="XET44" s="16"/>
      <c r="XEU44" s="16"/>
      <c r="XEV44" s="16"/>
      <c r="XEY44" s="15"/>
      <c r="XEZ44" s="16"/>
      <c r="XFA44" s="17"/>
      <c r="XFB44" s="16"/>
      <c r="XFC44" s="16"/>
      <c r="XFD44" s="16"/>
    </row>
    <row r="45" spans="1:16384">
      <c r="C45" s="15" t="str">
        <f>k!$A$12</f>
        <v>HE003</v>
      </c>
      <c r="D45" s="16" t="str">
        <f>k!$B$12</f>
        <v>EQUIPO DE SEGURIDAD</v>
      </c>
      <c r="E45" s="17" t="s">
        <v>33</v>
      </c>
      <c r="F45" s="16">
        <f t="shared" si="5419"/>
        <v>592.9</v>
      </c>
      <c r="G45" s="16">
        <f>k!$D$12</f>
        <v>0.01</v>
      </c>
      <c r="H45" s="16">
        <f t="shared" si="4065"/>
        <v>5.93</v>
      </c>
      <c r="K45" s="15"/>
      <c r="L45" s="16"/>
      <c r="M45" s="17"/>
      <c r="N45" s="16"/>
      <c r="O45" s="16"/>
      <c r="P45" s="16"/>
      <c r="S45" s="15"/>
      <c r="T45" s="16"/>
      <c r="U45" s="17"/>
      <c r="V45" s="16"/>
      <c r="W45" s="16"/>
      <c r="X45" s="16"/>
      <c r="AA45" s="15"/>
      <c r="AB45" s="16"/>
      <c r="AC45" s="17"/>
      <c r="AD45" s="16"/>
      <c r="AE45" s="16"/>
      <c r="AF45" s="16"/>
      <c r="AI45" s="15"/>
      <c r="AJ45" s="16"/>
      <c r="AK45" s="17"/>
      <c r="AL45" s="16"/>
      <c r="AM45" s="16"/>
      <c r="AN45" s="16"/>
      <c r="AQ45" s="15"/>
      <c r="AR45" s="16"/>
      <c r="AS45" s="17"/>
      <c r="AT45" s="16"/>
      <c r="AU45" s="16"/>
      <c r="AV45" s="16"/>
      <c r="AY45" s="15"/>
      <c r="AZ45" s="16"/>
      <c r="BA45" s="17"/>
      <c r="BB45" s="16"/>
      <c r="BC45" s="16"/>
      <c r="BD45" s="16"/>
      <c r="BG45" s="15"/>
      <c r="BH45" s="16"/>
      <c r="BI45" s="17"/>
      <c r="BJ45" s="16"/>
      <c r="BK45" s="16"/>
      <c r="BL45" s="16"/>
      <c r="BO45" s="15"/>
      <c r="BP45" s="16"/>
      <c r="BQ45" s="17"/>
      <c r="BR45" s="16"/>
      <c r="BS45" s="16"/>
      <c r="BT45" s="16"/>
      <c r="BW45" s="15"/>
      <c r="BX45" s="16"/>
      <c r="BY45" s="17"/>
      <c r="BZ45" s="16"/>
      <c r="CA45" s="16"/>
      <c r="CB45" s="16"/>
      <c r="CE45" s="15"/>
      <c r="CF45" s="16"/>
      <c r="CG45" s="17"/>
      <c r="CH45" s="16"/>
      <c r="CI45" s="16"/>
      <c r="CJ45" s="16"/>
      <c r="CM45" s="15"/>
      <c r="CN45" s="16"/>
      <c r="CO45" s="17"/>
      <c r="CP45" s="16"/>
      <c r="CQ45" s="16"/>
      <c r="CR45" s="16"/>
      <c r="CU45" s="15"/>
      <c r="CV45" s="16"/>
      <c r="CW45" s="17"/>
      <c r="CX45" s="16"/>
      <c r="CY45" s="16"/>
      <c r="CZ45" s="16"/>
      <c r="DC45" s="15"/>
      <c r="DD45" s="16"/>
      <c r="DE45" s="17"/>
      <c r="DF45" s="16"/>
      <c r="DG45" s="16"/>
      <c r="DH45" s="16"/>
      <c r="DK45" s="15"/>
      <c r="DL45" s="16"/>
      <c r="DM45" s="17"/>
      <c r="DN45" s="16"/>
      <c r="DO45" s="16"/>
      <c r="DP45" s="16"/>
      <c r="DS45" s="15"/>
      <c r="DT45" s="16"/>
      <c r="DU45" s="17"/>
      <c r="DV45" s="16"/>
      <c r="DW45" s="16"/>
      <c r="DX45" s="16"/>
      <c r="EA45" s="15"/>
      <c r="EB45" s="16"/>
      <c r="EC45" s="17"/>
      <c r="ED45" s="16"/>
      <c r="EE45" s="16"/>
      <c r="EF45" s="16"/>
      <c r="EI45" s="15"/>
      <c r="EJ45" s="16"/>
      <c r="EK45" s="17"/>
      <c r="EL45" s="16"/>
      <c r="EM45" s="16"/>
      <c r="EN45" s="16"/>
      <c r="EQ45" s="15"/>
      <c r="ER45" s="16"/>
      <c r="ES45" s="17"/>
      <c r="ET45" s="16"/>
      <c r="EU45" s="16"/>
      <c r="EV45" s="16"/>
      <c r="EY45" s="15"/>
      <c r="EZ45" s="16"/>
      <c r="FA45" s="17"/>
      <c r="FB45" s="16"/>
      <c r="FC45" s="16"/>
      <c r="FD45" s="16"/>
      <c r="FG45" s="15"/>
      <c r="FH45" s="16"/>
      <c r="FI45" s="17"/>
      <c r="FJ45" s="16"/>
      <c r="FK45" s="16"/>
      <c r="FL45" s="16"/>
      <c r="FO45" s="15"/>
      <c r="FP45" s="16"/>
      <c r="FQ45" s="17"/>
      <c r="FR45" s="16"/>
      <c r="FS45" s="16"/>
      <c r="FT45" s="16"/>
      <c r="FW45" s="15"/>
      <c r="FX45" s="16"/>
      <c r="FY45" s="17"/>
      <c r="FZ45" s="16"/>
      <c r="GA45" s="16"/>
      <c r="GB45" s="16"/>
      <c r="GE45" s="15"/>
      <c r="GF45" s="16"/>
      <c r="GG45" s="17"/>
      <c r="GH45" s="16"/>
      <c r="GI45" s="16"/>
      <c r="GJ45" s="16"/>
      <c r="GM45" s="15"/>
      <c r="GN45" s="16"/>
      <c r="GO45" s="17"/>
      <c r="GP45" s="16"/>
      <c r="GQ45" s="16"/>
      <c r="GR45" s="16"/>
      <c r="GU45" s="15"/>
      <c r="GV45" s="16"/>
      <c r="GW45" s="17"/>
      <c r="GX45" s="16"/>
      <c r="GY45" s="16"/>
      <c r="GZ45" s="16"/>
      <c r="HC45" s="15"/>
      <c r="HD45" s="16"/>
      <c r="HE45" s="17"/>
      <c r="HF45" s="16"/>
      <c r="HG45" s="16"/>
      <c r="HH45" s="16"/>
      <c r="HK45" s="15"/>
      <c r="HL45" s="16"/>
      <c r="HM45" s="17"/>
      <c r="HN45" s="16"/>
      <c r="HO45" s="16">
        <f>k!$D$12</f>
        <v>0.01</v>
      </c>
      <c r="HP45" s="16">
        <f t="shared" si="4066"/>
        <v>0</v>
      </c>
      <c r="HS45" s="15" t="str">
        <f>k!$A$12</f>
        <v>HE003</v>
      </c>
      <c r="HT45" s="16" t="str">
        <f>k!$B$12</f>
        <v>EQUIPO DE SEGURIDAD</v>
      </c>
      <c r="HU45" s="17" t="s">
        <v>33</v>
      </c>
      <c r="HV45" s="16">
        <f t="shared" si="5420"/>
        <v>296.45</v>
      </c>
      <c r="HW45" s="16">
        <f>k!$D$12</f>
        <v>0.01</v>
      </c>
      <c r="HX45" s="16">
        <f t="shared" si="4067"/>
        <v>2.96</v>
      </c>
      <c r="IA45" s="15" t="str">
        <f>k!$A$12</f>
        <v>HE003</v>
      </c>
      <c r="IB45" s="16" t="str">
        <f>k!$B$12</f>
        <v>EQUIPO DE SEGURIDAD</v>
      </c>
      <c r="IC45" s="17" t="s">
        <v>33</v>
      </c>
      <c r="ID45" s="16">
        <f t="shared" si="5420"/>
        <v>296.45</v>
      </c>
      <c r="IE45" s="16">
        <f>k!$D$12</f>
        <v>0.01</v>
      </c>
      <c r="IF45" s="16">
        <f t="shared" si="4068"/>
        <v>2.96</v>
      </c>
      <c r="II45" s="15" t="str">
        <f>k!$A$12</f>
        <v>HE003</v>
      </c>
      <c r="IJ45" s="16" t="str">
        <f>k!$B$12</f>
        <v>EQUIPO DE SEGURIDAD</v>
      </c>
      <c r="IK45" s="17" t="s">
        <v>33</v>
      </c>
      <c r="IL45" s="16">
        <f t="shared" si="5422"/>
        <v>296.45</v>
      </c>
      <c r="IM45" s="16">
        <f>k!$D$12</f>
        <v>0.01</v>
      </c>
      <c r="IN45" s="16">
        <f t="shared" si="4069"/>
        <v>2.96</v>
      </c>
      <c r="IQ45" s="15" t="str">
        <f>k!$A$12</f>
        <v>HE003</v>
      </c>
      <c r="IR45" s="16" t="str">
        <f>k!$B$12</f>
        <v>EQUIPO DE SEGURIDAD</v>
      </c>
      <c r="IS45" s="17" t="s">
        <v>33</v>
      </c>
      <c r="IT45" s="16">
        <f t="shared" si="5422"/>
        <v>296.45</v>
      </c>
      <c r="IU45" s="16">
        <f>k!$D$12</f>
        <v>0.01</v>
      </c>
      <c r="IV45" s="16">
        <f t="shared" si="4070"/>
        <v>2.96</v>
      </c>
      <c r="IY45" s="15" t="str">
        <f>k!$A$12</f>
        <v>HE003</v>
      </c>
      <c r="IZ45" s="16" t="str">
        <f>k!$B$12</f>
        <v>EQUIPO DE SEGURIDAD</v>
      </c>
      <c r="JA45" s="17" t="s">
        <v>33</v>
      </c>
      <c r="JB45" s="16">
        <f t="shared" si="5424"/>
        <v>296.45</v>
      </c>
      <c r="JC45" s="16">
        <f>k!$D$12</f>
        <v>0.01</v>
      </c>
      <c r="JD45" s="16">
        <f t="shared" si="4071"/>
        <v>2.96</v>
      </c>
      <c r="JG45" s="15" t="str">
        <f>k!$A$12</f>
        <v>HE003</v>
      </c>
      <c r="JH45" s="16" t="str">
        <f>k!$B$12</f>
        <v>EQUIPO DE SEGURIDAD</v>
      </c>
      <c r="JI45" s="17" t="s">
        <v>33</v>
      </c>
      <c r="JJ45" s="16">
        <f t="shared" si="5424"/>
        <v>296.45</v>
      </c>
      <c r="JK45" s="16">
        <f>k!$D$12</f>
        <v>0.01</v>
      </c>
      <c r="JL45" s="16">
        <f t="shared" si="4072"/>
        <v>2.96</v>
      </c>
      <c r="JO45" s="15" t="str">
        <f>k!$A$12</f>
        <v>HE003</v>
      </c>
      <c r="JP45" s="16" t="str">
        <f>k!$B$12</f>
        <v>EQUIPO DE SEGURIDAD</v>
      </c>
      <c r="JQ45" s="17" t="s">
        <v>33</v>
      </c>
      <c r="JR45" s="16">
        <f t="shared" si="5426"/>
        <v>296.45</v>
      </c>
      <c r="JS45" s="16">
        <f>k!$D$12</f>
        <v>0.01</v>
      </c>
      <c r="JT45" s="16">
        <f t="shared" si="4073"/>
        <v>2.96</v>
      </c>
      <c r="JW45" s="15" t="str">
        <f>k!$A$12</f>
        <v>HE003</v>
      </c>
      <c r="JX45" s="16" t="str">
        <f>k!$B$12</f>
        <v>EQUIPO DE SEGURIDAD</v>
      </c>
      <c r="JY45" s="17" t="s">
        <v>33</v>
      </c>
      <c r="JZ45" s="16">
        <f t="shared" si="5426"/>
        <v>296.45</v>
      </c>
      <c r="KA45" s="16">
        <f>k!$D$12</f>
        <v>0.01</v>
      </c>
      <c r="KB45" s="16">
        <f t="shared" si="4074"/>
        <v>2.96</v>
      </c>
      <c r="KE45" s="15" t="str">
        <f>k!$A$12</f>
        <v>HE003</v>
      </c>
      <c r="KF45" s="16" t="str">
        <f>k!$B$12</f>
        <v>EQUIPO DE SEGURIDAD</v>
      </c>
      <c r="KG45" s="17" t="s">
        <v>33</v>
      </c>
      <c r="KH45" s="16">
        <f t="shared" si="5428"/>
        <v>296.45</v>
      </c>
      <c r="KI45" s="16">
        <f>k!$D$12</f>
        <v>0.01</v>
      </c>
      <c r="KJ45" s="16">
        <f t="shared" si="4075"/>
        <v>2.96</v>
      </c>
      <c r="KM45" s="15" t="str">
        <f>k!$A$12</f>
        <v>HE003</v>
      </c>
      <c r="KN45" s="16" t="str">
        <f>k!$B$12</f>
        <v>EQUIPO DE SEGURIDAD</v>
      </c>
      <c r="KO45" s="17" t="s">
        <v>33</v>
      </c>
      <c r="KP45" s="16">
        <f t="shared" si="5428"/>
        <v>296.45</v>
      </c>
      <c r="KQ45" s="16">
        <f>k!$D$12</f>
        <v>0.01</v>
      </c>
      <c r="KR45" s="16">
        <f t="shared" si="4076"/>
        <v>2.96</v>
      </c>
      <c r="KU45" s="15" t="str">
        <f>k!$A$12</f>
        <v>HE003</v>
      </c>
      <c r="KV45" s="16" t="str">
        <f>k!$B$12</f>
        <v>EQUIPO DE SEGURIDAD</v>
      </c>
      <c r="KW45" s="17" t="s">
        <v>33</v>
      </c>
      <c r="KX45" s="16">
        <f t="shared" si="5430"/>
        <v>296.45</v>
      </c>
      <c r="KY45" s="16">
        <f>k!$D$12</f>
        <v>0.01</v>
      </c>
      <c r="KZ45" s="16">
        <f t="shared" si="4077"/>
        <v>2.96</v>
      </c>
      <c r="LC45" s="15" t="str">
        <f>k!$A$12</f>
        <v>HE003</v>
      </c>
      <c r="LD45" s="16" t="str">
        <f>k!$B$12</f>
        <v>EQUIPO DE SEGURIDAD</v>
      </c>
      <c r="LE45" s="17" t="s">
        <v>33</v>
      </c>
      <c r="LF45" s="16">
        <f t="shared" si="5430"/>
        <v>296.45</v>
      </c>
      <c r="LG45" s="16">
        <f>k!$D$12</f>
        <v>0.01</v>
      </c>
      <c r="LH45" s="16">
        <f t="shared" si="4078"/>
        <v>2.96</v>
      </c>
      <c r="LK45" s="15" t="str">
        <f>k!$A$12</f>
        <v>HE003</v>
      </c>
      <c r="LL45" s="16" t="str">
        <f>k!$B$12</f>
        <v>EQUIPO DE SEGURIDAD</v>
      </c>
      <c r="LM45" s="17" t="s">
        <v>33</v>
      </c>
      <c r="LN45" s="16">
        <f t="shared" si="5432"/>
        <v>296.45</v>
      </c>
      <c r="LO45" s="16">
        <f>k!$D$12</f>
        <v>0.01</v>
      </c>
      <c r="LP45" s="16">
        <f t="shared" si="4079"/>
        <v>2.96</v>
      </c>
      <c r="LS45" s="15" t="str">
        <f>k!$A$12</f>
        <v>HE003</v>
      </c>
      <c r="LT45" s="16" t="str">
        <f>k!$B$12</f>
        <v>EQUIPO DE SEGURIDAD</v>
      </c>
      <c r="LU45" s="17" t="s">
        <v>33</v>
      </c>
      <c r="LV45" s="16">
        <f t="shared" si="5432"/>
        <v>296.45</v>
      </c>
      <c r="LW45" s="16">
        <f>k!$D$12</f>
        <v>0.01</v>
      </c>
      <c r="LX45" s="16">
        <f t="shared" si="4080"/>
        <v>2.96</v>
      </c>
      <c r="MA45" s="15" t="str">
        <f>k!$A$12</f>
        <v>HE003</v>
      </c>
      <c r="MB45" s="16" t="str">
        <f>k!$B$12</f>
        <v>EQUIPO DE SEGURIDAD</v>
      </c>
      <c r="MC45" s="17" t="s">
        <v>33</v>
      </c>
      <c r="MD45" s="16">
        <f t="shared" si="5434"/>
        <v>296.45</v>
      </c>
      <c r="ME45" s="16">
        <f>k!$D$12</f>
        <v>0.01</v>
      </c>
      <c r="MF45" s="16">
        <f t="shared" si="4081"/>
        <v>2.96</v>
      </c>
      <c r="MI45" s="15" t="str">
        <f>k!$A$12</f>
        <v>HE003</v>
      </c>
      <c r="MJ45" s="16" t="str">
        <f>k!$B$12</f>
        <v>EQUIPO DE SEGURIDAD</v>
      </c>
      <c r="MK45" s="17" t="s">
        <v>33</v>
      </c>
      <c r="ML45" s="16">
        <f t="shared" si="5434"/>
        <v>296.45</v>
      </c>
      <c r="MM45" s="16">
        <f>k!$D$12</f>
        <v>0.01</v>
      </c>
      <c r="MN45" s="16">
        <f t="shared" si="4082"/>
        <v>2.96</v>
      </c>
      <c r="MQ45" s="15" t="str">
        <f>k!$A$12</f>
        <v>HE003</v>
      </c>
      <c r="MR45" s="16" t="str">
        <f>k!$B$12</f>
        <v>EQUIPO DE SEGURIDAD</v>
      </c>
      <c r="MS45" s="17" t="s">
        <v>33</v>
      </c>
      <c r="MT45" s="16">
        <f t="shared" si="5436"/>
        <v>296.45</v>
      </c>
      <c r="MU45" s="16">
        <f>k!$D$12</f>
        <v>0.01</v>
      </c>
      <c r="MV45" s="16">
        <f t="shared" si="4083"/>
        <v>2.96</v>
      </c>
      <c r="MY45" s="15" t="str">
        <f>k!$A$12</f>
        <v>HE003</v>
      </c>
      <c r="MZ45" s="16" t="str">
        <f>k!$B$12</f>
        <v>EQUIPO DE SEGURIDAD</v>
      </c>
      <c r="NA45" s="17" t="s">
        <v>33</v>
      </c>
      <c r="NB45" s="16">
        <f t="shared" si="5436"/>
        <v>296.45</v>
      </c>
      <c r="NC45" s="16">
        <f>k!$D$12</f>
        <v>0.01</v>
      </c>
      <c r="ND45" s="16">
        <f t="shared" si="4084"/>
        <v>2.96</v>
      </c>
      <c r="NG45" s="15" t="str">
        <f>k!$A$12</f>
        <v>HE003</v>
      </c>
      <c r="NH45" s="16" t="str">
        <f>k!$B$12</f>
        <v>EQUIPO DE SEGURIDAD</v>
      </c>
      <c r="NI45" s="17" t="s">
        <v>33</v>
      </c>
      <c r="NJ45" s="16">
        <f t="shared" si="5438"/>
        <v>296.45</v>
      </c>
      <c r="NK45" s="16">
        <f>k!$D$12</f>
        <v>0.01</v>
      </c>
      <c r="NL45" s="16">
        <f t="shared" si="4085"/>
        <v>2.96</v>
      </c>
      <c r="NO45" s="15" t="str">
        <f>k!$A$12</f>
        <v>HE003</v>
      </c>
      <c r="NP45" s="16" t="str">
        <f>k!$B$12</f>
        <v>EQUIPO DE SEGURIDAD</v>
      </c>
      <c r="NQ45" s="17" t="s">
        <v>33</v>
      </c>
      <c r="NR45" s="16">
        <f t="shared" si="5438"/>
        <v>296.45</v>
      </c>
      <c r="NS45" s="16">
        <f>k!$D$12</f>
        <v>0.01</v>
      </c>
      <c r="NT45" s="16">
        <f t="shared" si="4086"/>
        <v>2.96</v>
      </c>
      <c r="NW45" s="15" t="str">
        <f>k!$A$12</f>
        <v>HE003</v>
      </c>
      <c r="NX45" s="16" t="str">
        <f>k!$B$12</f>
        <v>EQUIPO DE SEGURIDAD</v>
      </c>
      <c r="NY45" s="17" t="s">
        <v>33</v>
      </c>
      <c r="NZ45" s="16">
        <f t="shared" si="5440"/>
        <v>296.45</v>
      </c>
      <c r="OA45" s="16">
        <f>k!$D$12</f>
        <v>0.01</v>
      </c>
      <c r="OB45" s="16">
        <f t="shared" si="4087"/>
        <v>2.96</v>
      </c>
      <c r="OE45" s="15" t="str">
        <f>k!$A$12</f>
        <v>HE003</v>
      </c>
      <c r="OF45" s="16" t="str">
        <f>k!$B$12</f>
        <v>EQUIPO DE SEGURIDAD</v>
      </c>
      <c r="OG45" s="17" t="s">
        <v>33</v>
      </c>
      <c r="OH45" s="16">
        <f t="shared" si="5440"/>
        <v>296.45</v>
      </c>
      <c r="OI45" s="16">
        <f>k!$D$12</f>
        <v>0.01</v>
      </c>
      <c r="OJ45" s="16">
        <f t="shared" si="4088"/>
        <v>2.96</v>
      </c>
      <c r="OM45" s="15" t="str">
        <f>k!$A$12</f>
        <v>HE003</v>
      </c>
      <c r="ON45" s="16" t="str">
        <f>k!$B$12</f>
        <v>EQUIPO DE SEGURIDAD</v>
      </c>
      <c r="OO45" s="17" t="s">
        <v>33</v>
      </c>
      <c r="OP45" s="16">
        <f t="shared" si="5442"/>
        <v>296.45</v>
      </c>
      <c r="OQ45" s="16">
        <f>k!$D$12</f>
        <v>0.01</v>
      </c>
      <c r="OR45" s="16">
        <f t="shared" si="4089"/>
        <v>2.96</v>
      </c>
      <c r="OU45" s="15" t="str">
        <f>k!$A$12</f>
        <v>HE003</v>
      </c>
      <c r="OV45" s="16" t="str">
        <f>k!$B$12</f>
        <v>EQUIPO DE SEGURIDAD</v>
      </c>
      <c r="OW45" s="17" t="s">
        <v>33</v>
      </c>
      <c r="OX45" s="16">
        <f t="shared" si="5442"/>
        <v>296.45</v>
      </c>
      <c r="OY45" s="16">
        <f>k!$D$12</f>
        <v>0.01</v>
      </c>
      <c r="OZ45" s="16">
        <f t="shared" si="4090"/>
        <v>2.96</v>
      </c>
      <c r="PC45" s="15" t="str">
        <f>k!$A$12</f>
        <v>HE003</v>
      </c>
      <c r="PD45" s="16" t="str">
        <f>k!$B$12</f>
        <v>EQUIPO DE SEGURIDAD</v>
      </c>
      <c r="PE45" s="17" t="s">
        <v>33</v>
      </c>
      <c r="PF45" s="16">
        <f t="shared" si="5444"/>
        <v>296.45</v>
      </c>
      <c r="PG45" s="16">
        <f>k!$D$12</f>
        <v>0.01</v>
      </c>
      <c r="PH45" s="16">
        <f t="shared" si="4091"/>
        <v>2.96</v>
      </c>
      <c r="PK45" s="15" t="str">
        <f>k!$A$12</f>
        <v>HE003</v>
      </c>
      <c r="PL45" s="16" t="str">
        <f>k!$B$12</f>
        <v>EQUIPO DE SEGURIDAD</v>
      </c>
      <c r="PM45" s="17" t="s">
        <v>33</v>
      </c>
      <c r="PN45" s="16">
        <f t="shared" si="5444"/>
        <v>296.45</v>
      </c>
      <c r="PO45" s="16">
        <f>k!$D$12</f>
        <v>0.01</v>
      </c>
      <c r="PP45" s="16">
        <f t="shared" si="4092"/>
        <v>2.96</v>
      </c>
      <c r="PS45" s="15" t="str">
        <f>k!$A$12</f>
        <v>HE003</v>
      </c>
      <c r="PT45" s="16" t="str">
        <f>k!$B$12</f>
        <v>EQUIPO DE SEGURIDAD</v>
      </c>
      <c r="PU45" s="17" t="s">
        <v>33</v>
      </c>
      <c r="PV45" s="16">
        <f t="shared" si="5446"/>
        <v>296.45</v>
      </c>
      <c r="PW45" s="16">
        <f>k!$D$12</f>
        <v>0.01</v>
      </c>
      <c r="PX45" s="16">
        <f t="shared" si="4093"/>
        <v>2.96</v>
      </c>
      <c r="QA45" s="15" t="str">
        <f>k!$A$12</f>
        <v>HE003</v>
      </c>
      <c r="QB45" s="16" t="str">
        <f>k!$B$12</f>
        <v>EQUIPO DE SEGURIDAD</v>
      </c>
      <c r="QC45" s="17" t="s">
        <v>33</v>
      </c>
      <c r="QD45" s="16">
        <f t="shared" si="5446"/>
        <v>296.45</v>
      </c>
      <c r="QE45" s="16">
        <f>k!$D$12</f>
        <v>0.01</v>
      </c>
      <c r="QF45" s="16">
        <f t="shared" si="4094"/>
        <v>2.96</v>
      </c>
      <c r="QI45" s="15" t="str">
        <f>k!$A$12</f>
        <v>HE003</v>
      </c>
      <c r="QJ45" s="16" t="str">
        <f>k!$B$12</f>
        <v>EQUIPO DE SEGURIDAD</v>
      </c>
      <c r="QK45" s="17" t="s">
        <v>33</v>
      </c>
      <c r="QL45" s="16">
        <f t="shared" si="5448"/>
        <v>296.45</v>
      </c>
      <c r="QM45" s="16">
        <f>k!$D$12</f>
        <v>0.01</v>
      </c>
      <c r="QN45" s="16">
        <f t="shared" si="4095"/>
        <v>2.96</v>
      </c>
      <c r="QQ45" s="15" t="str">
        <f>k!$A$12</f>
        <v>HE003</v>
      </c>
      <c r="QR45" s="16" t="str">
        <f>k!$B$12</f>
        <v>EQUIPO DE SEGURIDAD</v>
      </c>
      <c r="QS45" s="17" t="s">
        <v>33</v>
      </c>
      <c r="QT45" s="16">
        <f t="shared" si="5448"/>
        <v>296.45</v>
      </c>
      <c r="QU45" s="16">
        <f>k!$D$12</f>
        <v>0.01</v>
      </c>
      <c r="QV45" s="16">
        <f t="shared" si="4096"/>
        <v>2.96</v>
      </c>
      <c r="QY45" s="15" t="str">
        <f>k!$A$12</f>
        <v>HE003</v>
      </c>
      <c r="QZ45" s="16" t="str">
        <f>k!$B$12</f>
        <v>EQUIPO DE SEGURIDAD</v>
      </c>
      <c r="RA45" s="17" t="s">
        <v>33</v>
      </c>
      <c r="RB45" s="16">
        <f t="shared" si="5450"/>
        <v>296.45</v>
      </c>
      <c r="RC45" s="16">
        <f>k!$D$12</f>
        <v>0.01</v>
      </c>
      <c r="RD45" s="16">
        <f t="shared" si="4097"/>
        <v>2.96</v>
      </c>
      <c r="RG45" s="15" t="str">
        <f>k!$A$12</f>
        <v>HE003</v>
      </c>
      <c r="RH45" s="16" t="str">
        <f>k!$B$12</f>
        <v>EQUIPO DE SEGURIDAD</v>
      </c>
      <c r="RI45" s="17" t="s">
        <v>33</v>
      </c>
      <c r="RJ45" s="16">
        <f t="shared" si="5450"/>
        <v>296.45</v>
      </c>
      <c r="RK45" s="16">
        <f>k!$D$12</f>
        <v>0.01</v>
      </c>
      <c r="RL45" s="16">
        <f t="shared" si="4098"/>
        <v>2.96</v>
      </c>
      <c r="RO45" s="15" t="str">
        <f>k!$A$12</f>
        <v>HE003</v>
      </c>
      <c r="RP45" s="16" t="str">
        <f>k!$B$12</f>
        <v>EQUIPO DE SEGURIDAD</v>
      </c>
      <c r="RQ45" s="17" t="s">
        <v>33</v>
      </c>
      <c r="RR45" s="16">
        <f t="shared" si="5452"/>
        <v>296.45</v>
      </c>
      <c r="RS45" s="16">
        <f>k!$D$12</f>
        <v>0.01</v>
      </c>
      <c r="RT45" s="16">
        <f t="shared" si="4099"/>
        <v>2.96</v>
      </c>
      <c r="RW45" s="15" t="str">
        <f>k!$A$12</f>
        <v>HE003</v>
      </c>
      <c r="RX45" s="16" t="str">
        <f>k!$B$12</f>
        <v>EQUIPO DE SEGURIDAD</v>
      </c>
      <c r="RY45" s="17" t="s">
        <v>33</v>
      </c>
      <c r="RZ45" s="16">
        <f t="shared" si="5452"/>
        <v>296.45</v>
      </c>
      <c r="SA45" s="16">
        <f>k!$D$12</f>
        <v>0.01</v>
      </c>
      <c r="SB45" s="16">
        <f t="shared" si="4100"/>
        <v>2.96</v>
      </c>
      <c r="SE45" s="15" t="str">
        <f>k!$A$12</f>
        <v>HE003</v>
      </c>
      <c r="SF45" s="16" t="str">
        <f>k!$B$12</f>
        <v>EQUIPO DE SEGURIDAD</v>
      </c>
      <c r="SG45" s="17" t="s">
        <v>33</v>
      </c>
      <c r="SH45" s="16">
        <f t="shared" si="5454"/>
        <v>296.45</v>
      </c>
      <c r="SI45" s="16">
        <f>k!$D$12</f>
        <v>0.01</v>
      </c>
      <c r="SJ45" s="16">
        <f t="shared" si="4101"/>
        <v>2.96</v>
      </c>
      <c r="SM45" s="15" t="str">
        <f>k!$A$12</f>
        <v>HE003</v>
      </c>
      <c r="SN45" s="16" t="str">
        <f>k!$B$12</f>
        <v>EQUIPO DE SEGURIDAD</v>
      </c>
      <c r="SO45" s="17" t="s">
        <v>33</v>
      </c>
      <c r="SP45" s="16">
        <f t="shared" si="5454"/>
        <v>296.45</v>
      </c>
      <c r="SQ45" s="16">
        <f>k!$D$12</f>
        <v>0.01</v>
      </c>
      <c r="SR45" s="16">
        <f t="shared" si="4102"/>
        <v>2.96</v>
      </c>
      <c r="SU45" s="15" t="str">
        <f>k!$A$12</f>
        <v>HE003</v>
      </c>
      <c r="SV45" s="16" t="str">
        <f>k!$B$12</f>
        <v>EQUIPO DE SEGURIDAD</v>
      </c>
      <c r="SW45" s="17" t="s">
        <v>33</v>
      </c>
      <c r="SX45" s="16">
        <f t="shared" si="5456"/>
        <v>296.45</v>
      </c>
      <c r="SY45" s="16">
        <f>k!$D$12</f>
        <v>0.01</v>
      </c>
      <c r="SZ45" s="16">
        <f t="shared" si="4103"/>
        <v>2.96</v>
      </c>
      <c r="TC45" s="15" t="str">
        <f>k!$A$12</f>
        <v>HE003</v>
      </c>
      <c r="TD45" s="16" t="str">
        <f>k!$B$12</f>
        <v>EQUIPO DE SEGURIDAD</v>
      </c>
      <c r="TE45" s="17" t="s">
        <v>33</v>
      </c>
      <c r="TF45" s="16">
        <f t="shared" si="5456"/>
        <v>296.45</v>
      </c>
      <c r="TG45" s="16">
        <f>k!$D$12</f>
        <v>0.01</v>
      </c>
      <c r="TH45" s="16">
        <f t="shared" si="4104"/>
        <v>2.96</v>
      </c>
      <c r="TK45" s="15" t="str">
        <f>k!$A$12</f>
        <v>HE003</v>
      </c>
      <c r="TL45" s="16" t="str">
        <f>k!$B$12</f>
        <v>EQUIPO DE SEGURIDAD</v>
      </c>
      <c r="TM45" s="17" t="s">
        <v>33</v>
      </c>
      <c r="TN45" s="16">
        <f t="shared" si="5458"/>
        <v>296.45</v>
      </c>
      <c r="TO45" s="16">
        <f>k!$D$12</f>
        <v>0.01</v>
      </c>
      <c r="TP45" s="16">
        <f t="shared" si="4105"/>
        <v>2.96</v>
      </c>
      <c r="TS45" s="15" t="str">
        <f>k!$A$12</f>
        <v>HE003</v>
      </c>
      <c r="TT45" s="16" t="str">
        <f>k!$B$12</f>
        <v>EQUIPO DE SEGURIDAD</v>
      </c>
      <c r="TU45" s="17" t="s">
        <v>33</v>
      </c>
      <c r="TV45" s="16">
        <f t="shared" si="5458"/>
        <v>296.45</v>
      </c>
      <c r="TW45" s="16">
        <f>k!$D$12</f>
        <v>0.01</v>
      </c>
      <c r="TX45" s="16">
        <f t="shared" si="4106"/>
        <v>2.96</v>
      </c>
      <c r="UA45" s="15" t="str">
        <f>k!$A$12</f>
        <v>HE003</v>
      </c>
      <c r="UB45" s="16" t="str">
        <f>k!$B$12</f>
        <v>EQUIPO DE SEGURIDAD</v>
      </c>
      <c r="UC45" s="17" t="s">
        <v>33</v>
      </c>
      <c r="UD45" s="16">
        <f t="shared" si="5460"/>
        <v>296.45</v>
      </c>
      <c r="UE45" s="16">
        <f>k!$D$12</f>
        <v>0.01</v>
      </c>
      <c r="UF45" s="16">
        <f t="shared" si="4107"/>
        <v>2.96</v>
      </c>
      <c r="UI45" s="15" t="str">
        <f>k!$A$12</f>
        <v>HE003</v>
      </c>
      <c r="UJ45" s="16" t="str">
        <f>k!$B$12</f>
        <v>EQUIPO DE SEGURIDAD</v>
      </c>
      <c r="UK45" s="17" t="s">
        <v>33</v>
      </c>
      <c r="UL45" s="16">
        <f t="shared" si="5460"/>
        <v>296.45</v>
      </c>
      <c r="UM45" s="16">
        <f>k!$D$12</f>
        <v>0.01</v>
      </c>
      <c r="UN45" s="16">
        <f t="shared" si="4108"/>
        <v>2.96</v>
      </c>
      <c r="UQ45" s="15" t="str">
        <f>k!$A$12</f>
        <v>HE003</v>
      </c>
      <c r="UR45" s="16" t="str">
        <f>k!$B$12</f>
        <v>EQUIPO DE SEGURIDAD</v>
      </c>
      <c r="US45" s="17" t="s">
        <v>33</v>
      </c>
      <c r="UT45" s="16">
        <f t="shared" si="5462"/>
        <v>296.45</v>
      </c>
      <c r="UU45" s="16">
        <f>k!$D$12</f>
        <v>0.01</v>
      </c>
      <c r="UV45" s="16">
        <f t="shared" si="4109"/>
        <v>2.96</v>
      </c>
      <c r="UY45" s="15" t="str">
        <f>k!$A$12</f>
        <v>HE003</v>
      </c>
      <c r="UZ45" s="16" t="str">
        <f>k!$B$12</f>
        <v>EQUIPO DE SEGURIDAD</v>
      </c>
      <c r="VA45" s="17" t="s">
        <v>33</v>
      </c>
      <c r="VB45" s="16">
        <f t="shared" si="5462"/>
        <v>296.45</v>
      </c>
      <c r="VC45" s="16">
        <f>k!$D$12</f>
        <v>0.01</v>
      </c>
      <c r="VD45" s="16">
        <f t="shared" si="4110"/>
        <v>2.96</v>
      </c>
      <c r="VG45" s="15" t="str">
        <f>k!$A$12</f>
        <v>HE003</v>
      </c>
      <c r="VH45" s="16" t="str">
        <f>k!$B$12</f>
        <v>EQUIPO DE SEGURIDAD</v>
      </c>
      <c r="VI45" s="17" t="s">
        <v>33</v>
      </c>
      <c r="VJ45" s="16">
        <f t="shared" si="5464"/>
        <v>296.45</v>
      </c>
      <c r="VK45" s="16">
        <f>k!$D$12</f>
        <v>0.01</v>
      </c>
      <c r="VL45" s="16">
        <f t="shared" si="4111"/>
        <v>2.96</v>
      </c>
      <c r="VO45" s="15" t="str">
        <f>k!$A$12</f>
        <v>HE003</v>
      </c>
      <c r="VP45" s="16" t="str">
        <f>k!$B$12</f>
        <v>EQUIPO DE SEGURIDAD</v>
      </c>
      <c r="VQ45" s="17" t="s">
        <v>33</v>
      </c>
      <c r="VR45" s="16">
        <f t="shared" si="5464"/>
        <v>296.45</v>
      </c>
      <c r="VS45" s="16">
        <f>k!$D$12</f>
        <v>0.01</v>
      </c>
      <c r="VT45" s="16">
        <f t="shared" si="4112"/>
        <v>2.96</v>
      </c>
      <c r="VW45" s="15" t="str">
        <f>k!$A$12</f>
        <v>HE003</v>
      </c>
      <c r="VX45" s="16" t="str">
        <f>k!$B$12</f>
        <v>EQUIPO DE SEGURIDAD</v>
      </c>
      <c r="VY45" s="17" t="s">
        <v>33</v>
      </c>
      <c r="VZ45" s="16">
        <f t="shared" si="5466"/>
        <v>296.45</v>
      </c>
      <c r="WA45" s="16">
        <f>k!$D$12</f>
        <v>0.01</v>
      </c>
      <c r="WB45" s="16">
        <f t="shared" si="4113"/>
        <v>2.96</v>
      </c>
      <c r="WE45" s="15" t="str">
        <f>k!$A$12</f>
        <v>HE003</v>
      </c>
      <c r="WF45" s="16" t="str">
        <f>k!$B$12</f>
        <v>EQUIPO DE SEGURIDAD</v>
      </c>
      <c r="WG45" s="17" t="s">
        <v>33</v>
      </c>
      <c r="WH45" s="16">
        <f t="shared" si="5466"/>
        <v>296.45</v>
      </c>
      <c r="WI45" s="16">
        <f>k!$D$12</f>
        <v>0.01</v>
      </c>
      <c r="WJ45" s="16">
        <f t="shared" si="4114"/>
        <v>2.96</v>
      </c>
      <c r="WM45" s="15" t="str">
        <f>k!$A$12</f>
        <v>HE003</v>
      </c>
      <c r="WN45" s="16" t="str">
        <f>k!$B$12</f>
        <v>EQUIPO DE SEGURIDAD</v>
      </c>
      <c r="WO45" s="17" t="s">
        <v>33</v>
      </c>
      <c r="WP45" s="16">
        <f t="shared" si="5468"/>
        <v>296.45</v>
      </c>
      <c r="WQ45" s="16">
        <f>k!$D$12</f>
        <v>0.01</v>
      </c>
      <c r="WR45" s="16">
        <f t="shared" si="4115"/>
        <v>2.96</v>
      </c>
      <c r="WU45" s="15" t="str">
        <f>k!$A$12</f>
        <v>HE003</v>
      </c>
      <c r="WV45" s="16" t="str">
        <f>k!$B$12</f>
        <v>EQUIPO DE SEGURIDAD</v>
      </c>
      <c r="WW45" s="17" t="s">
        <v>33</v>
      </c>
      <c r="WX45" s="16">
        <f t="shared" si="5468"/>
        <v>296.45</v>
      </c>
      <c r="WY45" s="16">
        <f>k!$D$12</f>
        <v>0.01</v>
      </c>
      <c r="WZ45" s="16">
        <f t="shared" si="4116"/>
        <v>2.96</v>
      </c>
      <c r="XC45" s="15" t="str">
        <f>k!$A$12</f>
        <v>HE003</v>
      </c>
      <c r="XD45" s="16" t="str">
        <f>k!$B$12</f>
        <v>EQUIPO DE SEGURIDAD</v>
      </c>
      <c r="XE45" s="17" t="s">
        <v>33</v>
      </c>
      <c r="XF45" s="16">
        <f t="shared" si="5470"/>
        <v>296.45</v>
      </c>
      <c r="XG45" s="16">
        <f>k!$D$12</f>
        <v>0.01</v>
      </c>
      <c r="XH45" s="16">
        <f t="shared" si="4117"/>
        <v>2.96</v>
      </c>
      <c r="XK45" s="15" t="str">
        <f>k!$A$12</f>
        <v>HE003</v>
      </c>
      <c r="XL45" s="16" t="str">
        <f>k!$B$12</f>
        <v>EQUIPO DE SEGURIDAD</v>
      </c>
      <c r="XM45" s="17" t="s">
        <v>33</v>
      </c>
      <c r="XN45" s="16">
        <f t="shared" si="5470"/>
        <v>296.45</v>
      </c>
      <c r="XO45" s="16">
        <f>k!$D$12</f>
        <v>0.01</v>
      </c>
      <c r="XP45" s="16">
        <f t="shared" si="4118"/>
        <v>2.96</v>
      </c>
      <c r="XS45" s="15" t="str">
        <f>k!$A$12</f>
        <v>HE003</v>
      </c>
      <c r="XT45" s="16" t="str">
        <f>k!$B$12</f>
        <v>EQUIPO DE SEGURIDAD</v>
      </c>
      <c r="XU45" s="17" t="s">
        <v>33</v>
      </c>
      <c r="XV45" s="16">
        <f t="shared" si="5472"/>
        <v>296.45</v>
      </c>
      <c r="XW45" s="16">
        <f>k!$D$12</f>
        <v>0.01</v>
      </c>
      <c r="XX45" s="16">
        <f t="shared" si="4119"/>
        <v>2.96</v>
      </c>
      <c r="YA45" s="15" t="str">
        <f>k!$A$12</f>
        <v>HE003</v>
      </c>
      <c r="YB45" s="16" t="str">
        <f>k!$B$12</f>
        <v>EQUIPO DE SEGURIDAD</v>
      </c>
      <c r="YC45" s="17" t="s">
        <v>33</v>
      </c>
      <c r="YD45" s="16">
        <f t="shared" si="5472"/>
        <v>296.45</v>
      </c>
      <c r="YE45" s="16">
        <f>k!$D$12</f>
        <v>0.01</v>
      </c>
      <c r="YF45" s="16">
        <f t="shared" si="4120"/>
        <v>2.96</v>
      </c>
      <c r="YI45" s="15" t="str">
        <f>k!$A$12</f>
        <v>HE003</v>
      </c>
      <c r="YJ45" s="16" t="str">
        <f>k!$B$12</f>
        <v>EQUIPO DE SEGURIDAD</v>
      </c>
      <c r="YK45" s="17" t="s">
        <v>33</v>
      </c>
      <c r="YL45" s="16">
        <f t="shared" si="5474"/>
        <v>296.45</v>
      </c>
      <c r="YM45" s="16">
        <f>k!$D$12</f>
        <v>0.01</v>
      </c>
      <c r="YN45" s="16">
        <f t="shared" si="4121"/>
        <v>2.96</v>
      </c>
      <c r="YQ45" s="15" t="str">
        <f>k!$A$12</f>
        <v>HE003</v>
      </c>
      <c r="YR45" s="16" t="str">
        <f>k!$B$12</f>
        <v>EQUIPO DE SEGURIDAD</v>
      </c>
      <c r="YS45" s="17" t="s">
        <v>33</v>
      </c>
      <c r="YT45" s="16">
        <f t="shared" si="5474"/>
        <v>296.45</v>
      </c>
      <c r="YU45" s="16">
        <f>k!$D$12</f>
        <v>0.01</v>
      </c>
      <c r="YV45" s="16">
        <f t="shared" si="4122"/>
        <v>2.96</v>
      </c>
      <c r="YY45" s="15" t="str">
        <f>k!$A$12</f>
        <v>HE003</v>
      </c>
      <c r="YZ45" s="16" t="str">
        <f>k!$B$12</f>
        <v>EQUIPO DE SEGURIDAD</v>
      </c>
      <c r="ZA45" s="17" t="s">
        <v>33</v>
      </c>
      <c r="ZB45" s="16">
        <f t="shared" si="5476"/>
        <v>296.45</v>
      </c>
      <c r="ZC45" s="16">
        <f>k!$D$12</f>
        <v>0.01</v>
      </c>
      <c r="ZD45" s="16">
        <f t="shared" si="4123"/>
        <v>2.96</v>
      </c>
      <c r="ZG45" s="15" t="str">
        <f>k!$A$12</f>
        <v>HE003</v>
      </c>
      <c r="ZH45" s="16" t="str">
        <f>k!$B$12</f>
        <v>EQUIPO DE SEGURIDAD</v>
      </c>
      <c r="ZI45" s="17" t="s">
        <v>33</v>
      </c>
      <c r="ZJ45" s="16">
        <f t="shared" si="5476"/>
        <v>296.45</v>
      </c>
      <c r="ZK45" s="16">
        <f>k!$D$12</f>
        <v>0.01</v>
      </c>
      <c r="ZL45" s="16">
        <f t="shared" si="4124"/>
        <v>2.96</v>
      </c>
      <c r="ZO45" s="15" t="str">
        <f>k!$A$12</f>
        <v>HE003</v>
      </c>
      <c r="ZP45" s="16" t="str">
        <f>k!$B$12</f>
        <v>EQUIPO DE SEGURIDAD</v>
      </c>
      <c r="ZQ45" s="17" t="s">
        <v>33</v>
      </c>
      <c r="ZR45" s="16">
        <f t="shared" si="5478"/>
        <v>296.45</v>
      </c>
      <c r="ZS45" s="16">
        <f>k!$D$12</f>
        <v>0.01</v>
      </c>
      <c r="ZT45" s="16">
        <f t="shared" si="4125"/>
        <v>2.96</v>
      </c>
      <c r="ZW45" s="15" t="str">
        <f>k!$A$12</f>
        <v>HE003</v>
      </c>
      <c r="ZX45" s="16" t="str">
        <f>k!$B$12</f>
        <v>EQUIPO DE SEGURIDAD</v>
      </c>
      <c r="ZY45" s="17" t="s">
        <v>33</v>
      </c>
      <c r="ZZ45" s="16">
        <f t="shared" si="5478"/>
        <v>296.45</v>
      </c>
      <c r="AAA45" s="16">
        <f>k!$D$12</f>
        <v>0.01</v>
      </c>
      <c r="AAB45" s="16">
        <f t="shared" si="4126"/>
        <v>2.96</v>
      </c>
      <c r="AAE45" s="15" t="str">
        <f>k!$A$12</f>
        <v>HE003</v>
      </c>
      <c r="AAF45" s="16" t="str">
        <f>k!$B$12</f>
        <v>EQUIPO DE SEGURIDAD</v>
      </c>
      <c r="AAG45" s="17" t="s">
        <v>33</v>
      </c>
      <c r="AAH45" s="16">
        <f t="shared" si="5480"/>
        <v>296.45</v>
      </c>
      <c r="AAI45" s="16">
        <f>k!$D$12</f>
        <v>0.01</v>
      </c>
      <c r="AAJ45" s="16">
        <f t="shared" si="4127"/>
        <v>2.96</v>
      </c>
      <c r="AAM45" s="15" t="str">
        <f>k!$A$12</f>
        <v>HE003</v>
      </c>
      <c r="AAN45" s="16" t="str">
        <f>k!$B$12</f>
        <v>EQUIPO DE SEGURIDAD</v>
      </c>
      <c r="AAO45" s="17" t="s">
        <v>33</v>
      </c>
      <c r="AAP45" s="16">
        <f t="shared" si="5480"/>
        <v>296.45</v>
      </c>
      <c r="AAQ45" s="16">
        <f>k!$D$12</f>
        <v>0.01</v>
      </c>
      <c r="AAR45" s="16">
        <f t="shared" si="4128"/>
        <v>2.96</v>
      </c>
      <c r="AAU45" s="15" t="str">
        <f>k!$A$12</f>
        <v>HE003</v>
      </c>
      <c r="AAV45" s="16" t="str">
        <f>k!$B$12</f>
        <v>EQUIPO DE SEGURIDAD</v>
      </c>
      <c r="AAW45" s="17" t="s">
        <v>33</v>
      </c>
      <c r="AAX45" s="16">
        <f t="shared" si="5482"/>
        <v>296.45</v>
      </c>
      <c r="AAY45" s="16">
        <f>k!$D$12</f>
        <v>0.01</v>
      </c>
      <c r="AAZ45" s="16">
        <f t="shared" si="4129"/>
        <v>2.96</v>
      </c>
      <c r="ABC45" s="15" t="str">
        <f>k!$A$12</f>
        <v>HE003</v>
      </c>
      <c r="ABD45" s="16" t="str">
        <f>k!$B$12</f>
        <v>EQUIPO DE SEGURIDAD</v>
      </c>
      <c r="ABE45" s="17" t="s">
        <v>33</v>
      </c>
      <c r="ABF45" s="16">
        <f t="shared" si="5482"/>
        <v>296.45</v>
      </c>
      <c r="ABG45" s="16">
        <f>k!$D$12</f>
        <v>0.01</v>
      </c>
      <c r="ABH45" s="16">
        <f t="shared" si="4130"/>
        <v>2.96</v>
      </c>
      <c r="ABK45" s="15" t="str">
        <f>k!$A$12</f>
        <v>HE003</v>
      </c>
      <c r="ABL45" s="16" t="str">
        <f>k!$B$12</f>
        <v>EQUIPO DE SEGURIDAD</v>
      </c>
      <c r="ABM45" s="17" t="s">
        <v>33</v>
      </c>
      <c r="ABN45" s="16">
        <f t="shared" si="5484"/>
        <v>296.45</v>
      </c>
      <c r="ABO45" s="16">
        <f>k!$D$12</f>
        <v>0.01</v>
      </c>
      <c r="ABP45" s="16">
        <f t="shared" si="4131"/>
        <v>2.96</v>
      </c>
      <c r="ABS45" s="15" t="str">
        <f>k!$A$12</f>
        <v>HE003</v>
      </c>
      <c r="ABT45" s="16" t="str">
        <f>k!$B$12</f>
        <v>EQUIPO DE SEGURIDAD</v>
      </c>
      <c r="ABU45" s="17" t="s">
        <v>33</v>
      </c>
      <c r="ABV45" s="16">
        <f t="shared" si="5484"/>
        <v>296.45</v>
      </c>
      <c r="ABW45" s="16">
        <f>k!$D$12</f>
        <v>0.01</v>
      </c>
      <c r="ABX45" s="16">
        <f t="shared" si="4132"/>
        <v>2.96</v>
      </c>
      <c r="ACA45" s="15" t="str">
        <f>k!$A$12</f>
        <v>HE003</v>
      </c>
      <c r="ACB45" s="16" t="str">
        <f>k!$B$12</f>
        <v>EQUIPO DE SEGURIDAD</v>
      </c>
      <c r="ACC45" s="17" t="s">
        <v>33</v>
      </c>
      <c r="ACD45" s="16">
        <f t="shared" si="5486"/>
        <v>296.45</v>
      </c>
      <c r="ACE45" s="16">
        <f>k!$D$12</f>
        <v>0.01</v>
      </c>
      <c r="ACF45" s="16">
        <f t="shared" si="4133"/>
        <v>2.96</v>
      </c>
      <c r="ACI45" s="15" t="str">
        <f>k!$A$12</f>
        <v>HE003</v>
      </c>
      <c r="ACJ45" s="16" t="str">
        <f>k!$B$12</f>
        <v>EQUIPO DE SEGURIDAD</v>
      </c>
      <c r="ACK45" s="17" t="s">
        <v>33</v>
      </c>
      <c r="ACL45" s="16">
        <f t="shared" si="5486"/>
        <v>296.45</v>
      </c>
      <c r="ACM45" s="16">
        <f>k!$D$12</f>
        <v>0.01</v>
      </c>
      <c r="ACN45" s="16">
        <f t="shared" si="4134"/>
        <v>2.96</v>
      </c>
      <c r="ACQ45" s="15" t="str">
        <f>k!$A$12</f>
        <v>HE003</v>
      </c>
      <c r="ACR45" s="16" t="str">
        <f>k!$B$12</f>
        <v>EQUIPO DE SEGURIDAD</v>
      </c>
      <c r="ACS45" s="17" t="s">
        <v>33</v>
      </c>
      <c r="ACT45" s="16">
        <f t="shared" si="5488"/>
        <v>296.45</v>
      </c>
      <c r="ACU45" s="16">
        <f>k!$D$12</f>
        <v>0.01</v>
      </c>
      <c r="ACV45" s="16">
        <f t="shared" si="4135"/>
        <v>2.96</v>
      </c>
      <c r="ACY45" s="15" t="str">
        <f>k!$A$12</f>
        <v>HE003</v>
      </c>
      <c r="ACZ45" s="16" t="str">
        <f>k!$B$12</f>
        <v>EQUIPO DE SEGURIDAD</v>
      </c>
      <c r="ADA45" s="17" t="s">
        <v>33</v>
      </c>
      <c r="ADB45" s="16">
        <f t="shared" si="5488"/>
        <v>296.45</v>
      </c>
      <c r="ADC45" s="16">
        <f>k!$D$12</f>
        <v>0.01</v>
      </c>
      <c r="ADD45" s="16">
        <f t="shared" si="4136"/>
        <v>2.96</v>
      </c>
      <c r="ADG45" s="15" t="str">
        <f>k!$A$12</f>
        <v>HE003</v>
      </c>
      <c r="ADH45" s="16" t="str">
        <f>k!$B$12</f>
        <v>EQUIPO DE SEGURIDAD</v>
      </c>
      <c r="ADI45" s="17" t="s">
        <v>33</v>
      </c>
      <c r="ADJ45" s="16">
        <f t="shared" si="5490"/>
        <v>296.45</v>
      </c>
      <c r="ADK45" s="16">
        <f>k!$D$12</f>
        <v>0.01</v>
      </c>
      <c r="ADL45" s="16">
        <f t="shared" si="4137"/>
        <v>2.96</v>
      </c>
      <c r="ADO45" s="15" t="str">
        <f>k!$A$12</f>
        <v>HE003</v>
      </c>
      <c r="ADP45" s="16" t="str">
        <f>k!$B$12</f>
        <v>EQUIPO DE SEGURIDAD</v>
      </c>
      <c r="ADQ45" s="17" t="s">
        <v>33</v>
      </c>
      <c r="ADR45" s="16">
        <f t="shared" si="5490"/>
        <v>296.45</v>
      </c>
      <c r="ADS45" s="16">
        <f>k!$D$12</f>
        <v>0.01</v>
      </c>
      <c r="ADT45" s="16">
        <f t="shared" si="4138"/>
        <v>2.96</v>
      </c>
      <c r="ADW45" s="15" t="str">
        <f>k!$A$12</f>
        <v>HE003</v>
      </c>
      <c r="ADX45" s="16" t="str">
        <f>k!$B$12</f>
        <v>EQUIPO DE SEGURIDAD</v>
      </c>
      <c r="ADY45" s="17" t="s">
        <v>33</v>
      </c>
      <c r="ADZ45" s="16">
        <f t="shared" si="5492"/>
        <v>296.45</v>
      </c>
      <c r="AEA45" s="16">
        <f>k!$D$12</f>
        <v>0.01</v>
      </c>
      <c r="AEB45" s="16">
        <f t="shared" si="4139"/>
        <v>2.96</v>
      </c>
      <c r="AEE45" s="15" t="str">
        <f>k!$A$12</f>
        <v>HE003</v>
      </c>
      <c r="AEF45" s="16" t="str">
        <f>k!$B$12</f>
        <v>EQUIPO DE SEGURIDAD</v>
      </c>
      <c r="AEG45" s="17" t="s">
        <v>33</v>
      </c>
      <c r="AEH45" s="16">
        <f t="shared" si="5492"/>
        <v>296.45</v>
      </c>
      <c r="AEI45" s="16">
        <f>k!$D$12</f>
        <v>0.01</v>
      </c>
      <c r="AEJ45" s="16">
        <f t="shared" si="4140"/>
        <v>2.96</v>
      </c>
      <c r="AEM45" s="15" t="str">
        <f>k!$A$12</f>
        <v>HE003</v>
      </c>
      <c r="AEN45" s="16" t="str">
        <f>k!$B$12</f>
        <v>EQUIPO DE SEGURIDAD</v>
      </c>
      <c r="AEO45" s="17" t="s">
        <v>33</v>
      </c>
      <c r="AEP45" s="16">
        <f t="shared" si="5494"/>
        <v>296.45</v>
      </c>
      <c r="AEQ45" s="16">
        <f>k!$D$12</f>
        <v>0.01</v>
      </c>
      <c r="AER45" s="16">
        <f t="shared" si="4141"/>
        <v>2.96</v>
      </c>
      <c r="AEU45" s="15" t="str">
        <f>k!$A$12</f>
        <v>HE003</v>
      </c>
      <c r="AEV45" s="16" t="str">
        <f>k!$B$12</f>
        <v>EQUIPO DE SEGURIDAD</v>
      </c>
      <c r="AEW45" s="17" t="s">
        <v>33</v>
      </c>
      <c r="AEX45" s="16">
        <f t="shared" si="5494"/>
        <v>296.45</v>
      </c>
      <c r="AEY45" s="16">
        <f>k!$D$12</f>
        <v>0.01</v>
      </c>
      <c r="AEZ45" s="16">
        <f t="shared" si="4142"/>
        <v>2.96</v>
      </c>
      <c r="AFC45" s="15" t="str">
        <f>k!$A$12</f>
        <v>HE003</v>
      </c>
      <c r="AFD45" s="16" t="str">
        <f>k!$B$12</f>
        <v>EQUIPO DE SEGURIDAD</v>
      </c>
      <c r="AFE45" s="17" t="s">
        <v>33</v>
      </c>
      <c r="AFF45" s="16">
        <f t="shared" si="5496"/>
        <v>296.45</v>
      </c>
      <c r="AFG45" s="16">
        <f>k!$D$12</f>
        <v>0.01</v>
      </c>
      <c r="AFH45" s="16">
        <f t="shared" si="4143"/>
        <v>2.96</v>
      </c>
      <c r="AFK45" s="15" t="str">
        <f>k!$A$12</f>
        <v>HE003</v>
      </c>
      <c r="AFL45" s="16" t="str">
        <f>k!$B$12</f>
        <v>EQUIPO DE SEGURIDAD</v>
      </c>
      <c r="AFM45" s="17" t="s">
        <v>33</v>
      </c>
      <c r="AFN45" s="16">
        <f t="shared" si="5496"/>
        <v>296.45</v>
      </c>
      <c r="AFO45" s="16">
        <f>k!$D$12</f>
        <v>0.01</v>
      </c>
      <c r="AFP45" s="16">
        <f t="shared" si="4144"/>
        <v>2.96</v>
      </c>
      <c r="AFS45" s="15" t="str">
        <f>k!$A$12</f>
        <v>HE003</v>
      </c>
      <c r="AFT45" s="16" t="str">
        <f>k!$B$12</f>
        <v>EQUIPO DE SEGURIDAD</v>
      </c>
      <c r="AFU45" s="17" t="s">
        <v>33</v>
      </c>
      <c r="AFV45" s="16">
        <f t="shared" si="5498"/>
        <v>296.45</v>
      </c>
      <c r="AFW45" s="16">
        <f>k!$D$12</f>
        <v>0.01</v>
      </c>
      <c r="AFX45" s="16">
        <f t="shared" si="4145"/>
        <v>2.96</v>
      </c>
      <c r="AGA45" s="15" t="str">
        <f>k!$A$12</f>
        <v>HE003</v>
      </c>
      <c r="AGB45" s="16" t="str">
        <f>k!$B$12</f>
        <v>EQUIPO DE SEGURIDAD</v>
      </c>
      <c r="AGC45" s="17" t="s">
        <v>33</v>
      </c>
      <c r="AGD45" s="16">
        <f t="shared" si="5498"/>
        <v>296.45</v>
      </c>
      <c r="AGE45" s="16">
        <f>k!$D$12</f>
        <v>0.01</v>
      </c>
      <c r="AGF45" s="16">
        <f t="shared" si="4146"/>
        <v>2.96</v>
      </c>
      <c r="AGI45" s="15" t="str">
        <f>k!$A$12</f>
        <v>HE003</v>
      </c>
      <c r="AGJ45" s="16" t="str">
        <f>k!$B$12</f>
        <v>EQUIPO DE SEGURIDAD</v>
      </c>
      <c r="AGK45" s="17" t="s">
        <v>33</v>
      </c>
      <c r="AGL45" s="16">
        <f t="shared" si="5500"/>
        <v>296.45</v>
      </c>
      <c r="AGM45" s="16">
        <f>k!$D$12</f>
        <v>0.01</v>
      </c>
      <c r="AGN45" s="16">
        <f t="shared" si="4147"/>
        <v>2.96</v>
      </c>
      <c r="AGQ45" s="15" t="str">
        <f>k!$A$12</f>
        <v>HE003</v>
      </c>
      <c r="AGR45" s="16" t="str">
        <f>k!$B$12</f>
        <v>EQUIPO DE SEGURIDAD</v>
      </c>
      <c r="AGS45" s="17" t="s">
        <v>33</v>
      </c>
      <c r="AGT45" s="16">
        <f t="shared" si="5500"/>
        <v>296.45</v>
      </c>
      <c r="AGU45" s="16">
        <f>k!$D$12</f>
        <v>0.01</v>
      </c>
      <c r="AGV45" s="16">
        <f t="shared" si="4148"/>
        <v>2.96</v>
      </c>
      <c r="AGY45" s="15" t="str">
        <f>k!$A$12</f>
        <v>HE003</v>
      </c>
      <c r="AGZ45" s="16" t="str">
        <f>k!$B$12</f>
        <v>EQUIPO DE SEGURIDAD</v>
      </c>
      <c r="AHA45" s="17" t="s">
        <v>33</v>
      </c>
      <c r="AHB45" s="16">
        <f t="shared" si="5502"/>
        <v>296.45</v>
      </c>
      <c r="AHC45" s="16">
        <f>k!$D$12</f>
        <v>0.01</v>
      </c>
      <c r="AHD45" s="16">
        <f t="shared" si="4149"/>
        <v>2.96</v>
      </c>
      <c r="AHG45" s="15" t="str">
        <f>k!$A$12</f>
        <v>HE003</v>
      </c>
      <c r="AHH45" s="16" t="str">
        <f>k!$B$12</f>
        <v>EQUIPO DE SEGURIDAD</v>
      </c>
      <c r="AHI45" s="17" t="s">
        <v>33</v>
      </c>
      <c r="AHJ45" s="16">
        <f t="shared" si="5502"/>
        <v>296.45</v>
      </c>
      <c r="AHK45" s="16">
        <f>k!$D$12</f>
        <v>0.01</v>
      </c>
      <c r="AHL45" s="16">
        <f t="shared" si="4150"/>
        <v>2.96</v>
      </c>
      <c r="AHO45" s="15" t="str">
        <f>k!$A$12</f>
        <v>HE003</v>
      </c>
      <c r="AHP45" s="16" t="str">
        <f>k!$B$12</f>
        <v>EQUIPO DE SEGURIDAD</v>
      </c>
      <c r="AHQ45" s="17" t="s">
        <v>33</v>
      </c>
      <c r="AHR45" s="16">
        <f t="shared" si="5504"/>
        <v>296.45</v>
      </c>
      <c r="AHS45" s="16">
        <f>k!$D$12</f>
        <v>0.01</v>
      </c>
      <c r="AHT45" s="16">
        <f t="shared" si="4151"/>
        <v>2.96</v>
      </c>
      <c r="AHW45" s="15" t="str">
        <f>k!$A$12</f>
        <v>HE003</v>
      </c>
      <c r="AHX45" s="16" t="str">
        <f>k!$B$12</f>
        <v>EQUIPO DE SEGURIDAD</v>
      </c>
      <c r="AHY45" s="17" t="s">
        <v>33</v>
      </c>
      <c r="AHZ45" s="16">
        <f t="shared" si="5504"/>
        <v>296.45</v>
      </c>
      <c r="AIA45" s="16">
        <f>k!$D$12</f>
        <v>0.01</v>
      </c>
      <c r="AIB45" s="16">
        <f t="shared" si="4152"/>
        <v>2.96</v>
      </c>
      <c r="AIE45" s="15" t="str">
        <f>k!$A$12</f>
        <v>HE003</v>
      </c>
      <c r="AIF45" s="16" t="str">
        <f>k!$B$12</f>
        <v>EQUIPO DE SEGURIDAD</v>
      </c>
      <c r="AIG45" s="17" t="s">
        <v>33</v>
      </c>
      <c r="AIH45" s="16">
        <f t="shared" si="5506"/>
        <v>296.45</v>
      </c>
      <c r="AII45" s="16">
        <f>k!$D$12</f>
        <v>0.01</v>
      </c>
      <c r="AIJ45" s="16">
        <f t="shared" si="4153"/>
        <v>2.96</v>
      </c>
      <c r="AIM45" s="15" t="str">
        <f>k!$A$12</f>
        <v>HE003</v>
      </c>
      <c r="AIN45" s="16" t="str">
        <f>k!$B$12</f>
        <v>EQUIPO DE SEGURIDAD</v>
      </c>
      <c r="AIO45" s="17" t="s">
        <v>33</v>
      </c>
      <c r="AIP45" s="16">
        <f t="shared" si="5506"/>
        <v>296.45</v>
      </c>
      <c r="AIQ45" s="16">
        <f>k!$D$12</f>
        <v>0.01</v>
      </c>
      <c r="AIR45" s="16">
        <f t="shared" si="4154"/>
        <v>2.96</v>
      </c>
      <c r="AIU45" s="15" t="str">
        <f>k!$A$12</f>
        <v>HE003</v>
      </c>
      <c r="AIV45" s="16" t="str">
        <f>k!$B$12</f>
        <v>EQUIPO DE SEGURIDAD</v>
      </c>
      <c r="AIW45" s="17" t="s">
        <v>33</v>
      </c>
      <c r="AIX45" s="16">
        <f t="shared" si="5508"/>
        <v>296.45</v>
      </c>
      <c r="AIY45" s="16">
        <f>k!$D$12</f>
        <v>0.01</v>
      </c>
      <c r="AIZ45" s="16">
        <f t="shared" si="4155"/>
        <v>2.96</v>
      </c>
      <c r="AJC45" s="15" t="str">
        <f>k!$A$12</f>
        <v>HE003</v>
      </c>
      <c r="AJD45" s="16" t="str">
        <f>k!$B$12</f>
        <v>EQUIPO DE SEGURIDAD</v>
      </c>
      <c r="AJE45" s="17" t="s">
        <v>33</v>
      </c>
      <c r="AJF45" s="16">
        <f t="shared" si="5508"/>
        <v>296.45</v>
      </c>
      <c r="AJG45" s="16">
        <f>k!$D$12</f>
        <v>0.01</v>
      </c>
      <c r="AJH45" s="16">
        <f t="shared" si="4156"/>
        <v>2.96</v>
      </c>
      <c r="AJK45" s="15" t="str">
        <f>k!$A$12</f>
        <v>HE003</v>
      </c>
      <c r="AJL45" s="16" t="str">
        <f>k!$B$12</f>
        <v>EQUIPO DE SEGURIDAD</v>
      </c>
      <c r="AJM45" s="17" t="s">
        <v>33</v>
      </c>
      <c r="AJN45" s="16">
        <f t="shared" si="5510"/>
        <v>296.45</v>
      </c>
      <c r="AJO45" s="16">
        <f>k!$D$12</f>
        <v>0.01</v>
      </c>
      <c r="AJP45" s="16">
        <f t="shared" si="4157"/>
        <v>2.96</v>
      </c>
      <c r="AJS45" s="15" t="str">
        <f>k!$A$12</f>
        <v>HE003</v>
      </c>
      <c r="AJT45" s="16" t="str">
        <f>k!$B$12</f>
        <v>EQUIPO DE SEGURIDAD</v>
      </c>
      <c r="AJU45" s="17" t="s">
        <v>33</v>
      </c>
      <c r="AJV45" s="16">
        <f t="shared" si="5510"/>
        <v>296.45</v>
      </c>
      <c r="AJW45" s="16">
        <f>k!$D$12</f>
        <v>0.01</v>
      </c>
      <c r="AJX45" s="16">
        <f t="shared" si="4158"/>
        <v>2.96</v>
      </c>
      <c r="AKA45" s="15" t="str">
        <f>k!$A$12</f>
        <v>HE003</v>
      </c>
      <c r="AKB45" s="16" t="str">
        <f>k!$B$12</f>
        <v>EQUIPO DE SEGURIDAD</v>
      </c>
      <c r="AKC45" s="17" t="s">
        <v>33</v>
      </c>
      <c r="AKD45" s="16">
        <f t="shared" si="5512"/>
        <v>296.45</v>
      </c>
      <c r="AKE45" s="16">
        <f>k!$D$12</f>
        <v>0.01</v>
      </c>
      <c r="AKF45" s="16">
        <f t="shared" si="4159"/>
        <v>2.96</v>
      </c>
      <c r="AKI45" s="15" t="str">
        <f>k!$A$12</f>
        <v>HE003</v>
      </c>
      <c r="AKJ45" s="16" t="str">
        <f>k!$B$12</f>
        <v>EQUIPO DE SEGURIDAD</v>
      </c>
      <c r="AKK45" s="17" t="s">
        <v>33</v>
      </c>
      <c r="AKL45" s="16">
        <f t="shared" si="5512"/>
        <v>296.45</v>
      </c>
      <c r="AKM45" s="16">
        <f>k!$D$12</f>
        <v>0.01</v>
      </c>
      <c r="AKN45" s="16">
        <f t="shared" si="4160"/>
        <v>2.96</v>
      </c>
      <c r="AKQ45" s="15" t="str">
        <f>k!$A$12</f>
        <v>HE003</v>
      </c>
      <c r="AKR45" s="16" t="str">
        <f>k!$B$12</f>
        <v>EQUIPO DE SEGURIDAD</v>
      </c>
      <c r="AKS45" s="17" t="s">
        <v>33</v>
      </c>
      <c r="AKT45" s="16">
        <f t="shared" si="5514"/>
        <v>296.45</v>
      </c>
      <c r="AKU45" s="16">
        <f>k!$D$12</f>
        <v>0.01</v>
      </c>
      <c r="AKV45" s="16">
        <f t="shared" si="4161"/>
        <v>2.96</v>
      </c>
      <c r="AKY45" s="15" t="str">
        <f>k!$A$12</f>
        <v>HE003</v>
      </c>
      <c r="AKZ45" s="16" t="str">
        <f>k!$B$12</f>
        <v>EQUIPO DE SEGURIDAD</v>
      </c>
      <c r="ALA45" s="17" t="s">
        <v>33</v>
      </c>
      <c r="ALB45" s="16">
        <f t="shared" si="5514"/>
        <v>296.45</v>
      </c>
      <c r="ALC45" s="16">
        <f>k!$D$12</f>
        <v>0.01</v>
      </c>
      <c r="ALD45" s="16">
        <f t="shared" si="4162"/>
        <v>2.96</v>
      </c>
      <c r="ALG45" s="15" t="str">
        <f>k!$A$12</f>
        <v>HE003</v>
      </c>
      <c r="ALH45" s="16" t="str">
        <f>k!$B$12</f>
        <v>EQUIPO DE SEGURIDAD</v>
      </c>
      <c r="ALI45" s="17" t="s">
        <v>33</v>
      </c>
      <c r="ALJ45" s="16">
        <f t="shared" si="5516"/>
        <v>296.45</v>
      </c>
      <c r="ALK45" s="16">
        <f>k!$D$12</f>
        <v>0.01</v>
      </c>
      <c r="ALL45" s="16">
        <f t="shared" si="4163"/>
        <v>2.96</v>
      </c>
      <c r="ALO45" s="15" t="str">
        <f>k!$A$12</f>
        <v>HE003</v>
      </c>
      <c r="ALP45" s="16" t="str">
        <f>k!$B$12</f>
        <v>EQUIPO DE SEGURIDAD</v>
      </c>
      <c r="ALQ45" s="17" t="s">
        <v>33</v>
      </c>
      <c r="ALR45" s="16">
        <f t="shared" si="5516"/>
        <v>296.45</v>
      </c>
      <c r="ALS45" s="16">
        <f>k!$D$12</f>
        <v>0.01</v>
      </c>
      <c r="ALT45" s="16">
        <f t="shared" si="4164"/>
        <v>2.96</v>
      </c>
      <c r="ALW45" s="15" t="str">
        <f>k!$A$12</f>
        <v>HE003</v>
      </c>
      <c r="ALX45" s="16" t="str">
        <f>k!$B$12</f>
        <v>EQUIPO DE SEGURIDAD</v>
      </c>
      <c r="ALY45" s="17" t="s">
        <v>33</v>
      </c>
      <c r="ALZ45" s="16">
        <f t="shared" si="5518"/>
        <v>296.45</v>
      </c>
      <c r="AMA45" s="16">
        <f>k!$D$12</f>
        <v>0.01</v>
      </c>
      <c r="AMB45" s="16">
        <f t="shared" si="4165"/>
        <v>2.96</v>
      </c>
      <c r="AME45" s="15" t="str">
        <f>k!$A$12</f>
        <v>HE003</v>
      </c>
      <c r="AMF45" s="16" t="str">
        <f>k!$B$12</f>
        <v>EQUIPO DE SEGURIDAD</v>
      </c>
      <c r="AMG45" s="17" t="s">
        <v>33</v>
      </c>
      <c r="AMH45" s="16">
        <f t="shared" si="5518"/>
        <v>296.45</v>
      </c>
      <c r="AMI45" s="16">
        <f>k!$D$12</f>
        <v>0.01</v>
      </c>
      <c r="AMJ45" s="16">
        <f t="shared" si="4166"/>
        <v>2.96</v>
      </c>
      <c r="AMM45" s="15" t="str">
        <f>k!$A$12</f>
        <v>HE003</v>
      </c>
      <c r="AMN45" s="16" t="str">
        <f>k!$B$12</f>
        <v>EQUIPO DE SEGURIDAD</v>
      </c>
      <c r="AMO45" s="17" t="s">
        <v>33</v>
      </c>
      <c r="AMP45" s="16">
        <f t="shared" si="5520"/>
        <v>296.45</v>
      </c>
      <c r="AMQ45" s="16">
        <f>k!$D$12</f>
        <v>0.01</v>
      </c>
      <c r="AMR45" s="16">
        <f t="shared" si="4167"/>
        <v>2.96</v>
      </c>
      <c r="AMU45" s="15" t="str">
        <f>k!$A$12</f>
        <v>HE003</v>
      </c>
      <c r="AMV45" s="16" t="str">
        <f>k!$B$12</f>
        <v>EQUIPO DE SEGURIDAD</v>
      </c>
      <c r="AMW45" s="17" t="s">
        <v>33</v>
      </c>
      <c r="AMX45" s="16">
        <f t="shared" si="5520"/>
        <v>296.45</v>
      </c>
      <c r="AMY45" s="16">
        <f>k!$D$12</f>
        <v>0.01</v>
      </c>
      <c r="AMZ45" s="16">
        <f t="shared" si="4168"/>
        <v>2.96</v>
      </c>
      <c r="ANC45" s="15" t="str">
        <f>k!$A$12</f>
        <v>HE003</v>
      </c>
      <c r="AND45" s="16" t="str">
        <f>k!$B$12</f>
        <v>EQUIPO DE SEGURIDAD</v>
      </c>
      <c r="ANE45" s="17" t="s">
        <v>33</v>
      </c>
      <c r="ANF45" s="16">
        <f t="shared" si="5522"/>
        <v>296.45</v>
      </c>
      <c r="ANG45" s="16">
        <f>k!$D$12</f>
        <v>0.01</v>
      </c>
      <c r="ANH45" s="16">
        <f t="shared" si="4169"/>
        <v>2.96</v>
      </c>
      <c r="ANK45" s="15" t="str">
        <f>k!$A$12</f>
        <v>HE003</v>
      </c>
      <c r="ANL45" s="16" t="str">
        <f>k!$B$12</f>
        <v>EQUIPO DE SEGURIDAD</v>
      </c>
      <c r="ANM45" s="17" t="s">
        <v>33</v>
      </c>
      <c r="ANN45" s="16">
        <f t="shared" si="5522"/>
        <v>296.45</v>
      </c>
      <c r="ANO45" s="16">
        <f>k!$D$12</f>
        <v>0.01</v>
      </c>
      <c r="ANP45" s="16">
        <f t="shared" si="4170"/>
        <v>2.96</v>
      </c>
      <c r="ANS45" s="15" t="str">
        <f>k!$A$12</f>
        <v>HE003</v>
      </c>
      <c r="ANT45" s="16" t="str">
        <f>k!$B$12</f>
        <v>EQUIPO DE SEGURIDAD</v>
      </c>
      <c r="ANU45" s="17" t="s">
        <v>33</v>
      </c>
      <c r="ANV45" s="16">
        <f t="shared" si="5524"/>
        <v>296.45</v>
      </c>
      <c r="ANW45" s="16">
        <f>k!$D$12</f>
        <v>0.01</v>
      </c>
      <c r="ANX45" s="16">
        <f t="shared" si="4171"/>
        <v>2.96</v>
      </c>
      <c r="AOA45" s="15" t="str">
        <f>k!$A$12</f>
        <v>HE003</v>
      </c>
      <c r="AOB45" s="16" t="str">
        <f>k!$B$12</f>
        <v>EQUIPO DE SEGURIDAD</v>
      </c>
      <c r="AOC45" s="17" t="s">
        <v>33</v>
      </c>
      <c r="AOD45" s="16">
        <f t="shared" si="5524"/>
        <v>296.45</v>
      </c>
      <c r="AOE45" s="16">
        <f>k!$D$12</f>
        <v>0.01</v>
      </c>
      <c r="AOF45" s="16">
        <f t="shared" si="4172"/>
        <v>2.96</v>
      </c>
      <c r="AOI45" s="15" t="str">
        <f>k!$A$12</f>
        <v>HE003</v>
      </c>
      <c r="AOJ45" s="16" t="str">
        <f>k!$B$12</f>
        <v>EQUIPO DE SEGURIDAD</v>
      </c>
      <c r="AOK45" s="17" t="s">
        <v>33</v>
      </c>
      <c r="AOL45" s="16">
        <f t="shared" si="5526"/>
        <v>296.45</v>
      </c>
      <c r="AOM45" s="16">
        <f>k!$D$12</f>
        <v>0.01</v>
      </c>
      <c r="AON45" s="16">
        <f t="shared" si="4173"/>
        <v>2.96</v>
      </c>
      <c r="AOQ45" s="15" t="str">
        <f>k!$A$12</f>
        <v>HE003</v>
      </c>
      <c r="AOR45" s="16" t="str">
        <f>k!$B$12</f>
        <v>EQUIPO DE SEGURIDAD</v>
      </c>
      <c r="AOS45" s="17" t="s">
        <v>33</v>
      </c>
      <c r="AOT45" s="16">
        <f t="shared" si="5526"/>
        <v>296.45</v>
      </c>
      <c r="AOU45" s="16">
        <f>k!$D$12</f>
        <v>0.01</v>
      </c>
      <c r="AOV45" s="16">
        <f t="shared" si="4174"/>
        <v>2.96</v>
      </c>
      <c r="AOY45" s="15" t="str">
        <f>k!$A$12</f>
        <v>HE003</v>
      </c>
      <c r="AOZ45" s="16" t="str">
        <f>k!$B$12</f>
        <v>EQUIPO DE SEGURIDAD</v>
      </c>
      <c r="APA45" s="17" t="s">
        <v>33</v>
      </c>
      <c r="APB45" s="16">
        <f t="shared" si="5528"/>
        <v>296.45</v>
      </c>
      <c r="APC45" s="16">
        <f>k!$D$12</f>
        <v>0.01</v>
      </c>
      <c r="APD45" s="16">
        <f t="shared" si="4175"/>
        <v>2.96</v>
      </c>
      <c r="APG45" s="15" t="str">
        <f>k!$A$12</f>
        <v>HE003</v>
      </c>
      <c r="APH45" s="16" t="str">
        <f>k!$B$12</f>
        <v>EQUIPO DE SEGURIDAD</v>
      </c>
      <c r="API45" s="17" t="s">
        <v>33</v>
      </c>
      <c r="APJ45" s="16">
        <f t="shared" si="5528"/>
        <v>296.45</v>
      </c>
      <c r="APK45" s="16">
        <f>k!$D$12</f>
        <v>0.01</v>
      </c>
      <c r="APL45" s="16">
        <f t="shared" si="4176"/>
        <v>2.96</v>
      </c>
      <c r="APO45" s="15" t="str">
        <f>k!$A$12</f>
        <v>HE003</v>
      </c>
      <c r="APP45" s="16" t="str">
        <f>k!$B$12</f>
        <v>EQUIPO DE SEGURIDAD</v>
      </c>
      <c r="APQ45" s="17" t="s">
        <v>33</v>
      </c>
      <c r="APR45" s="16">
        <f t="shared" si="5530"/>
        <v>296.45</v>
      </c>
      <c r="APS45" s="16">
        <f>k!$D$12</f>
        <v>0.01</v>
      </c>
      <c r="APT45" s="16">
        <f t="shared" si="4177"/>
        <v>2.96</v>
      </c>
      <c r="APW45" s="15" t="str">
        <f>k!$A$12</f>
        <v>HE003</v>
      </c>
      <c r="APX45" s="16" t="str">
        <f>k!$B$12</f>
        <v>EQUIPO DE SEGURIDAD</v>
      </c>
      <c r="APY45" s="17" t="s">
        <v>33</v>
      </c>
      <c r="APZ45" s="16">
        <f t="shared" si="5530"/>
        <v>296.45</v>
      </c>
      <c r="AQA45" s="16">
        <f>k!$D$12</f>
        <v>0.01</v>
      </c>
      <c r="AQB45" s="16">
        <f t="shared" si="4178"/>
        <v>2.96</v>
      </c>
      <c r="AQE45" s="15" t="str">
        <f>k!$A$12</f>
        <v>HE003</v>
      </c>
      <c r="AQF45" s="16" t="str">
        <f>k!$B$12</f>
        <v>EQUIPO DE SEGURIDAD</v>
      </c>
      <c r="AQG45" s="17" t="s">
        <v>33</v>
      </c>
      <c r="AQH45" s="16">
        <f t="shared" si="5532"/>
        <v>296.45</v>
      </c>
      <c r="AQI45" s="16">
        <f>k!$D$12</f>
        <v>0.01</v>
      </c>
      <c r="AQJ45" s="16">
        <f t="shared" si="4179"/>
        <v>2.96</v>
      </c>
      <c r="AQM45" s="15" t="str">
        <f>k!$A$12</f>
        <v>HE003</v>
      </c>
      <c r="AQN45" s="16" t="str">
        <f>k!$B$12</f>
        <v>EQUIPO DE SEGURIDAD</v>
      </c>
      <c r="AQO45" s="17" t="s">
        <v>33</v>
      </c>
      <c r="AQP45" s="16">
        <f t="shared" si="5532"/>
        <v>296.45</v>
      </c>
      <c r="AQQ45" s="16">
        <f>k!$D$12</f>
        <v>0.01</v>
      </c>
      <c r="AQR45" s="16">
        <f t="shared" si="4180"/>
        <v>2.96</v>
      </c>
      <c r="AQU45" s="15" t="str">
        <f>k!$A$12</f>
        <v>HE003</v>
      </c>
      <c r="AQV45" s="16" t="str">
        <f>k!$B$12</f>
        <v>EQUIPO DE SEGURIDAD</v>
      </c>
      <c r="AQW45" s="17" t="s">
        <v>33</v>
      </c>
      <c r="AQX45" s="16">
        <f t="shared" si="5534"/>
        <v>296.45</v>
      </c>
      <c r="AQY45" s="16">
        <f>k!$D$12</f>
        <v>0.01</v>
      </c>
      <c r="AQZ45" s="16">
        <f t="shared" si="4181"/>
        <v>2.96</v>
      </c>
      <c r="ARC45" s="15" t="str">
        <f>k!$A$12</f>
        <v>HE003</v>
      </c>
      <c r="ARD45" s="16" t="str">
        <f>k!$B$12</f>
        <v>EQUIPO DE SEGURIDAD</v>
      </c>
      <c r="ARE45" s="17" t="s">
        <v>33</v>
      </c>
      <c r="ARF45" s="16">
        <f t="shared" si="5534"/>
        <v>296.45</v>
      </c>
      <c r="ARG45" s="16">
        <f>k!$D$12</f>
        <v>0.01</v>
      </c>
      <c r="ARH45" s="16">
        <f t="shared" si="4182"/>
        <v>2.96</v>
      </c>
      <c r="ARK45" s="15" t="str">
        <f>k!$A$12</f>
        <v>HE003</v>
      </c>
      <c r="ARL45" s="16" t="str">
        <f>k!$B$12</f>
        <v>EQUIPO DE SEGURIDAD</v>
      </c>
      <c r="ARM45" s="17" t="s">
        <v>33</v>
      </c>
      <c r="ARN45" s="16">
        <f t="shared" si="5536"/>
        <v>296.45</v>
      </c>
      <c r="ARO45" s="16">
        <f>k!$D$12</f>
        <v>0.01</v>
      </c>
      <c r="ARP45" s="16">
        <f t="shared" si="4183"/>
        <v>2.96</v>
      </c>
      <c r="ARS45" s="15" t="str">
        <f>k!$A$12</f>
        <v>HE003</v>
      </c>
      <c r="ART45" s="16" t="str">
        <f>k!$B$12</f>
        <v>EQUIPO DE SEGURIDAD</v>
      </c>
      <c r="ARU45" s="17" t="s">
        <v>33</v>
      </c>
      <c r="ARV45" s="16">
        <f t="shared" si="5536"/>
        <v>296.45</v>
      </c>
      <c r="ARW45" s="16">
        <f>k!$D$12</f>
        <v>0.01</v>
      </c>
      <c r="ARX45" s="16">
        <f t="shared" si="4184"/>
        <v>2.96</v>
      </c>
      <c r="ASA45" s="15" t="str">
        <f>k!$A$12</f>
        <v>HE003</v>
      </c>
      <c r="ASB45" s="16" t="str">
        <f>k!$B$12</f>
        <v>EQUIPO DE SEGURIDAD</v>
      </c>
      <c r="ASC45" s="17" t="s">
        <v>33</v>
      </c>
      <c r="ASD45" s="16">
        <f t="shared" si="5538"/>
        <v>296.45</v>
      </c>
      <c r="ASE45" s="16">
        <f>k!$D$12</f>
        <v>0.01</v>
      </c>
      <c r="ASF45" s="16">
        <f t="shared" si="4185"/>
        <v>2.96</v>
      </c>
      <c r="ASI45" s="15" t="str">
        <f>k!$A$12</f>
        <v>HE003</v>
      </c>
      <c r="ASJ45" s="16" t="str">
        <f>k!$B$12</f>
        <v>EQUIPO DE SEGURIDAD</v>
      </c>
      <c r="ASK45" s="17" t="s">
        <v>33</v>
      </c>
      <c r="ASL45" s="16">
        <f t="shared" si="5538"/>
        <v>296.45</v>
      </c>
      <c r="ASM45" s="16">
        <f>k!$D$12</f>
        <v>0.01</v>
      </c>
      <c r="ASN45" s="16">
        <f t="shared" si="4186"/>
        <v>2.96</v>
      </c>
      <c r="ASQ45" s="15" t="str">
        <f>k!$A$12</f>
        <v>HE003</v>
      </c>
      <c r="ASR45" s="16" t="str">
        <f>k!$B$12</f>
        <v>EQUIPO DE SEGURIDAD</v>
      </c>
      <c r="ASS45" s="17" t="s">
        <v>33</v>
      </c>
      <c r="AST45" s="16">
        <f t="shared" si="5540"/>
        <v>296.45</v>
      </c>
      <c r="ASU45" s="16">
        <f>k!$D$12</f>
        <v>0.01</v>
      </c>
      <c r="ASV45" s="16">
        <f t="shared" si="4187"/>
        <v>2.96</v>
      </c>
      <c r="ASY45" s="15" t="str">
        <f>k!$A$12</f>
        <v>HE003</v>
      </c>
      <c r="ASZ45" s="16" t="str">
        <f>k!$B$12</f>
        <v>EQUIPO DE SEGURIDAD</v>
      </c>
      <c r="ATA45" s="17" t="s">
        <v>33</v>
      </c>
      <c r="ATB45" s="16">
        <f t="shared" si="5540"/>
        <v>296.45</v>
      </c>
      <c r="ATC45" s="16">
        <f>k!$D$12</f>
        <v>0.01</v>
      </c>
      <c r="ATD45" s="16">
        <f t="shared" si="4188"/>
        <v>2.96</v>
      </c>
      <c r="ATG45" s="15" t="str">
        <f>k!$A$12</f>
        <v>HE003</v>
      </c>
      <c r="ATH45" s="16" t="str">
        <f>k!$B$12</f>
        <v>EQUIPO DE SEGURIDAD</v>
      </c>
      <c r="ATI45" s="17" t="s">
        <v>33</v>
      </c>
      <c r="ATJ45" s="16">
        <f t="shared" si="5542"/>
        <v>296.45</v>
      </c>
      <c r="ATK45" s="16">
        <f>k!$D$12</f>
        <v>0.01</v>
      </c>
      <c r="ATL45" s="16">
        <f t="shared" si="4189"/>
        <v>2.96</v>
      </c>
      <c r="ATO45" s="15" t="str">
        <f>k!$A$12</f>
        <v>HE003</v>
      </c>
      <c r="ATP45" s="16" t="str">
        <f>k!$B$12</f>
        <v>EQUIPO DE SEGURIDAD</v>
      </c>
      <c r="ATQ45" s="17" t="s">
        <v>33</v>
      </c>
      <c r="ATR45" s="16">
        <f t="shared" si="5542"/>
        <v>296.45</v>
      </c>
      <c r="ATS45" s="16">
        <f>k!$D$12</f>
        <v>0.01</v>
      </c>
      <c r="ATT45" s="16">
        <f t="shared" si="4190"/>
        <v>2.96</v>
      </c>
      <c r="ATW45" s="15" t="str">
        <f>k!$A$12</f>
        <v>HE003</v>
      </c>
      <c r="ATX45" s="16" t="str">
        <f>k!$B$12</f>
        <v>EQUIPO DE SEGURIDAD</v>
      </c>
      <c r="ATY45" s="17" t="s">
        <v>33</v>
      </c>
      <c r="ATZ45" s="16">
        <f t="shared" si="5544"/>
        <v>296.45</v>
      </c>
      <c r="AUA45" s="16">
        <f>k!$D$12</f>
        <v>0.01</v>
      </c>
      <c r="AUB45" s="16">
        <f t="shared" si="4191"/>
        <v>2.96</v>
      </c>
      <c r="AUE45" s="15" t="str">
        <f>k!$A$12</f>
        <v>HE003</v>
      </c>
      <c r="AUF45" s="16" t="str">
        <f>k!$B$12</f>
        <v>EQUIPO DE SEGURIDAD</v>
      </c>
      <c r="AUG45" s="17" t="s">
        <v>33</v>
      </c>
      <c r="AUH45" s="16">
        <f t="shared" si="5544"/>
        <v>296.45</v>
      </c>
      <c r="AUI45" s="16">
        <f>k!$D$12</f>
        <v>0.01</v>
      </c>
      <c r="AUJ45" s="16">
        <f t="shared" si="4192"/>
        <v>2.96</v>
      </c>
      <c r="AUM45" s="15" t="str">
        <f>k!$A$12</f>
        <v>HE003</v>
      </c>
      <c r="AUN45" s="16" t="str">
        <f>k!$B$12</f>
        <v>EQUIPO DE SEGURIDAD</v>
      </c>
      <c r="AUO45" s="17" t="s">
        <v>33</v>
      </c>
      <c r="AUP45" s="16">
        <f t="shared" si="5546"/>
        <v>296.45</v>
      </c>
      <c r="AUQ45" s="16">
        <f>k!$D$12</f>
        <v>0.01</v>
      </c>
      <c r="AUR45" s="16">
        <f t="shared" si="4193"/>
        <v>2.96</v>
      </c>
      <c r="AUU45" s="15" t="str">
        <f>k!$A$12</f>
        <v>HE003</v>
      </c>
      <c r="AUV45" s="16" t="str">
        <f>k!$B$12</f>
        <v>EQUIPO DE SEGURIDAD</v>
      </c>
      <c r="AUW45" s="17" t="s">
        <v>33</v>
      </c>
      <c r="AUX45" s="16">
        <f t="shared" si="5546"/>
        <v>296.45</v>
      </c>
      <c r="AUY45" s="16">
        <f>k!$D$12</f>
        <v>0.01</v>
      </c>
      <c r="AUZ45" s="16">
        <f t="shared" si="4194"/>
        <v>2.96</v>
      </c>
      <c r="AVC45" s="15" t="str">
        <f>k!$A$12</f>
        <v>HE003</v>
      </c>
      <c r="AVD45" s="16" t="str">
        <f>k!$B$12</f>
        <v>EQUIPO DE SEGURIDAD</v>
      </c>
      <c r="AVE45" s="17" t="s">
        <v>33</v>
      </c>
      <c r="AVF45" s="16">
        <f t="shared" si="5548"/>
        <v>296.45</v>
      </c>
      <c r="AVG45" s="16">
        <f>k!$D$12</f>
        <v>0.01</v>
      </c>
      <c r="AVH45" s="16">
        <f t="shared" si="4195"/>
        <v>2.96</v>
      </c>
      <c r="AVK45" s="15" t="str">
        <f>k!$A$12</f>
        <v>HE003</v>
      </c>
      <c r="AVL45" s="16" t="str">
        <f>k!$B$12</f>
        <v>EQUIPO DE SEGURIDAD</v>
      </c>
      <c r="AVM45" s="17" t="s">
        <v>33</v>
      </c>
      <c r="AVN45" s="16">
        <f t="shared" si="5548"/>
        <v>296.45</v>
      </c>
      <c r="AVO45" s="16">
        <f>k!$D$12</f>
        <v>0.01</v>
      </c>
      <c r="AVP45" s="16">
        <f t="shared" si="4196"/>
        <v>2.96</v>
      </c>
      <c r="AVS45" s="15" t="str">
        <f>k!$A$12</f>
        <v>HE003</v>
      </c>
      <c r="AVT45" s="16" t="str">
        <f>k!$B$12</f>
        <v>EQUIPO DE SEGURIDAD</v>
      </c>
      <c r="AVU45" s="17" t="s">
        <v>33</v>
      </c>
      <c r="AVV45" s="16">
        <f t="shared" si="5550"/>
        <v>296.45</v>
      </c>
      <c r="AVW45" s="16">
        <f>k!$D$12</f>
        <v>0.01</v>
      </c>
      <c r="AVX45" s="16">
        <f t="shared" si="4197"/>
        <v>2.96</v>
      </c>
      <c r="AWA45" s="15" t="str">
        <f>k!$A$12</f>
        <v>HE003</v>
      </c>
      <c r="AWB45" s="16" t="str">
        <f>k!$B$12</f>
        <v>EQUIPO DE SEGURIDAD</v>
      </c>
      <c r="AWC45" s="17" t="s">
        <v>33</v>
      </c>
      <c r="AWD45" s="16">
        <f t="shared" si="5550"/>
        <v>296.45</v>
      </c>
      <c r="AWE45" s="16">
        <f>k!$D$12</f>
        <v>0.01</v>
      </c>
      <c r="AWF45" s="16">
        <f t="shared" si="4198"/>
        <v>2.96</v>
      </c>
      <c r="AWI45" s="15" t="str">
        <f>k!$A$12</f>
        <v>HE003</v>
      </c>
      <c r="AWJ45" s="16" t="str">
        <f>k!$B$12</f>
        <v>EQUIPO DE SEGURIDAD</v>
      </c>
      <c r="AWK45" s="17" t="s">
        <v>33</v>
      </c>
      <c r="AWL45" s="16">
        <f t="shared" si="5552"/>
        <v>296.45</v>
      </c>
      <c r="AWM45" s="16">
        <f>k!$D$12</f>
        <v>0.01</v>
      </c>
      <c r="AWN45" s="16">
        <f t="shared" si="4199"/>
        <v>2.96</v>
      </c>
      <c r="AWQ45" s="15" t="str">
        <f>k!$A$12</f>
        <v>HE003</v>
      </c>
      <c r="AWR45" s="16" t="str">
        <f>k!$B$12</f>
        <v>EQUIPO DE SEGURIDAD</v>
      </c>
      <c r="AWS45" s="17" t="s">
        <v>33</v>
      </c>
      <c r="AWT45" s="16">
        <f t="shared" si="5552"/>
        <v>296.45</v>
      </c>
      <c r="AWU45" s="16">
        <f>k!$D$12</f>
        <v>0.01</v>
      </c>
      <c r="AWV45" s="16">
        <f t="shared" si="4200"/>
        <v>2.96</v>
      </c>
      <c r="AWY45" s="15" t="str">
        <f>k!$A$12</f>
        <v>HE003</v>
      </c>
      <c r="AWZ45" s="16" t="str">
        <f>k!$B$12</f>
        <v>EQUIPO DE SEGURIDAD</v>
      </c>
      <c r="AXA45" s="17" t="s">
        <v>33</v>
      </c>
      <c r="AXB45" s="16">
        <f t="shared" si="5554"/>
        <v>296.45</v>
      </c>
      <c r="AXC45" s="16">
        <f>k!$D$12</f>
        <v>0.01</v>
      </c>
      <c r="AXD45" s="16">
        <f t="shared" si="4201"/>
        <v>2.96</v>
      </c>
      <c r="AXG45" s="15" t="str">
        <f>k!$A$12</f>
        <v>HE003</v>
      </c>
      <c r="AXH45" s="16" t="str">
        <f>k!$B$12</f>
        <v>EQUIPO DE SEGURIDAD</v>
      </c>
      <c r="AXI45" s="17" t="s">
        <v>33</v>
      </c>
      <c r="AXJ45" s="16">
        <f t="shared" si="5554"/>
        <v>296.45</v>
      </c>
      <c r="AXK45" s="16">
        <f>k!$D$12</f>
        <v>0.01</v>
      </c>
      <c r="AXL45" s="16">
        <f t="shared" si="4202"/>
        <v>2.96</v>
      </c>
      <c r="AXO45" s="15" t="str">
        <f>k!$A$12</f>
        <v>HE003</v>
      </c>
      <c r="AXP45" s="16" t="str">
        <f>k!$B$12</f>
        <v>EQUIPO DE SEGURIDAD</v>
      </c>
      <c r="AXQ45" s="17" t="s">
        <v>33</v>
      </c>
      <c r="AXR45" s="16">
        <f t="shared" si="5556"/>
        <v>296.45</v>
      </c>
      <c r="AXS45" s="16">
        <f>k!$D$12</f>
        <v>0.01</v>
      </c>
      <c r="AXT45" s="16">
        <f t="shared" si="4203"/>
        <v>2.96</v>
      </c>
      <c r="AXW45" s="15" t="str">
        <f>k!$A$12</f>
        <v>HE003</v>
      </c>
      <c r="AXX45" s="16" t="str">
        <f>k!$B$12</f>
        <v>EQUIPO DE SEGURIDAD</v>
      </c>
      <c r="AXY45" s="17" t="s">
        <v>33</v>
      </c>
      <c r="AXZ45" s="16">
        <f t="shared" si="5556"/>
        <v>296.45</v>
      </c>
      <c r="AYA45" s="16">
        <f>k!$D$12</f>
        <v>0.01</v>
      </c>
      <c r="AYB45" s="16">
        <f t="shared" si="4204"/>
        <v>2.96</v>
      </c>
      <c r="AYE45" s="15" t="str">
        <f>k!$A$12</f>
        <v>HE003</v>
      </c>
      <c r="AYF45" s="16" t="str">
        <f>k!$B$12</f>
        <v>EQUIPO DE SEGURIDAD</v>
      </c>
      <c r="AYG45" s="17" t="s">
        <v>33</v>
      </c>
      <c r="AYH45" s="16">
        <f t="shared" si="5558"/>
        <v>296.45</v>
      </c>
      <c r="AYI45" s="16">
        <f>k!$D$12</f>
        <v>0.01</v>
      </c>
      <c r="AYJ45" s="16">
        <f t="shared" si="4205"/>
        <v>2.96</v>
      </c>
      <c r="AYM45" s="15" t="str">
        <f>k!$A$12</f>
        <v>HE003</v>
      </c>
      <c r="AYN45" s="16" t="str">
        <f>k!$B$12</f>
        <v>EQUIPO DE SEGURIDAD</v>
      </c>
      <c r="AYO45" s="17" t="s">
        <v>33</v>
      </c>
      <c r="AYP45" s="16">
        <f t="shared" si="5558"/>
        <v>296.45</v>
      </c>
      <c r="AYQ45" s="16">
        <f>k!$D$12</f>
        <v>0.01</v>
      </c>
      <c r="AYR45" s="16">
        <f t="shared" si="4206"/>
        <v>2.96</v>
      </c>
      <c r="AYU45" s="15" t="str">
        <f>k!$A$12</f>
        <v>HE003</v>
      </c>
      <c r="AYV45" s="16" t="str">
        <f>k!$B$12</f>
        <v>EQUIPO DE SEGURIDAD</v>
      </c>
      <c r="AYW45" s="17" t="s">
        <v>33</v>
      </c>
      <c r="AYX45" s="16">
        <f t="shared" si="5560"/>
        <v>296.45</v>
      </c>
      <c r="AYY45" s="16">
        <f>k!$D$12</f>
        <v>0.01</v>
      </c>
      <c r="AYZ45" s="16">
        <f t="shared" si="4207"/>
        <v>2.96</v>
      </c>
      <c r="AZC45" s="15" t="str">
        <f>k!$A$12</f>
        <v>HE003</v>
      </c>
      <c r="AZD45" s="16" t="str">
        <f>k!$B$12</f>
        <v>EQUIPO DE SEGURIDAD</v>
      </c>
      <c r="AZE45" s="17" t="s">
        <v>33</v>
      </c>
      <c r="AZF45" s="16">
        <f t="shared" si="5560"/>
        <v>296.45</v>
      </c>
      <c r="AZG45" s="16">
        <f>k!$D$12</f>
        <v>0.01</v>
      </c>
      <c r="AZH45" s="16">
        <f t="shared" si="4208"/>
        <v>2.96</v>
      </c>
      <c r="AZK45" s="15" t="str">
        <f>k!$A$12</f>
        <v>HE003</v>
      </c>
      <c r="AZL45" s="16" t="str">
        <f>k!$B$12</f>
        <v>EQUIPO DE SEGURIDAD</v>
      </c>
      <c r="AZM45" s="17" t="s">
        <v>33</v>
      </c>
      <c r="AZN45" s="16">
        <f t="shared" si="5562"/>
        <v>296.45</v>
      </c>
      <c r="AZO45" s="16">
        <f>k!$D$12</f>
        <v>0.01</v>
      </c>
      <c r="AZP45" s="16">
        <f t="shared" si="4209"/>
        <v>2.96</v>
      </c>
      <c r="AZS45" s="15" t="str">
        <f>k!$A$12</f>
        <v>HE003</v>
      </c>
      <c r="AZT45" s="16" t="str">
        <f>k!$B$12</f>
        <v>EQUIPO DE SEGURIDAD</v>
      </c>
      <c r="AZU45" s="17" t="s">
        <v>33</v>
      </c>
      <c r="AZV45" s="16">
        <f t="shared" si="5562"/>
        <v>296.45</v>
      </c>
      <c r="AZW45" s="16">
        <f>k!$D$12</f>
        <v>0.01</v>
      </c>
      <c r="AZX45" s="16">
        <f t="shared" si="4210"/>
        <v>2.96</v>
      </c>
      <c r="BAA45" s="15" t="str">
        <f>k!$A$12</f>
        <v>HE003</v>
      </c>
      <c r="BAB45" s="16" t="str">
        <f>k!$B$12</f>
        <v>EQUIPO DE SEGURIDAD</v>
      </c>
      <c r="BAC45" s="17" t="s">
        <v>33</v>
      </c>
      <c r="BAD45" s="16">
        <f t="shared" si="5564"/>
        <v>296.45</v>
      </c>
      <c r="BAE45" s="16">
        <f>k!$D$12</f>
        <v>0.01</v>
      </c>
      <c r="BAF45" s="16">
        <f t="shared" si="4211"/>
        <v>2.96</v>
      </c>
      <c r="BAI45" s="15" t="str">
        <f>k!$A$12</f>
        <v>HE003</v>
      </c>
      <c r="BAJ45" s="16" t="str">
        <f>k!$B$12</f>
        <v>EQUIPO DE SEGURIDAD</v>
      </c>
      <c r="BAK45" s="17" t="s">
        <v>33</v>
      </c>
      <c r="BAL45" s="16">
        <f t="shared" si="5564"/>
        <v>296.45</v>
      </c>
      <c r="BAM45" s="16">
        <f>k!$D$12</f>
        <v>0.01</v>
      </c>
      <c r="BAN45" s="16">
        <f t="shared" si="4212"/>
        <v>2.96</v>
      </c>
      <c r="BAQ45" s="15" t="str">
        <f>k!$A$12</f>
        <v>HE003</v>
      </c>
      <c r="BAR45" s="16" t="str">
        <f>k!$B$12</f>
        <v>EQUIPO DE SEGURIDAD</v>
      </c>
      <c r="BAS45" s="17" t="s">
        <v>33</v>
      </c>
      <c r="BAT45" s="16">
        <f t="shared" si="5566"/>
        <v>296.45</v>
      </c>
      <c r="BAU45" s="16">
        <f>k!$D$12</f>
        <v>0.01</v>
      </c>
      <c r="BAV45" s="16">
        <f t="shared" si="4213"/>
        <v>2.96</v>
      </c>
      <c r="BAY45" s="15" t="str">
        <f>k!$A$12</f>
        <v>HE003</v>
      </c>
      <c r="BAZ45" s="16" t="str">
        <f>k!$B$12</f>
        <v>EQUIPO DE SEGURIDAD</v>
      </c>
      <c r="BBA45" s="17" t="s">
        <v>33</v>
      </c>
      <c r="BBB45" s="16">
        <f t="shared" si="5566"/>
        <v>296.45</v>
      </c>
      <c r="BBC45" s="16">
        <f>k!$D$12</f>
        <v>0.01</v>
      </c>
      <c r="BBD45" s="16">
        <f t="shared" si="4214"/>
        <v>2.96</v>
      </c>
      <c r="BBG45" s="15" t="str">
        <f>k!$A$12</f>
        <v>HE003</v>
      </c>
      <c r="BBH45" s="16" t="str">
        <f>k!$B$12</f>
        <v>EQUIPO DE SEGURIDAD</v>
      </c>
      <c r="BBI45" s="17" t="s">
        <v>33</v>
      </c>
      <c r="BBJ45" s="16">
        <f t="shared" si="5568"/>
        <v>296.45</v>
      </c>
      <c r="BBK45" s="16">
        <f>k!$D$12</f>
        <v>0.01</v>
      </c>
      <c r="BBL45" s="16">
        <f t="shared" si="4215"/>
        <v>2.96</v>
      </c>
      <c r="BBO45" s="15" t="str">
        <f>k!$A$12</f>
        <v>HE003</v>
      </c>
      <c r="BBP45" s="16" t="str">
        <f>k!$B$12</f>
        <v>EQUIPO DE SEGURIDAD</v>
      </c>
      <c r="BBQ45" s="17" t="s">
        <v>33</v>
      </c>
      <c r="BBR45" s="16">
        <f t="shared" si="5568"/>
        <v>296.45</v>
      </c>
      <c r="BBS45" s="16">
        <f>k!$D$12</f>
        <v>0.01</v>
      </c>
      <c r="BBT45" s="16">
        <f t="shared" si="4216"/>
        <v>2.96</v>
      </c>
      <c r="BBW45" s="15" t="str">
        <f>k!$A$12</f>
        <v>HE003</v>
      </c>
      <c r="BBX45" s="16" t="str">
        <f>k!$B$12</f>
        <v>EQUIPO DE SEGURIDAD</v>
      </c>
      <c r="BBY45" s="17" t="s">
        <v>33</v>
      </c>
      <c r="BBZ45" s="16">
        <f t="shared" si="5570"/>
        <v>296.45</v>
      </c>
      <c r="BCA45" s="16">
        <f>k!$D$12</f>
        <v>0.01</v>
      </c>
      <c r="BCB45" s="16">
        <f t="shared" si="4217"/>
        <v>2.96</v>
      </c>
      <c r="BCE45" s="15" t="str">
        <f>k!$A$12</f>
        <v>HE003</v>
      </c>
      <c r="BCF45" s="16" t="str">
        <f>k!$B$12</f>
        <v>EQUIPO DE SEGURIDAD</v>
      </c>
      <c r="BCG45" s="17" t="s">
        <v>33</v>
      </c>
      <c r="BCH45" s="16">
        <f t="shared" si="5570"/>
        <v>296.45</v>
      </c>
      <c r="BCI45" s="16">
        <f>k!$D$12</f>
        <v>0.01</v>
      </c>
      <c r="BCJ45" s="16">
        <f t="shared" si="4218"/>
        <v>2.96</v>
      </c>
      <c r="BCM45" s="15" t="str">
        <f>k!$A$12</f>
        <v>HE003</v>
      </c>
      <c r="BCN45" s="16" t="str">
        <f>k!$B$12</f>
        <v>EQUIPO DE SEGURIDAD</v>
      </c>
      <c r="BCO45" s="17" t="s">
        <v>33</v>
      </c>
      <c r="BCP45" s="16">
        <f t="shared" si="5572"/>
        <v>296.45</v>
      </c>
      <c r="BCQ45" s="16">
        <f>k!$D$12</f>
        <v>0.01</v>
      </c>
      <c r="BCR45" s="16">
        <f t="shared" si="4219"/>
        <v>2.96</v>
      </c>
      <c r="BCU45" s="15" t="str">
        <f>k!$A$12</f>
        <v>HE003</v>
      </c>
      <c r="BCV45" s="16" t="str">
        <f>k!$B$12</f>
        <v>EQUIPO DE SEGURIDAD</v>
      </c>
      <c r="BCW45" s="17" t="s">
        <v>33</v>
      </c>
      <c r="BCX45" s="16">
        <f t="shared" si="5572"/>
        <v>296.45</v>
      </c>
      <c r="BCY45" s="16">
        <f>k!$D$12</f>
        <v>0.01</v>
      </c>
      <c r="BCZ45" s="16">
        <f t="shared" si="4220"/>
        <v>2.96</v>
      </c>
      <c r="BDC45" s="15" t="str">
        <f>k!$A$12</f>
        <v>HE003</v>
      </c>
      <c r="BDD45" s="16" t="str">
        <f>k!$B$12</f>
        <v>EQUIPO DE SEGURIDAD</v>
      </c>
      <c r="BDE45" s="17" t="s">
        <v>33</v>
      </c>
      <c r="BDF45" s="16">
        <f t="shared" si="5574"/>
        <v>296.45</v>
      </c>
      <c r="BDG45" s="16">
        <f>k!$D$12</f>
        <v>0.01</v>
      </c>
      <c r="BDH45" s="16">
        <f t="shared" si="4221"/>
        <v>2.96</v>
      </c>
      <c r="BDK45" s="15" t="str">
        <f>k!$A$12</f>
        <v>HE003</v>
      </c>
      <c r="BDL45" s="16" t="str">
        <f>k!$B$12</f>
        <v>EQUIPO DE SEGURIDAD</v>
      </c>
      <c r="BDM45" s="17" t="s">
        <v>33</v>
      </c>
      <c r="BDN45" s="16">
        <f t="shared" si="5574"/>
        <v>296.45</v>
      </c>
      <c r="BDO45" s="16">
        <f>k!$D$12</f>
        <v>0.01</v>
      </c>
      <c r="BDP45" s="16">
        <f t="shared" si="4222"/>
        <v>2.96</v>
      </c>
      <c r="BDS45" s="15" t="str">
        <f>k!$A$12</f>
        <v>HE003</v>
      </c>
      <c r="BDT45" s="16" t="str">
        <f>k!$B$12</f>
        <v>EQUIPO DE SEGURIDAD</v>
      </c>
      <c r="BDU45" s="17" t="s">
        <v>33</v>
      </c>
      <c r="BDV45" s="16">
        <f t="shared" si="5576"/>
        <v>296.45</v>
      </c>
      <c r="BDW45" s="16">
        <f>k!$D$12</f>
        <v>0.01</v>
      </c>
      <c r="BDX45" s="16">
        <f t="shared" si="4223"/>
        <v>2.96</v>
      </c>
      <c r="BEA45" s="15" t="str">
        <f>k!$A$12</f>
        <v>HE003</v>
      </c>
      <c r="BEB45" s="16" t="str">
        <f>k!$B$12</f>
        <v>EQUIPO DE SEGURIDAD</v>
      </c>
      <c r="BEC45" s="17" t="s">
        <v>33</v>
      </c>
      <c r="BED45" s="16">
        <f t="shared" si="5576"/>
        <v>296.45</v>
      </c>
      <c r="BEE45" s="16">
        <f>k!$D$12</f>
        <v>0.01</v>
      </c>
      <c r="BEF45" s="16">
        <f t="shared" si="4224"/>
        <v>2.96</v>
      </c>
      <c r="BEI45" s="15" t="str">
        <f>k!$A$12</f>
        <v>HE003</v>
      </c>
      <c r="BEJ45" s="16" t="str">
        <f>k!$B$12</f>
        <v>EQUIPO DE SEGURIDAD</v>
      </c>
      <c r="BEK45" s="17" t="s">
        <v>33</v>
      </c>
      <c r="BEL45" s="16">
        <f t="shared" si="5578"/>
        <v>296.45</v>
      </c>
      <c r="BEM45" s="16">
        <f>k!$D$12</f>
        <v>0.01</v>
      </c>
      <c r="BEN45" s="16">
        <f t="shared" si="4225"/>
        <v>2.96</v>
      </c>
      <c r="BEQ45" s="15" t="str">
        <f>k!$A$12</f>
        <v>HE003</v>
      </c>
      <c r="BER45" s="16" t="str">
        <f>k!$B$12</f>
        <v>EQUIPO DE SEGURIDAD</v>
      </c>
      <c r="BES45" s="17" t="s">
        <v>33</v>
      </c>
      <c r="BET45" s="16">
        <f t="shared" si="5578"/>
        <v>296.45</v>
      </c>
      <c r="BEU45" s="16">
        <f>k!$D$12</f>
        <v>0.01</v>
      </c>
      <c r="BEV45" s="16">
        <f t="shared" si="4226"/>
        <v>2.96</v>
      </c>
      <c r="BEY45" s="15" t="str">
        <f>k!$A$12</f>
        <v>HE003</v>
      </c>
      <c r="BEZ45" s="16" t="str">
        <f>k!$B$12</f>
        <v>EQUIPO DE SEGURIDAD</v>
      </c>
      <c r="BFA45" s="17" t="s">
        <v>33</v>
      </c>
      <c r="BFB45" s="16">
        <f t="shared" si="5580"/>
        <v>296.45</v>
      </c>
      <c r="BFC45" s="16">
        <f>k!$D$12</f>
        <v>0.01</v>
      </c>
      <c r="BFD45" s="16">
        <f t="shared" si="4227"/>
        <v>2.96</v>
      </c>
      <c r="BFG45" s="15" t="str">
        <f>k!$A$12</f>
        <v>HE003</v>
      </c>
      <c r="BFH45" s="16" t="str">
        <f>k!$B$12</f>
        <v>EQUIPO DE SEGURIDAD</v>
      </c>
      <c r="BFI45" s="17" t="s">
        <v>33</v>
      </c>
      <c r="BFJ45" s="16">
        <f t="shared" si="5580"/>
        <v>296.45</v>
      </c>
      <c r="BFK45" s="16">
        <f>k!$D$12</f>
        <v>0.01</v>
      </c>
      <c r="BFL45" s="16">
        <f t="shared" si="4228"/>
        <v>2.96</v>
      </c>
      <c r="BFO45" s="15" t="str">
        <f>k!$A$12</f>
        <v>HE003</v>
      </c>
      <c r="BFP45" s="16" t="str">
        <f>k!$B$12</f>
        <v>EQUIPO DE SEGURIDAD</v>
      </c>
      <c r="BFQ45" s="17" t="s">
        <v>33</v>
      </c>
      <c r="BFR45" s="16">
        <f t="shared" si="5582"/>
        <v>296.45</v>
      </c>
      <c r="BFS45" s="16">
        <f>k!$D$12</f>
        <v>0.01</v>
      </c>
      <c r="BFT45" s="16">
        <f t="shared" si="4229"/>
        <v>2.96</v>
      </c>
      <c r="BFW45" s="15" t="str">
        <f>k!$A$12</f>
        <v>HE003</v>
      </c>
      <c r="BFX45" s="16" t="str">
        <f>k!$B$12</f>
        <v>EQUIPO DE SEGURIDAD</v>
      </c>
      <c r="BFY45" s="17" t="s">
        <v>33</v>
      </c>
      <c r="BFZ45" s="16">
        <f t="shared" si="5582"/>
        <v>296.45</v>
      </c>
      <c r="BGA45" s="16">
        <f>k!$D$12</f>
        <v>0.01</v>
      </c>
      <c r="BGB45" s="16">
        <f t="shared" si="4230"/>
        <v>2.96</v>
      </c>
      <c r="BGE45" s="15" t="str">
        <f>k!$A$12</f>
        <v>HE003</v>
      </c>
      <c r="BGF45" s="16" t="str">
        <f>k!$B$12</f>
        <v>EQUIPO DE SEGURIDAD</v>
      </c>
      <c r="BGG45" s="17" t="s">
        <v>33</v>
      </c>
      <c r="BGH45" s="16">
        <f t="shared" si="5584"/>
        <v>296.45</v>
      </c>
      <c r="BGI45" s="16">
        <f>k!$D$12</f>
        <v>0.01</v>
      </c>
      <c r="BGJ45" s="16">
        <f t="shared" si="4231"/>
        <v>2.96</v>
      </c>
      <c r="BGM45" s="15" t="str">
        <f>k!$A$12</f>
        <v>HE003</v>
      </c>
      <c r="BGN45" s="16" t="str">
        <f>k!$B$12</f>
        <v>EQUIPO DE SEGURIDAD</v>
      </c>
      <c r="BGO45" s="17" t="s">
        <v>33</v>
      </c>
      <c r="BGP45" s="16">
        <f t="shared" si="5584"/>
        <v>296.45</v>
      </c>
      <c r="BGQ45" s="16">
        <f>k!$D$12</f>
        <v>0.01</v>
      </c>
      <c r="BGR45" s="16">
        <f t="shared" si="4232"/>
        <v>2.96</v>
      </c>
      <c r="BGU45" s="15" t="str">
        <f>k!$A$12</f>
        <v>HE003</v>
      </c>
      <c r="BGV45" s="16" t="str">
        <f>k!$B$12</f>
        <v>EQUIPO DE SEGURIDAD</v>
      </c>
      <c r="BGW45" s="17" t="s">
        <v>33</v>
      </c>
      <c r="BGX45" s="16">
        <f t="shared" si="5586"/>
        <v>296.45</v>
      </c>
      <c r="BGY45" s="16">
        <f>k!$D$12</f>
        <v>0.01</v>
      </c>
      <c r="BGZ45" s="16">
        <f t="shared" si="4233"/>
        <v>2.96</v>
      </c>
      <c r="BHC45" s="15" t="str">
        <f>k!$A$12</f>
        <v>HE003</v>
      </c>
      <c r="BHD45" s="16" t="str">
        <f>k!$B$12</f>
        <v>EQUIPO DE SEGURIDAD</v>
      </c>
      <c r="BHE45" s="17" t="s">
        <v>33</v>
      </c>
      <c r="BHF45" s="16">
        <f t="shared" si="5586"/>
        <v>296.45</v>
      </c>
      <c r="BHG45" s="16">
        <f>k!$D$12</f>
        <v>0.01</v>
      </c>
      <c r="BHH45" s="16">
        <f t="shared" si="4234"/>
        <v>2.96</v>
      </c>
      <c r="BHK45" s="15" t="str">
        <f>k!$A$12</f>
        <v>HE003</v>
      </c>
      <c r="BHL45" s="16" t="str">
        <f>k!$B$12</f>
        <v>EQUIPO DE SEGURIDAD</v>
      </c>
      <c r="BHM45" s="17" t="s">
        <v>33</v>
      </c>
      <c r="BHN45" s="16">
        <f t="shared" si="5588"/>
        <v>296.45</v>
      </c>
      <c r="BHO45" s="16">
        <f>k!$D$12</f>
        <v>0.01</v>
      </c>
      <c r="BHP45" s="16">
        <f t="shared" si="4235"/>
        <v>2.96</v>
      </c>
      <c r="BHS45" s="15" t="str">
        <f>k!$A$12</f>
        <v>HE003</v>
      </c>
      <c r="BHT45" s="16" t="str">
        <f>k!$B$12</f>
        <v>EQUIPO DE SEGURIDAD</v>
      </c>
      <c r="BHU45" s="17" t="s">
        <v>33</v>
      </c>
      <c r="BHV45" s="16">
        <f t="shared" si="5588"/>
        <v>296.45</v>
      </c>
      <c r="BHW45" s="16">
        <f>k!$D$12</f>
        <v>0.01</v>
      </c>
      <c r="BHX45" s="16">
        <f t="shared" si="4236"/>
        <v>2.96</v>
      </c>
      <c r="BIA45" s="15" t="str">
        <f>k!$A$12</f>
        <v>HE003</v>
      </c>
      <c r="BIB45" s="16" t="str">
        <f>k!$B$12</f>
        <v>EQUIPO DE SEGURIDAD</v>
      </c>
      <c r="BIC45" s="17" t="s">
        <v>33</v>
      </c>
      <c r="BID45" s="16">
        <f t="shared" si="5590"/>
        <v>296.45</v>
      </c>
      <c r="BIE45" s="16">
        <f>k!$D$12</f>
        <v>0.01</v>
      </c>
      <c r="BIF45" s="16">
        <f t="shared" si="4237"/>
        <v>2.96</v>
      </c>
      <c r="BII45" s="15" t="str">
        <f>k!$A$12</f>
        <v>HE003</v>
      </c>
      <c r="BIJ45" s="16" t="str">
        <f>k!$B$12</f>
        <v>EQUIPO DE SEGURIDAD</v>
      </c>
      <c r="BIK45" s="17" t="s">
        <v>33</v>
      </c>
      <c r="BIL45" s="16">
        <f t="shared" si="5590"/>
        <v>296.45</v>
      </c>
      <c r="BIM45" s="16">
        <f>k!$D$12</f>
        <v>0.01</v>
      </c>
      <c r="BIN45" s="16">
        <f t="shared" si="4238"/>
        <v>2.96</v>
      </c>
      <c r="BIQ45" s="15" t="str">
        <f>k!$A$12</f>
        <v>HE003</v>
      </c>
      <c r="BIR45" s="16" t="str">
        <f>k!$B$12</f>
        <v>EQUIPO DE SEGURIDAD</v>
      </c>
      <c r="BIS45" s="17" t="s">
        <v>33</v>
      </c>
      <c r="BIT45" s="16">
        <f t="shared" si="5592"/>
        <v>296.45</v>
      </c>
      <c r="BIU45" s="16">
        <f>k!$D$12</f>
        <v>0.01</v>
      </c>
      <c r="BIV45" s="16">
        <f t="shared" si="4239"/>
        <v>2.96</v>
      </c>
      <c r="BIY45" s="15" t="str">
        <f>k!$A$12</f>
        <v>HE003</v>
      </c>
      <c r="BIZ45" s="16" t="str">
        <f>k!$B$12</f>
        <v>EQUIPO DE SEGURIDAD</v>
      </c>
      <c r="BJA45" s="17" t="s">
        <v>33</v>
      </c>
      <c r="BJB45" s="16">
        <f t="shared" si="5592"/>
        <v>296.45</v>
      </c>
      <c r="BJC45" s="16">
        <f>k!$D$12</f>
        <v>0.01</v>
      </c>
      <c r="BJD45" s="16">
        <f t="shared" si="4240"/>
        <v>2.96</v>
      </c>
      <c r="BJG45" s="15" t="str">
        <f>k!$A$12</f>
        <v>HE003</v>
      </c>
      <c r="BJH45" s="16" t="str">
        <f>k!$B$12</f>
        <v>EQUIPO DE SEGURIDAD</v>
      </c>
      <c r="BJI45" s="17" t="s">
        <v>33</v>
      </c>
      <c r="BJJ45" s="16">
        <f t="shared" si="5594"/>
        <v>296.45</v>
      </c>
      <c r="BJK45" s="16">
        <f>k!$D$12</f>
        <v>0.01</v>
      </c>
      <c r="BJL45" s="16">
        <f t="shared" si="4241"/>
        <v>2.96</v>
      </c>
      <c r="BJO45" s="15" t="str">
        <f>k!$A$12</f>
        <v>HE003</v>
      </c>
      <c r="BJP45" s="16" t="str">
        <f>k!$B$12</f>
        <v>EQUIPO DE SEGURIDAD</v>
      </c>
      <c r="BJQ45" s="17" t="s">
        <v>33</v>
      </c>
      <c r="BJR45" s="16">
        <f t="shared" si="5594"/>
        <v>296.45</v>
      </c>
      <c r="BJS45" s="16">
        <f>k!$D$12</f>
        <v>0.01</v>
      </c>
      <c r="BJT45" s="16">
        <f t="shared" si="4242"/>
        <v>2.96</v>
      </c>
      <c r="BJW45" s="15" t="str">
        <f>k!$A$12</f>
        <v>HE003</v>
      </c>
      <c r="BJX45" s="16" t="str">
        <f>k!$B$12</f>
        <v>EQUIPO DE SEGURIDAD</v>
      </c>
      <c r="BJY45" s="17" t="s">
        <v>33</v>
      </c>
      <c r="BJZ45" s="16">
        <f t="shared" si="5596"/>
        <v>296.45</v>
      </c>
      <c r="BKA45" s="16">
        <f>k!$D$12</f>
        <v>0.01</v>
      </c>
      <c r="BKB45" s="16">
        <f t="shared" si="4243"/>
        <v>2.96</v>
      </c>
      <c r="BKE45" s="15" t="str">
        <f>k!$A$12</f>
        <v>HE003</v>
      </c>
      <c r="BKF45" s="16" t="str">
        <f>k!$B$12</f>
        <v>EQUIPO DE SEGURIDAD</v>
      </c>
      <c r="BKG45" s="17" t="s">
        <v>33</v>
      </c>
      <c r="BKH45" s="16">
        <f t="shared" si="5596"/>
        <v>296.45</v>
      </c>
      <c r="BKI45" s="16">
        <f>k!$D$12</f>
        <v>0.01</v>
      </c>
      <c r="BKJ45" s="16">
        <f t="shared" si="4244"/>
        <v>2.96</v>
      </c>
      <c r="BKM45" s="15" t="str">
        <f>k!$A$12</f>
        <v>HE003</v>
      </c>
      <c r="BKN45" s="16" t="str">
        <f>k!$B$12</f>
        <v>EQUIPO DE SEGURIDAD</v>
      </c>
      <c r="BKO45" s="17" t="s">
        <v>33</v>
      </c>
      <c r="BKP45" s="16">
        <f t="shared" si="5598"/>
        <v>296.45</v>
      </c>
      <c r="BKQ45" s="16">
        <f>k!$D$12</f>
        <v>0.01</v>
      </c>
      <c r="BKR45" s="16">
        <f t="shared" si="4245"/>
        <v>2.96</v>
      </c>
      <c r="BKU45" s="15" t="str">
        <f>k!$A$12</f>
        <v>HE003</v>
      </c>
      <c r="BKV45" s="16" t="str">
        <f>k!$B$12</f>
        <v>EQUIPO DE SEGURIDAD</v>
      </c>
      <c r="BKW45" s="17" t="s">
        <v>33</v>
      </c>
      <c r="BKX45" s="16">
        <f t="shared" si="5598"/>
        <v>296.45</v>
      </c>
      <c r="BKY45" s="16">
        <f>k!$D$12</f>
        <v>0.01</v>
      </c>
      <c r="BKZ45" s="16">
        <f t="shared" si="4246"/>
        <v>2.96</v>
      </c>
      <c r="BLC45" s="15" t="str">
        <f>k!$A$12</f>
        <v>HE003</v>
      </c>
      <c r="BLD45" s="16" t="str">
        <f>k!$B$12</f>
        <v>EQUIPO DE SEGURIDAD</v>
      </c>
      <c r="BLE45" s="17" t="s">
        <v>33</v>
      </c>
      <c r="BLF45" s="16">
        <f t="shared" si="5600"/>
        <v>296.45</v>
      </c>
      <c r="BLG45" s="16">
        <f>k!$D$12</f>
        <v>0.01</v>
      </c>
      <c r="BLH45" s="16">
        <f t="shared" si="4247"/>
        <v>2.96</v>
      </c>
      <c r="BLK45" s="15" t="str">
        <f>k!$A$12</f>
        <v>HE003</v>
      </c>
      <c r="BLL45" s="16" t="str">
        <f>k!$B$12</f>
        <v>EQUIPO DE SEGURIDAD</v>
      </c>
      <c r="BLM45" s="17" t="s">
        <v>33</v>
      </c>
      <c r="BLN45" s="16">
        <f t="shared" si="5600"/>
        <v>296.45</v>
      </c>
      <c r="BLO45" s="16">
        <f>k!$D$12</f>
        <v>0.01</v>
      </c>
      <c r="BLP45" s="16">
        <f t="shared" si="4248"/>
        <v>2.96</v>
      </c>
      <c r="BLS45" s="15" t="str">
        <f>k!$A$12</f>
        <v>HE003</v>
      </c>
      <c r="BLT45" s="16" t="str">
        <f>k!$B$12</f>
        <v>EQUIPO DE SEGURIDAD</v>
      </c>
      <c r="BLU45" s="17" t="s">
        <v>33</v>
      </c>
      <c r="BLV45" s="16">
        <f t="shared" si="5602"/>
        <v>296.45</v>
      </c>
      <c r="BLW45" s="16">
        <f>k!$D$12</f>
        <v>0.01</v>
      </c>
      <c r="BLX45" s="16">
        <f t="shared" si="4249"/>
        <v>2.96</v>
      </c>
      <c r="BMA45" s="15" t="str">
        <f>k!$A$12</f>
        <v>HE003</v>
      </c>
      <c r="BMB45" s="16" t="str">
        <f>k!$B$12</f>
        <v>EQUIPO DE SEGURIDAD</v>
      </c>
      <c r="BMC45" s="17" t="s">
        <v>33</v>
      </c>
      <c r="BMD45" s="16">
        <f t="shared" si="5602"/>
        <v>296.45</v>
      </c>
      <c r="BME45" s="16">
        <f>k!$D$12</f>
        <v>0.01</v>
      </c>
      <c r="BMF45" s="16">
        <f t="shared" si="4250"/>
        <v>2.96</v>
      </c>
      <c r="BMI45" s="15" t="str">
        <f>k!$A$12</f>
        <v>HE003</v>
      </c>
      <c r="BMJ45" s="16" t="str">
        <f>k!$B$12</f>
        <v>EQUIPO DE SEGURIDAD</v>
      </c>
      <c r="BMK45" s="17" t="s">
        <v>33</v>
      </c>
      <c r="BML45" s="16">
        <f t="shared" si="5604"/>
        <v>296.45</v>
      </c>
      <c r="BMM45" s="16">
        <f>k!$D$12</f>
        <v>0.01</v>
      </c>
      <c r="BMN45" s="16">
        <f t="shared" si="4251"/>
        <v>2.96</v>
      </c>
      <c r="BMQ45" s="15" t="str">
        <f>k!$A$12</f>
        <v>HE003</v>
      </c>
      <c r="BMR45" s="16" t="str">
        <f>k!$B$12</f>
        <v>EQUIPO DE SEGURIDAD</v>
      </c>
      <c r="BMS45" s="17" t="s">
        <v>33</v>
      </c>
      <c r="BMT45" s="16">
        <f t="shared" si="5604"/>
        <v>296.45</v>
      </c>
      <c r="BMU45" s="16">
        <f>k!$D$12</f>
        <v>0.01</v>
      </c>
      <c r="BMV45" s="16">
        <f t="shared" si="4252"/>
        <v>2.96</v>
      </c>
      <c r="BMY45" s="15" t="str">
        <f>k!$A$12</f>
        <v>HE003</v>
      </c>
      <c r="BMZ45" s="16" t="str">
        <f>k!$B$12</f>
        <v>EQUIPO DE SEGURIDAD</v>
      </c>
      <c r="BNA45" s="17" t="s">
        <v>33</v>
      </c>
      <c r="BNB45" s="16">
        <f t="shared" si="5606"/>
        <v>296.45</v>
      </c>
      <c r="BNC45" s="16">
        <f>k!$D$12</f>
        <v>0.01</v>
      </c>
      <c r="BND45" s="16">
        <f t="shared" si="4253"/>
        <v>2.96</v>
      </c>
      <c r="BNG45" s="15" t="str">
        <f>k!$A$12</f>
        <v>HE003</v>
      </c>
      <c r="BNH45" s="16" t="str">
        <f>k!$B$12</f>
        <v>EQUIPO DE SEGURIDAD</v>
      </c>
      <c r="BNI45" s="17" t="s">
        <v>33</v>
      </c>
      <c r="BNJ45" s="16">
        <f t="shared" si="5606"/>
        <v>296.45</v>
      </c>
      <c r="BNK45" s="16">
        <f>k!$D$12</f>
        <v>0.01</v>
      </c>
      <c r="BNL45" s="16">
        <f t="shared" si="4254"/>
        <v>2.96</v>
      </c>
      <c r="BNO45" s="15" t="str">
        <f>k!$A$12</f>
        <v>HE003</v>
      </c>
      <c r="BNP45" s="16" t="str">
        <f>k!$B$12</f>
        <v>EQUIPO DE SEGURIDAD</v>
      </c>
      <c r="BNQ45" s="17" t="s">
        <v>33</v>
      </c>
      <c r="BNR45" s="16">
        <f t="shared" si="5608"/>
        <v>296.45</v>
      </c>
      <c r="BNS45" s="16">
        <f>k!$D$12</f>
        <v>0.01</v>
      </c>
      <c r="BNT45" s="16">
        <f t="shared" si="4255"/>
        <v>2.96</v>
      </c>
      <c r="BNW45" s="15" t="str">
        <f>k!$A$12</f>
        <v>HE003</v>
      </c>
      <c r="BNX45" s="16" t="str">
        <f>k!$B$12</f>
        <v>EQUIPO DE SEGURIDAD</v>
      </c>
      <c r="BNY45" s="17" t="s">
        <v>33</v>
      </c>
      <c r="BNZ45" s="16">
        <f t="shared" si="5608"/>
        <v>296.45</v>
      </c>
      <c r="BOA45" s="16">
        <f>k!$D$12</f>
        <v>0.01</v>
      </c>
      <c r="BOB45" s="16">
        <f t="shared" si="4256"/>
        <v>2.96</v>
      </c>
      <c r="BOE45" s="15" t="str">
        <f>k!$A$12</f>
        <v>HE003</v>
      </c>
      <c r="BOF45" s="16" t="str">
        <f>k!$B$12</f>
        <v>EQUIPO DE SEGURIDAD</v>
      </c>
      <c r="BOG45" s="17" t="s">
        <v>33</v>
      </c>
      <c r="BOH45" s="16">
        <f t="shared" si="5610"/>
        <v>296.45</v>
      </c>
      <c r="BOI45" s="16">
        <f>k!$D$12</f>
        <v>0.01</v>
      </c>
      <c r="BOJ45" s="16">
        <f t="shared" si="4257"/>
        <v>2.96</v>
      </c>
      <c r="BOM45" s="15" t="str">
        <f>k!$A$12</f>
        <v>HE003</v>
      </c>
      <c r="BON45" s="16" t="str">
        <f>k!$B$12</f>
        <v>EQUIPO DE SEGURIDAD</v>
      </c>
      <c r="BOO45" s="17" t="s">
        <v>33</v>
      </c>
      <c r="BOP45" s="16">
        <f t="shared" si="5610"/>
        <v>296.45</v>
      </c>
      <c r="BOQ45" s="16">
        <f>k!$D$12</f>
        <v>0.01</v>
      </c>
      <c r="BOR45" s="16">
        <f t="shared" si="4258"/>
        <v>2.96</v>
      </c>
      <c r="BOU45" s="15" t="str">
        <f>k!$A$12</f>
        <v>HE003</v>
      </c>
      <c r="BOV45" s="16" t="str">
        <f>k!$B$12</f>
        <v>EQUIPO DE SEGURIDAD</v>
      </c>
      <c r="BOW45" s="17" t="s">
        <v>33</v>
      </c>
      <c r="BOX45" s="16">
        <f t="shared" si="5612"/>
        <v>296.45</v>
      </c>
      <c r="BOY45" s="16">
        <f>k!$D$12</f>
        <v>0.01</v>
      </c>
      <c r="BOZ45" s="16">
        <f t="shared" si="4259"/>
        <v>2.96</v>
      </c>
      <c r="BPC45" s="15" t="str">
        <f>k!$A$12</f>
        <v>HE003</v>
      </c>
      <c r="BPD45" s="16" t="str">
        <f>k!$B$12</f>
        <v>EQUIPO DE SEGURIDAD</v>
      </c>
      <c r="BPE45" s="17" t="s">
        <v>33</v>
      </c>
      <c r="BPF45" s="16">
        <f t="shared" si="5612"/>
        <v>296.45</v>
      </c>
      <c r="BPG45" s="16">
        <f>k!$D$12</f>
        <v>0.01</v>
      </c>
      <c r="BPH45" s="16">
        <f t="shared" si="4260"/>
        <v>2.96</v>
      </c>
      <c r="BPK45" s="15" t="str">
        <f>k!$A$12</f>
        <v>HE003</v>
      </c>
      <c r="BPL45" s="16" t="str">
        <f>k!$B$12</f>
        <v>EQUIPO DE SEGURIDAD</v>
      </c>
      <c r="BPM45" s="17" t="s">
        <v>33</v>
      </c>
      <c r="BPN45" s="16">
        <f t="shared" si="5614"/>
        <v>296.45</v>
      </c>
      <c r="BPO45" s="16">
        <f>k!$D$12</f>
        <v>0.01</v>
      </c>
      <c r="BPP45" s="16">
        <f t="shared" si="4261"/>
        <v>2.96</v>
      </c>
      <c r="BPS45" s="15" t="str">
        <f>k!$A$12</f>
        <v>HE003</v>
      </c>
      <c r="BPT45" s="16" t="str">
        <f>k!$B$12</f>
        <v>EQUIPO DE SEGURIDAD</v>
      </c>
      <c r="BPU45" s="17" t="s">
        <v>33</v>
      </c>
      <c r="BPV45" s="16">
        <f t="shared" si="5614"/>
        <v>296.45</v>
      </c>
      <c r="BPW45" s="16">
        <f>k!$D$12</f>
        <v>0.01</v>
      </c>
      <c r="BPX45" s="16">
        <f t="shared" si="4262"/>
        <v>2.96</v>
      </c>
      <c r="BQA45" s="15" t="str">
        <f>k!$A$12</f>
        <v>HE003</v>
      </c>
      <c r="BQB45" s="16" t="str">
        <f>k!$B$12</f>
        <v>EQUIPO DE SEGURIDAD</v>
      </c>
      <c r="BQC45" s="17" t="s">
        <v>33</v>
      </c>
      <c r="BQD45" s="16">
        <f t="shared" si="5616"/>
        <v>296.45</v>
      </c>
      <c r="BQE45" s="16">
        <f>k!$D$12</f>
        <v>0.01</v>
      </c>
      <c r="BQF45" s="16">
        <f t="shared" si="4263"/>
        <v>2.96</v>
      </c>
      <c r="BQI45" s="15" t="str">
        <f>k!$A$12</f>
        <v>HE003</v>
      </c>
      <c r="BQJ45" s="16" t="str">
        <f>k!$B$12</f>
        <v>EQUIPO DE SEGURIDAD</v>
      </c>
      <c r="BQK45" s="17" t="s">
        <v>33</v>
      </c>
      <c r="BQL45" s="16">
        <f t="shared" si="5616"/>
        <v>296.45</v>
      </c>
      <c r="BQM45" s="16">
        <f>k!$D$12</f>
        <v>0.01</v>
      </c>
      <c r="BQN45" s="16">
        <f t="shared" si="4264"/>
        <v>2.96</v>
      </c>
      <c r="BQQ45" s="15" t="str">
        <f>k!$A$12</f>
        <v>HE003</v>
      </c>
      <c r="BQR45" s="16" t="str">
        <f>k!$B$12</f>
        <v>EQUIPO DE SEGURIDAD</v>
      </c>
      <c r="BQS45" s="17" t="s">
        <v>33</v>
      </c>
      <c r="BQT45" s="16">
        <f t="shared" si="5618"/>
        <v>296.45</v>
      </c>
      <c r="BQU45" s="16">
        <f>k!$D$12</f>
        <v>0.01</v>
      </c>
      <c r="BQV45" s="16">
        <f t="shared" si="4265"/>
        <v>2.96</v>
      </c>
      <c r="BQY45" s="15" t="str">
        <f>k!$A$12</f>
        <v>HE003</v>
      </c>
      <c r="BQZ45" s="16" t="str">
        <f>k!$B$12</f>
        <v>EQUIPO DE SEGURIDAD</v>
      </c>
      <c r="BRA45" s="17" t="s">
        <v>33</v>
      </c>
      <c r="BRB45" s="16">
        <f t="shared" si="5618"/>
        <v>296.45</v>
      </c>
      <c r="BRC45" s="16">
        <f>k!$D$12</f>
        <v>0.01</v>
      </c>
      <c r="BRD45" s="16">
        <f t="shared" si="4266"/>
        <v>2.96</v>
      </c>
      <c r="BRG45" s="15" t="str">
        <f>k!$A$12</f>
        <v>HE003</v>
      </c>
      <c r="BRH45" s="16" t="str">
        <f>k!$B$12</f>
        <v>EQUIPO DE SEGURIDAD</v>
      </c>
      <c r="BRI45" s="17" t="s">
        <v>33</v>
      </c>
      <c r="BRJ45" s="16">
        <f t="shared" si="5620"/>
        <v>296.45</v>
      </c>
      <c r="BRK45" s="16">
        <f>k!$D$12</f>
        <v>0.01</v>
      </c>
      <c r="BRL45" s="16">
        <f t="shared" si="4267"/>
        <v>2.96</v>
      </c>
      <c r="BRO45" s="15" t="str">
        <f>k!$A$12</f>
        <v>HE003</v>
      </c>
      <c r="BRP45" s="16" t="str">
        <f>k!$B$12</f>
        <v>EQUIPO DE SEGURIDAD</v>
      </c>
      <c r="BRQ45" s="17" t="s">
        <v>33</v>
      </c>
      <c r="BRR45" s="16">
        <f t="shared" si="5620"/>
        <v>296.45</v>
      </c>
      <c r="BRS45" s="16">
        <f>k!$D$12</f>
        <v>0.01</v>
      </c>
      <c r="BRT45" s="16">
        <f t="shared" si="4268"/>
        <v>2.96</v>
      </c>
      <c r="BRW45" s="15" t="str">
        <f>k!$A$12</f>
        <v>HE003</v>
      </c>
      <c r="BRX45" s="16" t="str">
        <f>k!$B$12</f>
        <v>EQUIPO DE SEGURIDAD</v>
      </c>
      <c r="BRY45" s="17" t="s">
        <v>33</v>
      </c>
      <c r="BRZ45" s="16">
        <f t="shared" si="5622"/>
        <v>296.45</v>
      </c>
      <c r="BSA45" s="16">
        <f>k!$D$12</f>
        <v>0.01</v>
      </c>
      <c r="BSB45" s="16">
        <f t="shared" si="4269"/>
        <v>2.96</v>
      </c>
      <c r="BSE45" s="15" t="str">
        <f>k!$A$12</f>
        <v>HE003</v>
      </c>
      <c r="BSF45" s="16" t="str">
        <f>k!$B$12</f>
        <v>EQUIPO DE SEGURIDAD</v>
      </c>
      <c r="BSG45" s="17" t="s">
        <v>33</v>
      </c>
      <c r="BSH45" s="16">
        <f t="shared" si="5622"/>
        <v>296.45</v>
      </c>
      <c r="BSI45" s="16">
        <f>k!$D$12</f>
        <v>0.01</v>
      </c>
      <c r="BSJ45" s="16">
        <f t="shared" si="4270"/>
        <v>2.96</v>
      </c>
      <c r="BSM45" s="15" t="str">
        <f>k!$A$12</f>
        <v>HE003</v>
      </c>
      <c r="BSN45" s="16" t="str">
        <f>k!$B$12</f>
        <v>EQUIPO DE SEGURIDAD</v>
      </c>
      <c r="BSO45" s="17" t="s">
        <v>33</v>
      </c>
      <c r="BSP45" s="16">
        <f t="shared" si="5624"/>
        <v>296.45</v>
      </c>
      <c r="BSQ45" s="16">
        <f>k!$D$12</f>
        <v>0.01</v>
      </c>
      <c r="BSR45" s="16">
        <f t="shared" si="4271"/>
        <v>2.96</v>
      </c>
      <c r="BSU45" s="15" t="str">
        <f>k!$A$12</f>
        <v>HE003</v>
      </c>
      <c r="BSV45" s="16" t="str">
        <f>k!$B$12</f>
        <v>EQUIPO DE SEGURIDAD</v>
      </c>
      <c r="BSW45" s="17" t="s">
        <v>33</v>
      </c>
      <c r="BSX45" s="16">
        <f t="shared" si="5624"/>
        <v>296.45</v>
      </c>
      <c r="BSY45" s="16">
        <f>k!$D$12</f>
        <v>0.01</v>
      </c>
      <c r="BSZ45" s="16">
        <f t="shared" si="4272"/>
        <v>2.96</v>
      </c>
      <c r="BTC45" s="15" t="str">
        <f>k!$A$12</f>
        <v>HE003</v>
      </c>
      <c r="BTD45" s="16" t="str">
        <f>k!$B$12</f>
        <v>EQUIPO DE SEGURIDAD</v>
      </c>
      <c r="BTE45" s="17" t="s">
        <v>33</v>
      </c>
      <c r="BTF45" s="16">
        <f t="shared" si="5626"/>
        <v>296.45</v>
      </c>
      <c r="BTG45" s="16">
        <f>k!$D$12</f>
        <v>0.01</v>
      </c>
      <c r="BTH45" s="16">
        <f t="shared" si="4273"/>
        <v>2.96</v>
      </c>
      <c r="BTK45" s="15" t="str">
        <f>k!$A$12</f>
        <v>HE003</v>
      </c>
      <c r="BTL45" s="16" t="str">
        <f>k!$B$12</f>
        <v>EQUIPO DE SEGURIDAD</v>
      </c>
      <c r="BTM45" s="17" t="s">
        <v>33</v>
      </c>
      <c r="BTN45" s="16">
        <f t="shared" si="5626"/>
        <v>296.45</v>
      </c>
      <c r="BTO45" s="16">
        <f>k!$D$12</f>
        <v>0.01</v>
      </c>
      <c r="BTP45" s="16">
        <f t="shared" si="4274"/>
        <v>2.96</v>
      </c>
      <c r="BTS45" s="15" t="str">
        <f>k!$A$12</f>
        <v>HE003</v>
      </c>
      <c r="BTT45" s="16" t="str">
        <f>k!$B$12</f>
        <v>EQUIPO DE SEGURIDAD</v>
      </c>
      <c r="BTU45" s="17" t="s">
        <v>33</v>
      </c>
      <c r="BTV45" s="16">
        <f t="shared" si="5628"/>
        <v>296.45</v>
      </c>
      <c r="BTW45" s="16">
        <f>k!$D$12</f>
        <v>0.01</v>
      </c>
      <c r="BTX45" s="16">
        <f t="shared" si="4275"/>
        <v>2.96</v>
      </c>
      <c r="BUA45" s="15" t="str">
        <f>k!$A$12</f>
        <v>HE003</v>
      </c>
      <c r="BUB45" s="16" t="str">
        <f>k!$B$12</f>
        <v>EQUIPO DE SEGURIDAD</v>
      </c>
      <c r="BUC45" s="17" t="s">
        <v>33</v>
      </c>
      <c r="BUD45" s="16">
        <f t="shared" si="5628"/>
        <v>296.45</v>
      </c>
      <c r="BUE45" s="16">
        <f>k!$D$12</f>
        <v>0.01</v>
      </c>
      <c r="BUF45" s="16">
        <f t="shared" si="4276"/>
        <v>2.96</v>
      </c>
      <c r="BUI45" s="15" t="str">
        <f>k!$A$12</f>
        <v>HE003</v>
      </c>
      <c r="BUJ45" s="16" t="str">
        <f>k!$B$12</f>
        <v>EQUIPO DE SEGURIDAD</v>
      </c>
      <c r="BUK45" s="17" t="s">
        <v>33</v>
      </c>
      <c r="BUL45" s="16">
        <f t="shared" si="5630"/>
        <v>296.45</v>
      </c>
      <c r="BUM45" s="16">
        <f>k!$D$12</f>
        <v>0.01</v>
      </c>
      <c r="BUN45" s="16">
        <f t="shared" si="4277"/>
        <v>2.96</v>
      </c>
      <c r="BUQ45" s="15" t="str">
        <f>k!$A$12</f>
        <v>HE003</v>
      </c>
      <c r="BUR45" s="16" t="str">
        <f>k!$B$12</f>
        <v>EQUIPO DE SEGURIDAD</v>
      </c>
      <c r="BUS45" s="17" t="s">
        <v>33</v>
      </c>
      <c r="BUT45" s="16">
        <f t="shared" si="5630"/>
        <v>296.45</v>
      </c>
      <c r="BUU45" s="16">
        <f>k!$D$12</f>
        <v>0.01</v>
      </c>
      <c r="BUV45" s="16">
        <f t="shared" si="4278"/>
        <v>2.96</v>
      </c>
      <c r="BUY45" s="15" t="str">
        <f>k!$A$12</f>
        <v>HE003</v>
      </c>
      <c r="BUZ45" s="16" t="str">
        <f>k!$B$12</f>
        <v>EQUIPO DE SEGURIDAD</v>
      </c>
      <c r="BVA45" s="17" t="s">
        <v>33</v>
      </c>
      <c r="BVB45" s="16">
        <f t="shared" si="5632"/>
        <v>296.45</v>
      </c>
      <c r="BVC45" s="16">
        <f>k!$D$12</f>
        <v>0.01</v>
      </c>
      <c r="BVD45" s="16">
        <f t="shared" si="4279"/>
        <v>2.96</v>
      </c>
      <c r="BVG45" s="15" t="str">
        <f>k!$A$12</f>
        <v>HE003</v>
      </c>
      <c r="BVH45" s="16" t="str">
        <f>k!$B$12</f>
        <v>EQUIPO DE SEGURIDAD</v>
      </c>
      <c r="BVI45" s="17" t="s">
        <v>33</v>
      </c>
      <c r="BVJ45" s="16">
        <f t="shared" si="5632"/>
        <v>296.45</v>
      </c>
      <c r="BVK45" s="16">
        <f>k!$D$12</f>
        <v>0.01</v>
      </c>
      <c r="BVL45" s="16">
        <f t="shared" si="4280"/>
        <v>2.96</v>
      </c>
      <c r="BVO45" s="15" t="str">
        <f>k!$A$12</f>
        <v>HE003</v>
      </c>
      <c r="BVP45" s="16" t="str">
        <f>k!$B$12</f>
        <v>EQUIPO DE SEGURIDAD</v>
      </c>
      <c r="BVQ45" s="17" t="s">
        <v>33</v>
      </c>
      <c r="BVR45" s="16">
        <f t="shared" si="5634"/>
        <v>296.45</v>
      </c>
      <c r="BVS45" s="16">
        <f>k!$D$12</f>
        <v>0.01</v>
      </c>
      <c r="BVT45" s="16">
        <f t="shared" si="4281"/>
        <v>2.96</v>
      </c>
      <c r="BVW45" s="15" t="str">
        <f>k!$A$12</f>
        <v>HE003</v>
      </c>
      <c r="BVX45" s="16" t="str">
        <f>k!$B$12</f>
        <v>EQUIPO DE SEGURIDAD</v>
      </c>
      <c r="BVY45" s="17" t="s">
        <v>33</v>
      </c>
      <c r="BVZ45" s="16">
        <f t="shared" si="5634"/>
        <v>296.45</v>
      </c>
      <c r="BWA45" s="16">
        <f>k!$D$12</f>
        <v>0.01</v>
      </c>
      <c r="BWB45" s="16">
        <f t="shared" si="4282"/>
        <v>2.96</v>
      </c>
      <c r="BWE45" s="15" t="str">
        <f>k!$A$12</f>
        <v>HE003</v>
      </c>
      <c r="BWF45" s="16" t="str">
        <f>k!$B$12</f>
        <v>EQUIPO DE SEGURIDAD</v>
      </c>
      <c r="BWG45" s="17" t="s">
        <v>33</v>
      </c>
      <c r="BWH45" s="16">
        <f t="shared" si="5636"/>
        <v>296.45</v>
      </c>
      <c r="BWI45" s="16">
        <f>k!$D$12</f>
        <v>0.01</v>
      </c>
      <c r="BWJ45" s="16">
        <f t="shared" si="4283"/>
        <v>2.96</v>
      </c>
      <c r="BWM45" s="15" t="str">
        <f>k!$A$12</f>
        <v>HE003</v>
      </c>
      <c r="BWN45" s="16" t="str">
        <f>k!$B$12</f>
        <v>EQUIPO DE SEGURIDAD</v>
      </c>
      <c r="BWO45" s="17" t="s">
        <v>33</v>
      </c>
      <c r="BWP45" s="16">
        <f t="shared" si="5636"/>
        <v>296.45</v>
      </c>
      <c r="BWQ45" s="16">
        <f>k!$D$12</f>
        <v>0.01</v>
      </c>
      <c r="BWR45" s="16">
        <f t="shared" si="4284"/>
        <v>2.96</v>
      </c>
      <c r="BWU45" s="15" t="str">
        <f>k!$A$12</f>
        <v>HE003</v>
      </c>
      <c r="BWV45" s="16" t="str">
        <f>k!$B$12</f>
        <v>EQUIPO DE SEGURIDAD</v>
      </c>
      <c r="BWW45" s="17" t="s">
        <v>33</v>
      </c>
      <c r="BWX45" s="16">
        <f t="shared" si="5638"/>
        <v>296.45</v>
      </c>
      <c r="BWY45" s="16">
        <f>k!$D$12</f>
        <v>0.01</v>
      </c>
      <c r="BWZ45" s="16">
        <f t="shared" si="4285"/>
        <v>2.96</v>
      </c>
      <c r="BXC45" s="15" t="str">
        <f>k!$A$12</f>
        <v>HE003</v>
      </c>
      <c r="BXD45" s="16" t="str">
        <f>k!$B$12</f>
        <v>EQUIPO DE SEGURIDAD</v>
      </c>
      <c r="BXE45" s="17" t="s">
        <v>33</v>
      </c>
      <c r="BXF45" s="16">
        <f t="shared" si="5638"/>
        <v>296.45</v>
      </c>
      <c r="BXG45" s="16">
        <f>k!$D$12</f>
        <v>0.01</v>
      </c>
      <c r="BXH45" s="16">
        <f t="shared" si="4286"/>
        <v>2.96</v>
      </c>
      <c r="BXK45" s="15" t="str">
        <f>k!$A$12</f>
        <v>HE003</v>
      </c>
      <c r="BXL45" s="16" t="str">
        <f>k!$B$12</f>
        <v>EQUIPO DE SEGURIDAD</v>
      </c>
      <c r="BXM45" s="17" t="s">
        <v>33</v>
      </c>
      <c r="BXN45" s="16">
        <f t="shared" si="5640"/>
        <v>296.45</v>
      </c>
      <c r="BXO45" s="16">
        <f>k!$D$12</f>
        <v>0.01</v>
      </c>
      <c r="BXP45" s="16">
        <f t="shared" si="4287"/>
        <v>2.96</v>
      </c>
      <c r="BXS45" s="15" t="str">
        <f>k!$A$12</f>
        <v>HE003</v>
      </c>
      <c r="BXT45" s="16" t="str">
        <f>k!$B$12</f>
        <v>EQUIPO DE SEGURIDAD</v>
      </c>
      <c r="BXU45" s="17" t="s">
        <v>33</v>
      </c>
      <c r="BXV45" s="16">
        <f t="shared" si="5640"/>
        <v>296.45</v>
      </c>
      <c r="BXW45" s="16">
        <f>k!$D$12</f>
        <v>0.01</v>
      </c>
      <c r="BXX45" s="16">
        <f t="shared" si="4288"/>
        <v>2.96</v>
      </c>
      <c r="BYA45" s="15" t="str">
        <f>k!$A$12</f>
        <v>HE003</v>
      </c>
      <c r="BYB45" s="16" t="str">
        <f>k!$B$12</f>
        <v>EQUIPO DE SEGURIDAD</v>
      </c>
      <c r="BYC45" s="17" t="s">
        <v>33</v>
      </c>
      <c r="BYD45" s="16">
        <f t="shared" si="5642"/>
        <v>296.45</v>
      </c>
      <c r="BYE45" s="16">
        <f>k!$D$12</f>
        <v>0.01</v>
      </c>
      <c r="BYF45" s="16">
        <f t="shared" si="4289"/>
        <v>2.96</v>
      </c>
      <c r="BYI45" s="15" t="str">
        <f>k!$A$12</f>
        <v>HE003</v>
      </c>
      <c r="BYJ45" s="16" t="str">
        <f>k!$B$12</f>
        <v>EQUIPO DE SEGURIDAD</v>
      </c>
      <c r="BYK45" s="17" t="s">
        <v>33</v>
      </c>
      <c r="BYL45" s="16">
        <f t="shared" si="5642"/>
        <v>296.45</v>
      </c>
      <c r="BYM45" s="16">
        <f>k!$D$12</f>
        <v>0.01</v>
      </c>
      <c r="BYN45" s="16">
        <f t="shared" si="4290"/>
        <v>2.96</v>
      </c>
      <c r="BYQ45" s="15" t="str">
        <f>k!$A$12</f>
        <v>HE003</v>
      </c>
      <c r="BYR45" s="16" t="str">
        <f>k!$B$12</f>
        <v>EQUIPO DE SEGURIDAD</v>
      </c>
      <c r="BYS45" s="17" t="s">
        <v>33</v>
      </c>
      <c r="BYT45" s="16">
        <f t="shared" si="5644"/>
        <v>296.45</v>
      </c>
      <c r="BYU45" s="16">
        <f>k!$D$12</f>
        <v>0.01</v>
      </c>
      <c r="BYV45" s="16">
        <f t="shared" si="4291"/>
        <v>2.96</v>
      </c>
      <c r="BYY45" s="15" t="str">
        <f>k!$A$12</f>
        <v>HE003</v>
      </c>
      <c r="BYZ45" s="16" t="str">
        <f>k!$B$12</f>
        <v>EQUIPO DE SEGURIDAD</v>
      </c>
      <c r="BZA45" s="17" t="s">
        <v>33</v>
      </c>
      <c r="BZB45" s="16">
        <f t="shared" si="5644"/>
        <v>296.45</v>
      </c>
      <c r="BZC45" s="16">
        <f>k!$D$12</f>
        <v>0.01</v>
      </c>
      <c r="BZD45" s="16">
        <f t="shared" si="4292"/>
        <v>2.96</v>
      </c>
      <c r="BZG45" s="15" t="str">
        <f>k!$A$12</f>
        <v>HE003</v>
      </c>
      <c r="BZH45" s="16" t="str">
        <f>k!$B$12</f>
        <v>EQUIPO DE SEGURIDAD</v>
      </c>
      <c r="BZI45" s="17" t="s">
        <v>33</v>
      </c>
      <c r="BZJ45" s="16">
        <f t="shared" si="5646"/>
        <v>296.45</v>
      </c>
      <c r="BZK45" s="16">
        <f>k!$D$12</f>
        <v>0.01</v>
      </c>
      <c r="BZL45" s="16">
        <f t="shared" si="4293"/>
        <v>2.96</v>
      </c>
      <c r="BZO45" s="15" t="str">
        <f>k!$A$12</f>
        <v>HE003</v>
      </c>
      <c r="BZP45" s="16" t="str">
        <f>k!$B$12</f>
        <v>EQUIPO DE SEGURIDAD</v>
      </c>
      <c r="BZQ45" s="17" t="s">
        <v>33</v>
      </c>
      <c r="BZR45" s="16">
        <f t="shared" si="5646"/>
        <v>296.45</v>
      </c>
      <c r="BZS45" s="16">
        <f>k!$D$12</f>
        <v>0.01</v>
      </c>
      <c r="BZT45" s="16">
        <f t="shared" si="4294"/>
        <v>2.96</v>
      </c>
      <c r="BZW45" s="15" t="str">
        <f>k!$A$12</f>
        <v>HE003</v>
      </c>
      <c r="BZX45" s="16" t="str">
        <f>k!$B$12</f>
        <v>EQUIPO DE SEGURIDAD</v>
      </c>
      <c r="BZY45" s="17" t="s">
        <v>33</v>
      </c>
      <c r="BZZ45" s="16">
        <f t="shared" si="5648"/>
        <v>296.45</v>
      </c>
      <c r="CAA45" s="16">
        <f>k!$D$12</f>
        <v>0.01</v>
      </c>
      <c r="CAB45" s="16">
        <f t="shared" si="4295"/>
        <v>2.96</v>
      </c>
      <c r="CAE45" s="15" t="str">
        <f>k!$A$12</f>
        <v>HE003</v>
      </c>
      <c r="CAF45" s="16" t="str">
        <f>k!$B$12</f>
        <v>EQUIPO DE SEGURIDAD</v>
      </c>
      <c r="CAG45" s="17" t="s">
        <v>33</v>
      </c>
      <c r="CAH45" s="16">
        <f t="shared" si="5648"/>
        <v>296.45</v>
      </c>
      <c r="CAI45" s="16">
        <f>k!$D$12</f>
        <v>0.01</v>
      </c>
      <c r="CAJ45" s="16">
        <f t="shared" si="4296"/>
        <v>2.96</v>
      </c>
      <c r="CAM45" s="15" t="str">
        <f>k!$A$12</f>
        <v>HE003</v>
      </c>
      <c r="CAN45" s="16" t="str">
        <f>k!$B$12</f>
        <v>EQUIPO DE SEGURIDAD</v>
      </c>
      <c r="CAO45" s="17" t="s">
        <v>33</v>
      </c>
      <c r="CAP45" s="16">
        <f t="shared" si="5650"/>
        <v>296.45</v>
      </c>
      <c r="CAQ45" s="16">
        <f>k!$D$12</f>
        <v>0.01</v>
      </c>
      <c r="CAR45" s="16">
        <f t="shared" si="4297"/>
        <v>2.96</v>
      </c>
      <c r="CAU45" s="15" t="str">
        <f>k!$A$12</f>
        <v>HE003</v>
      </c>
      <c r="CAV45" s="16" t="str">
        <f>k!$B$12</f>
        <v>EQUIPO DE SEGURIDAD</v>
      </c>
      <c r="CAW45" s="17" t="s">
        <v>33</v>
      </c>
      <c r="CAX45" s="16">
        <f t="shared" si="5650"/>
        <v>296.45</v>
      </c>
      <c r="CAY45" s="16">
        <f>k!$D$12</f>
        <v>0.01</v>
      </c>
      <c r="CAZ45" s="16">
        <f t="shared" si="4298"/>
        <v>2.96</v>
      </c>
      <c r="CBC45" s="15" t="str">
        <f>k!$A$12</f>
        <v>HE003</v>
      </c>
      <c r="CBD45" s="16" t="str">
        <f>k!$B$12</f>
        <v>EQUIPO DE SEGURIDAD</v>
      </c>
      <c r="CBE45" s="17" t="s">
        <v>33</v>
      </c>
      <c r="CBF45" s="16">
        <f t="shared" si="5652"/>
        <v>296.45</v>
      </c>
      <c r="CBG45" s="16">
        <f>k!$D$12</f>
        <v>0.01</v>
      </c>
      <c r="CBH45" s="16">
        <f t="shared" si="4299"/>
        <v>2.96</v>
      </c>
      <c r="CBK45" s="15" t="str">
        <f>k!$A$12</f>
        <v>HE003</v>
      </c>
      <c r="CBL45" s="16" t="str">
        <f>k!$B$12</f>
        <v>EQUIPO DE SEGURIDAD</v>
      </c>
      <c r="CBM45" s="17" t="s">
        <v>33</v>
      </c>
      <c r="CBN45" s="16">
        <f t="shared" si="5652"/>
        <v>296.45</v>
      </c>
      <c r="CBO45" s="16">
        <f>k!$D$12</f>
        <v>0.01</v>
      </c>
      <c r="CBP45" s="16">
        <f t="shared" si="4300"/>
        <v>2.96</v>
      </c>
      <c r="CBS45" s="15" t="str">
        <f>k!$A$12</f>
        <v>HE003</v>
      </c>
      <c r="CBT45" s="16" t="str">
        <f>k!$B$12</f>
        <v>EQUIPO DE SEGURIDAD</v>
      </c>
      <c r="CBU45" s="17" t="s">
        <v>33</v>
      </c>
      <c r="CBV45" s="16">
        <f t="shared" si="5654"/>
        <v>296.45</v>
      </c>
      <c r="CBW45" s="16">
        <f>k!$D$12</f>
        <v>0.01</v>
      </c>
      <c r="CBX45" s="16">
        <f t="shared" si="4301"/>
        <v>2.96</v>
      </c>
      <c r="CCA45" s="15" t="str">
        <f>k!$A$12</f>
        <v>HE003</v>
      </c>
      <c r="CCB45" s="16" t="str">
        <f>k!$B$12</f>
        <v>EQUIPO DE SEGURIDAD</v>
      </c>
      <c r="CCC45" s="17" t="s">
        <v>33</v>
      </c>
      <c r="CCD45" s="16">
        <f t="shared" si="5654"/>
        <v>296.45</v>
      </c>
      <c r="CCE45" s="16">
        <f>k!$D$12</f>
        <v>0.01</v>
      </c>
      <c r="CCF45" s="16">
        <f t="shared" si="4302"/>
        <v>2.96</v>
      </c>
      <c r="CCI45" s="15" t="str">
        <f>k!$A$12</f>
        <v>HE003</v>
      </c>
      <c r="CCJ45" s="16" t="str">
        <f>k!$B$12</f>
        <v>EQUIPO DE SEGURIDAD</v>
      </c>
      <c r="CCK45" s="17" t="s">
        <v>33</v>
      </c>
      <c r="CCL45" s="16">
        <f t="shared" si="5656"/>
        <v>296.45</v>
      </c>
      <c r="CCM45" s="16">
        <f>k!$D$12</f>
        <v>0.01</v>
      </c>
      <c r="CCN45" s="16">
        <f t="shared" si="4303"/>
        <v>2.96</v>
      </c>
      <c r="CCQ45" s="15" t="str">
        <f>k!$A$12</f>
        <v>HE003</v>
      </c>
      <c r="CCR45" s="16" t="str">
        <f>k!$B$12</f>
        <v>EQUIPO DE SEGURIDAD</v>
      </c>
      <c r="CCS45" s="17" t="s">
        <v>33</v>
      </c>
      <c r="CCT45" s="16">
        <f t="shared" si="5656"/>
        <v>296.45</v>
      </c>
      <c r="CCU45" s="16">
        <f>k!$D$12</f>
        <v>0.01</v>
      </c>
      <c r="CCV45" s="16">
        <f t="shared" si="4304"/>
        <v>2.96</v>
      </c>
      <c r="CCY45" s="15" t="str">
        <f>k!$A$12</f>
        <v>HE003</v>
      </c>
      <c r="CCZ45" s="16" t="str">
        <f>k!$B$12</f>
        <v>EQUIPO DE SEGURIDAD</v>
      </c>
      <c r="CDA45" s="17" t="s">
        <v>33</v>
      </c>
      <c r="CDB45" s="16">
        <f t="shared" si="5658"/>
        <v>296.45</v>
      </c>
      <c r="CDC45" s="16">
        <f>k!$D$12</f>
        <v>0.01</v>
      </c>
      <c r="CDD45" s="16">
        <f t="shared" si="4305"/>
        <v>2.96</v>
      </c>
      <c r="CDG45" s="15" t="str">
        <f>k!$A$12</f>
        <v>HE003</v>
      </c>
      <c r="CDH45" s="16" t="str">
        <f>k!$B$12</f>
        <v>EQUIPO DE SEGURIDAD</v>
      </c>
      <c r="CDI45" s="17" t="s">
        <v>33</v>
      </c>
      <c r="CDJ45" s="16">
        <f t="shared" si="5658"/>
        <v>296.45</v>
      </c>
      <c r="CDK45" s="16">
        <f>k!$D$12</f>
        <v>0.01</v>
      </c>
      <c r="CDL45" s="16">
        <f t="shared" si="4306"/>
        <v>2.96</v>
      </c>
      <c r="CDO45" s="15" t="str">
        <f>k!$A$12</f>
        <v>HE003</v>
      </c>
      <c r="CDP45" s="16" t="str">
        <f>k!$B$12</f>
        <v>EQUIPO DE SEGURIDAD</v>
      </c>
      <c r="CDQ45" s="17" t="s">
        <v>33</v>
      </c>
      <c r="CDR45" s="16">
        <f t="shared" si="5660"/>
        <v>296.45</v>
      </c>
      <c r="CDS45" s="16">
        <f>k!$D$12</f>
        <v>0.01</v>
      </c>
      <c r="CDT45" s="16">
        <f t="shared" si="4307"/>
        <v>2.96</v>
      </c>
      <c r="CDW45" s="15" t="str">
        <f>k!$A$12</f>
        <v>HE003</v>
      </c>
      <c r="CDX45" s="16" t="str">
        <f>k!$B$12</f>
        <v>EQUIPO DE SEGURIDAD</v>
      </c>
      <c r="CDY45" s="17" t="s">
        <v>33</v>
      </c>
      <c r="CDZ45" s="16">
        <f t="shared" si="5660"/>
        <v>296.45</v>
      </c>
      <c r="CEA45" s="16">
        <f>k!$D$12</f>
        <v>0.01</v>
      </c>
      <c r="CEB45" s="16">
        <f t="shared" si="4308"/>
        <v>2.96</v>
      </c>
      <c r="CEE45" s="15" t="str">
        <f>k!$A$12</f>
        <v>HE003</v>
      </c>
      <c r="CEF45" s="16" t="str">
        <f>k!$B$12</f>
        <v>EQUIPO DE SEGURIDAD</v>
      </c>
      <c r="CEG45" s="17" t="s">
        <v>33</v>
      </c>
      <c r="CEH45" s="16">
        <f t="shared" si="5662"/>
        <v>296.45</v>
      </c>
      <c r="CEI45" s="16">
        <f>k!$D$12</f>
        <v>0.01</v>
      </c>
      <c r="CEJ45" s="16">
        <f t="shared" si="4309"/>
        <v>2.96</v>
      </c>
      <c r="CEM45" s="15" t="str">
        <f>k!$A$12</f>
        <v>HE003</v>
      </c>
      <c r="CEN45" s="16" t="str">
        <f>k!$B$12</f>
        <v>EQUIPO DE SEGURIDAD</v>
      </c>
      <c r="CEO45" s="17" t="s">
        <v>33</v>
      </c>
      <c r="CEP45" s="16">
        <f t="shared" si="5662"/>
        <v>296.45</v>
      </c>
      <c r="CEQ45" s="16">
        <f>k!$D$12</f>
        <v>0.01</v>
      </c>
      <c r="CER45" s="16">
        <f t="shared" si="4310"/>
        <v>2.96</v>
      </c>
      <c r="CEU45" s="15" t="str">
        <f>k!$A$12</f>
        <v>HE003</v>
      </c>
      <c r="CEV45" s="16" t="str">
        <f>k!$B$12</f>
        <v>EQUIPO DE SEGURIDAD</v>
      </c>
      <c r="CEW45" s="17" t="s">
        <v>33</v>
      </c>
      <c r="CEX45" s="16">
        <f t="shared" si="5664"/>
        <v>296.45</v>
      </c>
      <c r="CEY45" s="16">
        <f>k!$D$12</f>
        <v>0.01</v>
      </c>
      <c r="CEZ45" s="16">
        <f t="shared" si="4311"/>
        <v>2.96</v>
      </c>
      <c r="CFC45" s="15" t="str">
        <f>k!$A$12</f>
        <v>HE003</v>
      </c>
      <c r="CFD45" s="16" t="str">
        <f>k!$B$12</f>
        <v>EQUIPO DE SEGURIDAD</v>
      </c>
      <c r="CFE45" s="17" t="s">
        <v>33</v>
      </c>
      <c r="CFF45" s="16">
        <f t="shared" si="5664"/>
        <v>296.45</v>
      </c>
      <c r="CFG45" s="16">
        <f>k!$D$12</f>
        <v>0.01</v>
      </c>
      <c r="CFH45" s="16">
        <f t="shared" si="4312"/>
        <v>2.96</v>
      </c>
      <c r="CFK45" s="15" t="str">
        <f>k!$A$12</f>
        <v>HE003</v>
      </c>
      <c r="CFL45" s="16" t="str">
        <f>k!$B$12</f>
        <v>EQUIPO DE SEGURIDAD</v>
      </c>
      <c r="CFM45" s="17" t="s">
        <v>33</v>
      </c>
      <c r="CFN45" s="16">
        <f t="shared" si="5666"/>
        <v>296.45</v>
      </c>
      <c r="CFO45" s="16">
        <f>k!$D$12</f>
        <v>0.01</v>
      </c>
      <c r="CFP45" s="16">
        <f t="shared" si="4313"/>
        <v>2.96</v>
      </c>
      <c r="CFS45" s="15" t="str">
        <f>k!$A$12</f>
        <v>HE003</v>
      </c>
      <c r="CFT45" s="16" t="str">
        <f>k!$B$12</f>
        <v>EQUIPO DE SEGURIDAD</v>
      </c>
      <c r="CFU45" s="17" t="s">
        <v>33</v>
      </c>
      <c r="CFV45" s="16">
        <f t="shared" si="5666"/>
        <v>296.45</v>
      </c>
      <c r="CFW45" s="16">
        <f>k!$D$12</f>
        <v>0.01</v>
      </c>
      <c r="CFX45" s="16">
        <f t="shared" si="4314"/>
        <v>2.96</v>
      </c>
      <c r="CGA45" s="15" t="str">
        <f>k!$A$12</f>
        <v>HE003</v>
      </c>
      <c r="CGB45" s="16" t="str">
        <f>k!$B$12</f>
        <v>EQUIPO DE SEGURIDAD</v>
      </c>
      <c r="CGC45" s="17" t="s">
        <v>33</v>
      </c>
      <c r="CGD45" s="16">
        <f t="shared" si="5668"/>
        <v>296.45</v>
      </c>
      <c r="CGE45" s="16">
        <f>k!$D$12</f>
        <v>0.01</v>
      </c>
      <c r="CGF45" s="16">
        <f t="shared" si="4315"/>
        <v>2.96</v>
      </c>
      <c r="CGI45" s="15" t="str">
        <f>k!$A$12</f>
        <v>HE003</v>
      </c>
      <c r="CGJ45" s="16" t="str">
        <f>k!$B$12</f>
        <v>EQUIPO DE SEGURIDAD</v>
      </c>
      <c r="CGK45" s="17" t="s">
        <v>33</v>
      </c>
      <c r="CGL45" s="16">
        <f t="shared" si="5668"/>
        <v>296.45</v>
      </c>
      <c r="CGM45" s="16">
        <f>k!$D$12</f>
        <v>0.01</v>
      </c>
      <c r="CGN45" s="16">
        <f t="shared" si="4316"/>
        <v>2.96</v>
      </c>
      <c r="CGQ45" s="15" t="str">
        <f>k!$A$12</f>
        <v>HE003</v>
      </c>
      <c r="CGR45" s="16" t="str">
        <f>k!$B$12</f>
        <v>EQUIPO DE SEGURIDAD</v>
      </c>
      <c r="CGS45" s="17" t="s">
        <v>33</v>
      </c>
      <c r="CGT45" s="16">
        <f t="shared" si="5670"/>
        <v>296.45</v>
      </c>
      <c r="CGU45" s="16">
        <f>k!$D$12</f>
        <v>0.01</v>
      </c>
      <c r="CGV45" s="16">
        <f t="shared" si="4317"/>
        <v>2.96</v>
      </c>
      <c r="CGY45" s="15" t="str">
        <f>k!$A$12</f>
        <v>HE003</v>
      </c>
      <c r="CGZ45" s="16" t="str">
        <f>k!$B$12</f>
        <v>EQUIPO DE SEGURIDAD</v>
      </c>
      <c r="CHA45" s="17" t="s">
        <v>33</v>
      </c>
      <c r="CHB45" s="16">
        <f t="shared" si="5670"/>
        <v>296.45</v>
      </c>
      <c r="CHC45" s="16">
        <f>k!$D$12</f>
        <v>0.01</v>
      </c>
      <c r="CHD45" s="16">
        <f t="shared" si="4318"/>
        <v>2.96</v>
      </c>
      <c r="CHG45" s="15" t="str">
        <f>k!$A$12</f>
        <v>HE003</v>
      </c>
      <c r="CHH45" s="16" t="str">
        <f>k!$B$12</f>
        <v>EQUIPO DE SEGURIDAD</v>
      </c>
      <c r="CHI45" s="17" t="s">
        <v>33</v>
      </c>
      <c r="CHJ45" s="16">
        <f t="shared" si="5672"/>
        <v>296.45</v>
      </c>
      <c r="CHK45" s="16">
        <f>k!$D$12</f>
        <v>0.01</v>
      </c>
      <c r="CHL45" s="16">
        <f t="shared" si="4319"/>
        <v>2.96</v>
      </c>
      <c r="CHO45" s="15" t="str">
        <f>k!$A$12</f>
        <v>HE003</v>
      </c>
      <c r="CHP45" s="16" t="str">
        <f>k!$B$12</f>
        <v>EQUIPO DE SEGURIDAD</v>
      </c>
      <c r="CHQ45" s="17" t="s">
        <v>33</v>
      </c>
      <c r="CHR45" s="16">
        <f t="shared" si="5672"/>
        <v>296.45</v>
      </c>
      <c r="CHS45" s="16">
        <f>k!$D$12</f>
        <v>0.01</v>
      </c>
      <c r="CHT45" s="16">
        <f t="shared" si="4320"/>
        <v>2.96</v>
      </c>
      <c r="CHW45" s="15" t="str">
        <f>k!$A$12</f>
        <v>HE003</v>
      </c>
      <c r="CHX45" s="16" t="str">
        <f>k!$B$12</f>
        <v>EQUIPO DE SEGURIDAD</v>
      </c>
      <c r="CHY45" s="17" t="s">
        <v>33</v>
      </c>
      <c r="CHZ45" s="16">
        <f t="shared" si="5674"/>
        <v>296.45</v>
      </c>
      <c r="CIA45" s="16">
        <f>k!$D$12</f>
        <v>0.01</v>
      </c>
      <c r="CIB45" s="16">
        <f t="shared" si="4321"/>
        <v>2.96</v>
      </c>
      <c r="CIE45" s="15" t="str">
        <f>k!$A$12</f>
        <v>HE003</v>
      </c>
      <c r="CIF45" s="16" t="str">
        <f>k!$B$12</f>
        <v>EQUIPO DE SEGURIDAD</v>
      </c>
      <c r="CIG45" s="17" t="s">
        <v>33</v>
      </c>
      <c r="CIH45" s="16">
        <f t="shared" si="5674"/>
        <v>296.45</v>
      </c>
      <c r="CII45" s="16">
        <f>k!$D$12</f>
        <v>0.01</v>
      </c>
      <c r="CIJ45" s="16">
        <f t="shared" si="4322"/>
        <v>2.96</v>
      </c>
      <c r="CIM45" s="15" t="str">
        <f>k!$A$12</f>
        <v>HE003</v>
      </c>
      <c r="CIN45" s="16" t="str">
        <f>k!$B$12</f>
        <v>EQUIPO DE SEGURIDAD</v>
      </c>
      <c r="CIO45" s="17" t="s">
        <v>33</v>
      </c>
      <c r="CIP45" s="16">
        <f t="shared" si="5676"/>
        <v>296.45</v>
      </c>
      <c r="CIQ45" s="16">
        <f>k!$D$12</f>
        <v>0.01</v>
      </c>
      <c r="CIR45" s="16">
        <f t="shared" si="4323"/>
        <v>2.96</v>
      </c>
      <c r="CIU45" s="15" t="str">
        <f>k!$A$12</f>
        <v>HE003</v>
      </c>
      <c r="CIV45" s="16" t="str">
        <f>k!$B$12</f>
        <v>EQUIPO DE SEGURIDAD</v>
      </c>
      <c r="CIW45" s="17" t="s">
        <v>33</v>
      </c>
      <c r="CIX45" s="16">
        <f t="shared" si="5676"/>
        <v>296.45</v>
      </c>
      <c r="CIY45" s="16">
        <f>k!$D$12</f>
        <v>0.01</v>
      </c>
      <c r="CIZ45" s="16">
        <f t="shared" si="4324"/>
        <v>2.96</v>
      </c>
      <c r="CJC45" s="15" t="str">
        <f>k!$A$12</f>
        <v>HE003</v>
      </c>
      <c r="CJD45" s="16" t="str">
        <f>k!$B$12</f>
        <v>EQUIPO DE SEGURIDAD</v>
      </c>
      <c r="CJE45" s="17" t="s">
        <v>33</v>
      </c>
      <c r="CJF45" s="16">
        <f t="shared" si="5678"/>
        <v>296.45</v>
      </c>
      <c r="CJG45" s="16">
        <f>k!$D$12</f>
        <v>0.01</v>
      </c>
      <c r="CJH45" s="16">
        <f t="shared" si="4325"/>
        <v>2.96</v>
      </c>
      <c r="CJK45" s="15" t="str">
        <f>k!$A$12</f>
        <v>HE003</v>
      </c>
      <c r="CJL45" s="16" t="str">
        <f>k!$B$12</f>
        <v>EQUIPO DE SEGURIDAD</v>
      </c>
      <c r="CJM45" s="17" t="s">
        <v>33</v>
      </c>
      <c r="CJN45" s="16">
        <f t="shared" si="5678"/>
        <v>296.45</v>
      </c>
      <c r="CJO45" s="16">
        <f>k!$D$12</f>
        <v>0.01</v>
      </c>
      <c r="CJP45" s="16">
        <f t="shared" si="4326"/>
        <v>2.96</v>
      </c>
      <c r="CJS45" s="15" t="str">
        <f>k!$A$12</f>
        <v>HE003</v>
      </c>
      <c r="CJT45" s="16" t="str">
        <f>k!$B$12</f>
        <v>EQUIPO DE SEGURIDAD</v>
      </c>
      <c r="CJU45" s="17" t="s">
        <v>33</v>
      </c>
      <c r="CJV45" s="16">
        <f t="shared" si="5680"/>
        <v>296.45</v>
      </c>
      <c r="CJW45" s="16">
        <f>k!$D$12</f>
        <v>0.01</v>
      </c>
      <c r="CJX45" s="16">
        <f t="shared" si="4327"/>
        <v>2.96</v>
      </c>
      <c r="CKA45" s="15" t="str">
        <f>k!$A$12</f>
        <v>HE003</v>
      </c>
      <c r="CKB45" s="16" t="str">
        <f>k!$B$12</f>
        <v>EQUIPO DE SEGURIDAD</v>
      </c>
      <c r="CKC45" s="17" t="s">
        <v>33</v>
      </c>
      <c r="CKD45" s="16">
        <f t="shared" si="5680"/>
        <v>296.45</v>
      </c>
      <c r="CKE45" s="16">
        <f>k!$D$12</f>
        <v>0.01</v>
      </c>
      <c r="CKF45" s="16">
        <f t="shared" si="4328"/>
        <v>2.96</v>
      </c>
      <c r="CKI45" s="15" t="str">
        <f>k!$A$12</f>
        <v>HE003</v>
      </c>
      <c r="CKJ45" s="16" t="str">
        <f>k!$B$12</f>
        <v>EQUIPO DE SEGURIDAD</v>
      </c>
      <c r="CKK45" s="17" t="s">
        <v>33</v>
      </c>
      <c r="CKL45" s="16">
        <f t="shared" si="5682"/>
        <v>296.45</v>
      </c>
      <c r="CKM45" s="16">
        <f>k!$D$12</f>
        <v>0.01</v>
      </c>
      <c r="CKN45" s="16">
        <f t="shared" si="4329"/>
        <v>2.96</v>
      </c>
      <c r="CKQ45" s="15" t="str">
        <f>k!$A$12</f>
        <v>HE003</v>
      </c>
      <c r="CKR45" s="16" t="str">
        <f>k!$B$12</f>
        <v>EQUIPO DE SEGURIDAD</v>
      </c>
      <c r="CKS45" s="17" t="s">
        <v>33</v>
      </c>
      <c r="CKT45" s="16">
        <f t="shared" si="5682"/>
        <v>296.45</v>
      </c>
      <c r="CKU45" s="16">
        <f>k!$D$12</f>
        <v>0.01</v>
      </c>
      <c r="CKV45" s="16">
        <f t="shared" si="4330"/>
        <v>2.96</v>
      </c>
      <c r="CKY45" s="15" t="str">
        <f>k!$A$12</f>
        <v>HE003</v>
      </c>
      <c r="CKZ45" s="16" t="str">
        <f>k!$B$12</f>
        <v>EQUIPO DE SEGURIDAD</v>
      </c>
      <c r="CLA45" s="17" t="s">
        <v>33</v>
      </c>
      <c r="CLB45" s="16">
        <f t="shared" si="5684"/>
        <v>296.45</v>
      </c>
      <c r="CLC45" s="16">
        <f>k!$D$12</f>
        <v>0.01</v>
      </c>
      <c r="CLD45" s="16">
        <f t="shared" si="4331"/>
        <v>2.96</v>
      </c>
      <c r="CLG45" s="15" t="str">
        <f>k!$A$12</f>
        <v>HE003</v>
      </c>
      <c r="CLH45" s="16" t="str">
        <f>k!$B$12</f>
        <v>EQUIPO DE SEGURIDAD</v>
      </c>
      <c r="CLI45" s="17" t="s">
        <v>33</v>
      </c>
      <c r="CLJ45" s="16">
        <f t="shared" si="5684"/>
        <v>296.45</v>
      </c>
      <c r="CLK45" s="16">
        <f>k!$D$12</f>
        <v>0.01</v>
      </c>
      <c r="CLL45" s="16">
        <f t="shared" si="4332"/>
        <v>2.96</v>
      </c>
      <c r="CLO45" s="15" t="str">
        <f>k!$A$12</f>
        <v>HE003</v>
      </c>
      <c r="CLP45" s="16" t="str">
        <f>k!$B$12</f>
        <v>EQUIPO DE SEGURIDAD</v>
      </c>
      <c r="CLQ45" s="17" t="s">
        <v>33</v>
      </c>
      <c r="CLR45" s="16">
        <f t="shared" si="5686"/>
        <v>296.45</v>
      </c>
      <c r="CLS45" s="16">
        <f>k!$D$12</f>
        <v>0.01</v>
      </c>
      <c r="CLT45" s="16">
        <f t="shared" si="4333"/>
        <v>2.96</v>
      </c>
      <c r="CLW45" s="15" t="str">
        <f>k!$A$12</f>
        <v>HE003</v>
      </c>
      <c r="CLX45" s="16" t="str">
        <f>k!$B$12</f>
        <v>EQUIPO DE SEGURIDAD</v>
      </c>
      <c r="CLY45" s="17" t="s">
        <v>33</v>
      </c>
      <c r="CLZ45" s="16">
        <f t="shared" si="5686"/>
        <v>296.45</v>
      </c>
      <c r="CMA45" s="16">
        <f>k!$D$12</f>
        <v>0.01</v>
      </c>
      <c r="CMB45" s="16">
        <f t="shared" si="4334"/>
        <v>2.96</v>
      </c>
      <c r="CME45" s="15" t="str">
        <f>k!$A$12</f>
        <v>HE003</v>
      </c>
      <c r="CMF45" s="16" t="str">
        <f>k!$B$12</f>
        <v>EQUIPO DE SEGURIDAD</v>
      </c>
      <c r="CMG45" s="17" t="s">
        <v>33</v>
      </c>
      <c r="CMH45" s="16">
        <f t="shared" si="5688"/>
        <v>296.45</v>
      </c>
      <c r="CMI45" s="16">
        <f>k!$D$12</f>
        <v>0.01</v>
      </c>
      <c r="CMJ45" s="16">
        <f t="shared" si="4335"/>
        <v>2.96</v>
      </c>
      <c r="CMM45" s="15" t="str">
        <f>k!$A$12</f>
        <v>HE003</v>
      </c>
      <c r="CMN45" s="16" t="str">
        <f>k!$B$12</f>
        <v>EQUIPO DE SEGURIDAD</v>
      </c>
      <c r="CMO45" s="17" t="s">
        <v>33</v>
      </c>
      <c r="CMP45" s="16">
        <f t="shared" si="5688"/>
        <v>296.45</v>
      </c>
      <c r="CMQ45" s="16">
        <f>k!$D$12</f>
        <v>0.01</v>
      </c>
      <c r="CMR45" s="16">
        <f t="shared" si="4336"/>
        <v>2.96</v>
      </c>
      <c r="CMU45" s="15" t="str">
        <f>k!$A$12</f>
        <v>HE003</v>
      </c>
      <c r="CMV45" s="16" t="str">
        <f>k!$B$12</f>
        <v>EQUIPO DE SEGURIDAD</v>
      </c>
      <c r="CMW45" s="17" t="s">
        <v>33</v>
      </c>
      <c r="CMX45" s="16">
        <f t="shared" si="5690"/>
        <v>296.45</v>
      </c>
      <c r="CMY45" s="16">
        <f>k!$D$12</f>
        <v>0.01</v>
      </c>
      <c r="CMZ45" s="16">
        <f t="shared" si="4337"/>
        <v>2.96</v>
      </c>
      <c r="CNC45" s="15" t="str">
        <f>k!$A$12</f>
        <v>HE003</v>
      </c>
      <c r="CND45" s="16" t="str">
        <f>k!$B$12</f>
        <v>EQUIPO DE SEGURIDAD</v>
      </c>
      <c r="CNE45" s="17" t="s">
        <v>33</v>
      </c>
      <c r="CNF45" s="16">
        <f t="shared" si="5690"/>
        <v>296.45</v>
      </c>
      <c r="CNG45" s="16">
        <f>k!$D$12</f>
        <v>0.01</v>
      </c>
      <c r="CNH45" s="16">
        <f t="shared" si="4338"/>
        <v>2.96</v>
      </c>
      <c r="CNK45" s="15" t="str">
        <f>k!$A$12</f>
        <v>HE003</v>
      </c>
      <c r="CNL45" s="16" t="str">
        <f>k!$B$12</f>
        <v>EQUIPO DE SEGURIDAD</v>
      </c>
      <c r="CNM45" s="17" t="s">
        <v>33</v>
      </c>
      <c r="CNN45" s="16">
        <f t="shared" si="5692"/>
        <v>296.45</v>
      </c>
      <c r="CNO45" s="16">
        <f>k!$D$12</f>
        <v>0.01</v>
      </c>
      <c r="CNP45" s="16">
        <f t="shared" si="4339"/>
        <v>2.96</v>
      </c>
      <c r="CNS45" s="15" t="str">
        <f>k!$A$12</f>
        <v>HE003</v>
      </c>
      <c r="CNT45" s="16" t="str">
        <f>k!$B$12</f>
        <v>EQUIPO DE SEGURIDAD</v>
      </c>
      <c r="CNU45" s="17" t="s">
        <v>33</v>
      </c>
      <c r="CNV45" s="16">
        <f t="shared" si="5692"/>
        <v>296.45</v>
      </c>
      <c r="CNW45" s="16">
        <f>k!$D$12</f>
        <v>0.01</v>
      </c>
      <c r="CNX45" s="16">
        <f t="shared" si="4340"/>
        <v>2.96</v>
      </c>
      <c r="COA45" s="15" t="str">
        <f>k!$A$12</f>
        <v>HE003</v>
      </c>
      <c r="COB45" s="16" t="str">
        <f>k!$B$12</f>
        <v>EQUIPO DE SEGURIDAD</v>
      </c>
      <c r="COC45" s="17" t="s">
        <v>33</v>
      </c>
      <c r="COD45" s="16">
        <f t="shared" si="5694"/>
        <v>296.45</v>
      </c>
      <c r="COE45" s="16">
        <f>k!$D$12</f>
        <v>0.01</v>
      </c>
      <c r="COF45" s="16">
        <f t="shared" si="4341"/>
        <v>2.96</v>
      </c>
      <c r="COI45" s="15" t="str">
        <f>k!$A$12</f>
        <v>HE003</v>
      </c>
      <c r="COJ45" s="16" t="str">
        <f>k!$B$12</f>
        <v>EQUIPO DE SEGURIDAD</v>
      </c>
      <c r="COK45" s="17" t="s">
        <v>33</v>
      </c>
      <c r="COL45" s="16">
        <f t="shared" si="5694"/>
        <v>296.45</v>
      </c>
      <c r="COM45" s="16">
        <f>k!$D$12</f>
        <v>0.01</v>
      </c>
      <c r="CON45" s="16">
        <f t="shared" si="4342"/>
        <v>2.96</v>
      </c>
      <c r="COQ45" s="15" t="str">
        <f>k!$A$12</f>
        <v>HE003</v>
      </c>
      <c r="COR45" s="16" t="str">
        <f>k!$B$12</f>
        <v>EQUIPO DE SEGURIDAD</v>
      </c>
      <c r="COS45" s="17" t="s">
        <v>33</v>
      </c>
      <c r="COT45" s="16">
        <f t="shared" si="5696"/>
        <v>296.45</v>
      </c>
      <c r="COU45" s="16">
        <f>k!$D$12</f>
        <v>0.01</v>
      </c>
      <c r="COV45" s="16">
        <f t="shared" si="4343"/>
        <v>2.96</v>
      </c>
      <c r="COY45" s="15" t="str">
        <f>k!$A$12</f>
        <v>HE003</v>
      </c>
      <c r="COZ45" s="16" t="str">
        <f>k!$B$12</f>
        <v>EQUIPO DE SEGURIDAD</v>
      </c>
      <c r="CPA45" s="17" t="s">
        <v>33</v>
      </c>
      <c r="CPB45" s="16">
        <f t="shared" si="5696"/>
        <v>296.45</v>
      </c>
      <c r="CPC45" s="16">
        <f>k!$D$12</f>
        <v>0.01</v>
      </c>
      <c r="CPD45" s="16">
        <f t="shared" si="4344"/>
        <v>2.96</v>
      </c>
      <c r="CPG45" s="15" t="str">
        <f>k!$A$12</f>
        <v>HE003</v>
      </c>
      <c r="CPH45" s="16" t="str">
        <f>k!$B$12</f>
        <v>EQUIPO DE SEGURIDAD</v>
      </c>
      <c r="CPI45" s="17" t="s">
        <v>33</v>
      </c>
      <c r="CPJ45" s="16">
        <f t="shared" si="5698"/>
        <v>296.45</v>
      </c>
      <c r="CPK45" s="16">
        <f>k!$D$12</f>
        <v>0.01</v>
      </c>
      <c r="CPL45" s="16">
        <f t="shared" si="4345"/>
        <v>2.96</v>
      </c>
      <c r="CPO45" s="15" t="str">
        <f>k!$A$12</f>
        <v>HE003</v>
      </c>
      <c r="CPP45" s="16" t="str">
        <f>k!$B$12</f>
        <v>EQUIPO DE SEGURIDAD</v>
      </c>
      <c r="CPQ45" s="17" t="s">
        <v>33</v>
      </c>
      <c r="CPR45" s="16">
        <f t="shared" si="5698"/>
        <v>296.45</v>
      </c>
      <c r="CPS45" s="16">
        <f>k!$D$12</f>
        <v>0.01</v>
      </c>
      <c r="CPT45" s="16">
        <f t="shared" si="4346"/>
        <v>2.96</v>
      </c>
      <c r="CPW45" s="15" t="str">
        <f>k!$A$12</f>
        <v>HE003</v>
      </c>
      <c r="CPX45" s="16" t="str">
        <f>k!$B$12</f>
        <v>EQUIPO DE SEGURIDAD</v>
      </c>
      <c r="CPY45" s="17" t="s">
        <v>33</v>
      </c>
      <c r="CPZ45" s="16">
        <f t="shared" si="5700"/>
        <v>296.45</v>
      </c>
      <c r="CQA45" s="16">
        <f>k!$D$12</f>
        <v>0.01</v>
      </c>
      <c r="CQB45" s="16">
        <f t="shared" si="4347"/>
        <v>2.96</v>
      </c>
      <c r="CQE45" s="15" t="str">
        <f>k!$A$12</f>
        <v>HE003</v>
      </c>
      <c r="CQF45" s="16" t="str">
        <f>k!$B$12</f>
        <v>EQUIPO DE SEGURIDAD</v>
      </c>
      <c r="CQG45" s="17" t="s">
        <v>33</v>
      </c>
      <c r="CQH45" s="16">
        <f t="shared" si="5700"/>
        <v>296.45</v>
      </c>
      <c r="CQI45" s="16">
        <f>k!$D$12</f>
        <v>0.01</v>
      </c>
      <c r="CQJ45" s="16">
        <f t="shared" si="4348"/>
        <v>2.96</v>
      </c>
      <c r="CQM45" s="15" t="str">
        <f>k!$A$12</f>
        <v>HE003</v>
      </c>
      <c r="CQN45" s="16" t="str">
        <f>k!$B$12</f>
        <v>EQUIPO DE SEGURIDAD</v>
      </c>
      <c r="CQO45" s="17" t="s">
        <v>33</v>
      </c>
      <c r="CQP45" s="16">
        <f t="shared" si="5702"/>
        <v>296.45</v>
      </c>
      <c r="CQQ45" s="16">
        <f>k!$D$12</f>
        <v>0.01</v>
      </c>
      <c r="CQR45" s="16">
        <f t="shared" si="4349"/>
        <v>2.96</v>
      </c>
      <c r="CQU45" s="15" t="str">
        <f>k!$A$12</f>
        <v>HE003</v>
      </c>
      <c r="CQV45" s="16" t="str">
        <f>k!$B$12</f>
        <v>EQUIPO DE SEGURIDAD</v>
      </c>
      <c r="CQW45" s="17" t="s">
        <v>33</v>
      </c>
      <c r="CQX45" s="16">
        <f t="shared" si="5702"/>
        <v>296.45</v>
      </c>
      <c r="CQY45" s="16">
        <f>k!$D$12</f>
        <v>0.01</v>
      </c>
      <c r="CQZ45" s="16">
        <f t="shared" si="4350"/>
        <v>2.96</v>
      </c>
      <c r="CRC45" s="15" t="str">
        <f>k!$A$12</f>
        <v>HE003</v>
      </c>
      <c r="CRD45" s="16" t="str">
        <f>k!$B$12</f>
        <v>EQUIPO DE SEGURIDAD</v>
      </c>
      <c r="CRE45" s="17" t="s">
        <v>33</v>
      </c>
      <c r="CRF45" s="16">
        <f t="shared" si="5704"/>
        <v>296.45</v>
      </c>
      <c r="CRG45" s="16">
        <f>k!$D$12</f>
        <v>0.01</v>
      </c>
      <c r="CRH45" s="16">
        <f t="shared" si="4351"/>
        <v>2.96</v>
      </c>
      <c r="CRK45" s="15" t="str">
        <f>k!$A$12</f>
        <v>HE003</v>
      </c>
      <c r="CRL45" s="16" t="str">
        <f>k!$B$12</f>
        <v>EQUIPO DE SEGURIDAD</v>
      </c>
      <c r="CRM45" s="17" t="s">
        <v>33</v>
      </c>
      <c r="CRN45" s="16">
        <f t="shared" si="5704"/>
        <v>296.45</v>
      </c>
      <c r="CRO45" s="16">
        <f>k!$D$12</f>
        <v>0.01</v>
      </c>
      <c r="CRP45" s="16">
        <f t="shared" si="4352"/>
        <v>2.96</v>
      </c>
      <c r="CRS45" s="15" t="str">
        <f>k!$A$12</f>
        <v>HE003</v>
      </c>
      <c r="CRT45" s="16" t="str">
        <f>k!$B$12</f>
        <v>EQUIPO DE SEGURIDAD</v>
      </c>
      <c r="CRU45" s="17" t="s">
        <v>33</v>
      </c>
      <c r="CRV45" s="16">
        <f t="shared" si="5706"/>
        <v>296.45</v>
      </c>
      <c r="CRW45" s="16">
        <f>k!$D$12</f>
        <v>0.01</v>
      </c>
      <c r="CRX45" s="16">
        <f t="shared" si="4353"/>
        <v>2.96</v>
      </c>
      <c r="CSA45" s="15" t="str">
        <f>k!$A$12</f>
        <v>HE003</v>
      </c>
      <c r="CSB45" s="16" t="str">
        <f>k!$B$12</f>
        <v>EQUIPO DE SEGURIDAD</v>
      </c>
      <c r="CSC45" s="17" t="s">
        <v>33</v>
      </c>
      <c r="CSD45" s="16">
        <f t="shared" si="5706"/>
        <v>296.45</v>
      </c>
      <c r="CSE45" s="16">
        <f>k!$D$12</f>
        <v>0.01</v>
      </c>
      <c r="CSF45" s="16">
        <f t="shared" si="4354"/>
        <v>2.96</v>
      </c>
      <c r="CSI45" s="15" t="str">
        <f>k!$A$12</f>
        <v>HE003</v>
      </c>
      <c r="CSJ45" s="16" t="str">
        <f>k!$B$12</f>
        <v>EQUIPO DE SEGURIDAD</v>
      </c>
      <c r="CSK45" s="17" t="s">
        <v>33</v>
      </c>
      <c r="CSL45" s="16">
        <f t="shared" si="5708"/>
        <v>296.45</v>
      </c>
      <c r="CSM45" s="16">
        <f>k!$D$12</f>
        <v>0.01</v>
      </c>
      <c r="CSN45" s="16">
        <f t="shared" si="4355"/>
        <v>2.96</v>
      </c>
      <c r="CSQ45" s="15" t="str">
        <f>k!$A$12</f>
        <v>HE003</v>
      </c>
      <c r="CSR45" s="16" t="str">
        <f>k!$B$12</f>
        <v>EQUIPO DE SEGURIDAD</v>
      </c>
      <c r="CSS45" s="17" t="s">
        <v>33</v>
      </c>
      <c r="CST45" s="16">
        <f t="shared" si="5708"/>
        <v>296.45</v>
      </c>
      <c r="CSU45" s="16">
        <f>k!$D$12</f>
        <v>0.01</v>
      </c>
      <c r="CSV45" s="16">
        <f t="shared" si="4356"/>
        <v>2.96</v>
      </c>
      <c r="CSY45" s="15" t="str">
        <f>k!$A$12</f>
        <v>HE003</v>
      </c>
      <c r="CSZ45" s="16" t="str">
        <f>k!$B$12</f>
        <v>EQUIPO DE SEGURIDAD</v>
      </c>
      <c r="CTA45" s="17" t="s">
        <v>33</v>
      </c>
      <c r="CTB45" s="16">
        <f t="shared" si="5710"/>
        <v>296.45</v>
      </c>
      <c r="CTC45" s="16">
        <f>k!$D$12</f>
        <v>0.01</v>
      </c>
      <c r="CTD45" s="16">
        <f t="shared" si="4357"/>
        <v>2.96</v>
      </c>
      <c r="CTG45" s="15" t="str">
        <f>k!$A$12</f>
        <v>HE003</v>
      </c>
      <c r="CTH45" s="16" t="str">
        <f>k!$B$12</f>
        <v>EQUIPO DE SEGURIDAD</v>
      </c>
      <c r="CTI45" s="17" t="s">
        <v>33</v>
      </c>
      <c r="CTJ45" s="16">
        <f t="shared" si="5710"/>
        <v>296.45</v>
      </c>
      <c r="CTK45" s="16">
        <f>k!$D$12</f>
        <v>0.01</v>
      </c>
      <c r="CTL45" s="16">
        <f t="shared" si="4358"/>
        <v>2.96</v>
      </c>
      <c r="CTO45" s="15" t="str">
        <f>k!$A$12</f>
        <v>HE003</v>
      </c>
      <c r="CTP45" s="16" t="str">
        <f>k!$B$12</f>
        <v>EQUIPO DE SEGURIDAD</v>
      </c>
      <c r="CTQ45" s="17" t="s">
        <v>33</v>
      </c>
      <c r="CTR45" s="16">
        <f t="shared" si="5712"/>
        <v>296.45</v>
      </c>
      <c r="CTS45" s="16">
        <f>k!$D$12</f>
        <v>0.01</v>
      </c>
      <c r="CTT45" s="16">
        <f t="shared" si="4359"/>
        <v>2.96</v>
      </c>
      <c r="CTW45" s="15" t="str">
        <f>k!$A$12</f>
        <v>HE003</v>
      </c>
      <c r="CTX45" s="16" t="str">
        <f>k!$B$12</f>
        <v>EQUIPO DE SEGURIDAD</v>
      </c>
      <c r="CTY45" s="17" t="s">
        <v>33</v>
      </c>
      <c r="CTZ45" s="16">
        <f t="shared" si="5712"/>
        <v>296.45</v>
      </c>
      <c r="CUA45" s="16">
        <f>k!$D$12</f>
        <v>0.01</v>
      </c>
      <c r="CUB45" s="16">
        <f t="shared" si="4360"/>
        <v>2.96</v>
      </c>
      <c r="CUE45" s="15" t="str">
        <f>k!$A$12</f>
        <v>HE003</v>
      </c>
      <c r="CUF45" s="16" t="str">
        <f>k!$B$12</f>
        <v>EQUIPO DE SEGURIDAD</v>
      </c>
      <c r="CUG45" s="17" t="s">
        <v>33</v>
      </c>
      <c r="CUH45" s="16">
        <f t="shared" si="5714"/>
        <v>296.45</v>
      </c>
      <c r="CUI45" s="16">
        <f>k!$D$12</f>
        <v>0.01</v>
      </c>
      <c r="CUJ45" s="16">
        <f t="shared" si="4361"/>
        <v>2.96</v>
      </c>
      <c r="CUM45" s="15" t="str">
        <f>k!$A$12</f>
        <v>HE003</v>
      </c>
      <c r="CUN45" s="16" t="str">
        <f>k!$B$12</f>
        <v>EQUIPO DE SEGURIDAD</v>
      </c>
      <c r="CUO45" s="17" t="s">
        <v>33</v>
      </c>
      <c r="CUP45" s="16">
        <f t="shared" si="5714"/>
        <v>296.45</v>
      </c>
      <c r="CUQ45" s="16">
        <f>k!$D$12</f>
        <v>0.01</v>
      </c>
      <c r="CUR45" s="16">
        <f t="shared" si="4362"/>
        <v>2.96</v>
      </c>
      <c r="CUU45" s="15" t="str">
        <f>k!$A$12</f>
        <v>HE003</v>
      </c>
      <c r="CUV45" s="16" t="str">
        <f>k!$B$12</f>
        <v>EQUIPO DE SEGURIDAD</v>
      </c>
      <c r="CUW45" s="17" t="s">
        <v>33</v>
      </c>
      <c r="CUX45" s="16">
        <f t="shared" si="5716"/>
        <v>296.45</v>
      </c>
      <c r="CUY45" s="16">
        <f>k!$D$12</f>
        <v>0.01</v>
      </c>
      <c r="CUZ45" s="16">
        <f t="shared" si="4363"/>
        <v>2.96</v>
      </c>
      <c r="CVC45" s="15" t="str">
        <f>k!$A$12</f>
        <v>HE003</v>
      </c>
      <c r="CVD45" s="16" t="str">
        <f>k!$B$12</f>
        <v>EQUIPO DE SEGURIDAD</v>
      </c>
      <c r="CVE45" s="17" t="s">
        <v>33</v>
      </c>
      <c r="CVF45" s="16">
        <f t="shared" si="5716"/>
        <v>296.45</v>
      </c>
      <c r="CVG45" s="16">
        <f>k!$D$12</f>
        <v>0.01</v>
      </c>
      <c r="CVH45" s="16">
        <f t="shared" si="4364"/>
        <v>2.96</v>
      </c>
      <c r="CVK45" s="15" t="str">
        <f>k!$A$12</f>
        <v>HE003</v>
      </c>
      <c r="CVL45" s="16" t="str">
        <f>k!$B$12</f>
        <v>EQUIPO DE SEGURIDAD</v>
      </c>
      <c r="CVM45" s="17" t="s">
        <v>33</v>
      </c>
      <c r="CVN45" s="16">
        <f t="shared" si="5718"/>
        <v>296.45</v>
      </c>
      <c r="CVO45" s="16">
        <f>k!$D$12</f>
        <v>0.01</v>
      </c>
      <c r="CVP45" s="16">
        <f t="shared" si="4365"/>
        <v>2.96</v>
      </c>
      <c r="CVS45" s="15" t="str">
        <f>k!$A$12</f>
        <v>HE003</v>
      </c>
      <c r="CVT45" s="16" t="str">
        <f>k!$B$12</f>
        <v>EQUIPO DE SEGURIDAD</v>
      </c>
      <c r="CVU45" s="17" t="s">
        <v>33</v>
      </c>
      <c r="CVV45" s="16">
        <f t="shared" si="5718"/>
        <v>296.45</v>
      </c>
      <c r="CVW45" s="16">
        <f>k!$D$12</f>
        <v>0.01</v>
      </c>
      <c r="CVX45" s="16">
        <f t="shared" si="4366"/>
        <v>2.96</v>
      </c>
      <c r="CWA45" s="15" t="str">
        <f>k!$A$12</f>
        <v>HE003</v>
      </c>
      <c r="CWB45" s="16" t="str">
        <f>k!$B$12</f>
        <v>EQUIPO DE SEGURIDAD</v>
      </c>
      <c r="CWC45" s="17" t="s">
        <v>33</v>
      </c>
      <c r="CWD45" s="16">
        <f t="shared" si="5720"/>
        <v>296.45</v>
      </c>
      <c r="CWE45" s="16">
        <f>k!$D$12</f>
        <v>0.01</v>
      </c>
      <c r="CWF45" s="16">
        <f t="shared" si="4367"/>
        <v>2.96</v>
      </c>
      <c r="CWI45" s="15" t="str">
        <f>k!$A$12</f>
        <v>HE003</v>
      </c>
      <c r="CWJ45" s="16" t="str">
        <f>k!$B$12</f>
        <v>EQUIPO DE SEGURIDAD</v>
      </c>
      <c r="CWK45" s="17" t="s">
        <v>33</v>
      </c>
      <c r="CWL45" s="16">
        <f t="shared" si="5720"/>
        <v>296.45</v>
      </c>
      <c r="CWM45" s="16">
        <f>k!$D$12</f>
        <v>0.01</v>
      </c>
      <c r="CWN45" s="16">
        <f t="shared" si="4368"/>
        <v>2.96</v>
      </c>
      <c r="CWQ45" s="15" t="str">
        <f>k!$A$12</f>
        <v>HE003</v>
      </c>
      <c r="CWR45" s="16" t="str">
        <f>k!$B$12</f>
        <v>EQUIPO DE SEGURIDAD</v>
      </c>
      <c r="CWS45" s="17" t="s">
        <v>33</v>
      </c>
      <c r="CWT45" s="16">
        <f t="shared" si="5722"/>
        <v>296.45</v>
      </c>
      <c r="CWU45" s="16">
        <f>k!$D$12</f>
        <v>0.01</v>
      </c>
      <c r="CWV45" s="16">
        <f t="shared" si="4369"/>
        <v>2.96</v>
      </c>
      <c r="CWY45" s="15" t="str">
        <f>k!$A$12</f>
        <v>HE003</v>
      </c>
      <c r="CWZ45" s="16" t="str">
        <f>k!$B$12</f>
        <v>EQUIPO DE SEGURIDAD</v>
      </c>
      <c r="CXA45" s="17" t="s">
        <v>33</v>
      </c>
      <c r="CXB45" s="16">
        <f t="shared" si="5722"/>
        <v>296.45</v>
      </c>
      <c r="CXC45" s="16">
        <f>k!$D$12</f>
        <v>0.01</v>
      </c>
      <c r="CXD45" s="16">
        <f t="shared" si="4370"/>
        <v>2.96</v>
      </c>
      <c r="CXG45" s="15" t="str">
        <f>k!$A$12</f>
        <v>HE003</v>
      </c>
      <c r="CXH45" s="16" t="str">
        <f>k!$B$12</f>
        <v>EQUIPO DE SEGURIDAD</v>
      </c>
      <c r="CXI45" s="17" t="s">
        <v>33</v>
      </c>
      <c r="CXJ45" s="16">
        <f t="shared" si="5724"/>
        <v>296.45</v>
      </c>
      <c r="CXK45" s="16">
        <f>k!$D$12</f>
        <v>0.01</v>
      </c>
      <c r="CXL45" s="16">
        <f t="shared" si="4371"/>
        <v>2.96</v>
      </c>
      <c r="CXO45" s="15" t="str">
        <f>k!$A$12</f>
        <v>HE003</v>
      </c>
      <c r="CXP45" s="16" t="str">
        <f>k!$B$12</f>
        <v>EQUIPO DE SEGURIDAD</v>
      </c>
      <c r="CXQ45" s="17" t="s">
        <v>33</v>
      </c>
      <c r="CXR45" s="16">
        <f t="shared" si="5724"/>
        <v>296.45</v>
      </c>
      <c r="CXS45" s="16">
        <f>k!$D$12</f>
        <v>0.01</v>
      </c>
      <c r="CXT45" s="16">
        <f t="shared" si="4372"/>
        <v>2.96</v>
      </c>
      <c r="CXW45" s="15" t="str">
        <f>k!$A$12</f>
        <v>HE003</v>
      </c>
      <c r="CXX45" s="16" t="str">
        <f>k!$B$12</f>
        <v>EQUIPO DE SEGURIDAD</v>
      </c>
      <c r="CXY45" s="17" t="s">
        <v>33</v>
      </c>
      <c r="CXZ45" s="16">
        <f t="shared" si="5726"/>
        <v>296.45</v>
      </c>
      <c r="CYA45" s="16">
        <f>k!$D$12</f>
        <v>0.01</v>
      </c>
      <c r="CYB45" s="16">
        <f t="shared" si="4373"/>
        <v>2.96</v>
      </c>
      <c r="CYE45" s="15" t="str">
        <f>k!$A$12</f>
        <v>HE003</v>
      </c>
      <c r="CYF45" s="16" t="str">
        <f>k!$B$12</f>
        <v>EQUIPO DE SEGURIDAD</v>
      </c>
      <c r="CYG45" s="17" t="s">
        <v>33</v>
      </c>
      <c r="CYH45" s="16">
        <f t="shared" si="5726"/>
        <v>296.45</v>
      </c>
      <c r="CYI45" s="16">
        <f>k!$D$12</f>
        <v>0.01</v>
      </c>
      <c r="CYJ45" s="16">
        <f t="shared" si="4374"/>
        <v>2.96</v>
      </c>
      <c r="CYM45" s="15" t="str">
        <f>k!$A$12</f>
        <v>HE003</v>
      </c>
      <c r="CYN45" s="16" t="str">
        <f>k!$B$12</f>
        <v>EQUIPO DE SEGURIDAD</v>
      </c>
      <c r="CYO45" s="17" t="s">
        <v>33</v>
      </c>
      <c r="CYP45" s="16">
        <f t="shared" si="5728"/>
        <v>296.45</v>
      </c>
      <c r="CYQ45" s="16">
        <f>k!$D$12</f>
        <v>0.01</v>
      </c>
      <c r="CYR45" s="16">
        <f t="shared" si="4375"/>
        <v>2.96</v>
      </c>
      <c r="CYU45" s="15" t="str">
        <f>k!$A$12</f>
        <v>HE003</v>
      </c>
      <c r="CYV45" s="16" t="str">
        <f>k!$B$12</f>
        <v>EQUIPO DE SEGURIDAD</v>
      </c>
      <c r="CYW45" s="17" t="s">
        <v>33</v>
      </c>
      <c r="CYX45" s="16">
        <f t="shared" si="5728"/>
        <v>296.45</v>
      </c>
      <c r="CYY45" s="16">
        <f>k!$D$12</f>
        <v>0.01</v>
      </c>
      <c r="CYZ45" s="16">
        <f t="shared" si="4376"/>
        <v>2.96</v>
      </c>
      <c r="CZC45" s="15" t="str">
        <f>k!$A$12</f>
        <v>HE003</v>
      </c>
      <c r="CZD45" s="16" t="str">
        <f>k!$B$12</f>
        <v>EQUIPO DE SEGURIDAD</v>
      </c>
      <c r="CZE45" s="17" t="s">
        <v>33</v>
      </c>
      <c r="CZF45" s="16">
        <f t="shared" si="5730"/>
        <v>296.45</v>
      </c>
      <c r="CZG45" s="16">
        <f>k!$D$12</f>
        <v>0.01</v>
      </c>
      <c r="CZH45" s="16">
        <f t="shared" si="4377"/>
        <v>2.96</v>
      </c>
      <c r="CZK45" s="15" t="str">
        <f>k!$A$12</f>
        <v>HE003</v>
      </c>
      <c r="CZL45" s="16" t="str">
        <f>k!$B$12</f>
        <v>EQUIPO DE SEGURIDAD</v>
      </c>
      <c r="CZM45" s="17" t="s">
        <v>33</v>
      </c>
      <c r="CZN45" s="16">
        <f t="shared" si="5730"/>
        <v>296.45</v>
      </c>
      <c r="CZO45" s="16">
        <f>k!$D$12</f>
        <v>0.01</v>
      </c>
      <c r="CZP45" s="16">
        <f t="shared" si="4378"/>
        <v>2.96</v>
      </c>
      <c r="CZS45" s="15" t="str">
        <f>k!$A$12</f>
        <v>HE003</v>
      </c>
      <c r="CZT45" s="16" t="str">
        <f>k!$B$12</f>
        <v>EQUIPO DE SEGURIDAD</v>
      </c>
      <c r="CZU45" s="17" t="s">
        <v>33</v>
      </c>
      <c r="CZV45" s="16">
        <f t="shared" si="5732"/>
        <v>296.45</v>
      </c>
      <c r="CZW45" s="16">
        <f>k!$D$12</f>
        <v>0.01</v>
      </c>
      <c r="CZX45" s="16">
        <f t="shared" si="4379"/>
        <v>2.96</v>
      </c>
      <c r="DAA45" s="15" t="str">
        <f>k!$A$12</f>
        <v>HE003</v>
      </c>
      <c r="DAB45" s="16" t="str">
        <f>k!$B$12</f>
        <v>EQUIPO DE SEGURIDAD</v>
      </c>
      <c r="DAC45" s="17" t="s">
        <v>33</v>
      </c>
      <c r="DAD45" s="16">
        <f t="shared" si="5732"/>
        <v>296.45</v>
      </c>
      <c r="DAE45" s="16">
        <f>k!$D$12</f>
        <v>0.01</v>
      </c>
      <c r="DAF45" s="16">
        <f t="shared" si="4380"/>
        <v>2.96</v>
      </c>
      <c r="DAI45" s="15" t="str">
        <f>k!$A$12</f>
        <v>HE003</v>
      </c>
      <c r="DAJ45" s="16" t="str">
        <f>k!$B$12</f>
        <v>EQUIPO DE SEGURIDAD</v>
      </c>
      <c r="DAK45" s="17" t="s">
        <v>33</v>
      </c>
      <c r="DAL45" s="16">
        <f t="shared" si="5734"/>
        <v>296.45</v>
      </c>
      <c r="DAM45" s="16">
        <f>k!$D$12</f>
        <v>0.01</v>
      </c>
      <c r="DAN45" s="16">
        <f t="shared" si="4381"/>
        <v>2.96</v>
      </c>
      <c r="DAQ45" s="15" t="str">
        <f>k!$A$12</f>
        <v>HE003</v>
      </c>
      <c r="DAR45" s="16" t="str">
        <f>k!$B$12</f>
        <v>EQUIPO DE SEGURIDAD</v>
      </c>
      <c r="DAS45" s="17" t="s">
        <v>33</v>
      </c>
      <c r="DAT45" s="16">
        <f t="shared" si="5734"/>
        <v>296.45</v>
      </c>
      <c r="DAU45" s="16">
        <f>k!$D$12</f>
        <v>0.01</v>
      </c>
      <c r="DAV45" s="16">
        <f t="shared" si="4382"/>
        <v>2.96</v>
      </c>
      <c r="DAY45" s="15" t="str">
        <f>k!$A$12</f>
        <v>HE003</v>
      </c>
      <c r="DAZ45" s="16" t="str">
        <f>k!$B$12</f>
        <v>EQUIPO DE SEGURIDAD</v>
      </c>
      <c r="DBA45" s="17" t="s">
        <v>33</v>
      </c>
      <c r="DBB45" s="16">
        <f t="shared" si="5736"/>
        <v>296.45</v>
      </c>
      <c r="DBC45" s="16">
        <f>k!$D$12</f>
        <v>0.01</v>
      </c>
      <c r="DBD45" s="16">
        <f t="shared" si="4383"/>
        <v>2.96</v>
      </c>
      <c r="DBG45" s="15" t="str">
        <f>k!$A$12</f>
        <v>HE003</v>
      </c>
      <c r="DBH45" s="16" t="str">
        <f>k!$B$12</f>
        <v>EQUIPO DE SEGURIDAD</v>
      </c>
      <c r="DBI45" s="17" t="s">
        <v>33</v>
      </c>
      <c r="DBJ45" s="16">
        <f t="shared" si="5736"/>
        <v>296.45</v>
      </c>
      <c r="DBK45" s="16">
        <f>k!$D$12</f>
        <v>0.01</v>
      </c>
      <c r="DBL45" s="16">
        <f t="shared" si="4384"/>
        <v>2.96</v>
      </c>
      <c r="DBO45" s="15" t="str">
        <f>k!$A$12</f>
        <v>HE003</v>
      </c>
      <c r="DBP45" s="16" t="str">
        <f>k!$B$12</f>
        <v>EQUIPO DE SEGURIDAD</v>
      </c>
      <c r="DBQ45" s="17" t="s">
        <v>33</v>
      </c>
      <c r="DBR45" s="16">
        <f t="shared" si="5738"/>
        <v>296.45</v>
      </c>
      <c r="DBS45" s="16">
        <f>k!$D$12</f>
        <v>0.01</v>
      </c>
      <c r="DBT45" s="16">
        <f t="shared" si="4385"/>
        <v>2.96</v>
      </c>
      <c r="DBW45" s="15" t="str">
        <f>k!$A$12</f>
        <v>HE003</v>
      </c>
      <c r="DBX45" s="16" t="str">
        <f>k!$B$12</f>
        <v>EQUIPO DE SEGURIDAD</v>
      </c>
      <c r="DBY45" s="17" t="s">
        <v>33</v>
      </c>
      <c r="DBZ45" s="16">
        <f t="shared" si="5738"/>
        <v>296.45</v>
      </c>
      <c r="DCA45" s="16">
        <f>k!$D$12</f>
        <v>0.01</v>
      </c>
      <c r="DCB45" s="16">
        <f t="shared" si="4386"/>
        <v>2.96</v>
      </c>
      <c r="DCE45" s="15" t="str">
        <f>k!$A$12</f>
        <v>HE003</v>
      </c>
      <c r="DCF45" s="16" t="str">
        <f>k!$B$12</f>
        <v>EQUIPO DE SEGURIDAD</v>
      </c>
      <c r="DCG45" s="17" t="s">
        <v>33</v>
      </c>
      <c r="DCH45" s="16">
        <f t="shared" si="5740"/>
        <v>296.45</v>
      </c>
      <c r="DCI45" s="16">
        <f>k!$D$12</f>
        <v>0.01</v>
      </c>
      <c r="DCJ45" s="16">
        <f t="shared" si="4387"/>
        <v>2.96</v>
      </c>
      <c r="DCM45" s="15" t="str">
        <f>k!$A$12</f>
        <v>HE003</v>
      </c>
      <c r="DCN45" s="16" t="str">
        <f>k!$B$12</f>
        <v>EQUIPO DE SEGURIDAD</v>
      </c>
      <c r="DCO45" s="17" t="s">
        <v>33</v>
      </c>
      <c r="DCP45" s="16">
        <f t="shared" si="5740"/>
        <v>296.45</v>
      </c>
      <c r="DCQ45" s="16">
        <f>k!$D$12</f>
        <v>0.01</v>
      </c>
      <c r="DCR45" s="16">
        <f t="shared" si="4388"/>
        <v>2.96</v>
      </c>
      <c r="DCU45" s="15" t="str">
        <f>k!$A$12</f>
        <v>HE003</v>
      </c>
      <c r="DCV45" s="16" t="str">
        <f>k!$B$12</f>
        <v>EQUIPO DE SEGURIDAD</v>
      </c>
      <c r="DCW45" s="17" t="s">
        <v>33</v>
      </c>
      <c r="DCX45" s="16">
        <f t="shared" si="5742"/>
        <v>296.45</v>
      </c>
      <c r="DCY45" s="16">
        <f>k!$D$12</f>
        <v>0.01</v>
      </c>
      <c r="DCZ45" s="16">
        <f t="shared" si="4389"/>
        <v>2.96</v>
      </c>
      <c r="DDC45" s="15" t="str">
        <f>k!$A$12</f>
        <v>HE003</v>
      </c>
      <c r="DDD45" s="16" t="str">
        <f>k!$B$12</f>
        <v>EQUIPO DE SEGURIDAD</v>
      </c>
      <c r="DDE45" s="17" t="s">
        <v>33</v>
      </c>
      <c r="DDF45" s="16">
        <f t="shared" si="5742"/>
        <v>296.45</v>
      </c>
      <c r="DDG45" s="16">
        <f>k!$D$12</f>
        <v>0.01</v>
      </c>
      <c r="DDH45" s="16">
        <f t="shared" si="4390"/>
        <v>2.96</v>
      </c>
      <c r="DDK45" s="15" t="str">
        <f>k!$A$12</f>
        <v>HE003</v>
      </c>
      <c r="DDL45" s="16" t="str">
        <f>k!$B$12</f>
        <v>EQUIPO DE SEGURIDAD</v>
      </c>
      <c r="DDM45" s="17" t="s">
        <v>33</v>
      </c>
      <c r="DDN45" s="16">
        <f t="shared" si="5744"/>
        <v>296.45</v>
      </c>
      <c r="DDO45" s="16">
        <f>k!$D$12</f>
        <v>0.01</v>
      </c>
      <c r="DDP45" s="16">
        <f t="shared" si="4391"/>
        <v>2.96</v>
      </c>
      <c r="DDS45" s="15" t="str">
        <f>k!$A$12</f>
        <v>HE003</v>
      </c>
      <c r="DDT45" s="16" t="str">
        <f>k!$B$12</f>
        <v>EQUIPO DE SEGURIDAD</v>
      </c>
      <c r="DDU45" s="17" t="s">
        <v>33</v>
      </c>
      <c r="DDV45" s="16">
        <f t="shared" si="5744"/>
        <v>296.45</v>
      </c>
      <c r="DDW45" s="16">
        <f>k!$D$12</f>
        <v>0.01</v>
      </c>
      <c r="DDX45" s="16">
        <f t="shared" si="4392"/>
        <v>2.96</v>
      </c>
      <c r="DEA45" s="15" t="str">
        <f>k!$A$12</f>
        <v>HE003</v>
      </c>
      <c r="DEB45" s="16" t="str">
        <f>k!$B$12</f>
        <v>EQUIPO DE SEGURIDAD</v>
      </c>
      <c r="DEC45" s="17" t="s">
        <v>33</v>
      </c>
      <c r="DED45" s="16">
        <f t="shared" si="5746"/>
        <v>296.45</v>
      </c>
      <c r="DEE45" s="16">
        <f>k!$D$12</f>
        <v>0.01</v>
      </c>
      <c r="DEF45" s="16">
        <f t="shared" si="4393"/>
        <v>2.96</v>
      </c>
      <c r="DEI45" s="15" t="str">
        <f>k!$A$12</f>
        <v>HE003</v>
      </c>
      <c r="DEJ45" s="16" t="str">
        <f>k!$B$12</f>
        <v>EQUIPO DE SEGURIDAD</v>
      </c>
      <c r="DEK45" s="17" t="s">
        <v>33</v>
      </c>
      <c r="DEL45" s="16">
        <f t="shared" si="5746"/>
        <v>296.45</v>
      </c>
      <c r="DEM45" s="16">
        <f>k!$D$12</f>
        <v>0.01</v>
      </c>
      <c r="DEN45" s="16">
        <f t="shared" si="4394"/>
        <v>2.96</v>
      </c>
      <c r="DEQ45" s="15" t="str">
        <f>k!$A$12</f>
        <v>HE003</v>
      </c>
      <c r="DER45" s="16" t="str">
        <f>k!$B$12</f>
        <v>EQUIPO DE SEGURIDAD</v>
      </c>
      <c r="DES45" s="17" t="s">
        <v>33</v>
      </c>
      <c r="DET45" s="16">
        <f t="shared" si="5748"/>
        <v>296.45</v>
      </c>
      <c r="DEU45" s="16">
        <f>k!$D$12</f>
        <v>0.01</v>
      </c>
      <c r="DEV45" s="16">
        <f t="shared" si="4395"/>
        <v>2.96</v>
      </c>
      <c r="DEY45" s="15" t="str">
        <f>k!$A$12</f>
        <v>HE003</v>
      </c>
      <c r="DEZ45" s="16" t="str">
        <f>k!$B$12</f>
        <v>EQUIPO DE SEGURIDAD</v>
      </c>
      <c r="DFA45" s="17" t="s">
        <v>33</v>
      </c>
      <c r="DFB45" s="16">
        <f t="shared" si="5748"/>
        <v>296.45</v>
      </c>
      <c r="DFC45" s="16">
        <f>k!$D$12</f>
        <v>0.01</v>
      </c>
      <c r="DFD45" s="16">
        <f t="shared" si="4396"/>
        <v>2.96</v>
      </c>
      <c r="DFG45" s="15" t="str">
        <f>k!$A$12</f>
        <v>HE003</v>
      </c>
      <c r="DFH45" s="16" t="str">
        <f>k!$B$12</f>
        <v>EQUIPO DE SEGURIDAD</v>
      </c>
      <c r="DFI45" s="17" t="s">
        <v>33</v>
      </c>
      <c r="DFJ45" s="16">
        <f t="shared" si="5750"/>
        <v>296.45</v>
      </c>
      <c r="DFK45" s="16">
        <f>k!$D$12</f>
        <v>0.01</v>
      </c>
      <c r="DFL45" s="16">
        <f t="shared" si="4397"/>
        <v>2.96</v>
      </c>
      <c r="DFO45" s="15" t="str">
        <f>k!$A$12</f>
        <v>HE003</v>
      </c>
      <c r="DFP45" s="16" t="str">
        <f>k!$B$12</f>
        <v>EQUIPO DE SEGURIDAD</v>
      </c>
      <c r="DFQ45" s="17" t="s">
        <v>33</v>
      </c>
      <c r="DFR45" s="16">
        <f t="shared" si="5750"/>
        <v>296.45</v>
      </c>
      <c r="DFS45" s="16">
        <f>k!$D$12</f>
        <v>0.01</v>
      </c>
      <c r="DFT45" s="16">
        <f t="shared" si="4398"/>
        <v>2.96</v>
      </c>
      <c r="DFW45" s="15" t="str">
        <f>k!$A$12</f>
        <v>HE003</v>
      </c>
      <c r="DFX45" s="16" t="str">
        <f>k!$B$12</f>
        <v>EQUIPO DE SEGURIDAD</v>
      </c>
      <c r="DFY45" s="17" t="s">
        <v>33</v>
      </c>
      <c r="DFZ45" s="16">
        <f t="shared" si="5752"/>
        <v>296.45</v>
      </c>
      <c r="DGA45" s="16">
        <f>k!$D$12</f>
        <v>0.01</v>
      </c>
      <c r="DGB45" s="16">
        <f t="shared" si="4399"/>
        <v>2.96</v>
      </c>
      <c r="DGE45" s="15" t="str">
        <f>k!$A$12</f>
        <v>HE003</v>
      </c>
      <c r="DGF45" s="16" t="str">
        <f>k!$B$12</f>
        <v>EQUIPO DE SEGURIDAD</v>
      </c>
      <c r="DGG45" s="17" t="s">
        <v>33</v>
      </c>
      <c r="DGH45" s="16">
        <f t="shared" si="5752"/>
        <v>296.45</v>
      </c>
      <c r="DGI45" s="16">
        <f>k!$D$12</f>
        <v>0.01</v>
      </c>
      <c r="DGJ45" s="16">
        <f t="shared" si="4400"/>
        <v>2.96</v>
      </c>
      <c r="DGM45" s="15" t="str">
        <f>k!$A$12</f>
        <v>HE003</v>
      </c>
      <c r="DGN45" s="16" t="str">
        <f>k!$B$12</f>
        <v>EQUIPO DE SEGURIDAD</v>
      </c>
      <c r="DGO45" s="17" t="s">
        <v>33</v>
      </c>
      <c r="DGP45" s="16">
        <f t="shared" si="5754"/>
        <v>296.45</v>
      </c>
      <c r="DGQ45" s="16">
        <f>k!$D$12</f>
        <v>0.01</v>
      </c>
      <c r="DGR45" s="16">
        <f t="shared" si="4401"/>
        <v>2.96</v>
      </c>
      <c r="DGU45" s="15" t="str">
        <f>k!$A$12</f>
        <v>HE003</v>
      </c>
      <c r="DGV45" s="16" t="str">
        <f>k!$B$12</f>
        <v>EQUIPO DE SEGURIDAD</v>
      </c>
      <c r="DGW45" s="17" t="s">
        <v>33</v>
      </c>
      <c r="DGX45" s="16">
        <f t="shared" si="5754"/>
        <v>296.45</v>
      </c>
      <c r="DGY45" s="16">
        <f>k!$D$12</f>
        <v>0.01</v>
      </c>
      <c r="DGZ45" s="16">
        <f t="shared" si="4402"/>
        <v>2.96</v>
      </c>
      <c r="DHC45" s="15" t="str">
        <f>k!$A$12</f>
        <v>HE003</v>
      </c>
      <c r="DHD45" s="16" t="str">
        <f>k!$B$12</f>
        <v>EQUIPO DE SEGURIDAD</v>
      </c>
      <c r="DHE45" s="17" t="s">
        <v>33</v>
      </c>
      <c r="DHF45" s="16">
        <f t="shared" si="5756"/>
        <v>296.45</v>
      </c>
      <c r="DHG45" s="16">
        <f>k!$D$12</f>
        <v>0.01</v>
      </c>
      <c r="DHH45" s="16">
        <f t="shared" si="4403"/>
        <v>2.96</v>
      </c>
      <c r="DHK45" s="15" t="str">
        <f>k!$A$12</f>
        <v>HE003</v>
      </c>
      <c r="DHL45" s="16" t="str">
        <f>k!$B$12</f>
        <v>EQUIPO DE SEGURIDAD</v>
      </c>
      <c r="DHM45" s="17" t="s">
        <v>33</v>
      </c>
      <c r="DHN45" s="16">
        <f t="shared" si="5756"/>
        <v>296.45</v>
      </c>
      <c r="DHO45" s="16">
        <f>k!$D$12</f>
        <v>0.01</v>
      </c>
      <c r="DHP45" s="16">
        <f t="shared" si="4404"/>
        <v>2.96</v>
      </c>
      <c r="DHS45" s="15" t="str">
        <f>k!$A$12</f>
        <v>HE003</v>
      </c>
      <c r="DHT45" s="16" t="str">
        <f>k!$B$12</f>
        <v>EQUIPO DE SEGURIDAD</v>
      </c>
      <c r="DHU45" s="17" t="s">
        <v>33</v>
      </c>
      <c r="DHV45" s="16">
        <f t="shared" si="5758"/>
        <v>296.45</v>
      </c>
      <c r="DHW45" s="16">
        <f>k!$D$12</f>
        <v>0.01</v>
      </c>
      <c r="DHX45" s="16">
        <f t="shared" si="4405"/>
        <v>2.96</v>
      </c>
      <c r="DIA45" s="15" t="str">
        <f>k!$A$12</f>
        <v>HE003</v>
      </c>
      <c r="DIB45" s="16" t="str">
        <f>k!$B$12</f>
        <v>EQUIPO DE SEGURIDAD</v>
      </c>
      <c r="DIC45" s="17" t="s">
        <v>33</v>
      </c>
      <c r="DID45" s="16">
        <f t="shared" si="5758"/>
        <v>296.45</v>
      </c>
      <c r="DIE45" s="16">
        <f>k!$D$12</f>
        <v>0.01</v>
      </c>
      <c r="DIF45" s="16">
        <f t="shared" si="4406"/>
        <v>2.96</v>
      </c>
      <c r="DII45" s="15" t="str">
        <f>k!$A$12</f>
        <v>HE003</v>
      </c>
      <c r="DIJ45" s="16" t="str">
        <f>k!$B$12</f>
        <v>EQUIPO DE SEGURIDAD</v>
      </c>
      <c r="DIK45" s="17" t="s">
        <v>33</v>
      </c>
      <c r="DIL45" s="16">
        <f t="shared" si="5760"/>
        <v>296.45</v>
      </c>
      <c r="DIM45" s="16">
        <f>k!$D$12</f>
        <v>0.01</v>
      </c>
      <c r="DIN45" s="16">
        <f t="shared" si="4407"/>
        <v>2.96</v>
      </c>
      <c r="DIQ45" s="15" t="str">
        <f>k!$A$12</f>
        <v>HE003</v>
      </c>
      <c r="DIR45" s="16" t="str">
        <f>k!$B$12</f>
        <v>EQUIPO DE SEGURIDAD</v>
      </c>
      <c r="DIS45" s="17" t="s">
        <v>33</v>
      </c>
      <c r="DIT45" s="16">
        <f t="shared" si="5760"/>
        <v>296.45</v>
      </c>
      <c r="DIU45" s="16">
        <f>k!$D$12</f>
        <v>0.01</v>
      </c>
      <c r="DIV45" s="16">
        <f t="shared" si="4408"/>
        <v>2.96</v>
      </c>
      <c r="DIY45" s="15" t="str">
        <f>k!$A$12</f>
        <v>HE003</v>
      </c>
      <c r="DIZ45" s="16" t="str">
        <f>k!$B$12</f>
        <v>EQUIPO DE SEGURIDAD</v>
      </c>
      <c r="DJA45" s="17" t="s">
        <v>33</v>
      </c>
      <c r="DJB45" s="16">
        <f t="shared" si="5762"/>
        <v>296.45</v>
      </c>
      <c r="DJC45" s="16">
        <f>k!$D$12</f>
        <v>0.01</v>
      </c>
      <c r="DJD45" s="16">
        <f t="shared" si="4409"/>
        <v>2.96</v>
      </c>
      <c r="DJG45" s="15" t="str">
        <f>k!$A$12</f>
        <v>HE003</v>
      </c>
      <c r="DJH45" s="16" t="str">
        <f>k!$B$12</f>
        <v>EQUIPO DE SEGURIDAD</v>
      </c>
      <c r="DJI45" s="17" t="s">
        <v>33</v>
      </c>
      <c r="DJJ45" s="16">
        <f t="shared" si="5762"/>
        <v>296.45</v>
      </c>
      <c r="DJK45" s="16">
        <f>k!$D$12</f>
        <v>0.01</v>
      </c>
      <c r="DJL45" s="16">
        <f t="shared" si="4410"/>
        <v>2.96</v>
      </c>
      <c r="DJO45" s="15" t="str">
        <f>k!$A$12</f>
        <v>HE003</v>
      </c>
      <c r="DJP45" s="16" t="str">
        <f>k!$B$12</f>
        <v>EQUIPO DE SEGURIDAD</v>
      </c>
      <c r="DJQ45" s="17" t="s">
        <v>33</v>
      </c>
      <c r="DJR45" s="16">
        <f t="shared" si="5764"/>
        <v>296.45</v>
      </c>
      <c r="DJS45" s="16">
        <f>k!$D$12</f>
        <v>0.01</v>
      </c>
      <c r="DJT45" s="16">
        <f t="shared" si="4411"/>
        <v>2.96</v>
      </c>
      <c r="DJW45" s="15" t="str">
        <f>k!$A$12</f>
        <v>HE003</v>
      </c>
      <c r="DJX45" s="16" t="str">
        <f>k!$B$12</f>
        <v>EQUIPO DE SEGURIDAD</v>
      </c>
      <c r="DJY45" s="17" t="s">
        <v>33</v>
      </c>
      <c r="DJZ45" s="16">
        <f t="shared" si="5764"/>
        <v>296.45</v>
      </c>
      <c r="DKA45" s="16">
        <f>k!$D$12</f>
        <v>0.01</v>
      </c>
      <c r="DKB45" s="16">
        <f t="shared" si="4412"/>
        <v>2.96</v>
      </c>
      <c r="DKE45" s="15" t="str">
        <f>k!$A$12</f>
        <v>HE003</v>
      </c>
      <c r="DKF45" s="16" t="str">
        <f>k!$B$12</f>
        <v>EQUIPO DE SEGURIDAD</v>
      </c>
      <c r="DKG45" s="17" t="s">
        <v>33</v>
      </c>
      <c r="DKH45" s="16">
        <f t="shared" si="5766"/>
        <v>296.45</v>
      </c>
      <c r="DKI45" s="16">
        <f>k!$D$12</f>
        <v>0.01</v>
      </c>
      <c r="DKJ45" s="16">
        <f t="shared" si="4413"/>
        <v>2.96</v>
      </c>
      <c r="DKM45" s="15" t="str">
        <f>k!$A$12</f>
        <v>HE003</v>
      </c>
      <c r="DKN45" s="16" t="str">
        <f>k!$B$12</f>
        <v>EQUIPO DE SEGURIDAD</v>
      </c>
      <c r="DKO45" s="17" t="s">
        <v>33</v>
      </c>
      <c r="DKP45" s="16">
        <f t="shared" si="5766"/>
        <v>296.45</v>
      </c>
      <c r="DKQ45" s="16">
        <f>k!$D$12</f>
        <v>0.01</v>
      </c>
      <c r="DKR45" s="16">
        <f t="shared" si="4414"/>
        <v>2.96</v>
      </c>
      <c r="DKU45" s="15" t="str">
        <f>k!$A$12</f>
        <v>HE003</v>
      </c>
      <c r="DKV45" s="16" t="str">
        <f>k!$B$12</f>
        <v>EQUIPO DE SEGURIDAD</v>
      </c>
      <c r="DKW45" s="17" t="s">
        <v>33</v>
      </c>
      <c r="DKX45" s="16">
        <f t="shared" si="5768"/>
        <v>296.45</v>
      </c>
      <c r="DKY45" s="16">
        <f>k!$D$12</f>
        <v>0.01</v>
      </c>
      <c r="DKZ45" s="16">
        <f t="shared" si="4415"/>
        <v>2.96</v>
      </c>
      <c r="DLC45" s="15" t="str">
        <f>k!$A$12</f>
        <v>HE003</v>
      </c>
      <c r="DLD45" s="16" t="str">
        <f>k!$B$12</f>
        <v>EQUIPO DE SEGURIDAD</v>
      </c>
      <c r="DLE45" s="17" t="s">
        <v>33</v>
      </c>
      <c r="DLF45" s="16">
        <f t="shared" si="5768"/>
        <v>296.45</v>
      </c>
      <c r="DLG45" s="16">
        <f>k!$D$12</f>
        <v>0.01</v>
      </c>
      <c r="DLH45" s="16">
        <f t="shared" si="4416"/>
        <v>2.96</v>
      </c>
      <c r="DLK45" s="15" t="str">
        <f>k!$A$12</f>
        <v>HE003</v>
      </c>
      <c r="DLL45" s="16" t="str">
        <f>k!$B$12</f>
        <v>EQUIPO DE SEGURIDAD</v>
      </c>
      <c r="DLM45" s="17" t="s">
        <v>33</v>
      </c>
      <c r="DLN45" s="16">
        <f t="shared" si="5770"/>
        <v>296.45</v>
      </c>
      <c r="DLO45" s="16">
        <f>k!$D$12</f>
        <v>0.01</v>
      </c>
      <c r="DLP45" s="16">
        <f t="shared" si="4417"/>
        <v>2.96</v>
      </c>
      <c r="DLS45" s="15" t="str">
        <f>k!$A$12</f>
        <v>HE003</v>
      </c>
      <c r="DLT45" s="16" t="str">
        <f>k!$B$12</f>
        <v>EQUIPO DE SEGURIDAD</v>
      </c>
      <c r="DLU45" s="17" t="s">
        <v>33</v>
      </c>
      <c r="DLV45" s="16">
        <f t="shared" si="5770"/>
        <v>296.45</v>
      </c>
      <c r="DLW45" s="16">
        <f>k!$D$12</f>
        <v>0.01</v>
      </c>
      <c r="DLX45" s="16">
        <f t="shared" si="4418"/>
        <v>2.96</v>
      </c>
      <c r="DMA45" s="15" t="str">
        <f>k!$A$12</f>
        <v>HE003</v>
      </c>
      <c r="DMB45" s="16" t="str">
        <f>k!$B$12</f>
        <v>EQUIPO DE SEGURIDAD</v>
      </c>
      <c r="DMC45" s="17" t="s">
        <v>33</v>
      </c>
      <c r="DMD45" s="16">
        <f t="shared" si="5772"/>
        <v>296.45</v>
      </c>
      <c r="DME45" s="16">
        <f>k!$D$12</f>
        <v>0.01</v>
      </c>
      <c r="DMF45" s="16">
        <f t="shared" si="4419"/>
        <v>2.96</v>
      </c>
      <c r="DMI45" s="15" t="str">
        <f>k!$A$12</f>
        <v>HE003</v>
      </c>
      <c r="DMJ45" s="16" t="str">
        <f>k!$B$12</f>
        <v>EQUIPO DE SEGURIDAD</v>
      </c>
      <c r="DMK45" s="17" t="s">
        <v>33</v>
      </c>
      <c r="DML45" s="16">
        <f t="shared" si="5772"/>
        <v>296.45</v>
      </c>
      <c r="DMM45" s="16">
        <f>k!$D$12</f>
        <v>0.01</v>
      </c>
      <c r="DMN45" s="16">
        <f t="shared" si="4420"/>
        <v>2.96</v>
      </c>
      <c r="DMQ45" s="15" t="str">
        <f>k!$A$12</f>
        <v>HE003</v>
      </c>
      <c r="DMR45" s="16" t="str">
        <f>k!$B$12</f>
        <v>EQUIPO DE SEGURIDAD</v>
      </c>
      <c r="DMS45" s="17" t="s">
        <v>33</v>
      </c>
      <c r="DMT45" s="16">
        <f t="shared" si="5774"/>
        <v>296.45</v>
      </c>
      <c r="DMU45" s="16">
        <f>k!$D$12</f>
        <v>0.01</v>
      </c>
      <c r="DMV45" s="16">
        <f t="shared" si="4421"/>
        <v>2.96</v>
      </c>
      <c r="DMY45" s="15" t="str">
        <f>k!$A$12</f>
        <v>HE003</v>
      </c>
      <c r="DMZ45" s="16" t="str">
        <f>k!$B$12</f>
        <v>EQUIPO DE SEGURIDAD</v>
      </c>
      <c r="DNA45" s="17" t="s">
        <v>33</v>
      </c>
      <c r="DNB45" s="16">
        <f t="shared" si="5774"/>
        <v>296.45</v>
      </c>
      <c r="DNC45" s="16">
        <f>k!$D$12</f>
        <v>0.01</v>
      </c>
      <c r="DND45" s="16">
        <f t="shared" si="4422"/>
        <v>2.96</v>
      </c>
      <c r="DNG45" s="15" t="str">
        <f>k!$A$12</f>
        <v>HE003</v>
      </c>
      <c r="DNH45" s="16" t="str">
        <f>k!$B$12</f>
        <v>EQUIPO DE SEGURIDAD</v>
      </c>
      <c r="DNI45" s="17" t="s">
        <v>33</v>
      </c>
      <c r="DNJ45" s="16">
        <f t="shared" si="5776"/>
        <v>296.45</v>
      </c>
      <c r="DNK45" s="16">
        <f>k!$D$12</f>
        <v>0.01</v>
      </c>
      <c r="DNL45" s="16">
        <f t="shared" si="4423"/>
        <v>2.96</v>
      </c>
      <c r="DNO45" s="15" t="str">
        <f>k!$A$12</f>
        <v>HE003</v>
      </c>
      <c r="DNP45" s="16" t="str">
        <f>k!$B$12</f>
        <v>EQUIPO DE SEGURIDAD</v>
      </c>
      <c r="DNQ45" s="17" t="s">
        <v>33</v>
      </c>
      <c r="DNR45" s="16">
        <f t="shared" si="5776"/>
        <v>296.45</v>
      </c>
      <c r="DNS45" s="16">
        <f>k!$D$12</f>
        <v>0.01</v>
      </c>
      <c r="DNT45" s="16">
        <f t="shared" si="4424"/>
        <v>2.96</v>
      </c>
      <c r="DNW45" s="15" t="str">
        <f>k!$A$12</f>
        <v>HE003</v>
      </c>
      <c r="DNX45" s="16" t="str">
        <f>k!$B$12</f>
        <v>EQUIPO DE SEGURIDAD</v>
      </c>
      <c r="DNY45" s="17" t="s">
        <v>33</v>
      </c>
      <c r="DNZ45" s="16">
        <f t="shared" si="5778"/>
        <v>296.45</v>
      </c>
      <c r="DOA45" s="16">
        <f>k!$D$12</f>
        <v>0.01</v>
      </c>
      <c r="DOB45" s="16">
        <f t="shared" si="4425"/>
        <v>2.96</v>
      </c>
      <c r="DOE45" s="15" t="str">
        <f>k!$A$12</f>
        <v>HE003</v>
      </c>
      <c r="DOF45" s="16" t="str">
        <f>k!$B$12</f>
        <v>EQUIPO DE SEGURIDAD</v>
      </c>
      <c r="DOG45" s="17" t="s">
        <v>33</v>
      </c>
      <c r="DOH45" s="16">
        <f t="shared" si="5778"/>
        <v>296.45</v>
      </c>
      <c r="DOI45" s="16">
        <f>k!$D$12</f>
        <v>0.01</v>
      </c>
      <c r="DOJ45" s="16">
        <f t="shared" si="4426"/>
        <v>2.96</v>
      </c>
      <c r="DOM45" s="15" t="str">
        <f>k!$A$12</f>
        <v>HE003</v>
      </c>
      <c r="DON45" s="16" t="str">
        <f>k!$B$12</f>
        <v>EQUIPO DE SEGURIDAD</v>
      </c>
      <c r="DOO45" s="17" t="s">
        <v>33</v>
      </c>
      <c r="DOP45" s="16">
        <f t="shared" si="5780"/>
        <v>296.45</v>
      </c>
      <c r="DOQ45" s="16">
        <f>k!$D$12</f>
        <v>0.01</v>
      </c>
      <c r="DOR45" s="16">
        <f t="shared" si="4427"/>
        <v>2.96</v>
      </c>
      <c r="DOU45" s="15" t="str">
        <f>k!$A$12</f>
        <v>HE003</v>
      </c>
      <c r="DOV45" s="16" t="str">
        <f>k!$B$12</f>
        <v>EQUIPO DE SEGURIDAD</v>
      </c>
      <c r="DOW45" s="17" t="s">
        <v>33</v>
      </c>
      <c r="DOX45" s="16">
        <f t="shared" si="5780"/>
        <v>296.45</v>
      </c>
      <c r="DOY45" s="16">
        <f>k!$D$12</f>
        <v>0.01</v>
      </c>
      <c r="DOZ45" s="16">
        <f t="shared" si="4428"/>
        <v>2.96</v>
      </c>
      <c r="DPC45" s="15" t="str">
        <f>k!$A$12</f>
        <v>HE003</v>
      </c>
      <c r="DPD45" s="16" t="str">
        <f>k!$B$12</f>
        <v>EQUIPO DE SEGURIDAD</v>
      </c>
      <c r="DPE45" s="17" t="s">
        <v>33</v>
      </c>
      <c r="DPF45" s="16">
        <f t="shared" si="5782"/>
        <v>296.45</v>
      </c>
      <c r="DPG45" s="16">
        <f>k!$D$12</f>
        <v>0.01</v>
      </c>
      <c r="DPH45" s="16">
        <f t="shared" si="4429"/>
        <v>2.96</v>
      </c>
      <c r="DPK45" s="15" t="str">
        <f>k!$A$12</f>
        <v>HE003</v>
      </c>
      <c r="DPL45" s="16" t="str">
        <f>k!$B$12</f>
        <v>EQUIPO DE SEGURIDAD</v>
      </c>
      <c r="DPM45" s="17" t="s">
        <v>33</v>
      </c>
      <c r="DPN45" s="16">
        <f t="shared" si="5782"/>
        <v>296.45</v>
      </c>
      <c r="DPO45" s="16">
        <f>k!$D$12</f>
        <v>0.01</v>
      </c>
      <c r="DPP45" s="16">
        <f t="shared" si="4430"/>
        <v>2.96</v>
      </c>
      <c r="DPS45" s="15" t="str">
        <f>k!$A$12</f>
        <v>HE003</v>
      </c>
      <c r="DPT45" s="16" t="str">
        <f>k!$B$12</f>
        <v>EQUIPO DE SEGURIDAD</v>
      </c>
      <c r="DPU45" s="17" t="s">
        <v>33</v>
      </c>
      <c r="DPV45" s="16">
        <f t="shared" si="5784"/>
        <v>296.45</v>
      </c>
      <c r="DPW45" s="16">
        <f>k!$D$12</f>
        <v>0.01</v>
      </c>
      <c r="DPX45" s="16">
        <f t="shared" si="4431"/>
        <v>2.96</v>
      </c>
      <c r="DQA45" s="15" t="str">
        <f>k!$A$12</f>
        <v>HE003</v>
      </c>
      <c r="DQB45" s="16" t="str">
        <f>k!$B$12</f>
        <v>EQUIPO DE SEGURIDAD</v>
      </c>
      <c r="DQC45" s="17" t="s">
        <v>33</v>
      </c>
      <c r="DQD45" s="16">
        <f t="shared" si="5784"/>
        <v>296.45</v>
      </c>
      <c r="DQE45" s="16">
        <f>k!$D$12</f>
        <v>0.01</v>
      </c>
      <c r="DQF45" s="16">
        <f t="shared" si="4432"/>
        <v>2.96</v>
      </c>
      <c r="DQI45" s="15" t="str">
        <f>k!$A$12</f>
        <v>HE003</v>
      </c>
      <c r="DQJ45" s="16" t="str">
        <f>k!$B$12</f>
        <v>EQUIPO DE SEGURIDAD</v>
      </c>
      <c r="DQK45" s="17" t="s">
        <v>33</v>
      </c>
      <c r="DQL45" s="16">
        <f t="shared" si="5786"/>
        <v>296.45</v>
      </c>
      <c r="DQM45" s="16">
        <f>k!$D$12</f>
        <v>0.01</v>
      </c>
      <c r="DQN45" s="16">
        <f t="shared" si="4433"/>
        <v>2.96</v>
      </c>
      <c r="DQQ45" s="15" t="str">
        <f>k!$A$12</f>
        <v>HE003</v>
      </c>
      <c r="DQR45" s="16" t="str">
        <f>k!$B$12</f>
        <v>EQUIPO DE SEGURIDAD</v>
      </c>
      <c r="DQS45" s="17" t="s">
        <v>33</v>
      </c>
      <c r="DQT45" s="16">
        <f t="shared" si="5786"/>
        <v>296.45</v>
      </c>
      <c r="DQU45" s="16">
        <f>k!$D$12</f>
        <v>0.01</v>
      </c>
      <c r="DQV45" s="16">
        <f t="shared" si="4434"/>
        <v>2.96</v>
      </c>
      <c r="DQY45" s="15" t="str">
        <f>k!$A$12</f>
        <v>HE003</v>
      </c>
      <c r="DQZ45" s="16" t="str">
        <f>k!$B$12</f>
        <v>EQUIPO DE SEGURIDAD</v>
      </c>
      <c r="DRA45" s="17" t="s">
        <v>33</v>
      </c>
      <c r="DRB45" s="16">
        <f t="shared" si="5788"/>
        <v>296.45</v>
      </c>
      <c r="DRC45" s="16">
        <f>k!$D$12</f>
        <v>0.01</v>
      </c>
      <c r="DRD45" s="16">
        <f t="shared" si="4435"/>
        <v>2.96</v>
      </c>
      <c r="DRG45" s="15" t="str">
        <f>k!$A$12</f>
        <v>HE003</v>
      </c>
      <c r="DRH45" s="16" t="str">
        <f>k!$B$12</f>
        <v>EQUIPO DE SEGURIDAD</v>
      </c>
      <c r="DRI45" s="17" t="s">
        <v>33</v>
      </c>
      <c r="DRJ45" s="16">
        <f t="shared" si="5788"/>
        <v>296.45</v>
      </c>
      <c r="DRK45" s="16">
        <f>k!$D$12</f>
        <v>0.01</v>
      </c>
      <c r="DRL45" s="16">
        <f t="shared" si="4436"/>
        <v>2.96</v>
      </c>
      <c r="DRO45" s="15" t="str">
        <f>k!$A$12</f>
        <v>HE003</v>
      </c>
      <c r="DRP45" s="16" t="str">
        <f>k!$B$12</f>
        <v>EQUIPO DE SEGURIDAD</v>
      </c>
      <c r="DRQ45" s="17" t="s">
        <v>33</v>
      </c>
      <c r="DRR45" s="16">
        <f t="shared" si="5790"/>
        <v>296.45</v>
      </c>
      <c r="DRS45" s="16">
        <f>k!$D$12</f>
        <v>0.01</v>
      </c>
      <c r="DRT45" s="16">
        <f t="shared" si="4437"/>
        <v>2.96</v>
      </c>
      <c r="DRW45" s="15" t="str">
        <f>k!$A$12</f>
        <v>HE003</v>
      </c>
      <c r="DRX45" s="16" t="str">
        <f>k!$B$12</f>
        <v>EQUIPO DE SEGURIDAD</v>
      </c>
      <c r="DRY45" s="17" t="s">
        <v>33</v>
      </c>
      <c r="DRZ45" s="16">
        <f t="shared" si="5790"/>
        <v>296.45</v>
      </c>
      <c r="DSA45" s="16">
        <f>k!$D$12</f>
        <v>0.01</v>
      </c>
      <c r="DSB45" s="16">
        <f t="shared" si="4438"/>
        <v>2.96</v>
      </c>
      <c r="DSE45" s="15" t="str">
        <f>k!$A$12</f>
        <v>HE003</v>
      </c>
      <c r="DSF45" s="16" t="str">
        <f>k!$B$12</f>
        <v>EQUIPO DE SEGURIDAD</v>
      </c>
      <c r="DSG45" s="17" t="s">
        <v>33</v>
      </c>
      <c r="DSH45" s="16">
        <f t="shared" si="5792"/>
        <v>296.45</v>
      </c>
      <c r="DSI45" s="16">
        <f>k!$D$12</f>
        <v>0.01</v>
      </c>
      <c r="DSJ45" s="16">
        <f t="shared" si="4439"/>
        <v>2.96</v>
      </c>
      <c r="DSM45" s="15" t="str">
        <f>k!$A$12</f>
        <v>HE003</v>
      </c>
      <c r="DSN45" s="16" t="str">
        <f>k!$B$12</f>
        <v>EQUIPO DE SEGURIDAD</v>
      </c>
      <c r="DSO45" s="17" t="s">
        <v>33</v>
      </c>
      <c r="DSP45" s="16">
        <f t="shared" si="5792"/>
        <v>296.45</v>
      </c>
      <c r="DSQ45" s="16">
        <f>k!$D$12</f>
        <v>0.01</v>
      </c>
      <c r="DSR45" s="16">
        <f t="shared" si="4440"/>
        <v>2.96</v>
      </c>
      <c r="DSU45" s="15" t="str">
        <f>k!$A$12</f>
        <v>HE003</v>
      </c>
      <c r="DSV45" s="16" t="str">
        <f>k!$B$12</f>
        <v>EQUIPO DE SEGURIDAD</v>
      </c>
      <c r="DSW45" s="17" t="s">
        <v>33</v>
      </c>
      <c r="DSX45" s="16">
        <f t="shared" si="5794"/>
        <v>296.45</v>
      </c>
      <c r="DSY45" s="16">
        <f>k!$D$12</f>
        <v>0.01</v>
      </c>
      <c r="DSZ45" s="16">
        <f t="shared" si="4441"/>
        <v>2.96</v>
      </c>
      <c r="DTC45" s="15" t="str">
        <f>k!$A$12</f>
        <v>HE003</v>
      </c>
      <c r="DTD45" s="16" t="str">
        <f>k!$B$12</f>
        <v>EQUIPO DE SEGURIDAD</v>
      </c>
      <c r="DTE45" s="17" t="s">
        <v>33</v>
      </c>
      <c r="DTF45" s="16">
        <f t="shared" si="5794"/>
        <v>296.45</v>
      </c>
      <c r="DTG45" s="16">
        <f>k!$D$12</f>
        <v>0.01</v>
      </c>
      <c r="DTH45" s="16">
        <f t="shared" si="4442"/>
        <v>2.96</v>
      </c>
      <c r="DTK45" s="15" t="str">
        <f>k!$A$12</f>
        <v>HE003</v>
      </c>
      <c r="DTL45" s="16" t="str">
        <f>k!$B$12</f>
        <v>EQUIPO DE SEGURIDAD</v>
      </c>
      <c r="DTM45" s="17" t="s">
        <v>33</v>
      </c>
      <c r="DTN45" s="16">
        <f t="shared" si="5796"/>
        <v>296.45</v>
      </c>
      <c r="DTO45" s="16">
        <f>k!$D$12</f>
        <v>0.01</v>
      </c>
      <c r="DTP45" s="16">
        <f t="shared" si="4443"/>
        <v>2.96</v>
      </c>
      <c r="DTS45" s="15" t="str">
        <f>k!$A$12</f>
        <v>HE003</v>
      </c>
      <c r="DTT45" s="16" t="str">
        <f>k!$B$12</f>
        <v>EQUIPO DE SEGURIDAD</v>
      </c>
      <c r="DTU45" s="17" t="s">
        <v>33</v>
      </c>
      <c r="DTV45" s="16">
        <f t="shared" si="5796"/>
        <v>296.45</v>
      </c>
      <c r="DTW45" s="16">
        <f>k!$D$12</f>
        <v>0.01</v>
      </c>
      <c r="DTX45" s="16">
        <f t="shared" si="4444"/>
        <v>2.96</v>
      </c>
      <c r="DUA45" s="15" t="str">
        <f>k!$A$12</f>
        <v>HE003</v>
      </c>
      <c r="DUB45" s="16" t="str">
        <f>k!$B$12</f>
        <v>EQUIPO DE SEGURIDAD</v>
      </c>
      <c r="DUC45" s="17" t="s">
        <v>33</v>
      </c>
      <c r="DUD45" s="16">
        <f t="shared" si="5798"/>
        <v>296.45</v>
      </c>
      <c r="DUE45" s="16">
        <f>k!$D$12</f>
        <v>0.01</v>
      </c>
      <c r="DUF45" s="16">
        <f t="shared" si="4445"/>
        <v>2.96</v>
      </c>
      <c r="DUI45" s="15" t="str">
        <f>k!$A$12</f>
        <v>HE003</v>
      </c>
      <c r="DUJ45" s="16" t="str">
        <f>k!$B$12</f>
        <v>EQUIPO DE SEGURIDAD</v>
      </c>
      <c r="DUK45" s="17" t="s">
        <v>33</v>
      </c>
      <c r="DUL45" s="16">
        <f t="shared" si="5798"/>
        <v>296.45</v>
      </c>
      <c r="DUM45" s="16">
        <f>k!$D$12</f>
        <v>0.01</v>
      </c>
      <c r="DUN45" s="16">
        <f t="shared" si="4446"/>
        <v>2.96</v>
      </c>
      <c r="DUQ45" s="15" t="str">
        <f>k!$A$12</f>
        <v>HE003</v>
      </c>
      <c r="DUR45" s="16" t="str">
        <f>k!$B$12</f>
        <v>EQUIPO DE SEGURIDAD</v>
      </c>
      <c r="DUS45" s="17" t="s">
        <v>33</v>
      </c>
      <c r="DUT45" s="16">
        <f t="shared" si="5800"/>
        <v>296.45</v>
      </c>
      <c r="DUU45" s="16">
        <f>k!$D$12</f>
        <v>0.01</v>
      </c>
      <c r="DUV45" s="16">
        <f t="shared" si="4447"/>
        <v>2.96</v>
      </c>
      <c r="DUY45" s="15" t="str">
        <f>k!$A$12</f>
        <v>HE003</v>
      </c>
      <c r="DUZ45" s="16" t="str">
        <f>k!$B$12</f>
        <v>EQUIPO DE SEGURIDAD</v>
      </c>
      <c r="DVA45" s="17" t="s">
        <v>33</v>
      </c>
      <c r="DVB45" s="16">
        <f t="shared" si="5800"/>
        <v>296.45</v>
      </c>
      <c r="DVC45" s="16">
        <f>k!$D$12</f>
        <v>0.01</v>
      </c>
      <c r="DVD45" s="16">
        <f t="shared" si="4448"/>
        <v>2.96</v>
      </c>
      <c r="DVG45" s="15" t="str">
        <f>k!$A$12</f>
        <v>HE003</v>
      </c>
      <c r="DVH45" s="16" t="str">
        <f>k!$B$12</f>
        <v>EQUIPO DE SEGURIDAD</v>
      </c>
      <c r="DVI45" s="17" t="s">
        <v>33</v>
      </c>
      <c r="DVJ45" s="16">
        <f t="shared" si="5802"/>
        <v>296.45</v>
      </c>
      <c r="DVK45" s="16">
        <f>k!$D$12</f>
        <v>0.01</v>
      </c>
      <c r="DVL45" s="16">
        <f t="shared" si="4449"/>
        <v>2.96</v>
      </c>
      <c r="DVO45" s="15" t="str">
        <f>k!$A$12</f>
        <v>HE003</v>
      </c>
      <c r="DVP45" s="16" t="str">
        <f>k!$B$12</f>
        <v>EQUIPO DE SEGURIDAD</v>
      </c>
      <c r="DVQ45" s="17" t="s">
        <v>33</v>
      </c>
      <c r="DVR45" s="16">
        <f t="shared" si="5802"/>
        <v>296.45</v>
      </c>
      <c r="DVS45" s="16">
        <f>k!$D$12</f>
        <v>0.01</v>
      </c>
      <c r="DVT45" s="16">
        <f t="shared" si="4450"/>
        <v>2.96</v>
      </c>
      <c r="DVW45" s="15" t="str">
        <f>k!$A$12</f>
        <v>HE003</v>
      </c>
      <c r="DVX45" s="16" t="str">
        <f>k!$B$12</f>
        <v>EQUIPO DE SEGURIDAD</v>
      </c>
      <c r="DVY45" s="17" t="s">
        <v>33</v>
      </c>
      <c r="DVZ45" s="16">
        <f t="shared" si="5804"/>
        <v>296.45</v>
      </c>
      <c r="DWA45" s="16">
        <f>k!$D$12</f>
        <v>0.01</v>
      </c>
      <c r="DWB45" s="16">
        <f t="shared" si="4451"/>
        <v>2.96</v>
      </c>
      <c r="DWE45" s="15" t="str">
        <f>k!$A$12</f>
        <v>HE003</v>
      </c>
      <c r="DWF45" s="16" t="str">
        <f>k!$B$12</f>
        <v>EQUIPO DE SEGURIDAD</v>
      </c>
      <c r="DWG45" s="17" t="s">
        <v>33</v>
      </c>
      <c r="DWH45" s="16">
        <f t="shared" si="5804"/>
        <v>296.45</v>
      </c>
      <c r="DWI45" s="16">
        <f>k!$D$12</f>
        <v>0.01</v>
      </c>
      <c r="DWJ45" s="16">
        <f t="shared" si="4452"/>
        <v>2.96</v>
      </c>
      <c r="DWM45" s="15" t="str">
        <f>k!$A$12</f>
        <v>HE003</v>
      </c>
      <c r="DWN45" s="16" t="str">
        <f>k!$B$12</f>
        <v>EQUIPO DE SEGURIDAD</v>
      </c>
      <c r="DWO45" s="17" t="s">
        <v>33</v>
      </c>
      <c r="DWP45" s="16">
        <f t="shared" si="5806"/>
        <v>296.45</v>
      </c>
      <c r="DWQ45" s="16">
        <f>k!$D$12</f>
        <v>0.01</v>
      </c>
      <c r="DWR45" s="16">
        <f t="shared" si="4453"/>
        <v>2.96</v>
      </c>
      <c r="DWU45" s="15" t="str">
        <f>k!$A$12</f>
        <v>HE003</v>
      </c>
      <c r="DWV45" s="16" t="str">
        <f>k!$B$12</f>
        <v>EQUIPO DE SEGURIDAD</v>
      </c>
      <c r="DWW45" s="17" t="s">
        <v>33</v>
      </c>
      <c r="DWX45" s="16">
        <f t="shared" si="5806"/>
        <v>296.45</v>
      </c>
      <c r="DWY45" s="16">
        <f>k!$D$12</f>
        <v>0.01</v>
      </c>
      <c r="DWZ45" s="16">
        <f t="shared" si="4454"/>
        <v>2.96</v>
      </c>
      <c r="DXC45" s="15" t="str">
        <f>k!$A$12</f>
        <v>HE003</v>
      </c>
      <c r="DXD45" s="16" t="str">
        <f>k!$B$12</f>
        <v>EQUIPO DE SEGURIDAD</v>
      </c>
      <c r="DXE45" s="17" t="s">
        <v>33</v>
      </c>
      <c r="DXF45" s="16">
        <f t="shared" si="5808"/>
        <v>296.45</v>
      </c>
      <c r="DXG45" s="16">
        <f>k!$D$12</f>
        <v>0.01</v>
      </c>
      <c r="DXH45" s="16">
        <f t="shared" si="4455"/>
        <v>2.96</v>
      </c>
      <c r="DXK45" s="15" t="str">
        <f>k!$A$12</f>
        <v>HE003</v>
      </c>
      <c r="DXL45" s="16" t="str">
        <f>k!$B$12</f>
        <v>EQUIPO DE SEGURIDAD</v>
      </c>
      <c r="DXM45" s="17" t="s">
        <v>33</v>
      </c>
      <c r="DXN45" s="16">
        <f t="shared" si="5808"/>
        <v>296.45</v>
      </c>
      <c r="DXO45" s="16">
        <f>k!$D$12</f>
        <v>0.01</v>
      </c>
      <c r="DXP45" s="16">
        <f t="shared" si="4456"/>
        <v>2.96</v>
      </c>
      <c r="DXS45" s="15" t="str">
        <f>k!$A$12</f>
        <v>HE003</v>
      </c>
      <c r="DXT45" s="16" t="str">
        <f>k!$B$12</f>
        <v>EQUIPO DE SEGURIDAD</v>
      </c>
      <c r="DXU45" s="17" t="s">
        <v>33</v>
      </c>
      <c r="DXV45" s="16">
        <f t="shared" si="5810"/>
        <v>296.45</v>
      </c>
      <c r="DXW45" s="16">
        <f>k!$D$12</f>
        <v>0.01</v>
      </c>
      <c r="DXX45" s="16">
        <f t="shared" si="4457"/>
        <v>2.96</v>
      </c>
      <c r="DYA45" s="15" t="str">
        <f>k!$A$12</f>
        <v>HE003</v>
      </c>
      <c r="DYB45" s="16" t="str">
        <f>k!$B$12</f>
        <v>EQUIPO DE SEGURIDAD</v>
      </c>
      <c r="DYC45" s="17" t="s">
        <v>33</v>
      </c>
      <c r="DYD45" s="16">
        <f t="shared" si="5810"/>
        <v>296.45</v>
      </c>
      <c r="DYE45" s="16">
        <f>k!$D$12</f>
        <v>0.01</v>
      </c>
      <c r="DYF45" s="16">
        <f t="shared" si="4458"/>
        <v>2.96</v>
      </c>
      <c r="DYI45" s="15" t="str">
        <f>k!$A$12</f>
        <v>HE003</v>
      </c>
      <c r="DYJ45" s="16" t="str">
        <f>k!$B$12</f>
        <v>EQUIPO DE SEGURIDAD</v>
      </c>
      <c r="DYK45" s="17" t="s">
        <v>33</v>
      </c>
      <c r="DYL45" s="16">
        <f t="shared" si="5812"/>
        <v>296.45</v>
      </c>
      <c r="DYM45" s="16">
        <f>k!$D$12</f>
        <v>0.01</v>
      </c>
      <c r="DYN45" s="16">
        <f t="shared" si="4459"/>
        <v>2.96</v>
      </c>
      <c r="DYQ45" s="15" t="str">
        <f>k!$A$12</f>
        <v>HE003</v>
      </c>
      <c r="DYR45" s="16" t="str">
        <f>k!$B$12</f>
        <v>EQUIPO DE SEGURIDAD</v>
      </c>
      <c r="DYS45" s="17" t="s">
        <v>33</v>
      </c>
      <c r="DYT45" s="16">
        <f t="shared" si="5812"/>
        <v>296.45</v>
      </c>
      <c r="DYU45" s="16">
        <f>k!$D$12</f>
        <v>0.01</v>
      </c>
      <c r="DYV45" s="16">
        <f t="shared" si="4460"/>
        <v>2.96</v>
      </c>
      <c r="DYY45" s="15" t="str">
        <f>k!$A$12</f>
        <v>HE003</v>
      </c>
      <c r="DYZ45" s="16" t="str">
        <f>k!$B$12</f>
        <v>EQUIPO DE SEGURIDAD</v>
      </c>
      <c r="DZA45" s="17" t="s">
        <v>33</v>
      </c>
      <c r="DZB45" s="16">
        <f t="shared" si="5814"/>
        <v>296.45</v>
      </c>
      <c r="DZC45" s="16">
        <f>k!$D$12</f>
        <v>0.01</v>
      </c>
      <c r="DZD45" s="16">
        <f t="shared" si="4461"/>
        <v>2.96</v>
      </c>
      <c r="DZG45" s="15" t="str">
        <f>k!$A$12</f>
        <v>HE003</v>
      </c>
      <c r="DZH45" s="16" t="str">
        <f>k!$B$12</f>
        <v>EQUIPO DE SEGURIDAD</v>
      </c>
      <c r="DZI45" s="17" t="s">
        <v>33</v>
      </c>
      <c r="DZJ45" s="16">
        <f t="shared" si="5814"/>
        <v>296.45</v>
      </c>
      <c r="DZK45" s="16">
        <f>k!$D$12</f>
        <v>0.01</v>
      </c>
      <c r="DZL45" s="16">
        <f t="shared" si="4462"/>
        <v>2.96</v>
      </c>
      <c r="DZO45" s="15" t="str">
        <f>k!$A$12</f>
        <v>HE003</v>
      </c>
      <c r="DZP45" s="16" t="str">
        <f>k!$B$12</f>
        <v>EQUIPO DE SEGURIDAD</v>
      </c>
      <c r="DZQ45" s="17" t="s">
        <v>33</v>
      </c>
      <c r="DZR45" s="16">
        <f t="shared" si="5816"/>
        <v>296.45</v>
      </c>
      <c r="DZS45" s="16">
        <f>k!$D$12</f>
        <v>0.01</v>
      </c>
      <c r="DZT45" s="16">
        <f t="shared" si="4463"/>
        <v>2.96</v>
      </c>
      <c r="DZW45" s="15" t="str">
        <f>k!$A$12</f>
        <v>HE003</v>
      </c>
      <c r="DZX45" s="16" t="str">
        <f>k!$B$12</f>
        <v>EQUIPO DE SEGURIDAD</v>
      </c>
      <c r="DZY45" s="17" t="s">
        <v>33</v>
      </c>
      <c r="DZZ45" s="16">
        <f t="shared" si="5816"/>
        <v>296.45</v>
      </c>
      <c r="EAA45" s="16">
        <f>k!$D$12</f>
        <v>0.01</v>
      </c>
      <c r="EAB45" s="16">
        <f t="shared" si="4464"/>
        <v>2.96</v>
      </c>
      <c r="EAE45" s="15" t="str">
        <f>k!$A$12</f>
        <v>HE003</v>
      </c>
      <c r="EAF45" s="16" t="str">
        <f>k!$B$12</f>
        <v>EQUIPO DE SEGURIDAD</v>
      </c>
      <c r="EAG45" s="17" t="s">
        <v>33</v>
      </c>
      <c r="EAH45" s="16">
        <f t="shared" si="5818"/>
        <v>296.45</v>
      </c>
      <c r="EAI45" s="16">
        <f>k!$D$12</f>
        <v>0.01</v>
      </c>
      <c r="EAJ45" s="16">
        <f t="shared" si="4465"/>
        <v>2.96</v>
      </c>
      <c r="EAM45" s="15" t="str">
        <f>k!$A$12</f>
        <v>HE003</v>
      </c>
      <c r="EAN45" s="16" t="str">
        <f>k!$B$12</f>
        <v>EQUIPO DE SEGURIDAD</v>
      </c>
      <c r="EAO45" s="17" t="s">
        <v>33</v>
      </c>
      <c r="EAP45" s="16">
        <f t="shared" si="5818"/>
        <v>296.45</v>
      </c>
      <c r="EAQ45" s="16">
        <f>k!$D$12</f>
        <v>0.01</v>
      </c>
      <c r="EAR45" s="16">
        <f t="shared" si="4466"/>
        <v>2.96</v>
      </c>
      <c r="EAU45" s="15" t="str">
        <f>k!$A$12</f>
        <v>HE003</v>
      </c>
      <c r="EAV45" s="16" t="str">
        <f>k!$B$12</f>
        <v>EQUIPO DE SEGURIDAD</v>
      </c>
      <c r="EAW45" s="17" t="s">
        <v>33</v>
      </c>
      <c r="EAX45" s="16">
        <f t="shared" si="5820"/>
        <v>296.45</v>
      </c>
      <c r="EAY45" s="16">
        <f>k!$D$12</f>
        <v>0.01</v>
      </c>
      <c r="EAZ45" s="16">
        <f t="shared" si="4467"/>
        <v>2.96</v>
      </c>
      <c r="EBC45" s="15" t="str">
        <f>k!$A$12</f>
        <v>HE003</v>
      </c>
      <c r="EBD45" s="16" t="str">
        <f>k!$B$12</f>
        <v>EQUIPO DE SEGURIDAD</v>
      </c>
      <c r="EBE45" s="17" t="s">
        <v>33</v>
      </c>
      <c r="EBF45" s="16">
        <f t="shared" si="5820"/>
        <v>296.45</v>
      </c>
      <c r="EBG45" s="16">
        <f>k!$D$12</f>
        <v>0.01</v>
      </c>
      <c r="EBH45" s="16">
        <f t="shared" si="4468"/>
        <v>2.96</v>
      </c>
      <c r="EBK45" s="15" t="str">
        <f>k!$A$12</f>
        <v>HE003</v>
      </c>
      <c r="EBL45" s="16" t="str">
        <f>k!$B$12</f>
        <v>EQUIPO DE SEGURIDAD</v>
      </c>
      <c r="EBM45" s="17" t="s">
        <v>33</v>
      </c>
      <c r="EBN45" s="16">
        <f t="shared" si="5822"/>
        <v>296.45</v>
      </c>
      <c r="EBO45" s="16">
        <f>k!$D$12</f>
        <v>0.01</v>
      </c>
      <c r="EBP45" s="16">
        <f t="shared" si="4469"/>
        <v>2.96</v>
      </c>
      <c r="EBS45" s="15" t="str">
        <f>k!$A$12</f>
        <v>HE003</v>
      </c>
      <c r="EBT45" s="16" t="str">
        <f>k!$B$12</f>
        <v>EQUIPO DE SEGURIDAD</v>
      </c>
      <c r="EBU45" s="17" t="s">
        <v>33</v>
      </c>
      <c r="EBV45" s="16">
        <f t="shared" si="5822"/>
        <v>296.45</v>
      </c>
      <c r="EBW45" s="16">
        <f>k!$D$12</f>
        <v>0.01</v>
      </c>
      <c r="EBX45" s="16">
        <f t="shared" si="4470"/>
        <v>2.96</v>
      </c>
      <c r="ECA45" s="15" t="str">
        <f>k!$A$12</f>
        <v>HE003</v>
      </c>
      <c r="ECB45" s="16" t="str">
        <f>k!$B$12</f>
        <v>EQUIPO DE SEGURIDAD</v>
      </c>
      <c r="ECC45" s="17" t="s">
        <v>33</v>
      </c>
      <c r="ECD45" s="16">
        <f t="shared" si="5824"/>
        <v>296.45</v>
      </c>
      <c r="ECE45" s="16">
        <f>k!$D$12</f>
        <v>0.01</v>
      </c>
      <c r="ECF45" s="16">
        <f t="shared" si="4471"/>
        <v>2.96</v>
      </c>
      <c r="ECI45" s="15" t="str">
        <f>k!$A$12</f>
        <v>HE003</v>
      </c>
      <c r="ECJ45" s="16" t="str">
        <f>k!$B$12</f>
        <v>EQUIPO DE SEGURIDAD</v>
      </c>
      <c r="ECK45" s="17" t="s">
        <v>33</v>
      </c>
      <c r="ECL45" s="16">
        <f t="shared" si="5824"/>
        <v>296.45</v>
      </c>
      <c r="ECM45" s="16">
        <f>k!$D$12</f>
        <v>0.01</v>
      </c>
      <c r="ECN45" s="16">
        <f t="shared" si="4472"/>
        <v>2.96</v>
      </c>
      <c r="ECQ45" s="15" t="str">
        <f>k!$A$12</f>
        <v>HE003</v>
      </c>
      <c r="ECR45" s="16" t="str">
        <f>k!$B$12</f>
        <v>EQUIPO DE SEGURIDAD</v>
      </c>
      <c r="ECS45" s="17" t="s">
        <v>33</v>
      </c>
      <c r="ECT45" s="16">
        <f t="shared" si="5826"/>
        <v>296.45</v>
      </c>
      <c r="ECU45" s="16">
        <f>k!$D$12</f>
        <v>0.01</v>
      </c>
      <c r="ECV45" s="16">
        <f t="shared" si="4473"/>
        <v>2.96</v>
      </c>
      <c r="ECY45" s="15" t="str">
        <f>k!$A$12</f>
        <v>HE003</v>
      </c>
      <c r="ECZ45" s="16" t="str">
        <f>k!$B$12</f>
        <v>EQUIPO DE SEGURIDAD</v>
      </c>
      <c r="EDA45" s="17" t="s">
        <v>33</v>
      </c>
      <c r="EDB45" s="16">
        <f t="shared" si="5826"/>
        <v>296.45</v>
      </c>
      <c r="EDC45" s="16">
        <f>k!$D$12</f>
        <v>0.01</v>
      </c>
      <c r="EDD45" s="16">
        <f t="shared" si="4474"/>
        <v>2.96</v>
      </c>
      <c r="EDG45" s="15" t="str">
        <f>k!$A$12</f>
        <v>HE003</v>
      </c>
      <c r="EDH45" s="16" t="str">
        <f>k!$B$12</f>
        <v>EQUIPO DE SEGURIDAD</v>
      </c>
      <c r="EDI45" s="17" t="s">
        <v>33</v>
      </c>
      <c r="EDJ45" s="16">
        <f t="shared" si="5828"/>
        <v>296.45</v>
      </c>
      <c r="EDK45" s="16">
        <f>k!$D$12</f>
        <v>0.01</v>
      </c>
      <c r="EDL45" s="16">
        <f t="shared" si="4475"/>
        <v>2.96</v>
      </c>
      <c r="EDO45" s="15" t="str">
        <f>k!$A$12</f>
        <v>HE003</v>
      </c>
      <c r="EDP45" s="16" t="str">
        <f>k!$B$12</f>
        <v>EQUIPO DE SEGURIDAD</v>
      </c>
      <c r="EDQ45" s="17" t="s">
        <v>33</v>
      </c>
      <c r="EDR45" s="16">
        <f t="shared" si="5828"/>
        <v>296.45</v>
      </c>
      <c r="EDS45" s="16">
        <f>k!$D$12</f>
        <v>0.01</v>
      </c>
      <c r="EDT45" s="16">
        <f t="shared" si="4476"/>
        <v>2.96</v>
      </c>
      <c r="EDW45" s="15" t="str">
        <f>k!$A$12</f>
        <v>HE003</v>
      </c>
      <c r="EDX45" s="16" t="str">
        <f>k!$B$12</f>
        <v>EQUIPO DE SEGURIDAD</v>
      </c>
      <c r="EDY45" s="17" t="s">
        <v>33</v>
      </c>
      <c r="EDZ45" s="16">
        <f t="shared" si="5830"/>
        <v>296.45</v>
      </c>
      <c r="EEA45" s="16">
        <f>k!$D$12</f>
        <v>0.01</v>
      </c>
      <c r="EEB45" s="16">
        <f t="shared" si="4477"/>
        <v>2.96</v>
      </c>
      <c r="EEE45" s="15" t="str">
        <f>k!$A$12</f>
        <v>HE003</v>
      </c>
      <c r="EEF45" s="16" t="str">
        <f>k!$B$12</f>
        <v>EQUIPO DE SEGURIDAD</v>
      </c>
      <c r="EEG45" s="17" t="s">
        <v>33</v>
      </c>
      <c r="EEH45" s="16">
        <f t="shared" si="5830"/>
        <v>296.45</v>
      </c>
      <c r="EEI45" s="16">
        <f>k!$D$12</f>
        <v>0.01</v>
      </c>
      <c r="EEJ45" s="16">
        <f t="shared" si="4478"/>
        <v>2.96</v>
      </c>
      <c r="EEM45" s="15" t="str">
        <f>k!$A$12</f>
        <v>HE003</v>
      </c>
      <c r="EEN45" s="16" t="str">
        <f>k!$B$12</f>
        <v>EQUIPO DE SEGURIDAD</v>
      </c>
      <c r="EEO45" s="17" t="s">
        <v>33</v>
      </c>
      <c r="EEP45" s="16">
        <f t="shared" si="5832"/>
        <v>296.45</v>
      </c>
      <c r="EEQ45" s="16">
        <f>k!$D$12</f>
        <v>0.01</v>
      </c>
      <c r="EER45" s="16">
        <f t="shared" si="4479"/>
        <v>2.96</v>
      </c>
      <c r="EEU45" s="15" t="str">
        <f>k!$A$12</f>
        <v>HE003</v>
      </c>
      <c r="EEV45" s="16" t="str">
        <f>k!$B$12</f>
        <v>EQUIPO DE SEGURIDAD</v>
      </c>
      <c r="EEW45" s="17" t="s">
        <v>33</v>
      </c>
      <c r="EEX45" s="16">
        <f t="shared" si="5832"/>
        <v>296.45</v>
      </c>
      <c r="EEY45" s="16">
        <f>k!$D$12</f>
        <v>0.01</v>
      </c>
      <c r="EEZ45" s="16">
        <f t="shared" si="4480"/>
        <v>2.96</v>
      </c>
      <c r="EFC45" s="15" t="str">
        <f>k!$A$12</f>
        <v>HE003</v>
      </c>
      <c r="EFD45" s="16" t="str">
        <f>k!$B$12</f>
        <v>EQUIPO DE SEGURIDAD</v>
      </c>
      <c r="EFE45" s="17" t="s">
        <v>33</v>
      </c>
      <c r="EFF45" s="16">
        <f t="shared" si="5834"/>
        <v>296.45</v>
      </c>
      <c r="EFG45" s="16">
        <f>k!$D$12</f>
        <v>0.01</v>
      </c>
      <c r="EFH45" s="16">
        <f t="shared" si="4481"/>
        <v>2.96</v>
      </c>
      <c r="EFK45" s="15" t="str">
        <f>k!$A$12</f>
        <v>HE003</v>
      </c>
      <c r="EFL45" s="16" t="str">
        <f>k!$B$12</f>
        <v>EQUIPO DE SEGURIDAD</v>
      </c>
      <c r="EFM45" s="17" t="s">
        <v>33</v>
      </c>
      <c r="EFN45" s="16">
        <f t="shared" si="5834"/>
        <v>296.45</v>
      </c>
      <c r="EFO45" s="16">
        <f>k!$D$12</f>
        <v>0.01</v>
      </c>
      <c r="EFP45" s="16">
        <f t="shared" si="4482"/>
        <v>2.96</v>
      </c>
      <c r="EFS45" s="15" t="str">
        <f>k!$A$12</f>
        <v>HE003</v>
      </c>
      <c r="EFT45" s="16" t="str">
        <f>k!$B$12</f>
        <v>EQUIPO DE SEGURIDAD</v>
      </c>
      <c r="EFU45" s="17" t="s">
        <v>33</v>
      </c>
      <c r="EFV45" s="16">
        <f t="shared" si="5836"/>
        <v>296.45</v>
      </c>
      <c r="EFW45" s="16">
        <f>k!$D$12</f>
        <v>0.01</v>
      </c>
      <c r="EFX45" s="16">
        <f t="shared" si="4483"/>
        <v>2.96</v>
      </c>
      <c r="EGA45" s="15" t="str">
        <f>k!$A$12</f>
        <v>HE003</v>
      </c>
      <c r="EGB45" s="16" t="str">
        <f>k!$B$12</f>
        <v>EQUIPO DE SEGURIDAD</v>
      </c>
      <c r="EGC45" s="17" t="s">
        <v>33</v>
      </c>
      <c r="EGD45" s="16">
        <f t="shared" si="5836"/>
        <v>296.45</v>
      </c>
      <c r="EGE45" s="16">
        <f>k!$D$12</f>
        <v>0.01</v>
      </c>
      <c r="EGF45" s="16">
        <f t="shared" si="4484"/>
        <v>2.96</v>
      </c>
      <c r="EGI45" s="15" t="str">
        <f>k!$A$12</f>
        <v>HE003</v>
      </c>
      <c r="EGJ45" s="16" t="str">
        <f>k!$B$12</f>
        <v>EQUIPO DE SEGURIDAD</v>
      </c>
      <c r="EGK45" s="17" t="s">
        <v>33</v>
      </c>
      <c r="EGL45" s="16">
        <f t="shared" si="5838"/>
        <v>296.45</v>
      </c>
      <c r="EGM45" s="16">
        <f>k!$D$12</f>
        <v>0.01</v>
      </c>
      <c r="EGN45" s="16">
        <f t="shared" si="4485"/>
        <v>2.96</v>
      </c>
      <c r="EGQ45" s="15" t="str">
        <f>k!$A$12</f>
        <v>HE003</v>
      </c>
      <c r="EGR45" s="16" t="str">
        <f>k!$B$12</f>
        <v>EQUIPO DE SEGURIDAD</v>
      </c>
      <c r="EGS45" s="17" t="s">
        <v>33</v>
      </c>
      <c r="EGT45" s="16">
        <f t="shared" si="5838"/>
        <v>296.45</v>
      </c>
      <c r="EGU45" s="16">
        <f>k!$D$12</f>
        <v>0.01</v>
      </c>
      <c r="EGV45" s="16">
        <f t="shared" si="4486"/>
        <v>2.96</v>
      </c>
      <c r="EGY45" s="15" t="str">
        <f>k!$A$12</f>
        <v>HE003</v>
      </c>
      <c r="EGZ45" s="16" t="str">
        <f>k!$B$12</f>
        <v>EQUIPO DE SEGURIDAD</v>
      </c>
      <c r="EHA45" s="17" t="s">
        <v>33</v>
      </c>
      <c r="EHB45" s="16">
        <f t="shared" si="5840"/>
        <v>296.45</v>
      </c>
      <c r="EHC45" s="16">
        <f>k!$D$12</f>
        <v>0.01</v>
      </c>
      <c r="EHD45" s="16">
        <f t="shared" si="4487"/>
        <v>2.96</v>
      </c>
      <c r="EHG45" s="15" t="str">
        <f>k!$A$12</f>
        <v>HE003</v>
      </c>
      <c r="EHH45" s="16" t="str">
        <f>k!$B$12</f>
        <v>EQUIPO DE SEGURIDAD</v>
      </c>
      <c r="EHI45" s="17" t="s">
        <v>33</v>
      </c>
      <c r="EHJ45" s="16">
        <f t="shared" si="5840"/>
        <v>296.45</v>
      </c>
      <c r="EHK45" s="16">
        <f>k!$D$12</f>
        <v>0.01</v>
      </c>
      <c r="EHL45" s="16">
        <f t="shared" si="4488"/>
        <v>2.96</v>
      </c>
      <c r="EHO45" s="15" t="str">
        <f>k!$A$12</f>
        <v>HE003</v>
      </c>
      <c r="EHP45" s="16" t="str">
        <f>k!$B$12</f>
        <v>EQUIPO DE SEGURIDAD</v>
      </c>
      <c r="EHQ45" s="17" t="s">
        <v>33</v>
      </c>
      <c r="EHR45" s="16">
        <f t="shared" si="5842"/>
        <v>296.45</v>
      </c>
      <c r="EHS45" s="16">
        <f>k!$D$12</f>
        <v>0.01</v>
      </c>
      <c r="EHT45" s="16">
        <f t="shared" si="4489"/>
        <v>2.96</v>
      </c>
      <c r="EHW45" s="15" t="str">
        <f>k!$A$12</f>
        <v>HE003</v>
      </c>
      <c r="EHX45" s="16" t="str">
        <f>k!$B$12</f>
        <v>EQUIPO DE SEGURIDAD</v>
      </c>
      <c r="EHY45" s="17" t="s">
        <v>33</v>
      </c>
      <c r="EHZ45" s="16">
        <f t="shared" si="5842"/>
        <v>296.45</v>
      </c>
      <c r="EIA45" s="16">
        <f>k!$D$12</f>
        <v>0.01</v>
      </c>
      <c r="EIB45" s="16">
        <f t="shared" si="4490"/>
        <v>2.96</v>
      </c>
      <c r="EIE45" s="15" t="str">
        <f>k!$A$12</f>
        <v>HE003</v>
      </c>
      <c r="EIF45" s="16" t="str">
        <f>k!$B$12</f>
        <v>EQUIPO DE SEGURIDAD</v>
      </c>
      <c r="EIG45" s="17" t="s">
        <v>33</v>
      </c>
      <c r="EIH45" s="16">
        <f t="shared" si="5844"/>
        <v>296.45</v>
      </c>
      <c r="EII45" s="16">
        <f>k!$D$12</f>
        <v>0.01</v>
      </c>
      <c r="EIJ45" s="16">
        <f t="shared" si="4491"/>
        <v>2.96</v>
      </c>
      <c r="EIM45" s="15" t="str">
        <f>k!$A$12</f>
        <v>HE003</v>
      </c>
      <c r="EIN45" s="16" t="str">
        <f>k!$B$12</f>
        <v>EQUIPO DE SEGURIDAD</v>
      </c>
      <c r="EIO45" s="17" t="s">
        <v>33</v>
      </c>
      <c r="EIP45" s="16">
        <f t="shared" si="5844"/>
        <v>296.45</v>
      </c>
      <c r="EIQ45" s="16">
        <f>k!$D$12</f>
        <v>0.01</v>
      </c>
      <c r="EIR45" s="16">
        <f t="shared" si="4492"/>
        <v>2.96</v>
      </c>
      <c r="EIU45" s="15" t="str">
        <f>k!$A$12</f>
        <v>HE003</v>
      </c>
      <c r="EIV45" s="16" t="str">
        <f>k!$B$12</f>
        <v>EQUIPO DE SEGURIDAD</v>
      </c>
      <c r="EIW45" s="17" t="s">
        <v>33</v>
      </c>
      <c r="EIX45" s="16">
        <f t="shared" si="5846"/>
        <v>296.45</v>
      </c>
      <c r="EIY45" s="16">
        <f>k!$D$12</f>
        <v>0.01</v>
      </c>
      <c r="EIZ45" s="16">
        <f t="shared" si="4493"/>
        <v>2.96</v>
      </c>
      <c r="EJC45" s="15" t="str">
        <f>k!$A$12</f>
        <v>HE003</v>
      </c>
      <c r="EJD45" s="16" t="str">
        <f>k!$B$12</f>
        <v>EQUIPO DE SEGURIDAD</v>
      </c>
      <c r="EJE45" s="17" t="s">
        <v>33</v>
      </c>
      <c r="EJF45" s="16">
        <f t="shared" si="5846"/>
        <v>296.45</v>
      </c>
      <c r="EJG45" s="16">
        <f>k!$D$12</f>
        <v>0.01</v>
      </c>
      <c r="EJH45" s="16">
        <f t="shared" si="4494"/>
        <v>2.96</v>
      </c>
      <c r="EJK45" s="15" t="str">
        <f>k!$A$12</f>
        <v>HE003</v>
      </c>
      <c r="EJL45" s="16" t="str">
        <f>k!$B$12</f>
        <v>EQUIPO DE SEGURIDAD</v>
      </c>
      <c r="EJM45" s="17" t="s">
        <v>33</v>
      </c>
      <c r="EJN45" s="16">
        <f t="shared" si="5848"/>
        <v>296.45</v>
      </c>
      <c r="EJO45" s="16">
        <f>k!$D$12</f>
        <v>0.01</v>
      </c>
      <c r="EJP45" s="16">
        <f t="shared" si="4495"/>
        <v>2.96</v>
      </c>
      <c r="EJS45" s="15" t="str">
        <f>k!$A$12</f>
        <v>HE003</v>
      </c>
      <c r="EJT45" s="16" t="str">
        <f>k!$B$12</f>
        <v>EQUIPO DE SEGURIDAD</v>
      </c>
      <c r="EJU45" s="17" t="s">
        <v>33</v>
      </c>
      <c r="EJV45" s="16">
        <f t="shared" si="5848"/>
        <v>296.45</v>
      </c>
      <c r="EJW45" s="16">
        <f>k!$D$12</f>
        <v>0.01</v>
      </c>
      <c r="EJX45" s="16">
        <f t="shared" si="4496"/>
        <v>2.96</v>
      </c>
      <c r="EKA45" s="15" t="str">
        <f>k!$A$12</f>
        <v>HE003</v>
      </c>
      <c r="EKB45" s="16" t="str">
        <f>k!$B$12</f>
        <v>EQUIPO DE SEGURIDAD</v>
      </c>
      <c r="EKC45" s="17" t="s">
        <v>33</v>
      </c>
      <c r="EKD45" s="16">
        <f t="shared" si="5850"/>
        <v>296.45</v>
      </c>
      <c r="EKE45" s="16">
        <f>k!$D$12</f>
        <v>0.01</v>
      </c>
      <c r="EKF45" s="16">
        <f t="shared" si="4497"/>
        <v>2.96</v>
      </c>
      <c r="EKI45" s="15" t="str">
        <f>k!$A$12</f>
        <v>HE003</v>
      </c>
      <c r="EKJ45" s="16" t="str">
        <f>k!$B$12</f>
        <v>EQUIPO DE SEGURIDAD</v>
      </c>
      <c r="EKK45" s="17" t="s">
        <v>33</v>
      </c>
      <c r="EKL45" s="16">
        <f t="shared" si="5850"/>
        <v>296.45</v>
      </c>
      <c r="EKM45" s="16">
        <f>k!$D$12</f>
        <v>0.01</v>
      </c>
      <c r="EKN45" s="16">
        <f t="shared" si="4498"/>
        <v>2.96</v>
      </c>
      <c r="EKQ45" s="15" t="str">
        <f>k!$A$12</f>
        <v>HE003</v>
      </c>
      <c r="EKR45" s="16" t="str">
        <f>k!$B$12</f>
        <v>EQUIPO DE SEGURIDAD</v>
      </c>
      <c r="EKS45" s="17" t="s">
        <v>33</v>
      </c>
      <c r="EKT45" s="16">
        <f t="shared" si="5852"/>
        <v>296.45</v>
      </c>
      <c r="EKU45" s="16">
        <f>k!$D$12</f>
        <v>0.01</v>
      </c>
      <c r="EKV45" s="16">
        <f t="shared" si="4499"/>
        <v>2.96</v>
      </c>
      <c r="EKY45" s="15" t="str">
        <f>k!$A$12</f>
        <v>HE003</v>
      </c>
      <c r="EKZ45" s="16" t="str">
        <f>k!$B$12</f>
        <v>EQUIPO DE SEGURIDAD</v>
      </c>
      <c r="ELA45" s="17" t="s">
        <v>33</v>
      </c>
      <c r="ELB45" s="16">
        <f t="shared" si="5852"/>
        <v>296.45</v>
      </c>
      <c r="ELC45" s="16">
        <f>k!$D$12</f>
        <v>0.01</v>
      </c>
      <c r="ELD45" s="16">
        <f t="shared" si="4500"/>
        <v>2.96</v>
      </c>
      <c r="ELG45" s="15" t="str">
        <f>k!$A$12</f>
        <v>HE003</v>
      </c>
      <c r="ELH45" s="16" t="str">
        <f>k!$B$12</f>
        <v>EQUIPO DE SEGURIDAD</v>
      </c>
      <c r="ELI45" s="17" t="s">
        <v>33</v>
      </c>
      <c r="ELJ45" s="16">
        <f t="shared" si="5854"/>
        <v>296.45</v>
      </c>
      <c r="ELK45" s="16">
        <f>k!$D$12</f>
        <v>0.01</v>
      </c>
      <c r="ELL45" s="16">
        <f t="shared" si="4501"/>
        <v>2.96</v>
      </c>
      <c r="ELO45" s="15" t="str">
        <f>k!$A$12</f>
        <v>HE003</v>
      </c>
      <c r="ELP45" s="16" t="str">
        <f>k!$B$12</f>
        <v>EQUIPO DE SEGURIDAD</v>
      </c>
      <c r="ELQ45" s="17" t="s">
        <v>33</v>
      </c>
      <c r="ELR45" s="16">
        <f t="shared" si="5854"/>
        <v>296.45</v>
      </c>
      <c r="ELS45" s="16">
        <f>k!$D$12</f>
        <v>0.01</v>
      </c>
      <c r="ELT45" s="16">
        <f t="shared" si="4502"/>
        <v>2.96</v>
      </c>
      <c r="ELW45" s="15" t="str">
        <f>k!$A$12</f>
        <v>HE003</v>
      </c>
      <c r="ELX45" s="16" t="str">
        <f>k!$B$12</f>
        <v>EQUIPO DE SEGURIDAD</v>
      </c>
      <c r="ELY45" s="17" t="s">
        <v>33</v>
      </c>
      <c r="ELZ45" s="16">
        <f t="shared" si="5856"/>
        <v>296.45</v>
      </c>
      <c r="EMA45" s="16">
        <f>k!$D$12</f>
        <v>0.01</v>
      </c>
      <c r="EMB45" s="16">
        <f t="shared" si="4503"/>
        <v>2.96</v>
      </c>
      <c r="EME45" s="15" t="str">
        <f>k!$A$12</f>
        <v>HE003</v>
      </c>
      <c r="EMF45" s="16" t="str">
        <f>k!$B$12</f>
        <v>EQUIPO DE SEGURIDAD</v>
      </c>
      <c r="EMG45" s="17" t="s">
        <v>33</v>
      </c>
      <c r="EMH45" s="16">
        <f t="shared" si="5856"/>
        <v>296.45</v>
      </c>
      <c r="EMI45" s="16">
        <f>k!$D$12</f>
        <v>0.01</v>
      </c>
      <c r="EMJ45" s="16">
        <f t="shared" si="4504"/>
        <v>2.96</v>
      </c>
      <c r="EMM45" s="15" t="str">
        <f>k!$A$12</f>
        <v>HE003</v>
      </c>
      <c r="EMN45" s="16" t="str">
        <f>k!$B$12</f>
        <v>EQUIPO DE SEGURIDAD</v>
      </c>
      <c r="EMO45" s="17" t="s">
        <v>33</v>
      </c>
      <c r="EMP45" s="16">
        <f t="shared" si="5858"/>
        <v>296.45</v>
      </c>
      <c r="EMQ45" s="16">
        <f>k!$D$12</f>
        <v>0.01</v>
      </c>
      <c r="EMR45" s="16">
        <f t="shared" si="4505"/>
        <v>2.96</v>
      </c>
      <c r="EMU45" s="15" t="str">
        <f>k!$A$12</f>
        <v>HE003</v>
      </c>
      <c r="EMV45" s="16" t="str">
        <f>k!$B$12</f>
        <v>EQUIPO DE SEGURIDAD</v>
      </c>
      <c r="EMW45" s="17" t="s">
        <v>33</v>
      </c>
      <c r="EMX45" s="16">
        <f t="shared" si="5858"/>
        <v>296.45</v>
      </c>
      <c r="EMY45" s="16">
        <f>k!$D$12</f>
        <v>0.01</v>
      </c>
      <c r="EMZ45" s="16">
        <f t="shared" si="4506"/>
        <v>2.96</v>
      </c>
      <c r="ENC45" s="15" t="str">
        <f>k!$A$12</f>
        <v>HE003</v>
      </c>
      <c r="END45" s="16" t="str">
        <f>k!$B$12</f>
        <v>EQUIPO DE SEGURIDAD</v>
      </c>
      <c r="ENE45" s="17" t="s">
        <v>33</v>
      </c>
      <c r="ENF45" s="16">
        <f t="shared" si="5860"/>
        <v>296.45</v>
      </c>
      <c r="ENG45" s="16">
        <f>k!$D$12</f>
        <v>0.01</v>
      </c>
      <c r="ENH45" s="16">
        <f t="shared" si="4507"/>
        <v>2.96</v>
      </c>
      <c r="ENK45" s="15" t="str">
        <f>k!$A$12</f>
        <v>HE003</v>
      </c>
      <c r="ENL45" s="16" t="str">
        <f>k!$B$12</f>
        <v>EQUIPO DE SEGURIDAD</v>
      </c>
      <c r="ENM45" s="17" t="s">
        <v>33</v>
      </c>
      <c r="ENN45" s="16">
        <f t="shared" si="5860"/>
        <v>296.45</v>
      </c>
      <c r="ENO45" s="16">
        <f>k!$D$12</f>
        <v>0.01</v>
      </c>
      <c r="ENP45" s="16">
        <f t="shared" si="4508"/>
        <v>2.96</v>
      </c>
      <c r="ENS45" s="15" t="str">
        <f>k!$A$12</f>
        <v>HE003</v>
      </c>
      <c r="ENT45" s="16" t="str">
        <f>k!$B$12</f>
        <v>EQUIPO DE SEGURIDAD</v>
      </c>
      <c r="ENU45" s="17" t="s">
        <v>33</v>
      </c>
      <c r="ENV45" s="16">
        <f t="shared" si="5862"/>
        <v>296.45</v>
      </c>
      <c r="ENW45" s="16">
        <f>k!$D$12</f>
        <v>0.01</v>
      </c>
      <c r="ENX45" s="16">
        <f t="shared" si="4509"/>
        <v>2.96</v>
      </c>
      <c r="EOA45" s="15" t="str">
        <f>k!$A$12</f>
        <v>HE003</v>
      </c>
      <c r="EOB45" s="16" t="str">
        <f>k!$B$12</f>
        <v>EQUIPO DE SEGURIDAD</v>
      </c>
      <c r="EOC45" s="17" t="s">
        <v>33</v>
      </c>
      <c r="EOD45" s="16">
        <f t="shared" si="5862"/>
        <v>296.45</v>
      </c>
      <c r="EOE45" s="16">
        <f>k!$D$12</f>
        <v>0.01</v>
      </c>
      <c r="EOF45" s="16">
        <f t="shared" si="4510"/>
        <v>2.96</v>
      </c>
      <c r="EOI45" s="15" t="str">
        <f>k!$A$12</f>
        <v>HE003</v>
      </c>
      <c r="EOJ45" s="16" t="str">
        <f>k!$B$12</f>
        <v>EQUIPO DE SEGURIDAD</v>
      </c>
      <c r="EOK45" s="17" t="s">
        <v>33</v>
      </c>
      <c r="EOL45" s="16">
        <f t="shared" si="5864"/>
        <v>296.45</v>
      </c>
      <c r="EOM45" s="16">
        <f>k!$D$12</f>
        <v>0.01</v>
      </c>
      <c r="EON45" s="16">
        <f t="shared" si="4511"/>
        <v>2.96</v>
      </c>
      <c r="EOQ45" s="15" t="str">
        <f>k!$A$12</f>
        <v>HE003</v>
      </c>
      <c r="EOR45" s="16" t="str">
        <f>k!$B$12</f>
        <v>EQUIPO DE SEGURIDAD</v>
      </c>
      <c r="EOS45" s="17" t="s">
        <v>33</v>
      </c>
      <c r="EOT45" s="16">
        <f t="shared" si="5864"/>
        <v>296.45</v>
      </c>
      <c r="EOU45" s="16">
        <f>k!$D$12</f>
        <v>0.01</v>
      </c>
      <c r="EOV45" s="16">
        <f t="shared" si="4512"/>
        <v>2.96</v>
      </c>
      <c r="EOY45" s="15" t="str">
        <f>k!$A$12</f>
        <v>HE003</v>
      </c>
      <c r="EOZ45" s="16" t="str">
        <f>k!$B$12</f>
        <v>EQUIPO DE SEGURIDAD</v>
      </c>
      <c r="EPA45" s="17" t="s">
        <v>33</v>
      </c>
      <c r="EPB45" s="16">
        <f t="shared" si="5866"/>
        <v>296.45</v>
      </c>
      <c r="EPC45" s="16">
        <f>k!$D$12</f>
        <v>0.01</v>
      </c>
      <c r="EPD45" s="16">
        <f t="shared" si="4513"/>
        <v>2.96</v>
      </c>
      <c r="EPG45" s="15" t="str">
        <f>k!$A$12</f>
        <v>HE003</v>
      </c>
      <c r="EPH45" s="16" t="str">
        <f>k!$B$12</f>
        <v>EQUIPO DE SEGURIDAD</v>
      </c>
      <c r="EPI45" s="17" t="s">
        <v>33</v>
      </c>
      <c r="EPJ45" s="16">
        <f t="shared" si="5866"/>
        <v>296.45</v>
      </c>
      <c r="EPK45" s="16">
        <f>k!$D$12</f>
        <v>0.01</v>
      </c>
      <c r="EPL45" s="16">
        <f t="shared" si="4514"/>
        <v>2.96</v>
      </c>
      <c r="EPO45" s="15" t="str">
        <f>k!$A$12</f>
        <v>HE003</v>
      </c>
      <c r="EPP45" s="16" t="str">
        <f>k!$B$12</f>
        <v>EQUIPO DE SEGURIDAD</v>
      </c>
      <c r="EPQ45" s="17" t="s">
        <v>33</v>
      </c>
      <c r="EPR45" s="16">
        <f t="shared" si="5868"/>
        <v>296.45</v>
      </c>
      <c r="EPS45" s="16">
        <f>k!$D$12</f>
        <v>0.01</v>
      </c>
      <c r="EPT45" s="16">
        <f t="shared" si="4515"/>
        <v>2.96</v>
      </c>
      <c r="EPW45" s="15" t="str">
        <f>k!$A$12</f>
        <v>HE003</v>
      </c>
      <c r="EPX45" s="16" t="str">
        <f>k!$B$12</f>
        <v>EQUIPO DE SEGURIDAD</v>
      </c>
      <c r="EPY45" s="17" t="s">
        <v>33</v>
      </c>
      <c r="EPZ45" s="16">
        <f t="shared" si="5868"/>
        <v>296.45</v>
      </c>
      <c r="EQA45" s="16">
        <f>k!$D$12</f>
        <v>0.01</v>
      </c>
      <c r="EQB45" s="16">
        <f t="shared" si="4516"/>
        <v>2.96</v>
      </c>
      <c r="EQE45" s="15" t="str">
        <f>k!$A$12</f>
        <v>HE003</v>
      </c>
      <c r="EQF45" s="16" t="str">
        <f>k!$B$12</f>
        <v>EQUIPO DE SEGURIDAD</v>
      </c>
      <c r="EQG45" s="17" t="s">
        <v>33</v>
      </c>
      <c r="EQH45" s="16">
        <f t="shared" si="5870"/>
        <v>296.45</v>
      </c>
      <c r="EQI45" s="16">
        <f>k!$D$12</f>
        <v>0.01</v>
      </c>
      <c r="EQJ45" s="16">
        <f t="shared" si="4517"/>
        <v>2.96</v>
      </c>
      <c r="EQM45" s="15" t="str">
        <f>k!$A$12</f>
        <v>HE003</v>
      </c>
      <c r="EQN45" s="16" t="str">
        <f>k!$B$12</f>
        <v>EQUIPO DE SEGURIDAD</v>
      </c>
      <c r="EQO45" s="17" t="s">
        <v>33</v>
      </c>
      <c r="EQP45" s="16">
        <f t="shared" si="5870"/>
        <v>296.45</v>
      </c>
      <c r="EQQ45" s="16">
        <f>k!$D$12</f>
        <v>0.01</v>
      </c>
      <c r="EQR45" s="16">
        <f t="shared" si="4518"/>
        <v>2.96</v>
      </c>
      <c r="EQU45" s="15" t="str">
        <f>k!$A$12</f>
        <v>HE003</v>
      </c>
      <c r="EQV45" s="16" t="str">
        <f>k!$B$12</f>
        <v>EQUIPO DE SEGURIDAD</v>
      </c>
      <c r="EQW45" s="17" t="s">
        <v>33</v>
      </c>
      <c r="EQX45" s="16">
        <f t="shared" si="5872"/>
        <v>296.45</v>
      </c>
      <c r="EQY45" s="16">
        <f>k!$D$12</f>
        <v>0.01</v>
      </c>
      <c r="EQZ45" s="16">
        <f t="shared" si="4519"/>
        <v>2.96</v>
      </c>
      <c r="ERC45" s="15" t="str">
        <f>k!$A$12</f>
        <v>HE003</v>
      </c>
      <c r="ERD45" s="16" t="str">
        <f>k!$B$12</f>
        <v>EQUIPO DE SEGURIDAD</v>
      </c>
      <c r="ERE45" s="17" t="s">
        <v>33</v>
      </c>
      <c r="ERF45" s="16">
        <f t="shared" si="5872"/>
        <v>296.45</v>
      </c>
      <c r="ERG45" s="16">
        <f>k!$D$12</f>
        <v>0.01</v>
      </c>
      <c r="ERH45" s="16">
        <f t="shared" si="4520"/>
        <v>2.96</v>
      </c>
      <c r="ERK45" s="15" t="str">
        <f>k!$A$12</f>
        <v>HE003</v>
      </c>
      <c r="ERL45" s="16" t="str">
        <f>k!$B$12</f>
        <v>EQUIPO DE SEGURIDAD</v>
      </c>
      <c r="ERM45" s="17" t="s">
        <v>33</v>
      </c>
      <c r="ERN45" s="16">
        <f t="shared" si="5874"/>
        <v>296.45</v>
      </c>
      <c r="ERO45" s="16">
        <f>k!$D$12</f>
        <v>0.01</v>
      </c>
      <c r="ERP45" s="16">
        <f t="shared" si="4521"/>
        <v>2.96</v>
      </c>
      <c r="ERS45" s="15" t="str">
        <f>k!$A$12</f>
        <v>HE003</v>
      </c>
      <c r="ERT45" s="16" t="str">
        <f>k!$B$12</f>
        <v>EQUIPO DE SEGURIDAD</v>
      </c>
      <c r="ERU45" s="17" t="s">
        <v>33</v>
      </c>
      <c r="ERV45" s="16">
        <f t="shared" si="5874"/>
        <v>296.45</v>
      </c>
      <c r="ERW45" s="16">
        <f>k!$D$12</f>
        <v>0.01</v>
      </c>
      <c r="ERX45" s="16">
        <f t="shared" si="4522"/>
        <v>2.96</v>
      </c>
      <c r="ESA45" s="15" t="str">
        <f>k!$A$12</f>
        <v>HE003</v>
      </c>
      <c r="ESB45" s="16" t="str">
        <f>k!$B$12</f>
        <v>EQUIPO DE SEGURIDAD</v>
      </c>
      <c r="ESC45" s="17" t="s">
        <v>33</v>
      </c>
      <c r="ESD45" s="16">
        <f t="shared" si="5876"/>
        <v>296.45</v>
      </c>
      <c r="ESE45" s="16">
        <f>k!$D$12</f>
        <v>0.01</v>
      </c>
      <c r="ESF45" s="16">
        <f t="shared" si="4523"/>
        <v>2.96</v>
      </c>
      <c r="ESI45" s="15" t="str">
        <f>k!$A$12</f>
        <v>HE003</v>
      </c>
      <c r="ESJ45" s="16" t="str">
        <f>k!$B$12</f>
        <v>EQUIPO DE SEGURIDAD</v>
      </c>
      <c r="ESK45" s="17" t="s">
        <v>33</v>
      </c>
      <c r="ESL45" s="16">
        <f t="shared" si="5876"/>
        <v>296.45</v>
      </c>
      <c r="ESM45" s="16">
        <f>k!$D$12</f>
        <v>0.01</v>
      </c>
      <c r="ESN45" s="16">
        <f t="shared" si="4524"/>
        <v>2.96</v>
      </c>
      <c r="ESQ45" s="15" t="str">
        <f>k!$A$12</f>
        <v>HE003</v>
      </c>
      <c r="ESR45" s="16" t="str">
        <f>k!$B$12</f>
        <v>EQUIPO DE SEGURIDAD</v>
      </c>
      <c r="ESS45" s="17" t="s">
        <v>33</v>
      </c>
      <c r="EST45" s="16">
        <f t="shared" si="5878"/>
        <v>296.45</v>
      </c>
      <c r="ESU45" s="16">
        <f>k!$D$12</f>
        <v>0.01</v>
      </c>
      <c r="ESV45" s="16">
        <f t="shared" si="4525"/>
        <v>2.96</v>
      </c>
      <c r="ESY45" s="15" t="str">
        <f>k!$A$12</f>
        <v>HE003</v>
      </c>
      <c r="ESZ45" s="16" t="str">
        <f>k!$B$12</f>
        <v>EQUIPO DE SEGURIDAD</v>
      </c>
      <c r="ETA45" s="17" t="s">
        <v>33</v>
      </c>
      <c r="ETB45" s="16">
        <f t="shared" si="5878"/>
        <v>296.45</v>
      </c>
      <c r="ETC45" s="16">
        <f>k!$D$12</f>
        <v>0.01</v>
      </c>
      <c r="ETD45" s="16">
        <f t="shared" si="4526"/>
        <v>2.96</v>
      </c>
      <c r="ETG45" s="15" t="str">
        <f>k!$A$12</f>
        <v>HE003</v>
      </c>
      <c r="ETH45" s="16" t="str">
        <f>k!$B$12</f>
        <v>EQUIPO DE SEGURIDAD</v>
      </c>
      <c r="ETI45" s="17" t="s">
        <v>33</v>
      </c>
      <c r="ETJ45" s="16">
        <f t="shared" si="5880"/>
        <v>296.45</v>
      </c>
      <c r="ETK45" s="16">
        <f>k!$D$12</f>
        <v>0.01</v>
      </c>
      <c r="ETL45" s="16">
        <f t="shared" si="4527"/>
        <v>2.96</v>
      </c>
      <c r="ETO45" s="15" t="str">
        <f>k!$A$12</f>
        <v>HE003</v>
      </c>
      <c r="ETP45" s="16" t="str">
        <f>k!$B$12</f>
        <v>EQUIPO DE SEGURIDAD</v>
      </c>
      <c r="ETQ45" s="17" t="s">
        <v>33</v>
      </c>
      <c r="ETR45" s="16">
        <f t="shared" si="5880"/>
        <v>296.45</v>
      </c>
      <c r="ETS45" s="16">
        <f>k!$D$12</f>
        <v>0.01</v>
      </c>
      <c r="ETT45" s="16">
        <f t="shared" si="4528"/>
        <v>2.96</v>
      </c>
      <c r="ETW45" s="15" t="str">
        <f>k!$A$12</f>
        <v>HE003</v>
      </c>
      <c r="ETX45" s="16" t="str">
        <f>k!$B$12</f>
        <v>EQUIPO DE SEGURIDAD</v>
      </c>
      <c r="ETY45" s="17" t="s">
        <v>33</v>
      </c>
      <c r="ETZ45" s="16">
        <f t="shared" si="5882"/>
        <v>296.45</v>
      </c>
      <c r="EUA45" s="16">
        <f>k!$D$12</f>
        <v>0.01</v>
      </c>
      <c r="EUB45" s="16">
        <f t="shared" si="4529"/>
        <v>2.96</v>
      </c>
      <c r="EUE45" s="15" t="str">
        <f>k!$A$12</f>
        <v>HE003</v>
      </c>
      <c r="EUF45" s="16" t="str">
        <f>k!$B$12</f>
        <v>EQUIPO DE SEGURIDAD</v>
      </c>
      <c r="EUG45" s="17" t="s">
        <v>33</v>
      </c>
      <c r="EUH45" s="16">
        <f t="shared" si="5882"/>
        <v>296.45</v>
      </c>
      <c r="EUI45" s="16">
        <f>k!$D$12</f>
        <v>0.01</v>
      </c>
      <c r="EUJ45" s="16">
        <f t="shared" si="4530"/>
        <v>2.96</v>
      </c>
      <c r="EUM45" s="15" t="str">
        <f>k!$A$12</f>
        <v>HE003</v>
      </c>
      <c r="EUN45" s="16" t="str">
        <f>k!$B$12</f>
        <v>EQUIPO DE SEGURIDAD</v>
      </c>
      <c r="EUO45" s="17" t="s">
        <v>33</v>
      </c>
      <c r="EUP45" s="16">
        <f t="shared" si="5884"/>
        <v>296.45</v>
      </c>
      <c r="EUQ45" s="16">
        <f>k!$D$12</f>
        <v>0.01</v>
      </c>
      <c r="EUR45" s="16">
        <f t="shared" si="4531"/>
        <v>2.96</v>
      </c>
      <c r="EUU45" s="15" t="str">
        <f>k!$A$12</f>
        <v>HE003</v>
      </c>
      <c r="EUV45" s="16" t="str">
        <f>k!$B$12</f>
        <v>EQUIPO DE SEGURIDAD</v>
      </c>
      <c r="EUW45" s="17" t="s">
        <v>33</v>
      </c>
      <c r="EUX45" s="16">
        <f t="shared" si="5884"/>
        <v>296.45</v>
      </c>
      <c r="EUY45" s="16">
        <f>k!$D$12</f>
        <v>0.01</v>
      </c>
      <c r="EUZ45" s="16">
        <f t="shared" si="4532"/>
        <v>2.96</v>
      </c>
      <c r="EVC45" s="15" t="str">
        <f>k!$A$12</f>
        <v>HE003</v>
      </c>
      <c r="EVD45" s="16" t="str">
        <f>k!$B$12</f>
        <v>EQUIPO DE SEGURIDAD</v>
      </c>
      <c r="EVE45" s="17" t="s">
        <v>33</v>
      </c>
      <c r="EVF45" s="16">
        <f t="shared" si="5886"/>
        <v>296.45</v>
      </c>
      <c r="EVG45" s="16">
        <f>k!$D$12</f>
        <v>0.01</v>
      </c>
      <c r="EVH45" s="16">
        <f t="shared" si="4533"/>
        <v>2.96</v>
      </c>
      <c r="EVK45" s="15" t="str">
        <f>k!$A$12</f>
        <v>HE003</v>
      </c>
      <c r="EVL45" s="16" t="str">
        <f>k!$B$12</f>
        <v>EQUIPO DE SEGURIDAD</v>
      </c>
      <c r="EVM45" s="17" t="s">
        <v>33</v>
      </c>
      <c r="EVN45" s="16">
        <f t="shared" si="5886"/>
        <v>296.45</v>
      </c>
      <c r="EVO45" s="16">
        <f>k!$D$12</f>
        <v>0.01</v>
      </c>
      <c r="EVP45" s="16">
        <f t="shared" si="4534"/>
        <v>2.96</v>
      </c>
      <c r="EVS45" s="15" t="str">
        <f>k!$A$12</f>
        <v>HE003</v>
      </c>
      <c r="EVT45" s="16" t="str">
        <f>k!$B$12</f>
        <v>EQUIPO DE SEGURIDAD</v>
      </c>
      <c r="EVU45" s="17" t="s">
        <v>33</v>
      </c>
      <c r="EVV45" s="16">
        <f t="shared" si="5888"/>
        <v>296.45</v>
      </c>
      <c r="EVW45" s="16">
        <f>k!$D$12</f>
        <v>0.01</v>
      </c>
      <c r="EVX45" s="16">
        <f t="shared" si="4535"/>
        <v>2.96</v>
      </c>
      <c r="EWA45" s="15" t="str">
        <f>k!$A$12</f>
        <v>HE003</v>
      </c>
      <c r="EWB45" s="16" t="str">
        <f>k!$B$12</f>
        <v>EQUIPO DE SEGURIDAD</v>
      </c>
      <c r="EWC45" s="17" t="s">
        <v>33</v>
      </c>
      <c r="EWD45" s="16">
        <f t="shared" si="5888"/>
        <v>296.45</v>
      </c>
      <c r="EWE45" s="16">
        <f>k!$D$12</f>
        <v>0.01</v>
      </c>
      <c r="EWF45" s="16">
        <f t="shared" si="4536"/>
        <v>2.96</v>
      </c>
      <c r="EWI45" s="15" t="str">
        <f>k!$A$12</f>
        <v>HE003</v>
      </c>
      <c r="EWJ45" s="16" t="str">
        <f>k!$B$12</f>
        <v>EQUIPO DE SEGURIDAD</v>
      </c>
      <c r="EWK45" s="17" t="s">
        <v>33</v>
      </c>
      <c r="EWL45" s="16">
        <f t="shared" si="5890"/>
        <v>296.45</v>
      </c>
      <c r="EWM45" s="16">
        <f>k!$D$12</f>
        <v>0.01</v>
      </c>
      <c r="EWN45" s="16">
        <f t="shared" si="4537"/>
        <v>2.96</v>
      </c>
      <c r="EWQ45" s="15" t="str">
        <f>k!$A$12</f>
        <v>HE003</v>
      </c>
      <c r="EWR45" s="16" t="str">
        <f>k!$B$12</f>
        <v>EQUIPO DE SEGURIDAD</v>
      </c>
      <c r="EWS45" s="17" t="s">
        <v>33</v>
      </c>
      <c r="EWT45" s="16">
        <f t="shared" si="5890"/>
        <v>296.45</v>
      </c>
      <c r="EWU45" s="16">
        <f>k!$D$12</f>
        <v>0.01</v>
      </c>
      <c r="EWV45" s="16">
        <f t="shared" si="4538"/>
        <v>2.96</v>
      </c>
      <c r="EWY45" s="15" t="str">
        <f>k!$A$12</f>
        <v>HE003</v>
      </c>
      <c r="EWZ45" s="16" t="str">
        <f>k!$B$12</f>
        <v>EQUIPO DE SEGURIDAD</v>
      </c>
      <c r="EXA45" s="17" t="s">
        <v>33</v>
      </c>
      <c r="EXB45" s="16">
        <f t="shared" si="5892"/>
        <v>296.45</v>
      </c>
      <c r="EXC45" s="16">
        <f>k!$D$12</f>
        <v>0.01</v>
      </c>
      <c r="EXD45" s="16">
        <f t="shared" si="4539"/>
        <v>2.96</v>
      </c>
      <c r="EXG45" s="15" t="str">
        <f>k!$A$12</f>
        <v>HE003</v>
      </c>
      <c r="EXH45" s="16" t="str">
        <f>k!$B$12</f>
        <v>EQUIPO DE SEGURIDAD</v>
      </c>
      <c r="EXI45" s="17" t="s">
        <v>33</v>
      </c>
      <c r="EXJ45" s="16">
        <f t="shared" si="5892"/>
        <v>296.45</v>
      </c>
      <c r="EXK45" s="16">
        <f>k!$D$12</f>
        <v>0.01</v>
      </c>
      <c r="EXL45" s="16">
        <f t="shared" si="4540"/>
        <v>2.96</v>
      </c>
      <c r="EXO45" s="15" t="str">
        <f>k!$A$12</f>
        <v>HE003</v>
      </c>
      <c r="EXP45" s="16" t="str">
        <f>k!$B$12</f>
        <v>EQUIPO DE SEGURIDAD</v>
      </c>
      <c r="EXQ45" s="17" t="s">
        <v>33</v>
      </c>
      <c r="EXR45" s="16">
        <f t="shared" si="5894"/>
        <v>296.45</v>
      </c>
      <c r="EXS45" s="16">
        <f>k!$D$12</f>
        <v>0.01</v>
      </c>
      <c r="EXT45" s="16">
        <f t="shared" si="4541"/>
        <v>2.96</v>
      </c>
      <c r="EXW45" s="15" t="str">
        <f>k!$A$12</f>
        <v>HE003</v>
      </c>
      <c r="EXX45" s="16" t="str">
        <f>k!$B$12</f>
        <v>EQUIPO DE SEGURIDAD</v>
      </c>
      <c r="EXY45" s="17" t="s">
        <v>33</v>
      </c>
      <c r="EXZ45" s="16">
        <f t="shared" si="5894"/>
        <v>296.45</v>
      </c>
      <c r="EYA45" s="16">
        <f>k!$D$12</f>
        <v>0.01</v>
      </c>
      <c r="EYB45" s="16">
        <f t="shared" si="4542"/>
        <v>2.96</v>
      </c>
      <c r="EYE45" s="15" t="str">
        <f>k!$A$12</f>
        <v>HE003</v>
      </c>
      <c r="EYF45" s="16" t="str">
        <f>k!$B$12</f>
        <v>EQUIPO DE SEGURIDAD</v>
      </c>
      <c r="EYG45" s="17" t="s">
        <v>33</v>
      </c>
      <c r="EYH45" s="16">
        <f t="shared" si="5896"/>
        <v>296.45</v>
      </c>
      <c r="EYI45" s="16">
        <f>k!$D$12</f>
        <v>0.01</v>
      </c>
      <c r="EYJ45" s="16">
        <f t="shared" si="4543"/>
        <v>2.96</v>
      </c>
      <c r="EYM45" s="15" t="str">
        <f>k!$A$12</f>
        <v>HE003</v>
      </c>
      <c r="EYN45" s="16" t="str">
        <f>k!$B$12</f>
        <v>EQUIPO DE SEGURIDAD</v>
      </c>
      <c r="EYO45" s="17" t="s">
        <v>33</v>
      </c>
      <c r="EYP45" s="16">
        <f t="shared" si="5896"/>
        <v>296.45</v>
      </c>
      <c r="EYQ45" s="16">
        <f>k!$D$12</f>
        <v>0.01</v>
      </c>
      <c r="EYR45" s="16">
        <f t="shared" si="4544"/>
        <v>2.96</v>
      </c>
      <c r="EYU45" s="15" t="str">
        <f>k!$A$12</f>
        <v>HE003</v>
      </c>
      <c r="EYV45" s="16" t="str">
        <f>k!$B$12</f>
        <v>EQUIPO DE SEGURIDAD</v>
      </c>
      <c r="EYW45" s="17" t="s">
        <v>33</v>
      </c>
      <c r="EYX45" s="16">
        <f t="shared" si="5898"/>
        <v>296.45</v>
      </c>
      <c r="EYY45" s="16">
        <f>k!$D$12</f>
        <v>0.01</v>
      </c>
      <c r="EYZ45" s="16">
        <f t="shared" si="4545"/>
        <v>2.96</v>
      </c>
      <c r="EZC45" s="15" t="str">
        <f>k!$A$12</f>
        <v>HE003</v>
      </c>
      <c r="EZD45" s="16" t="str">
        <f>k!$B$12</f>
        <v>EQUIPO DE SEGURIDAD</v>
      </c>
      <c r="EZE45" s="17" t="s">
        <v>33</v>
      </c>
      <c r="EZF45" s="16">
        <f t="shared" si="5898"/>
        <v>296.45</v>
      </c>
      <c r="EZG45" s="16">
        <f>k!$D$12</f>
        <v>0.01</v>
      </c>
      <c r="EZH45" s="16">
        <f t="shared" si="4546"/>
        <v>2.96</v>
      </c>
      <c r="EZK45" s="15" t="str">
        <f>k!$A$12</f>
        <v>HE003</v>
      </c>
      <c r="EZL45" s="16" t="str">
        <f>k!$B$12</f>
        <v>EQUIPO DE SEGURIDAD</v>
      </c>
      <c r="EZM45" s="17" t="s">
        <v>33</v>
      </c>
      <c r="EZN45" s="16">
        <f t="shared" si="5900"/>
        <v>296.45</v>
      </c>
      <c r="EZO45" s="16">
        <f>k!$D$12</f>
        <v>0.01</v>
      </c>
      <c r="EZP45" s="16">
        <f t="shared" si="4547"/>
        <v>2.96</v>
      </c>
      <c r="EZS45" s="15" t="str">
        <f>k!$A$12</f>
        <v>HE003</v>
      </c>
      <c r="EZT45" s="16" t="str">
        <f>k!$B$12</f>
        <v>EQUIPO DE SEGURIDAD</v>
      </c>
      <c r="EZU45" s="17" t="s">
        <v>33</v>
      </c>
      <c r="EZV45" s="16">
        <f t="shared" si="5900"/>
        <v>296.45</v>
      </c>
      <c r="EZW45" s="16">
        <f>k!$D$12</f>
        <v>0.01</v>
      </c>
      <c r="EZX45" s="16">
        <f t="shared" si="4548"/>
        <v>2.96</v>
      </c>
      <c r="FAA45" s="15" t="str">
        <f>k!$A$12</f>
        <v>HE003</v>
      </c>
      <c r="FAB45" s="16" t="str">
        <f>k!$B$12</f>
        <v>EQUIPO DE SEGURIDAD</v>
      </c>
      <c r="FAC45" s="17" t="s">
        <v>33</v>
      </c>
      <c r="FAD45" s="16">
        <f t="shared" si="5902"/>
        <v>296.45</v>
      </c>
      <c r="FAE45" s="16">
        <f>k!$D$12</f>
        <v>0.01</v>
      </c>
      <c r="FAF45" s="16">
        <f t="shared" si="4549"/>
        <v>2.96</v>
      </c>
      <c r="FAI45" s="15" t="str">
        <f>k!$A$12</f>
        <v>HE003</v>
      </c>
      <c r="FAJ45" s="16" t="str">
        <f>k!$B$12</f>
        <v>EQUIPO DE SEGURIDAD</v>
      </c>
      <c r="FAK45" s="17" t="s">
        <v>33</v>
      </c>
      <c r="FAL45" s="16">
        <f t="shared" si="5902"/>
        <v>296.45</v>
      </c>
      <c r="FAM45" s="16">
        <f>k!$D$12</f>
        <v>0.01</v>
      </c>
      <c r="FAN45" s="16">
        <f t="shared" si="4550"/>
        <v>2.96</v>
      </c>
      <c r="FAQ45" s="15" t="str">
        <f>k!$A$12</f>
        <v>HE003</v>
      </c>
      <c r="FAR45" s="16" t="str">
        <f>k!$B$12</f>
        <v>EQUIPO DE SEGURIDAD</v>
      </c>
      <c r="FAS45" s="17" t="s">
        <v>33</v>
      </c>
      <c r="FAT45" s="16">
        <f t="shared" si="5904"/>
        <v>296.45</v>
      </c>
      <c r="FAU45" s="16">
        <f>k!$D$12</f>
        <v>0.01</v>
      </c>
      <c r="FAV45" s="16">
        <f t="shared" si="4551"/>
        <v>2.96</v>
      </c>
      <c r="FAY45" s="15" t="str">
        <f>k!$A$12</f>
        <v>HE003</v>
      </c>
      <c r="FAZ45" s="16" t="str">
        <f>k!$B$12</f>
        <v>EQUIPO DE SEGURIDAD</v>
      </c>
      <c r="FBA45" s="17" t="s">
        <v>33</v>
      </c>
      <c r="FBB45" s="16">
        <f t="shared" si="5904"/>
        <v>296.45</v>
      </c>
      <c r="FBC45" s="16">
        <f>k!$D$12</f>
        <v>0.01</v>
      </c>
      <c r="FBD45" s="16">
        <f t="shared" si="4552"/>
        <v>2.96</v>
      </c>
      <c r="FBG45" s="15" t="str">
        <f>k!$A$12</f>
        <v>HE003</v>
      </c>
      <c r="FBH45" s="16" t="str">
        <f>k!$B$12</f>
        <v>EQUIPO DE SEGURIDAD</v>
      </c>
      <c r="FBI45" s="17" t="s">
        <v>33</v>
      </c>
      <c r="FBJ45" s="16">
        <f t="shared" si="5906"/>
        <v>296.45</v>
      </c>
      <c r="FBK45" s="16">
        <f>k!$D$12</f>
        <v>0.01</v>
      </c>
      <c r="FBL45" s="16">
        <f t="shared" si="4553"/>
        <v>2.96</v>
      </c>
      <c r="FBO45" s="15" t="str">
        <f>k!$A$12</f>
        <v>HE003</v>
      </c>
      <c r="FBP45" s="16" t="str">
        <f>k!$B$12</f>
        <v>EQUIPO DE SEGURIDAD</v>
      </c>
      <c r="FBQ45" s="17" t="s">
        <v>33</v>
      </c>
      <c r="FBR45" s="16">
        <f t="shared" si="5906"/>
        <v>296.45</v>
      </c>
      <c r="FBS45" s="16">
        <f>k!$D$12</f>
        <v>0.01</v>
      </c>
      <c r="FBT45" s="16">
        <f t="shared" si="4554"/>
        <v>2.96</v>
      </c>
      <c r="FBW45" s="15" t="str">
        <f>k!$A$12</f>
        <v>HE003</v>
      </c>
      <c r="FBX45" s="16" t="str">
        <f>k!$B$12</f>
        <v>EQUIPO DE SEGURIDAD</v>
      </c>
      <c r="FBY45" s="17" t="s">
        <v>33</v>
      </c>
      <c r="FBZ45" s="16">
        <f t="shared" si="5908"/>
        <v>296.45</v>
      </c>
      <c r="FCA45" s="16">
        <f>k!$D$12</f>
        <v>0.01</v>
      </c>
      <c r="FCB45" s="16">
        <f t="shared" si="4555"/>
        <v>2.96</v>
      </c>
      <c r="FCE45" s="15" t="str">
        <f>k!$A$12</f>
        <v>HE003</v>
      </c>
      <c r="FCF45" s="16" t="str">
        <f>k!$B$12</f>
        <v>EQUIPO DE SEGURIDAD</v>
      </c>
      <c r="FCG45" s="17" t="s">
        <v>33</v>
      </c>
      <c r="FCH45" s="16">
        <f t="shared" si="5908"/>
        <v>296.45</v>
      </c>
      <c r="FCI45" s="16">
        <f>k!$D$12</f>
        <v>0.01</v>
      </c>
      <c r="FCJ45" s="16">
        <f t="shared" si="4556"/>
        <v>2.96</v>
      </c>
      <c r="FCM45" s="15" t="str">
        <f>k!$A$12</f>
        <v>HE003</v>
      </c>
      <c r="FCN45" s="16" t="str">
        <f>k!$B$12</f>
        <v>EQUIPO DE SEGURIDAD</v>
      </c>
      <c r="FCO45" s="17" t="s">
        <v>33</v>
      </c>
      <c r="FCP45" s="16">
        <f t="shared" si="5910"/>
        <v>296.45</v>
      </c>
      <c r="FCQ45" s="16">
        <f>k!$D$12</f>
        <v>0.01</v>
      </c>
      <c r="FCR45" s="16">
        <f t="shared" si="4557"/>
        <v>2.96</v>
      </c>
      <c r="FCU45" s="15" t="str">
        <f>k!$A$12</f>
        <v>HE003</v>
      </c>
      <c r="FCV45" s="16" t="str">
        <f>k!$B$12</f>
        <v>EQUIPO DE SEGURIDAD</v>
      </c>
      <c r="FCW45" s="17" t="s">
        <v>33</v>
      </c>
      <c r="FCX45" s="16">
        <f t="shared" si="5910"/>
        <v>296.45</v>
      </c>
      <c r="FCY45" s="16">
        <f>k!$D$12</f>
        <v>0.01</v>
      </c>
      <c r="FCZ45" s="16">
        <f t="shared" si="4558"/>
        <v>2.96</v>
      </c>
      <c r="FDC45" s="15" t="str">
        <f>k!$A$12</f>
        <v>HE003</v>
      </c>
      <c r="FDD45" s="16" t="str">
        <f>k!$B$12</f>
        <v>EQUIPO DE SEGURIDAD</v>
      </c>
      <c r="FDE45" s="17" t="s">
        <v>33</v>
      </c>
      <c r="FDF45" s="16">
        <f t="shared" si="5912"/>
        <v>296.45</v>
      </c>
      <c r="FDG45" s="16">
        <f>k!$D$12</f>
        <v>0.01</v>
      </c>
      <c r="FDH45" s="16">
        <f t="shared" si="4559"/>
        <v>2.96</v>
      </c>
      <c r="FDK45" s="15" t="str">
        <f>k!$A$12</f>
        <v>HE003</v>
      </c>
      <c r="FDL45" s="16" t="str">
        <f>k!$B$12</f>
        <v>EQUIPO DE SEGURIDAD</v>
      </c>
      <c r="FDM45" s="17" t="s">
        <v>33</v>
      </c>
      <c r="FDN45" s="16">
        <f t="shared" si="5912"/>
        <v>296.45</v>
      </c>
      <c r="FDO45" s="16">
        <f>k!$D$12</f>
        <v>0.01</v>
      </c>
      <c r="FDP45" s="16">
        <f t="shared" si="4560"/>
        <v>2.96</v>
      </c>
      <c r="FDS45" s="15" t="str">
        <f>k!$A$12</f>
        <v>HE003</v>
      </c>
      <c r="FDT45" s="16" t="str">
        <f>k!$B$12</f>
        <v>EQUIPO DE SEGURIDAD</v>
      </c>
      <c r="FDU45" s="17" t="s">
        <v>33</v>
      </c>
      <c r="FDV45" s="16">
        <f t="shared" si="5914"/>
        <v>296.45</v>
      </c>
      <c r="FDW45" s="16">
        <f>k!$D$12</f>
        <v>0.01</v>
      </c>
      <c r="FDX45" s="16">
        <f t="shared" si="4561"/>
        <v>2.96</v>
      </c>
      <c r="FEA45" s="15" t="str">
        <f>k!$A$12</f>
        <v>HE003</v>
      </c>
      <c r="FEB45" s="16" t="str">
        <f>k!$B$12</f>
        <v>EQUIPO DE SEGURIDAD</v>
      </c>
      <c r="FEC45" s="17" t="s">
        <v>33</v>
      </c>
      <c r="FED45" s="16">
        <f t="shared" si="5914"/>
        <v>296.45</v>
      </c>
      <c r="FEE45" s="16">
        <f>k!$D$12</f>
        <v>0.01</v>
      </c>
      <c r="FEF45" s="16">
        <f t="shared" si="4562"/>
        <v>2.96</v>
      </c>
      <c r="FEI45" s="15" t="str">
        <f>k!$A$12</f>
        <v>HE003</v>
      </c>
      <c r="FEJ45" s="16" t="str">
        <f>k!$B$12</f>
        <v>EQUIPO DE SEGURIDAD</v>
      </c>
      <c r="FEK45" s="17" t="s">
        <v>33</v>
      </c>
      <c r="FEL45" s="16">
        <f t="shared" si="5916"/>
        <v>296.45</v>
      </c>
      <c r="FEM45" s="16">
        <f>k!$D$12</f>
        <v>0.01</v>
      </c>
      <c r="FEN45" s="16">
        <f t="shared" si="4563"/>
        <v>2.96</v>
      </c>
      <c r="FEQ45" s="15" t="str">
        <f>k!$A$12</f>
        <v>HE003</v>
      </c>
      <c r="FER45" s="16" t="str">
        <f>k!$B$12</f>
        <v>EQUIPO DE SEGURIDAD</v>
      </c>
      <c r="FES45" s="17" t="s">
        <v>33</v>
      </c>
      <c r="FET45" s="16">
        <f t="shared" si="5916"/>
        <v>296.45</v>
      </c>
      <c r="FEU45" s="16">
        <f>k!$D$12</f>
        <v>0.01</v>
      </c>
      <c r="FEV45" s="16">
        <f t="shared" si="4564"/>
        <v>2.96</v>
      </c>
      <c r="FEY45" s="15" t="str">
        <f>k!$A$12</f>
        <v>HE003</v>
      </c>
      <c r="FEZ45" s="16" t="str">
        <f>k!$B$12</f>
        <v>EQUIPO DE SEGURIDAD</v>
      </c>
      <c r="FFA45" s="17" t="s">
        <v>33</v>
      </c>
      <c r="FFB45" s="16">
        <f t="shared" si="5918"/>
        <v>296.45</v>
      </c>
      <c r="FFC45" s="16">
        <f>k!$D$12</f>
        <v>0.01</v>
      </c>
      <c r="FFD45" s="16">
        <f t="shared" si="4565"/>
        <v>2.96</v>
      </c>
      <c r="FFG45" s="15" t="str">
        <f>k!$A$12</f>
        <v>HE003</v>
      </c>
      <c r="FFH45" s="16" t="str">
        <f>k!$B$12</f>
        <v>EQUIPO DE SEGURIDAD</v>
      </c>
      <c r="FFI45" s="17" t="s">
        <v>33</v>
      </c>
      <c r="FFJ45" s="16">
        <f t="shared" si="5918"/>
        <v>296.45</v>
      </c>
      <c r="FFK45" s="16">
        <f>k!$D$12</f>
        <v>0.01</v>
      </c>
      <c r="FFL45" s="16">
        <f t="shared" si="4566"/>
        <v>2.96</v>
      </c>
      <c r="FFO45" s="15" t="str">
        <f>k!$A$12</f>
        <v>HE003</v>
      </c>
      <c r="FFP45" s="16" t="str">
        <f>k!$B$12</f>
        <v>EQUIPO DE SEGURIDAD</v>
      </c>
      <c r="FFQ45" s="17" t="s">
        <v>33</v>
      </c>
      <c r="FFR45" s="16">
        <f t="shared" si="5920"/>
        <v>296.45</v>
      </c>
      <c r="FFS45" s="16">
        <f>k!$D$12</f>
        <v>0.01</v>
      </c>
      <c r="FFT45" s="16">
        <f t="shared" si="4567"/>
        <v>2.96</v>
      </c>
      <c r="FFW45" s="15" t="str">
        <f>k!$A$12</f>
        <v>HE003</v>
      </c>
      <c r="FFX45" s="16" t="str">
        <f>k!$B$12</f>
        <v>EQUIPO DE SEGURIDAD</v>
      </c>
      <c r="FFY45" s="17" t="s">
        <v>33</v>
      </c>
      <c r="FFZ45" s="16">
        <f t="shared" si="5920"/>
        <v>296.45</v>
      </c>
      <c r="FGA45" s="16">
        <f>k!$D$12</f>
        <v>0.01</v>
      </c>
      <c r="FGB45" s="16">
        <f t="shared" si="4568"/>
        <v>2.96</v>
      </c>
      <c r="FGE45" s="15" t="str">
        <f>k!$A$12</f>
        <v>HE003</v>
      </c>
      <c r="FGF45" s="16" t="str">
        <f>k!$B$12</f>
        <v>EQUIPO DE SEGURIDAD</v>
      </c>
      <c r="FGG45" s="17" t="s">
        <v>33</v>
      </c>
      <c r="FGH45" s="16">
        <f t="shared" si="5922"/>
        <v>296.45</v>
      </c>
      <c r="FGI45" s="16">
        <f>k!$D$12</f>
        <v>0.01</v>
      </c>
      <c r="FGJ45" s="16">
        <f t="shared" si="4569"/>
        <v>2.96</v>
      </c>
      <c r="FGM45" s="15" t="str">
        <f>k!$A$12</f>
        <v>HE003</v>
      </c>
      <c r="FGN45" s="16" t="str">
        <f>k!$B$12</f>
        <v>EQUIPO DE SEGURIDAD</v>
      </c>
      <c r="FGO45" s="17" t="s">
        <v>33</v>
      </c>
      <c r="FGP45" s="16">
        <f t="shared" si="5922"/>
        <v>296.45</v>
      </c>
      <c r="FGQ45" s="16">
        <f>k!$D$12</f>
        <v>0.01</v>
      </c>
      <c r="FGR45" s="16">
        <f t="shared" si="4570"/>
        <v>2.96</v>
      </c>
      <c r="FGU45" s="15" t="str">
        <f>k!$A$12</f>
        <v>HE003</v>
      </c>
      <c r="FGV45" s="16" t="str">
        <f>k!$B$12</f>
        <v>EQUIPO DE SEGURIDAD</v>
      </c>
      <c r="FGW45" s="17" t="s">
        <v>33</v>
      </c>
      <c r="FGX45" s="16">
        <f t="shared" si="5924"/>
        <v>296.45</v>
      </c>
      <c r="FGY45" s="16">
        <f>k!$D$12</f>
        <v>0.01</v>
      </c>
      <c r="FGZ45" s="16">
        <f t="shared" si="4571"/>
        <v>2.96</v>
      </c>
      <c r="FHC45" s="15" t="str">
        <f>k!$A$12</f>
        <v>HE003</v>
      </c>
      <c r="FHD45" s="16" t="str">
        <f>k!$B$12</f>
        <v>EQUIPO DE SEGURIDAD</v>
      </c>
      <c r="FHE45" s="17" t="s">
        <v>33</v>
      </c>
      <c r="FHF45" s="16">
        <f t="shared" si="5924"/>
        <v>296.45</v>
      </c>
      <c r="FHG45" s="16">
        <f>k!$D$12</f>
        <v>0.01</v>
      </c>
      <c r="FHH45" s="16">
        <f t="shared" si="4572"/>
        <v>2.96</v>
      </c>
      <c r="FHK45" s="15" t="str">
        <f>k!$A$12</f>
        <v>HE003</v>
      </c>
      <c r="FHL45" s="16" t="str">
        <f>k!$B$12</f>
        <v>EQUIPO DE SEGURIDAD</v>
      </c>
      <c r="FHM45" s="17" t="s">
        <v>33</v>
      </c>
      <c r="FHN45" s="16">
        <f t="shared" si="5926"/>
        <v>296.45</v>
      </c>
      <c r="FHO45" s="16">
        <f>k!$D$12</f>
        <v>0.01</v>
      </c>
      <c r="FHP45" s="16">
        <f t="shared" si="4573"/>
        <v>2.96</v>
      </c>
      <c r="FHS45" s="15" t="str">
        <f>k!$A$12</f>
        <v>HE003</v>
      </c>
      <c r="FHT45" s="16" t="str">
        <f>k!$B$12</f>
        <v>EQUIPO DE SEGURIDAD</v>
      </c>
      <c r="FHU45" s="17" t="s">
        <v>33</v>
      </c>
      <c r="FHV45" s="16">
        <f t="shared" si="5926"/>
        <v>296.45</v>
      </c>
      <c r="FHW45" s="16">
        <f>k!$D$12</f>
        <v>0.01</v>
      </c>
      <c r="FHX45" s="16">
        <f t="shared" si="4574"/>
        <v>2.96</v>
      </c>
      <c r="FIA45" s="15" t="str">
        <f>k!$A$12</f>
        <v>HE003</v>
      </c>
      <c r="FIB45" s="16" t="str">
        <f>k!$B$12</f>
        <v>EQUIPO DE SEGURIDAD</v>
      </c>
      <c r="FIC45" s="17" t="s">
        <v>33</v>
      </c>
      <c r="FID45" s="16">
        <f t="shared" si="5928"/>
        <v>296.45</v>
      </c>
      <c r="FIE45" s="16">
        <f>k!$D$12</f>
        <v>0.01</v>
      </c>
      <c r="FIF45" s="16">
        <f t="shared" si="4575"/>
        <v>2.96</v>
      </c>
      <c r="FII45" s="15" t="str">
        <f>k!$A$12</f>
        <v>HE003</v>
      </c>
      <c r="FIJ45" s="16" t="str">
        <f>k!$B$12</f>
        <v>EQUIPO DE SEGURIDAD</v>
      </c>
      <c r="FIK45" s="17" t="s">
        <v>33</v>
      </c>
      <c r="FIL45" s="16">
        <f t="shared" si="5928"/>
        <v>296.45</v>
      </c>
      <c r="FIM45" s="16">
        <f>k!$D$12</f>
        <v>0.01</v>
      </c>
      <c r="FIN45" s="16">
        <f t="shared" si="4576"/>
        <v>2.96</v>
      </c>
      <c r="FIQ45" s="15" t="str">
        <f>k!$A$12</f>
        <v>HE003</v>
      </c>
      <c r="FIR45" s="16" t="str">
        <f>k!$B$12</f>
        <v>EQUIPO DE SEGURIDAD</v>
      </c>
      <c r="FIS45" s="17" t="s">
        <v>33</v>
      </c>
      <c r="FIT45" s="16">
        <f t="shared" si="5930"/>
        <v>296.45</v>
      </c>
      <c r="FIU45" s="16">
        <f>k!$D$12</f>
        <v>0.01</v>
      </c>
      <c r="FIV45" s="16">
        <f t="shared" si="4577"/>
        <v>2.96</v>
      </c>
      <c r="FIY45" s="15" t="str">
        <f>k!$A$12</f>
        <v>HE003</v>
      </c>
      <c r="FIZ45" s="16" t="str">
        <f>k!$B$12</f>
        <v>EQUIPO DE SEGURIDAD</v>
      </c>
      <c r="FJA45" s="17" t="s">
        <v>33</v>
      </c>
      <c r="FJB45" s="16">
        <f t="shared" si="5930"/>
        <v>296.45</v>
      </c>
      <c r="FJC45" s="16">
        <f>k!$D$12</f>
        <v>0.01</v>
      </c>
      <c r="FJD45" s="16">
        <f t="shared" si="4578"/>
        <v>2.96</v>
      </c>
      <c r="FJG45" s="15" t="str">
        <f>k!$A$12</f>
        <v>HE003</v>
      </c>
      <c r="FJH45" s="16" t="str">
        <f>k!$B$12</f>
        <v>EQUIPO DE SEGURIDAD</v>
      </c>
      <c r="FJI45" s="17" t="s">
        <v>33</v>
      </c>
      <c r="FJJ45" s="16">
        <f t="shared" si="5932"/>
        <v>296.45</v>
      </c>
      <c r="FJK45" s="16">
        <f>k!$D$12</f>
        <v>0.01</v>
      </c>
      <c r="FJL45" s="16">
        <f t="shared" si="4579"/>
        <v>2.96</v>
      </c>
      <c r="FJO45" s="15" t="str">
        <f>k!$A$12</f>
        <v>HE003</v>
      </c>
      <c r="FJP45" s="16" t="str">
        <f>k!$B$12</f>
        <v>EQUIPO DE SEGURIDAD</v>
      </c>
      <c r="FJQ45" s="17" t="s">
        <v>33</v>
      </c>
      <c r="FJR45" s="16">
        <f t="shared" si="5932"/>
        <v>296.45</v>
      </c>
      <c r="FJS45" s="16">
        <f>k!$D$12</f>
        <v>0.01</v>
      </c>
      <c r="FJT45" s="16">
        <f t="shared" si="4580"/>
        <v>2.96</v>
      </c>
      <c r="FJW45" s="15" t="str">
        <f>k!$A$12</f>
        <v>HE003</v>
      </c>
      <c r="FJX45" s="16" t="str">
        <f>k!$B$12</f>
        <v>EQUIPO DE SEGURIDAD</v>
      </c>
      <c r="FJY45" s="17" t="s">
        <v>33</v>
      </c>
      <c r="FJZ45" s="16">
        <f t="shared" si="5934"/>
        <v>296.45</v>
      </c>
      <c r="FKA45" s="16">
        <f>k!$D$12</f>
        <v>0.01</v>
      </c>
      <c r="FKB45" s="16">
        <f t="shared" si="4581"/>
        <v>2.96</v>
      </c>
      <c r="FKE45" s="15" t="str">
        <f>k!$A$12</f>
        <v>HE003</v>
      </c>
      <c r="FKF45" s="16" t="str">
        <f>k!$B$12</f>
        <v>EQUIPO DE SEGURIDAD</v>
      </c>
      <c r="FKG45" s="17" t="s">
        <v>33</v>
      </c>
      <c r="FKH45" s="16">
        <f t="shared" si="5934"/>
        <v>296.45</v>
      </c>
      <c r="FKI45" s="16">
        <f>k!$D$12</f>
        <v>0.01</v>
      </c>
      <c r="FKJ45" s="16">
        <f t="shared" si="4582"/>
        <v>2.96</v>
      </c>
      <c r="FKM45" s="15" t="str">
        <f>k!$A$12</f>
        <v>HE003</v>
      </c>
      <c r="FKN45" s="16" t="str">
        <f>k!$B$12</f>
        <v>EQUIPO DE SEGURIDAD</v>
      </c>
      <c r="FKO45" s="17" t="s">
        <v>33</v>
      </c>
      <c r="FKP45" s="16">
        <f t="shared" si="5936"/>
        <v>296.45</v>
      </c>
      <c r="FKQ45" s="16">
        <f>k!$D$12</f>
        <v>0.01</v>
      </c>
      <c r="FKR45" s="16">
        <f t="shared" si="4583"/>
        <v>2.96</v>
      </c>
      <c r="FKU45" s="15" t="str">
        <f>k!$A$12</f>
        <v>HE003</v>
      </c>
      <c r="FKV45" s="16" t="str">
        <f>k!$B$12</f>
        <v>EQUIPO DE SEGURIDAD</v>
      </c>
      <c r="FKW45" s="17" t="s">
        <v>33</v>
      </c>
      <c r="FKX45" s="16">
        <f t="shared" si="5936"/>
        <v>296.45</v>
      </c>
      <c r="FKY45" s="16">
        <f>k!$D$12</f>
        <v>0.01</v>
      </c>
      <c r="FKZ45" s="16">
        <f t="shared" si="4584"/>
        <v>2.96</v>
      </c>
      <c r="FLC45" s="15" t="str">
        <f>k!$A$12</f>
        <v>HE003</v>
      </c>
      <c r="FLD45" s="16" t="str">
        <f>k!$B$12</f>
        <v>EQUIPO DE SEGURIDAD</v>
      </c>
      <c r="FLE45" s="17" t="s">
        <v>33</v>
      </c>
      <c r="FLF45" s="16">
        <f t="shared" si="5938"/>
        <v>296.45</v>
      </c>
      <c r="FLG45" s="16">
        <f>k!$D$12</f>
        <v>0.01</v>
      </c>
      <c r="FLH45" s="16">
        <f t="shared" si="4585"/>
        <v>2.96</v>
      </c>
      <c r="FLK45" s="15" t="str">
        <f>k!$A$12</f>
        <v>HE003</v>
      </c>
      <c r="FLL45" s="16" t="str">
        <f>k!$B$12</f>
        <v>EQUIPO DE SEGURIDAD</v>
      </c>
      <c r="FLM45" s="17" t="s">
        <v>33</v>
      </c>
      <c r="FLN45" s="16">
        <f t="shared" si="5938"/>
        <v>296.45</v>
      </c>
      <c r="FLO45" s="16">
        <f>k!$D$12</f>
        <v>0.01</v>
      </c>
      <c r="FLP45" s="16">
        <f t="shared" si="4586"/>
        <v>2.96</v>
      </c>
      <c r="FLS45" s="15" t="str">
        <f>k!$A$12</f>
        <v>HE003</v>
      </c>
      <c r="FLT45" s="16" t="str">
        <f>k!$B$12</f>
        <v>EQUIPO DE SEGURIDAD</v>
      </c>
      <c r="FLU45" s="17" t="s">
        <v>33</v>
      </c>
      <c r="FLV45" s="16">
        <f t="shared" si="5940"/>
        <v>296.45</v>
      </c>
      <c r="FLW45" s="16">
        <f>k!$D$12</f>
        <v>0.01</v>
      </c>
      <c r="FLX45" s="16">
        <f t="shared" si="4587"/>
        <v>2.96</v>
      </c>
      <c r="FMA45" s="15" t="str">
        <f>k!$A$12</f>
        <v>HE003</v>
      </c>
      <c r="FMB45" s="16" t="str">
        <f>k!$B$12</f>
        <v>EQUIPO DE SEGURIDAD</v>
      </c>
      <c r="FMC45" s="17" t="s">
        <v>33</v>
      </c>
      <c r="FMD45" s="16">
        <f t="shared" si="5940"/>
        <v>296.45</v>
      </c>
      <c r="FME45" s="16">
        <f>k!$D$12</f>
        <v>0.01</v>
      </c>
      <c r="FMF45" s="16">
        <f t="shared" si="4588"/>
        <v>2.96</v>
      </c>
      <c r="FMI45" s="15" t="str">
        <f>k!$A$12</f>
        <v>HE003</v>
      </c>
      <c r="FMJ45" s="16" t="str">
        <f>k!$B$12</f>
        <v>EQUIPO DE SEGURIDAD</v>
      </c>
      <c r="FMK45" s="17" t="s">
        <v>33</v>
      </c>
      <c r="FML45" s="16">
        <f t="shared" si="5942"/>
        <v>296.45</v>
      </c>
      <c r="FMM45" s="16">
        <f>k!$D$12</f>
        <v>0.01</v>
      </c>
      <c r="FMN45" s="16">
        <f t="shared" si="4589"/>
        <v>2.96</v>
      </c>
      <c r="FMQ45" s="15" t="str">
        <f>k!$A$12</f>
        <v>HE003</v>
      </c>
      <c r="FMR45" s="16" t="str">
        <f>k!$B$12</f>
        <v>EQUIPO DE SEGURIDAD</v>
      </c>
      <c r="FMS45" s="17" t="s">
        <v>33</v>
      </c>
      <c r="FMT45" s="16">
        <f t="shared" si="5942"/>
        <v>296.45</v>
      </c>
      <c r="FMU45" s="16">
        <f>k!$D$12</f>
        <v>0.01</v>
      </c>
      <c r="FMV45" s="16">
        <f t="shared" si="4590"/>
        <v>2.96</v>
      </c>
      <c r="FMY45" s="15" t="str">
        <f>k!$A$12</f>
        <v>HE003</v>
      </c>
      <c r="FMZ45" s="16" t="str">
        <f>k!$B$12</f>
        <v>EQUIPO DE SEGURIDAD</v>
      </c>
      <c r="FNA45" s="17" t="s">
        <v>33</v>
      </c>
      <c r="FNB45" s="16">
        <f t="shared" si="5944"/>
        <v>296.45</v>
      </c>
      <c r="FNC45" s="16">
        <f>k!$D$12</f>
        <v>0.01</v>
      </c>
      <c r="FND45" s="16">
        <f t="shared" si="4591"/>
        <v>2.96</v>
      </c>
      <c r="FNG45" s="15" t="str">
        <f>k!$A$12</f>
        <v>HE003</v>
      </c>
      <c r="FNH45" s="16" t="str">
        <f>k!$B$12</f>
        <v>EQUIPO DE SEGURIDAD</v>
      </c>
      <c r="FNI45" s="17" t="s">
        <v>33</v>
      </c>
      <c r="FNJ45" s="16">
        <f t="shared" si="5944"/>
        <v>296.45</v>
      </c>
      <c r="FNK45" s="16">
        <f>k!$D$12</f>
        <v>0.01</v>
      </c>
      <c r="FNL45" s="16">
        <f t="shared" si="4592"/>
        <v>2.96</v>
      </c>
      <c r="FNO45" s="15" t="str">
        <f>k!$A$12</f>
        <v>HE003</v>
      </c>
      <c r="FNP45" s="16" t="str">
        <f>k!$B$12</f>
        <v>EQUIPO DE SEGURIDAD</v>
      </c>
      <c r="FNQ45" s="17" t="s">
        <v>33</v>
      </c>
      <c r="FNR45" s="16">
        <f t="shared" si="5946"/>
        <v>296.45</v>
      </c>
      <c r="FNS45" s="16">
        <f>k!$D$12</f>
        <v>0.01</v>
      </c>
      <c r="FNT45" s="16">
        <f t="shared" si="4593"/>
        <v>2.96</v>
      </c>
      <c r="FNW45" s="15" t="str">
        <f>k!$A$12</f>
        <v>HE003</v>
      </c>
      <c r="FNX45" s="16" t="str">
        <f>k!$B$12</f>
        <v>EQUIPO DE SEGURIDAD</v>
      </c>
      <c r="FNY45" s="17" t="s">
        <v>33</v>
      </c>
      <c r="FNZ45" s="16">
        <f t="shared" si="5946"/>
        <v>296.45</v>
      </c>
      <c r="FOA45" s="16">
        <f>k!$D$12</f>
        <v>0.01</v>
      </c>
      <c r="FOB45" s="16">
        <f t="shared" si="4594"/>
        <v>2.96</v>
      </c>
      <c r="FOE45" s="15" t="str">
        <f>k!$A$12</f>
        <v>HE003</v>
      </c>
      <c r="FOF45" s="16" t="str">
        <f>k!$B$12</f>
        <v>EQUIPO DE SEGURIDAD</v>
      </c>
      <c r="FOG45" s="17" t="s">
        <v>33</v>
      </c>
      <c r="FOH45" s="16">
        <f t="shared" si="5948"/>
        <v>296.45</v>
      </c>
      <c r="FOI45" s="16">
        <f>k!$D$12</f>
        <v>0.01</v>
      </c>
      <c r="FOJ45" s="16">
        <f t="shared" si="4595"/>
        <v>2.96</v>
      </c>
      <c r="FOM45" s="15" t="str">
        <f>k!$A$12</f>
        <v>HE003</v>
      </c>
      <c r="FON45" s="16" t="str">
        <f>k!$B$12</f>
        <v>EQUIPO DE SEGURIDAD</v>
      </c>
      <c r="FOO45" s="17" t="s">
        <v>33</v>
      </c>
      <c r="FOP45" s="16">
        <f t="shared" si="5948"/>
        <v>296.45</v>
      </c>
      <c r="FOQ45" s="16">
        <f>k!$D$12</f>
        <v>0.01</v>
      </c>
      <c r="FOR45" s="16">
        <f t="shared" si="4596"/>
        <v>2.96</v>
      </c>
      <c r="FOU45" s="15" t="str">
        <f>k!$A$12</f>
        <v>HE003</v>
      </c>
      <c r="FOV45" s="16" t="str">
        <f>k!$B$12</f>
        <v>EQUIPO DE SEGURIDAD</v>
      </c>
      <c r="FOW45" s="17" t="s">
        <v>33</v>
      </c>
      <c r="FOX45" s="16">
        <f t="shared" si="5950"/>
        <v>296.45</v>
      </c>
      <c r="FOY45" s="16">
        <f>k!$D$12</f>
        <v>0.01</v>
      </c>
      <c r="FOZ45" s="16">
        <f t="shared" si="4597"/>
        <v>2.96</v>
      </c>
      <c r="FPC45" s="15" t="str">
        <f>k!$A$12</f>
        <v>HE003</v>
      </c>
      <c r="FPD45" s="16" t="str">
        <f>k!$B$12</f>
        <v>EQUIPO DE SEGURIDAD</v>
      </c>
      <c r="FPE45" s="17" t="s">
        <v>33</v>
      </c>
      <c r="FPF45" s="16">
        <f t="shared" si="5950"/>
        <v>296.45</v>
      </c>
      <c r="FPG45" s="16">
        <f>k!$D$12</f>
        <v>0.01</v>
      </c>
      <c r="FPH45" s="16">
        <f t="shared" si="4598"/>
        <v>2.96</v>
      </c>
      <c r="FPK45" s="15" t="str">
        <f>k!$A$12</f>
        <v>HE003</v>
      </c>
      <c r="FPL45" s="16" t="str">
        <f>k!$B$12</f>
        <v>EQUIPO DE SEGURIDAD</v>
      </c>
      <c r="FPM45" s="17" t="s">
        <v>33</v>
      </c>
      <c r="FPN45" s="16">
        <f t="shared" si="5952"/>
        <v>296.45</v>
      </c>
      <c r="FPO45" s="16">
        <f>k!$D$12</f>
        <v>0.01</v>
      </c>
      <c r="FPP45" s="16">
        <f t="shared" si="4599"/>
        <v>2.96</v>
      </c>
      <c r="FPS45" s="15" t="str">
        <f>k!$A$12</f>
        <v>HE003</v>
      </c>
      <c r="FPT45" s="16" t="str">
        <f>k!$B$12</f>
        <v>EQUIPO DE SEGURIDAD</v>
      </c>
      <c r="FPU45" s="17" t="s">
        <v>33</v>
      </c>
      <c r="FPV45" s="16">
        <f t="shared" si="5952"/>
        <v>296.45</v>
      </c>
      <c r="FPW45" s="16">
        <f>k!$D$12</f>
        <v>0.01</v>
      </c>
      <c r="FPX45" s="16">
        <f t="shared" si="4600"/>
        <v>2.96</v>
      </c>
      <c r="FQA45" s="15" t="str">
        <f>k!$A$12</f>
        <v>HE003</v>
      </c>
      <c r="FQB45" s="16" t="str">
        <f>k!$B$12</f>
        <v>EQUIPO DE SEGURIDAD</v>
      </c>
      <c r="FQC45" s="17" t="s">
        <v>33</v>
      </c>
      <c r="FQD45" s="16">
        <f t="shared" si="5954"/>
        <v>296.45</v>
      </c>
      <c r="FQE45" s="16">
        <f>k!$D$12</f>
        <v>0.01</v>
      </c>
      <c r="FQF45" s="16">
        <f t="shared" si="4601"/>
        <v>2.96</v>
      </c>
      <c r="FQI45" s="15" t="str">
        <f>k!$A$12</f>
        <v>HE003</v>
      </c>
      <c r="FQJ45" s="16" t="str">
        <f>k!$B$12</f>
        <v>EQUIPO DE SEGURIDAD</v>
      </c>
      <c r="FQK45" s="17" t="s">
        <v>33</v>
      </c>
      <c r="FQL45" s="16">
        <f t="shared" si="5954"/>
        <v>296.45</v>
      </c>
      <c r="FQM45" s="16">
        <f>k!$D$12</f>
        <v>0.01</v>
      </c>
      <c r="FQN45" s="16">
        <f t="shared" si="4602"/>
        <v>2.96</v>
      </c>
      <c r="FQQ45" s="15" t="str">
        <f>k!$A$12</f>
        <v>HE003</v>
      </c>
      <c r="FQR45" s="16" t="str">
        <f>k!$B$12</f>
        <v>EQUIPO DE SEGURIDAD</v>
      </c>
      <c r="FQS45" s="17" t="s">
        <v>33</v>
      </c>
      <c r="FQT45" s="16">
        <f t="shared" si="5956"/>
        <v>296.45</v>
      </c>
      <c r="FQU45" s="16">
        <f>k!$D$12</f>
        <v>0.01</v>
      </c>
      <c r="FQV45" s="16">
        <f t="shared" si="4603"/>
        <v>2.96</v>
      </c>
      <c r="FQY45" s="15" t="str">
        <f>k!$A$12</f>
        <v>HE003</v>
      </c>
      <c r="FQZ45" s="16" t="str">
        <f>k!$B$12</f>
        <v>EQUIPO DE SEGURIDAD</v>
      </c>
      <c r="FRA45" s="17" t="s">
        <v>33</v>
      </c>
      <c r="FRB45" s="16">
        <f t="shared" si="5956"/>
        <v>296.45</v>
      </c>
      <c r="FRC45" s="16">
        <f>k!$D$12</f>
        <v>0.01</v>
      </c>
      <c r="FRD45" s="16">
        <f t="shared" si="4604"/>
        <v>2.96</v>
      </c>
      <c r="FRG45" s="15" t="str">
        <f>k!$A$12</f>
        <v>HE003</v>
      </c>
      <c r="FRH45" s="16" t="str">
        <f>k!$B$12</f>
        <v>EQUIPO DE SEGURIDAD</v>
      </c>
      <c r="FRI45" s="17" t="s">
        <v>33</v>
      </c>
      <c r="FRJ45" s="16">
        <f t="shared" si="5958"/>
        <v>296.45</v>
      </c>
      <c r="FRK45" s="16">
        <f>k!$D$12</f>
        <v>0.01</v>
      </c>
      <c r="FRL45" s="16">
        <f t="shared" si="4605"/>
        <v>2.96</v>
      </c>
      <c r="FRO45" s="15" t="str">
        <f>k!$A$12</f>
        <v>HE003</v>
      </c>
      <c r="FRP45" s="16" t="str">
        <f>k!$B$12</f>
        <v>EQUIPO DE SEGURIDAD</v>
      </c>
      <c r="FRQ45" s="17" t="s">
        <v>33</v>
      </c>
      <c r="FRR45" s="16">
        <f t="shared" si="5958"/>
        <v>296.45</v>
      </c>
      <c r="FRS45" s="16">
        <f>k!$D$12</f>
        <v>0.01</v>
      </c>
      <c r="FRT45" s="16">
        <f t="shared" si="4606"/>
        <v>2.96</v>
      </c>
      <c r="FRW45" s="15" t="str">
        <f>k!$A$12</f>
        <v>HE003</v>
      </c>
      <c r="FRX45" s="16" t="str">
        <f>k!$B$12</f>
        <v>EQUIPO DE SEGURIDAD</v>
      </c>
      <c r="FRY45" s="17" t="s">
        <v>33</v>
      </c>
      <c r="FRZ45" s="16">
        <f t="shared" si="5960"/>
        <v>296.45</v>
      </c>
      <c r="FSA45" s="16">
        <f>k!$D$12</f>
        <v>0.01</v>
      </c>
      <c r="FSB45" s="16">
        <f t="shared" si="4607"/>
        <v>2.96</v>
      </c>
      <c r="FSE45" s="15" t="str">
        <f>k!$A$12</f>
        <v>HE003</v>
      </c>
      <c r="FSF45" s="16" t="str">
        <f>k!$B$12</f>
        <v>EQUIPO DE SEGURIDAD</v>
      </c>
      <c r="FSG45" s="17" t="s">
        <v>33</v>
      </c>
      <c r="FSH45" s="16">
        <f t="shared" si="5960"/>
        <v>296.45</v>
      </c>
      <c r="FSI45" s="16">
        <f>k!$D$12</f>
        <v>0.01</v>
      </c>
      <c r="FSJ45" s="16">
        <f t="shared" si="4608"/>
        <v>2.96</v>
      </c>
      <c r="FSM45" s="15" t="str">
        <f>k!$A$12</f>
        <v>HE003</v>
      </c>
      <c r="FSN45" s="16" t="str">
        <f>k!$B$12</f>
        <v>EQUIPO DE SEGURIDAD</v>
      </c>
      <c r="FSO45" s="17" t="s">
        <v>33</v>
      </c>
      <c r="FSP45" s="16">
        <f t="shared" si="5962"/>
        <v>296.45</v>
      </c>
      <c r="FSQ45" s="16">
        <f>k!$D$12</f>
        <v>0.01</v>
      </c>
      <c r="FSR45" s="16">
        <f t="shared" si="4609"/>
        <v>2.96</v>
      </c>
      <c r="FSU45" s="15" t="str">
        <f>k!$A$12</f>
        <v>HE003</v>
      </c>
      <c r="FSV45" s="16" t="str">
        <f>k!$B$12</f>
        <v>EQUIPO DE SEGURIDAD</v>
      </c>
      <c r="FSW45" s="17" t="s">
        <v>33</v>
      </c>
      <c r="FSX45" s="16">
        <f t="shared" si="5962"/>
        <v>296.45</v>
      </c>
      <c r="FSY45" s="16">
        <f>k!$D$12</f>
        <v>0.01</v>
      </c>
      <c r="FSZ45" s="16">
        <f t="shared" si="4610"/>
        <v>2.96</v>
      </c>
      <c r="FTC45" s="15" t="str">
        <f>k!$A$12</f>
        <v>HE003</v>
      </c>
      <c r="FTD45" s="16" t="str">
        <f>k!$B$12</f>
        <v>EQUIPO DE SEGURIDAD</v>
      </c>
      <c r="FTE45" s="17" t="s">
        <v>33</v>
      </c>
      <c r="FTF45" s="16">
        <f t="shared" si="5964"/>
        <v>296.45</v>
      </c>
      <c r="FTG45" s="16">
        <f>k!$D$12</f>
        <v>0.01</v>
      </c>
      <c r="FTH45" s="16">
        <f t="shared" si="4611"/>
        <v>2.96</v>
      </c>
      <c r="FTK45" s="15" t="str">
        <f>k!$A$12</f>
        <v>HE003</v>
      </c>
      <c r="FTL45" s="16" t="str">
        <f>k!$B$12</f>
        <v>EQUIPO DE SEGURIDAD</v>
      </c>
      <c r="FTM45" s="17" t="s">
        <v>33</v>
      </c>
      <c r="FTN45" s="16">
        <f t="shared" si="5964"/>
        <v>296.45</v>
      </c>
      <c r="FTO45" s="16">
        <f>k!$D$12</f>
        <v>0.01</v>
      </c>
      <c r="FTP45" s="16">
        <f t="shared" si="4612"/>
        <v>2.96</v>
      </c>
      <c r="FTS45" s="15" t="str">
        <f>k!$A$12</f>
        <v>HE003</v>
      </c>
      <c r="FTT45" s="16" t="str">
        <f>k!$B$12</f>
        <v>EQUIPO DE SEGURIDAD</v>
      </c>
      <c r="FTU45" s="17" t="s">
        <v>33</v>
      </c>
      <c r="FTV45" s="16">
        <f t="shared" si="5966"/>
        <v>296.45</v>
      </c>
      <c r="FTW45" s="16">
        <f>k!$D$12</f>
        <v>0.01</v>
      </c>
      <c r="FTX45" s="16">
        <f t="shared" si="4613"/>
        <v>2.96</v>
      </c>
      <c r="FUA45" s="15" t="str">
        <f>k!$A$12</f>
        <v>HE003</v>
      </c>
      <c r="FUB45" s="16" t="str">
        <f>k!$B$12</f>
        <v>EQUIPO DE SEGURIDAD</v>
      </c>
      <c r="FUC45" s="17" t="s">
        <v>33</v>
      </c>
      <c r="FUD45" s="16">
        <f t="shared" si="5966"/>
        <v>296.45</v>
      </c>
      <c r="FUE45" s="16">
        <f>k!$D$12</f>
        <v>0.01</v>
      </c>
      <c r="FUF45" s="16">
        <f t="shared" si="4614"/>
        <v>2.96</v>
      </c>
      <c r="FUI45" s="15" t="str">
        <f>k!$A$12</f>
        <v>HE003</v>
      </c>
      <c r="FUJ45" s="16" t="str">
        <f>k!$B$12</f>
        <v>EQUIPO DE SEGURIDAD</v>
      </c>
      <c r="FUK45" s="17" t="s">
        <v>33</v>
      </c>
      <c r="FUL45" s="16">
        <f t="shared" si="5968"/>
        <v>296.45</v>
      </c>
      <c r="FUM45" s="16">
        <f>k!$D$12</f>
        <v>0.01</v>
      </c>
      <c r="FUN45" s="16">
        <f t="shared" si="4615"/>
        <v>2.96</v>
      </c>
      <c r="FUQ45" s="15" t="str">
        <f>k!$A$12</f>
        <v>HE003</v>
      </c>
      <c r="FUR45" s="16" t="str">
        <f>k!$B$12</f>
        <v>EQUIPO DE SEGURIDAD</v>
      </c>
      <c r="FUS45" s="17" t="s">
        <v>33</v>
      </c>
      <c r="FUT45" s="16">
        <f t="shared" si="5968"/>
        <v>296.45</v>
      </c>
      <c r="FUU45" s="16">
        <f>k!$D$12</f>
        <v>0.01</v>
      </c>
      <c r="FUV45" s="16">
        <f t="shared" si="4616"/>
        <v>2.96</v>
      </c>
      <c r="FUY45" s="15" t="str">
        <f>k!$A$12</f>
        <v>HE003</v>
      </c>
      <c r="FUZ45" s="16" t="str">
        <f>k!$B$12</f>
        <v>EQUIPO DE SEGURIDAD</v>
      </c>
      <c r="FVA45" s="17" t="s">
        <v>33</v>
      </c>
      <c r="FVB45" s="16">
        <f t="shared" si="5970"/>
        <v>296.45</v>
      </c>
      <c r="FVC45" s="16">
        <f>k!$D$12</f>
        <v>0.01</v>
      </c>
      <c r="FVD45" s="16">
        <f t="shared" si="4617"/>
        <v>2.96</v>
      </c>
      <c r="FVG45" s="15" t="str">
        <f>k!$A$12</f>
        <v>HE003</v>
      </c>
      <c r="FVH45" s="16" t="str">
        <f>k!$B$12</f>
        <v>EQUIPO DE SEGURIDAD</v>
      </c>
      <c r="FVI45" s="17" t="s">
        <v>33</v>
      </c>
      <c r="FVJ45" s="16">
        <f t="shared" si="5970"/>
        <v>296.45</v>
      </c>
      <c r="FVK45" s="16">
        <f>k!$D$12</f>
        <v>0.01</v>
      </c>
      <c r="FVL45" s="16">
        <f t="shared" si="4618"/>
        <v>2.96</v>
      </c>
      <c r="FVO45" s="15" t="str">
        <f>k!$A$12</f>
        <v>HE003</v>
      </c>
      <c r="FVP45" s="16" t="str">
        <f>k!$B$12</f>
        <v>EQUIPO DE SEGURIDAD</v>
      </c>
      <c r="FVQ45" s="17" t="s">
        <v>33</v>
      </c>
      <c r="FVR45" s="16">
        <f t="shared" si="5972"/>
        <v>296.45</v>
      </c>
      <c r="FVS45" s="16">
        <f>k!$D$12</f>
        <v>0.01</v>
      </c>
      <c r="FVT45" s="16">
        <f t="shared" si="4619"/>
        <v>2.96</v>
      </c>
      <c r="FVW45" s="15" t="str">
        <f>k!$A$12</f>
        <v>HE003</v>
      </c>
      <c r="FVX45" s="16" t="str">
        <f>k!$B$12</f>
        <v>EQUIPO DE SEGURIDAD</v>
      </c>
      <c r="FVY45" s="17" t="s">
        <v>33</v>
      </c>
      <c r="FVZ45" s="16">
        <f t="shared" si="5972"/>
        <v>296.45</v>
      </c>
      <c r="FWA45" s="16">
        <f>k!$D$12</f>
        <v>0.01</v>
      </c>
      <c r="FWB45" s="16">
        <f t="shared" si="4620"/>
        <v>2.96</v>
      </c>
      <c r="FWE45" s="15" t="str">
        <f>k!$A$12</f>
        <v>HE003</v>
      </c>
      <c r="FWF45" s="16" t="str">
        <f>k!$B$12</f>
        <v>EQUIPO DE SEGURIDAD</v>
      </c>
      <c r="FWG45" s="17" t="s">
        <v>33</v>
      </c>
      <c r="FWH45" s="16">
        <f t="shared" si="5974"/>
        <v>296.45</v>
      </c>
      <c r="FWI45" s="16">
        <f>k!$D$12</f>
        <v>0.01</v>
      </c>
      <c r="FWJ45" s="16">
        <f t="shared" si="4621"/>
        <v>2.96</v>
      </c>
      <c r="FWM45" s="15" t="str">
        <f>k!$A$12</f>
        <v>HE003</v>
      </c>
      <c r="FWN45" s="16" t="str">
        <f>k!$B$12</f>
        <v>EQUIPO DE SEGURIDAD</v>
      </c>
      <c r="FWO45" s="17" t="s">
        <v>33</v>
      </c>
      <c r="FWP45" s="16">
        <f t="shared" si="5974"/>
        <v>296.45</v>
      </c>
      <c r="FWQ45" s="16">
        <f>k!$D$12</f>
        <v>0.01</v>
      </c>
      <c r="FWR45" s="16">
        <f t="shared" si="4622"/>
        <v>2.96</v>
      </c>
      <c r="FWU45" s="15" t="str">
        <f>k!$A$12</f>
        <v>HE003</v>
      </c>
      <c r="FWV45" s="16" t="str">
        <f>k!$B$12</f>
        <v>EQUIPO DE SEGURIDAD</v>
      </c>
      <c r="FWW45" s="17" t="s">
        <v>33</v>
      </c>
      <c r="FWX45" s="16">
        <f t="shared" si="5976"/>
        <v>296.45</v>
      </c>
      <c r="FWY45" s="16">
        <f>k!$D$12</f>
        <v>0.01</v>
      </c>
      <c r="FWZ45" s="16">
        <f t="shared" si="4623"/>
        <v>2.96</v>
      </c>
      <c r="FXC45" s="15" t="str">
        <f>k!$A$12</f>
        <v>HE003</v>
      </c>
      <c r="FXD45" s="16" t="str">
        <f>k!$B$12</f>
        <v>EQUIPO DE SEGURIDAD</v>
      </c>
      <c r="FXE45" s="17" t="s">
        <v>33</v>
      </c>
      <c r="FXF45" s="16">
        <f t="shared" si="5976"/>
        <v>296.45</v>
      </c>
      <c r="FXG45" s="16">
        <f>k!$D$12</f>
        <v>0.01</v>
      </c>
      <c r="FXH45" s="16">
        <f t="shared" si="4624"/>
        <v>2.96</v>
      </c>
      <c r="FXK45" s="15" t="str">
        <f>k!$A$12</f>
        <v>HE003</v>
      </c>
      <c r="FXL45" s="16" t="str">
        <f>k!$B$12</f>
        <v>EQUIPO DE SEGURIDAD</v>
      </c>
      <c r="FXM45" s="17" t="s">
        <v>33</v>
      </c>
      <c r="FXN45" s="16">
        <f t="shared" si="5978"/>
        <v>296.45</v>
      </c>
      <c r="FXO45" s="16">
        <f>k!$D$12</f>
        <v>0.01</v>
      </c>
      <c r="FXP45" s="16">
        <f t="shared" si="4625"/>
        <v>2.96</v>
      </c>
      <c r="FXS45" s="15" t="str">
        <f>k!$A$12</f>
        <v>HE003</v>
      </c>
      <c r="FXT45" s="16" t="str">
        <f>k!$B$12</f>
        <v>EQUIPO DE SEGURIDAD</v>
      </c>
      <c r="FXU45" s="17" t="s">
        <v>33</v>
      </c>
      <c r="FXV45" s="16">
        <f t="shared" si="5978"/>
        <v>296.45</v>
      </c>
      <c r="FXW45" s="16">
        <f>k!$D$12</f>
        <v>0.01</v>
      </c>
      <c r="FXX45" s="16">
        <f t="shared" si="4626"/>
        <v>2.96</v>
      </c>
      <c r="FYA45" s="15" t="str">
        <f>k!$A$12</f>
        <v>HE003</v>
      </c>
      <c r="FYB45" s="16" t="str">
        <f>k!$B$12</f>
        <v>EQUIPO DE SEGURIDAD</v>
      </c>
      <c r="FYC45" s="17" t="s">
        <v>33</v>
      </c>
      <c r="FYD45" s="16">
        <f t="shared" si="5980"/>
        <v>296.45</v>
      </c>
      <c r="FYE45" s="16">
        <f>k!$D$12</f>
        <v>0.01</v>
      </c>
      <c r="FYF45" s="16">
        <f t="shared" si="4627"/>
        <v>2.96</v>
      </c>
      <c r="FYI45" s="15" t="str">
        <f>k!$A$12</f>
        <v>HE003</v>
      </c>
      <c r="FYJ45" s="16" t="str">
        <f>k!$B$12</f>
        <v>EQUIPO DE SEGURIDAD</v>
      </c>
      <c r="FYK45" s="17" t="s">
        <v>33</v>
      </c>
      <c r="FYL45" s="16">
        <f t="shared" si="5980"/>
        <v>296.45</v>
      </c>
      <c r="FYM45" s="16">
        <f>k!$D$12</f>
        <v>0.01</v>
      </c>
      <c r="FYN45" s="16">
        <f t="shared" si="4628"/>
        <v>2.96</v>
      </c>
      <c r="FYQ45" s="15" t="str">
        <f>k!$A$12</f>
        <v>HE003</v>
      </c>
      <c r="FYR45" s="16" t="str">
        <f>k!$B$12</f>
        <v>EQUIPO DE SEGURIDAD</v>
      </c>
      <c r="FYS45" s="17" t="s">
        <v>33</v>
      </c>
      <c r="FYT45" s="16">
        <f t="shared" si="5982"/>
        <v>296.45</v>
      </c>
      <c r="FYU45" s="16">
        <f>k!$D$12</f>
        <v>0.01</v>
      </c>
      <c r="FYV45" s="16">
        <f t="shared" si="4629"/>
        <v>2.96</v>
      </c>
      <c r="FYY45" s="15" t="str">
        <f>k!$A$12</f>
        <v>HE003</v>
      </c>
      <c r="FYZ45" s="16" t="str">
        <f>k!$B$12</f>
        <v>EQUIPO DE SEGURIDAD</v>
      </c>
      <c r="FZA45" s="17" t="s">
        <v>33</v>
      </c>
      <c r="FZB45" s="16">
        <f t="shared" si="5982"/>
        <v>296.45</v>
      </c>
      <c r="FZC45" s="16">
        <f>k!$D$12</f>
        <v>0.01</v>
      </c>
      <c r="FZD45" s="16">
        <f t="shared" si="4630"/>
        <v>2.96</v>
      </c>
      <c r="FZG45" s="15" t="str">
        <f>k!$A$12</f>
        <v>HE003</v>
      </c>
      <c r="FZH45" s="16" t="str">
        <f>k!$B$12</f>
        <v>EQUIPO DE SEGURIDAD</v>
      </c>
      <c r="FZI45" s="17" t="s">
        <v>33</v>
      </c>
      <c r="FZJ45" s="16">
        <f t="shared" si="5984"/>
        <v>296.45</v>
      </c>
      <c r="FZK45" s="16">
        <f>k!$D$12</f>
        <v>0.01</v>
      </c>
      <c r="FZL45" s="16">
        <f t="shared" si="4631"/>
        <v>2.96</v>
      </c>
      <c r="FZO45" s="15" t="str">
        <f>k!$A$12</f>
        <v>HE003</v>
      </c>
      <c r="FZP45" s="16" t="str">
        <f>k!$B$12</f>
        <v>EQUIPO DE SEGURIDAD</v>
      </c>
      <c r="FZQ45" s="17" t="s">
        <v>33</v>
      </c>
      <c r="FZR45" s="16">
        <f t="shared" si="5984"/>
        <v>296.45</v>
      </c>
      <c r="FZS45" s="16">
        <f>k!$D$12</f>
        <v>0.01</v>
      </c>
      <c r="FZT45" s="16">
        <f t="shared" si="4632"/>
        <v>2.96</v>
      </c>
      <c r="FZW45" s="15" t="str">
        <f>k!$A$12</f>
        <v>HE003</v>
      </c>
      <c r="FZX45" s="16" t="str">
        <f>k!$B$12</f>
        <v>EQUIPO DE SEGURIDAD</v>
      </c>
      <c r="FZY45" s="17" t="s">
        <v>33</v>
      </c>
      <c r="FZZ45" s="16">
        <f t="shared" si="5986"/>
        <v>296.45</v>
      </c>
      <c r="GAA45" s="16">
        <f>k!$D$12</f>
        <v>0.01</v>
      </c>
      <c r="GAB45" s="16">
        <f t="shared" si="4633"/>
        <v>2.96</v>
      </c>
      <c r="GAE45" s="15" t="str">
        <f>k!$A$12</f>
        <v>HE003</v>
      </c>
      <c r="GAF45" s="16" t="str">
        <f>k!$B$12</f>
        <v>EQUIPO DE SEGURIDAD</v>
      </c>
      <c r="GAG45" s="17" t="s">
        <v>33</v>
      </c>
      <c r="GAH45" s="16">
        <f t="shared" si="5986"/>
        <v>296.45</v>
      </c>
      <c r="GAI45" s="16">
        <f>k!$D$12</f>
        <v>0.01</v>
      </c>
      <c r="GAJ45" s="16">
        <f t="shared" si="4634"/>
        <v>2.96</v>
      </c>
      <c r="GAM45" s="15" t="str">
        <f>k!$A$12</f>
        <v>HE003</v>
      </c>
      <c r="GAN45" s="16" t="str">
        <f>k!$B$12</f>
        <v>EQUIPO DE SEGURIDAD</v>
      </c>
      <c r="GAO45" s="17" t="s">
        <v>33</v>
      </c>
      <c r="GAP45" s="16">
        <f t="shared" si="5988"/>
        <v>296.45</v>
      </c>
      <c r="GAQ45" s="16">
        <f>k!$D$12</f>
        <v>0.01</v>
      </c>
      <c r="GAR45" s="16">
        <f t="shared" si="4635"/>
        <v>2.96</v>
      </c>
      <c r="GAU45" s="15" t="str">
        <f>k!$A$12</f>
        <v>HE003</v>
      </c>
      <c r="GAV45" s="16" t="str">
        <f>k!$B$12</f>
        <v>EQUIPO DE SEGURIDAD</v>
      </c>
      <c r="GAW45" s="17" t="s">
        <v>33</v>
      </c>
      <c r="GAX45" s="16">
        <f t="shared" si="5988"/>
        <v>296.45</v>
      </c>
      <c r="GAY45" s="16">
        <f>k!$D$12</f>
        <v>0.01</v>
      </c>
      <c r="GAZ45" s="16">
        <f t="shared" si="4636"/>
        <v>2.96</v>
      </c>
      <c r="GBC45" s="15" t="str">
        <f>k!$A$12</f>
        <v>HE003</v>
      </c>
      <c r="GBD45" s="16" t="str">
        <f>k!$B$12</f>
        <v>EQUIPO DE SEGURIDAD</v>
      </c>
      <c r="GBE45" s="17" t="s">
        <v>33</v>
      </c>
      <c r="GBF45" s="16">
        <f t="shared" si="5990"/>
        <v>296.45</v>
      </c>
      <c r="GBG45" s="16">
        <f>k!$D$12</f>
        <v>0.01</v>
      </c>
      <c r="GBH45" s="16">
        <f t="shared" si="4637"/>
        <v>2.96</v>
      </c>
      <c r="GBK45" s="15" t="str">
        <f>k!$A$12</f>
        <v>HE003</v>
      </c>
      <c r="GBL45" s="16" t="str">
        <f>k!$B$12</f>
        <v>EQUIPO DE SEGURIDAD</v>
      </c>
      <c r="GBM45" s="17" t="s">
        <v>33</v>
      </c>
      <c r="GBN45" s="16">
        <f t="shared" si="5990"/>
        <v>296.45</v>
      </c>
      <c r="GBO45" s="16">
        <f>k!$D$12</f>
        <v>0.01</v>
      </c>
      <c r="GBP45" s="16">
        <f t="shared" si="4638"/>
        <v>2.96</v>
      </c>
      <c r="GBS45" s="15" t="str">
        <f>k!$A$12</f>
        <v>HE003</v>
      </c>
      <c r="GBT45" s="16" t="str">
        <f>k!$B$12</f>
        <v>EQUIPO DE SEGURIDAD</v>
      </c>
      <c r="GBU45" s="17" t="s">
        <v>33</v>
      </c>
      <c r="GBV45" s="16">
        <f t="shared" si="5992"/>
        <v>296.45</v>
      </c>
      <c r="GBW45" s="16">
        <f>k!$D$12</f>
        <v>0.01</v>
      </c>
      <c r="GBX45" s="16">
        <f t="shared" si="4639"/>
        <v>2.96</v>
      </c>
      <c r="GCA45" s="15" t="str">
        <f>k!$A$12</f>
        <v>HE003</v>
      </c>
      <c r="GCB45" s="16" t="str">
        <f>k!$B$12</f>
        <v>EQUIPO DE SEGURIDAD</v>
      </c>
      <c r="GCC45" s="17" t="s">
        <v>33</v>
      </c>
      <c r="GCD45" s="16">
        <f t="shared" si="5992"/>
        <v>296.45</v>
      </c>
      <c r="GCE45" s="16">
        <f>k!$D$12</f>
        <v>0.01</v>
      </c>
      <c r="GCF45" s="16">
        <f t="shared" si="4640"/>
        <v>2.96</v>
      </c>
      <c r="GCI45" s="15" t="str">
        <f>k!$A$12</f>
        <v>HE003</v>
      </c>
      <c r="GCJ45" s="16" t="str">
        <f>k!$B$12</f>
        <v>EQUIPO DE SEGURIDAD</v>
      </c>
      <c r="GCK45" s="17" t="s">
        <v>33</v>
      </c>
      <c r="GCL45" s="16">
        <f t="shared" si="5994"/>
        <v>296.45</v>
      </c>
      <c r="GCM45" s="16">
        <f>k!$D$12</f>
        <v>0.01</v>
      </c>
      <c r="GCN45" s="16">
        <f t="shared" si="4641"/>
        <v>2.96</v>
      </c>
      <c r="GCQ45" s="15" t="str">
        <f>k!$A$12</f>
        <v>HE003</v>
      </c>
      <c r="GCR45" s="16" t="str">
        <f>k!$B$12</f>
        <v>EQUIPO DE SEGURIDAD</v>
      </c>
      <c r="GCS45" s="17" t="s">
        <v>33</v>
      </c>
      <c r="GCT45" s="16">
        <f t="shared" si="5994"/>
        <v>296.45</v>
      </c>
      <c r="GCU45" s="16">
        <f>k!$D$12</f>
        <v>0.01</v>
      </c>
      <c r="GCV45" s="16">
        <f t="shared" si="4642"/>
        <v>2.96</v>
      </c>
      <c r="GCY45" s="15" t="str">
        <f>k!$A$12</f>
        <v>HE003</v>
      </c>
      <c r="GCZ45" s="16" t="str">
        <f>k!$B$12</f>
        <v>EQUIPO DE SEGURIDAD</v>
      </c>
      <c r="GDA45" s="17" t="s">
        <v>33</v>
      </c>
      <c r="GDB45" s="16">
        <f t="shared" si="5996"/>
        <v>296.45</v>
      </c>
      <c r="GDC45" s="16">
        <f>k!$D$12</f>
        <v>0.01</v>
      </c>
      <c r="GDD45" s="16">
        <f t="shared" si="4643"/>
        <v>2.96</v>
      </c>
      <c r="GDG45" s="15" t="str">
        <f>k!$A$12</f>
        <v>HE003</v>
      </c>
      <c r="GDH45" s="16" t="str">
        <f>k!$B$12</f>
        <v>EQUIPO DE SEGURIDAD</v>
      </c>
      <c r="GDI45" s="17" t="s">
        <v>33</v>
      </c>
      <c r="GDJ45" s="16">
        <f t="shared" si="5996"/>
        <v>296.45</v>
      </c>
      <c r="GDK45" s="16">
        <f>k!$D$12</f>
        <v>0.01</v>
      </c>
      <c r="GDL45" s="16">
        <f t="shared" si="4644"/>
        <v>2.96</v>
      </c>
      <c r="GDO45" s="15" t="str">
        <f>k!$A$12</f>
        <v>HE003</v>
      </c>
      <c r="GDP45" s="16" t="str">
        <f>k!$B$12</f>
        <v>EQUIPO DE SEGURIDAD</v>
      </c>
      <c r="GDQ45" s="17" t="s">
        <v>33</v>
      </c>
      <c r="GDR45" s="16">
        <f t="shared" si="5998"/>
        <v>296.45</v>
      </c>
      <c r="GDS45" s="16">
        <f>k!$D$12</f>
        <v>0.01</v>
      </c>
      <c r="GDT45" s="16">
        <f t="shared" si="4645"/>
        <v>2.96</v>
      </c>
      <c r="GDW45" s="15" t="str">
        <f>k!$A$12</f>
        <v>HE003</v>
      </c>
      <c r="GDX45" s="16" t="str">
        <f>k!$B$12</f>
        <v>EQUIPO DE SEGURIDAD</v>
      </c>
      <c r="GDY45" s="17" t="s">
        <v>33</v>
      </c>
      <c r="GDZ45" s="16">
        <f t="shared" si="5998"/>
        <v>296.45</v>
      </c>
      <c r="GEA45" s="16">
        <f>k!$D$12</f>
        <v>0.01</v>
      </c>
      <c r="GEB45" s="16">
        <f t="shared" si="4646"/>
        <v>2.96</v>
      </c>
      <c r="GEE45" s="15" t="str">
        <f>k!$A$12</f>
        <v>HE003</v>
      </c>
      <c r="GEF45" s="16" t="str">
        <f>k!$B$12</f>
        <v>EQUIPO DE SEGURIDAD</v>
      </c>
      <c r="GEG45" s="17" t="s">
        <v>33</v>
      </c>
      <c r="GEH45" s="16">
        <f t="shared" si="6000"/>
        <v>296.45</v>
      </c>
      <c r="GEI45" s="16">
        <f>k!$D$12</f>
        <v>0.01</v>
      </c>
      <c r="GEJ45" s="16">
        <f t="shared" si="4647"/>
        <v>2.96</v>
      </c>
      <c r="GEM45" s="15" t="str">
        <f>k!$A$12</f>
        <v>HE003</v>
      </c>
      <c r="GEN45" s="16" t="str">
        <f>k!$B$12</f>
        <v>EQUIPO DE SEGURIDAD</v>
      </c>
      <c r="GEO45" s="17" t="s">
        <v>33</v>
      </c>
      <c r="GEP45" s="16">
        <f t="shared" si="6000"/>
        <v>296.45</v>
      </c>
      <c r="GEQ45" s="16">
        <f>k!$D$12</f>
        <v>0.01</v>
      </c>
      <c r="GER45" s="16">
        <f t="shared" si="4648"/>
        <v>2.96</v>
      </c>
      <c r="GEU45" s="15" t="str">
        <f>k!$A$12</f>
        <v>HE003</v>
      </c>
      <c r="GEV45" s="16" t="str">
        <f>k!$B$12</f>
        <v>EQUIPO DE SEGURIDAD</v>
      </c>
      <c r="GEW45" s="17" t="s">
        <v>33</v>
      </c>
      <c r="GEX45" s="16">
        <f t="shared" si="6002"/>
        <v>296.45</v>
      </c>
      <c r="GEY45" s="16">
        <f>k!$D$12</f>
        <v>0.01</v>
      </c>
      <c r="GEZ45" s="16">
        <f t="shared" si="4649"/>
        <v>2.96</v>
      </c>
      <c r="GFC45" s="15" t="str">
        <f>k!$A$12</f>
        <v>HE003</v>
      </c>
      <c r="GFD45" s="16" t="str">
        <f>k!$B$12</f>
        <v>EQUIPO DE SEGURIDAD</v>
      </c>
      <c r="GFE45" s="17" t="s">
        <v>33</v>
      </c>
      <c r="GFF45" s="16">
        <f t="shared" si="6002"/>
        <v>296.45</v>
      </c>
      <c r="GFG45" s="16">
        <f>k!$D$12</f>
        <v>0.01</v>
      </c>
      <c r="GFH45" s="16">
        <f t="shared" si="4650"/>
        <v>2.96</v>
      </c>
      <c r="GFK45" s="15" t="str">
        <f>k!$A$12</f>
        <v>HE003</v>
      </c>
      <c r="GFL45" s="16" t="str">
        <f>k!$B$12</f>
        <v>EQUIPO DE SEGURIDAD</v>
      </c>
      <c r="GFM45" s="17" t="s">
        <v>33</v>
      </c>
      <c r="GFN45" s="16">
        <f t="shared" si="6004"/>
        <v>296.45</v>
      </c>
      <c r="GFO45" s="16">
        <f>k!$D$12</f>
        <v>0.01</v>
      </c>
      <c r="GFP45" s="16">
        <f t="shared" si="4651"/>
        <v>2.96</v>
      </c>
      <c r="GFS45" s="15" t="str">
        <f>k!$A$12</f>
        <v>HE003</v>
      </c>
      <c r="GFT45" s="16" t="str">
        <f>k!$B$12</f>
        <v>EQUIPO DE SEGURIDAD</v>
      </c>
      <c r="GFU45" s="17" t="s">
        <v>33</v>
      </c>
      <c r="GFV45" s="16">
        <f t="shared" si="6004"/>
        <v>296.45</v>
      </c>
      <c r="GFW45" s="16">
        <f>k!$D$12</f>
        <v>0.01</v>
      </c>
      <c r="GFX45" s="16">
        <f t="shared" si="4652"/>
        <v>2.96</v>
      </c>
      <c r="GGA45" s="15" t="str">
        <f>k!$A$12</f>
        <v>HE003</v>
      </c>
      <c r="GGB45" s="16" t="str">
        <f>k!$B$12</f>
        <v>EQUIPO DE SEGURIDAD</v>
      </c>
      <c r="GGC45" s="17" t="s">
        <v>33</v>
      </c>
      <c r="GGD45" s="16">
        <f t="shared" si="6006"/>
        <v>296.45</v>
      </c>
      <c r="GGE45" s="16">
        <f>k!$D$12</f>
        <v>0.01</v>
      </c>
      <c r="GGF45" s="16">
        <f t="shared" si="4653"/>
        <v>2.96</v>
      </c>
      <c r="GGI45" s="15" t="str">
        <f>k!$A$12</f>
        <v>HE003</v>
      </c>
      <c r="GGJ45" s="16" t="str">
        <f>k!$B$12</f>
        <v>EQUIPO DE SEGURIDAD</v>
      </c>
      <c r="GGK45" s="17" t="s">
        <v>33</v>
      </c>
      <c r="GGL45" s="16">
        <f t="shared" si="6006"/>
        <v>296.45</v>
      </c>
      <c r="GGM45" s="16">
        <f>k!$D$12</f>
        <v>0.01</v>
      </c>
      <c r="GGN45" s="16">
        <f t="shared" si="4654"/>
        <v>2.96</v>
      </c>
      <c r="GGQ45" s="15" t="str">
        <f>k!$A$12</f>
        <v>HE003</v>
      </c>
      <c r="GGR45" s="16" t="str">
        <f>k!$B$12</f>
        <v>EQUIPO DE SEGURIDAD</v>
      </c>
      <c r="GGS45" s="17" t="s">
        <v>33</v>
      </c>
      <c r="GGT45" s="16">
        <f t="shared" si="6008"/>
        <v>296.45</v>
      </c>
      <c r="GGU45" s="16">
        <f>k!$D$12</f>
        <v>0.01</v>
      </c>
      <c r="GGV45" s="16">
        <f t="shared" si="4655"/>
        <v>2.96</v>
      </c>
      <c r="GGY45" s="15" t="str">
        <f>k!$A$12</f>
        <v>HE003</v>
      </c>
      <c r="GGZ45" s="16" t="str">
        <f>k!$B$12</f>
        <v>EQUIPO DE SEGURIDAD</v>
      </c>
      <c r="GHA45" s="17" t="s">
        <v>33</v>
      </c>
      <c r="GHB45" s="16">
        <f t="shared" si="6008"/>
        <v>296.45</v>
      </c>
      <c r="GHC45" s="16">
        <f>k!$D$12</f>
        <v>0.01</v>
      </c>
      <c r="GHD45" s="16">
        <f t="shared" si="4656"/>
        <v>2.96</v>
      </c>
      <c r="GHG45" s="15" t="str">
        <f>k!$A$12</f>
        <v>HE003</v>
      </c>
      <c r="GHH45" s="16" t="str">
        <f>k!$B$12</f>
        <v>EQUIPO DE SEGURIDAD</v>
      </c>
      <c r="GHI45" s="17" t="s">
        <v>33</v>
      </c>
      <c r="GHJ45" s="16">
        <f t="shared" si="6010"/>
        <v>296.45</v>
      </c>
      <c r="GHK45" s="16">
        <f>k!$D$12</f>
        <v>0.01</v>
      </c>
      <c r="GHL45" s="16">
        <f t="shared" si="4657"/>
        <v>2.96</v>
      </c>
      <c r="GHO45" s="15" t="str">
        <f>k!$A$12</f>
        <v>HE003</v>
      </c>
      <c r="GHP45" s="16" t="str">
        <f>k!$B$12</f>
        <v>EQUIPO DE SEGURIDAD</v>
      </c>
      <c r="GHQ45" s="17" t="s">
        <v>33</v>
      </c>
      <c r="GHR45" s="16">
        <f t="shared" si="6010"/>
        <v>296.45</v>
      </c>
      <c r="GHS45" s="16">
        <f>k!$D$12</f>
        <v>0.01</v>
      </c>
      <c r="GHT45" s="16">
        <f t="shared" si="4658"/>
        <v>2.96</v>
      </c>
      <c r="GHW45" s="15" t="str">
        <f>k!$A$12</f>
        <v>HE003</v>
      </c>
      <c r="GHX45" s="16" t="str">
        <f>k!$B$12</f>
        <v>EQUIPO DE SEGURIDAD</v>
      </c>
      <c r="GHY45" s="17" t="s">
        <v>33</v>
      </c>
      <c r="GHZ45" s="16">
        <f t="shared" si="6012"/>
        <v>296.45</v>
      </c>
      <c r="GIA45" s="16">
        <f>k!$D$12</f>
        <v>0.01</v>
      </c>
      <c r="GIB45" s="16">
        <f t="shared" si="4659"/>
        <v>2.96</v>
      </c>
      <c r="GIE45" s="15" t="str">
        <f>k!$A$12</f>
        <v>HE003</v>
      </c>
      <c r="GIF45" s="16" t="str">
        <f>k!$B$12</f>
        <v>EQUIPO DE SEGURIDAD</v>
      </c>
      <c r="GIG45" s="17" t="s">
        <v>33</v>
      </c>
      <c r="GIH45" s="16">
        <f t="shared" si="6012"/>
        <v>296.45</v>
      </c>
      <c r="GII45" s="16">
        <f>k!$D$12</f>
        <v>0.01</v>
      </c>
      <c r="GIJ45" s="16">
        <f t="shared" si="4660"/>
        <v>2.96</v>
      </c>
      <c r="GIM45" s="15" t="str">
        <f>k!$A$12</f>
        <v>HE003</v>
      </c>
      <c r="GIN45" s="16" t="str">
        <f>k!$B$12</f>
        <v>EQUIPO DE SEGURIDAD</v>
      </c>
      <c r="GIO45" s="17" t="s">
        <v>33</v>
      </c>
      <c r="GIP45" s="16">
        <f t="shared" si="6014"/>
        <v>296.45</v>
      </c>
      <c r="GIQ45" s="16">
        <f>k!$D$12</f>
        <v>0.01</v>
      </c>
      <c r="GIR45" s="16">
        <f t="shared" si="4661"/>
        <v>2.96</v>
      </c>
      <c r="GIU45" s="15" t="str">
        <f>k!$A$12</f>
        <v>HE003</v>
      </c>
      <c r="GIV45" s="16" t="str">
        <f>k!$B$12</f>
        <v>EQUIPO DE SEGURIDAD</v>
      </c>
      <c r="GIW45" s="17" t="s">
        <v>33</v>
      </c>
      <c r="GIX45" s="16">
        <f t="shared" si="6014"/>
        <v>296.45</v>
      </c>
      <c r="GIY45" s="16">
        <f>k!$D$12</f>
        <v>0.01</v>
      </c>
      <c r="GIZ45" s="16">
        <f t="shared" si="4662"/>
        <v>2.96</v>
      </c>
      <c r="GJC45" s="15" t="str">
        <f>k!$A$12</f>
        <v>HE003</v>
      </c>
      <c r="GJD45" s="16" t="str">
        <f>k!$B$12</f>
        <v>EQUIPO DE SEGURIDAD</v>
      </c>
      <c r="GJE45" s="17" t="s">
        <v>33</v>
      </c>
      <c r="GJF45" s="16">
        <f t="shared" si="6016"/>
        <v>296.45</v>
      </c>
      <c r="GJG45" s="16">
        <f>k!$D$12</f>
        <v>0.01</v>
      </c>
      <c r="GJH45" s="16">
        <f t="shared" si="4663"/>
        <v>2.96</v>
      </c>
      <c r="GJK45" s="15" t="str">
        <f>k!$A$12</f>
        <v>HE003</v>
      </c>
      <c r="GJL45" s="16" t="str">
        <f>k!$B$12</f>
        <v>EQUIPO DE SEGURIDAD</v>
      </c>
      <c r="GJM45" s="17" t="s">
        <v>33</v>
      </c>
      <c r="GJN45" s="16">
        <f t="shared" si="6016"/>
        <v>296.45</v>
      </c>
      <c r="GJO45" s="16">
        <f>k!$D$12</f>
        <v>0.01</v>
      </c>
      <c r="GJP45" s="16">
        <f t="shared" si="4664"/>
        <v>2.96</v>
      </c>
      <c r="GJS45" s="15" t="str">
        <f>k!$A$12</f>
        <v>HE003</v>
      </c>
      <c r="GJT45" s="16" t="str">
        <f>k!$B$12</f>
        <v>EQUIPO DE SEGURIDAD</v>
      </c>
      <c r="GJU45" s="17" t="s">
        <v>33</v>
      </c>
      <c r="GJV45" s="16">
        <f t="shared" si="6018"/>
        <v>296.45</v>
      </c>
      <c r="GJW45" s="16">
        <f>k!$D$12</f>
        <v>0.01</v>
      </c>
      <c r="GJX45" s="16">
        <f t="shared" si="4665"/>
        <v>2.96</v>
      </c>
      <c r="GKA45" s="15" t="str">
        <f>k!$A$12</f>
        <v>HE003</v>
      </c>
      <c r="GKB45" s="16" t="str">
        <f>k!$B$12</f>
        <v>EQUIPO DE SEGURIDAD</v>
      </c>
      <c r="GKC45" s="17" t="s">
        <v>33</v>
      </c>
      <c r="GKD45" s="16">
        <f t="shared" si="6018"/>
        <v>296.45</v>
      </c>
      <c r="GKE45" s="16">
        <f>k!$D$12</f>
        <v>0.01</v>
      </c>
      <c r="GKF45" s="16">
        <f t="shared" si="4666"/>
        <v>2.96</v>
      </c>
      <c r="GKI45" s="15" t="str">
        <f>k!$A$12</f>
        <v>HE003</v>
      </c>
      <c r="GKJ45" s="16" t="str">
        <f>k!$B$12</f>
        <v>EQUIPO DE SEGURIDAD</v>
      </c>
      <c r="GKK45" s="17" t="s">
        <v>33</v>
      </c>
      <c r="GKL45" s="16">
        <f t="shared" si="6020"/>
        <v>296.45</v>
      </c>
      <c r="GKM45" s="16">
        <f>k!$D$12</f>
        <v>0.01</v>
      </c>
      <c r="GKN45" s="16">
        <f t="shared" si="4667"/>
        <v>2.96</v>
      </c>
      <c r="GKQ45" s="15" t="str">
        <f>k!$A$12</f>
        <v>HE003</v>
      </c>
      <c r="GKR45" s="16" t="str">
        <f>k!$B$12</f>
        <v>EQUIPO DE SEGURIDAD</v>
      </c>
      <c r="GKS45" s="17" t="s">
        <v>33</v>
      </c>
      <c r="GKT45" s="16">
        <f t="shared" si="6020"/>
        <v>296.45</v>
      </c>
      <c r="GKU45" s="16">
        <f>k!$D$12</f>
        <v>0.01</v>
      </c>
      <c r="GKV45" s="16">
        <f t="shared" si="4668"/>
        <v>2.96</v>
      </c>
      <c r="GKY45" s="15" t="str">
        <f>k!$A$12</f>
        <v>HE003</v>
      </c>
      <c r="GKZ45" s="16" t="str">
        <f>k!$B$12</f>
        <v>EQUIPO DE SEGURIDAD</v>
      </c>
      <c r="GLA45" s="17" t="s">
        <v>33</v>
      </c>
      <c r="GLB45" s="16">
        <f t="shared" si="6022"/>
        <v>296.45</v>
      </c>
      <c r="GLC45" s="16">
        <f>k!$D$12</f>
        <v>0.01</v>
      </c>
      <c r="GLD45" s="16">
        <f t="shared" si="4669"/>
        <v>2.96</v>
      </c>
      <c r="GLG45" s="15" t="str">
        <f>k!$A$12</f>
        <v>HE003</v>
      </c>
      <c r="GLH45" s="16" t="str">
        <f>k!$B$12</f>
        <v>EQUIPO DE SEGURIDAD</v>
      </c>
      <c r="GLI45" s="17" t="s">
        <v>33</v>
      </c>
      <c r="GLJ45" s="16">
        <f t="shared" si="6022"/>
        <v>296.45</v>
      </c>
      <c r="GLK45" s="16">
        <f>k!$D$12</f>
        <v>0.01</v>
      </c>
      <c r="GLL45" s="16">
        <f t="shared" si="4670"/>
        <v>2.96</v>
      </c>
      <c r="GLO45" s="15" t="str">
        <f>k!$A$12</f>
        <v>HE003</v>
      </c>
      <c r="GLP45" s="16" t="str">
        <f>k!$B$12</f>
        <v>EQUIPO DE SEGURIDAD</v>
      </c>
      <c r="GLQ45" s="17" t="s">
        <v>33</v>
      </c>
      <c r="GLR45" s="16">
        <f t="shared" si="6024"/>
        <v>296.45</v>
      </c>
      <c r="GLS45" s="16">
        <f>k!$D$12</f>
        <v>0.01</v>
      </c>
      <c r="GLT45" s="16">
        <f t="shared" si="4671"/>
        <v>2.96</v>
      </c>
      <c r="GLW45" s="15" t="str">
        <f>k!$A$12</f>
        <v>HE003</v>
      </c>
      <c r="GLX45" s="16" t="str">
        <f>k!$B$12</f>
        <v>EQUIPO DE SEGURIDAD</v>
      </c>
      <c r="GLY45" s="17" t="s">
        <v>33</v>
      </c>
      <c r="GLZ45" s="16">
        <f t="shared" si="6024"/>
        <v>296.45</v>
      </c>
      <c r="GMA45" s="16">
        <f>k!$D$12</f>
        <v>0.01</v>
      </c>
      <c r="GMB45" s="16">
        <f t="shared" si="4672"/>
        <v>2.96</v>
      </c>
      <c r="GME45" s="15" t="str">
        <f>k!$A$12</f>
        <v>HE003</v>
      </c>
      <c r="GMF45" s="16" t="str">
        <f>k!$B$12</f>
        <v>EQUIPO DE SEGURIDAD</v>
      </c>
      <c r="GMG45" s="17" t="s">
        <v>33</v>
      </c>
      <c r="GMH45" s="16">
        <f t="shared" si="6026"/>
        <v>296.45</v>
      </c>
      <c r="GMI45" s="16">
        <f>k!$D$12</f>
        <v>0.01</v>
      </c>
      <c r="GMJ45" s="16">
        <f t="shared" si="4673"/>
        <v>2.96</v>
      </c>
      <c r="GMM45" s="15" t="str">
        <f>k!$A$12</f>
        <v>HE003</v>
      </c>
      <c r="GMN45" s="16" t="str">
        <f>k!$B$12</f>
        <v>EQUIPO DE SEGURIDAD</v>
      </c>
      <c r="GMO45" s="17" t="s">
        <v>33</v>
      </c>
      <c r="GMP45" s="16">
        <f t="shared" si="6026"/>
        <v>296.45</v>
      </c>
      <c r="GMQ45" s="16">
        <f>k!$D$12</f>
        <v>0.01</v>
      </c>
      <c r="GMR45" s="16">
        <f t="shared" si="4674"/>
        <v>2.96</v>
      </c>
      <c r="GMU45" s="15" t="str">
        <f>k!$A$12</f>
        <v>HE003</v>
      </c>
      <c r="GMV45" s="16" t="str">
        <f>k!$B$12</f>
        <v>EQUIPO DE SEGURIDAD</v>
      </c>
      <c r="GMW45" s="17" t="s">
        <v>33</v>
      </c>
      <c r="GMX45" s="16">
        <f t="shared" si="6028"/>
        <v>296.45</v>
      </c>
      <c r="GMY45" s="16">
        <f>k!$D$12</f>
        <v>0.01</v>
      </c>
      <c r="GMZ45" s="16">
        <f t="shared" si="4675"/>
        <v>2.96</v>
      </c>
      <c r="GNC45" s="15" t="str">
        <f>k!$A$12</f>
        <v>HE003</v>
      </c>
      <c r="GND45" s="16" t="str">
        <f>k!$B$12</f>
        <v>EQUIPO DE SEGURIDAD</v>
      </c>
      <c r="GNE45" s="17" t="s">
        <v>33</v>
      </c>
      <c r="GNF45" s="16">
        <f t="shared" si="6028"/>
        <v>296.45</v>
      </c>
      <c r="GNG45" s="16">
        <f>k!$D$12</f>
        <v>0.01</v>
      </c>
      <c r="GNH45" s="16">
        <f t="shared" si="4676"/>
        <v>2.96</v>
      </c>
      <c r="GNK45" s="15" t="str">
        <f>k!$A$12</f>
        <v>HE003</v>
      </c>
      <c r="GNL45" s="16" t="str">
        <f>k!$B$12</f>
        <v>EQUIPO DE SEGURIDAD</v>
      </c>
      <c r="GNM45" s="17" t="s">
        <v>33</v>
      </c>
      <c r="GNN45" s="16">
        <f t="shared" si="6030"/>
        <v>296.45</v>
      </c>
      <c r="GNO45" s="16">
        <f>k!$D$12</f>
        <v>0.01</v>
      </c>
      <c r="GNP45" s="16">
        <f t="shared" si="4677"/>
        <v>2.96</v>
      </c>
      <c r="GNS45" s="15" t="str">
        <f>k!$A$12</f>
        <v>HE003</v>
      </c>
      <c r="GNT45" s="16" t="str">
        <f>k!$B$12</f>
        <v>EQUIPO DE SEGURIDAD</v>
      </c>
      <c r="GNU45" s="17" t="s">
        <v>33</v>
      </c>
      <c r="GNV45" s="16">
        <f t="shared" si="6030"/>
        <v>296.45</v>
      </c>
      <c r="GNW45" s="16">
        <f>k!$D$12</f>
        <v>0.01</v>
      </c>
      <c r="GNX45" s="16">
        <f t="shared" si="4678"/>
        <v>2.96</v>
      </c>
      <c r="GOA45" s="15" t="str">
        <f>k!$A$12</f>
        <v>HE003</v>
      </c>
      <c r="GOB45" s="16" t="str">
        <f>k!$B$12</f>
        <v>EQUIPO DE SEGURIDAD</v>
      </c>
      <c r="GOC45" s="17" t="s">
        <v>33</v>
      </c>
      <c r="GOD45" s="16">
        <f t="shared" si="6032"/>
        <v>296.45</v>
      </c>
      <c r="GOE45" s="16">
        <f>k!$D$12</f>
        <v>0.01</v>
      </c>
      <c r="GOF45" s="16">
        <f t="shared" si="4679"/>
        <v>2.96</v>
      </c>
      <c r="GOI45" s="15" t="str">
        <f>k!$A$12</f>
        <v>HE003</v>
      </c>
      <c r="GOJ45" s="16" t="str">
        <f>k!$B$12</f>
        <v>EQUIPO DE SEGURIDAD</v>
      </c>
      <c r="GOK45" s="17" t="s">
        <v>33</v>
      </c>
      <c r="GOL45" s="16">
        <f t="shared" si="6032"/>
        <v>296.45</v>
      </c>
      <c r="GOM45" s="16">
        <f>k!$D$12</f>
        <v>0.01</v>
      </c>
      <c r="GON45" s="16">
        <f t="shared" si="4680"/>
        <v>2.96</v>
      </c>
      <c r="GOQ45" s="15" t="str">
        <f>k!$A$12</f>
        <v>HE003</v>
      </c>
      <c r="GOR45" s="16" t="str">
        <f>k!$B$12</f>
        <v>EQUIPO DE SEGURIDAD</v>
      </c>
      <c r="GOS45" s="17" t="s">
        <v>33</v>
      </c>
      <c r="GOT45" s="16">
        <f t="shared" si="6034"/>
        <v>296.45</v>
      </c>
      <c r="GOU45" s="16">
        <f>k!$D$12</f>
        <v>0.01</v>
      </c>
      <c r="GOV45" s="16">
        <f t="shared" si="4681"/>
        <v>2.96</v>
      </c>
      <c r="GOY45" s="15" t="str">
        <f>k!$A$12</f>
        <v>HE003</v>
      </c>
      <c r="GOZ45" s="16" t="str">
        <f>k!$B$12</f>
        <v>EQUIPO DE SEGURIDAD</v>
      </c>
      <c r="GPA45" s="17" t="s">
        <v>33</v>
      </c>
      <c r="GPB45" s="16">
        <f t="shared" si="6034"/>
        <v>296.45</v>
      </c>
      <c r="GPC45" s="16">
        <f>k!$D$12</f>
        <v>0.01</v>
      </c>
      <c r="GPD45" s="16">
        <f t="shared" si="4682"/>
        <v>2.96</v>
      </c>
      <c r="GPG45" s="15" t="str">
        <f>k!$A$12</f>
        <v>HE003</v>
      </c>
      <c r="GPH45" s="16" t="str">
        <f>k!$B$12</f>
        <v>EQUIPO DE SEGURIDAD</v>
      </c>
      <c r="GPI45" s="17" t="s">
        <v>33</v>
      </c>
      <c r="GPJ45" s="16">
        <f t="shared" si="6036"/>
        <v>296.45</v>
      </c>
      <c r="GPK45" s="16">
        <f>k!$D$12</f>
        <v>0.01</v>
      </c>
      <c r="GPL45" s="16">
        <f t="shared" si="4683"/>
        <v>2.96</v>
      </c>
      <c r="GPO45" s="15" t="str">
        <f>k!$A$12</f>
        <v>HE003</v>
      </c>
      <c r="GPP45" s="16" t="str">
        <f>k!$B$12</f>
        <v>EQUIPO DE SEGURIDAD</v>
      </c>
      <c r="GPQ45" s="17" t="s">
        <v>33</v>
      </c>
      <c r="GPR45" s="16">
        <f t="shared" si="6036"/>
        <v>296.45</v>
      </c>
      <c r="GPS45" s="16">
        <f>k!$D$12</f>
        <v>0.01</v>
      </c>
      <c r="GPT45" s="16">
        <f t="shared" si="4684"/>
        <v>2.96</v>
      </c>
      <c r="GPW45" s="15" t="str">
        <f>k!$A$12</f>
        <v>HE003</v>
      </c>
      <c r="GPX45" s="16" t="str">
        <f>k!$B$12</f>
        <v>EQUIPO DE SEGURIDAD</v>
      </c>
      <c r="GPY45" s="17" t="s">
        <v>33</v>
      </c>
      <c r="GPZ45" s="16">
        <f t="shared" si="6038"/>
        <v>296.45</v>
      </c>
      <c r="GQA45" s="16">
        <f>k!$D$12</f>
        <v>0.01</v>
      </c>
      <c r="GQB45" s="16">
        <f t="shared" si="4685"/>
        <v>2.96</v>
      </c>
      <c r="GQE45" s="15" t="str">
        <f>k!$A$12</f>
        <v>HE003</v>
      </c>
      <c r="GQF45" s="16" t="str">
        <f>k!$B$12</f>
        <v>EQUIPO DE SEGURIDAD</v>
      </c>
      <c r="GQG45" s="17" t="s">
        <v>33</v>
      </c>
      <c r="GQH45" s="16">
        <f t="shared" si="6038"/>
        <v>296.45</v>
      </c>
      <c r="GQI45" s="16">
        <f>k!$D$12</f>
        <v>0.01</v>
      </c>
      <c r="GQJ45" s="16">
        <f t="shared" si="4686"/>
        <v>2.96</v>
      </c>
      <c r="GQM45" s="15" t="str">
        <f>k!$A$12</f>
        <v>HE003</v>
      </c>
      <c r="GQN45" s="16" t="str">
        <f>k!$B$12</f>
        <v>EQUIPO DE SEGURIDAD</v>
      </c>
      <c r="GQO45" s="17" t="s">
        <v>33</v>
      </c>
      <c r="GQP45" s="16">
        <f t="shared" si="6040"/>
        <v>296.45</v>
      </c>
      <c r="GQQ45" s="16">
        <f>k!$D$12</f>
        <v>0.01</v>
      </c>
      <c r="GQR45" s="16">
        <f t="shared" si="4687"/>
        <v>2.96</v>
      </c>
      <c r="GQU45" s="15" t="str">
        <f>k!$A$12</f>
        <v>HE003</v>
      </c>
      <c r="GQV45" s="16" t="str">
        <f>k!$B$12</f>
        <v>EQUIPO DE SEGURIDAD</v>
      </c>
      <c r="GQW45" s="17" t="s">
        <v>33</v>
      </c>
      <c r="GQX45" s="16">
        <f t="shared" si="6040"/>
        <v>296.45</v>
      </c>
      <c r="GQY45" s="16">
        <f>k!$D$12</f>
        <v>0.01</v>
      </c>
      <c r="GQZ45" s="16">
        <f t="shared" si="4688"/>
        <v>2.96</v>
      </c>
      <c r="GRC45" s="15" t="str">
        <f>k!$A$12</f>
        <v>HE003</v>
      </c>
      <c r="GRD45" s="16" t="str">
        <f>k!$B$12</f>
        <v>EQUIPO DE SEGURIDAD</v>
      </c>
      <c r="GRE45" s="17" t="s">
        <v>33</v>
      </c>
      <c r="GRF45" s="16">
        <f t="shared" si="6042"/>
        <v>296.45</v>
      </c>
      <c r="GRG45" s="16">
        <f>k!$D$12</f>
        <v>0.01</v>
      </c>
      <c r="GRH45" s="16">
        <f t="shared" si="4689"/>
        <v>2.96</v>
      </c>
      <c r="GRK45" s="15" t="str">
        <f>k!$A$12</f>
        <v>HE003</v>
      </c>
      <c r="GRL45" s="16" t="str">
        <f>k!$B$12</f>
        <v>EQUIPO DE SEGURIDAD</v>
      </c>
      <c r="GRM45" s="17" t="s">
        <v>33</v>
      </c>
      <c r="GRN45" s="16">
        <f t="shared" si="6042"/>
        <v>296.45</v>
      </c>
      <c r="GRO45" s="16">
        <f>k!$D$12</f>
        <v>0.01</v>
      </c>
      <c r="GRP45" s="16">
        <f t="shared" si="4690"/>
        <v>2.96</v>
      </c>
      <c r="GRS45" s="15" t="str">
        <f>k!$A$12</f>
        <v>HE003</v>
      </c>
      <c r="GRT45" s="16" t="str">
        <f>k!$B$12</f>
        <v>EQUIPO DE SEGURIDAD</v>
      </c>
      <c r="GRU45" s="17" t="s">
        <v>33</v>
      </c>
      <c r="GRV45" s="16">
        <f t="shared" si="6044"/>
        <v>296.45</v>
      </c>
      <c r="GRW45" s="16">
        <f>k!$D$12</f>
        <v>0.01</v>
      </c>
      <c r="GRX45" s="16">
        <f t="shared" si="4691"/>
        <v>2.96</v>
      </c>
      <c r="GSA45" s="15" t="str">
        <f>k!$A$12</f>
        <v>HE003</v>
      </c>
      <c r="GSB45" s="16" t="str">
        <f>k!$B$12</f>
        <v>EQUIPO DE SEGURIDAD</v>
      </c>
      <c r="GSC45" s="17" t="s">
        <v>33</v>
      </c>
      <c r="GSD45" s="16">
        <f t="shared" si="6044"/>
        <v>296.45</v>
      </c>
      <c r="GSE45" s="16">
        <f>k!$D$12</f>
        <v>0.01</v>
      </c>
      <c r="GSF45" s="16">
        <f t="shared" si="4692"/>
        <v>2.96</v>
      </c>
      <c r="GSI45" s="15" t="str">
        <f>k!$A$12</f>
        <v>HE003</v>
      </c>
      <c r="GSJ45" s="16" t="str">
        <f>k!$B$12</f>
        <v>EQUIPO DE SEGURIDAD</v>
      </c>
      <c r="GSK45" s="17" t="s">
        <v>33</v>
      </c>
      <c r="GSL45" s="16">
        <f t="shared" si="6046"/>
        <v>296.45</v>
      </c>
      <c r="GSM45" s="16">
        <f>k!$D$12</f>
        <v>0.01</v>
      </c>
      <c r="GSN45" s="16">
        <f t="shared" si="4693"/>
        <v>2.96</v>
      </c>
      <c r="GSQ45" s="15" t="str">
        <f>k!$A$12</f>
        <v>HE003</v>
      </c>
      <c r="GSR45" s="16" t="str">
        <f>k!$B$12</f>
        <v>EQUIPO DE SEGURIDAD</v>
      </c>
      <c r="GSS45" s="17" t="s">
        <v>33</v>
      </c>
      <c r="GST45" s="16">
        <f t="shared" si="6046"/>
        <v>296.45</v>
      </c>
      <c r="GSU45" s="16">
        <f>k!$D$12</f>
        <v>0.01</v>
      </c>
      <c r="GSV45" s="16">
        <f t="shared" si="4694"/>
        <v>2.96</v>
      </c>
      <c r="GSY45" s="15" t="str">
        <f>k!$A$12</f>
        <v>HE003</v>
      </c>
      <c r="GSZ45" s="16" t="str">
        <f>k!$B$12</f>
        <v>EQUIPO DE SEGURIDAD</v>
      </c>
      <c r="GTA45" s="17" t="s">
        <v>33</v>
      </c>
      <c r="GTB45" s="16">
        <f t="shared" si="6048"/>
        <v>296.45</v>
      </c>
      <c r="GTC45" s="16">
        <f>k!$D$12</f>
        <v>0.01</v>
      </c>
      <c r="GTD45" s="16">
        <f t="shared" si="4695"/>
        <v>2.96</v>
      </c>
      <c r="GTG45" s="15" t="str">
        <f>k!$A$12</f>
        <v>HE003</v>
      </c>
      <c r="GTH45" s="16" t="str">
        <f>k!$B$12</f>
        <v>EQUIPO DE SEGURIDAD</v>
      </c>
      <c r="GTI45" s="17" t="s">
        <v>33</v>
      </c>
      <c r="GTJ45" s="16">
        <f t="shared" si="6048"/>
        <v>296.45</v>
      </c>
      <c r="GTK45" s="16">
        <f>k!$D$12</f>
        <v>0.01</v>
      </c>
      <c r="GTL45" s="16">
        <f t="shared" si="4696"/>
        <v>2.96</v>
      </c>
      <c r="GTO45" s="15" t="str">
        <f>k!$A$12</f>
        <v>HE003</v>
      </c>
      <c r="GTP45" s="16" t="str">
        <f>k!$B$12</f>
        <v>EQUIPO DE SEGURIDAD</v>
      </c>
      <c r="GTQ45" s="17" t="s">
        <v>33</v>
      </c>
      <c r="GTR45" s="16">
        <f t="shared" si="6050"/>
        <v>296.45</v>
      </c>
      <c r="GTS45" s="16">
        <f>k!$D$12</f>
        <v>0.01</v>
      </c>
      <c r="GTT45" s="16">
        <f t="shared" si="4697"/>
        <v>2.96</v>
      </c>
      <c r="GTW45" s="15" t="str">
        <f>k!$A$12</f>
        <v>HE003</v>
      </c>
      <c r="GTX45" s="16" t="str">
        <f>k!$B$12</f>
        <v>EQUIPO DE SEGURIDAD</v>
      </c>
      <c r="GTY45" s="17" t="s">
        <v>33</v>
      </c>
      <c r="GTZ45" s="16">
        <f t="shared" si="6050"/>
        <v>296.45</v>
      </c>
      <c r="GUA45" s="16">
        <f>k!$D$12</f>
        <v>0.01</v>
      </c>
      <c r="GUB45" s="16">
        <f t="shared" si="4698"/>
        <v>2.96</v>
      </c>
      <c r="GUE45" s="15" t="str">
        <f>k!$A$12</f>
        <v>HE003</v>
      </c>
      <c r="GUF45" s="16" t="str">
        <f>k!$B$12</f>
        <v>EQUIPO DE SEGURIDAD</v>
      </c>
      <c r="GUG45" s="17" t="s">
        <v>33</v>
      </c>
      <c r="GUH45" s="16">
        <f t="shared" si="6052"/>
        <v>296.45</v>
      </c>
      <c r="GUI45" s="16">
        <f>k!$D$12</f>
        <v>0.01</v>
      </c>
      <c r="GUJ45" s="16">
        <f t="shared" si="4699"/>
        <v>2.96</v>
      </c>
      <c r="GUM45" s="15" t="str">
        <f>k!$A$12</f>
        <v>HE003</v>
      </c>
      <c r="GUN45" s="16" t="str">
        <f>k!$B$12</f>
        <v>EQUIPO DE SEGURIDAD</v>
      </c>
      <c r="GUO45" s="17" t="s">
        <v>33</v>
      </c>
      <c r="GUP45" s="16">
        <f t="shared" si="6052"/>
        <v>296.45</v>
      </c>
      <c r="GUQ45" s="16">
        <f>k!$D$12</f>
        <v>0.01</v>
      </c>
      <c r="GUR45" s="16">
        <f t="shared" si="4700"/>
        <v>2.96</v>
      </c>
      <c r="GUU45" s="15" t="str">
        <f>k!$A$12</f>
        <v>HE003</v>
      </c>
      <c r="GUV45" s="16" t="str">
        <f>k!$B$12</f>
        <v>EQUIPO DE SEGURIDAD</v>
      </c>
      <c r="GUW45" s="17" t="s">
        <v>33</v>
      </c>
      <c r="GUX45" s="16">
        <f t="shared" si="6054"/>
        <v>296.45</v>
      </c>
      <c r="GUY45" s="16">
        <f>k!$D$12</f>
        <v>0.01</v>
      </c>
      <c r="GUZ45" s="16">
        <f t="shared" si="4701"/>
        <v>2.96</v>
      </c>
      <c r="GVC45" s="15" t="str">
        <f>k!$A$12</f>
        <v>HE003</v>
      </c>
      <c r="GVD45" s="16" t="str">
        <f>k!$B$12</f>
        <v>EQUIPO DE SEGURIDAD</v>
      </c>
      <c r="GVE45" s="17" t="s">
        <v>33</v>
      </c>
      <c r="GVF45" s="16">
        <f t="shared" si="6054"/>
        <v>296.45</v>
      </c>
      <c r="GVG45" s="16">
        <f>k!$D$12</f>
        <v>0.01</v>
      </c>
      <c r="GVH45" s="16">
        <f t="shared" si="4702"/>
        <v>2.96</v>
      </c>
      <c r="GVK45" s="15" t="str">
        <f>k!$A$12</f>
        <v>HE003</v>
      </c>
      <c r="GVL45" s="16" t="str">
        <f>k!$B$12</f>
        <v>EQUIPO DE SEGURIDAD</v>
      </c>
      <c r="GVM45" s="17" t="s">
        <v>33</v>
      </c>
      <c r="GVN45" s="16">
        <f t="shared" si="6056"/>
        <v>296.45</v>
      </c>
      <c r="GVO45" s="16">
        <f>k!$D$12</f>
        <v>0.01</v>
      </c>
      <c r="GVP45" s="16">
        <f t="shared" si="4703"/>
        <v>2.96</v>
      </c>
      <c r="GVS45" s="15" t="str">
        <f>k!$A$12</f>
        <v>HE003</v>
      </c>
      <c r="GVT45" s="16" t="str">
        <f>k!$B$12</f>
        <v>EQUIPO DE SEGURIDAD</v>
      </c>
      <c r="GVU45" s="17" t="s">
        <v>33</v>
      </c>
      <c r="GVV45" s="16">
        <f t="shared" si="6056"/>
        <v>296.45</v>
      </c>
      <c r="GVW45" s="16">
        <f>k!$D$12</f>
        <v>0.01</v>
      </c>
      <c r="GVX45" s="16">
        <f t="shared" si="4704"/>
        <v>2.96</v>
      </c>
      <c r="GWA45" s="15" t="str">
        <f>k!$A$12</f>
        <v>HE003</v>
      </c>
      <c r="GWB45" s="16" t="str">
        <f>k!$B$12</f>
        <v>EQUIPO DE SEGURIDAD</v>
      </c>
      <c r="GWC45" s="17" t="s">
        <v>33</v>
      </c>
      <c r="GWD45" s="16">
        <f t="shared" si="6058"/>
        <v>296.45</v>
      </c>
      <c r="GWE45" s="16">
        <f>k!$D$12</f>
        <v>0.01</v>
      </c>
      <c r="GWF45" s="16">
        <f t="shared" si="4705"/>
        <v>2.96</v>
      </c>
      <c r="GWI45" s="15" t="str">
        <f>k!$A$12</f>
        <v>HE003</v>
      </c>
      <c r="GWJ45" s="16" t="str">
        <f>k!$B$12</f>
        <v>EQUIPO DE SEGURIDAD</v>
      </c>
      <c r="GWK45" s="17" t="s">
        <v>33</v>
      </c>
      <c r="GWL45" s="16">
        <f t="shared" si="6058"/>
        <v>296.45</v>
      </c>
      <c r="GWM45" s="16">
        <f>k!$D$12</f>
        <v>0.01</v>
      </c>
      <c r="GWN45" s="16">
        <f t="shared" si="4706"/>
        <v>2.96</v>
      </c>
      <c r="GWQ45" s="15" t="str">
        <f>k!$A$12</f>
        <v>HE003</v>
      </c>
      <c r="GWR45" s="16" t="str">
        <f>k!$B$12</f>
        <v>EQUIPO DE SEGURIDAD</v>
      </c>
      <c r="GWS45" s="17" t="s">
        <v>33</v>
      </c>
      <c r="GWT45" s="16">
        <f t="shared" si="6060"/>
        <v>296.45</v>
      </c>
      <c r="GWU45" s="16">
        <f>k!$D$12</f>
        <v>0.01</v>
      </c>
      <c r="GWV45" s="16">
        <f t="shared" si="4707"/>
        <v>2.96</v>
      </c>
      <c r="GWY45" s="15" t="str">
        <f>k!$A$12</f>
        <v>HE003</v>
      </c>
      <c r="GWZ45" s="16" t="str">
        <f>k!$B$12</f>
        <v>EQUIPO DE SEGURIDAD</v>
      </c>
      <c r="GXA45" s="17" t="s">
        <v>33</v>
      </c>
      <c r="GXB45" s="16">
        <f t="shared" si="6060"/>
        <v>296.45</v>
      </c>
      <c r="GXC45" s="16">
        <f>k!$D$12</f>
        <v>0.01</v>
      </c>
      <c r="GXD45" s="16">
        <f t="shared" si="4708"/>
        <v>2.96</v>
      </c>
      <c r="GXG45" s="15" t="str">
        <f>k!$A$12</f>
        <v>HE003</v>
      </c>
      <c r="GXH45" s="16" t="str">
        <f>k!$B$12</f>
        <v>EQUIPO DE SEGURIDAD</v>
      </c>
      <c r="GXI45" s="17" t="s">
        <v>33</v>
      </c>
      <c r="GXJ45" s="16">
        <f t="shared" si="6062"/>
        <v>296.45</v>
      </c>
      <c r="GXK45" s="16">
        <f>k!$D$12</f>
        <v>0.01</v>
      </c>
      <c r="GXL45" s="16">
        <f t="shared" si="4709"/>
        <v>2.96</v>
      </c>
      <c r="GXO45" s="15" t="str">
        <f>k!$A$12</f>
        <v>HE003</v>
      </c>
      <c r="GXP45" s="16" t="str">
        <f>k!$B$12</f>
        <v>EQUIPO DE SEGURIDAD</v>
      </c>
      <c r="GXQ45" s="17" t="s">
        <v>33</v>
      </c>
      <c r="GXR45" s="16">
        <f t="shared" si="6062"/>
        <v>296.45</v>
      </c>
      <c r="GXS45" s="16">
        <f>k!$D$12</f>
        <v>0.01</v>
      </c>
      <c r="GXT45" s="16">
        <f t="shared" si="4710"/>
        <v>2.96</v>
      </c>
      <c r="GXW45" s="15" t="str">
        <f>k!$A$12</f>
        <v>HE003</v>
      </c>
      <c r="GXX45" s="16" t="str">
        <f>k!$B$12</f>
        <v>EQUIPO DE SEGURIDAD</v>
      </c>
      <c r="GXY45" s="17" t="s">
        <v>33</v>
      </c>
      <c r="GXZ45" s="16">
        <f t="shared" si="6064"/>
        <v>296.45</v>
      </c>
      <c r="GYA45" s="16">
        <f>k!$D$12</f>
        <v>0.01</v>
      </c>
      <c r="GYB45" s="16">
        <f t="shared" si="4711"/>
        <v>2.96</v>
      </c>
      <c r="GYE45" s="15" t="str">
        <f>k!$A$12</f>
        <v>HE003</v>
      </c>
      <c r="GYF45" s="16" t="str">
        <f>k!$B$12</f>
        <v>EQUIPO DE SEGURIDAD</v>
      </c>
      <c r="GYG45" s="17" t="s">
        <v>33</v>
      </c>
      <c r="GYH45" s="16">
        <f t="shared" si="6064"/>
        <v>296.45</v>
      </c>
      <c r="GYI45" s="16">
        <f>k!$D$12</f>
        <v>0.01</v>
      </c>
      <c r="GYJ45" s="16">
        <f t="shared" si="4712"/>
        <v>2.96</v>
      </c>
      <c r="GYM45" s="15" t="str">
        <f>k!$A$12</f>
        <v>HE003</v>
      </c>
      <c r="GYN45" s="16" t="str">
        <f>k!$B$12</f>
        <v>EQUIPO DE SEGURIDAD</v>
      </c>
      <c r="GYO45" s="17" t="s">
        <v>33</v>
      </c>
      <c r="GYP45" s="16">
        <f t="shared" si="6066"/>
        <v>296.45</v>
      </c>
      <c r="GYQ45" s="16">
        <f>k!$D$12</f>
        <v>0.01</v>
      </c>
      <c r="GYR45" s="16">
        <f t="shared" si="4713"/>
        <v>2.96</v>
      </c>
      <c r="GYU45" s="15" t="str">
        <f>k!$A$12</f>
        <v>HE003</v>
      </c>
      <c r="GYV45" s="16" t="str">
        <f>k!$B$12</f>
        <v>EQUIPO DE SEGURIDAD</v>
      </c>
      <c r="GYW45" s="17" t="s">
        <v>33</v>
      </c>
      <c r="GYX45" s="16">
        <f t="shared" si="6066"/>
        <v>296.45</v>
      </c>
      <c r="GYY45" s="16">
        <f>k!$D$12</f>
        <v>0.01</v>
      </c>
      <c r="GYZ45" s="16">
        <f t="shared" si="4714"/>
        <v>2.96</v>
      </c>
      <c r="GZC45" s="15" t="str">
        <f>k!$A$12</f>
        <v>HE003</v>
      </c>
      <c r="GZD45" s="16" t="str">
        <f>k!$B$12</f>
        <v>EQUIPO DE SEGURIDAD</v>
      </c>
      <c r="GZE45" s="17" t="s">
        <v>33</v>
      </c>
      <c r="GZF45" s="16">
        <f t="shared" si="6068"/>
        <v>296.45</v>
      </c>
      <c r="GZG45" s="16">
        <f>k!$D$12</f>
        <v>0.01</v>
      </c>
      <c r="GZH45" s="16">
        <f t="shared" si="4715"/>
        <v>2.96</v>
      </c>
      <c r="GZK45" s="15" t="str">
        <f>k!$A$12</f>
        <v>HE003</v>
      </c>
      <c r="GZL45" s="16" t="str">
        <f>k!$B$12</f>
        <v>EQUIPO DE SEGURIDAD</v>
      </c>
      <c r="GZM45" s="17" t="s">
        <v>33</v>
      </c>
      <c r="GZN45" s="16">
        <f t="shared" si="6068"/>
        <v>296.45</v>
      </c>
      <c r="GZO45" s="16">
        <f>k!$D$12</f>
        <v>0.01</v>
      </c>
      <c r="GZP45" s="16">
        <f t="shared" si="4716"/>
        <v>2.96</v>
      </c>
      <c r="GZS45" s="15" t="str">
        <f>k!$A$12</f>
        <v>HE003</v>
      </c>
      <c r="GZT45" s="16" t="str">
        <f>k!$B$12</f>
        <v>EQUIPO DE SEGURIDAD</v>
      </c>
      <c r="GZU45" s="17" t="s">
        <v>33</v>
      </c>
      <c r="GZV45" s="16">
        <f t="shared" si="6070"/>
        <v>296.45</v>
      </c>
      <c r="GZW45" s="16">
        <f>k!$D$12</f>
        <v>0.01</v>
      </c>
      <c r="GZX45" s="16">
        <f t="shared" si="4717"/>
        <v>2.96</v>
      </c>
      <c r="HAA45" s="15" t="str">
        <f>k!$A$12</f>
        <v>HE003</v>
      </c>
      <c r="HAB45" s="16" t="str">
        <f>k!$B$12</f>
        <v>EQUIPO DE SEGURIDAD</v>
      </c>
      <c r="HAC45" s="17" t="s">
        <v>33</v>
      </c>
      <c r="HAD45" s="16">
        <f t="shared" si="6070"/>
        <v>296.45</v>
      </c>
      <c r="HAE45" s="16">
        <f>k!$D$12</f>
        <v>0.01</v>
      </c>
      <c r="HAF45" s="16">
        <f t="shared" si="4718"/>
        <v>2.96</v>
      </c>
      <c r="HAI45" s="15" t="str">
        <f>k!$A$12</f>
        <v>HE003</v>
      </c>
      <c r="HAJ45" s="16" t="str">
        <f>k!$B$12</f>
        <v>EQUIPO DE SEGURIDAD</v>
      </c>
      <c r="HAK45" s="17" t="s">
        <v>33</v>
      </c>
      <c r="HAL45" s="16">
        <f t="shared" si="6072"/>
        <v>296.45</v>
      </c>
      <c r="HAM45" s="16">
        <f>k!$D$12</f>
        <v>0.01</v>
      </c>
      <c r="HAN45" s="16">
        <f t="shared" si="4719"/>
        <v>2.96</v>
      </c>
      <c r="HAQ45" s="15" t="str">
        <f>k!$A$12</f>
        <v>HE003</v>
      </c>
      <c r="HAR45" s="16" t="str">
        <f>k!$B$12</f>
        <v>EQUIPO DE SEGURIDAD</v>
      </c>
      <c r="HAS45" s="17" t="s">
        <v>33</v>
      </c>
      <c r="HAT45" s="16">
        <f t="shared" si="6072"/>
        <v>296.45</v>
      </c>
      <c r="HAU45" s="16">
        <f>k!$D$12</f>
        <v>0.01</v>
      </c>
      <c r="HAV45" s="16">
        <f t="shared" si="4720"/>
        <v>2.96</v>
      </c>
      <c r="HAY45" s="15" t="str">
        <f>k!$A$12</f>
        <v>HE003</v>
      </c>
      <c r="HAZ45" s="16" t="str">
        <f>k!$B$12</f>
        <v>EQUIPO DE SEGURIDAD</v>
      </c>
      <c r="HBA45" s="17" t="s">
        <v>33</v>
      </c>
      <c r="HBB45" s="16">
        <f t="shared" si="6074"/>
        <v>296.45</v>
      </c>
      <c r="HBC45" s="16">
        <f>k!$D$12</f>
        <v>0.01</v>
      </c>
      <c r="HBD45" s="16">
        <f t="shared" si="4721"/>
        <v>2.96</v>
      </c>
      <c r="HBG45" s="15" t="str">
        <f>k!$A$12</f>
        <v>HE003</v>
      </c>
      <c r="HBH45" s="16" t="str">
        <f>k!$B$12</f>
        <v>EQUIPO DE SEGURIDAD</v>
      </c>
      <c r="HBI45" s="17" t="s">
        <v>33</v>
      </c>
      <c r="HBJ45" s="16">
        <f t="shared" si="6074"/>
        <v>296.45</v>
      </c>
      <c r="HBK45" s="16">
        <f>k!$D$12</f>
        <v>0.01</v>
      </c>
      <c r="HBL45" s="16">
        <f t="shared" si="4722"/>
        <v>2.96</v>
      </c>
      <c r="HBO45" s="15" t="str">
        <f>k!$A$12</f>
        <v>HE003</v>
      </c>
      <c r="HBP45" s="16" t="str">
        <f>k!$B$12</f>
        <v>EQUIPO DE SEGURIDAD</v>
      </c>
      <c r="HBQ45" s="17" t="s">
        <v>33</v>
      </c>
      <c r="HBR45" s="16">
        <f t="shared" si="6076"/>
        <v>296.45</v>
      </c>
      <c r="HBS45" s="16">
        <f>k!$D$12</f>
        <v>0.01</v>
      </c>
      <c r="HBT45" s="16">
        <f t="shared" si="4723"/>
        <v>2.96</v>
      </c>
      <c r="HBW45" s="15" t="str">
        <f>k!$A$12</f>
        <v>HE003</v>
      </c>
      <c r="HBX45" s="16" t="str">
        <f>k!$B$12</f>
        <v>EQUIPO DE SEGURIDAD</v>
      </c>
      <c r="HBY45" s="17" t="s">
        <v>33</v>
      </c>
      <c r="HBZ45" s="16">
        <f t="shared" si="6076"/>
        <v>296.45</v>
      </c>
      <c r="HCA45" s="16">
        <f>k!$D$12</f>
        <v>0.01</v>
      </c>
      <c r="HCB45" s="16">
        <f t="shared" si="4724"/>
        <v>2.96</v>
      </c>
      <c r="HCE45" s="15" t="str">
        <f>k!$A$12</f>
        <v>HE003</v>
      </c>
      <c r="HCF45" s="16" t="str">
        <f>k!$B$12</f>
        <v>EQUIPO DE SEGURIDAD</v>
      </c>
      <c r="HCG45" s="17" t="s">
        <v>33</v>
      </c>
      <c r="HCH45" s="16">
        <f t="shared" si="6078"/>
        <v>296.45</v>
      </c>
      <c r="HCI45" s="16">
        <f>k!$D$12</f>
        <v>0.01</v>
      </c>
      <c r="HCJ45" s="16">
        <f t="shared" si="4725"/>
        <v>2.96</v>
      </c>
      <c r="HCM45" s="15" t="str">
        <f>k!$A$12</f>
        <v>HE003</v>
      </c>
      <c r="HCN45" s="16" t="str">
        <f>k!$B$12</f>
        <v>EQUIPO DE SEGURIDAD</v>
      </c>
      <c r="HCO45" s="17" t="s">
        <v>33</v>
      </c>
      <c r="HCP45" s="16">
        <f t="shared" si="6078"/>
        <v>296.45</v>
      </c>
      <c r="HCQ45" s="16">
        <f>k!$D$12</f>
        <v>0.01</v>
      </c>
      <c r="HCR45" s="16">
        <f t="shared" si="4726"/>
        <v>2.96</v>
      </c>
      <c r="HCU45" s="15" t="str">
        <f>k!$A$12</f>
        <v>HE003</v>
      </c>
      <c r="HCV45" s="16" t="str">
        <f>k!$B$12</f>
        <v>EQUIPO DE SEGURIDAD</v>
      </c>
      <c r="HCW45" s="17" t="s">
        <v>33</v>
      </c>
      <c r="HCX45" s="16">
        <f t="shared" si="6080"/>
        <v>296.45</v>
      </c>
      <c r="HCY45" s="16">
        <f>k!$D$12</f>
        <v>0.01</v>
      </c>
      <c r="HCZ45" s="16">
        <f t="shared" si="4727"/>
        <v>2.96</v>
      </c>
      <c r="HDC45" s="15" t="str">
        <f>k!$A$12</f>
        <v>HE003</v>
      </c>
      <c r="HDD45" s="16" t="str">
        <f>k!$B$12</f>
        <v>EQUIPO DE SEGURIDAD</v>
      </c>
      <c r="HDE45" s="17" t="s">
        <v>33</v>
      </c>
      <c r="HDF45" s="16">
        <f t="shared" si="6080"/>
        <v>296.45</v>
      </c>
      <c r="HDG45" s="16">
        <f>k!$D$12</f>
        <v>0.01</v>
      </c>
      <c r="HDH45" s="16">
        <f t="shared" si="4728"/>
        <v>2.96</v>
      </c>
      <c r="HDK45" s="15" t="str">
        <f>k!$A$12</f>
        <v>HE003</v>
      </c>
      <c r="HDL45" s="16" t="str">
        <f>k!$B$12</f>
        <v>EQUIPO DE SEGURIDAD</v>
      </c>
      <c r="HDM45" s="17" t="s">
        <v>33</v>
      </c>
      <c r="HDN45" s="16">
        <f t="shared" si="6082"/>
        <v>296.45</v>
      </c>
      <c r="HDO45" s="16">
        <f>k!$D$12</f>
        <v>0.01</v>
      </c>
      <c r="HDP45" s="16">
        <f t="shared" si="4729"/>
        <v>2.96</v>
      </c>
      <c r="HDS45" s="15" t="str">
        <f>k!$A$12</f>
        <v>HE003</v>
      </c>
      <c r="HDT45" s="16" t="str">
        <f>k!$B$12</f>
        <v>EQUIPO DE SEGURIDAD</v>
      </c>
      <c r="HDU45" s="17" t="s">
        <v>33</v>
      </c>
      <c r="HDV45" s="16">
        <f t="shared" si="6082"/>
        <v>296.45</v>
      </c>
      <c r="HDW45" s="16">
        <f>k!$D$12</f>
        <v>0.01</v>
      </c>
      <c r="HDX45" s="16">
        <f t="shared" si="4730"/>
        <v>2.96</v>
      </c>
      <c r="HEA45" s="15" t="str">
        <f>k!$A$12</f>
        <v>HE003</v>
      </c>
      <c r="HEB45" s="16" t="str">
        <f>k!$B$12</f>
        <v>EQUIPO DE SEGURIDAD</v>
      </c>
      <c r="HEC45" s="17" t="s">
        <v>33</v>
      </c>
      <c r="HED45" s="16">
        <f t="shared" si="6084"/>
        <v>296.45</v>
      </c>
      <c r="HEE45" s="16">
        <f>k!$D$12</f>
        <v>0.01</v>
      </c>
      <c r="HEF45" s="16">
        <f t="shared" si="4731"/>
        <v>2.96</v>
      </c>
      <c r="HEI45" s="15" t="str">
        <f>k!$A$12</f>
        <v>HE003</v>
      </c>
      <c r="HEJ45" s="16" t="str">
        <f>k!$B$12</f>
        <v>EQUIPO DE SEGURIDAD</v>
      </c>
      <c r="HEK45" s="17" t="s">
        <v>33</v>
      </c>
      <c r="HEL45" s="16">
        <f t="shared" si="6084"/>
        <v>296.45</v>
      </c>
      <c r="HEM45" s="16">
        <f>k!$D$12</f>
        <v>0.01</v>
      </c>
      <c r="HEN45" s="16">
        <f t="shared" si="4732"/>
        <v>2.96</v>
      </c>
      <c r="HEQ45" s="15" t="str">
        <f>k!$A$12</f>
        <v>HE003</v>
      </c>
      <c r="HER45" s="16" t="str">
        <f>k!$B$12</f>
        <v>EQUIPO DE SEGURIDAD</v>
      </c>
      <c r="HES45" s="17" t="s">
        <v>33</v>
      </c>
      <c r="HET45" s="16">
        <f t="shared" si="6086"/>
        <v>296.45</v>
      </c>
      <c r="HEU45" s="16">
        <f>k!$D$12</f>
        <v>0.01</v>
      </c>
      <c r="HEV45" s="16">
        <f t="shared" si="4733"/>
        <v>2.96</v>
      </c>
      <c r="HEY45" s="15" t="str">
        <f>k!$A$12</f>
        <v>HE003</v>
      </c>
      <c r="HEZ45" s="16" t="str">
        <f>k!$B$12</f>
        <v>EQUIPO DE SEGURIDAD</v>
      </c>
      <c r="HFA45" s="17" t="s">
        <v>33</v>
      </c>
      <c r="HFB45" s="16">
        <f t="shared" si="6086"/>
        <v>296.45</v>
      </c>
      <c r="HFC45" s="16">
        <f>k!$D$12</f>
        <v>0.01</v>
      </c>
      <c r="HFD45" s="16">
        <f t="shared" si="4734"/>
        <v>2.96</v>
      </c>
      <c r="HFG45" s="15" t="str">
        <f>k!$A$12</f>
        <v>HE003</v>
      </c>
      <c r="HFH45" s="16" t="str">
        <f>k!$B$12</f>
        <v>EQUIPO DE SEGURIDAD</v>
      </c>
      <c r="HFI45" s="17" t="s">
        <v>33</v>
      </c>
      <c r="HFJ45" s="16">
        <f t="shared" si="6088"/>
        <v>296.45</v>
      </c>
      <c r="HFK45" s="16">
        <f>k!$D$12</f>
        <v>0.01</v>
      </c>
      <c r="HFL45" s="16">
        <f t="shared" si="4735"/>
        <v>2.96</v>
      </c>
      <c r="HFO45" s="15" t="str">
        <f>k!$A$12</f>
        <v>HE003</v>
      </c>
      <c r="HFP45" s="16" t="str">
        <f>k!$B$12</f>
        <v>EQUIPO DE SEGURIDAD</v>
      </c>
      <c r="HFQ45" s="17" t="s">
        <v>33</v>
      </c>
      <c r="HFR45" s="16">
        <f t="shared" si="6088"/>
        <v>296.45</v>
      </c>
      <c r="HFS45" s="16">
        <f>k!$D$12</f>
        <v>0.01</v>
      </c>
      <c r="HFT45" s="16">
        <f t="shared" si="4736"/>
        <v>2.96</v>
      </c>
      <c r="HFW45" s="15" t="str">
        <f>k!$A$12</f>
        <v>HE003</v>
      </c>
      <c r="HFX45" s="16" t="str">
        <f>k!$B$12</f>
        <v>EQUIPO DE SEGURIDAD</v>
      </c>
      <c r="HFY45" s="17" t="s">
        <v>33</v>
      </c>
      <c r="HFZ45" s="16">
        <f t="shared" si="6090"/>
        <v>296.45</v>
      </c>
      <c r="HGA45" s="16">
        <f>k!$D$12</f>
        <v>0.01</v>
      </c>
      <c r="HGB45" s="16">
        <f t="shared" si="4737"/>
        <v>2.96</v>
      </c>
      <c r="HGE45" s="15" t="str">
        <f>k!$A$12</f>
        <v>HE003</v>
      </c>
      <c r="HGF45" s="16" t="str">
        <f>k!$B$12</f>
        <v>EQUIPO DE SEGURIDAD</v>
      </c>
      <c r="HGG45" s="17" t="s">
        <v>33</v>
      </c>
      <c r="HGH45" s="16">
        <f t="shared" si="6090"/>
        <v>296.45</v>
      </c>
      <c r="HGI45" s="16">
        <f>k!$D$12</f>
        <v>0.01</v>
      </c>
      <c r="HGJ45" s="16">
        <f t="shared" si="4738"/>
        <v>2.96</v>
      </c>
      <c r="HGM45" s="15" t="str">
        <f>k!$A$12</f>
        <v>HE003</v>
      </c>
      <c r="HGN45" s="16" t="str">
        <f>k!$B$12</f>
        <v>EQUIPO DE SEGURIDAD</v>
      </c>
      <c r="HGO45" s="17" t="s">
        <v>33</v>
      </c>
      <c r="HGP45" s="16">
        <f t="shared" si="6092"/>
        <v>296.45</v>
      </c>
      <c r="HGQ45" s="16">
        <f>k!$D$12</f>
        <v>0.01</v>
      </c>
      <c r="HGR45" s="16">
        <f t="shared" si="4739"/>
        <v>2.96</v>
      </c>
      <c r="HGU45" s="15" t="str">
        <f>k!$A$12</f>
        <v>HE003</v>
      </c>
      <c r="HGV45" s="16" t="str">
        <f>k!$B$12</f>
        <v>EQUIPO DE SEGURIDAD</v>
      </c>
      <c r="HGW45" s="17" t="s">
        <v>33</v>
      </c>
      <c r="HGX45" s="16">
        <f t="shared" si="6092"/>
        <v>296.45</v>
      </c>
      <c r="HGY45" s="16">
        <f>k!$D$12</f>
        <v>0.01</v>
      </c>
      <c r="HGZ45" s="16">
        <f t="shared" si="4740"/>
        <v>2.96</v>
      </c>
      <c r="HHC45" s="15" t="str">
        <f>k!$A$12</f>
        <v>HE003</v>
      </c>
      <c r="HHD45" s="16" t="str">
        <f>k!$B$12</f>
        <v>EQUIPO DE SEGURIDAD</v>
      </c>
      <c r="HHE45" s="17" t="s">
        <v>33</v>
      </c>
      <c r="HHF45" s="16">
        <f t="shared" si="6094"/>
        <v>296.45</v>
      </c>
      <c r="HHG45" s="16">
        <f>k!$D$12</f>
        <v>0.01</v>
      </c>
      <c r="HHH45" s="16">
        <f t="shared" si="4741"/>
        <v>2.96</v>
      </c>
      <c r="HHK45" s="15" t="str">
        <f>k!$A$12</f>
        <v>HE003</v>
      </c>
      <c r="HHL45" s="16" t="str">
        <f>k!$B$12</f>
        <v>EQUIPO DE SEGURIDAD</v>
      </c>
      <c r="HHM45" s="17" t="s">
        <v>33</v>
      </c>
      <c r="HHN45" s="16">
        <f t="shared" si="6094"/>
        <v>296.45</v>
      </c>
      <c r="HHO45" s="16">
        <f>k!$D$12</f>
        <v>0.01</v>
      </c>
      <c r="HHP45" s="16">
        <f t="shared" si="4742"/>
        <v>2.96</v>
      </c>
      <c r="HHS45" s="15" t="str">
        <f>k!$A$12</f>
        <v>HE003</v>
      </c>
      <c r="HHT45" s="16" t="str">
        <f>k!$B$12</f>
        <v>EQUIPO DE SEGURIDAD</v>
      </c>
      <c r="HHU45" s="17" t="s">
        <v>33</v>
      </c>
      <c r="HHV45" s="16">
        <f t="shared" si="6096"/>
        <v>296.45</v>
      </c>
      <c r="HHW45" s="16">
        <f>k!$D$12</f>
        <v>0.01</v>
      </c>
      <c r="HHX45" s="16">
        <f t="shared" si="4743"/>
        <v>2.96</v>
      </c>
      <c r="HIA45" s="15" t="str">
        <f>k!$A$12</f>
        <v>HE003</v>
      </c>
      <c r="HIB45" s="16" t="str">
        <f>k!$B$12</f>
        <v>EQUIPO DE SEGURIDAD</v>
      </c>
      <c r="HIC45" s="17" t="s">
        <v>33</v>
      </c>
      <c r="HID45" s="16">
        <f t="shared" si="6096"/>
        <v>296.45</v>
      </c>
      <c r="HIE45" s="16">
        <f>k!$D$12</f>
        <v>0.01</v>
      </c>
      <c r="HIF45" s="16">
        <f t="shared" si="4744"/>
        <v>2.96</v>
      </c>
      <c r="HII45" s="15" t="str">
        <f>k!$A$12</f>
        <v>HE003</v>
      </c>
      <c r="HIJ45" s="16" t="str">
        <f>k!$B$12</f>
        <v>EQUIPO DE SEGURIDAD</v>
      </c>
      <c r="HIK45" s="17" t="s">
        <v>33</v>
      </c>
      <c r="HIL45" s="16">
        <f t="shared" si="6098"/>
        <v>296.45</v>
      </c>
      <c r="HIM45" s="16">
        <f>k!$D$12</f>
        <v>0.01</v>
      </c>
      <c r="HIN45" s="16">
        <f t="shared" si="4745"/>
        <v>2.96</v>
      </c>
      <c r="HIQ45" s="15" t="str">
        <f>k!$A$12</f>
        <v>HE003</v>
      </c>
      <c r="HIR45" s="16" t="str">
        <f>k!$B$12</f>
        <v>EQUIPO DE SEGURIDAD</v>
      </c>
      <c r="HIS45" s="17" t="s">
        <v>33</v>
      </c>
      <c r="HIT45" s="16">
        <f t="shared" si="6098"/>
        <v>296.45</v>
      </c>
      <c r="HIU45" s="16">
        <f>k!$D$12</f>
        <v>0.01</v>
      </c>
      <c r="HIV45" s="16">
        <f t="shared" si="4746"/>
        <v>2.96</v>
      </c>
      <c r="HIY45" s="15" t="str">
        <f>k!$A$12</f>
        <v>HE003</v>
      </c>
      <c r="HIZ45" s="16" t="str">
        <f>k!$B$12</f>
        <v>EQUIPO DE SEGURIDAD</v>
      </c>
      <c r="HJA45" s="17" t="s">
        <v>33</v>
      </c>
      <c r="HJB45" s="16">
        <f t="shared" si="6100"/>
        <v>296.45</v>
      </c>
      <c r="HJC45" s="16">
        <f>k!$D$12</f>
        <v>0.01</v>
      </c>
      <c r="HJD45" s="16">
        <f t="shared" si="4747"/>
        <v>2.96</v>
      </c>
      <c r="HJG45" s="15" t="str">
        <f>k!$A$12</f>
        <v>HE003</v>
      </c>
      <c r="HJH45" s="16" t="str">
        <f>k!$B$12</f>
        <v>EQUIPO DE SEGURIDAD</v>
      </c>
      <c r="HJI45" s="17" t="s">
        <v>33</v>
      </c>
      <c r="HJJ45" s="16">
        <f t="shared" si="6100"/>
        <v>296.45</v>
      </c>
      <c r="HJK45" s="16">
        <f>k!$D$12</f>
        <v>0.01</v>
      </c>
      <c r="HJL45" s="16">
        <f t="shared" si="4748"/>
        <v>2.96</v>
      </c>
      <c r="HJO45" s="15" t="str">
        <f>k!$A$12</f>
        <v>HE003</v>
      </c>
      <c r="HJP45" s="16" t="str">
        <f>k!$B$12</f>
        <v>EQUIPO DE SEGURIDAD</v>
      </c>
      <c r="HJQ45" s="17" t="s">
        <v>33</v>
      </c>
      <c r="HJR45" s="16">
        <f t="shared" si="6102"/>
        <v>296.45</v>
      </c>
      <c r="HJS45" s="16">
        <f>k!$D$12</f>
        <v>0.01</v>
      </c>
      <c r="HJT45" s="16">
        <f t="shared" si="4749"/>
        <v>2.96</v>
      </c>
      <c r="HJW45" s="15" t="str">
        <f>k!$A$12</f>
        <v>HE003</v>
      </c>
      <c r="HJX45" s="16" t="str">
        <f>k!$B$12</f>
        <v>EQUIPO DE SEGURIDAD</v>
      </c>
      <c r="HJY45" s="17" t="s">
        <v>33</v>
      </c>
      <c r="HJZ45" s="16">
        <f t="shared" si="6102"/>
        <v>296.45</v>
      </c>
      <c r="HKA45" s="16">
        <f>k!$D$12</f>
        <v>0.01</v>
      </c>
      <c r="HKB45" s="16">
        <f t="shared" si="4750"/>
        <v>2.96</v>
      </c>
      <c r="HKE45" s="15" t="str">
        <f>k!$A$12</f>
        <v>HE003</v>
      </c>
      <c r="HKF45" s="16" t="str">
        <f>k!$B$12</f>
        <v>EQUIPO DE SEGURIDAD</v>
      </c>
      <c r="HKG45" s="17" t="s">
        <v>33</v>
      </c>
      <c r="HKH45" s="16">
        <f t="shared" si="6104"/>
        <v>296.45</v>
      </c>
      <c r="HKI45" s="16">
        <f>k!$D$12</f>
        <v>0.01</v>
      </c>
      <c r="HKJ45" s="16">
        <f t="shared" si="4751"/>
        <v>2.96</v>
      </c>
      <c r="HKM45" s="15" t="str">
        <f>k!$A$12</f>
        <v>HE003</v>
      </c>
      <c r="HKN45" s="16" t="str">
        <f>k!$B$12</f>
        <v>EQUIPO DE SEGURIDAD</v>
      </c>
      <c r="HKO45" s="17" t="s">
        <v>33</v>
      </c>
      <c r="HKP45" s="16">
        <f t="shared" si="6104"/>
        <v>296.45</v>
      </c>
      <c r="HKQ45" s="16">
        <f>k!$D$12</f>
        <v>0.01</v>
      </c>
      <c r="HKR45" s="16">
        <f t="shared" si="4752"/>
        <v>2.96</v>
      </c>
      <c r="HKU45" s="15" t="str">
        <f>k!$A$12</f>
        <v>HE003</v>
      </c>
      <c r="HKV45" s="16" t="str">
        <f>k!$B$12</f>
        <v>EQUIPO DE SEGURIDAD</v>
      </c>
      <c r="HKW45" s="17" t="s">
        <v>33</v>
      </c>
      <c r="HKX45" s="16">
        <f t="shared" si="6106"/>
        <v>296.45</v>
      </c>
      <c r="HKY45" s="16">
        <f>k!$D$12</f>
        <v>0.01</v>
      </c>
      <c r="HKZ45" s="16">
        <f t="shared" si="4753"/>
        <v>2.96</v>
      </c>
      <c r="HLC45" s="15" t="str">
        <f>k!$A$12</f>
        <v>HE003</v>
      </c>
      <c r="HLD45" s="16" t="str">
        <f>k!$B$12</f>
        <v>EQUIPO DE SEGURIDAD</v>
      </c>
      <c r="HLE45" s="17" t="s">
        <v>33</v>
      </c>
      <c r="HLF45" s="16">
        <f t="shared" si="6106"/>
        <v>296.45</v>
      </c>
      <c r="HLG45" s="16">
        <f>k!$D$12</f>
        <v>0.01</v>
      </c>
      <c r="HLH45" s="16">
        <f t="shared" si="4754"/>
        <v>2.96</v>
      </c>
      <c r="HLK45" s="15" t="str">
        <f>k!$A$12</f>
        <v>HE003</v>
      </c>
      <c r="HLL45" s="16" t="str">
        <f>k!$B$12</f>
        <v>EQUIPO DE SEGURIDAD</v>
      </c>
      <c r="HLM45" s="17" t="s">
        <v>33</v>
      </c>
      <c r="HLN45" s="16">
        <f t="shared" si="6108"/>
        <v>296.45</v>
      </c>
      <c r="HLO45" s="16">
        <f>k!$D$12</f>
        <v>0.01</v>
      </c>
      <c r="HLP45" s="16">
        <f t="shared" si="4755"/>
        <v>2.96</v>
      </c>
      <c r="HLS45" s="15" t="str">
        <f>k!$A$12</f>
        <v>HE003</v>
      </c>
      <c r="HLT45" s="16" t="str">
        <f>k!$B$12</f>
        <v>EQUIPO DE SEGURIDAD</v>
      </c>
      <c r="HLU45" s="17" t="s">
        <v>33</v>
      </c>
      <c r="HLV45" s="16">
        <f t="shared" si="6108"/>
        <v>296.45</v>
      </c>
      <c r="HLW45" s="16">
        <f>k!$D$12</f>
        <v>0.01</v>
      </c>
      <c r="HLX45" s="16">
        <f t="shared" si="4756"/>
        <v>2.96</v>
      </c>
      <c r="HMA45" s="15" t="str">
        <f>k!$A$12</f>
        <v>HE003</v>
      </c>
      <c r="HMB45" s="16" t="str">
        <f>k!$B$12</f>
        <v>EQUIPO DE SEGURIDAD</v>
      </c>
      <c r="HMC45" s="17" t="s">
        <v>33</v>
      </c>
      <c r="HMD45" s="16">
        <f t="shared" si="6110"/>
        <v>296.45</v>
      </c>
      <c r="HME45" s="16">
        <f>k!$D$12</f>
        <v>0.01</v>
      </c>
      <c r="HMF45" s="16">
        <f t="shared" si="4757"/>
        <v>2.96</v>
      </c>
      <c r="HMI45" s="15" t="str">
        <f>k!$A$12</f>
        <v>HE003</v>
      </c>
      <c r="HMJ45" s="16" t="str">
        <f>k!$B$12</f>
        <v>EQUIPO DE SEGURIDAD</v>
      </c>
      <c r="HMK45" s="17" t="s">
        <v>33</v>
      </c>
      <c r="HML45" s="16">
        <f t="shared" si="6110"/>
        <v>296.45</v>
      </c>
      <c r="HMM45" s="16">
        <f>k!$D$12</f>
        <v>0.01</v>
      </c>
      <c r="HMN45" s="16">
        <f t="shared" si="4758"/>
        <v>2.96</v>
      </c>
      <c r="HMQ45" s="15" t="str">
        <f>k!$A$12</f>
        <v>HE003</v>
      </c>
      <c r="HMR45" s="16" t="str">
        <f>k!$B$12</f>
        <v>EQUIPO DE SEGURIDAD</v>
      </c>
      <c r="HMS45" s="17" t="s">
        <v>33</v>
      </c>
      <c r="HMT45" s="16">
        <f t="shared" si="6112"/>
        <v>296.45</v>
      </c>
      <c r="HMU45" s="16">
        <f>k!$D$12</f>
        <v>0.01</v>
      </c>
      <c r="HMV45" s="16">
        <f t="shared" si="4759"/>
        <v>2.96</v>
      </c>
      <c r="HMY45" s="15" t="str">
        <f>k!$A$12</f>
        <v>HE003</v>
      </c>
      <c r="HMZ45" s="16" t="str">
        <f>k!$B$12</f>
        <v>EQUIPO DE SEGURIDAD</v>
      </c>
      <c r="HNA45" s="17" t="s">
        <v>33</v>
      </c>
      <c r="HNB45" s="16">
        <f t="shared" si="6112"/>
        <v>296.45</v>
      </c>
      <c r="HNC45" s="16">
        <f>k!$D$12</f>
        <v>0.01</v>
      </c>
      <c r="HND45" s="16">
        <f t="shared" si="4760"/>
        <v>2.96</v>
      </c>
      <c r="HNG45" s="15" t="str">
        <f>k!$A$12</f>
        <v>HE003</v>
      </c>
      <c r="HNH45" s="16" t="str">
        <f>k!$B$12</f>
        <v>EQUIPO DE SEGURIDAD</v>
      </c>
      <c r="HNI45" s="17" t="s">
        <v>33</v>
      </c>
      <c r="HNJ45" s="16">
        <f t="shared" si="6114"/>
        <v>296.45</v>
      </c>
      <c r="HNK45" s="16">
        <f>k!$D$12</f>
        <v>0.01</v>
      </c>
      <c r="HNL45" s="16">
        <f t="shared" si="4761"/>
        <v>2.96</v>
      </c>
      <c r="HNO45" s="15" t="str">
        <f>k!$A$12</f>
        <v>HE003</v>
      </c>
      <c r="HNP45" s="16" t="str">
        <f>k!$B$12</f>
        <v>EQUIPO DE SEGURIDAD</v>
      </c>
      <c r="HNQ45" s="17" t="s">
        <v>33</v>
      </c>
      <c r="HNR45" s="16">
        <f t="shared" si="6114"/>
        <v>296.45</v>
      </c>
      <c r="HNS45" s="16">
        <f>k!$D$12</f>
        <v>0.01</v>
      </c>
      <c r="HNT45" s="16">
        <f t="shared" si="4762"/>
        <v>2.96</v>
      </c>
      <c r="HNW45" s="15" t="str">
        <f>k!$A$12</f>
        <v>HE003</v>
      </c>
      <c r="HNX45" s="16" t="str">
        <f>k!$B$12</f>
        <v>EQUIPO DE SEGURIDAD</v>
      </c>
      <c r="HNY45" s="17" t="s">
        <v>33</v>
      </c>
      <c r="HNZ45" s="16">
        <f t="shared" si="6116"/>
        <v>296.45</v>
      </c>
      <c r="HOA45" s="16">
        <f>k!$D$12</f>
        <v>0.01</v>
      </c>
      <c r="HOB45" s="16">
        <f t="shared" si="4763"/>
        <v>2.96</v>
      </c>
      <c r="HOE45" s="15" t="str">
        <f>k!$A$12</f>
        <v>HE003</v>
      </c>
      <c r="HOF45" s="16" t="str">
        <f>k!$B$12</f>
        <v>EQUIPO DE SEGURIDAD</v>
      </c>
      <c r="HOG45" s="17" t="s">
        <v>33</v>
      </c>
      <c r="HOH45" s="16">
        <f t="shared" si="6116"/>
        <v>296.45</v>
      </c>
      <c r="HOI45" s="16">
        <f>k!$D$12</f>
        <v>0.01</v>
      </c>
      <c r="HOJ45" s="16">
        <f t="shared" si="4764"/>
        <v>2.96</v>
      </c>
      <c r="HOM45" s="15" t="str">
        <f>k!$A$12</f>
        <v>HE003</v>
      </c>
      <c r="HON45" s="16" t="str">
        <f>k!$B$12</f>
        <v>EQUIPO DE SEGURIDAD</v>
      </c>
      <c r="HOO45" s="17" t="s">
        <v>33</v>
      </c>
      <c r="HOP45" s="16">
        <f t="shared" si="6118"/>
        <v>296.45</v>
      </c>
      <c r="HOQ45" s="16">
        <f>k!$D$12</f>
        <v>0.01</v>
      </c>
      <c r="HOR45" s="16">
        <f t="shared" si="4765"/>
        <v>2.96</v>
      </c>
      <c r="HOU45" s="15" t="str">
        <f>k!$A$12</f>
        <v>HE003</v>
      </c>
      <c r="HOV45" s="16" t="str">
        <f>k!$B$12</f>
        <v>EQUIPO DE SEGURIDAD</v>
      </c>
      <c r="HOW45" s="17" t="s">
        <v>33</v>
      </c>
      <c r="HOX45" s="16">
        <f t="shared" si="6118"/>
        <v>296.45</v>
      </c>
      <c r="HOY45" s="16">
        <f>k!$D$12</f>
        <v>0.01</v>
      </c>
      <c r="HOZ45" s="16">
        <f t="shared" si="4766"/>
        <v>2.96</v>
      </c>
      <c r="HPC45" s="15" t="str">
        <f>k!$A$12</f>
        <v>HE003</v>
      </c>
      <c r="HPD45" s="16" t="str">
        <f>k!$B$12</f>
        <v>EQUIPO DE SEGURIDAD</v>
      </c>
      <c r="HPE45" s="17" t="s">
        <v>33</v>
      </c>
      <c r="HPF45" s="16">
        <f t="shared" si="6120"/>
        <v>296.45</v>
      </c>
      <c r="HPG45" s="16">
        <f>k!$D$12</f>
        <v>0.01</v>
      </c>
      <c r="HPH45" s="16">
        <f t="shared" si="4767"/>
        <v>2.96</v>
      </c>
      <c r="HPK45" s="15" t="str">
        <f>k!$A$12</f>
        <v>HE003</v>
      </c>
      <c r="HPL45" s="16" t="str">
        <f>k!$B$12</f>
        <v>EQUIPO DE SEGURIDAD</v>
      </c>
      <c r="HPM45" s="17" t="s">
        <v>33</v>
      </c>
      <c r="HPN45" s="16">
        <f t="shared" si="6120"/>
        <v>296.45</v>
      </c>
      <c r="HPO45" s="16">
        <f>k!$D$12</f>
        <v>0.01</v>
      </c>
      <c r="HPP45" s="16">
        <f t="shared" si="4768"/>
        <v>2.96</v>
      </c>
      <c r="HPS45" s="15" t="str">
        <f>k!$A$12</f>
        <v>HE003</v>
      </c>
      <c r="HPT45" s="16" t="str">
        <f>k!$B$12</f>
        <v>EQUIPO DE SEGURIDAD</v>
      </c>
      <c r="HPU45" s="17" t="s">
        <v>33</v>
      </c>
      <c r="HPV45" s="16">
        <f t="shared" si="6122"/>
        <v>296.45</v>
      </c>
      <c r="HPW45" s="16">
        <f>k!$D$12</f>
        <v>0.01</v>
      </c>
      <c r="HPX45" s="16">
        <f t="shared" si="4769"/>
        <v>2.96</v>
      </c>
      <c r="HQA45" s="15" t="str">
        <f>k!$A$12</f>
        <v>HE003</v>
      </c>
      <c r="HQB45" s="16" t="str">
        <f>k!$B$12</f>
        <v>EQUIPO DE SEGURIDAD</v>
      </c>
      <c r="HQC45" s="17" t="s">
        <v>33</v>
      </c>
      <c r="HQD45" s="16">
        <f t="shared" si="6122"/>
        <v>296.45</v>
      </c>
      <c r="HQE45" s="16">
        <f>k!$D$12</f>
        <v>0.01</v>
      </c>
      <c r="HQF45" s="16">
        <f t="shared" si="4770"/>
        <v>2.96</v>
      </c>
      <c r="HQI45" s="15" t="str">
        <f>k!$A$12</f>
        <v>HE003</v>
      </c>
      <c r="HQJ45" s="16" t="str">
        <f>k!$B$12</f>
        <v>EQUIPO DE SEGURIDAD</v>
      </c>
      <c r="HQK45" s="17" t="s">
        <v>33</v>
      </c>
      <c r="HQL45" s="16">
        <f t="shared" si="6124"/>
        <v>296.45</v>
      </c>
      <c r="HQM45" s="16">
        <f>k!$D$12</f>
        <v>0.01</v>
      </c>
      <c r="HQN45" s="16">
        <f t="shared" si="4771"/>
        <v>2.96</v>
      </c>
      <c r="HQQ45" s="15" t="str">
        <f>k!$A$12</f>
        <v>HE003</v>
      </c>
      <c r="HQR45" s="16" t="str">
        <f>k!$B$12</f>
        <v>EQUIPO DE SEGURIDAD</v>
      </c>
      <c r="HQS45" s="17" t="s">
        <v>33</v>
      </c>
      <c r="HQT45" s="16">
        <f t="shared" si="6124"/>
        <v>296.45</v>
      </c>
      <c r="HQU45" s="16">
        <f>k!$D$12</f>
        <v>0.01</v>
      </c>
      <c r="HQV45" s="16">
        <f t="shared" si="4772"/>
        <v>2.96</v>
      </c>
      <c r="HQY45" s="15" t="str">
        <f>k!$A$12</f>
        <v>HE003</v>
      </c>
      <c r="HQZ45" s="16" t="str">
        <f>k!$B$12</f>
        <v>EQUIPO DE SEGURIDAD</v>
      </c>
      <c r="HRA45" s="17" t="s">
        <v>33</v>
      </c>
      <c r="HRB45" s="16">
        <f t="shared" si="6126"/>
        <v>296.45</v>
      </c>
      <c r="HRC45" s="16">
        <f>k!$D$12</f>
        <v>0.01</v>
      </c>
      <c r="HRD45" s="16">
        <f t="shared" si="4773"/>
        <v>2.96</v>
      </c>
      <c r="HRG45" s="15" t="str">
        <f>k!$A$12</f>
        <v>HE003</v>
      </c>
      <c r="HRH45" s="16" t="str">
        <f>k!$B$12</f>
        <v>EQUIPO DE SEGURIDAD</v>
      </c>
      <c r="HRI45" s="17" t="s">
        <v>33</v>
      </c>
      <c r="HRJ45" s="16">
        <f t="shared" si="6126"/>
        <v>296.45</v>
      </c>
      <c r="HRK45" s="16">
        <f>k!$D$12</f>
        <v>0.01</v>
      </c>
      <c r="HRL45" s="16">
        <f t="shared" si="4774"/>
        <v>2.96</v>
      </c>
      <c r="HRO45" s="15" t="str">
        <f>k!$A$12</f>
        <v>HE003</v>
      </c>
      <c r="HRP45" s="16" t="str">
        <f>k!$B$12</f>
        <v>EQUIPO DE SEGURIDAD</v>
      </c>
      <c r="HRQ45" s="17" t="s">
        <v>33</v>
      </c>
      <c r="HRR45" s="16">
        <f t="shared" si="6128"/>
        <v>296.45</v>
      </c>
      <c r="HRS45" s="16">
        <f>k!$D$12</f>
        <v>0.01</v>
      </c>
      <c r="HRT45" s="16">
        <f t="shared" si="4775"/>
        <v>2.96</v>
      </c>
      <c r="HRW45" s="15" t="str">
        <f>k!$A$12</f>
        <v>HE003</v>
      </c>
      <c r="HRX45" s="16" t="str">
        <f>k!$B$12</f>
        <v>EQUIPO DE SEGURIDAD</v>
      </c>
      <c r="HRY45" s="17" t="s">
        <v>33</v>
      </c>
      <c r="HRZ45" s="16">
        <f t="shared" si="6128"/>
        <v>296.45</v>
      </c>
      <c r="HSA45" s="16">
        <f>k!$D$12</f>
        <v>0.01</v>
      </c>
      <c r="HSB45" s="16">
        <f t="shared" si="4776"/>
        <v>2.96</v>
      </c>
      <c r="HSE45" s="15" t="str">
        <f>k!$A$12</f>
        <v>HE003</v>
      </c>
      <c r="HSF45" s="16" t="str">
        <f>k!$B$12</f>
        <v>EQUIPO DE SEGURIDAD</v>
      </c>
      <c r="HSG45" s="17" t="s">
        <v>33</v>
      </c>
      <c r="HSH45" s="16">
        <f t="shared" si="6130"/>
        <v>296.45</v>
      </c>
      <c r="HSI45" s="16">
        <f>k!$D$12</f>
        <v>0.01</v>
      </c>
      <c r="HSJ45" s="16">
        <f t="shared" si="4777"/>
        <v>2.96</v>
      </c>
      <c r="HSM45" s="15" t="str">
        <f>k!$A$12</f>
        <v>HE003</v>
      </c>
      <c r="HSN45" s="16" t="str">
        <f>k!$B$12</f>
        <v>EQUIPO DE SEGURIDAD</v>
      </c>
      <c r="HSO45" s="17" t="s">
        <v>33</v>
      </c>
      <c r="HSP45" s="16">
        <f t="shared" si="6130"/>
        <v>296.45</v>
      </c>
      <c r="HSQ45" s="16">
        <f>k!$D$12</f>
        <v>0.01</v>
      </c>
      <c r="HSR45" s="16">
        <f t="shared" si="4778"/>
        <v>2.96</v>
      </c>
      <c r="HSU45" s="15" t="str">
        <f>k!$A$12</f>
        <v>HE003</v>
      </c>
      <c r="HSV45" s="16" t="str">
        <f>k!$B$12</f>
        <v>EQUIPO DE SEGURIDAD</v>
      </c>
      <c r="HSW45" s="17" t="s">
        <v>33</v>
      </c>
      <c r="HSX45" s="16">
        <f t="shared" si="6132"/>
        <v>296.45</v>
      </c>
      <c r="HSY45" s="16">
        <f>k!$D$12</f>
        <v>0.01</v>
      </c>
      <c r="HSZ45" s="16">
        <f t="shared" si="4779"/>
        <v>2.96</v>
      </c>
      <c r="HTC45" s="15" t="str">
        <f>k!$A$12</f>
        <v>HE003</v>
      </c>
      <c r="HTD45" s="16" t="str">
        <f>k!$B$12</f>
        <v>EQUIPO DE SEGURIDAD</v>
      </c>
      <c r="HTE45" s="17" t="s">
        <v>33</v>
      </c>
      <c r="HTF45" s="16">
        <f t="shared" si="6132"/>
        <v>296.45</v>
      </c>
      <c r="HTG45" s="16">
        <f>k!$D$12</f>
        <v>0.01</v>
      </c>
      <c r="HTH45" s="16">
        <f t="shared" si="4780"/>
        <v>2.96</v>
      </c>
      <c r="HTK45" s="15" t="str">
        <f>k!$A$12</f>
        <v>HE003</v>
      </c>
      <c r="HTL45" s="16" t="str">
        <f>k!$B$12</f>
        <v>EQUIPO DE SEGURIDAD</v>
      </c>
      <c r="HTM45" s="17" t="s">
        <v>33</v>
      </c>
      <c r="HTN45" s="16">
        <f t="shared" si="6134"/>
        <v>296.45</v>
      </c>
      <c r="HTO45" s="16">
        <f>k!$D$12</f>
        <v>0.01</v>
      </c>
      <c r="HTP45" s="16">
        <f t="shared" si="4781"/>
        <v>2.96</v>
      </c>
      <c r="HTS45" s="15" t="str">
        <f>k!$A$12</f>
        <v>HE003</v>
      </c>
      <c r="HTT45" s="16" t="str">
        <f>k!$B$12</f>
        <v>EQUIPO DE SEGURIDAD</v>
      </c>
      <c r="HTU45" s="17" t="s">
        <v>33</v>
      </c>
      <c r="HTV45" s="16">
        <f t="shared" si="6134"/>
        <v>296.45</v>
      </c>
      <c r="HTW45" s="16">
        <f>k!$D$12</f>
        <v>0.01</v>
      </c>
      <c r="HTX45" s="16">
        <f t="shared" si="4782"/>
        <v>2.96</v>
      </c>
      <c r="HUA45" s="15" t="str">
        <f>k!$A$12</f>
        <v>HE003</v>
      </c>
      <c r="HUB45" s="16" t="str">
        <f>k!$B$12</f>
        <v>EQUIPO DE SEGURIDAD</v>
      </c>
      <c r="HUC45" s="17" t="s">
        <v>33</v>
      </c>
      <c r="HUD45" s="16">
        <f t="shared" si="6136"/>
        <v>296.45</v>
      </c>
      <c r="HUE45" s="16">
        <f>k!$D$12</f>
        <v>0.01</v>
      </c>
      <c r="HUF45" s="16">
        <f t="shared" si="4783"/>
        <v>2.96</v>
      </c>
      <c r="HUI45" s="15" t="str">
        <f>k!$A$12</f>
        <v>HE003</v>
      </c>
      <c r="HUJ45" s="16" t="str">
        <f>k!$B$12</f>
        <v>EQUIPO DE SEGURIDAD</v>
      </c>
      <c r="HUK45" s="17" t="s">
        <v>33</v>
      </c>
      <c r="HUL45" s="16">
        <f t="shared" si="6136"/>
        <v>296.45</v>
      </c>
      <c r="HUM45" s="16">
        <f>k!$D$12</f>
        <v>0.01</v>
      </c>
      <c r="HUN45" s="16">
        <f t="shared" si="4784"/>
        <v>2.96</v>
      </c>
      <c r="HUQ45" s="15" t="str">
        <f>k!$A$12</f>
        <v>HE003</v>
      </c>
      <c r="HUR45" s="16" t="str">
        <f>k!$B$12</f>
        <v>EQUIPO DE SEGURIDAD</v>
      </c>
      <c r="HUS45" s="17" t="s">
        <v>33</v>
      </c>
      <c r="HUT45" s="16">
        <f t="shared" si="6138"/>
        <v>296.45</v>
      </c>
      <c r="HUU45" s="16">
        <f>k!$D$12</f>
        <v>0.01</v>
      </c>
      <c r="HUV45" s="16">
        <f t="shared" si="4785"/>
        <v>2.96</v>
      </c>
      <c r="HUY45" s="15" t="str">
        <f>k!$A$12</f>
        <v>HE003</v>
      </c>
      <c r="HUZ45" s="16" t="str">
        <f>k!$B$12</f>
        <v>EQUIPO DE SEGURIDAD</v>
      </c>
      <c r="HVA45" s="17" t="s">
        <v>33</v>
      </c>
      <c r="HVB45" s="16">
        <f t="shared" si="6138"/>
        <v>296.45</v>
      </c>
      <c r="HVC45" s="16">
        <f>k!$D$12</f>
        <v>0.01</v>
      </c>
      <c r="HVD45" s="16">
        <f t="shared" si="4786"/>
        <v>2.96</v>
      </c>
      <c r="HVG45" s="15" t="str">
        <f>k!$A$12</f>
        <v>HE003</v>
      </c>
      <c r="HVH45" s="16" t="str">
        <f>k!$B$12</f>
        <v>EQUIPO DE SEGURIDAD</v>
      </c>
      <c r="HVI45" s="17" t="s">
        <v>33</v>
      </c>
      <c r="HVJ45" s="16">
        <f t="shared" si="6140"/>
        <v>296.45</v>
      </c>
      <c r="HVK45" s="16">
        <f>k!$D$12</f>
        <v>0.01</v>
      </c>
      <c r="HVL45" s="16">
        <f t="shared" si="4787"/>
        <v>2.96</v>
      </c>
      <c r="HVO45" s="15" t="str">
        <f>k!$A$12</f>
        <v>HE003</v>
      </c>
      <c r="HVP45" s="16" t="str">
        <f>k!$B$12</f>
        <v>EQUIPO DE SEGURIDAD</v>
      </c>
      <c r="HVQ45" s="17" t="s">
        <v>33</v>
      </c>
      <c r="HVR45" s="16">
        <f t="shared" si="6140"/>
        <v>296.45</v>
      </c>
      <c r="HVS45" s="16">
        <f>k!$D$12</f>
        <v>0.01</v>
      </c>
      <c r="HVT45" s="16">
        <f t="shared" si="4788"/>
        <v>2.96</v>
      </c>
      <c r="HVW45" s="15" t="str">
        <f>k!$A$12</f>
        <v>HE003</v>
      </c>
      <c r="HVX45" s="16" t="str">
        <f>k!$B$12</f>
        <v>EQUIPO DE SEGURIDAD</v>
      </c>
      <c r="HVY45" s="17" t="s">
        <v>33</v>
      </c>
      <c r="HVZ45" s="16">
        <f t="shared" si="6142"/>
        <v>296.45</v>
      </c>
      <c r="HWA45" s="16">
        <f>k!$D$12</f>
        <v>0.01</v>
      </c>
      <c r="HWB45" s="16">
        <f t="shared" si="4789"/>
        <v>2.96</v>
      </c>
      <c r="HWE45" s="15" t="str">
        <f>k!$A$12</f>
        <v>HE003</v>
      </c>
      <c r="HWF45" s="16" t="str">
        <f>k!$B$12</f>
        <v>EQUIPO DE SEGURIDAD</v>
      </c>
      <c r="HWG45" s="17" t="s">
        <v>33</v>
      </c>
      <c r="HWH45" s="16">
        <f t="shared" si="6142"/>
        <v>296.45</v>
      </c>
      <c r="HWI45" s="16">
        <f>k!$D$12</f>
        <v>0.01</v>
      </c>
      <c r="HWJ45" s="16">
        <f t="shared" si="4790"/>
        <v>2.96</v>
      </c>
      <c r="HWM45" s="15" t="str">
        <f>k!$A$12</f>
        <v>HE003</v>
      </c>
      <c r="HWN45" s="16" t="str">
        <f>k!$B$12</f>
        <v>EQUIPO DE SEGURIDAD</v>
      </c>
      <c r="HWO45" s="17" t="s">
        <v>33</v>
      </c>
      <c r="HWP45" s="16">
        <f t="shared" si="6144"/>
        <v>296.45</v>
      </c>
      <c r="HWQ45" s="16">
        <f>k!$D$12</f>
        <v>0.01</v>
      </c>
      <c r="HWR45" s="16">
        <f t="shared" si="4791"/>
        <v>2.96</v>
      </c>
      <c r="HWU45" s="15" t="str">
        <f>k!$A$12</f>
        <v>HE003</v>
      </c>
      <c r="HWV45" s="16" t="str">
        <f>k!$B$12</f>
        <v>EQUIPO DE SEGURIDAD</v>
      </c>
      <c r="HWW45" s="17" t="s">
        <v>33</v>
      </c>
      <c r="HWX45" s="16">
        <f t="shared" si="6144"/>
        <v>296.45</v>
      </c>
      <c r="HWY45" s="16">
        <f>k!$D$12</f>
        <v>0.01</v>
      </c>
      <c r="HWZ45" s="16">
        <f t="shared" si="4792"/>
        <v>2.96</v>
      </c>
      <c r="HXC45" s="15" t="str">
        <f>k!$A$12</f>
        <v>HE003</v>
      </c>
      <c r="HXD45" s="16" t="str">
        <f>k!$B$12</f>
        <v>EQUIPO DE SEGURIDAD</v>
      </c>
      <c r="HXE45" s="17" t="s">
        <v>33</v>
      </c>
      <c r="HXF45" s="16">
        <f t="shared" si="6146"/>
        <v>296.45</v>
      </c>
      <c r="HXG45" s="16">
        <f>k!$D$12</f>
        <v>0.01</v>
      </c>
      <c r="HXH45" s="16">
        <f t="shared" si="4793"/>
        <v>2.96</v>
      </c>
      <c r="HXK45" s="15" t="str">
        <f>k!$A$12</f>
        <v>HE003</v>
      </c>
      <c r="HXL45" s="16" t="str">
        <f>k!$B$12</f>
        <v>EQUIPO DE SEGURIDAD</v>
      </c>
      <c r="HXM45" s="17" t="s">
        <v>33</v>
      </c>
      <c r="HXN45" s="16">
        <f t="shared" si="6146"/>
        <v>296.45</v>
      </c>
      <c r="HXO45" s="16">
        <f>k!$D$12</f>
        <v>0.01</v>
      </c>
      <c r="HXP45" s="16">
        <f t="shared" si="4794"/>
        <v>2.96</v>
      </c>
      <c r="HXS45" s="15" t="str">
        <f>k!$A$12</f>
        <v>HE003</v>
      </c>
      <c r="HXT45" s="16" t="str">
        <f>k!$B$12</f>
        <v>EQUIPO DE SEGURIDAD</v>
      </c>
      <c r="HXU45" s="17" t="s">
        <v>33</v>
      </c>
      <c r="HXV45" s="16">
        <f t="shared" si="6148"/>
        <v>296.45</v>
      </c>
      <c r="HXW45" s="16">
        <f>k!$D$12</f>
        <v>0.01</v>
      </c>
      <c r="HXX45" s="16">
        <f t="shared" si="4795"/>
        <v>2.96</v>
      </c>
      <c r="HYA45" s="15" t="str">
        <f>k!$A$12</f>
        <v>HE003</v>
      </c>
      <c r="HYB45" s="16" t="str">
        <f>k!$B$12</f>
        <v>EQUIPO DE SEGURIDAD</v>
      </c>
      <c r="HYC45" s="17" t="s">
        <v>33</v>
      </c>
      <c r="HYD45" s="16">
        <f t="shared" si="6148"/>
        <v>296.45</v>
      </c>
      <c r="HYE45" s="16">
        <f>k!$D$12</f>
        <v>0.01</v>
      </c>
      <c r="HYF45" s="16">
        <f t="shared" si="4796"/>
        <v>2.96</v>
      </c>
      <c r="HYI45" s="15" t="str">
        <f>k!$A$12</f>
        <v>HE003</v>
      </c>
      <c r="HYJ45" s="16" t="str">
        <f>k!$B$12</f>
        <v>EQUIPO DE SEGURIDAD</v>
      </c>
      <c r="HYK45" s="17" t="s">
        <v>33</v>
      </c>
      <c r="HYL45" s="16">
        <f t="shared" si="6150"/>
        <v>296.45</v>
      </c>
      <c r="HYM45" s="16">
        <f>k!$D$12</f>
        <v>0.01</v>
      </c>
      <c r="HYN45" s="16">
        <f t="shared" si="4797"/>
        <v>2.96</v>
      </c>
      <c r="HYQ45" s="15" t="str">
        <f>k!$A$12</f>
        <v>HE003</v>
      </c>
      <c r="HYR45" s="16" t="str">
        <f>k!$B$12</f>
        <v>EQUIPO DE SEGURIDAD</v>
      </c>
      <c r="HYS45" s="17" t="s">
        <v>33</v>
      </c>
      <c r="HYT45" s="16">
        <f t="shared" si="6150"/>
        <v>296.45</v>
      </c>
      <c r="HYU45" s="16">
        <f>k!$D$12</f>
        <v>0.01</v>
      </c>
      <c r="HYV45" s="16">
        <f t="shared" si="4798"/>
        <v>2.96</v>
      </c>
      <c r="HYY45" s="15" t="str">
        <f>k!$A$12</f>
        <v>HE003</v>
      </c>
      <c r="HYZ45" s="16" t="str">
        <f>k!$B$12</f>
        <v>EQUIPO DE SEGURIDAD</v>
      </c>
      <c r="HZA45" s="17" t="s">
        <v>33</v>
      </c>
      <c r="HZB45" s="16">
        <f t="shared" si="6152"/>
        <v>296.45</v>
      </c>
      <c r="HZC45" s="16">
        <f>k!$D$12</f>
        <v>0.01</v>
      </c>
      <c r="HZD45" s="16">
        <f t="shared" si="4799"/>
        <v>2.96</v>
      </c>
      <c r="HZG45" s="15" t="str">
        <f>k!$A$12</f>
        <v>HE003</v>
      </c>
      <c r="HZH45" s="16" t="str">
        <f>k!$B$12</f>
        <v>EQUIPO DE SEGURIDAD</v>
      </c>
      <c r="HZI45" s="17" t="s">
        <v>33</v>
      </c>
      <c r="HZJ45" s="16">
        <f t="shared" si="6152"/>
        <v>296.45</v>
      </c>
      <c r="HZK45" s="16">
        <f>k!$D$12</f>
        <v>0.01</v>
      </c>
      <c r="HZL45" s="16">
        <f t="shared" si="4800"/>
        <v>2.96</v>
      </c>
      <c r="HZO45" s="15" t="str">
        <f>k!$A$12</f>
        <v>HE003</v>
      </c>
      <c r="HZP45" s="16" t="str">
        <f>k!$B$12</f>
        <v>EQUIPO DE SEGURIDAD</v>
      </c>
      <c r="HZQ45" s="17" t="s">
        <v>33</v>
      </c>
      <c r="HZR45" s="16">
        <f t="shared" si="6154"/>
        <v>296.45</v>
      </c>
      <c r="HZS45" s="16">
        <f>k!$D$12</f>
        <v>0.01</v>
      </c>
      <c r="HZT45" s="16">
        <f t="shared" si="4801"/>
        <v>2.96</v>
      </c>
      <c r="HZW45" s="15" t="str">
        <f>k!$A$12</f>
        <v>HE003</v>
      </c>
      <c r="HZX45" s="16" t="str">
        <f>k!$B$12</f>
        <v>EQUIPO DE SEGURIDAD</v>
      </c>
      <c r="HZY45" s="17" t="s">
        <v>33</v>
      </c>
      <c r="HZZ45" s="16">
        <f t="shared" si="6154"/>
        <v>296.45</v>
      </c>
      <c r="IAA45" s="16">
        <f>k!$D$12</f>
        <v>0.01</v>
      </c>
      <c r="IAB45" s="16">
        <f t="shared" si="4802"/>
        <v>2.96</v>
      </c>
      <c r="IAE45" s="15" t="str">
        <f>k!$A$12</f>
        <v>HE003</v>
      </c>
      <c r="IAF45" s="16" t="str">
        <f>k!$B$12</f>
        <v>EQUIPO DE SEGURIDAD</v>
      </c>
      <c r="IAG45" s="17" t="s">
        <v>33</v>
      </c>
      <c r="IAH45" s="16">
        <f t="shared" si="6156"/>
        <v>296.45</v>
      </c>
      <c r="IAI45" s="16">
        <f>k!$D$12</f>
        <v>0.01</v>
      </c>
      <c r="IAJ45" s="16">
        <f t="shared" si="4803"/>
        <v>2.96</v>
      </c>
      <c r="IAM45" s="15" t="str">
        <f>k!$A$12</f>
        <v>HE003</v>
      </c>
      <c r="IAN45" s="16" t="str">
        <f>k!$B$12</f>
        <v>EQUIPO DE SEGURIDAD</v>
      </c>
      <c r="IAO45" s="17" t="s">
        <v>33</v>
      </c>
      <c r="IAP45" s="16">
        <f t="shared" si="6156"/>
        <v>296.45</v>
      </c>
      <c r="IAQ45" s="16">
        <f>k!$D$12</f>
        <v>0.01</v>
      </c>
      <c r="IAR45" s="16">
        <f t="shared" si="4804"/>
        <v>2.96</v>
      </c>
      <c r="IAU45" s="15" t="str">
        <f>k!$A$12</f>
        <v>HE003</v>
      </c>
      <c r="IAV45" s="16" t="str">
        <f>k!$B$12</f>
        <v>EQUIPO DE SEGURIDAD</v>
      </c>
      <c r="IAW45" s="17" t="s">
        <v>33</v>
      </c>
      <c r="IAX45" s="16">
        <f t="shared" si="6158"/>
        <v>296.45</v>
      </c>
      <c r="IAY45" s="16">
        <f>k!$D$12</f>
        <v>0.01</v>
      </c>
      <c r="IAZ45" s="16">
        <f t="shared" si="4805"/>
        <v>2.96</v>
      </c>
      <c r="IBC45" s="15" t="str">
        <f>k!$A$12</f>
        <v>HE003</v>
      </c>
      <c r="IBD45" s="16" t="str">
        <f>k!$B$12</f>
        <v>EQUIPO DE SEGURIDAD</v>
      </c>
      <c r="IBE45" s="17" t="s">
        <v>33</v>
      </c>
      <c r="IBF45" s="16">
        <f t="shared" si="6158"/>
        <v>296.45</v>
      </c>
      <c r="IBG45" s="16">
        <f>k!$D$12</f>
        <v>0.01</v>
      </c>
      <c r="IBH45" s="16">
        <f t="shared" si="4806"/>
        <v>2.96</v>
      </c>
      <c r="IBK45" s="15" t="str">
        <f>k!$A$12</f>
        <v>HE003</v>
      </c>
      <c r="IBL45" s="16" t="str">
        <f>k!$B$12</f>
        <v>EQUIPO DE SEGURIDAD</v>
      </c>
      <c r="IBM45" s="17" t="s">
        <v>33</v>
      </c>
      <c r="IBN45" s="16">
        <f t="shared" si="6160"/>
        <v>296.45</v>
      </c>
      <c r="IBO45" s="16">
        <f>k!$D$12</f>
        <v>0.01</v>
      </c>
      <c r="IBP45" s="16">
        <f t="shared" si="4807"/>
        <v>2.96</v>
      </c>
      <c r="IBS45" s="15" t="str">
        <f>k!$A$12</f>
        <v>HE003</v>
      </c>
      <c r="IBT45" s="16" t="str">
        <f>k!$B$12</f>
        <v>EQUIPO DE SEGURIDAD</v>
      </c>
      <c r="IBU45" s="17" t="s">
        <v>33</v>
      </c>
      <c r="IBV45" s="16">
        <f t="shared" si="6160"/>
        <v>296.45</v>
      </c>
      <c r="IBW45" s="16">
        <f>k!$D$12</f>
        <v>0.01</v>
      </c>
      <c r="IBX45" s="16">
        <f t="shared" si="4808"/>
        <v>2.96</v>
      </c>
      <c r="ICA45" s="15" t="str">
        <f>k!$A$12</f>
        <v>HE003</v>
      </c>
      <c r="ICB45" s="16" t="str">
        <f>k!$B$12</f>
        <v>EQUIPO DE SEGURIDAD</v>
      </c>
      <c r="ICC45" s="17" t="s">
        <v>33</v>
      </c>
      <c r="ICD45" s="16">
        <f t="shared" si="6162"/>
        <v>296.45</v>
      </c>
      <c r="ICE45" s="16">
        <f>k!$D$12</f>
        <v>0.01</v>
      </c>
      <c r="ICF45" s="16">
        <f t="shared" si="4809"/>
        <v>2.96</v>
      </c>
      <c r="ICI45" s="15" t="str">
        <f>k!$A$12</f>
        <v>HE003</v>
      </c>
      <c r="ICJ45" s="16" t="str">
        <f>k!$B$12</f>
        <v>EQUIPO DE SEGURIDAD</v>
      </c>
      <c r="ICK45" s="17" t="s">
        <v>33</v>
      </c>
      <c r="ICL45" s="16">
        <f t="shared" si="6162"/>
        <v>296.45</v>
      </c>
      <c r="ICM45" s="16">
        <f>k!$D$12</f>
        <v>0.01</v>
      </c>
      <c r="ICN45" s="16">
        <f t="shared" si="4810"/>
        <v>2.96</v>
      </c>
      <c r="ICQ45" s="15" t="str">
        <f>k!$A$12</f>
        <v>HE003</v>
      </c>
      <c r="ICR45" s="16" t="str">
        <f>k!$B$12</f>
        <v>EQUIPO DE SEGURIDAD</v>
      </c>
      <c r="ICS45" s="17" t="s">
        <v>33</v>
      </c>
      <c r="ICT45" s="16">
        <f t="shared" si="6164"/>
        <v>296.45</v>
      </c>
      <c r="ICU45" s="16">
        <f>k!$D$12</f>
        <v>0.01</v>
      </c>
      <c r="ICV45" s="16">
        <f t="shared" si="4811"/>
        <v>2.96</v>
      </c>
      <c r="ICY45" s="15" t="str">
        <f>k!$A$12</f>
        <v>HE003</v>
      </c>
      <c r="ICZ45" s="16" t="str">
        <f>k!$B$12</f>
        <v>EQUIPO DE SEGURIDAD</v>
      </c>
      <c r="IDA45" s="17" t="s">
        <v>33</v>
      </c>
      <c r="IDB45" s="16">
        <f t="shared" si="6164"/>
        <v>296.45</v>
      </c>
      <c r="IDC45" s="16">
        <f>k!$D$12</f>
        <v>0.01</v>
      </c>
      <c r="IDD45" s="16">
        <f t="shared" si="4812"/>
        <v>2.96</v>
      </c>
      <c r="IDG45" s="15" t="str">
        <f>k!$A$12</f>
        <v>HE003</v>
      </c>
      <c r="IDH45" s="16" t="str">
        <f>k!$B$12</f>
        <v>EQUIPO DE SEGURIDAD</v>
      </c>
      <c r="IDI45" s="17" t="s">
        <v>33</v>
      </c>
      <c r="IDJ45" s="16">
        <f t="shared" si="6166"/>
        <v>296.45</v>
      </c>
      <c r="IDK45" s="16">
        <f>k!$D$12</f>
        <v>0.01</v>
      </c>
      <c r="IDL45" s="16">
        <f t="shared" si="4813"/>
        <v>2.96</v>
      </c>
      <c r="IDO45" s="15" t="str">
        <f>k!$A$12</f>
        <v>HE003</v>
      </c>
      <c r="IDP45" s="16" t="str">
        <f>k!$B$12</f>
        <v>EQUIPO DE SEGURIDAD</v>
      </c>
      <c r="IDQ45" s="17" t="s">
        <v>33</v>
      </c>
      <c r="IDR45" s="16">
        <f t="shared" si="6166"/>
        <v>296.45</v>
      </c>
      <c r="IDS45" s="16">
        <f>k!$D$12</f>
        <v>0.01</v>
      </c>
      <c r="IDT45" s="16">
        <f t="shared" si="4814"/>
        <v>2.96</v>
      </c>
      <c r="IDW45" s="15" t="str">
        <f>k!$A$12</f>
        <v>HE003</v>
      </c>
      <c r="IDX45" s="16" t="str">
        <f>k!$B$12</f>
        <v>EQUIPO DE SEGURIDAD</v>
      </c>
      <c r="IDY45" s="17" t="s">
        <v>33</v>
      </c>
      <c r="IDZ45" s="16">
        <f t="shared" si="6168"/>
        <v>296.45</v>
      </c>
      <c r="IEA45" s="16">
        <f>k!$D$12</f>
        <v>0.01</v>
      </c>
      <c r="IEB45" s="16">
        <f t="shared" si="4815"/>
        <v>2.96</v>
      </c>
      <c r="IEE45" s="15" t="str">
        <f>k!$A$12</f>
        <v>HE003</v>
      </c>
      <c r="IEF45" s="16" t="str">
        <f>k!$B$12</f>
        <v>EQUIPO DE SEGURIDAD</v>
      </c>
      <c r="IEG45" s="17" t="s">
        <v>33</v>
      </c>
      <c r="IEH45" s="16">
        <f t="shared" si="6168"/>
        <v>296.45</v>
      </c>
      <c r="IEI45" s="16">
        <f>k!$D$12</f>
        <v>0.01</v>
      </c>
      <c r="IEJ45" s="16">
        <f t="shared" si="4816"/>
        <v>2.96</v>
      </c>
      <c r="IEM45" s="15" t="str">
        <f>k!$A$12</f>
        <v>HE003</v>
      </c>
      <c r="IEN45" s="16" t="str">
        <f>k!$B$12</f>
        <v>EQUIPO DE SEGURIDAD</v>
      </c>
      <c r="IEO45" s="17" t="s">
        <v>33</v>
      </c>
      <c r="IEP45" s="16">
        <f t="shared" si="6170"/>
        <v>296.45</v>
      </c>
      <c r="IEQ45" s="16">
        <f>k!$D$12</f>
        <v>0.01</v>
      </c>
      <c r="IER45" s="16">
        <f t="shared" si="4817"/>
        <v>2.96</v>
      </c>
      <c r="IEU45" s="15" t="str">
        <f>k!$A$12</f>
        <v>HE003</v>
      </c>
      <c r="IEV45" s="16" t="str">
        <f>k!$B$12</f>
        <v>EQUIPO DE SEGURIDAD</v>
      </c>
      <c r="IEW45" s="17" t="s">
        <v>33</v>
      </c>
      <c r="IEX45" s="16">
        <f t="shared" si="6170"/>
        <v>296.45</v>
      </c>
      <c r="IEY45" s="16">
        <f>k!$D$12</f>
        <v>0.01</v>
      </c>
      <c r="IEZ45" s="16">
        <f t="shared" si="4818"/>
        <v>2.96</v>
      </c>
      <c r="IFC45" s="15" t="str">
        <f>k!$A$12</f>
        <v>HE003</v>
      </c>
      <c r="IFD45" s="16" t="str">
        <f>k!$B$12</f>
        <v>EQUIPO DE SEGURIDAD</v>
      </c>
      <c r="IFE45" s="17" t="s">
        <v>33</v>
      </c>
      <c r="IFF45" s="16">
        <f t="shared" si="6172"/>
        <v>296.45</v>
      </c>
      <c r="IFG45" s="16">
        <f>k!$D$12</f>
        <v>0.01</v>
      </c>
      <c r="IFH45" s="16">
        <f t="shared" si="4819"/>
        <v>2.96</v>
      </c>
      <c r="IFK45" s="15" t="str">
        <f>k!$A$12</f>
        <v>HE003</v>
      </c>
      <c r="IFL45" s="16" t="str">
        <f>k!$B$12</f>
        <v>EQUIPO DE SEGURIDAD</v>
      </c>
      <c r="IFM45" s="17" t="s">
        <v>33</v>
      </c>
      <c r="IFN45" s="16">
        <f t="shared" si="6172"/>
        <v>296.45</v>
      </c>
      <c r="IFO45" s="16">
        <f>k!$D$12</f>
        <v>0.01</v>
      </c>
      <c r="IFP45" s="16">
        <f t="shared" si="4820"/>
        <v>2.96</v>
      </c>
      <c r="IFS45" s="15" t="str">
        <f>k!$A$12</f>
        <v>HE003</v>
      </c>
      <c r="IFT45" s="16" t="str">
        <f>k!$B$12</f>
        <v>EQUIPO DE SEGURIDAD</v>
      </c>
      <c r="IFU45" s="17" t="s">
        <v>33</v>
      </c>
      <c r="IFV45" s="16">
        <f t="shared" si="6174"/>
        <v>296.45</v>
      </c>
      <c r="IFW45" s="16">
        <f>k!$D$12</f>
        <v>0.01</v>
      </c>
      <c r="IFX45" s="16">
        <f t="shared" si="4821"/>
        <v>2.96</v>
      </c>
      <c r="IGA45" s="15" t="str">
        <f>k!$A$12</f>
        <v>HE003</v>
      </c>
      <c r="IGB45" s="16" t="str">
        <f>k!$B$12</f>
        <v>EQUIPO DE SEGURIDAD</v>
      </c>
      <c r="IGC45" s="17" t="s">
        <v>33</v>
      </c>
      <c r="IGD45" s="16">
        <f t="shared" si="6174"/>
        <v>296.45</v>
      </c>
      <c r="IGE45" s="16">
        <f>k!$D$12</f>
        <v>0.01</v>
      </c>
      <c r="IGF45" s="16">
        <f t="shared" si="4822"/>
        <v>2.96</v>
      </c>
      <c r="IGI45" s="15" t="str">
        <f>k!$A$12</f>
        <v>HE003</v>
      </c>
      <c r="IGJ45" s="16" t="str">
        <f>k!$B$12</f>
        <v>EQUIPO DE SEGURIDAD</v>
      </c>
      <c r="IGK45" s="17" t="s">
        <v>33</v>
      </c>
      <c r="IGL45" s="16">
        <f t="shared" si="6176"/>
        <v>296.45</v>
      </c>
      <c r="IGM45" s="16">
        <f>k!$D$12</f>
        <v>0.01</v>
      </c>
      <c r="IGN45" s="16">
        <f t="shared" si="4823"/>
        <v>2.96</v>
      </c>
      <c r="IGQ45" s="15" t="str">
        <f>k!$A$12</f>
        <v>HE003</v>
      </c>
      <c r="IGR45" s="16" t="str">
        <f>k!$B$12</f>
        <v>EQUIPO DE SEGURIDAD</v>
      </c>
      <c r="IGS45" s="17" t="s">
        <v>33</v>
      </c>
      <c r="IGT45" s="16">
        <f t="shared" si="6176"/>
        <v>296.45</v>
      </c>
      <c r="IGU45" s="16">
        <f>k!$D$12</f>
        <v>0.01</v>
      </c>
      <c r="IGV45" s="16">
        <f t="shared" si="4824"/>
        <v>2.96</v>
      </c>
      <c r="IGY45" s="15" t="str">
        <f>k!$A$12</f>
        <v>HE003</v>
      </c>
      <c r="IGZ45" s="16" t="str">
        <f>k!$B$12</f>
        <v>EQUIPO DE SEGURIDAD</v>
      </c>
      <c r="IHA45" s="17" t="s">
        <v>33</v>
      </c>
      <c r="IHB45" s="16">
        <f t="shared" si="6178"/>
        <v>296.45</v>
      </c>
      <c r="IHC45" s="16">
        <f>k!$D$12</f>
        <v>0.01</v>
      </c>
      <c r="IHD45" s="16">
        <f t="shared" si="4825"/>
        <v>2.96</v>
      </c>
      <c r="IHG45" s="15" t="str">
        <f>k!$A$12</f>
        <v>HE003</v>
      </c>
      <c r="IHH45" s="16" t="str">
        <f>k!$B$12</f>
        <v>EQUIPO DE SEGURIDAD</v>
      </c>
      <c r="IHI45" s="17" t="s">
        <v>33</v>
      </c>
      <c r="IHJ45" s="16">
        <f t="shared" si="6178"/>
        <v>296.45</v>
      </c>
      <c r="IHK45" s="16">
        <f>k!$D$12</f>
        <v>0.01</v>
      </c>
      <c r="IHL45" s="16">
        <f t="shared" si="4826"/>
        <v>2.96</v>
      </c>
      <c r="IHO45" s="15" t="str">
        <f>k!$A$12</f>
        <v>HE003</v>
      </c>
      <c r="IHP45" s="16" t="str">
        <f>k!$B$12</f>
        <v>EQUIPO DE SEGURIDAD</v>
      </c>
      <c r="IHQ45" s="17" t="s">
        <v>33</v>
      </c>
      <c r="IHR45" s="16">
        <f t="shared" si="6180"/>
        <v>296.45</v>
      </c>
      <c r="IHS45" s="16">
        <f>k!$D$12</f>
        <v>0.01</v>
      </c>
      <c r="IHT45" s="16">
        <f t="shared" si="4827"/>
        <v>2.96</v>
      </c>
      <c r="IHW45" s="15" t="str">
        <f>k!$A$12</f>
        <v>HE003</v>
      </c>
      <c r="IHX45" s="16" t="str">
        <f>k!$B$12</f>
        <v>EQUIPO DE SEGURIDAD</v>
      </c>
      <c r="IHY45" s="17" t="s">
        <v>33</v>
      </c>
      <c r="IHZ45" s="16">
        <f t="shared" si="6180"/>
        <v>296.45</v>
      </c>
      <c r="IIA45" s="16">
        <f>k!$D$12</f>
        <v>0.01</v>
      </c>
      <c r="IIB45" s="16">
        <f t="shared" si="4828"/>
        <v>2.96</v>
      </c>
      <c r="IIE45" s="15" t="str">
        <f>k!$A$12</f>
        <v>HE003</v>
      </c>
      <c r="IIF45" s="16" t="str">
        <f>k!$B$12</f>
        <v>EQUIPO DE SEGURIDAD</v>
      </c>
      <c r="IIG45" s="17" t="s">
        <v>33</v>
      </c>
      <c r="IIH45" s="16">
        <f t="shared" si="6182"/>
        <v>296.45</v>
      </c>
      <c r="III45" s="16">
        <f>k!$D$12</f>
        <v>0.01</v>
      </c>
      <c r="IIJ45" s="16">
        <f t="shared" si="4829"/>
        <v>2.96</v>
      </c>
      <c r="IIM45" s="15" t="str">
        <f>k!$A$12</f>
        <v>HE003</v>
      </c>
      <c r="IIN45" s="16" t="str">
        <f>k!$B$12</f>
        <v>EQUIPO DE SEGURIDAD</v>
      </c>
      <c r="IIO45" s="17" t="s">
        <v>33</v>
      </c>
      <c r="IIP45" s="16">
        <f t="shared" si="6182"/>
        <v>296.45</v>
      </c>
      <c r="IIQ45" s="16">
        <f>k!$D$12</f>
        <v>0.01</v>
      </c>
      <c r="IIR45" s="16">
        <f t="shared" si="4830"/>
        <v>2.96</v>
      </c>
      <c r="IIU45" s="15" t="str">
        <f>k!$A$12</f>
        <v>HE003</v>
      </c>
      <c r="IIV45" s="16" t="str">
        <f>k!$B$12</f>
        <v>EQUIPO DE SEGURIDAD</v>
      </c>
      <c r="IIW45" s="17" t="s">
        <v>33</v>
      </c>
      <c r="IIX45" s="16">
        <f t="shared" si="6184"/>
        <v>296.45</v>
      </c>
      <c r="IIY45" s="16">
        <f>k!$D$12</f>
        <v>0.01</v>
      </c>
      <c r="IIZ45" s="16">
        <f t="shared" si="4831"/>
        <v>2.96</v>
      </c>
      <c r="IJC45" s="15" t="str">
        <f>k!$A$12</f>
        <v>HE003</v>
      </c>
      <c r="IJD45" s="16" t="str">
        <f>k!$B$12</f>
        <v>EQUIPO DE SEGURIDAD</v>
      </c>
      <c r="IJE45" s="17" t="s">
        <v>33</v>
      </c>
      <c r="IJF45" s="16">
        <f t="shared" si="6184"/>
        <v>296.45</v>
      </c>
      <c r="IJG45" s="16">
        <f>k!$D$12</f>
        <v>0.01</v>
      </c>
      <c r="IJH45" s="16">
        <f t="shared" si="4832"/>
        <v>2.96</v>
      </c>
      <c r="IJK45" s="15" t="str">
        <f>k!$A$12</f>
        <v>HE003</v>
      </c>
      <c r="IJL45" s="16" t="str">
        <f>k!$B$12</f>
        <v>EQUIPO DE SEGURIDAD</v>
      </c>
      <c r="IJM45" s="17" t="s">
        <v>33</v>
      </c>
      <c r="IJN45" s="16">
        <f t="shared" si="6186"/>
        <v>296.45</v>
      </c>
      <c r="IJO45" s="16">
        <f>k!$D$12</f>
        <v>0.01</v>
      </c>
      <c r="IJP45" s="16">
        <f t="shared" si="4833"/>
        <v>2.96</v>
      </c>
      <c r="IJS45" s="15" t="str">
        <f>k!$A$12</f>
        <v>HE003</v>
      </c>
      <c r="IJT45" s="16" t="str">
        <f>k!$B$12</f>
        <v>EQUIPO DE SEGURIDAD</v>
      </c>
      <c r="IJU45" s="17" t="s">
        <v>33</v>
      </c>
      <c r="IJV45" s="16">
        <f t="shared" si="6186"/>
        <v>296.45</v>
      </c>
      <c r="IJW45" s="16">
        <f>k!$D$12</f>
        <v>0.01</v>
      </c>
      <c r="IJX45" s="16">
        <f t="shared" si="4834"/>
        <v>2.96</v>
      </c>
      <c r="IKA45" s="15" t="str">
        <f>k!$A$12</f>
        <v>HE003</v>
      </c>
      <c r="IKB45" s="16" t="str">
        <f>k!$B$12</f>
        <v>EQUIPO DE SEGURIDAD</v>
      </c>
      <c r="IKC45" s="17" t="s">
        <v>33</v>
      </c>
      <c r="IKD45" s="16">
        <f t="shared" si="6188"/>
        <v>296.45</v>
      </c>
      <c r="IKE45" s="16">
        <f>k!$D$12</f>
        <v>0.01</v>
      </c>
      <c r="IKF45" s="16">
        <f t="shared" si="4835"/>
        <v>2.96</v>
      </c>
      <c r="IKI45" s="15" t="str">
        <f>k!$A$12</f>
        <v>HE003</v>
      </c>
      <c r="IKJ45" s="16" t="str">
        <f>k!$B$12</f>
        <v>EQUIPO DE SEGURIDAD</v>
      </c>
      <c r="IKK45" s="17" t="s">
        <v>33</v>
      </c>
      <c r="IKL45" s="16">
        <f t="shared" si="6188"/>
        <v>296.45</v>
      </c>
      <c r="IKM45" s="16">
        <f>k!$D$12</f>
        <v>0.01</v>
      </c>
      <c r="IKN45" s="16">
        <f t="shared" si="4836"/>
        <v>2.96</v>
      </c>
      <c r="IKQ45" s="15" t="str">
        <f>k!$A$12</f>
        <v>HE003</v>
      </c>
      <c r="IKR45" s="16" t="str">
        <f>k!$B$12</f>
        <v>EQUIPO DE SEGURIDAD</v>
      </c>
      <c r="IKS45" s="17" t="s">
        <v>33</v>
      </c>
      <c r="IKT45" s="16">
        <f t="shared" si="6190"/>
        <v>296.45</v>
      </c>
      <c r="IKU45" s="16">
        <f>k!$D$12</f>
        <v>0.01</v>
      </c>
      <c r="IKV45" s="16">
        <f t="shared" si="4837"/>
        <v>2.96</v>
      </c>
      <c r="IKY45" s="15" t="str">
        <f>k!$A$12</f>
        <v>HE003</v>
      </c>
      <c r="IKZ45" s="16" t="str">
        <f>k!$B$12</f>
        <v>EQUIPO DE SEGURIDAD</v>
      </c>
      <c r="ILA45" s="17" t="s">
        <v>33</v>
      </c>
      <c r="ILB45" s="16">
        <f t="shared" si="6190"/>
        <v>296.45</v>
      </c>
      <c r="ILC45" s="16">
        <f>k!$D$12</f>
        <v>0.01</v>
      </c>
      <c r="ILD45" s="16">
        <f t="shared" si="4838"/>
        <v>2.96</v>
      </c>
      <c r="ILG45" s="15" t="str">
        <f>k!$A$12</f>
        <v>HE003</v>
      </c>
      <c r="ILH45" s="16" t="str">
        <f>k!$B$12</f>
        <v>EQUIPO DE SEGURIDAD</v>
      </c>
      <c r="ILI45" s="17" t="s">
        <v>33</v>
      </c>
      <c r="ILJ45" s="16">
        <f t="shared" si="6192"/>
        <v>296.45</v>
      </c>
      <c r="ILK45" s="16">
        <f>k!$D$12</f>
        <v>0.01</v>
      </c>
      <c r="ILL45" s="16">
        <f t="shared" si="4839"/>
        <v>2.96</v>
      </c>
      <c r="ILO45" s="15" t="str">
        <f>k!$A$12</f>
        <v>HE003</v>
      </c>
      <c r="ILP45" s="16" t="str">
        <f>k!$B$12</f>
        <v>EQUIPO DE SEGURIDAD</v>
      </c>
      <c r="ILQ45" s="17" t="s">
        <v>33</v>
      </c>
      <c r="ILR45" s="16">
        <f t="shared" si="6192"/>
        <v>296.45</v>
      </c>
      <c r="ILS45" s="16">
        <f>k!$D$12</f>
        <v>0.01</v>
      </c>
      <c r="ILT45" s="16">
        <f t="shared" si="4840"/>
        <v>2.96</v>
      </c>
      <c r="ILW45" s="15" t="str">
        <f>k!$A$12</f>
        <v>HE003</v>
      </c>
      <c r="ILX45" s="16" t="str">
        <f>k!$B$12</f>
        <v>EQUIPO DE SEGURIDAD</v>
      </c>
      <c r="ILY45" s="17" t="s">
        <v>33</v>
      </c>
      <c r="ILZ45" s="16">
        <f t="shared" si="6194"/>
        <v>296.45</v>
      </c>
      <c r="IMA45" s="16">
        <f>k!$D$12</f>
        <v>0.01</v>
      </c>
      <c r="IMB45" s="16">
        <f t="shared" si="4841"/>
        <v>2.96</v>
      </c>
      <c r="IME45" s="15" t="str">
        <f>k!$A$12</f>
        <v>HE003</v>
      </c>
      <c r="IMF45" s="16" t="str">
        <f>k!$B$12</f>
        <v>EQUIPO DE SEGURIDAD</v>
      </c>
      <c r="IMG45" s="17" t="s">
        <v>33</v>
      </c>
      <c r="IMH45" s="16">
        <f t="shared" si="6194"/>
        <v>296.45</v>
      </c>
      <c r="IMI45" s="16">
        <f>k!$D$12</f>
        <v>0.01</v>
      </c>
      <c r="IMJ45" s="16">
        <f t="shared" si="4842"/>
        <v>2.96</v>
      </c>
      <c r="IMM45" s="15" t="str">
        <f>k!$A$12</f>
        <v>HE003</v>
      </c>
      <c r="IMN45" s="16" t="str">
        <f>k!$B$12</f>
        <v>EQUIPO DE SEGURIDAD</v>
      </c>
      <c r="IMO45" s="17" t="s">
        <v>33</v>
      </c>
      <c r="IMP45" s="16">
        <f t="shared" si="6196"/>
        <v>296.45</v>
      </c>
      <c r="IMQ45" s="16">
        <f>k!$D$12</f>
        <v>0.01</v>
      </c>
      <c r="IMR45" s="16">
        <f t="shared" si="4843"/>
        <v>2.96</v>
      </c>
      <c r="IMU45" s="15" t="str">
        <f>k!$A$12</f>
        <v>HE003</v>
      </c>
      <c r="IMV45" s="16" t="str">
        <f>k!$B$12</f>
        <v>EQUIPO DE SEGURIDAD</v>
      </c>
      <c r="IMW45" s="17" t="s">
        <v>33</v>
      </c>
      <c r="IMX45" s="16">
        <f t="shared" si="6196"/>
        <v>296.45</v>
      </c>
      <c r="IMY45" s="16">
        <f>k!$D$12</f>
        <v>0.01</v>
      </c>
      <c r="IMZ45" s="16">
        <f t="shared" si="4844"/>
        <v>2.96</v>
      </c>
      <c r="INC45" s="15" t="str">
        <f>k!$A$12</f>
        <v>HE003</v>
      </c>
      <c r="IND45" s="16" t="str">
        <f>k!$B$12</f>
        <v>EQUIPO DE SEGURIDAD</v>
      </c>
      <c r="INE45" s="17" t="s">
        <v>33</v>
      </c>
      <c r="INF45" s="16">
        <f t="shared" si="6198"/>
        <v>296.45</v>
      </c>
      <c r="ING45" s="16">
        <f>k!$D$12</f>
        <v>0.01</v>
      </c>
      <c r="INH45" s="16">
        <f t="shared" si="4845"/>
        <v>2.96</v>
      </c>
      <c r="INK45" s="15" t="str">
        <f>k!$A$12</f>
        <v>HE003</v>
      </c>
      <c r="INL45" s="16" t="str">
        <f>k!$B$12</f>
        <v>EQUIPO DE SEGURIDAD</v>
      </c>
      <c r="INM45" s="17" t="s">
        <v>33</v>
      </c>
      <c r="INN45" s="16">
        <f t="shared" si="6198"/>
        <v>296.45</v>
      </c>
      <c r="INO45" s="16">
        <f>k!$D$12</f>
        <v>0.01</v>
      </c>
      <c r="INP45" s="16">
        <f t="shared" si="4846"/>
        <v>2.96</v>
      </c>
      <c r="INS45" s="15" t="str">
        <f>k!$A$12</f>
        <v>HE003</v>
      </c>
      <c r="INT45" s="16" t="str">
        <f>k!$B$12</f>
        <v>EQUIPO DE SEGURIDAD</v>
      </c>
      <c r="INU45" s="17" t="s">
        <v>33</v>
      </c>
      <c r="INV45" s="16">
        <f t="shared" si="6200"/>
        <v>296.45</v>
      </c>
      <c r="INW45" s="16">
        <f>k!$D$12</f>
        <v>0.01</v>
      </c>
      <c r="INX45" s="16">
        <f t="shared" si="4847"/>
        <v>2.96</v>
      </c>
      <c r="IOA45" s="15" t="str">
        <f>k!$A$12</f>
        <v>HE003</v>
      </c>
      <c r="IOB45" s="16" t="str">
        <f>k!$B$12</f>
        <v>EQUIPO DE SEGURIDAD</v>
      </c>
      <c r="IOC45" s="17" t="s">
        <v>33</v>
      </c>
      <c r="IOD45" s="16">
        <f t="shared" si="6200"/>
        <v>296.45</v>
      </c>
      <c r="IOE45" s="16">
        <f>k!$D$12</f>
        <v>0.01</v>
      </c>
      <c r="IOF45" s="16">
        <f t="shared" si="4848"/>
        <v>2.96</v>
      </c>
      <c r="IOI45" s="15" t="str">
        <f>k!$A$12</f>
        <v>HE003</v>
      </c>
      <c r="IOJ45" s="16" t="str">
        <f>k!$B$12</f>
        <v>EQUIPO DE SEGURIDAD</v>
      </c>
      <c r="IOK45" s="17" t="s">
        <v>33</v>
      </c>
      <c r="IOL45" s="16">
        <f t="shared" si="6202"/>
        <v>296.45</v>
      </c>
      <c r="IOM45" s="16">
        <f>k!$D$12</f>
        <v>0.01</v>
      </c>
      <c r="ION45" s="16">
        <f t="shared" si="4849"/>
        <v>2.96</v>
      </c>
      <c r="IOQ45" s="15" t="str">
        <f>k!$A$12</f>
        <v>HE003</v>
      </c>
      <c r="IOR45" s="16" t="str">
        <f>k!$B$12</f>
        <v>EQUIPO DE SEGURIDAD</v>
      </c>
      <c r="IOS45" s="17" t="s">
        <v>33</v>
      </c>
      <c r="IOT45" s="16">
        <f t="shared" si="6202"/>
        <v>296.45</v>
      </c>
      <c r="IOU45" s="16">
        <f>k!$D$12</f>
        <v>0.01</v>
      </c>
      <c r="IOV45" s="16">
        <f t="shared" si="4850"/>
        <v>2.96</v>
      </c>
      <c r="IOY45" s="15" t="str">
        <f>k!$A$12</f>
        <v>HE003</v>
      </c>
      <c r="IOZ45" s="16" t="str">
        <f>k!$B$12</f>
        <v>EQUIPO DE SEGURIDAD</v>
      </c>
      <c r="IPA45" s="17" t="s">
        <v>33</v>
      </c>
      <c r="IPB45" s="16">
        <f t="shared" si="6204"/>
        <v>296.45</v>
      </c>
      <c r="IPC45" s="16">
        <f>k!$D$12</f>
        <v>0.01</v>
      </c>
      <c r="IPD45" s="16">
        <f t="shared" si="4851"/>
        <v>2.96</v>
      </c>
      <c r="IPG45" s="15" t="str">
        <f>k!$A$12</f>
        <v>HE003</v>
      </c>
      <c r="IPH45" s="16" t="str">
        <f>k!$B$12</f>
        <v>EQUIPO DE SEGURIDAD</v>
      </c>
      <c r="IPI45" s="17" t="s">
        <v>33</v>
      </c>
      <c r="IPJ45" s="16">
        <f t="shared" si="6204"/>
        <v>296.45</v>
      </c>
      <c r="IPK45" s="16">
        <f>k!$D$12</f>
        <v>0.01</v>
      </c>
      <c r="IPL45" s="16">
        <f t="shared" si="4852"/>
        <v>2.96</v>
      </c>
      <c r="IPO45" s="15" t="str">
        <f>k!$A$12</f>
        <v>HE003</v>
      </c>
      <c r="IPP45" s="16" t="str">
        <f>k!$B$12</f>
        <v>EQUIPO DE SEGURIDAD</v>
      </c>
      <c r="IPQ45" s="17" t="s">
        <v>33</v>
      </c>
      <c r="IPR45" s="16">
        <f t="shared" si="6206"/>
        <v>296.45</v>
      </c>
      <c r="IPS45" s="16">
        <f>k!$D$12</f>
        <v>0.01</v>
      </c>
      <c r="IPT45" s="16">
        <f t="shared" si="4853"/>
        <v>2.96</v>
      </c>
      <c r="IPW45" s="15" t="str">
        <f>k!$A$12</f>
        <v>HE003</v>
      </c>
      <c r="IPX45" s="16" t="str">
        <f>k!$B$12</f>
        <v>EQUIPO DE SEGURIDAD</v>
      </c>
      <c r="IPY45" s="17" t="s">
        <v>33</v>
      </c>
      <c r="IPZ45" s="16">
        <f t="shared" si="6206"/>
        <v>296.45</v>
      </c>
      <c r="IQA45" s="16">
        <f>k!$D$12</f>
        <v>0.01</v>
      </c>
      <c r="IQB45" s="16">
        <f t="shared" si="4854"/>
        <v>2.96</v>
      </c>
      <c r="IQE45" s="15" t="str">
        <f>k!$A$12</f>
        <v>HE003</v>
      </c>
      <c r="IQF45" s="16" t="str">
        <f>k!$B$12</f>
        <v>EQUIPO DE SEGURIDAD</v>
      </c>
      <c r="IQG45" s="17" t="s">
        <v>33</v>
      </c>
      <c r="IQH45" s="16">
        <f t="shared" si="6208"/>
        <v>296.45</v>
      </c>
      <c r="IQI45" s="16">
        <f>k!$D$12</f>
        <v>0.01</v>
      </c>
      <c r="IQJ45" s="16">
        <f t="shared" si="4855"/>
        <v>2.96</v>
      </c>
      <c r="IQM45" s="15" t="str">
        <f>k!$A$12</f>
        <v>HE003</v>
      </c>
      <c r="IQN45" s="16" t="str">
        <f>k!$B$12</f>
        <v>EQUIPO DE SEGURIDAD</v>
      </c>
      <c r="IQO45" s="17" t="s">
        <v>33</v>
      </c>
      <c r="IQP45" s="16">
        <f t="shared" si="6208"/>
        <v>296.45</v>
      </c>
      <c r="IQQ45" s="16">
        <f>k!$D$12</f>
        <v>0.01</v>
      </c>
      <c r="IQR45" s="16">
        <f t="shared" si="4856"/>
        <v>2.96</v>
      </c>
      <c r="IQU45" s="15" t="str">
        <f>k!$A$12</f>
        <v>HE003</v>
      </c>
      <c r="IQV45" s="16" t="str">
        <f>k!$B$12</f>
        <v>EQUIPO DE SEGURIDAD</v>
      </c>
      <c r="IQW45" s="17" t="s">
        <v>33</v>
      </c>
      <c r="IQX45" s="16">
        <f t="shared" si="6210"/>
        <v>296.45</v>
      </c>
      <c r="IQY45" s="16">
        <f>k!$D$12</f>
        <v>0.01</v>
      </c>
      <c r="IQZ45" s="16">
        <f t="shared" si="4857"/>
        <v>2.96</v>
      </c>
      <c r="IRC45" s="15" t="str">
        <f>k!$A$12</f>
        <v>HE003</v>
      </c>
      <c r="IRD45" s="16" t="str">
        <f>k!$B$12</f>
        <v>EQUIPO DE SEGURIDAD</v>
      </c>
      <c r="IRE45" s="17" t="s">
        <v>33</v>
      </c>
      <c r="IRF45" s="16">
        <f t="shared" si="6210"/>
        <v>296.45</v>
      </c>
      <c r="IRG45" s="16">
        <f>k!$D$12</f>
        <v>0.01</v>
      </c>
      <c r="IRH45" s="16">
        <f t="shared" si="4858"/>
        <v>2.96</v>
      </c>
      <c r="IRK45" s="15" t="str">
        <f>k!$A$12</f>
        <v>HE003</v>
      </c>
      <c r="IRL45" s="16" t="str">
        <f>k!$B$12</f>
        <v>EQUIPO DE SEGURIDAD</v>
      </c>
      <c r="IRM45" s="17" t="s">
        <v>33</v>
      </c>
      <c r="IRN45" s="16">
        <f t="shared" si="6212"/>
        <v>296.45</v>
      </c>
      <c r="IRO45" s="16">
        <f>k!$D$12</f>
        <v>0.01</v>
      </c>
      <c r="IRP45" s="16">
        <f t="shared" si="4859"/>
        <v>2.96</v>
      </c>
      <c r="IRS45" s="15" t="str">
        <f>k!$A$12</f>
        <v>HE003</v>
      </c>
      <c r="IRT45" s="16" t="str">
        <f>k!$B$12</f>
        <v>EQUIPO DE SEGURIDAD</v>
      </c>
      <c r="IRU45" s="17" t="s">
        <v>33</v>
      </c>
      <c r="IRV45" s="16">
        <f t="shared" si="6212"/>
        <v>296.45</v>
      </c>
      <c r="IRW45" s="16">
        <f>k!$D$12</f>
        <v>0.01</v>
      </c>
      <c r="IRX45" s="16">
        <f t="shared" si="4860"/>
        <v>2.96</v>
      </c>
      <c r="ISA45" s="15" t="str">
        <f>k!$A$12</f>
        <v>HE003</v>
      </c>
      <c r="ISB45" s="16" t="str">
        <f>k!$B$12</f>
        <v>EQUIPO DE SEGURIDAD</v>
      </c>
      <c r="ISC45" s="17" t="s">
        <v>33</v>
      </c>
      <c r="ISD45" s="16">
        <f t="shared" si="6214"/>
        <v>296.45</v>
      </c>
      <c r="ISE45" s="16">
        <f>k!$D$12</f>
        <v>0.01</v>
      </c>
      <c r="ISF45" s="16">
        <f t="shared" si="4861"/>
        <v>2.96</v>
      </c>
      <c r="ISI45" s="15" t="str">
        <f>k!$A$12</f>
        <v>HE003</v>
      </c>
      <c r="ISJ45" s="16" t="str">
        <f>k!$B$12</f>
        <v>EQUIPO DE SEGURIDAD</v>
      </c>
      <c r="ISK45" s="17" t="s">
        <v>33</v>
      </c>
      <c r="ISL45" s="16">
        <f t="shared" si="6214"/>
        <v>296.45</v>
      </c>
      <c r="ISM45" s="16">
        <f>k!$D$12</f>
        <v>0.01</v>
      </c>
      <c r="ISN45" s="16">
        <f t="shared" si="4862"/>
        <v>2.96</v>
      </c>
      <c r="ISQ45" s="15" t="str">
        <f>k!$A$12</f>
        <v>HE003</v>
      </c>
      <c r="ISR45" s="16" t="str">
        <f>k!$B$12</f>
        <v>EQUIPO DE SEGURIDAD</v>
      </c>
      <c r="ISS45" s="17" t="s">
        <v>33</v>
      </c>
      <c r="IST45" s="16">
        <f t="shared" si="6216"/>
        <v>296.45</v>
      </c>
      <c r="ISU45" s="16">
        <f>k!$D$12</f>
        <v>0.01</v>
      </c>
      <c r="ISV45" s="16">
        <f t="shared" si="4863"/>
        <v>2.96</v>
      </c>
      <c r="ISY45" s="15" t="str">
        <f>k!$A$12</f>
        <v>HE003</v>
      </c>
      <c r="ISZ45" s="16" t="str">
        <f>k!$B$12</f>
        <v>EQUIPO DE SEGURIDAD</v>
      </c>
      <c r="ITA45" s="17" t="s">
        <v>33</v>
      </c>
      <c r="ITB45" s="16">
        <f t="shared" si="6216"/>
        <v>296.45</v>
      </c>
      <c r="ITC45" s="16">
        <f>k!$D$12</f>
        <v>0.01</v>
      </c>
      <c r="ITD45" s="16">
        <f t="shared" si="4864"/>
        <v>2.96</v>
      </c>
      <c r="ITG45" s="15" t="str">
        <f>k!$A$12</f>
        <v>HE003</v>
      </c>
      <c r="ITH45" s="16" t="str">
        <f>k!$B$12</f>
        <v>EQUIPO DE SEGURIDAD</v>
      </c>
      <c r="ITI45" s="17" t="s">
        <v>33</v>
      </c>
      <c r="ITJ45" s="16">
        <f t="shared" si="6218"/>
        <v>296.45</v>
      </c>
      <c r="ITK45" s="16">
        <f>k!$D$12</f>
        <v>0.01</v>
      </c>
      <c r="ITL45" s="16">
        <f t="shared" si="4865"/>
        <v>2.96</v>
      </c>
      <c r="ITO45" s="15" t="str">
        <f>k!$A$12</f>
        <v>HE003</v>
      </c>
      <c r="ITP45" s="16" t="str">
        <f>k!$B$12</f>
        <v>EQUIPO DE SEGURIDAD</v>
      </c>
      <c r="ITQ45" s="17" t="s">
        <v>33</v>
      </c>
      <c r="ITR45" s="16">
        <f t="shared" si="6218"/>
        <v>296.45</v>
      </c>
      <c r="ITS45" s="16">
        <f>k!$D$12</f>
        <v>0.01</v>
      </c>
      <c r="ITT45" s="16">
        <f t="shared" si="4866"/>
        <v>2.96</v>
      </c>
      <c r="ITW45" s="15" t="str">
        <f>k!$A$12</f>
        <v>HE003</v>
      </c>
      <c r="ITX45" s="16" t="str">
        <f>k!$B$12</f>
        <v>EQUIPO DE SEGURIDAD</v>
      </c>
      <c r="ITY45" s="17" t="s">
        <v>33</v>
      </c>
      <c r="ITZ45" s="16">
        <f t="shared" si="6220"/>
        <v>296.45</v>
      </c>
      <c r="IUA45" s="16">
        <f>k!$D$12</f>
        <v>0.01</v>
      </c>
      <c r="IUB45" s="16">
        <f t="shared" si="4867"/>
        <v>2.96</v>
      </c>
      <c r="IUE45" s="15" t="str">
        <f>k!$A$12</f>
        <v>HE003</v>
      </c>
      <c r="IUF45" s="16" t="str">
        <f>k!$B$12</f>
        <v>EQUIPO DE SEGURIDAD</v>
      </c>
      <c r="IUG45" s="17" t="s">
        <v>33</v>
      </c>
      <c r="IUH45" s="16">
        <f t="shared" si="6220"/>
        <v>296.45</v>
      </c>
      <c r="IUI45" s="16">
        <f>k!$D$12</f>
        <v>0.01</v>
      </c>
      <c r="IUJ45" s="16">
        <f t="shared" si="4868"/>
        <v>2.96</v>
      </c>
      <c r="IUM45" s="15" t="str">
        <f>k!$A$12</f>
        <v>HE003</v>
      </c>
      <c r="IUN45" s="16" t="str">
        <f>k!$B$12</f>
        <v>EQUIPO DE SEGURIDAD</v>
      </c>
      <c r="IUO45" s="17" t="s">
        <v>33</v>
      </c>
      <c r="IUP45" s="16">
        <f t="shared" si="6222"/>
        <v>296.45</v>
      </c>
      <c r="IUQ45" s="16">
        <f>k!$D$12</f>
        <v>0.01</v>
      </c>
      <c r="IUR45" s="16">
        <f t="shared" si="4869"/>
        <v>2.96</v>
      </c>
      <c r="IUU45" s="15" t="str">
        <f>k!$A$12</f>
        <v>HE003</v>
      </c>
      <c r="IUV45" s="16" t="str">
        <f>k!$B$12</f>
        <v>EQUIPO DE SEGURIDAD</v>
      </c>
      <c r="IUW45" s="17" t="s">
        <v>33</v>
      </c>
      <c r="IUX45" s="16">
        <f t="shared" si="6222"/>
        <v>296.45</v>
      </c>
      <c r="IUY45" s="16">
        <f>k!$D$12</f>
        <v>0.01</v>
      </c>
      <c r="IUZ45" s="16">
        <f t="shared" si="4870"/>
        <v>2.96</v>
      </c>
      <c r="IVC45" s="15" t="str">
        <f>k!$A$12</f>
        <v>HE003</v>
      </c>
      <c r="IVD45" s="16" t="str">
        <f>k!$B$12</f>
        <v>EQUIPO DE SEGURIDAD</v>
      </c>
      <c r="IVE45" s="17" t="s">
        <v>33</v>
      </c>
      <c r="IVF45" s="16">
        <f t="shared" si="6224"/>
        <v>296.45</v>
      </c>
      <c r="IVG45" s="16">
        <f>k!$D$12</f>
        <v>0.01</v>
      </c>
      <c r="IVH45" s="16">
        <f t="shared" si="4871"/>
        <v>2.96</v>
      </c>
      <c r="IVK45" s="15" t="str">
        <f>k!$A$12</f>
        <v>HE003</v>
      </c>
      <c r="IVL45" s="16" t="str">
        <f>k!$B$12</f>
        <v>EQUIPO DE SEGURIDAD</v>
      </c>
      <c r="IVM45" s="17" t="s">
        <v>33</v>
      </c>
      <c r="IVN45" s="16">
        <f t="shared" si="6224"/>
        <v>296.45</v>
      </c>
      <c r="IVO45" s="16">
        <f>k!$D$12</f>
        <v>0.01</v>
      </c>
      <c r="IVP45" s="16">
        <f t="shared" si="4872"/>
        <v>2.96</v>
      </c>
      <c r="IVS45" s="15" t="str">
        <f>k!$A$12</f>
        <v>HE003</v>
      </c>
      <c r="IVT45" s="16" t="str">
        <f>k!$B$12</f>
        <v>EQUIPO DE SEGURIDAD</v>
      </c>
      <c r="IVU45" s="17" t="s">
        <v>33</v>
      </c>
      <c r="IVV45" s="16">
        <f t="shared" si="6226"/>
        <v>296.45</v>
      </c>
      <c r="IVW45" s="16">
        <f>k!$D$12</f>
        <v>0.01</v>
      </c>
      <c r="IVX45" s="16">
        <f t="shared" si="4873"/>
        <v>2.96</v>
      </c>
      <c r="IWA45" s="15" t="str">
        <f>k!$A$12</f>
        <v>HE003</v>
      </c>
      <c r="IWB45" s="16" t="str">
        <f>k!$B$12</f>
        <v>EQUIPO DE SEGURIDAD</v>
      </c>
      <c r="IWC45" s="17" t="s">
        <v>33</v>
      </c>
      <c r="IWD45" s="16">
        <f t="shared" si="6226"/>
        <v>296.45</v>
      </c>
      <c r="IWE45" s="16">
        <f>k!$D$12</f>
        <v>0.01</v>
      </c>
      <c r="IWF45" s="16">
        <f t="shared" si="4874"/>
        <v>2.96</v>
      </c>
      <c r="IWI45" s="15" t="str">
        <f>k!$A$12</f>
        <v>HE003</v>
      </c>
      <c r="IWJ45" s="16" t="str">
        <f>k!$B$12</f>
        <v>EQUIPO DE SEGURIDAD</v>
      </c>
      <c r="IWK45" s="17" t="s">
        <v>33</v>
      </c>
      <c r="IWL45" s="16">
        <f t="shared" si="6228"/>
        <v>296.45</v>
      </c>
      <c r="IWM45" s="16">
        <f>k!$D$12</f>
        <v>0.01</v>
      </c>
      <c r="IWN45" s="16">
        <f t="shared" si="4875"/>
        <v>2.96</v>
      </c>
      <c r="IWQ45" s="15" t="str">
        <f>k!$A$12</f>
        <v>HE003</v>
      </c>
      <c r="IWR45" s="16" t="str">
        <f>k!$B$12</f>
        <v>EQUIPO DE SEGURIDAD</v>
      </c>
      <c r="IWS45" s="17" t="s">
        <v>33</v>
      </c>
      <c r="IWT45" s="16">
        <f t="shared" si="6228"/>
        <v>296.45</v>
      </c>
      <c r="IWU45" s="16">
        <f>k!$D$12</f>
        <v>0.01</v>
      </c>
      <c r="IWV45" s="16">
        <f t="shared" si="4876"/>
        <v>2.96</v>
      </c>
      <c r="IWY45" s="15" t="str">
        <f>k!$A$12</f>
        <v>HE003</v>
      </c>
      <c r="IWZ45" s="16" t="str">
        <f>k!$B$12</f>
        <v>EQUIPO DE SEGURIDAD</v>
      </c>
      <c r="IXA45" s="17" t="s">
        <v>33</v>
      </c>
      <c r="IXB45" s="16">
        <f t="shared" si="6230"/>
        <v>296.45</v>
      </c>
      <c r="IXC45" s="16">
        <f>k!$D$12</f>
        <v>0.01</v>
      </c>
      <c r="IXD45" s="16">
        <f t="shared" si="4877"/>
        <v>2.96</v>
      </c>
      <c r="IXG45" s="15" t="str">
        <f>k!$A$12</f>
        <v>HE003</v>
      </c>
      <c r="IXH45" s="16" t="str">
        <f>k!$B$12</f>
        <v>EQUIPO DE SEGURIDAD</v>
      </c>
      <c r="IXI45" s="17" t="s">
        <v>33</v>
      </c>
      <c r="IXJ45" s="16">
        <f t="shared" si="6230"/>
        <v>296.45</v>
      </c>
      <c r="IXK45" s="16">
        <f>k!$D$12</f>
        <v>0.01</v>
      </c>
      <c r="IXL45" s="16">
        <f t="shared" si="4878"/>
        <v>2.96</v>
      </c>
      <c r="IXO45" s="15" t="str">
        <f>k!$A$12</f>
        <v>HE003</v>
      </c>
      <c r="IXP45" s="16" t="str">
        <f>k!$B$12</f>
        <v>EQUIPO DE SEGURIDAD</v>
      </c>
      <c r="IXQ45" s="17" t="s">
        <v>33</v>
      </c>
      <c r="IXR45" s="16">
        <f t="shared" si="6232"/>
        <v>296.45</v>
      </c>
      <c r="IXS45" s="16">
        <f>k!$D$12</f>
        <v>0.01</v>
      </c>
      <c r="IXT45" s="16">
        <f t="shared" si="4879"/>
        <v>2.96</v>
      </c>
      <c r="IXW45" s="15" t="str">
        <f>k!$A$12</f>
        <v>HE003</v>
      </c>
      <c r="IXX45" s="16" t="str">
        <f>k!$B$12</f>
        <v>EQUIPO DE SEGURIDAD</v>
      </c>
      <c r="IXY45" s="17" t="s">
        <v>33</v>
      </c>
      <c r="IXZ45" s="16">
        <f t="shared" si="6232"/>
        <v>296.45</v>
      </c>
      <c r="IYA45" s="16">
        <f>k!$D$12</f>
        <v>0.01</v>
      </c>
      <c r="IYB45" s="16">
        <f t="shared" si="4880"/>
        <v>2.96</v>
      </c>
      <c r="IYE45" s="15" t="str">
        <f>k!$A$12</f>
        <v>HE003</v>
      </c>
      <c r="IYF45" s="16" t="str">
        <f>k!$B$12</f>
        <v>EQUIPO DE SEGURIDAD</v>
      </c>
      <c r="IYG45" s="17" t="s">
        <v>33</v>
      </c>
      <c r="IYH45" s="16">
        <f t="shared" si="6234"/>
        <v>296.45</v>
      </c>
      <c r="IYI45" s="16">
        <f>k!$D$12</f>
        <v>0.01</v>
      </c>
      <c r="IYJ45" s="16">
        <f t="shared" si="4881"/>
        <v>2.96</v>
      </c>
      <c r="IYM45" s="15" t="str">
        <f>k!$A$12</f>
        <v>HE003</v>
      </c>
      <c r="IYN45" s="16" t="str">
        <f>k!$B$12</f>
        <v>EQUIPO DE SEGURIDAD</v>
      </c>
      <c r="IYO45" s="17" t="s">
        <v>33</v>
      </c>
      <c r="IYP45" s="16">
        <f t="shared" si="6234"/>
        <v>296.45</v>
      </c>
      <c r="IYQ45" s="16">
        <f>k!$D$12</f>
        <v>0.01</v>
      </c>
      <c r="IYR45" s="16">
        <f t="shared" si="4882"/>
        <v>2.96</v>
      </c>
      <c r="IYU45" s="15" t="str">
        <f>k!$A$12</f>
        <v>HE003</v>
      </c>
      <c r="IYV45" s="16" t="str">
        <f>k!$B$12</f>
        <v>EQUIPO DE SEGURIDAD</v>
      </c>
      <c r="IYW45" s="17" t="s">
        <v>33</v>
      </c>
      <c r="IYX45" s="16">
        <f t="shared" si="6236"/>
        <v>296.45</v>
      </c>
      <c r="IYY45" s="16">
        <f>k!$D$12</f>
        <v>0.01</v>
      </c>
      <c r="IYZ45" s="16">
        <f t="shared" si="4883"/>
        <v>2.96</v>
      </c>
      <c r="IZC45" s="15" t="str">
        <f>k!$A$12</f>
        <v>HE003</v>
      </c>
      <c r="IZD45" s="16" t="str">
        <f>k!$B$12</f>
        <v>EQUIPO DE SEGURIDAD</v>
      </c>
      <c r="IZE45" s="17" t="s">
        <v>33</v>
      </c>
      <c r="IZF45" s="16">
        <f t="shared" si="6236"/>
        <v>296.45</v>
      </c>
      <c r="IZG45" s="16">
        <f>k!$D$12</f>
        <v>0.01</v>
      </c>
      <c r="IZH45" s="16">
        <f t="shared" si="4884"/>
        <v>2.96</v>
      </c>
      <c r="IZK45" s="15" t="str">
        <f>k!$A$12</f>
        <v>HE003</v>
      </c>
      <c r="IZL45" s="16" t="str">
        <f>k!$B$12</f>
        <v>EQUIPO DE SEGURIDAD</v>
      </c>
      <c r="IZM45" s="17" t="s">
        <v>33</v>
      </c>
      <c r="IZN45" s="16">
        <f t="shared" si="6238"/>
        <v>296.45</v>
      </c>
      <c r="IZO45" s="16">
        <f>k!$D$12</f>
        <v>0.01</v>
      </c>
      <c r="IZP45" s="16">
        <f t="shared" si="4885"/>
        <v>2.96</v>
      </c>
      <c r="IZS45" s="15" t="str">
        <f>k!$A$12</f>
        <v>HE003</v>
      </c>
      <c r="IZT45" s="16" t="str">
        <f>k!$B$12</f>
        <v>EQUIPO DE SEGURIDAD</v>
      </c>
      <c r="IZU45" s="17" t="s">
        <v>33</v>
      </c>
      <c r="IZV45" s="16">
        <f t="shared" si="6238"/>
        <v>296.45</v>
      </c>
      <c r="IZW45" s="16">
        <f>k!$D$12</f>
        <v>0.01</v>
      </c>
      <c r="IZX45" s="16">
        <f t="shared" si="4886"/>
        <v>2.96</v>
      </c>
      <c r="JAA45" s="15" t="str">
        <f>k!$A$12</f>
        <v>HE003</v>
      </c>
      <c r="JAB45" s="16" t="str">
        <f>k!$B$12</f>
        <v>EQUIPO DE SEGURIDAD</v>
      </c>
      <c r="JAC45" s="17" t="s">
        <v>33</v>
      </c>
      <c r="JAD45" s="16">
        <f t="shared" si="6240"/>
        <v>296.45</v>
      </c>
      <c r="JAE45" s="16">
        <f>k!$D$12</f>
        <v>0.01</v>
      </c>
      <c r="JAF45" s="16">
        <f t="shared" si="4887"/>
        <v>2.96</v>
      </c>
      <c r="JAI45" s="15" t="str">
        <f>k!$A$12</f>
        <v>HE003</v>
      </c>
      <c r="JAJ45" s="16" t="str">
        <f>k!$B$12</f>
        <v>EQUIPO DE SEGURIDAD</v>
      </c>
      <c r="JAK45" s="17" t="s">
        <v>33</v>
      </c>
      <c r="JAL45" s="16">
        <f t="shared" si="6240"/>
        <v>296.45</v>
      </c>
      <c r="JAM45" s="16">
        <f>k!$D$12</f>
        <v>0.01</v>
      </c>
      <c r="JAN45" s="16">
        <f t="shared" si="4888"/>
        <v>2.96</v>
      </c>
      <c r="JAQ45" s="15" t="str">
        <f>k!$A$12</f>
        <v>HE003</v>
      </c>
      <c r="JAR45" s="16" t="str">
        <f>k!$B$12</f>
        <v>EQUIPO DE SEGURIDAD</v>
      </c>
      <c r="JAS45" s="17" t="s">
        <v>33</v>
      </c>
      <c r="JAT45" s="16">
        <f t="shared" si="6242"/>
        <v>296.45</v>
      </c>
      <c r="JAU45" s="16">
        <f>k!$D$12</f>
        <v>0.01</v>
      </c>
      <c r="JAV45" s="16">
        <f t="shared" si="4889"/>
        <v>2.96</v>
      </c>
      <c r="JAY45" s="15" t="str">
        <f>k!$A$12</f>
        <v>HE003</v>
      </c>
      <c r="JAZ45" s="16" t="str">
        <f>k!$B$12</f>
        <v>EQUIPO DE SEGURIDAD</v>
      </c>
      <c r="JBA45" s="17" t="s">
        <v>33</v>
      </c>
      <c r="JBB45" s="16">
        <f t="shared" si="6242"/>
        <v>296.45</v>
      </c>
      <c r="JBC45" s="16">
        <f>k!$D$12</f>
        <v>0.01</v>
      </c>
      <c r="JBD45" s="16">
        <f t="shared" si="4890"/>
        <v>2.96</v>
      </c>
      <c r="JBG45" s="15" t="str">
        <f>k!$A$12</f>
        <v>HE003</v>
      </c>
      <c r="JBH45" s="16" t="str">
        <f>k!$B$12</f>
        <v>EQUIPO DE SEGURIDAD</v>
      </c>
      <c r="JBI45" s="17" t="s">
        <v>33</v>
      </c>
      <c r="JBJ45" s="16">
        <f t="shared" si="6244"/>
        <v>296.45</v>
      </c>
      <c r="JBK45" s="16">
        <f>k!$D$12</f>
        <v>0.01</v>
      </c>
      <c r="JBL45" s="16">
        <f t="shared" si="4891"/>
        <v>2.96</v>
      </c>
      <c r="JBO45" s="15" t="str">
        <f>k!$A$12</f>
        <v>HE003</v>
      </c>
      <c r="JBP45" s="16" t="str">
        <f>k!$B$12</f>
        <v>EQUIPO DE SEGURIDAD</v>
      </c>
      <c r="JBQ45" s="17" t="s">
        <v>33</v>
      </c>
      <c r="JBR45" s="16">
        <f t="shared" si="6244"/>
        <v>296.45</v>
      </c>
      <c r="JBS45" s="16">
        <f>k!$D$12</f>
        <v>0.01</v>
      </c>
      <c r="JBT45" s="16">
        <f t="shared" si="4892"/>
        <v>2.96</v>
      </c>
      <c r="JBW45" s="15" t="str">
        <f>k!$A$12</f>
        <v>HE003</v>
      </c>
      <c r="JBX45" s="16" t="str">
        <f>k!$B$12</f>
        <v>EQUIPO DE SEGURIDAD</v>
      </c>
      <c r="JBY45" s="17" t="s">
        <v>33</v>
      </c>
      <c r="JBZ45" s="16">
        <f t="shared" si="6246"/>
        <v>296.45</v>
      </c>
      <c r="JCA45" s="16">
        <f>k!$D$12</f>
        <v>0.01</v>
      </c>
      <c r="JCB45" s="16">
        <f t="shared" si="4893"/>
        <v>2.96</v>
      </c>
      <c r="JCE45" s="15" t="str">
        <f>k!$A$12</f>
        <v>HE003</v>
      </c>
      <c r="JCF45" s="16" t="str">
        <f>k!$B$12</f>
        <v>EQUIPO DE SEGURIDAD</v>
      </c>
      <c r="JCG45" s="17" t="s">
        <v>33</v>
      </c>
      <c r="JCH45" s="16">
        <f t="shared" si="6246"/>
        <v>296.45</v>
      </c>
      <c r="JCI45" s="16">
        <f>k!$D$12</f>
        <v>0.01</v>
      </c>
      <c r="JCJ45" s="16">
        <f t="shared" si="4894"/>
        <v>2.96</v>
      </c>
      <c r="JCM45" s="15" t="str">
        <f>k!$A$12</f>
        <v>HE003</v>
      </c>
      <c r="JCN45" s="16" t="str">
        <f>k!$B$12</f>
        <v>EQUIPO DE SEGURIDAD</v>
      </c>
      <c r="JCO45" s="17" t="s">
        <v>33</v>
      </c>
      <c r="JCP45" s="16">
        <f t="shared" si="6248"/>
        <v>296.45</v>
      </c>
      <c r="JCQ45" s="16">
        <f>k!$D$12</f>
        <v>0.01</v>
      </c>
      <c r="JCR45" s="16">
        <f t="shared" si="4895"/>
        <v>2.96</v>
      </c>
      <c r="JCU45" s="15" t="str">
        <f>k!$A$12</f>
        <v>HE003</v>
      </c>
      <c r="JCV45" s="16" t="str">
        <f>k!$B$12</f>
        <v>EQUIPO DE SEGURIDAD</v>
      </c>
      <c r="JCW45" s="17" t="s">
        <v>33</v>
      </c>
      <c r="JCX45" s="16">
        <f t="shared" si="6248"/>
        <v>296.45</v>
      </c>
      <c r="JCY45" s="16">
        <f>k!$D$12</f>
        <v>0.01</v>
      </c>
      <c r="JCZ45" s="16">
        <f t="shared" si="4896"/>
        <v>2.96</v>
      </c>
      <c r="JDC45" s="15" t="str">
        <f>k!$A$12</f>
        <v>HE003</v>
      </c>
      <c r="JDD45" s="16" t="str">
        <f>k!$B$12</f>
        <v>EQUIPO DE SEGURIDAD</v>
      </c>
      <c r="JDE45" s="17" t="s">
        <v>33</v>
      </c>
      <c r="JDF45" s="16">
        <f t="shared" si="6250"/>
        <v>296.45</v>
      </c>
      <c r="JDG45" s="16">
        <f>k!$D$12</f>
        <v>0.01</v>
      </c>
      <c r="JDH45" s="16">
        <f t="shared" si="4897"/>
        <v>2.96</v>
      </c>
      <c r="JDK45" s="15" t="str">
        <f>k!$A$12</f>
        <v>HE003</v>
      </c>
      <c r="JDL45" s="16" t="str">
        <f>k!$B$12</f>
        <v>EQUIPO DE SEGURIDAD</v>
      </c>
      <c r="JDM45" s="17" t="s">
        <v>33</v>
      </c>
      <c r="JDN45" s="16">
        <f t="shared" si="6250"/>
        <v>296.45</v>
      </c>
      <c r="JDO45" s="16">
        <f>k!$D$12</f>
        <v>0.01</v>
      </c>
      <c r="JDP45" s="16">
        <f t="shared" si="4898"/>
        <v>2.96</v>
      </c>
      <c r="JDS45" s="15" t="str">
        <f>k!$A$12</f>
        <v>HE003</v>
      </c>
      <c r="JDT45" s="16" t="str">
        <f>k!$B$12</f>
        <v>EQUIPO DE SEGURIDAD</v>
      </c>
      <c r="JDU45" s="17" t="s">
        <v>33</v>
      </c>
      <c r="JDV45" s="16">
        <f t="shared" si="6252"/>
        <v>296.45</v>
      </c>
      <c r="JDW45" s="16">
        <f>k!$D$12</f>
        <v>0.01</v>
      </c>
      <c r="JDX45" s="16">
        <f t="shared" si="4899"/>
        <v>2.96</v>
      </c>
      <c r="JEA45" s="15" t="str">
        <f>k!$A$12</f>
        <v>HE003</v>
      </c>
      <c r="JEB45" s="16" t="str">
        <f>k!$B$12</f>
        <v>EQUIPO DE SEGURIDAD</v>
      </c>
      <c r="JEC45" s="17" t="s">
        <v>33</v>
      </c>
      <c r="JED45" s="16">
        <f t="shared" si="6252"/>
        <v>296.45</v>
      </c>
      <c r="JEE45" s="16">
        <f>k!$D$12</f>
        <v>0.01</v>
      </c>
      <c r="JEF45" s="16">
        <f t="shared" si="4900"/>
        <v>2.96</v>
      </c>
      <c r="JEI45" s="15" t="str">
        <f>k!$A$12</f>
        <v>HE003</v>
      </c>
      <c r="JEJ45" s="16" t="str">
        <f>k!$B$12</f>
        <v>EQUIPO DE SEGURIDAD</v>
      </c>
      <c r="JEK45" s="17" t="s">
        <v>33</v>
      </c>
      <c r="JEL45" s="16">
        <f t="shared" si="6254"/>
        <v>296.45</v>
      </c>
      <c r="JEM45" s="16">
        <f>k!$D$12</f>
        <v>0.01</v>
      </c>
      <c r="JEN45" s="16">
        <f t="shared" si="4901"/>
        <v>2.96</v>
      </c>
      <c r="JEQ45" s="15" t="str">
        <f>k!$A$12</f>
        <v>HE003</v>
      </c>
      <c r="JER45" s="16" t="str">
        <f>k!$B$12</f>
        <v>EQUIPO DE SEGURIDAD</v>
      </c>
      <c r="JES45" s="17" t="s">
        <v>33</v>
      </c>
      <c r="JET45" s="16">
        <f t="shared" si="6254"/>
        <v>296.45</v>
      </c>
      <c r="JEU45" s="16">
        <f>k!$D$12</f>
        <v>0.01</v>
      </c>
      <c r="JEV45" s="16">
        <f t="shared" si="4902"/>
        <v>2.96</v>
      </c>
      <c r="JEY45" s="15" t="str">
        <f>k!$A$12</f>
        <v>HE003</v>
      </c>
      <c r="JEZ45" s="16" t="str">
        <f>k!$B$12</f>
        <v>EQUIPO DE SEGURIDAD</v>
      </c>
      <c r="JFA45" s="17" t="s">
        <v>33</v>
      </c>
      <c r="JFB45" s="16">
        <f t="shared" si="6256"/>
        <v>296.45</v>
      </c>
      <c r="JFC45" s="16">
        <f>k!$D$12</f>
        <v>0.01</v>
      </c>
      <c r="JFD45" s="16">
        <f t="shared" si="4903"/>
        <v>2.96</v>
      </c>
      <c r="JFG45" s="15" t="str">
        <f>k!$A$12</f>
        <v>HE003</v>
      </c>
      <c r="JFH45" s="16" t="str">
        <f>k!$B$12</f>
        <v>EQUIPO DE SEGURIDAD</v>
      </c>
      <c r="JFI45" s="17" t="s">
        <v>33</v>
      </c>
      <c r="JFJ45" s="16">
        <f t="shared" si="6256"/>
        <v>296.45</v>
      </c>
      <c r="JFK45" s="16">
        <f>k!$D$12</f>
        <v>0.01</v>
      </c>
      <c r="JFL45" s="16">
        <f t="shared" si="4904"/>
        <v>2.96</v>
      </c>
      <c r="JFO45" s="15" t="str">
        <f>k!$A$12</f>
        <v>HE003</v>
      </c>
      <c r="JFP45" s="16" t="str">
        <f>k!$B$12</f>
        <v>EQUIPO DE SEGURIDAD</v>
      </c>
      <c r="JFQ45" s="17" t="s">
        <v>33</v>
      </c>
      <c r="JFR45" s="16">
        <f t="shared" si="6258"/>
        <v>296.45</v>
      </c>
      <c r="JFS45" s="16">
        <f>k!$D$12</f>
        <v>0.01</v>
      </c>
      <c r="JFT45" s="16">
        <f t="shared" si="4905"/>
        <v>2.96</v>
      </c>
      <c r="JFW45" s="15" t="str">
        <f>k!$A$12</f>
        <v>HE003</v>
      </c>
      <c r="JFX45" s="16" t="str">
        <f>k!$B$12</f>
        <v>EQUIPO DE SEGURIDAD</v>
      </c>
      <c r="JFY45" s="17" t="s">
        <v>33</v>
      </c>
      <c r="JFZ45" s="16">
        <f t="shared" si="6258"/>
        <v>296.45</v>
      </c>
      <c r="JGA45" s="16">
        <f>k!$D$12</f>
        <v>0.01</v>
      </c>
      <c r="JGB45" s="16">
        <f t="shared" si="4906"/>
        <v>2.96</v>
      </c>
      <c r="JGE45" s="15" t="str">
        <f>k!$A$12</f>
        <v>HE003</v>
      </c>
      <c r="JGF45" s="16" t="str">
        <f>k!$B$12</f>
        <v>EQUIPO DE SEGURIDAD</v>
      </c>
      <c r="JGG45" s="17" t="s">
        <v>33</v>
      </c>
      <c r="JGH45" s="16">
        <f t="shared" si="6260"/>
        <v>296.45</v>
      </c>
      <c r="JGI45" s="16">
        <f>k!$D$12</f>
        <v>0.01</v>
      </c>
      <c r="JGJ45" s="16">
        <f t="shared" si="4907"/>
        <v>2.96</v>
      </c>
      <c r="JGM45" s="15" t="str">
        <f>k!$A$12</f>
        <v>HE003</v>
      </c>
      <c r="JGN45" s="16" t="str">
        <f>k!$B$12</f>
        <v>EQUIPO DE SEGURIDAD</v>
      </c>
      <c r="JGO45" s="17" t="s">
        <v>33</v>
      </c>
      <c r="JGP45" s="16">
        <f t="shared" si="6260"/>
        <v>296.45</v>
      </c>
      <c r="JGQ45" s="16">
        <f>k!$D$12</f>
        <v>0.01</v>
      </c>
      <c r="JGR45" s="16">
        <f t="shared" si="4908"/>
        <v>2.96</v>
      </c>
      <c r="JGU45" s="15" t="str">
        <f>k!$A$12</f>
        <v>HE003</v>
      </c>
      <c r="JGV45" s="16" t="str">
        <f>k!$B$12</f>
        <v>EQUIPO DE SEGURIDAD</v>
      </c>
      <c r="JGW45" s="17" t="s">
        <v>33</v>
      </c>
      <c r="JGX45" s="16">
        <f t="shared" si="6262"/>
        <v>296.45</v>
      </c>
      <c r="JGY45" s="16">
        <f>k!$D$12</f>
        <v>0.01</v>
      </c>
      <c r="JGZ45" s="16">
        <f t="shared" si="4909"/>
        <v>2.96</v>
      </c>
      <c r="JHC45" s="15" t="str">
        <f>k!$A$12</f>
        <v>HE003</v>
      </c>
      <c r="JHD45" s="16" t="str">
        <f>k!$B$12</f>
        <v>EQUIPO DE SEGURIDAD</v>
      </c>
      <c r="JHE45" s="17" t="s">
        <v>33</v>
      </c>
      <c r="JHF45" s="16">
        <f t="shared" si="6262"/>
        <v>296.45</v>
      </c>
      <c r="JHG45" s="16">
        <f>k!$D$12</f>
        <v>0.01</v>
      </c>
      <c r="JHH45" s="16">
        <f t="shared" si="4910"/>
        <v>2.96</v>
      </c>
      <c r="JHK45" s="15" t="str">
        <f>k!$A$12</f>
        <v>HE003</v>
      </c>
      <c r="JHL45" s="16" t="str">
        <f>k!$B$12</f>
        <v>EQUIPO DE SEGURIDAD</v>
      </c>
      <c r="JHM45" s="17" t="s">
        <v>33</v>
      </c>
      <c r="JHN45" s="16">
        <f t="shared" si="6264"/>
        <v>296.45</v>
      </c>
      <c r="JHO45" s="16">
        <f>k!$D$12</f>
        <v>0.01</v>
      </c>
      <c r="JHP45" s="16">
        <f t="shared" si="4911"/>
        <v>2.96</v>
      </c>
      <c r="JHS45" s="15" t="str">
        <f>k!$A$12</f>
        <v>HE003</v>
      </c>
      <c r="JHT45" s="16" t="str">
        <f>k!$B$12</f>
        <v>EQUIPO DE SEGURIDAD</v>
      </c>
      <c r="JHU45" s="17" t="s">
        <v>33</v>
      </c>
      <c r="JHV45" s="16">
        <f t="shared" si="6264"/>
        <v>296.45</v>
      </c>
      <c r="JHW45" s="16">
        <f>k!$D$12</f>
        <v>0.01</v>
      </c>
      <c r="JHX45" s="16">
        <f t="shared" si="4912"/>
        <v>2.96</v>
      </c>
      <c r="JIA45" s="15" t="str">
        <f>k!$A$12</f>
        <v>HE003</v>
      </c>
      <c r="JIB45" s="16" t="str">
        <f>k!$B$12</f>
        <v>EQUIPO DE SEGURIDAD</v>
      </c>
      <c r="JIC45" s="17" t="s">
        <v>33</v>
      </c>
      <c r="JID45" s="16">
        <f t="shared" si="6266"/>
        <v>296.45</v>
      </c>
      <c r="JIE45" s="16">
        <f>k!$D$12</f>
        <v>0.01</v>
      </c>
      <c r="JIF45" s="16">
        <f t="shared" si="4913"/>
        <v>2.96</v>
      </c>
      <c r="JII45" s="15" t="str">
        <f>k!$A$12</f>
        <v>HE003</v>
      </c>
      <c r="JIJ45" s="16" t="str">
        <f>k!$B$12</f>
        <v>EQUIPO DE SEGURIDAD</v>
      </c>
      <c r="JIK45" s="17" t="s">
        <v>33</v>
      </c>
      <c r="JIL45" s="16">
        <f t="shared" si="6266"/>
        <v>296.45</v>
      </c>
      <c r="JIM45" s="16">
        <f>k!$D$12</f>
        <v>0.01</v>
      </c>
      <c r="JIN45" s="16">
        <f t="shared" si="4914"/>
        <v>2.96</v>
      </c>
      <c r="JIQ45" s="15" t="str">
        <f>k!$A$12</f>
        <v>HE003</v>
      </c>
      <c r="JIR45" s="16" t="str">
        <f>k!$B$12</f>
        <v>EQUIPO DE SEGURIDAD</v>
      </c>
      <c r="JIS45" s="17" t="s">
        <v>33</v>
      </c>
      <c r="JIT45" s="16">
        <f t="shared" si="6268"/>
        <v>296.45</v>
      </c>
      <c r="JIU45" s="16">
        <f>k!$D$12</f>
        <v>0.01</v>
      </c>
      <c r="JIV45" s="16">
        <f t="shared" si="4915"/>
        <v>2.96</v>
      </c>
      <c r="JIY45" s="15" t="str">
        <f>k!$A$12</f>
        <v>HE003</v>
      </c>
      <c r="JIZ45" s="16" t="str">
        <f>k!$B$12</f>
        <v>EQUIPO DE SEGURIDAD</v>
      </c>
      <c r="JJA45" s="17" t="s">
        <v>33</v>
      </c>
      <c r="JJB45" s="16">
        <f t="shared" si="6268"/>
        <v>296.45</v>
      </c>
      <c r="JJC45" s="16">
        <f>k!$D$12</f>
        <v>0.01</v>
      </c>
      <c r="JJD45" s="16">
        <f t="shared" si="4916"/>
        <v>2.96</v>
      </c>
      <c r="JJG45" s="15" t="str">
        <f>k!$A$12</f>
        <v>HE003</v>
      </c>
      <c r="JJH45" s="16" t="str">
        <f>k!$B$12</f>
        <v>EQUIPO DE SEGURIDAD</v>
      </c>
      <c r="JJI45" s="17" t="s">
        <v>33</v>
      </c>
      <c r="JJJ45" s="16">
        <f t="shared" si="6270"/>
        <v>296.45</v>
      </c>
      <c r="JJK45" s="16">
        <f>k!$D$12</f>
        <v>0.01</v>
      </c>
      <c r="JJL45" s="16">
        <f t="shared" si="4917"/>
        <v>2.96</v>
      </c>
      <c r="JJO45" s="15" t="str">
        <f>k!$A$12</f>
        <v>HE003</v>
      </c>
      <c r="JJP45" s="16" t="str">
        <f>k!$B$12</f>
        <v>EQUIPO DE SEGURIDAD</v>
      </c>
      <c r="JJQ45" s="17" t="s">
        <v>33</v>
      </c>
      <c r="JJR45" s="16">
        <f t="shared" si="6270"/>
        <v>296.45</v>
      </c>
      <c r="JJS45" s="16">
        <f>k!$D$12</f>
        <v>0.01</v>
      </c>
      <c r="JJT45" s="16">
        <f t="shared" si="4918"/>
        <v>2.96</v>
      </c>
      <c r="JJW45" s="15" t="str">
        <f>k!$A$12</f>
        <v>HE003</v>
      </c>
      <c r="JJX45" s="16" t="str">
        <f>k!$B$12</f>
        <v>EQUIPO DE SEGURIDAD</v>
      </c>
      <c r="JJY45" s="17" t="s">
        <v>33</v>
      </c>
      <c r="JJZ45" s="16">
        <f t="shared" si="6272"/>
        <v>296.45</v>
      </c>
      <c r="JKA45" s="16">
        <f>k!$D$12</f>
        <v>0.01</v>
      </c>
      <c r="JKB45" s="16">
        <f t="shared" si="4919"/>
        <v>2.96</v>
      </c>
      <c r="JKE45" s="15" t="str">
        <f>k!$A$12</f>
        <v>HE003</v>
      </c>
      <c r="JKF45" s="16" t="str">
        <f>k!$B$12</f>
        <v>EQUIPO DE SEGURIDAD</v>
      </c>
      <c r="JKG45" s="17" t="s">
        <v>33</v>
      </c>
      <c r="JKH45" s="16">
        <f t="shared" si="6272"/>
        <v>296.45</v>
      </c>
      <c r="JKI45" s="16">
        <f>k!$D$12</f>
        <v>0.01</v>
      </c>
      <c r="JKJ45" s="16">
        <f t="shared" si="4920"/>
        <v>2.96</v>
      </c>
      <c r="JKM45" s="15" t="str">
        <f>k!$A$12</f>
        <v>HE003</v>
      </c>
      <c r="JKN45" s="16" t="str">
        <f>k!$B$12</f>
        <v>EQUIPO DE SEGURIDAD</v>
      </c>
      <c r="JKO45" s="17" t="s">
        <v>33</v>
      </c>
      <c r="JKP45" s="16">
        <f t="shared" si="6274"/>
        <v>296.45</v>
      </c>
      <c r="JKQ45" s="16">
        <f>k!$D$12</f>
        <v>0.01</v>
      </c>
      <c r="JKR45" s="16">
        <f t="shared" si="4921"/>
        <v>2.96</v>
      </c>
      <c r="JKU45" s="15" t="str">
        <f>k!$A$12</f>
        <v>HE003</v>
      </c>
      <c r="JKV45" s="16" t="str">
        <f>k!$B$12</f>
        <v>EQUIPO DE SEGURIDAD</v>
      </c>
      <c r="JKW45" s="17" t="s">
        <v>33</v>
      </c>
      <c r="JKX45" s="16">
        <f t="shared" si="6274"/>
        <v>296.45</v>
      </c>
      <c r="JKY45" s="16">
        <f>k!$D$12</f>
        <v>0.01</v>
      </c>
      <c r="JKZ45" s="16">
        <f t="shared" si="4922"/>
        <v>2.96</v>
      </c>
      <c r="JLC45" s="15" t="str">
        <f>k!$A$12</f>
        <v>HE003</v>
      </c>
      <c r="JLD45" s="16" t="str">
        <f>k!$B$12</f>
        <v>EQUIPO DE SEGURIDAD</v>
      </c>
      <c r="JLE45" s="17" t="s">
        <v>33</v>
      </c>
      <c r="JLF45" s="16">
        <f t="shared" si="6276"/>
        <v>296.45</v>
      </c>
      <c r="JLG45" s="16">
        <f>k!$D$12</f>
        <v>0.01</v>
      </c>
      <c r="JLH45" s="16">
        <f t="shared" si="4923"/>
        <v>2.96</v>
      </c>
      <c r="JLK45" s="15" t="str">
        <f>k!$A$12</f>
        <v>HE003</v>
      </c>
      <c r="JLL45" s="16" t="str">
        <f>k!$B$12</f>
        <v>EQUIPO DE SEGURIDAD</v>
      </c>
      <c r="JLM45" s="17" t="s">
        <v>33</v>
      </c>
      <c r="JLN45" s="16">
        <f t="shared" si="6276"/>
        <v>296.45</v>
      </c>
      <c r="JLO45" s="16">
        <f>k!$D$12</f>
        <v>0.01</v>
      </c>
      <c r="JLP45" s="16">
        <f t="shared" si="4924"/>
        <v>2.96</v>
      </c>
      <c r="JLS45" s="15" t="str">
        <f>k!$A$12</f>
        <v>HE003</v>
      </c>
      <c r="JLT45" s="16" t="str">
        <f>k!$B$12</f>
        <v>EQUIPO DE SEGURIDAD</v>
      </c>
      <c r="JLU45" s="17" t="s">
        <v>33</v>
      </c>
      <c r="JLV45" s="16">
        <f t="shared" si="6278"/>
        <v>296.45</v>
      </c>
      <c r="JLW45" s="16">
        <f>k!$D$12</f>
        <v>0.01</v>
      </c>
      <c r="JLX45" s="16">
        <f t="shared" si="4925"/>
        <v>2.96</v>
      </c>
      <c r="JMA45" s="15" t="str">
        <f>k!$A$12</f>
        <v>HE003</v>
      </c>
      <c r="JMB45" s="16" t="str">
        <f>k!$B$12</f>
        <v>EQUIPO DE SEGURIDAD</v>
      </c>
      <c r="JMC45" s="17" t="s">
        <v>33</v>
      </c>
      <c r="JMD45" s="16">
        <f t="shared" si="6278"/>
        <v>296.45</v>
      </c>
      <c r="JME45" s="16">
        <f>k!$D$12</f>
        <v>0.01</v>
      </c>
      <c r="JMF45" s="16">
        <f t="shared" si="4926"/>
        <v>2.96</v>
      </c>
      <c r="JMI45" s="15" t="str">
        <f>k!$A$12</f>
        <v>HE003</v>
      </c>
      <c r="JMJ45" s="16" t="str">
        <f>k!$B$12</f>
        <v>EQUIPO DE SEGURIDAD</v>
      </c>
      <c r="JMK45" s="17" t="s">
        <v>33</v>
      </c>
      <c r="JML45" s="16">
        <f t="shared" si="6280"/>
        <v>296.45</v>
      </c>
      <c r="JMM45" s="16">
        <f>k!$D$12</f>
        <v>0.01</v>
      </c>
      <c r="JMN45" s="16">
        <f t="shared" si="4927"/>
        <v>2.96</v>
      </c>
      <c r="JMQ45" s="15" t="str">
        <f>k!$A$12</f>
        <v>HE003</v>
      </c>
      <c r="JMR45" s="16" t="str">
        <f>k!$B$12</f>
        <v>EQUIPO DE SEGURIDAD</v>
      </c>
      <c r="JMS45" s="17" t="s">
        <v>33</v>
      </c>
      <c r="JMT45" s="16">
        <f t="shared" si="6280"/>
        <v>296.45</v>
      </c>
      <c r="JMU45" s="16">
        <f>k!$D$12</f>
        <v>0.01</v>
      </c>
      <c r="JMV45" s="16">
        <f t="shared" si="4928"/>
        <v>2.96</v>
      </c>
      <c r="JMY45" s="15" t="str">
        <f>k!$A$12</f>
        <v>HE003</v>
      </c>
      <c r="JMZ45" s="16" t="str">
        <f>k!$B$12</f>
        <v>EQUIPO DE SEGURIDAD</v>
      </c>
      <c r="JNA45" s="17" t="s">
        <v>33</v>
      </c>
      <c r="JNB45" s="16">
        <f t="shared" si="6282"/>
        <v>296.45</v>
      </c>
      <c r="JNC45" s="16">
        <f>k!$D$12</f>
        <v>0.01</v>
      </c>
      <c r="JND45" s="16">
        <f t="shared" si="4929"/>
        <v>2.96</v>
      </c>
      <c r="JNG45" s="15" t="str">
        <f>k!$A$12</f>
        <v>HE003</v>
      </c>
      <c r="JNH45" s="16" t="str">
        <f>k!$B$12</f>
        <v>EQUIPO DE SEGURIDAD</v>
      </c>
      <c r="JNI45" s="17" t="s">
        <v>33</v>
      </c>
      <c r="JNJ45" s="16">
        <f t="shared" si="6282"/>
        <v>296.45</v>
      </c>
      <c r="JNK45" s="16">
        <f>k!$D$12</f>
        <v>0.01</v>
      </c>
      <c r="JNL45" s="16">
        <f t="shared" si="4930"/>
        <v>2.96</v>
      </c>
      <c r="JNO45" s="15" t="str">
        <f>k!$A$12</f>
        <v>HE003</v>
      </c>
      <c r="JNP45" s="16" t="str">
        <f>k!$B$12</f>
        <v>EQUIPO DE SEGURIDAD</v>
      </c>
      <c r="JNQ45" s="17" t="s">
        <v>33</v>
      </c>
      <c r="JNR45" s="16">
        <f t="shared" si="6284"/>
        <v>296.45</v>
      </c>
      <c r="JNS45" s="16">
        <f>k!$D$12</f>
        <v>0.01</v>
      </c>
      <c r="JNT45" s="16">
        <f t="shared" si="4931"/>
        <v>2.96</v>
      </c>
      <c r="JNW45" s="15" t="str">
        <f>k!$A$12</f>
        <v>HE003</v>
      </c>
      <c r="JNX45" s="16" t="str">
        <f>k!$B$12</f>
        <v>EQUIPO DE SEGURIDAD</v>
      </c>
      <c r="JNY45" s="17" t="s">
        <v>33</v>
      </c>
      <c r="JNZ45" s="16">
        <f t="shared" si="6284"/>
        <v>296.45</v>
      </c>
      <c r="JOA45" s="16">
        <f>k!$D$12</f>
        <v>0.01</v>
      </c>
      <c r="JOB45" s="16">
        <f t="shared" si="4932"/>
        <v>2.96</v>
      </c>
      <c r="JOE45" s="15" t="str">
        <f>k!$A$12</f>
        <v>HE003</v>
      </c>
      <c r="JOF45" s="16" t="str">
        <f>k!$B$12</f>
        <v>EQUIPO DE SEGURIDAD</v>
      </c>
      <c r="JOG45" s="17" t="s">
        <v>33</v>
      </c>
      <c r="JOH45" s="16">
        <f t="shared" si="6286"/>
        <v>296.45</v>
      </c>
      <c r="JOI45" s="16">
        <f>k!$D$12</f>
        <v>0.01</v>
      </c>
      <c r="JOJ45" s="16">
        <f t="shared" si="4933"/>
        <v>2.96</v>
      </c>
      <c r="JOM45" s="15" t="str">
        <f>k!$A$12</f>
        <v>HE003</v>
      </c>
      <c r="JON45" s="16" t="str">
        <f>k!$B$12</f>
        <v>EQUIPO DE SEGURIDAD</v>
      </c>
      <c r="JOO45" s="17" t="s">
        <v>33</v>
      </c>
      <c r="JOP45" s="16">
        <f t="shared" si="6286"/>
        <v>296.45</v>
      </c>
      <c r="JOQ45" s="16">
        <f>k!$D$12</f>
        <v>0.01</v>
      </c>
      <c r="JOR45" s="16">
        <f t="shared" si="4934"/>
        <v>2.96</v>
      </c>
      <c r="JOU45" s="15" t="str">
        <f>k!$A$12</f>
        <v>HE003</v>
      </c>
      <c r="JOV45" s="16" t="str">
        <f>k!$B$12</f>
        <v>EQUIPO DE SEGURIDAD</v>
      </c>
      <c r="JOW45" s="17" t="s">
        <v>33</v>
      </c>
      <c r="JOX45" s="16">
        <f t="shared" si="6288"/>
        <v>296.45</v>
      </c>
      <c r="JOY45" s="16">
        <f>k!$D$12</f>
        <v>0.01</v>
      </c>
      <c r="JOZ45" s="16">
        <f t="shared" si="4935"/>
        <v>2.96</v>
      </c>
      <c r="JPC45" s="15" t="str">
        <f>k!$A$12</f>
        <v>HE003</v>
      </c>
      <c r="JPD45" s="16" t="str">
        <f>k!$B$12</f>
        <v>EQUIPO DE SEGURIDAD</v>
      </c>
      <c r="JPE45" s="17" t="s">
        <v>33</v>
      </c>
      <c r="JPF45" s="16">
        <f t="shared" si="6288"/>
        <v>296.45</v>
      </c>
      <c r="JPG45" s="16">
        <f>k!$D$12</f>
        <v>0.01</v>
      </c>
      <c r="JPH45" s="16">
        <f t="shared" si="4936"/>
        <v>2.96</v>
      </c>
      <c r="JPK45" s="15" t="str">
        <f>k!$A$12</f>
        <v>HE003</v>
      </c>
      <c r="JPL45" s="16" t="str">
        <f>k!$B$12</f>
        <v>EQUIPO DE SEGURIDAD</v>
      </c>
      <c r="JPM45" s="17" t="s">
        <v>33</v>
      </c>
      <c r="JPN45" s="16">
        <f t="shared" si="6290"/>
        <v>296.45</v>
      </c>
      <c r="JPO45" s="16">
        <f>k!$D$12</f>
        <v>0.01</v>
      </c>
      <c r="JPP45" s="16">
        <f t="shared" si="4937"/>
        <v>2.96</v>
      </c>
      <c r="JPS45" s="15" t="str">
        <f>k!$A$12</f>
        <v>HE003</v>
      </c>
      <c r="JPT45" s="16" t="str">
        <f>k!$B$12</f>
        <v>EQUIPO DE SEGURIDAD</v>
      </c>
      <c r="JPU45" s="17" t="s">
        <v>33</v>
      </c>
      <c r="JPV45" s="16">
        <f t="shared" si="6290"/>
        <v>296.45</v>
      </c>
      <c r="JPW45" s="16">
        <f>k!$D$12</f>
        <v>0.01</v>
      </c>
      <c r="JPX45" s="16">
        <f t="shared" si="4938"/>
        <v>2.96</v>
      </c>
      <c r="JQA45" s="15" t="str">
        <f>k!$A$12</f>
        <v>HE003</v>
      </c>
      <c r="JQB45" s="16" t="str">
        <f>k!$B$12</f>
        <v>EQUIPO DE SEGURIDAD</v>
      </c>
      <c r="JQC45" s="17" t="s">
        <v>33</v>
      </c>
      <c r="JQD45" s="16">
        <f t="shared" si="6292"/>
        <v>296.45</v>
      </c>
      <c r="JQE45" s="16">
        <f>k!$D$12</f>
        <v>0.01</v>
      </c>
      <c r="JQF45" s="16">
        <f t="shared" si="4939"/>
        <v>2.96</v>
      </c>
      <c r="JQI45" s="15" t="str">
        <f>k!$A$12</f>
        <v>HE003</v>
      </c>
      <c r="JQJ45" s="16" t="str">
        <f>k!$B$12</f>
        <v>EQUIPO DE SEGURIDAD</v>
      </c>
      <c r="JQK45" s="17" t="s">
        <v>33</v>
      </c>
      <c r="JQL45" s="16">
        <f t="shared" si="6292"/>
        <v>296.45</v>
      </c>
      <c r="JQM45" s="16">
        <f>k!$D$12</f>
        <v>0.01</v>
      </c>
      <c r="JQN45" s="16">
        <f t="shared" si="4940"/>
        <v>2.96</v>
      </c>
      <c r="JQQ45" s="15" t="str">
        <f>k!$A$12</f>
        <v>HE003</v>
      </c>
      <c r="JQR45" s="16" t="str">
        <f>k!$B$12</f>
        <v>EQUIPO DE SEGURIDAD</v>
      </c>
      <c r="JQS45" s="17" t="s">
        <v>33</v>
      </c>
      <c r="JQT45" s="16">
        <f t="shared" si="6294"/>
        <v>296.45</v>
      </c>
      <c r="JQU45" s="16">
        <f>k!$D$12</f>
        <v>0.01</v>
      </c>
      <c r="JQV45" s="16">
        <f t="shared" si="4941"/>
        <v>2.96</v>
      </c>
      <c r="JQY45" s="15" t="str">
        <f>k!$A$12</f>
        <v>HE003</v>
      </c>
      <c r="JQZ45" s="16" t="str">
        <f>k!$B$12</f>
        <v>EQUIPO DE SEGURIDAD</v>
      </c>
      <c r="JRA45" s="17" t="s">
        <v>33</v>
      </c>
      <c r="JRB45" s="16">
        <f t="shared" si="6294"/>
        <v>296.45</v>
      </c>
      <c r="JRC45" s="16">
        <f>k!$D$12</f>
        <v>0.01</v>
      </c>
      <c r="JRD45" s="16">
        <f t="shared" si="4942"/>
        <v>2.96</v>
      </c>
      <c r="JRG45" s="15" t="str">
        <f>k!$A$12</f>
        <v>HE003</v>
      </c>
      <c r="JRH45" s="16" t="str">
        <f>k!$B$12</f>
        <v>EQUIPO DE SEGURIDAD</v>
      </c>
      <c r="JRI45" s="17" t="s">
        <v>33</v>
      </c>
      <c r="JRJ45" s="16">
        <f t="shared" si="6296"/>
        <v>296.45</v>
      </c>
      <c r="JRK45" s="16">
        <f>k!$D$12</f>
        <v>0.01</v>
      </c>
      <c r="JRL45" s="16">
        <f t="shared" si="4943"/>
        <v>2.96</v>
      </c>
      <c r="JRO45" s="15" t="str">
        <f>k!$A$12</f>
        <v>HE003</v>
      </c>
      <c r="JRP45" s="16" t="str">
        <f>k!$B$12</f>
        <v>EQUIPO DE SEGURIDAD</v>
      </c>
      <c r="JRQ45" s="17" t="s">
        <v>33</v>
      </c>
      <c r="JRR45" s="16">
        <f t="shared" si="6296"/>
        <v>296.45</v>
      </c>
      <c r="JRS45" s="16">
        <f>k!$D$12</f>
        <v>0.01</v>
      </c>
      <c r="JRT45" s="16">
        <f t="shared" si="4944"/>
        <v>2.96</v>
      </c>
      <c r="JRW45" s="15" t="str">
        <f>k!$A$12</f>
        <v>HE003</v>
      </c>
      <c r="JRX45" s="16" t="str">
        <f>k!$B$12</f>
        <v>EQUIPO DE SEGURIDAD</v>
      </c>
      <c r="JRY45" s="17" t="s">
        <v>33</v>
      </c>
      <c r="JRZ45" s="16">
        <f t="shared" si="6298"/>
        <v>296.45</v>
      </c>
      <c r="JSA45" s="16">
        <f>k!$D$12</f>
        <v>0.01</v>
      </c>
      <c r="JSB45" s="16">
        <f t="shared" si="4945"/>
        <v>2.96</v>
      </c>
      <c r="JSE45" s="15" t="str">
        <f>k!$A$12</f>
        <v>HE003</v>
      </c>
      <c r="JSF45" s="16" t="str">
        <f>k!$B$12</f>
        <v>EQUIPO DE SEGURIDAD</v>
      </c>
      <c r="JSG45" s="17" t="s">
        <v>33</v>
      </c>
      <c r="JSH45" s="16">
        <f t="shared" si="6298"/>
        <v>296.45</v>
      </c>
      <c r="JSI45" s="16">
        <f>k!$D$12</f>
        <v>0.01</v>
      </c>
      <c r="JSJ45" s="16">
        <f t="shared" si="4946"/>
        <v>2.96</v>
      </c>
      <c r="JSM45" s="15" t="str">
        <f>k!$A$12</f>
        <v>HE003</v>
      </c>
      <c r="JSN45" s="16" t="str">
        <f>k!$B$12</f>
        <v>EQUIPO DE SEGURIDAD</v>
      </c>
      <c r="JSO45" s="17" t="s">
        <v>33</v>
      </c>
      <c r="JSP45" s="16">
        <f t="shared" si="6300"/>
        <v>296.45</v>
      </c>
      <c r="JSQ45" s="16">
        <f>k!$D$12</f>
        <v>0.01</v>
      </c>
      <c r="JSR45" s="16">
        <f t="shared" si="4947"/>
        <v>2.96</v>
      </c>
      <c r="JSU45" s="15" t="str">
        <f>k!$A$12</f>
        <v>HE003</v>
      </c>
      <c r="JSV45" s="16" t="str">
        <f>k!$B$12</f>
        <v>EQUIPO DE SEGURIDAD</v>
      </c>
      <c r="JSW45" s="17" t="s">
        <v>33</v>
      </c>
      <c r="JSX45" s="16">
        <f t="shared" si="6300"/>
        <v>296.45</v>
      </c>
      <c r="JSY45" s="16">
        <f>k!$D$12</f>
        <v>0.01</v>
      </c>
      <c r="JSZ45" s="16">
        <f t="shared" si="4948"/>
        <v>2.96</v>
      </c>
      <c r="JTC45" s="15" t="str">
        <f>k!$A$12</f>
        <v>HE003</v>
      </c>
      <c r="JTD45" s="16" t="str">
        <f>k!$B$12</f>
        <v>EQUIPO DE SEGURIDAD</v>
      </c>
      <c r="JTE45" s="17" t="s">
        <v>33</v>
      </c>
      <c r="JTF45" s="16">
        <f t="shared" si="6302"/>
        <v>296.45</v>
      </c>
      <c r="JTG45" s="16">
        <f>k!$D$12</f>
        <v>0.01</v>
      </c>
      <c r="JTH45" s="16">
        <f t="shared" si="4949"/>
        <v>2.96</v>
      </c>
      <c r="JTK45" s="15" t="str">
        <f>k!$A$12</f>
        <v>HE003</v>
      </c>
      <c r="JTL45" s="16" t="str">
        <f>k!$B$12</f>
        <v>EQUIPO DE SEGURIDAD</v>
      </c>
      <c r="JTM45" s="17" t="s">
        <v>33</v>
      </c>
      <c r="JTN45" s="16">
        <f t="shared" si="6302"/>
        <v>296.45</v>
      </c>
      <c r="JTO45" s="16">
        <f>k!$D$12</f>
        <v>0.01</v>
      </c>
      <c r="JTP45" s="16">
        <f t="shared" si="4950"/>
        <v>2.96</v>
      </c>
      <c r="JTS45" s="15" t="str">
        <f>k!$A$12</f>
        <v>HE003</v>
      </c>
      <c r="JTT45" s="16" t="str">
        <f>k!$B$12</f>
        <v>EQUIPO DE SEGURIDAD</v>
      </c>
      <c r="JTU45" s="17" t="s">
        <v>33</v>
      </c>
      <c r="JTV45" s="16">
        <f t="shared" si="6304"/>
        <v>296.45</v>
      </c>
      <c r="JTW45" s="16">
        <f>k!$D$12</f>
        <v>0.01</v>
      </c>
      <c r="JTX45" s="16">
        <f t="shared" si="4951"/>
        <v>2.96</v>
      </c>
      <c r="JUA45" s="15" t="str">
        <f>k!$A$12</f>
        <v>HE003</v>
      </c>
      <c r="JUB45" s="16" t="str">
        <f>k!$B$12</f>
        <v>EQUIPO DE SEGURIDAD</v>
      </c>
      <c r="JUC45" s="17" t="s">
        <v>33</v>
      </c>
      <c r="JUD45" s="16">
        <f t="shared" si="6304"/>
        <v>296.45</v>
      </c>
      <c r="JUE45" s="16">
        <f>k!$D$12</f>
        <v>0.01</v>
      </c>
      <c r="JUF45" s="16">
        <f t="shared" si="4952"/>
        <v>2.96</v>
      </c>
      <c r="JUI45" s="15" t="str">
        <f>k!$A$12</f>
        <v>HE003</v>
      </c>
      <c r="JUJ45" s="16" t="str">
        <f>k!$B$12</f>
        <v>EQUIPO DE SEGURIDAD</v>
      </c>
      <c r="JUK45" s="17" t="s">
        <v>33</v>
      </c>
      <c r="JUL45" s="16">
        <f t="shared" si="6306"/>
        <v>296.45</v>
      </c>
      <c r="JUM45" s="16">
        <f>k!$D$12</f>
        <v>0.01</v>
      </c>
      <c r="JUN45" s="16">
        <f t="shared" si="4953"/>
        <v>2.96</v>
      </c>
      <c r="JUQ45" s="15" t="str">
        <f>k!$A$12</f>
        <v>HE003</v>
      </c>
      <c r="JUR45" s="16" t="str">
        <f>k!$B$12</f>
        <v>EQUIPO DE SEGURIDAD</v>
      </c>
      <c r="JUS45" s="17" t="s">
        <v>33</v>
      </c>
      <c r="JUT45" s="16">
        <f t="shared" si="6306"/>
        <v>296.45</v>
      </c>
      <c r="JUU45" s="16">
        <f>k!$D$12</f>
        <v>0.01</v>
      </c>
      <c r="JUV45" s="16">
        <f t="shared" si="4954"/>
        <v>2.96</v>
      </c>
      <c r="JUY45" s="15" t="str">
        <f>k!$A$12</f>
        <v>HE003</v>
      </c>
      <c r="JUZ45" s="16" t="str">
        <f>k!$B$12</f>
        <v>EQUIPO DE SEGURIDAD</v>
      </c>
      <c r="JVA45" s="17" t="s">
        <v>33</v>
      </c>
      <c r="JVB45" s="16">
        <f t="shared" si="6308"/>
        <v>296.45</v>
      </c>
      <c r="JVC45" s="16">
        <f>k!$D$12</f>
        <v>0.01</v>
      </c>
      <c r="JVD45" s="16">
        <f t="shared" si="4955"/>
        <v>2.96</v>
      </c>
      <c r="JVG45" s="15" t="str">
        <f>k!$A$12</f>
        <v>HE003</v>
      </c>
      <c r="JVH45" s="16" t="str">
        <f>k!$B$12</f>
        <v>EQUIPO DE SEGURIDAD</v>
      </c>
      <c r="JVI45" s="17" t="s">
        <v>33</v>
      </c>
      <c r="JVJ45" s="16">
        <f t="shared" si="6308"/>
        <v>296.45</v>
      </c>
      <c r="JVK45" s="16">
        <f>k!$D$12</f>
        <v>0.01</v>
      </c>
      <c r="JVL45" s="16">
        <f t="shared" si="4956"/>
        <v>2.96</v>
      </c>
      <c r="JVO45" s="15" t="str">
        <f>k!$A$12</f>
        <v>HE003</v>
      </c>
      <c r="JVP45" s="16" t="str">
        <f>k!$B$12</f>
        <v>EQUIPO DE SEGURIDAD</v>
      </c>
      <c r="JVQ45" s="17" t="s">
        <v>33</v>
      </c>
      <c r="JVR45" s="16">
        <f t="shared" si="6310"/>
        <v>296.45</v>
      </c>
      <c r="JVS45" s="16">
        <f>k!$D$12</f>
        <v>0.01</v>
      </c>
      <c r="JVT45" s="16">
        <f t="shared" si="4957"/>
        <v>2.96</v>
      </c>
      <c r="JVW45" s="15" t="str">
        <f>k!$A$12</f>
        <v>HE003</v>
      </c>
      <c r="JVX45" s="16" t="str">
        <f>k!$B$12</f>
        <v>EQUIPO DE SEGURIDAD</v>
      </c>
      <c r="JVY45" s="17" t="s">
        <v>33</v>
      </c>
      <c r="JVZ45" s="16">
        <f t="shared" si="6310"/>
        <v>296.45</v>
      </c>
      <c r="JWA45" s="16">
        <f>k!$D$12</f>
        <v>0.01</v>
      </c>
      <c r="JWB45" s="16">
        <f t="shared" si="4958"/>
        <v>2.96</v>
      </c>
      <c r="JWE45" s="15" t="str">
        <f>k!$A$12</f>
        <v>HE003</v>
      </c>
      <c r="JWF45" s="16" t="str">
        <f>k!$B$12</f>
        <v>EQUIPO DE SEGURIDAD</v>
      </c>
      <c r="JWG45" s="17" t="s">
        <v>33</v>
      </c>
      <c r="JWH45" s="16">
        <f t="shared" si="6312"/>
        <v>296.45</v>
      </c>
      <c r="JWI45" s="16">
        <f>k!$D$12</f>
        <v>0.01</v>
      </c>
      <c r="JWJ45" s="16">
        <f t="shared" si="4959"/>
        <v>2.96</v>
      </c>
      <c r="JWM45" s="15" t="str">
        <f>k!$A$12</f>
        <v>HE003</v>
      </c>
      <c r="JWN45" s="16" t="str">
        <f>k!$B$12</f>
        <v>EQUIPO DE SEGURIDAD</v>
      </c>
      <c r="JWO45" s="17" t="s">
        <v>33</v>
      </c>
      <c r="JWP45" s="16">
        <f t="shared" si="6312"/>
        <v>296.45</v>
      </c>
      <c r="JWQ45" s="16">
        <f>k!$D$12</f>
        <v>0.01</v>
      </c>
      <c r="JWR45" s="16">
        <f t="shared" si="4960"/>
        <v>2.96</v>
      </c>
      <c r="JWU45" s="15" t="str">
        <f>k!$A$12</f>
        <v>HE003</v>
      </c>
      <c r="JWV45" s="16" t="str">
        <f>k!$B$12</f>
        <v>EQUIPO DE SEGURIDAD</v>
      </c>
      <c r="JWW45" s="17" t="s">
        <v>33</v>
      </c>
      <c r="JWX45" s="16">
        <f t="shared" si="6314"/>
        <v>296.45</v>
      </c>
      <c r="JWY45" s="16">
        <f>k!$D$12</f>
        <v>0.01</v>
      </c>
      <c r="JWZ45" s="16">
        <f t="shared" si="4961"/>
        <v>2.96</v>
      </c>
      <c r="JXC45" s="15" t="str">
        <f>k!$A$12</f>
        <v>HE003</v>
      </c>
      <c r="JXD45" s="16" t="str">
        <f>k!$B$12</f>
        <v>EQUIPO DE SEGURIDAD</v>
      </c>
      <c r="JXE45" s="17" t="s">
        <v>33</v>
      </c>
      <c r="JXF45" s="16">
        <f t="shared" si="6314"/>
        <v>296.45</v>
      </c>
      <c r="JXG45" s="16">
        <f>k!$D$12</f>
        <v>0.01</v>
      </c>
      <c r="JXH45" s="16">
        <f t="shared" si="4962"/>
        <v>2.96</v>
      </c>
      <c r="JXK45" s="15" t="str">
        <f>k!$A$12</f>
        <v>HE003</v>
      </c>
      <c r="JXL45" s="16" t="str">
        <f>k!$B$12</f>
        <v>EQUIPO DE SEGURIDAD</v>
      </c>
      <c r="JXM45" s="17" t="s">
        <v>33</v>
      </c>
      <c r="JXN45" s="16">
        <f t="shared" si="6316"/>
        <v>296.45</v>
      </c>
      <c r="JXO45" s="16">
        <f>k!$D$12</f>
        <v>0.01</v>
      </c>
      <c r="JXP45" s="16">
        <f t="shared" si="4963"/>
        <v>2.96</v>
      </c>
      <c r="JXS45" s="15" t="str">
        <f>k!$A$12</f>
        <v>HE003</v>
      </c>
      <c r="JXT45" s="16" t="str">
        <f>k!$B$12</f>
        <v>EQUIPO DE SEGURIDAD</v>
      </c>
      <c r="JXU45" s="17" t="s">
        <v>33</v>
      </c>
      <c r="JXV45" s="16">
        <f t="shared" si="6316"/>
        <v>296.45</v>
      </c>
      <c r="JXW45" s="16">
        <f>k!$D$12</f>
        <v>0.01</v>
      </c>
      <c r="JXX45" s="16">
        <f t="shared" si="4964"/>
        <v>2.96</v>
      </c>
      <c r="JYA45" s="15" t="str">
        <f>k!$A$12</f>
        <v>HE003</v>
      </c>
      <c r="JYB45" s="16" t="str">
        <f>k!$B$12</f>
        <v>EQUIPO DE SEGURIDAD</v>
      </c>
      <c r="JYC45" s="17" t="s">
        <v>33</v>
      </c>
      <c r="JYD45" s="16">
        <f t="shared" si="6318"/>
        <v>296.45</v>
      </c>
      <c r="JYE45" s="16">
        <f>k!$D$12</f>
        <v>0.01</v>
      </c>
      <c r="JYF45" s="16">
        <f t="shared" si="4965"/>
        <v>2.96</v>
      </c>
      <c r="JYI45" s="15" t="str">
        <f>k!$A$12</f>
        <v>HE003</v>
      </c>
      <c r="JYJ45" s="16" t="str">
        <f>k!$B$12</f>
        <v>EQUIPO DE SEGURIDAD</v>
      </c>
      <c r="JYK45" s="17" t="s">
        <v>33</v>
      </c>
      <c r="JYL45" s="16">
        <f t="shared" si="6318"/>
        <v>296.45</v>
      </c>
      <c r="JYM45" s="16">
        <f>k!$D$12</f>
        <v>0.01</v>
      </c>
      <c r="JYN45" s="16">
        <f t="shared" si="4966"/>
        <v>2.96</v>
      </c>
      <c r="JYQ45" s="15" t="str">
        <f>k!$A$12</f>
        <v>HE003</v>
      </c>
      <c r="JYR45" s="16" t="str">
        <f>k!$B$12</f>
        <v>EQUIPO DE SEGURIDAD</v>
      </c>
      <c r="JYS45" s="17" t="s">
        <v>33</v>
      </c>
      <c r="JYT45" s="16">
        <f t="shared" si="6320"/>
        <v>296.45</v>
      </c>
      <c r="JYU45" s="16">
        <f>k!$D$12</f>
        <v>0.01</v>
      </c>
      <c r="JYV45" s="16">
        <f t="shared" si="4967"/>
        <v>2.96</v>
      </c>
      <c r="JYY45" s="15" t="str">
        <f>k!$A$12</f>
        <v>HE003</v>
      </c>
      <c r="JYZ45" s="16" t="str">
        <f>k!$B$12</f>
        <v>EQUIPO DE SEGURIDAD</v>
      </c>
      <c r="JZA45" s="17" t="s">
        <v>33</v>
      </c>
      <c r="JZB45" s="16">
        <f t="shared" si="6320"/>
        <v>296.45</v>
      </c>
      <c r="JZC45" s="16">
        <f>k!$D$12</f>
        <v>0.01</v>
      </c>
      <c r="JZD45" s="16">
        <f t="shared" si="4968"/>
        <v>2.96</v>
      </c>
      <c r="JZG45" s="15" t="str">
        <f>k!$A$12</f>
        <v>HE003</v>
      </c>
      <c r="JZH45" s="16" t="str">
        <f>k!$B$12</f>
        <v>EQUIPO DE SEGURIDAD</v>
      </c>
      <c r="JZI45" s="17" t="s">
        <v>33</v>
      </c>
      <c r="JZJ45" s="16">
        <f t="shared" si="6322"/>
        <v>296.45</v>
      </c>
      <c r="JZK45" s="16">
        <f>k!$D$12</f>
        <v>0.01</v>
      </c>
      <c r="JZL45" s="16">
        <f t="shared" si="4969"/>
        <v>2.96</v>
      </c>
      <c r="JZO45" s="15" t="str">
        <f>k!$A$12</f>
        <v>HE003</v>
      </c>
      <c r="JZP45" s="16" t="str">
        <f>k!$B$12</f>
        <v>EQUIPO DE SEGURIDAD</v>
      </c>
      <c r="JZQ45" s="17" t="s">
        <v>33</v>
      </c>
      <c r="JZR45" s="16">
        <f t="shared" si="6322"/>
        <v>296.45</v>
      </c>
      <c r="JZS45" s="16">
        <f>k!$D$12</f>
        <v>0.01</v>
      </c>
      <c r="JZT45" s="16">
        <f t="shared" si="4970"/>
        <v>2.96</v>
      </c>
      <c r="JZW45" s="15" t="str">
        <f>k!$A$12</f>
        <v>HE003</v>
      </c>
      <c r="JZX45" s="16" t="str">
        <f>k!$B$12</f>
        <v>EQUIPO DE SEGURIDAD</v>
      </c>
      <c r="JZY45" s="17" t="s">
        <v>33</v>
      </c>
      <c r="JZZ45" s="16">
        <f t="shared" si="6324"/>
        <v>296.45</v>
      </c>
      <c r="KAA45" s="16">
        <f>k!$D$12</f>
        <v>0.01</v>
      </c>
      <c r="KAB45" s="16">
        <f t="shared" si="4971"/>
        <v>2.96</v>
      </c>
      <c r="KAE45" s="15" t="str">
        <f>k!$A$12</f>
        <v>HE003</v>
      </c>
      <c r="KAF45" s="16" t="str">
        <f>k!$B$12</f>
        <v>EQUIPO DE SEGURIDAD</v>
      </c>
      <c r="KAG45" s="17" t="s">
        <v>33</v>
      </c>
      <c r="KAH45" s="16">
        <f t="shared" si="6324"/>
        <v>296.45</v>
      </c>
      <c r="KAI45" s="16">
        <f>k!$D$12</f>
        <v>0.01</v>
      </c>
      <c r="KAJ45" s="16">
        <f t="shared" si="4972"/>
        <v>2.96</v>
      </c>
      <c r="KAM45" s="15" t="str">
        <f>k!$A$12</f>
        <v>HE003</v>
      </c>
      <c r="KAN45" s="16" t="str">
        <f>k!$B$12</f>
        <v>EQUIPO DE SEGURIDAD</v>
      </c>
      <c r="KAO45" s="17" t="s">
        <v>33</v>
      </c>
      <c r="KAP45" s="16">
        <f t="shared" si="6326"/>
        <v>296.45</v>
      </c>
      <c r="KAQ45" s="16">
        <f>k!$D$12</f>
        <v>0.01</v>
      </c>
      <c r="KAR45" s="16">
        <f t="shared" si="4973"/>
        <v>2.96</v>
      </c>
      <c r="KAU45" s="15" t="str">
        <f>k!$A$12</f>
        <v>HE003</v>
      </c>
      <c r="KAV45" s="16" t="str">
        <f>k!$B$12</f>
        <v>EQUIPO DE SEGURIDAD</v>
      </c>
      <c r="KAW45" s="17" t="s">
        <v>33</v>
      </c>
      <c r="KAX45" s="16">
        <f t="shared" si="6326"/>
        <v>296.45</v>
      </c>
      <c r="KAY45" s="16">
        <f>k!$D$12</f>
        <v>0.01</v>
      </c>
      <c r="KAZ45" s="16">
        <f t="shared" si="4974"/>
        <v>2.96</v>
      </c>
      <c r="KBC45" s="15" t="str">
        <f>k!$A$12</f>
        <v>HE003</v>
      </c>
      <c r="KBD45" s="16" t="str">
        <f>k!$B$12</f>
        <v>EQUIPO DE SEGURIDAD</v>
      </c>
      <c r="KBE45" s="17" t="s">
        <v>33</v>
      </c>
      <c r="KBF45" s="16">
        <f t="shared" si="6328"/>
        <v>296.45</v>
      </c>
      <c r="KBG45" s="16">
        <f>k!$D$12</f>
        <v>0.01</v>
      </c>
      <c r="KBH45" s="16">
        <f t="shared" si="4975"/>
        <v>2.96</v>
      </c>
      <c r="KBK45" s="15" t="str">
        <f>k!$A$12</f>
        <v>HE003</v>
      </c>
      <c r="KBL45" s="16" t="str">
        <f>k!$B$12</f>
        <v>EQUIPO DE SEGURIDAD</v>
      </c>
      <c r="KBM45" s="17" t="s">
        <v>33</v>
      </c>
      <c r="KBN45" s="16">
        <f t="shared" si="6328"/>
        <v>296.45</v>
      </c>
      <c r="KBO45" s="16">
        <f>k!$D$12</f>
        <v>0.01</v>
      </c>
      <c r="KBP45" s="16">
        <f t="shared" si="4976"/>
        <v>2.96</v>
      </c>
      <c r="KBS45" s="15" t="str">
        <f>k!$A$12</f>
        <v>HE003</v>
      </c>
      <c r="KBT45" s="16" t="str">
        <f>k!$B$12</f>
        <v>EQUIPO DE SEGURIDAD</v>
      </c>
      <c r="KBU45" s="17" t="s">
        <v>33</v>
      </c>
      <c r="KBV45" s="16">
        <f t="shared" si="6330"/>
        <v>296.45</v>
      </c>
      <c r="KBW45" s="16">
        <f>k!$D$12</f>
        <v>0.01</v>
      </c>
      <c r="KBX45" s="16">
        <f t="shared" si="4977"/>
        <v>2.96</v>
      </c>
      <c r="KCA45" s="15" t="str">
        <f>k!$A$12</f>
        <v>HE003</v>
      </c>
      <c r="KCB45" s="16" t="str">
        <f>k!$B$12</f>
        <v>EQUIPO DE SEGURIDAD</v>
      </c>
      <c r="KCC45" s="17" t="s">
        <v>33</v>
      </c>
      <c r="KCD45" s="16">
        <f t="shared" si="6330"/>
        <v>296.45</v>
      </c>
      <c r="KCE45" s="16">
        <f>k!$D$12</f>
        <v>0.01</v>
      </c>
      <c r="KCF45" s="16">
        <f t="shared" si="4978"/>
        <v>2.96</v>
      </c>
      <c r="KCI45" s="15" t="str">
        <f>k!$A$12</f>
        <v>HE003</v>
      </c>
      <c r="KCJ45" s="16" t="str">
        <f>k!$B$12</f>
        <v>EQUIPO DE SEGURIDAD</v>
      </c>
      <c r="KCK45" s="17" t="s">
        <v>33</v>
      </c>
      <c r="KCL45" s="16">
        <f t="shared" si="6332"/>
        <v>296.45</v>
      </c>
      <c r="KCM45" s="16">
        <f>k!$D$12</f>
        <v>0.01</v>
      </c>
      <c r="KCN45" s="16">
        <f t="shared" si="4979"/>
        <v>2.96</v>
      </c>
      <c r="KCQ45" s="15" t="str">
        <f>k!$A$12</f>
        <v>HE003</v>
      </c>
      <c r="KCR45" s="16" t="str">
        <f>k!$B$12</f>
        <v>EQUIPO DE SEGURIDAD</v>
      </c>
      <c r="KCS45" s="17" t="s">
        <v>33</v>
      </c>
      <c r="KCT45" s="16">
        <f t="shared" si="6332"/>
        <v>296.45</v>
      </c>
      <c r="KCU45" s="16">
        <f>k!$D$12</f>
        <v>0.01</v>
      </c>
      <c r="KCV45" s="16">
        <f t="shared" si="4980"/>
        <v>2.96</v>
      </c>
      <c r="KCY45" s="15" t="str">
        <f>k!$A$12</f>
        <v>HE003</v>
      </c>
      <c r="KCZ45" s="16" t="str">
        <f>k!$B$12</f>
        <v>EQUIPO DE SEGURIDAD</v>
      </c>
      <c r="KDA45" s="17" t="s">
        <v>33</v>
      </c>
      <c r="KDB45" s="16">
        <f t="shared" si="6334"/>
        <v>296.45</v>
      </c>
      <c r="KDC45" s="16">
        <f>k!$D$12</f>
        <v>0.01</v>
      </c>
      <c r="KDD45" s="16">
        <f t="shared" si="4981"/>
        <v>2.96</v>
      </c>
      <c r="KDG45" s="15" t="str">
        <f>k!$A$12</f>
        <v>HE003</v>
      </c>
      <c r="KDH45" s="16" t="str">
        <f>k!$B$12</f>
        <v>EQUIPO DE SEGURIDAD</v>
      </c>
      <c r="KDI45" s="17" t="s">
        <v>33</v>
      </c>
      <c r="KDJ45" s="16">
        <f t="shared" si="6334"/>
        <v>296.45</v>
      </c>
      <c r="KDK45" s="16">
        <f>k!$D$12</f>
        <v>0.01</v>
      </c>
      <c r="KDL45" s="16">
        <f t="shared" si="4982"/>
        <v>2.96</v>
      </c>
      <c r="KDO45" s="15" t="str">
        <f>k!$A$12</f>
        <v>HE003</v>
      </c>
      <c r="KDP45" s="16" t="str">
        <f>k!$B$12</f>
        <v>EQUIPO DE SEGURIDAD</v>
      </c>
      <c r="KDQ45" s="17" t="s">
        <v>33</v>
      </c>
      <c r="KDR45" s="16">
        <f t="shared" si="6336"/>
        <v>296.45</v>
      </c>
      <c r="KDS45" s="16">
        <f>k!$D$12</f>
        <v>0.01</v>
      </c>
      <c r="KDT45" s="16">
        <f t="shared" si="4983"/>
        <v>2.96</v>
      </c>
      <c r="KDW45" s="15" t="str">
        <f>k!$A$12</f>
        <v>HE003</v>
      </c>
      <c r="KDX45" s="16" t="str">
        <f>k!$B$12</f>
        <v>EQUIPO DE SEGURIDAD</v>
      </c>
      <c r="KDY45" s="17" t="s">
        <v>33</v>
      </c>
      <c r="KDZ45" s="16">
        <f t="shared" si="6336"/>
        <v>296.45</v>
      </c>
      <c r="KEA45" s="16">
        <f>k!$D$12</f>
        <v>0.01</v>
      </c>
      <c r="KEB45" s="16">
        <f t="shared" si="4984"/>
        <v>2.96</v>
      </c>
      <c r="KEE45" s="15" t="str">
        <f>k!$A$12</f>
        <v>HE003</v>
      </c>
      <c r="KEF45" s="16" t="str">
        <f>k!$B$12</f>
        <v>EQUIPO DE SEGURIDAD</v>
      </c>
      <c r="KEG45" s="17" t="s">
        <v>33</v>
      </c>
      <c r="KEH45" s="16">
        <f t="shared" si="6338"/>
        <v>296.45</v>
      </c>
      <c r="KEI45" s="16">
        <f>k!$D$12</f>
        <v>0.01</v>
      </c>
      <c r="KEJ45" s="16">
        <f t="shared" si="4985"/>
        <v>2.96</v>
      </c>
      <c r="KEM45" s="15" t="str">
        <f>k!$A$12</f>
        <v>HE003</v>
      </c>
      <c r="KEN45" s="16" t="str">
        <f>k!$B$12</f>
        <v>EQUIPO DE SEGURIDAD</v>
      </c>
      <c r="KEO45" s="17" t="s">
        <v>33</v>
      </c>
      <c r="KEP45" s="16">
        <f t="shared" si="6338"/>
        <v>296.45</v>
      </c>
      <c r="KEQ45" s="16">
        <f>k!$D$12</f>
        <v>0.01</v>
      </c>
      <c r="KER45" s="16">
        <f t="shared" si="4986"/>
        <v>2.96</v>
      </c>
      <c r="KEU45" s="15" t="str">
        <f>k!$A$12</f>
        <v>HE003</v>
      </c>
      <c r="KEV45" s="16" t="str">
        <f>k!$B$12</f>
        <v>EQUIPO DE SEGURIDAD</v>
      </c>
      <c r="KEW45" s="17" t="s">
        <v>33</v>
      </c>
      <c r="KEX45" s="16">
        <f t="shared" si="6340"/>
        <v>296.45</v>
      </c>
      <c r="KEY45" s="16">
        <f>k!$D$12</f>
        <v>0.01</v>
      </c>
      <c r="KEZ45" s="16">
        <f t="shared" si="4987"/>
        <v>2.96</v>
      </c>
      <c r="KFC45" s="15" t="str">
        <f>k!$A$12</f>
        <v>HE003</v>
      </c>
      <c r="KFD45" s="16" t="str">
        <f>k!$B$12</f>
        <v>EQUIPO DE SEGURIDAD</v>
      </c>
      <c r="KFE45" s="17" t="s">
        <v>33</v>
      </c>
      <c r="KFF45" s="16">
        <f t="shared" si="6340"/>
        <v>296.45</v>
      </c>
      <c r="KFG45" s="16">
        <f>k!$D$12</f>
        <v>0.01</v>
      </c>
      <c r="KFH45" s="16">
        <f t="shared" si="4988"/>
        <v>2.96</v>
      </c>
      <c r="KFK45" s="15" t="str">
        <f>k!$A$12</f>
        <v>HE003</v>
      </c>
      <c r="KFL45" s="16" t="str">
        <f>k!$B$12</f>
        <v>EQUIPO DE SEGURIDAD</v>
      </c>
      <c r="KFM45" s="17" t="s">
        <v>33</v>
      </c>
      <c r="KFN45" s="16">
        <f t="shared" si="6342"/>
        <v>296.45</v>
      </c>
      <c r="KFO45" s="16">
        <f>k!$D$12</f>
        <v>0.01</v>
      </c>
      <c r="KFP45" s="16">
        <f t="shared" si="4989"/>
        <v>2.96</v>
      </c>
      <c r="KFS45" s="15" t="str">
        <f>k!$A$12</f>
        <v>HE003</v>
      </c>
      <c r="KFT45" s="16" t="str">
        <f>k!$B$12</f>
        <v>EQUIPO DE SEGURIDAD</v>
      </c>
      <c r="KFU45" s="17" t="s">
        <v>33</v>
      </c>
      <c r="KFV45" s="16">
        <f t="shared" si="6342"/>
        <v>296.45</v>
      </c>
      <c r="KFW45" s="16">
        <f>k!$D$12</f>
        <v>0.01</v>
      </c>
      <c r="KFX45" s="16">
        <f t="shared" si="4990"/>
        <v>2.96</v>
      </c>
      <c r="KGA45" s="15" t="str">
        <f>k!$A$12</f>
        <v>HE003</v>
      </c>
      <c r="KGB45" s="16" t="str">
        <f>k!$B$12</f>
        <v>EQUIPO DE SEGURIDAD</v>
      </c>
      <c r="KGC45" s="17" t="s">
        <v>33</v>
      </c>
      <c r="KGD45" s="16">
        <f t="shared" si="6344"/>
        <v>296.45</v>
      </c>
      <c r="KGE45" s="16">
        <f>k!$D$12</f>
        <v>0.01</v>
      </c>
      <c r="KGF45" s="16">
        <f t="shared" si="4991"/>
        <v>2.96</v>
      </c>
      <c r="KGI45" s="15" t="str">
        <f>k!$A$12</f>
        <v>HE003</v>
      </c>
      <c r="KGJ45" s="16" t="str">
        <f>k!$B$12</f>
        <v>EQUIPO DE SEGURIDAD</v>
      </c>
      <c r="KGK45" s="17" t="s">
        <v>33</v>
      </c>
      <c r="KGL45" s="16">
        <f t="shared" si="6344"/>
        <v>296.45</v>
      </c>
      <c r="KGM45" s="16">
        <f>k!$D$12</f>
        <v>0.01</v>
      </c>
      <c r="KGN45" s="16">
        <f t="shared" si="4992"/>
        <v>2.96</v>
      </c>
      <c r="KGQ45" s="15" t="str">
        <f>k!$A$12</f>
        <v>HE003</v>
      </c>
      <c r="KGR45" s="16" t="str">
        <f>k!$B$12</f>
        <v>EQUIPO DE SEGURIDAD</v>
      </c>
      <c r="KGS45" s="17" t="s">
        <v>33</v>
      </c>
      <c r="KGT45" s="16">
        <f t="shared" si="6346"/>
        <v>296.45</v>
      </c>
      <c r="KGU45" s="16">
        <f>k!$D$12</f>
        <v>0.01</v>
      </c>
      <c r="KGV45" s="16">
        <f t="shared" si="4993"/>
        <v>2.96</v>
      </c>
      <c r="KGY45" s="15" t="str">
        <f>k!$A$12</f>
        <v>HE003</v>
      </c>
      <c r="KGZ45" s="16" t="str">
        <f>k!$B$12</f>
        <v>EQUIPO DE SEGURIDAD</v>
      </c>
      <c r="KHA45" s="17" t="s">
        <v>33</v>
      </c>
      <c r="KHB45" s="16">
        <f t="shared" si="6346"/>
        <v>296.45</v>
      </c>
      <c r="KHC45" s="16">
        <f>k!$D$12</f>
        <v>0.01</v>
      </c>
      <c r="KHD45" s="16">
        <f t="shared" si="4994"/>
        <v>2.96</v>
      </c>
      <c r="KHG45" s="15" t="str">
        <f>k!$A$12</f>
        <v>HE003</v>
      </c>
      <c r="KHH45" s="16" t="str">
        <f>k!$B$12</f>
        <v>EQUIPO DE SEGURIDAD</v>
      </c>
      <c r="KHI45" s="17" t="s">
        <v>33</v>
      </c>
      <c r="KHJ45" s="16">
        <f t="shared" si="6348"/>
        <v>296.45</v>
      </c>
      <c r="KHK45" s="16">
        <f>k!$D$12</f>
        <v>0.01</v>
      </c>
      <c r="KHL45" s="16">
        <f t="shared" si="4995"/>
        <v>2.96</v>
      </c>
      <c r="KHO45" s="15" t="str">
        <f>k!$A$12</f>
        <v>HE003</v>
      </c>
      <c r="KHP45" s="16" t="str">
        <f>k!$B$12</f>
        <v>EQUIPO DE SEGURIDAD</v>
      </c>
      <c r="KHQ45" s="17" t="s">
        <v>33</v>
      </c>
      <c r="KHR45" s="16">
        <f t="shared" si="6348"/>
        <v>296.45</v>
      </c>
      <c r="KHS45" s="16">
        <f>k!$D$12</f>
        <v>0.01</v>
      </c>
      <c r="KHT45" s="16">
        <f t="shared" si="4996"/>
        <v>2.96</v>
      </c>
      <c r="KHW45" s="15" t="str">
        <f>k!$A$12</f>
        <v>HE003</v>
      </c>
      <c r="KHX45" s="16" t="str">
        <f>k!$B$12</f>
        <v>EQUIPO DE SEGURIDAD</v>
      </c>
      <c r="KHY45" s="17" t="s">
        <v>33</v>
      </c>
      <c r="KHZ45" s="16">
        <f t="shared" si="6350"/>
        <v>296.45</v>
      </c>
      <c r="KIA45" s="16">
        <f>k!$D$12</f>
        <v>0.01</v>
      </c>
      <c r="KIB45" s="16">
        <f t="shared" si="4997"/>
        <v>2.96</v>
      </c>
      <c r="KIE45" s="15" t="str">
        <f>k!$A$12</f>
        <v>HE003</v>
      </c>
      <c r="KIF45" s="16" t="str">
        <f>k!$B$12</f>
        <v>EQUIPO DE SEGURIDAD</v>
      </c>
      <c r="KIG45" s="17" t="s">
        <v>33</v>
      </c>
      <c r="KIH45" s="16">
        <f t="shared" si="6350"/>
        <v>296.45</v>
      </c>
      <c r="KII45" s="16">
        <f>k!$D$12</f>
        <v>0.01</v>
      </c>
      <c r="KIJ45" s="16">
        <f t="shared" si="4998"/>
        <v>2.96</v>
      </c>
      <c r="KIM45" s="15" t="str">
        <f>k!$A$12</f>
        <v>HE003</v>
      </c>
      <c r="KIN45" s="16" t="str">
        <f>k!$B$12</f>
        <v>EQUIPO DE SEGURIDAD</v>
      </c>
      <c r="KIO45" s="17" t="s">
        <v>33</v>
      </c>
      <c r="KIP45" s="16">
        <f t="shared" si="6352"/>
        <v>296.45</v>
      </c>
      <c r="KIQ45" s="16">
        <f>k!$D$12</f>
        <v>0.01</v>
      </c>
      <c r="KIR45" s="16">
        <f t="shared" si="4999"/>
        <v>2.96</v>
      </c>
      <c r="KIU45" s="15" t="str">
        <f>k!$A$12</f>
        <v>HE003</v>
      </c>
      <c r="KIV45" s="16" t="str">
        <f>k!$B$12</f>
        <v>EQUIPO DE SEGURIDAD</v>
      </c>
      <c r="KIW45" s="17" t="s">
        <v>33</v>
      </c>
      <c r="KIX45" s="16">
        <f t="shared" si="6352"/>
        <v>296.45</v>
      </c>
      <c r="KIY45" s="16">
        <f>k!$D$12</f>
        <v>0.01</v>
      </c>
      <c r="KIZ45" s="16">
        <f t="shared" si="5000"/>
        <v>2.96</v>
      </c>
      <c r="KJC45" s="15" t="str">
        <f>k!$A$12</f>
        <v>HE003</v>
      </c>
      <c r="KJD45" s="16" t="str">
        <f>k!$B$12</f>
        <v>EQUIPO DE SEGURIDAD</v>
      </c>
      <c r="KJE45" s="17" t="s">
        <v>33</v>
      </c>
      <c r="KJF45" s="16">
        <f t="shared" si="6354"/>
        <v>296.45</v>
      </c>
      <c r="KJG45" s="16">
        <f>k!$D$12</f>
        <v>0.01</v>
      </c>
      <c r="KJH45" s="16">
        <f t="shared" si="5001"/>
        <v>2.96</v>
      </c>
      <c r="KJK45" s="15" t="str">
        <f>k!$A$12</f>
        <v>HE003</v>
      </c>
      <c r="KJL45" s="16" t="str">
        <f>k!$B$12</f>
        <v>EQUIPO DE SEGURIDAD</v>
      </c>
      <c r="KJM45" s="17" t="s">
        <v>33</v>
      </c>
      <c r="KJN45" s="16">
        <f t="shared" si="6354"/>
        <v>296.45</v>
      </c>
      <c r="KJO45" s="16">
        <f>k!$D$12</f>
        <v>0.01</v>
      </c>
      <c r="KJP45" s="16">
        <f t="shared" si="5002"/>
        <v>2.96</v>
      </c>
      <c r="KJS45" s="15" t="str">
        <f>k!$A$12</f>
        <v>HE003</v>
      </c>
      <c r="KJT45" s="16" t="str">
        <f>k!$B$12</f>
        <v>EQUIPO DE SEGURIDAD</v>
      </c>
      <c r="KJU45" s="17" t="s">
        <v>33</v>
      </c>
      <c r="KJV45" s="16">
        <f t="shared" si="6356"/>
        <v>296.45</v>
      </c>
      <c r="KJW45" s="16">
        <f>k!$D$12</f>
        <v>0.01</v>
      </c>
      <c r="KJX45" s="16">
        <f t="shared" si="5003"/>
        <v>2.96</v>
      </c>
      <c r="KKA45" s="15" t="str">
        <f>k!$A$12</f>
        <v>HE003</v>
      </c>
      <c r="KKB45" s="16" t="str">
        <f>k!$B$12</f>
        <v>EQUIPO DE SEGURIDAD</v>
      </c>
      <c r="KKC45" s="17" t="s">
        <v>33</v>
      </c>
      <c r="KKD45" s="16">
        <f t="shared" si="6356"/>
        <v>296.45</v>
      </c>
      <c r="KKE45" s="16">
        <f>k!$D$12</f>
        <v>0.01</v>
      </c>
      <c r="KKF45" s="16">
        <f t="shared" si="5004"/>
        <v>2.96</v>
      </c>
      <c r="KKI45" s="15" t="str">
        <f>k!$A$12</f>
        <v>HE003</v>
      </c>
      <c r="KKJ45" s="16" t="str">
        <f>k!$B$12</f>
        <v>EQUIPO DE SEGURIDAD</v>
      </c>
      <c r="KKK45" s="17" t="s">
        <v>33</v>
      </c>
      <c r="KKL45" s="16">
        <f t="shared" si="6358"/>
        <v>296.45</v>
      </c>
      <c r="KKM45" s="16">
        <f>k!$D$12</f>
        <v>0.01</v>
      </c>
      <c r="KKN45" s="16">
        <f t="shared" si="5005"/>
        <v>2.96</v>
      </c>
      <c r="KKQ45" s="15" t="str">
        <f>k!$A$12</f>
        <v>HE003</v>
      </c>
      <c r="KKR45" s="16" t="str">
        <f>k!$B$12</f>
        <v>EQUIPO DE SEGURIDAD</v>
      </c>
      <c r="KKS45" s="17" t="s">
        <v>33</v>
      </c>
      <c r="KKT45" s="16">
        <f t="shared" si="6358"/>
        <v>296.45</v>
      </c>
      <c r="KKU45" s="16">
        <f>k!$D$12</f>
        <v>0.01</v>
      </c>
      <c r="KKV45" s="16">
        <f t="shared" si="5006"/>
        <v>2.96</v>
      </c>
      <c r="KKY45" s="15" t="str">
        <f>k!$A$12</f>
        <v>HE003</v>
      </c>
      <c r="KKZ45" s="16" t="str">
        <f>k!$B$12</f>
        <v>EQUIPO DE SEGURIDAD</v>
      </c>
      <c r="KLA45" s="17" t="s">
        <v>33</v>
      </c>
      <c r="KLB45" s="16">
        <f t="shared" si="6360"/>
        <v>296.45</v>
      </c>
      <c r="KLC45" s="16">
        <f>k!$D$12</f>
        <v>0.01</v>
      </c>
      <c r="KLD45" s="16">
        <f t="shared" si="5007"/>
        <v>2.96</v>
      </c>
      <c r="KLG45" s="15" t="str">
        <f>k!$A$12</f>
        <v>HE003</v>
      </c>
      <c r="KLH45" s="16" t="str">
        <f>k!$B$12</f>
        <v>EQUIPO DE SEGURIDAD</v>
      </c>
      <c r="KLI45" s="17" t="s">
        <v>33</v>
      </c>
      <c r="KLJ45" s="16">
        <f t="shared" si="6360"/>
        <v>296.45</v>
      </c>
      <c r="KLK45" s="16">
        <f>k!$D$12</f>
        <v>0.01</v>
      </c>
      <c r="KLL45" s="16">
        <f t="shared" si="5008"/>
        <v>2.96</v>
      </c>
      <c r="KLO45" s="15" t="str">
        <f>k!$A$12</f>
        <v>HE003</v>
      </c>
      <c r="KLP45" s="16" t="str">
        <f>k!$B$12</f>
        <v>EQUIPO DE SEGURIDAD</v>
      </c>
      <c r="KLQ45" s="17" t="s">
        <v>33</v>
      </c>
      <c r="KLR45" s="16">
        <f t="shared" si="6362"/>
        <v>296.45</v>
      </c>
      <c r="KLS45" s="16">
        <f>k!$D$12</f>
        <v>0.01</v>
      </c>
      <c r="KLT45" s="16">
        <f t="shared" si="5009"/>
        <v>2.96</v>
      </c>
      <c r="KLW45" s="15" t="str">
        <f>k!$A$12</f>
        <v>HE003</v>
      </c>
      <c r="KLX45" s="16" t="str">
        <f>k!$B$12</f>
        <v>EQUIPO DE SEGURIDAD</v>
      </c>
      <c r="KLY45" s="17" t="s">
        <v>33</v>
      </c>
      <c r="KLZ45" s="16">
        <f t="shared" si="6362"/>
        <v>296.45</v>
      </c>
      <c r="KMA45" s="16">
        <f>k!$D$12</f>
        <v>0.01</v>
      </c>
      <c r="KMB45" s="16">
        <f t="shared" si="5010"/>
        <v>2.96</v>
      </c>
      <c r="KME45" s="15" t="str">
        <f>k!$A$12</f>
        <v>HE003</v>
      </c>
      <c r="KMF45" s="16" t="str">
        <f>k!$B$12</f>
        <v>EQUIPO DE SEGURIDAD</v>
      </c>
      <c r="KMG45" s="17" t="s">
        <v>33</v>
      </c>
      <c r="KMH45" s="16">
        <f t="shared" si="6364"/>
        <v>296.45</v>
      </c>
      <c r="KMI45" s="16">
        <f>k!$D$12</f>
        <v>0.01</v>
      </c>
      <c r="KMJ45" s="16">
        <f t="shared" si="5011"/>
        <v>2.96</v>
      </c>
      <c r="KMM45" s="15" t="str">
        <f>k!$A$12</f>
        <v>HE003</v>
      </c>
      <c r="KMN45" s="16" t="str">
        <f>k!$B$12</f>
        <v>EQUIPO DE SEGURIDAD</v>
      </c>
      <c r="KMO45" s="17" t="s">
        <v>33</v>
      </c>
      <c r="KMP45" s="16">
        <f t="shared" si="6364"/>
        <v>296.45</v>
      </c>
      <c r="KMQ45" s="16">
        <f>k!$D$12</f>
        <v>0.01</v>
      </c>
      <c r="KMR45" s="16">
        <f t="shared" si="5012"/>
        <v>2.96</v>
      </c>
      <c r="KMU45" s="15" t="str">
        <f>k!$A$12</f>
        <v>HE003</v>
      </c>
      <c r="KMV45" s="16" t="str">
        <f>k!$B$12</f>
        <v>EQUIPO DE SEGURIDAD</v>
      </c>
      <c r="KMW45" s="17" t="s">
        <v>33</v>
      </c>
      <c r="KMX45" s="16">
        <f t="shared" si="6366"/>
        <v>296.45</v>
      </c>
      <c r="KMY45" s="16">
        <f>k!$D$12</f>
        <v>0.01</v>
      </c>
      <c r="KMZ45" s="16">
        <f t="shared" si="5013"/>
        <v>2.96</v>
      </c>
      <c r="KNC45" s="15" t="str">
        <f>k!$A$12</f>
        <v>HE003</v>
      </c>
      <c r="KND45" s="16" t="str">
        <f>k!$B$12</f>
        <v>EQUIPO DE SEGURIDAD</v>
      </c>
      <c r="KNE45" s="17" t="s">
        <v>33</v>
      </c>
      <c r="KNF45" s="16">
        <f t="shared" si="6366"/>
        <v>296.45</v>
      </c>
      <c r="KNG45" s="16">
        <f>k!$D$12</f>
        <v>0.01</v>
      </c>
      <c r="KNH45" s="16">
        <f t="shared" si="5014"/>
        <v>2.96</v>
      </c>
      <c r="KNK45" s="15" t="str">
        <f>k!$A$12</f>
        <v>HE003</v>
      </c>
      <c r="KNL45" s="16" t="str">
        <f>k!$B$12</f>
        <v>EQUIPO DE SEGURIDAD</v>
      </c>
      <c r="KNM45" s="17" t="s">
        <v>33</v>
      </c>
      <c r="KNN45" s="16">
        <f t="shared" si="6368"/>
        <v>296.45</v>
      </c>
      <c r="KNO45" s="16">
        <f>k!$D$12</f>
        <v>0.01</v>
      </c>
      <c r="KNP45" s="16">
        <f t="shared" si="5015"/>
        <v>2.96</v>
      </c>
      <c r="KNS45" s="15" t="str">
        <f>k!$A$12</f>
        <v>HE003</v>
      </c>
      <c r="KNT45" s="16" t="str">
        <f>k!$B$12</f>
        <v>EQUIPO DE SEGURIDAD</v>
      </c>
      <c r="KNU45" s="17" t="s">
        <v>33</v>
      </c>
      <c r="KNV45" s="16">
        <f t="shared" si="6368"/>
        <v>296.45</v>
      </c>
      <c r="KNW45" s="16">
        <f>k!$D$12</f>
        <v>0.01</v>
      </c>
      <c r="KNX45" s="16">
        <f t="shared" si="5016"/>
        <v>2.96</v>
      </c>
      <c r="KOA45" s="15" t="str">
        <f>k!$A$12</f>
        <v>HE003</v>
      </c>
      <c r="KOB45" s="16" t="str">
        <f>k!$B$12</f>
        <v>EQUIPO DE SEGURIDAD</v>
      </c>
      <c r="KOC45" s="17" t="s">
        <v>33</v>
      </c>
      <c r="KOD45" s="16">
        <f t="shared" si="6370"/>
        <v>296.45</v>
      </c>
      <c r="KOE45" s="16">
        <f>k!$D$12</f>
        <v>0.01</v>
      </c>
      <c r="KOF45" s="16">
        <f t="shared" si="5017"/>
        <v>2.96</v>
      </c>
      <c r="KOI45" s="15" t="str">
        <f>k!$A$12</f>
        <v>HE003</v>
      </c>
      <c r="KOJ45" s="16" t="str">
        <f>k!$B$12</f>
        <v>EQUIPO DE SEGURIDAD</v>
      </c>
      <c r="KOK45" s="17" t="s">
        <v>33</v>
      </c>
      <c r="KOL45" s="16">
        <f t="shared" si="6370"/>
        <v>296.45</v>
      </c>
      <c r="KOM45" s="16">
        <f>k!$D$12</f>
        <v>0.01</v>
      </c>
      <c r="KON45" s="16">
        <f t="shared" si="5018"/>
        <v>2.96</v>
      </c>
      <c r="KOQ45" s="15" t="str">
        <f>k!$A$12</f>
        <v>HE003</v>
      </c>
      <c r="KOR45" s="16" t="str">
        <f>k!$B$12</f>
        <v>EQUIPO DE SEGURIDAD</v>
      </c>
      <c r="KOS45" s="17" t="s">
        <v>33</v>
      </c>
      <c r="KOT45" s="16">
        <f t="shared" si="6372"/>
        <v>296.45</v>
      </c>
      <c r="KOU45" s="16">
        <f>k!$D$12</f>
        <v>0.01</v>
      </c>
      <c r="KOV45" s="16">
        <f t="shared" si="5019"/>
        <v>2.96</v>
      </c>
      <c r="KOY45" s="15" t="str">
        <f>k!$A$12</f>
        <v>HE003</v>
      </c>
      <c r="KOZ45" s="16" t="str">
        <f>k!$B$12</f>
        <v>EQUIPO DE SEGURIDAD</v>
      </c>
      <c r="KPA45" s="17" t="s">
        <v>33</v>
      </c>
      <c r="KPB45" s="16">
        <f t="shared" si="6372"/>
        <v>296.45</v>
      </c>
      <c r="KPC45" s="16">
        <f>k!$D$12</f>
        <v>0.01</v>
      </c>
      <c r="KPD45" s="16">
        <f t="shared" si="5020"/>
        <v>2.96</v>
      </c>
      <c r="KPG45" s="15" t="str">
        <f>k!$A$12</f>
        <v>HE003</v>
      </c>
      <c r="KPH45" s="16" t="str">
        <f>k!$B$12</f>
        <v>EQUIPO DE SEGURIDAD</v>
      </c>
      <c r="KPI45" s="17" t="s">
        <v>33</v>
      </c>
      <c r="KPJ45" s="16">
        <f t="shared" si="6374"/>
        <v>296.45</v>
      </c>
      <c r="KPK45" s="16">
        <f>k!$D$12</f>
        <v>0.01</v>
      </c>
      <c r="KPL45" s="16">
        <f t="shared" si="5021"/>
        <v>2.96</v>
      </c>
      <c r="KPO45" s="15" t="str">
        <f>k!$A$12</f>
        <v>HE003</v>
      </c>
      <c r="KPP45" s="16" t="str">
        <f>k!$B$12</f>
        <v>EQUIPO DE SEGURIDAD</v>
      </c>
      <c r="KPQ45" s="17" t="s">
        <v>33</v>
      </c>
      <c r="KPR45" s="16">
        <f t="shared" si="6374"/>
        <v>296.45</v>
      </c>
      <c r="KPS45" s="16">
        <f>k!$D$12</f>
        <v>0.01</v>
      </c>
      <c r="KPT45" s="16">
        <f t="shared" si="5022"/>
        <v>2.96</v>
      </c>
      <c r="KPW45" s="15" t="str">
        <f>k!$A$12</f>
        <v>HE003</v>
      </c>
      <c r="KPX45" s="16" t="str">
        <f>k!$B$12</f>
        <v>EQUIPO DE SEGURIDAD</v>
      </c>
      <c r="KPY45" s="17" t="s">
        <v>33</v>
      </c>
      <c r="KPZ45" s="16">
        <f t="shared" si="6376"/>
        <v>296.45</v>
      </c>
      <c r="KQA45" s="16">
        <f>k!$D$12</f>
        <v>0.01</v>
      </c>
      <c r="KQB45" s="16">
        <f t="shared" si="5023"/>
        <v>2.96</v>
      </c>
      <c r="KQE45" s="15" t="str">
        <f>k!$A$12</f>
        <v>HE003</v>
      </c>
      <c r="KQF45" s="16" t="str">
        <f>k!$B$12</f>
        <v>EQUIPO DE SEGURIDAD</v>
      </c>
      <c r="KQG45" s="17" t="s">
        <v>33</v>
      </c>
      <c r="KQH45" s="16">
        <f t="shared" si="6376"/>
        <v>296.45</v>
      </c>
      <c r="KQI45" s="16">
        <f>k!$D$12</f>
        <v>0.01</v>
      </c>
      <c r="KQJ45" s="16">
        <f t="shared" si="5024"/>
        <v>2.96</v>
      </c>
      <c r="KQM45" s="15" t="str">
        <f>k!$A$12</f>
        <v>HE003</v>
      </c>
      <c r="KQN45" s="16" t="str">
        <f>k!$B$12</f>
        <v>EQUIPO DE SEGURIDAD</v>
      </c>
      <c r="KQO45" s="17" t="s">
        <v>33</v>
      </c>
      <c r="KQP45" s="16">
        <f t="shared" si="6378"/>
        <v>296.45</v>
      </c>
      <c r="KQQ45" s="16">
        <f>k!$D$12</f>
        <v>0.01</v>
      </c>
      <c r="KQR45" s="16">
        <f t="shared" si="5025"/>
        <v>2.96</v>
      </c>
      <c r="KQU45" s="15" t="str">
        <f>k!$A$12</f>
        <v>HE003</v>
      </c>
      <c r="KQV45" s="16" t="str">
        <f>k!$B$12</f>
        <v>EQUIPO DE SEGURIDAD</v>
      </c>
      <c r="KQW45" s="17" t="s">
        <v>33</v>
      </c>
      <c r="KQX45" s="16">
        <f t="shared" si="6378"/>
        <v>296.45</v>
      </c>
      <c r="KQY45" s="16">
        <f>k!$D$12</f>
        <v>0.01</v>
      </c>
      <c r="KQZ45" s="16">
        <f t="shared" si="5026"/>
        <v>2.96</v>
      </c>
      <c r="KRC45" s="15" t="str">
        <f>k!$A$12</f>
        <v>HE003</v>
      </c>
      <c r="KRD45" s="16" t="str">
        <f>k!$B$12</f>
        <v>EQUIPO DE SEGURIDAD</v>
      </c>
      <c r="KRE45" s="17" t="s">
        <v>33</v>
      </c>
      <c r="KRF45" s="16">
        <f t="shared" si="6380"/>
        <v>296.45</v>
      </c>
      <c r="KRG45" s="16">
        <f>k!$D$12</f>
        <v>0.01</v>
      </c>
      <c r="KRH45" s="16">
        <f t="shared" si="5027"/>
        <v>2.96</v>
      </c>
      <c r="KRK45" s="15" t="str">
        <f>k!$A$12</f>
        <v>HE003</v>
      </c>
      <c r="KRL45" s="16" t="str">
        <f>k!$B$12</f>
        <v>EQUIPO DE SEGURIDAD</v>
      </c>
      <c r="KRM45" s="17" t="s">
        <v>33</v>
      </c>
      <c r="KRN45" s="16">
        <f t="shared" si="6380"/>
        <v>296.45</v>
      </c>
      <c r="KRO45" s="16">
        <f>k!$D$12</f>
        <v>0.01</v>
      </c>
      <c r="KRP45" s="16">
        <f t="shared" si="5028"/>
        <v>2.96</v>
      </c>
      <c r="KRS45" s="15" t="str">
        <f>k!$A$12</f>
        <v>HE003</v>
      </c>
      <c r="KRT45" s="16" t="str">
        <f>k!$B$12</f>
        <v>EQUIPO DE SEGURIDAD</v>
      </c>
      <c r="KRU45" s="17" t="s">
        <v>33</v>
      </c>
      <c r="KRV45" s="16">
        <f t="shared" si="6382"/>
        <v>296.45</v>
      </c>
      <c r="KRW45" s="16">
        <f>k!$D$12</f>
        <v>0.01</v>
      </c>
      <c r="KRX45" s="16">
        <f t="shared" si="5029"/>
        <v>2.96</v>
      </c>
      <c r="KSA45" s="15" t="str">
        <f>k!$A$12</f>
        <v>HE003</v>
      </c>
      <c r="KSB45" s="16" t="str">
        <f>k!$B$12</f>
        <v>EQUIPO DE SEGURIDAD</v>
      </c>
      <c r="KSC45" s="17" t="s">
        <v>33</v>
      </c>
      <c r="KSD45" s="16">
        <f t="shared" si="6382"/>
        <v>296.45</v>
      </c>
      <c r="KSE45" s="16">
        <f>k!$D$12</f>
        <v>0.01</v>
      </c>
      <c r="KSF45" s="16">
        <f t="shared" si="5030"/>
        <v>2.96</v>
      </c>
      <c r="KSI45" s="15" t="str">
        <f>k!$A$12</f>
        <v>HE003</v>
      </c>
      <c r="KSJ45" s="16" t="str">
        <f>k!$B$12</f>
        <v>EQUIPO DE SEGURIDAD</v>
      </c>
      <c r="KSK45" s="17" t="s">
        <v>33</v>
      </c>
      <c r="KSL45" s="16">
        <f t="shared" si="6384"/>
        <v>296.45</v>
      </c>
      <c r="KSM45" s="16">
        <f>k!$D$12</f>
        <v>0.01</v>
      </c>
      <c r="KSN45" s="16">
        <f t="shared" si="5031"/>
        <v>2.96</v>
      </c>
      <c r="KSQ45" s="15" t="str">
        <f>k!$A$12</f>
        <v>HE003</v>
      </c>
      <c r="KSR45" s="16" t="str">
        <f>k!$B$12</f>
        <v>EQUIPO DE SEGURIDAD</v>
      </c>
      <c r="KSS45" s="17" t="s">
        <v>33</v>
      </c>
      <c r="KST45" s="16">
        <f t="shared" si="6384"/>
        <v>296.45</v>
      </c>
      <c r="KSU45" s="16">
        <f>k!$D$12</f>
        <v>0.01</v>
      </c>
      <c r="KSV45" s="16">
        <f t="shared" si="5032"/>
        <v>2.96</v>
      </c>
      <c r="KSY45" s="15" t="str">
        <f>k!$A$12</f>
        <v>HE003</v>
      </c>
      <c r="KSZ45" s="16" t="str">
        <f>k!$B$12</f>
        <v>EQUIPO DE SEGURIDAD</v>
      </c>
      <c r="KTA45" s="17" t="s">
        <v>33</v>
      </c>
      <c r="KTB45" s="16">
        <f t="shared" si="6386"/>
        <v>296.45</v>
      </c>
      <c r="KTC45" s="16">
        <f>k!$D$12</f>
        <v>0.01</v>
      </c>
      <c r="KTD45" s="16">
        <f t="shared" si="5033"/>
        <v>2.96</v>
      </c>
      <c r="KTG45" s="15" t="str">
        <f>k!$A$12</f>
        <v>HE003</v>
      </c>
      <c r="KTH45" s="16" t="str">
        <f>k!$B$12</f>
        <v>EQUIPO DE SEGURIDAD</v>
      </c>
      <c r="KTI45" s="17" t="s">
        <v>33</v>
      </c>
      <c r="KTJ45" s="16">
        <f t="shared" si="6386"/>
        <v>296.45</v>
      </c>
      <c r="KTK45" s="16">
        <f>k!$D$12</f>
        <v>0.01</v>
      </c>
      <c r="KTL45" s="16">
        <f t="shared" si="5034"/>
        <v>2.96</v>
      </c>
      <c r="KTO45" s="15" t="str">
        <f>k!$A$12</f>
        <v>HE003</v>
      </c>
      <c r="KTP45" s="16" t="str">
        <f>k!$B$12</f>
        <v>EQUIPO DE SEGURIDAD</v>
      </c>
      <c r="KTQ45" s="17" t="s">
        <v>33</v>
      </c>
      <c r="KTR45" s="16">
        <f t="shared" si="6388"/>
        <v>296.45</v>
      </c>
      <c r="KTS45" s="16">
        <f>k!$D$12</f>
        <v>0.01</v>
      </c>
      <c r="KTT45" s="16">
        <f t="shared" si="5035"/>
        <v>2.96</v>
      </c>
      <c r="KTW45" s="15" t="str">
        <f>k!$A$12</f>
        <v>HE003</v>
      </c>
      <c r="KTX45" s="16" t="str">
        <f>k!$B$12</f>
        <v>EQUIPO DE SEGURIDAD</v>
      </c>
      <c r="KTY45" s="17" t="s">
        <v>33</v>
      </c>
      <c r="KTZ45" s="16">
        <f t="shared" si="6388"/>
        <v>296.45</v>
      </c>
      <c r="KUA45" s="16">
        <f>k!$D$12</f>
        <v>0.01</v>
      </c>
      <c r="KUB45" s="16">
        <f t="shared" si="5036"/>
        <v>2.96</v>
      </c>
      <c r="KUE45" s="15" t="str">
        <f>k!$A$12</f>
        <v>HE003</v>
      </c>
      <c r="KUF45" s="16" t="str">
        <f>k!$B$12</f>
        <v>EQUIPO DE SEGURIDAD</v>
      </c>
      <c r="KUG45" s="17" t="s">
        <v>33</v>
      </c>
      <c r="KUH45" s="16">
        <f t="shared" si="6390"/>
        <v>296.45</v>
      </c>
      <c r="KUI45" s="16">
        <f>k!$D$12</f>
        <v>0.01</v>
      </c>
      <c r="KUJ45" s="16">
        <f t="shared" si="5037"/>
        <v>2.96</v>
      </c>
      <c r="KUM45" s="15" t="str">
        <f>k!$A$12</f>
        <v>HE003</v>
      </c>
      <c r="KUN45" s="16" t="str">
        <f>k!$B$12</f>
        <v>EQUIPO DE SEGURIDAD</v>
      </c>
      <c r="KUO45" s="17" t="s">
        <v>33</v>
      </c>
      <c r="KUP45" s="16">
        <f t="shared" si="6390"/>
        <v>296.45</v>
      </c>
      <c r="KUQ45" s="16">
        <f>k!$D$12</f>
        <v>0.01</v>
      </c>
      <c r="KUR45" s="16">
        <f t="shared" si="5038"/>
        <v>2.96</v>
      </c>
      <c r="KUU45" s="15" t="str">
        <f>k!$A$12</f>
        <v>HE003</v>
      </c>
      <c r="KUV45" s="16" t="str">
        <f>k!$B$12</f>
        <v>EQUIPO DE SEGURIDAD</v>
      </c>
      <c r="KUW45" s="17" t="s">
        <v>33</v>
      </c>
      <c r="KUX45" s="16">
        <f t="shared" si="6392"/>
        <v>296.45</v>
      </c>
      <c r="KUY45" s="16">
        <f>k!$D$12</f>
        <v>0.01</v>
      </c>
      <c r="KUZ45" s="16">
        <f t="shared" si="5039"/>
        <v>2.96</v>
      </c>
      <c r="KVC45" s="15" t="str">
        <f>k!$A$12</f>
        <v>HE003</v>
      </c>
      <c r="KVD45" s="16" t="str">
        <f>k!$B$12</f>
        <v>EQUIPO DE SEGURIDAD</v>
      </c>
      <c r="KVE45" s="17" t="s">
        <v>33</v>
      </c>
      <c r="KVF45" s="16">
        <f t="shared" si="6392"/>
        <v>296.45</v>
      </c>
      <c r="KVG45" s="16">
        <f>k!$D$12</f>
        <v>0.01</v>
      </c>
      <c r="KVH45" s="16">
        <f t="shared" si="5040"/>
        <v>2.96</v>
      </c>
      <c r="KVK45" s="15" t="str">
        <f>k!$A$12</f>
        <v>HE003</v>
      </c>
      <c r="KVL45" s="16" t="str">
        <f>k!$B$12</f>
        <v>EQUIPO DE SEGURIDAD</v>
      </c>
      <c r="KVM45" s="17" t="s">
        <v>33</v>
      </c>
      <c r="KVN45" s="16">
        <f t="shared" si="6394"/>
        <v>296.45</v>
      </c>
      <c r="KVO45" s="16">
        <f>k!$D$12</f>
        <v>0.01</v>
      </c>
      <c r="KVP45" s="16">
        <f t="shared" si="5041"/>
        <v>2.96</v>
      </c>
      <c r="KVS45" s="15" t="str">
        <f>k!$A$12</f>
        <v>HE003</v>
      </c>
      <c r="KVT45" s="16" t="str">
        <f>k!$B$12</f>
        <v>EQUIPO DE SEGURIDAD</v>
      </c>
      <c r="KVU45" s="17" t="s">
        <v>33</v>
      </c>
      <c r="KVV45" s="16">
        <f t="shared" si="6394"/>
        <v>296.45</v>
      </c>
      <c r="KVW45" s="16">
        <f>k!$D$12</f>
        <v>0.01</v>
      </c>
      <c r="KVX45" s="16">
        <f t="shared" si="5042"/>
        <v>2.96</v>
      </c>
      <c r="KWA45" s="15" t="str">
        <f>k!$A$12</f>
        <v>HE003</v>
      </c>
      <c r="KWB45" s="16" t="str">
        <f>k!$B$12</f>
        <v>EQUIPO DE SEGURIDAD</v>
      </c>
      <c r="KWC45" s="17" t="s">
        <v>33</v>
      </c>
      <c r="KWD45" s="16">
        <f t="shared" si="6396"/>
        <v>296.45</v>
      </c>
      <c r="KWE45" s="16">
        <f>k!$D$12</f>
        <v>0.01</v>
      </c>
      <c r="KWF45" s="16">
        <f t="shared" si="5043"/>
        <v>2.96</v>
      </c>
      <c r="KWI45" s="15" t="str">
        <f>k!$A$12</f>
        <v>HE003</v>
      </c>
      <c r="KWJ45" s="16" t="str">
        <f>k!$B$12</f>
        <v>EQUIPO DE SEGURIDAD</v>
      </c>
      <c r="KWK45" s="17" t="s">
        <v>33</v>
      </c>
      <c r="KWL45" s="16">
        <f t="shared" si="6396"/>
        <v>296.45</v>
      </c>
      <c r="KWM45" s="16">
        <f>k!$D$12</f>
        <v>0.01</v>
      </c>
      <c r="KWN45" s="16">
        <f t="shared" si="5044"/>
        <v>2.96</v>
      </c>
      <c r="KWQ45" s="15" t="str">
        <f>k!$A$12</f>
        <v>HE003</v>
      </c>
      <c r="KWR45" s="16" t="str">
        <f>k!$B$12</f>
        <v>EQUIPO DE SEGURIDAD</v>
      </c>
      <c r="KWS45" s="17" t="s">
        <v>33</v>
      </c>
      <c r="KWT45" s="16">
        <f t="shared" si="6398"/>
        <v>296.45</v>
      </c>
      <c r="KWU45" s="16">
        <f>k!$D$12</f>
        <v>0.01</v>
      </c>
      <c r="KWV45" s="16">
        <f t="shared" si="5045"/>
        <v>2.96</v>
      </c>
      <c r="KWY45" s="15" t="str">
        <f>k!$A$12</f>
        <v>HE003</v>
      </c>
      <c r="KWZ45" s="16" t="str">
        <f>k!$B$12</f>
        <v>EQUIPO DE SEGURIDAD</v>
      </c>
      <c r="KXA45" s="17" t="s">
        <v>33</v>
      </c>
      <c r="KXB45" s="16">
        <f t="shared" si="6398"/>
        <v>296.45</v>
      </c>
      <c r="KXC45" s="16">
        <f>k!$D$12</f>
        <v>0.01</v>
      </c>
      <c r="KXD45" s="16">
        <f t="shared" si="5046"/>
        <v>2.96</v>
      </c>
      <c r="KXG45" s="15" t="str">
        <f>k!$A$12</f>
        <v>HE003</v>
      </c>
      <c r="KXH45" s="16" t="str">
        <f>k!$B$12</f>
        <v>EQUIPO DE SEGURIDAD</v>
      </c>
      <c r="KXI45" s="17" t="s">
        <v>33</v>
      </c>
      <c r="KXJ45" s="16">
        <f t="shared" si="6400"/>
        <v>296.45</v>
      </c>
      <c r="KXK45" s="16">
        <f>k!$D$12</f>
        <v>0.01</v>
      </c>
      <c r="KXL45" s="16">
        <f t="shared" si="5047"/>
        <v>2.96</v>
      </c>
      <c r="KXO45" s="15" t="str">
        <f>k!$A$12</f>
        <v>HE003</v>
      </c>
      <c r="KXP45" s="16" t="str">
        <f>k!$B$12</f>
        <v>EQUIPO DE SEGURIDAD</v>
      </c>
      <c r="KXQ45" s="17" t="s">
        <v>33</v>
      </c>
      <c r="KXR45" s="16">
        <f t="shared" si="6400"/>
        <v>296.45</v>
      </c>
      <c r="KXS45" s="16">
        <f>k!$D$12</f>
        <v>0.01</v>
      </c>
      <c r="KXT45" s="16">
        <f t="shared" si="5048"/>
        <v>2.96</v>
      </c>
      <c r="KXW45" s="15" t="str">
        <f>k!$A$12</f>
        <v>HE003</v>
      </c>
      <c r="KXX45" s="16" t="str">
        <f>k!$B$12</f>
        <v>EQUIPO DE SEGURIDAD</v>
      </c>
      <c r="KXY45" s="17" t="s">
        <v>33</v>
      </c>
      <c r="KXZ45" s="16">
        <f t="shared" si="6402"/>
        <v>296.45</v>
      </c>
      <c r="KYA45" s="16">
        <f>k!$D$12</f>
        <v>0.01</v>
      </c>
      <c r="KYB45" s="16">
        <f t="shared" si="5049"/>
        <v>2.96</v>
      </c>
      <c r="KYE45" s="15" t="str">
        <f>k!$A$12</f>
        <v>HE003</v>
      </c>
      <c r="KYF45" s="16" t="str">
        <f>k!$B$12</f>
        <v>EQUIPO DE SEGURIDAD</v>
      </c>
      <c r="KYG45" s="17" t="s">
        <v>33</v>
      </c>
      <c r="KYH45" s="16">
        <f t="shared" si="6402"/>
        <v>296.45</v>
      </c>
      <c r="KYI45" s="16">
        <f>k!$D$12</f>
        <v>0.01</v>
      </c>
      <c r="KYJ45" s="16">
        <f t="shared" si="5050"/>
        <v>2.96</v>
      </c>
      <c r="KYM45" s="15" t="str">
        <f>k!$A$12</f>
        <v>HE003</v>
      </c>
      <c r="KYN45" s="16" t="str">
        <f>k!$B$12</f>
        <v>EQUIPO DE SEGURIDAD</v>
      </c>
      <c r="KYO45" s="17" t="s">
        <v>33</v>
      </c>
      <c r="KYP45" s="16">
        <f t="shared" si="6404"/>
        <v>296.45</v>
      </c>
      <c r="KYQ45" s="16">
        <f>k!$D$12</f>
        <v>0.01</v>
      </c>
      <c r="KYR45" s="16">
        <f t="shared" si="5051"/>
        <v>2.96</v>
      </c>
      <c r="KYU45" s="15" t="str">
        <f>k!$A$12</f>
        <v>HE003</v>
      </c>
      <c r="KYV45" s="16" t="str">
        <f>k!$B$12</f>
        <v>EQUIPO DE SEGURIDAD</v>
      </c>
      <c r="KYW45" s="17" t="s">
        <v>33</v>
      </c>
      <c r="KYX45" s="16">
        <f t="shared" si="6404"/>
        <v>296.45</v>
      </c>
      <c r="KYY45" s="16">
        <f>k!$D$12</f>
        <v>0.01</v>
      </c>
      <c r="KYZ45" s="16">
        <f t="shared" si="5052"/>
        <v>2.96</v>
      </c>
      <c r="KZC45" s="15" t="str">
        <f>k!$A$12</f>
        <v>HE003</v>
      </c>
      <c r="KZD45" s="16" t="str">
        <f>k!$B$12</f>
        <v>EQUIPO DE SEGURIDAD</v>
      </c>
      <c r="KZE45" s="17" t="s">
        <v>33</v>
      </c>
      <c r="KZF45" s="16">
        <f t="shared" si="6406"/>
        <v>296.45</v>
      </c>
      <c r="KZG45" s="16">
        <f>k!$D$12</f>
        <v>0.01</v>
      </c>
      <c r="KZH45" s="16">
        <f t="shared" si="5053"/>
        <v>2.96</v>
      </c>
      <c r="KZK45" s="15" t="str">
        <f>k!$A$12</f>
        <v>HE003</v>
      </c>
      <c r="KZL45" s="16" t="str">
        <f>k!$B$12</f>
        <v>EQUIPO DE SEGURIDAD</v>
      </c>
      <c r="KZM45" s="17" t="s">
        <v>33</v>
      </c>
      <c r="KZN45" s="16">
        <f t="shared" si="6406"/>
        <v>296.45</v>
      </c>
      <c r="KZO45" s="16">
        <f>k!$D$12</f>
        <v>0.01</v>
      </c>
      <c r="KZP45" s="16">
        <f t="shared" si="5054"/>
        <v>2.96</v>
      </c>
      <c r="KZS45" s="15" t="str">
        <f>k!$A$12</f>
        <v>HE003</v>
      </c>
      <c r="KZT45" s="16" t="str">
        <f>k!$B$12</f>
        <v>EQUIPO DE SEGURIDAD</v>
      </c>
      <c r="KZU45" s="17" t="s">
        <v>33</v>
      </c>
      <c r="KZV45" s="16">
        <f t="shared" si="6408"/>
        <v>296.45</v>
      </c>
      <c r="KZW45" s="16">
        <f>k!$D$12</f>
        <v>0.01</v>
      </c>
      <c r="KZX45" s="16">
        <f t="shared" si="5055"/>
        <v>2.96</v>
      </c>
      <c r="LAA45" s="15" t="str">
        <f>k!$A$12</f>
        <v>HE003</v>
      </c>
      <c r="LAB45" s="16" t="str">
        <f>k!$B$12</f>
        <v>EQUIPO DE SEGURIDAD</v>
      </c>
      <c r="LAC45" s="17" t="s">
        <v>33</v>
      </c>
      <c r="LAD45" s="16">
        <f t="shared" si="6408"/>
        <v>296.45</v>
      </c>
      <c r="LAE45" s="16">
        <f>k!$D$12</f>
        <v>0.01</v>
      </c>
      <c r="LAF45" s="16">
        <f t="shared" si="5056"/>
        <v>2.96</v>
      </c>
      <c r="LAI45" s="15" t="str">
        <f>k!$A$12</f>
        <v>HE003</v>
      </c>
      <c r="LAJ45" s="16" t="str">
        <f>k!$B$12</f>
        <v>EQUIPO DE SEGURIDAD</v>
      </c>
      <c r="LAK45" s="17" t="s">
        <v>33</v>
      </c>
      <c r="LAL45" s="16">
        <f t="shared" si="6410"/>
        <v>296.45</v>
      </c>
      <c r="LAM45" s="16">
        <f>k!$D$12</f>
        <v>0.01</v>
      </c>
      <c r="LAN45" s="16">
        <f t="shared" si="5057"/>
        <v>2.96</v>
      </c>
      <c r="LAQ45" s="15" t="str">
        <f>k!$A$12</f>
        <v>HE003</v>
      </c>
      <c r="LAR45" s="16" t="str">
        <f>k!$B$12</f>
        <v>EQUIPO DE SEGURIDAD</v>
      </c>
      <c r="LAS45" s="17" t="s">
        <v>33</v>
      </c>
      <c r="LAT45" s="16">
        <f t="shared" si="6410"/>
        <v>296.45</v>
      </c>
      <c r="LAU45" s="16">
        <f>k!$D$12</f>
        <v>0.01</v>
      </c>
      <c r="LAV45" s="16">
        <f t="shared" si="5058"/>
        <v>2.96</v>
      </c>
      <c r="LAY45" s="15" t="str">
        <f>k!$A$12</f>
        <v>HE003</v>
      </c>
      <c r="LAZ45" s="16" t="str">
        <f>k!$B$12</f>
        <v>EQUIPO DE SEGURIDAD</v>
      </c>
      <c r="LBA45" s="17" t="s">
        <v>33</v>
      </c>
      <c r="LBB45" s="16">
        <f t="shared" si="6412"/>
        <v>296.45</v>
      </c>
      <c r="LBC45" s="16">
        <f>k!$D$12</f>
        <v>0.01</v>
      </c>
      <c r="LBD45" s="16">
        <f t="shared" si="5059"/>
        <v>2.96</v>
      </c>
      <c r="LBG45" s="15" t="str">
        <f>k!$A$12</f>
        <v>HE003</v>
      </c>
      <c r="LBH45" s="16" t="str">
        <f>k!$B$12</f>
        <v>EQUIPO DE SEGURIDAD</v>
      </c>
      <c r="LBI45" s="17" t="s">
        <v>33</v>
      </c>
      <c r="LBJ45" s="16">
        <f t="shared" si="6412"/>
        <v>296.45</v>
      </c>
      <c r="LBK45" s="16">
        <f>k!$D$12</f>
        <v>0.01</v>
      </c>
      <c r="LBL45" s="16">
        <f t="shared" si="5060"/>
        <v>2.96</v>
      </c>
      <c r="LBO45" s="15" t="str">
        <f>k!$A$12</f>
        <v>HE003</v>
      </c>
      <c r="LBP45" s="16" t="str">
        <f>k!$B$12</f>
        <v>EQUIPO DE SEGURIDAD</v>
      </c>
      <c r="LBQ45" s="17" t="s">
        <v>33</v>
      </c>
      <c r="LBR45" s="16">
        <f t="shared" si="6414"/>
        <v>296.45</v>
      </c>
      <c r="LBS45" s="16">
        <f>k!$D$12</f>
        <v>0.01</v>
      </c>
      <c r="LBT45" s="16">
        <f t="shared" si="5061"/>
        <v>2.96</v>
      </c>
      <c r="LBW45" s="15" t="str">
        <f>k!$A$12</f>
        <v>HE003</v>
      </c>
      <c r="LBX45" s="16" t="str">
        <f>k!$B$12</f>
        <v>EQUIPO DE SEGURIDAD</v>
      </c>
      <c r="LBY45" s="17" t="s">
        <v>33</v>
      </c>
      <c r="LBZ45" s="16">
        <f t="shared" si="6414"/>
        <v>296.45</v>
      </c>
      <c r="LCA45" s="16">
        <f>k!$D$12</f>
        <v>0.01</v>
      </c>
      <c r="LCB45" s="16">
        <f t="shared" si="5062"/>
        <v>2.96</v>
      </c>
      <c r="LCE45" s="15" t="str">
        <f>k!$A$12</f>
        <v>HE003</v>
      </c>
      <c r="LCF45" s="16" t="str">
        <f>k!$B$12</f>
        <v>EQUIPO DE SEGURIDAD</v>
      </c>
      <c r="LCG45" s="17" t="s">
        <v>33</v>
      </c>
      <c r="LCH45" s="16">
        <f t="shared" si="6416"/>
        <v>296.45</v>
      </c>
      <c r="LCI45" s="16">
        <f>k!$D$12</f>
        <v>0.01</v>
      </c>
      <c r="LCJ45" s="16">
        <f t="shared" si="5063"/>
        <v>2.96</v>
      </c>
      <c r="LCM45" s="15" t="str">
        <f>k!$A$12</f>
        <v>HE003</v>
      </c>
      <c r="LCN45" s="16" t="str">
        <f>k!$B$12</f>
        <v>EQUIPO DE SEGURIDAD</v>
      </c>
      <c r="LCO45" s="17" t="s">
        <v>33</v>
      </c>
      <c r="LCP45" s="16">
        <f t="shared" si="6416"/>
        <v>296.45</v>
      </c>
      <c r="LCQ45" s="16">
        <f>k!$D$12</f>
        <v>0.01</v>
      </c>
      <c r="LCR45" s="16">
        <f t="shared" si="5064"/>
        <v>2.96</v>
      </c>
      <c r="LCU45" s="15" t="str">
        <f>k!$A$12</f>
        <v>HE003</v>
      </c>
      <c r="LCV45" s="16" t="str">
        <f>k!$B$12</f>
        <v>EQUIPO DE SEGURIDAD</v>
      </c>
      <c r="LCW45" s="17" t="s">
        <v>33</v>
      </c>
      <c r="LCX45" s="16">
        <f t="shared" si="6418"/>
        <v>296.45</v>
      </c>
      <c r="LCY45" s="16">
        <f>k!$D$12</f>
        <v>0.01</v>
      </c>
      <c r="LCZ45" s="16">
        <f t="shared" si="5065"/>
        <v>2.96</v>
      </c>
      <c r="LDC45" s="15" t="str">
        <f>k!$A$12</f>
        <v>HE003</v>
      </c>
      <c r="LDD45" s="16" t="str">
        <f>k!$B$12</f>
        <v>EQUIPO DE SEGURIDAD</v>
      </c>
      <c r="LDE45" s="17" t="s">
        <v>33</v>
      </c>
      <c r="LDF45" s="16">
        <f t="shared" si="6418"/>
        <v>296.45</v>
      </c>
      <c r="LDG45" s="16">
        <f>k!$D$12</f>
        <v>0.01</v>
      </c>
      <c r="LDH45" s="16">
        <f t="shared" si="5066"/>
        <v>2.96</v>
      </c>
      <c r="LDK45" s="15" t="str">
        <f>k!$A$12</f>
        <v>HE003</v>
      </c>
      <c r="LDL45" s="16" t="str">
        <f>k!$B$12</f>
        <v>EQUIPO DE SEGURIDAD</v>
      </c>
      <c r="LDM45" s="17" t="s">
        <v>33</v>
      </c>
      <c r="LDN45" s="16">
        <f t="shared" si="6420"/>
        <v>296.45</v>
      </c>
      <c r="LDO45" s="16">
        <f>k!$D$12</f>
        <v>0.01</v>
      </c>
      <c r="LDP45" s="16">
        <f t="shared" si="5067"/>
        <v>2.96</v>
      </c>
      <c r="LDS45" s="15" t="str">
        <f>k!$A$12</f>
        <v>HE003</v>
      </c>
      <c r="LDT45" s="16" t="str">
        <f>k!$B$12</f>
        <v>EQUIPO DE SEGURIDAD</v>
      </c>
      <c r="LDU45" s="17" t="s">
        <v>33</v>
      </c>
      <c r="LDV45" s="16">
        <f t="shared" si="6420"/>
        <v>296.45</v>
      </c>
      <c r="LDW45" s="16">
        <f>k!$D$12</f>
        <v>0.01</v>
      </c>
      <c r="LDX45" s="16">
        <f t="shared" si="5068"/>
        <v>2.96</v>
      </c>
      <c r="LEA45" s="15" t="str">
        <f>k!$A$12</f>
        <v>HE003</v>
      </c>
      <c r="LEB45" s="16" t="str">
        <f>k!$B$12</f>
        <v>EQUIPO DE SEGURIDAD</v>
      </c>
      <c r="LEC45" s="17" t="s">
        <v>33</v>
      </c>
      <c r="LED45" s="16">
        <f t="shared" si="6422"/>
        <v>296.45</v>
      </c>
      <c r="LEE45" s="16">
        <f>k!$D$12</f>
        <v>0.01</v>
      </c>
      <c r="LEF45" s="16">
        <f t="shared" si="5069"/>
        <v>2.96</v>
      </c>
      <c r="LEI45" s="15" t="str">
        <f>k!$A$12</f>
        <v>HE003</v>
      </c>
      <c r="LEJ45" s="16" t="str">
        <f>k!$B$12</f>
        <v>EQUIPO DE SEGURIDAD</v>
      </c>
      <c r="LEK45" s="17" t="s">
        <v>33</v>
      </c>
      <c r="LEL45" s="16">
        <f t="shared" si="6422"/>
        <v>296.45</v>
      </c>
      <c r="LEM45" s="16">
        <f>k!$D$12</f>
        <v>0.01</v>
      </c>
      <c r="LEN45" s="16">
        <f t="shared" si="5070"/>
        <v>2.96</v>
      </c>
      <c r="LEQ45" s="15" t="str">
        <f>k!$A$12</f>
        <v>HE003</v>
      </c>
      <c r="LER45" s="16" t="str">
        <f>k!$B$12</f>
        <v>EQUIPO DE SEGURIDAD</v>
      </c>
      <c r="LES45" s="17" t="s">
        <v>33</v>
      </c>
      <c r="LET45" s="16">
        <f t="shared" si="6424"/>
        <v>296.45</v>
      </c>
      <c r="LEU45" s="16">
        <f>k!$D$12</f>
        <v>0.01</v>
      </c>
      <c r="LEV45" s="16">
        <f t="shared" si="5071"/>
        <v>2.96</v>
      </c>
      <c r="LEY45" s="15" t="str">
        <f>k!$A$12</f>
        <v>HE003</v>
      </c>
      <c r="LEZ45" s="16" t="str">
        <f>k!$B$12</f>
        <v>EQUIPO DE SEGURIDAD</v>
      </c>
      <c r="LFA45" s="17" t="s">
        <v>33</v>
      </c>
      <c r="LFB45" s="16">
        <f t="shared" si="6424"/>
        <v>296.45</v>
      </c>
      <c r="LFC45" s="16">
        <f>k!$D$12</f>
        <v>0.01</v>
      </c>
      <c r="LFD45" s="16">
        <f t="shared" si="5072"/>
        <v>2.96</v>
      </c>
      <c r="LFG45" s="15" t="str">
        <f>k!$A$12</f>
        <v>HE003</v>
      </c>
      <c r="LFH45" s="16" t="str">
        <f>k!$B$12</f>
        <v>EQUIPO DE SEGURIDAD</v>
      </c>
      <c r="LFI45" s="17" t="s">
        <v>33</v>
      </c>
      <c r="LFJ45" s="16">
        <f t="shared" si="6426"/>
        <v>296.45</v>
      </c>
      <c r="LFK45" s="16">
        <f>k!$D$12</f>
        <v>0.01</v>
      </c>
      <c r="LFL45" s="16">
        <f t="shared" si="5073"/>
        <v>2.96</v>
      </c>
      <c r="LFO45" s="15" t="str">
        <f>k!$A$12</f>
        <v>HE003</v>
      </c>
      <c r="LFP45" s="16" t="str">
        <f>k!$B$12</f>
        <v>EQUIPO DE SEGURIDAD</v>
      </c>
      <c r="LFQ45" s="17" t="s">
        <v>33</v>
      </c>
      <c r="LFR45" s="16">
        <f t="shared" si="6426"/>
        <v>296.45</v>
      </c>
      <c r="LFS45" s="16">
        <f>k!$D$12</f>
        <v>0.01</v>
      </c>
      <c r="LFT45" s="16">
        <f t="shared" si="5074"/>
        <v>2.96</v>
      </c>
      <c r="LFW45" s="15" t="str">
        <f>k!$A$12</f>
        <v>HE003</v>
      </c>
      <c r="LFX45" s="16" t="str">
        <f>k!$B$12</f>
        <v>EQUIPO DE SEGURIDAD</v>
      </c>
      <c r="LFY45" s="17" t="s">
        <v>33</v>
      </c>
      <c r="LFZ45" s="16">
        <f t="shared" si="6428"/>
        <v>296.45</v>
      </c>
      <c r="LGA45" s="16">
        <f>k!$D$12</f>
        <v>0.01</v>
      </c>
      <c r="LGB45" s="16">
        <f t="shared" si="5075"/>
        <v>2.96</v>
      </c>
      <c r="LGE45" s="15" t="str">
        <f>k!$A$12</f>
        <v>HE003</v>
      </c>
      <c r="LGF45" s="16" t="str">
        <f>k!$B$12</f>
        <v>EQUIPO DE SEGURIDAD</v>
      </c>
      <c r="LGG45" s="17" t="s">
        <v>33</v>
      </c>
      <c r="LGH45" s="16">
        <f t="shared" si="6428"/>
        <v>296.45</v>
      </c>
      <c r="LGI45" s="16">
        <f>k!$D$12</f>
        <v>0.01</v>
      </c>
      <c r="LGJ45" s="16">
        <f t="shared" si="5076"/>
        <v>2.96</v>
      </c>
      <c r="LGM45" s="15" t="str">
        <f>k!$A$12</f>
        <v>HE003</v>
      </c>
      <c r="LGN45" s="16" t="str">
        <f>k!$B$12</f>
        <v>EQUIPO DE SEGURIDAD</v>
      </c>
      <c r="LGO45" s="17" t="s">
        <v>33</v>
      </c>
      <c r="LGP45" s="16">
        <f t="shared" si="6430"/>
        <v>296.45</v>
      </c>
      <c r="LGQ45" s="16">
        <f>k!$D$12</f>
        <v>0.01</v>
      </c>
      <c r="LGR45" s="16">
        <f t="shared" si="5077"/>
        <v>2.96</v>
      </c>
      <c r="LGU45" s="15" t="str">
        <f>k!$A$12</f>
        <v>HE003</v>
      </c>
      <c r="LGV45" s="16" t="str">
        <f>k!$B$12</f>
        <v>EQUIPO DE SEGURIDAD</v>
      </c>
      <c r="LGW45" s="17" t="s">
        <v>33</v>
      </c>
      <c r="LGX45" s="16">
        <f t="shared" si="6430"/>
        <v>296.45</v>
      </c>
      <c r="LGY45" s="16">
        <f>k!$D$12</f>
        <v>0.01</v>
      </c>
      <c r="LGZ45" s="16">
        <f t="shared" si="5078"/>
        <v>2.96</v>
      </c>
      <c r="LHC45" s="15" t="str">
        <f>k!$A$12</f>
        <v>HE003</v>
      </c>
      <c r="LHD45" s="16" t="str">
        <f>k!$B$12</f>
        <v>EQUIPO DE SEGURIDAD</v>
      </c>
      <c r="LHE45" s="17" t="s">
        <v>33</v>
      </c>
      <c r="LHF45" s="16">
        <f t="shared" si="6432"/>
        <v>296.45</v>
      </c>
      <c r="LHG45" s="16">
        <f>k!$D$12</f>
        <v>0.01</v>
      </c>
      <c r="LHH45" s="16">
        <f t="shared" si="5079"/>
        <v>2.96</v>
      </c>
      <c r="LHK45" s="15" t="str">
        <f>k!$A$12</f>
        <v>HE003</v>
      </c>
      <c r="LHL45" s="16" t="str">
        <f>k!$B$12</f>
        <v>EQUIPO DE SEGURIDAD</v>
      </c>
      <c r="LHM45" s="17" t="s">
        <v>33</v>
      </c>
      <c r="LHN45" s="16">
        <f t="shared" si="6432"/>
        <v>296.45</v>
      </c>
      <c r="LHO45" s="16">
        <f>k!$D$12</f>
        <v>0.01</v>
      </c>
      <c r="LHP45" s="16">
        <f t="shared" si="5080"/>
        <v>2.96</v>
      </c>
      <c r="LHS45" s="15" t="str">
        <f>k!$A$12</f>
        <v>HE003</v>
      </c>
      <c r="LHT45" s="16" t="str">
        <f>k!$B$12</f>
        <v>EQUIPO DE SEGURIDAD</v>
      </c>
      <c r="LHU45" s="17" t="s">
        <v>33</v>
      </c>
      <c r="LHV45" s="16">
        <f t="shared" si="6434"/>
        <v>296.45</v>
      </c>
      <c r="LHW45" s="16">
        <f>k!$D$12</f>
        <v>0.01</v>
      </c>
      <c r="LHX45" s="16">
        <f t="shared" si="5081"/>
        <v>2.96</v>
      </c>
      <c r="LIA45" s="15" t="str">
        <f>k!$A$12</f>
        <v>HE003</v>
      </c>
      <c r="LIB45" s="16" t="str">
        <f>k!$B$12</f>
        <v>EQUIPO DE SEGURIDAD</v>
      </c>
      <c r="LIC45" s="17" t="s">
        <v>33</v>
      </c>
      <c r="LID45" s="16">
        <f t="shared" si="6434"/>
        <v>296.45</v>
      </c>
      <c r="LIE45" s="16">
        <f>k!$D$12</f>
        <v>0.01</v>
      </c>
      <c r="LIF45" s="16">
        <f t="shared" si="5082"/>
        <v>2.96</v>
      </c>
      <c r="LII45" s="15" t="str">
        <f>k!$A$12</f>
        <v>HE003</v>
      </c>
      <c r="LIJ45" s="16" t="str">
        <f>k!$B$12</f>
        <v>EQUIPO DE SEGURIDAD</v>
      </c>
      <c r="LIK45" s="17" t="s">
        <v>33</v>
      </c>
      <c r="LIL45" s="16">
        <f t="shared" si="6436"/>
        <v>296.45</v>
      </c>
      <c r="LIM45" s="16">
        <f>k!$D$12</f>
        <v>0.01</v>
      </c>
      <c r="LIN45" s="16">
        <f t="shared" si="5083"/>
        <v>2.96</v>
      </c>
      <c r="LIQ45" s="15" t="str">
        <f>k!$A$12</f>
        <v>HE003</v>
      </c>
      <c r="LIR45" s="16" t="str">
        <f>k!$B$12</f>
        <v>EQUIPO DE SEGURIDAD</v>
      </c>
      <c r="LIS45" s="17" t="s">
        <v>33</v>
      </c>
      <c r="LIT45" s="16">
        <f t="shared" si="6436"/>
        <v>296.45</v>
      </c>
      <c r="LIU45" s="16">
        <f>k!$D$12</f>
        <v>0.01</v>
      </c>
      <c r="LIV45" s="16">
        <f t="shared" si="5084"/>
        <v>2.96</v>
      </c>
      <c r="LIY45" s="15" t="str">
        <f>k!$A$12</f>
        <v>HE003</v>
      </c>
      <c r="LIZ45" s="16" t="str">
        <f>k!$B$12</f>
        <v>EQUIPO DE SEGURIDAD</v>
      </c>
      <c r="LJA45" s="17" t="s">
        <v>33</v>
      </c>
      <c r="LJB45" s="16">
        <f t="shared" si="6438"/>
        <v>296.45</v>
      </c>
      <c r="LJC45" s="16">
        <f>k!$D$12</f>
        <v>0.01</v>
      </c>
      <c r="LJD45" s="16">
        <f t="shared" si="5085"/>
        <v>2.96</v>
      </c>
      <c r="LJG45" s="15" t="str">
        <f>k!$A$12</f>
        <v>HE003</v>
      </c>
      <c r="LJH45" s="16" t="str">
        <f>k!$B$12</f>
        <v>EQUIPO DE SEGURIDAD</v>
      </c>
      <c r="LJI45" s="17" t="s">
        <v>33</v>
      </c>
      <c r="LJJ45" s="16">
        <f t="shared" si="6438"/>
        <v>296.45</v>
      </c>
      <c r="LJK45" s="16">
        <f>k!$D$12</f>
        <v>0.01</v>
      </c>
      <c r="LJL45" s="16">
        <f t="shared" si="5086"/>
        <v>2.96</v>
      </c>
      <c r="LJO45" s="15" t="str">
        <f>k!$A$12</f>
        <v>HE003</v>
      </c>
      <c r="LJP45" s="16" t="str">
        <f>k!$B$12</f>
        <v>EQUIPO DE SEGURIDAD</v>
      </c>
      <c r="LJQ45" s="17" t="s">
        <v>33</v>
      </c>
      <c r="LJR45" s="16">
        <f t="shared" si="6440"/>
        <v>296.45</v>
      </c>
      <c r="LJS45" s="16">
        <f>k!$D$12</f>
        <v>0.01</v>
      </c>
      <c r="LJT45" s="16">
        <f t="shared" si="5087"/>
        <v>2.96</v>
      </c>
      <c r="LJW45" s="15" t="str">
        <f>k!$A$12</f>
        <v>HE003</v>
      </c>
      <c r="LJX45" s="16" t="str">
        <f>k!$B$12</f>
        <v>EQUIPO DE SEGURIDAD</v>
      </c>
      <c r="LJY45" s="17" t="s">
        <v>33</v>
      </c>
      <c r="LJZ45" s="16">
        <f t="shared" si="6440"/>
        <v>296.45</v>
      </c>
      <c r="LKA45" s="16">
        <f>k!$D$12</f>
        <v>0.01</v>
      </c>
      <c r="LKB45" s="16">
        <f t="shared" si="5088"/>
        <v>2.96</v>
      </c>
      <c r="LKE45" s="15" t="str">
        <f>k!$A$12</f>
        <v>HE003</v>
      </c>
      <c r="LKF45" s="16" t="str">
        <f>k!$B$12</f>
        <v>EQUIPO DE SEGURIDAD</v>
      </c>
      <c r="LKG45" s="17" t="s">
        <v>33</v>
      </c>
      <c r="LKH45" s="16">
        <f t="shared" si="6442"/>
        <v>296.45</v>
      </c>
      <c r="LKI45" s="16">
        <f>k!$D$12</f>
        <v>0.01</v>
      </c>
      <c r="LKJ45" s="16">
        <f t="shared" si="5089"/>
        <v>2.96</v>
      </c>
      <c r="LKM45" s="15" t="str">
        <f>k!$A$12</f>
        <v>HE003</v>
      </c>
      <c r="LKN45" s="16" t="str">
        <f>k!$B$12</f>
        <v>EQUIPO DE SEGURIDAD</v>
      </c>
      <c r="LKO45" s="17" t="s">
        <v>33</v>
      </c>
      <c r="LKP45" s="16">
        <f t="shared" si="6442"/>
        <v>296.45</v>
      </c>
      <c r="LKQ45" s="16">
        <f>k!$D$12</f>
        <v>0.01</v>
      </c>
      <c r="LKR45" s="16">
        <f t="shared" si="5090"/>
        <v>2.96</v>
      </c>
      <c r="LKU45" s="15" t="str">
        <f>k!$A$12</f>
        <v>HE003</v>
      </c>
      <c r="LKV45" s="16" t="str">
        <f>k!$B$12</f>
        <v>EQUIPO DE SEGURIDAD</v>
      </c>
      <c r="LKW45" s="17" t="s">
        <v>33</v>
      </c>
      <c r="LKX45" s="16">
        <f t="shared" si="6444"/>
        <v>296.45</v>
      </c>
      <c r="LKY45" s="16">
        <f>k!$D$12</f>
        <v>0.01</v>
      </c>
      <c r="LKZ45" s="16">
        <f t="shared" si="5091"/>
        <v>2.96</v>
      </c>
      <c r="LLC45" s="15" t="str">
        <f>k!$A$12</f>
        <v>HE003</v>
      </c>
      <c r="LLD45" s="16" t="str">
        <f>k!$B$12</f>
        <v>EQUIPO DE SEGURIDAD</v>
      </c>
      <c r="LLE45" s="17" t="s">
        <v>33</v>
      </c>
      <c r="LLF45" s="16">
        <f t="shared" si="6444"/>
        <v>296.45</v>
      </c>
      <c r="LLG45" s="16">
        <f>k!$D$12</f>
        <v>0.01</v>
      </c>
      <c r="LLH45" s="16">
        <f t="shared" si="5092"/>
        <v>2.96</v>
      </c>
      <c r="LLK45" s="15" t="str">
        <f>k!$A$12</f>
        <v>HE003</v>
      </c>
      <c r="LLL45" s="16" t="str">
        <f>k!$B$12</f>
        <v>EQUIPO DE SEGURIDAD</v>
      </c>
      <c r="LLM45" s="17" t="s">
        <v>33</v>
      </c>
      <c r="LLN45" s="16">
        <f t="shared" si="6446"/>
        <v>296.45</v>
      </c>
      <c r="LLO45" s="16">
        <f>k!$D$12</f>
        <v>0.01</v>
      </c>
      <c r="LLP45" s="16">
        <f t="shared" si="5093"/>
        <v>2.96</v>
      </c>
      <c r="LLS45" s="15" t="str">
        <f>k!$A$12</f>
        <v>HE003</v>
      </c>
      <c r="LLT45" s="16" t="str">
        <f>k!$B$12</f>
        <v>EQUIPO DE SEGURIDAD</v>
      </c>
      <c r="LLU45" s="17" t="s">
        <v>33</v>
      </c>
      <c r="LLV45" s="16">
        <f t="shared" si="6446"/>
        <v>296.45</v>
      </c>
      <c r="LLW45" s="16">
        <f>k!$D$12</f>
        <v>0.01</v>
      </c>
      <c r="LLX45" s="16">
        <f t="shared" si="5094"/>
        <v>2.96</v>
      </c>
      <c r="LMA45" s="15" t="str">
        <f>k!$A$12</f>
        <v>HE003</v>
      </c>
      <c r="LMB45" s="16" t="str">
        <f>k!$B$12</f>
        <v>EQUIPO DE SEGURIDAD</v>
      </c>
      <c r="LMC45" s="17" t="s">
        <v>33</v>
      </c>
      <c r="LMD45" s="16">
        <f t="shared" si="6448"/>
        <v>296.45</v>
      </c>
      <c r="LME45" s="16">
        <f>k!$D$12</f>
        <v>0.01</v>
      </c>
      <c r="LMF45" s="16">
        <f t="shared" si="5095"/>
        <v>2.96</v>
      </c>
      <c r="LMI45" s="15" t="str">
        <f>k!$A$12</f>
        <v>HE003</v>
      </c>
      <c r="LMJ45" s="16" t="str">
        <f>k!$B$12</f>
        <v>EQUIPO DE SEGURIDAD</v>
      </c>
      <c r="LMK45" s="17" t="s">
        <v>33</v>
      </c>
      <c r="LML45" s="16">
        <f t="shared" si="6448"/>
        <v>296.45</v>
      </c>
      <c r="LMM45" s="16">
        <f>k!$D$12</f>
        <v>0.01</v>
      </c>
      <c r="LMN45" s="16">
        <f t="shared" si="5096"/>
        <v>2.96</v>
      </c>
      <c r="LMQ45" s="15" t="str">
        <f>k!$A$12</f>
        <v>HE003</v>
      </c>
      <c r="LMR45" s="16" t="str">
        <f>k!$B$12</f>
        <v>EQUIPO DE SEGURIDAD</v>
      </c>
      <c r="LMS45" s="17" t="s">
        <v>33</v>
      </c>
      <c r="LMT45" s="16">
        <f t="shared" si="6450"/>
        <v>296.45</v>
      </c>
      <c r="LMU45" s="16">
        <f>k!$D$12</f>
        <v>0.01</v>
      </c>
      <c r="LMV45" s="16">
        <f t="shared" si="5097"/>
        <v>2.96</v>
      </c>
      <c r="LMY45" s="15" t="str">
        <f>k!$A$12</f>
        <v>HE003</v>
      </c>
      <c r="LMZ45" s="16" t="str">
        <f>k!$B$12</f>
        <v>EQUIPO DE SEGURIDAD</v>
      </c>
      <c r="LNA45" s="17" t="s">
        <v>33</v>
      </c>
      <c r="LNB45" s="16">
        <f t="shared" si="6450"/>
        <v>296.45</v>
      </c>
      <c r="LNC45" s="16">
        <f>k!$D$12</f>
        <v>0.01</v>
      </c>
      <c r="LND45" s="16">
        <f t="shared" si="5098"/>
        <v>2.96</v>
      </c>
      <c r="LNG45" s="15" t="str">
        <f>k!$A$12</f>
        <v>HE003</v>
      </c>
      <c r="LNH45" s="16" t="str">
        <f>k!$B$12</f>
        <v>EQUIPO DE SEGURIDAD</v>
      </c>
      <c r="LNI45" s="17" t="s">
        <v>33</v>
      </c>
      <c r="LNJ45" s="16">
        <f t="shared" si="6452"/>
        <v>296.45</v>
      </c>
      <c r="LNK45" s="16">
        <f>k!$D$12</f>
        <v>0.01</v>
      </c>
      <c r="LNL45" s="16">
        <f t="shared" si="5099"/>
        <v>2.96</v>
      </c>
      <c r="LNO45" s="15" t="str">
        <f>k!$A$12</f>
        <v>HE003</v>
      </c>
      <c r="LNP45" s="16" t="str">
        <f>k!$B$12</f>
        <v>EQUIPO DE SEGURIDAD</v>
      </c>
      <c r="LNQ45" s="17" t="s">
        <v>33</v>
      </c>
      <c r="LNR45" s="16">
        <f t="shared" si="6452"/>
        <v>296.45</v>
      </c>
      <c r="LNS45" s="16">
        <f>k!$D$12</f>
        <v>0.01</v>
      </c>
      <c r="LNT45" s="16">
        <f t="shared" si="5100"/>
        <v>2.96</v>
      </c>
      <c r="LNW45" s="15" t="str">
        <f>k!$A$12</f>
        <v>HE003</v>
      </c>
      <c r="LNX45" s="16" t="str">
        <f>k!$B$12</f>
        <v>EQUIPO DE SEGURIDAD</v>
      </c>
      <c r="LNY45" s="17" t="s">
        <v>33</v>
      </c>
      <c r="LNZ45" s="16">
        <f t="shared" si="6454"/>
        <v>296.45</v>
      </c>
      <c r="LOA45" s="16">
        <f>k!$D$12</f>
        <v>0.01</v>
      </c>
      <c r="LOB45" s="16">
        <f t="shared" si="5101"/>
        <v>2.96</v>
      </c>
      <c r="LOE45" s="15" t="str">
        <f>k!$A$12</f>
        <v>HE003</v>
      </c>
      <c r="LOF45" s="16" t="str">
        <f>k!$B$12</f>
        <v>EQUIPO DE SEGURIDAD</v>
      </c>
      <c r="LOG45" s="17" t="s">
        <v>33</v>
      </c>
      <c r="LOH45" s="16">
        <f t="shared" si="6454"/>
        <v>296.45</v>
      </c>
      <c r="LOI45" s="16">
        <f>k!$D$12</f>
        <v>0.01</v>
      </c>
      <c r="LOJ45" s="16">
        <f t="shared" si="5102"/>
        <v>2.96</v>
      </c>
      <c r="LOM45" s="15" t="str">
        <f>k!$A$12</f>
        <v>HE003</v>
      </c>
      <c r="LON45" s="16" t="str">
        <f>k!$B$12</f>
        <v>EQUIPO DE SEGURIDAD</v>
      </c>
      <c r="LOO45" s="17" t="s">
        <v>33</v>
      </c>
      <c r="LOP45" s="16">
        <f t="shared" si="6456"/>
        <v>296.45</v>
      </c>
      <c r="LOQ45" s="16">
        <f>k!$D$12</f>
        <v>0.01</v>
      </c>
      <c r="LOR45" s="16">
        <f t="shared" si="5103"/>
        <v>2.96</v>
      </c>
      <c r="LOU45" s="15" t="str">
        <f>k!$A$12</f>
        <v>HE003</v>
      </c>
      <c r="LOV45" s="16" t="str">
        <f>k!$B$12</f>
        <v>EQUIPO DE SEGURIDAD</v>
      </c>
      <c r="LOW45" s="17" t="s">
        <v>33</v>
      </c>
      <c r="LOX45" s="16">
        <f t="shared" si="6456"/>
        <v>296.45</v>
      </c>
      <c r="LOY45" s="16">
        <f>k!$D$12</f>
        <v>0.01</v>
      </c>
      <c r="LOZ45" s="16">
        <f t="shared" si="5104"/>
        <v>2.96</v>
      </c>
      <c r="LPC45" s="15" t="str">
        <f>k!$A$12</f>
        <v>HE003</v>
      </c>
      <c r="LPD45" s="16" t="str">
        <f>k!$B$12</f>
        <v>EQUIPO DE SEGURIDAD</v>
      </c>
      <c r="LPE45" s="17" t="s">
        <v>33</v>
      </c>
      <c r="LPF45" s="16">
        <f t="shared" si="6458"/>
        <v>296.45</v>
      </c>
      <c r="LPG45" s="16">
        <f>k!$D$12</f>
        <v>0.01</v>
      </c>
      <c r="LPH45" s="16">
        <f t="shared" si="5105"/>
        <v>2.96</v>
      </c>
      <c r="LPK45" s="15" t="str">
        <f>k!$A$12</f>
        <v>HE003</v>
      </c>
      <c r="LPL45" s="16" t="str">
        <f>k!$B$12</f>
        <v>EQUIPO DE SEGURIDAD</v>
      </c>
      <c r="LPM45" s="17" t="s">
        <v>33</v>
      </c>
      <c r="LPN45" s="16">
        <f t="shared" si="6458"/>
        <v>296.45</v>
      </c>
      <c r="LPO45" s="16">
        <f>k!$D$12</f>
        <v>0.01</v>
      </c>
      <c r="LPP45" s="16">
        <f t="shared" si="5106"/>
        <v>2.96</v>
      </c>
      <c r="LPS45" s="15" t="str">
        <f>k!$A$12</f>
        <v>HE003</v>
      </c>
      <c r="LPT45" s="16" t="str">
        <f>k!$B$12</f>
        <v>EQUIPO DE SEGURIDAD</v>
      </c>
      <c r="LPU45" s="17" t="s">
        <v>33</v>
      </c>
      <c r="LPV45" s="16">
        <f t="shared" si="6460"/>
        <v>296.45</v>
      </c>
      <c r="LPW45" s="16">
        <f>k!$D$12</f>
        <v>0.01</v>
      </c>
      <c r="LPX45" s="16">
        <f t="shared" si="5107"/>
        <v>2.96</v>
      </c>
      <c r="LQA45" s="15" t="str">
        <f>k!$A$12</f>
        <v>HE003</v>
      </c>
      <c r="LQB45" s="16" t="str">
        <f>k!$B$12</f>
        <v>EQUIPO DE SEGURIDAD</v>
      </c>
      <c r="LQC45" s="17" t="s">
        <v>33</v>
      </c>
      <c r="LQD45" s="16">
        <f t="shared" si="6460"/>
        <v>296.45</v>
      </c>
      <c r="LQE45" s="16">
        <f>k!$D$12</f>
        <v>0.01</v>
      </c>
      <c r="LQF45" s="16">
        <f t="shared" si="5108"/>
        <v>2.96</v>
      </c>
      <c r="LQI45" s="15" t="str">
        <f>k!$A$12</f>
        <v>HE003</v>
      </c>
      <c r="LQJ45" s="16" t="str">
        <f>k!$B$12</f>
        <v>EQUIPO DE SEGURIDAD</v>
      </c>
      <c r="LQK45" s="17" t="s">
        <v>33</v>
      </c>
      <c r="LQL45" s="16">
        <f t="shared" si="6462"/>
        <v>296.45</v>
      </c>
      <c r="LQM45" s="16">
        <f>k!$D$12</f>
        <v>0.01</v>
      </c>
      <c r="LQN45" s="16">
        <f t="shared" si="5109"/>
        <v>2.96</v>
      </c>
      <c r="LQQ45" s="15" t="str">
        <f>k!$A$12</f>
        <v>HE003</v>
      </c>
      <c r="LQR45" s="16" t="str">
        <f>k!$B$12</f>
        <v>EQUIPO DE SEGURIDAD</v>
      </c>
      <c r="LQS45" s="17" t="s">
        <v>33</v>
      </c>
      <c r="LQT45" s="16">
        <f t="shared" si="6462"/>
        <v>296.45</v>
      </c>
      <c r="LQU45" s="16">
        <f>k!$D$12</f>
        <v>0.01</v>
      </c>
      <c r="LQV45" s="16">
        <f t="shared" si="5110"/>
        <v>2.96</v>
      </c>
      <c r="LQY45" s="15" t="str">
        <f>k!$A$12</f>
        <v>HE003</v>
      </c>
      <c r="LQZ45" s="16" t="str">
        <f>k!$B$12</f>
        <v>EQUIPO DE SEGURIDAD</v>
      </c>
      <c r="LRA45" s="17" t="s">
        <v>33</v>
      </c>
      <c r="LRB45" s="16">
        <f t="shared" si="6464"/>
        <v>296.45</v>
      </c>
      <c r="LRC45" s="16">
        <f>k!$D$12</f>
        <v>0.01</v>
      </c>
      <c r="LRD45" s="16">
        <f t="shared" si="5111"/>
        <v>2.96</v>
      </c>
      <c r="LRG45" s="15" t="str">
        <f>k!$A$12</f>
        <v>HE003</v>
      </c>
      <c r="LRH45" s="16" t="str">
        <f>k!$B$12</f>
        <v>EQUIPO DE SEGURIDAD</v>
      </c>
      <c r="LRI45" s="17" t="s">
        <v>33</v>
      </c>
      <c r="LRJ45" s="16">
        <f t="shared" si="6464"/>
        <v>296.45</v>
      </c>
      <c r="LRK45" s="16">
        <f>k!$D$12</f>
        <v>0.01</v>
      </c>
      <c r="LRL45" s="16">
        <f t="shared" si="5112"/>
        <v>2.96</v>
      </c>
      <c r="LRO45" s="15" t="str">
        <f>k!$A$12</f>
        <v>HE003</v>
      </c>
      <c r="LRP45" s="16" t="str">
        <f>k!$B$12</f>
        <v>EQUIPO DE SEGURIDAD</v>
      </c>
      <c r="LRQ45" s="17" t="s">
        <v>33</v>
      </c>
      <c r="LRR45" s="16">
        <f t="shared" si="6466"/>
        <v>296.45</v>
      </c>
      <c r="LRS45" s="16">
        <f>k!$D$12</f>
        <v>0.01</v>
      </c>
      <c r="LRT45" s="16">
        <f t="shared" si="5113"/>
        <v>2.96</v>
      </c>
      <c r="LRW45" s="15" t="str">
        <f>k!$A$12</f>
        <v>HE003</v>
      </c>
      <c r="LRX45" s="16" t="str">
        <f>k!$B$12</f>
        <v>EQUIPO DE SEGURIDAD</v>
      </c>
      <c r="LRY45" s="17" t="s">
        <v>33</v>
      </c>
      <c r="LRZ45" s="16">
        <f t="shared" si="6466"/>
        <v>296.45</v>
      </c>
      <c r="LSA45" s="16">
        <f>k!$D$12</f>
        <v>0.01</v>
      </c>
      <c r="LSB45" s="16">
        <f t="shared" si="5114"/>
        <v>2.96</v>
      </c>
      <c r="LSE45" s="15" t="str">
        <f>k!$A$12</f>
        <v>HE003</v>
      </c>
      <c r="LSF45" s="16" t="str">
        <f>k!$B$12</f>
        <v>EQUIPO DE SEGURIDAD</v>
      </c>
      <c r="LSG45" s="17" t="s">
        <v>33</v>
      </c>
      <c r="LSH45" s="16">
        <f t="shared" si="6468"/>
        <v>296.45</v>
      </c>
      <c r="LSI45" s="16">
        <f>k!$D$12</f>
        <v>0.01</v>
      </c>
      <c r="LSJ45" s="16">
        <f t="shared" si="5115"/>
        <v>2.96</v>
      </c>
      <c r="LSM45" s="15" t="str">
        <f>k!$A$12</f>
        <v>HE003</v>
      </c>
      <c r="LSN45" s="16" t="str">
        <f>k!$B$12</f>
        <v>EQUIPO DE SEGURIDAD</v>
      </c>
      <c r="LSO45" s="17" t="s">
        <v>33</v>
      </c>
      <c r="LSP45" s="16">
        <f t="shared" si="6468"/>
        <v>296.45</v>
      </c>
      <c r="LSQ45" s="16">
        <f>k!$D$12</f>
        <v>0.01</v>
      </c>
      <c r="LSR45" s="16">
        <f t="shared" si="5116"/>
        <v>2.96</v>
      </c>
      <c r="LSU45" s="15" t="str">
        <f>k!$A$12</f>
        <v>HE003</v>
      </c>
      <c r="LSV45" s="16" t="str">
        <f>k!$B$12</f>
        <v>EQUIPO DE SEGURIDAD</v>
      </c>
      <c r="LSW45" s="17" t="s">
        <v>33</v>
      </c>
      <c r="LSX45" s="16">
        <f t="shared" si="6470"/>
        <v>296.45</v>
      </c>
      <c r="LSY45" s="16">
        <f>k!$D$12</f>
        <v>0.01</v>
      </c>
      <c r="LSZ45" s="16">
        <f t="shared" si="5117"/>
        <v>2.96</v>
      </c>
      <c r="LTC45" s="15" t="str">
        <f>k!$A$12</f>
        <v>HE003</v>
      </c>
      <c r="LTD45" s="16" t="str">
        <f>k!$B$12</f>
        <v>EQUIPO DE SEGURIDAD</v>
      </c>
      <c r="LTE45" s="17" t="s">
        <v>33</v>
      </c>
      <c r="LTF45" s="16">
        <f t="shared" si="6470"/>
        <v>296.45</v>
      </c>
      <c r="LTG45" s="16">
        <f>k!$D$12</f>
        <v>0.01</v>
      </c>
      <c r="LTH45" s="16">
        <f t="shared" si="5118"/>
        <v>2.96</v>
      </c>
      <c r="LTK45" s="15" t="str">
        <f>k!$A$12</f>
        <v>HE003</v>
      </c>
      <c r="LTL45" s="16" t="str">
        <f>k!$B$12</f>
        <v>EQUIPO DE SEGURIDAD</v>
      </c>
      <c r="LTM45" s="17" t="s">
        <v>33</v>
      </c>
      <c r="LTN45" s="16">
        <f t="shared" si="6472"/>
        <v>296.45</v>
      </c>
      <c r="LTO45" s="16">
        <f>k!$D$12</f>
        <v>0.01</v>
      </c>
      <c r="LTP45" s="16">
        <f t="shared" si="5119"/>
        <v>2.96</v>
      </c>
      <c r="LTS45" s="15" t="str">
        <f>k!$A$12</f>
        <v>HE003</v>
      </c>
      <c r="LTT45" s="16" t="str">
        <f>k!$B$12</f>
        <v>EQUIPO DE SEGURIDAD</v>
      </c>
      <c r="LTU45" s="17" t="s">
        <v>33</v>
      </c>
      <c r="LTV45" s="16">
        <f t="shared" si="6472"/>
        <v>296.45</v>
      </c>
      <c r="LTW45" s="16">
        <f>k!$D$12</f>
        <v>0.01</v>
      </c>
      <c r="LTX45" s="16">
        <f t="shared" si="5120"/>
        <v>2.96</v>
      </c>
      <c r="LUA45" s="15" t="str">
        <f>k!$A$12</f>
        <v>HE003</v>
      </c>
      <c r="LUB45" s="16" t="str">
        <f>k!$B$12</f>
        <v>EQUIPO DE SEGURIDAD</v>
      </c>
      <c r="LUC45" s="17" t="s">
        <v>33</v>
      </c>
      <c r="LUD45" s="16">
        <f t="shared" si="6474"/>
        <v>296.45</v>
      </c>
      <c r="LUE45" s="16">
        <f>k!$D$12</f>
        <v>0.01</v>
      </c>
      <c r="LUF45" s="16">
        <f t="shared" si="5121"/>
        <v>2.96</v>
      </c>
      <c r="LUI45" s="15" t="str">
        <f>k!$A$12</f>
        <v>HE003</v>
      </c>
      <c r="LUJ45" s="16" t="str">
        <f>k!$B$12</f>
        <v>EQUIPO DE SEGURIDAD</v>
      </c>
      <c r="LUK45" s="17" t="s">
        <v>33</v>
      </c>
      <c r="LUL45" s="16">
        <f t="shared" si="6474"/>
        <v>296.45</v>
      </c>
      <c r="LUM45" s="16">
        <f>k!$D$12</f>
        <v>0.01</v>
      </c>
      <c r="LUN45" s="16">
        <f t="shared" si="5122"/>
        <v>2.96</v>
      </c>
      <c r="LUQ45" s="15" t="str">
        <f>k!$A$12</f>
        <v>HE003</v>
      </c>
      <c r="LUR45" s="16" t="str">
        <f>k!$B$12</f>
        <v>EQUIPO DE SEGURIDAD</v>
      </c>
      <c r="LUS45" s="17" t="s">
        <v>33</v>
      </c>
      <c r="LUT45" s="16">
        <f t="shared" si="6476"/>
        <v>296.45</v>
      </c>
      <c r="LUU45" s="16">
        <f>k!$D$12</f>
        <v>0.01</v>
      </c>
      <c r="LUV45" s="16">
        <f t="shared" si="5123"/>
        <v>2.96</v>
      </c>
      <c r="LUY45" s="15" t="str">
        <f>k!$A$12</f>
        <v>HE003</v>
      </c>
      <c r="LUZ45" s="16" t="str">
        <f>k!$B$12</f>
        <v>EQUIPO DE SEGURIDAD</v>
      </c>
      <c r="LVA45" s="17" t="s">
        <v>33</v>
      </c>
      <c r="LVB45" s="16">
        <f t="shared" si="6476"/>
        <v>296.45</v>
      </c>
      <c r="LVC45" s="16">
        <f>k!$D$12</f>
        <v>0.01</v>
      </c>
      <c r="LVD45" s="16">
        <f t="shared" si="5124"/>
        <v>2.96</v>
      </c>
      <c r="LVG45" s="15" t="str">
        <f>k!$A$12</f>
        <v>HE003</v>
      </c>
      <c r="LVH45" s="16" t="str">
        <f>k!$B$12</f>
        <v>EQUIPO DE SEGURIDAD</v>
      </c>
      <c r="LVI45" s="17" t="s">
        <v>33</v>
      </c>
      <c r="LVJ45" s="16">
        <f t="shared" si="6478"/>
        <v>296.45</v>
      </c>
      <c r="LVK45" s="16">
        <f>k!$D$12</f>
        <v>0.01</v>
      </c>
      <c r="LVL45" s="16">
        <f t="shared" si="5125"/>
        <v>2.96</v>
      </c>
      <c r="LVO45" s="15" t="str">
        <f>k!$A$12</f>
        <v>HE003</v>
      </c>
      <c r="LVP45" s="16" t="str">
        <f>k!$B$12</f>
        <v>EQUIPO DE SEGURIDAD</v>
      </c>
      <c r="LVQ45" s="17" t="s">
        <v>33</v>
      </c>
      <c r="LVR45" s="16">
        <f t="shared" si="6478"/>
        <v>296.45</v>
      </c>
      <c r="LVS45" s="16">
        <f>k!$D$12</f>
        <v>0.01</v>
      </c>
      <c r="LVT45" s="16">
        <f t="shared" si="5126"/>
        <v>2.96</v>
      </c>
      <c r="LVW45" s="15" t="str">
        <f>k!$A$12</f>
        <v>HE003</v>
      </c>
      <c r="LVX45" s="16" t="str">
        <f>k!$B$12</f>
        <v>EQUIPO DE SEGURIDAD</v>
      </c>
      <c r="LVY45" s="17" t="s">
        <v>33</v>
      </c>
      <c r="LVZ45" s="16">
        <f t="shared" si="6480"/>
        <v>296.45</v>
      </c>
      <c r="LWA45" s="16">
        <f>k!$D$12</f>
        <v>0.01</v>
      </c>
      <c r="LWB45" s="16">
        <f t="shared" si="5127"/>
        <v>2.96</v>
      </c>
      <c r="LWE45" s="15" t="str">
        <f>k!$A$12</f>
        <v>HE003</v>
      </c>
      <c r="LWF45" s="16" t="str">
        <f>k!$B$12</f>
        <v>EQUIPO DE SEGURIDAD</v>
      </c>
      <c r="LWG45" s="17" t="s">
        <v>33</v>
      </c>
      <c r="LWH45" s="16">
        <f t="shared" si="6480"/>
        <v>296.45</v>
      </c>
      <c r="LWI45" s="16">
        <f>k!$D$12</f>
        <v>0.01</v>
      </c>
      <c r="LWJ45" s="16">
        <f t="shared" si="5128"/>
        <v>2.96</v>
      </c>
      <c r="LWM45" s="15" t="str">
        <f>k!$A$12</f>
        <v>HE003</v>
      </c>
      <c r="LWN45" s="16" t="str">
        <f>k!$B$12</f>
        <v>EQUIPO DE SEGURIDAD</v>
      </c>
      <c r="LWO45" s="17" t="s">
        <v>33</v>
      </c>
      <c r="LWP45" s="16">
        <f t="shared" si="6482"/>
        <v>296.45</v>
      </c>
      <c r="LWQ45" s="16">
        <f>k!$D$12</f>
        <v>0.01</v>
      </c>
      <c r="LWR45" s="16">
        <f t="shared" si="5129"/>
        <v>2.96</v>
      </c>
      <c r="LWU45" s="15" t="str">
        <f>k!$A$12</f>
        <v>HE003</v>
      </c>
      <c r="LWV45" s="16" t="str">
        <f>k!$B$12</f>
        <v>EQUIPO DE SEGURIDAD</v>
      </c>
      <c r="LWW45" s="17" t="s">
        <v>33</v>
      </c>
      <c r="LWX45" s="16">
        <f t="shared" si="6482"/>
        <v>296.45</v>
      </c>
      <c r="LWY45" s="16">
        <f>k!$D$12</f>
        <v>0.01</v>
      </c>
      <c r="LWZ45" s="16">
        <f t="shared" si="5130"/>
        <v>2.96</v>
      </c>
      <c r="LXC45" s="15" t="str">
        <f>k!$A$12</f>
        <v>HE003</v>
      </c>
      <c r="LXD45" s="16" t="str">
        <f>k!$B$12</f>
        <v>EQUIPO DE SEGURIDAD</v>
      </c>
      <c r="LXE45" s="17" t="s">
        <v>33</v>
      </c>
      <c r="LXF45" s="16">
        <f t="shared" si="6484"/>
        <v>296.45</v>
      </c>
      <c r="LXG45" s="16">
        <f>k!$D$12</f>
        <v>0.01</v>
      </c>
      <c r="LXH45" s="16">
        <f t="shared" si="5131"/>
        <v>2.96</v>
      </c>
      <c r="LXK45" s="15" t="str">
        <f>k!$A$12</f>
        <v>HE003</v>
      </c>
      <c r="LXL45" s="16" t="str">
        <f>k!$B$12</f>
        <v>EQUIPO DE SEGURIDAD</v>
      </c>
      <c r="LXM45" s="17" t="s">
        <v>33</v>
      </c>
      <c r="LXN45" s="16">
        <f t="shared" si="6484"/>
        <v>296.45</v>
      </c>
      <c r="LXO45" s="16">
        <f>k!$D$12</f>
        <v>0.01</v>
      </c>
      <c r="LXP45" s="16">
        <f t="shared" si="5132"/>
        <v>2.96</v>
      </c>
      <c r="LXS45" s="15" t="str">
        <f>k!$A$12</f>
        <v>HE003</v>
      </c>
      <c r="LXT45" s="16" t="str">
        <f>k!$B$12</f>
        <v>EQUIPO DE SEGURIDAD</v>
      </c>
      <c r="LXU45" s="17" t="s">
        <v>33</v>
      </c>
      <c r="LXV45" s="16">
        <f t="shared" si="6486"/>
        <v>296.45</v>
      </c>
      <c r="LXW45" s="16">
        <f>k!$D$12</f>
        <v>0.01</v>
      </c>
      <c r="LXX45" s="16">
        <f t="shared" si="5133"/>
        <v>2.96</v>
      </c>
      <c r="LYA45" s="15" t="str">
        <f>k!$A$12</f>
        <v>HE003</v>
      </c>
      <c r="LYB45" s="16" t="str">
        <f>k!$B$12</f>
        <v>EQUIPO DE SEGURIDAD</v>
      </c>
      <c r="LYC45" s="17" t="s">
        <v>33</v>
      </c>
      <c r="LYD45" s="16">
        <f t="shared" si="6486"/>
        <v>296.45</v>
      </c>
      <c r="LYE45" s="16">
        <f>k!$D$12</f>
        <v>0.01</v>
      </c>
      <c r="LYF45" s="16">
        <f t="shared" si="5134"/>
        <v>2.96</v>
      </c>
      <c r="LYI45" s="15" t="str">
        <f>k!$A$12</f>
        <v>HE003</v>
      </c>
      <c r="LYJ45" s="16" t="str">
        <f>k!$B$12</f>
        <v>EQUIPO DE SEGURIDAD</v>
      </c>
      <c r="LYK45" s="17" t="s">
        <v>33</v>
      </c>
      <c r="LYL45" s="16">
        <f t="shared" si="6488"/>
        <v>296.45</v>
      </c>
      <c r="LYM45" s="16">
        <f>k!$D$12</f>
        <v>0.01</v>
      </c>
      <c r="LYN45" s="16">
        <f t="shared" si="5135"/>
        <v>2.96</v>
      </c>
      <c r="LYQ45" s="15" t="str">
        <f>k!$A$12</f>
        <v>HE003</v>
      </c>
      <c r="LYR45" s="16" t="str">
        <f>k!$B$12</f>
        <v>EQUIPO DE SEGURIDAD</v>
      </c>
      <c r="LYS45" s="17" t="s">
        <v>33</v>
      </c>
      <c r="LYT45" s="16">
        <f t="shared" si="6488"/>
        <v>296.45</v>
      </c>
      <c r="LYU45" s="16">
        <f>k!$D$12</f>
        <v>0.01</v>
      </c>
      <c r="LYV45" s="16">
        <f t="shared" si="5136"/>
        <v>2.96</v>
      </c>
      <c r="LYY45" s="15" t="str">
        <f>k!$A$12</f>
        <v>HE003</v>
      </c>
      <c r="LYZ45" s="16" t="str">
        <f>k!$B$12</f>
        <v>EQUIPO DE SEGURIDAD</v>
      </c>
      <c r="LZA45" s="17" t="s">
        <v>33</v>
      </c>
      <c r="LZB45" s="16">
        <f t="shared" si="6490"/>
        <v>296.45</v>
      </c>
      <c r="LZC45" s="16">
        <f>k!$D$12</f>
        <v>0.01</v>
      </c>
      <c r="LZD45" s="16">
        <f t="shared" si="5137"/>
        <v>2.96</v>
      </c>
      <c r="LZG45" s="15" t="str">
        <f>k!$A$12</f>
        <v>HE003</v>
      </c>
      <c r="LZH45" s="16" t="str">
        <f>k!$B$12</f>
        <v>EQUIPO DE SEGURIDAD</v>
      </c>
      <c r="LZI45" s="17" t="s">
        <v>33</v>
      </c>
      <c r="LZJ45" s="16">
        <f t="shared" si="6490"/>
        <v>296.45</v>
      </c>
      <c r="LZK45" s="16">
        <f>k!$D$12</f>
        <v>0.01</v>
      </c>
      <c r="LZL45" s="16">
        <f t="shared" si="5138"/>
        <v>2.96</v>
      </c>
      <c r="LZO45" s="15" t="str">
        <f>k!$A$12</f>
        <v>HE003</v>
      </c>
      <c r="LZP45" s="16" t="str">
        <f>k!$B$12</f>
        <v>EQUIPO DE SEGURIDAD</v>
      </c>
      <c r="LZQ45" s="17" t="s">
        <v>33</v>
      </c>
      <c r="LZR45" s="16">
        <f t="shared" si="6492"/>
        <v>296.45</v>
      </c>
      <c r="LZS45" s="16">
        <f>k!$D$12</f>
        <v>0.01</v>
      </c>
      <c r="LZT45" s="16">
        <f t="shared" si="5139"/>
        <v>2.96</v>
      </c>
      <c r="LZW45" s="15" t="str">
        <f>k!$A$12</f>
        <v>HE003</v>
      </c>
      <c r="LZX45" s="16" t="str">
        <f>k!$B$12</f>
        <v>EQUIPO DE SEGURIDAD</v>
      </c>
      <c r="LZY45" s="17" t="s">
        <v>33</v>
      </c>
      <c r="LZZ45" s="16">
        <f t="shared" si="6492"/>
        <v>296.45</v>
      </c>
      <c r="MAA45" s="16">
        <f>k!$D$12</f>
        <v>0.01</v>
      </c>
      <c r="MAB45" s="16">
        <f t="shared" si="5140"/>
        <v>2.96</v>
      </c>
      <c r="MAE45" s="15" t="str">
        <f>k!$A$12</f>
        <v>HE003</v>
      </c>
      <c r="MAF45" s="16" t="str">
        <f>k!$B$12</f>
        <v>EQUIPO DE SEGURIDAD</v>
      </c>
      <c r="MAG45" s="17" t="s">
        <v>33</v>
      </c>
      <c r="MAH45" s="16">
        <f t="shared" si="6494"/>
        <v>296.45</v>
      </c>
      <c r="MAI45" s="16">
        <f>k!$D$12</f>
        <v>0.01</v>
      </c>
      <c r="MAJ45" s="16">
        <f t="shared" si="5141"/>
        <v>2.96</v>
      </c>
      <c r="MAM45" s="15" t="str">
        <f>k!$A$12</f>
        <v>HE003</v>
      </c>
      <c r="MAN45" s="16" t="str">
        <f>k!$B$12</f>
        <v>EQUIPO DE SEGURIDAD</v>
      </c>
      <c r="MAO45" s="17" t="s">
        <v>33</v>
      </c>
      <c r="MAP45" s="16">
        <f t="shared" si="6494"/>
        <v>296.45</v>
      </c>
      <c r="MAQ45" s="16">
        <f>k!$D$12</f>
        <v>0.01</v>
      </c>
      <c r="MAR45" s="16">
        <f t="shared" si="5142"/>
        <v>2.96</v>
      </c>
      <c r="MAU45" s="15" t="str">
        <f>k!$A$12</f>
        <v>HE003</v>
      </c>
      <c r="MAV45" s="16" t="str">
        <f>k!$B$12</f>
        <v>EQUIPO DE SEGURIDAD</v>
      </c>
      <c r="MAW45" s="17" t="s">
        <v>33</v>
      </c>
      <c r="MAX45" s="16">
        <f t="shared" si="6496"/>
        <v>296.45</v>
      </c>
      <c r="MAY45" s="16">
        <f>k!$D$12</f>
        <v>0.01</v>
      </c>
      <c r="MAZ45" s="16">
        <f t="shared" si="5143"/>
        <v>2.96</v>
      </c>
      <c r="MBC45" s="15" t="str">
        <f>k!$A$12</f>
        <v>HE003</v>
      </c>
      <c r="MBD45" s="16" t="str">
        <f>k!$B$12</f>
        <v>EQUIPO DE SEGURIDAD</v>
      </c>
      <c r="MBE45" s="17" t="s">
        <v>33</v>
      </c>
      <c r="MBF45" s="16">
        <f t="shared" si="6496"/>
        <v>296.45</v>
      </c>
      <c r="MBG45" s="16">
        <f>k!$D$12</f>
        <v>0.01</v>
      </c>
      <c r="MBH45" s="16">
        <f t="shared" si="5144"/>
        <v>2.96</v>
      </c>
      <c r="MBK45" s="15" t="str">
        <f>k!$A$12</f>
        <v>HE003</v>
      </c>
      <c r="MBL45" s="16" t="str">
        <f>k!$B$12</f>
        <v>EQUIPO DE SEGURIDAD</v>
      </c>
      <c r="MBM45" s="17" t="s">
        <v>33</v>
      </c>
      <c r="MBN45" s="16">
        <f t="shared" si="6498"/>
        <v>296.45</v>
      </c>
      <c r="MBO45" s="16">
        <f>k!$D$12</f>
        <v>0.01</v>
      </c>
      <c r="MBP45" s="16">
        <f t="shared" si="5145"/>
        <v>2.96</v>
      </c>
      <c r="MBS45" s="15" t="str">
        <f>k!$A$12</f>
        <v>HE003</v>
      </c>
      <c r="MBT45" s="16" t="str">
        <f>k!$B$12</f>
        <v>EQUIPO DE SEGURIDAD</v>
      </c>
      <c r="MBU45" s="17" t="s">
        <v>33</v>
      </c>
      <c r="MBV45" s="16">
        <f t="shared" si="6498"/>
        <v>296.45</v>
      </c>
      <c r="MBW45" s="16">
        <f>k!$D$12</f>
        <v>0.01</v>
      </c>
      <c r="MBX45" s="16">
        <f t="shared" si="5146"/>
        <v>2.96</v>
      </c>
      <c r="MCA45" s="15" t="str">
        <f>k!$A$12</f>
        <v>HE003</v>
      </c>
      <c r="MCB45" s="16" t="str">
        <f>k!$B$12</f>
        <v>EQUIPO DE SEGURIDAD</v>
      </c>
      <c r="MCC45" s="17" t="s">
        <v>33</v>
      </c>
      <c r="MCD45" s="16">
        <f t="shared" si="6500"/>
        <v>296.45</v>
      </c>
      <c r="MCE45" s="16">
        <f>k!$D$12</f>
        <v>0.01</v>
      </c>
      <c r="MCF45" s="16">
        <f t="shared" si="5147"/>
        <v>2.96</v>
      </c>
      <c r="MCI45" s="15" t="str">
        <f>k!$A$12</f>
        <v>HE003</v>
      </c>
      <c r="MCJ45" s="16" t="str">
        <f>k!$B$12</f>
        <v>EQUIPO DE SEGURIDAD</v>
      </c>
      <c r="MCK45" s="17" t="s">
        <v>33</v>
      </c>
      <c r="MCL45" s="16">
        <f t="shared" si="6500"/>
        <v>296.45</v>
      </c>
      <c r="MCM45" s="16">
        <f>k!$D$12</f>
        <v>0.01</v>
      </c>
      <c r="MCN45" s="16">
        <f t="shared" si="5148"/>
        <v>2.96</v>
      </c>
      <c r="MCQ45" s="15" t="str">
        <f>k!$A$12</f>
        <v>HE003</v>
      </c>
      <c r="MCR45" s="16" t="str">
        <f>k!$B$12</f>
        <v>EQUIPO DE SEGURIDAD</v>
      </c>
      <c r="MCS45" s="17" t="s">
        <v>33</v>
      </c>
      <c r="MCT45" s="16">
        <f t="shared" si="6502"/>
        <v>296.45</v>
      </c>
      <c r="MCU45" s="16">
        <f>k!$D$12</f>
        <v>0.01</v>
      </c>
      <c r="MCV45" s="16">
        <f t="shared" si="5149"/>
        <v>2.96</v>
      </c>
      <c r="MCY45" s="15" t="str">
        <f>k!$A$12</f>
        <v>HE003</v>
      </c>
      <c r="MCZ45" s="16" t="str">
        <f>k!$B$12</f>
        <v>EQUIPO DE SEGURIDAD</v>
      </c>
      <c r="MDA45" s="17" t="s">
        <v>33</v>
      </c>
      <c r="MDB45" s="16">
        <f t="shared" si="6502"/>
        <v>296.45</v>
      </c>
      <c r="MDC45" s="16">
        <f>k!$D$12</f>
        <v>0.01</v>
      </c>
      <c r="MDD45" s="16">
        <f t="shared" si="5150"/>
        <v>2.96</v>
      </c>
      <c r="MDG45" s="15" t="str">
        <f>k!$A$12</f>
        <v>HE003</v>
      </c>
      <c r="MDH45" s="16" t="str">
        <f>k!$B$12</f>
        <v>EQUIPO DE SEGURIDAD</v>
      </c>
      <c r="MDI45" s="17" t="s">
        <v>33</v>
      </c>
      <c r="MDJ45" s="16">
        <f t="shared" si="6504"/>
        <v>296.45</v>
      </c>
      <c r="MDK45" s="16">
        <f>k!$D$12</f>
        <v>0.01</v>
      </c>
      <c r="MDL45" s="16">
        <f t="shared" si="5151"/>
        <v>2.96</v>
      </c>
      <c r="MDO45" s="15" t="str">
        <f>k!$A$12</f>
        <v>HE003</v>
      </c>
      <c r="MDP45" s="16" t="str">
        <f>k!$B$12</f>
        <v>EQUIPO DE SEGURIDAD</v>
      </c>
      <c r="MDQ45" s="17" t="s">
        <v>33</v>
      </c>
      <c r="MDR45" s="16">
        <f t="shared" si="6504"/>
        <v>296.45</v>
      </c>
      <c r="MDS45" s="16">
        <f>k!$D$12</f>
        <v>0.01</v>
      </c>
      <c r="MDT45" s="16">
        <f t="shared" si="5152"/>
        <v>2.96</v>
      </c>
      <c r="MDW45" s="15" t="str">
        <f>k!$A$12</f>
        <v>HE003</v>
      </c>
      <c r="MDX45" s="16" t="str">
        <f>k!$B$12</f>
        <v>EQUIPO DE SEGURIDAD</v>
      </c>
      <c r="MDY45" s="17" t="s">
        <v>33</v>
      </c>
      <c r="MDZ45" s="16">
        <f t="shared" si="6506"/>
        <v>296.45</v>
      </c>
      <c r="MEA45" s="16">
        <f>k!$D$12</f>
        <v>0.01</v>
      </c>
      <c r="MEB45" s="16">
        <f t="shared" si="5153"/>
        <v>2.96</v>
      </c>
      <c r="MEE45" s="15" t="str">
        <f>k!$A$12</f>
        <v>HE003</v>
      </c>
      <c r="MEF45" s="16" t="str">
        <f>k!$B$12</f>
        <v>EQUIPO DE SEGURIDAD</v>
      </c>
      <c r="MEG45" s="17" t="s">
        <v>33</v>
      </c>
      <c r="MEH45" s="16">
        <f t="shared" si="6506"/>
        <v>296.45</v>
      </c>
      <c r="MEI45" s="16">
        <f>k!$D$12</f>
        <v>0.01</v>
      </c>
      <c r="MEJ45" s="16">
        <f t="shared" si="5154"/>
        <v>2.96</v>
      </c>
      <c r="MEM45" s="15" t="str">
        <f>k!$A$12</f>
        <v>HE003</v>
      </c>
      <c r="MEN45" s="16" t="str">
        <f>k!$B$12</f>
        <v>EQUIPO DE SEGURIDAD</v>
      </c>
      <c r="MEO45" s="17" t="s">
        <v>33</v>
      </c>
      <c r="MEP45" s="16">
        <f t="shared" si="6508"/>
        <v>296.45</v>
      </c>
      <c r="MEQ45" s="16">
        <f>k!$D$12</f>
        <v>0.01</v>
      </c>
      <c r="MER45" s="16">
        <f t="shared" si="5155"/>
        <v>2.96</v>
      </c>
      <c r="MEU45" s="15" t="str">
        <f>k!$A$12</f>
        <v>HE003</v>
      </c>
      <c r="MEV45" s="16" t="str">
        <f>k!$B$12</f>
        <v>EQUIPO DE SEGURIDAD</v>
      </c>
      <c r="MEW45" s="17" t="s">
        <v>33</v>
      </c>
      <c r="MEX45" s="16">
        <f t="shared" si="6508"/>
        <v>296.45</v>
      </c>
      <c r="MEY45" s="16">
        <f>k!$D$12</f>
        <v>0.01</v>
      </c>
      <c r="MEZ45" s="16">
        <f t="shared" si="5156"/>
        <v>2.96</v>
      </c>
      <c r="MFC45" s="15" t="str">
        <f>k!$A$12</f>
        <v>HE003</v>
      </c>
      <c r="MFD45" s="16" t="str">
        <f>k!$B$12</f>
        <v>EQUIPO DE SEGURIDAD</v>
      </c>
      <c r="MFE45" s="17" t="s">
        <v>33</v>
      </c>
      <c r="MFF45" s="16">
        <f t="shared" si="6510"/>
        <v>296.45</v>
      </c>
      <c r="MFG45" s="16">
        <f>k!$D$12</f>
        <v>0.01</v>
      </c>
      <c r="MFH45" s="16">
        <f t="shared" si="5157"/>
        <v>2.96</v>
      </c>
      <c r="MFK45" s="15" t="str">
        <f>k!$A$12</f>
        <v>HE003</v>
      </c>
      <c r="MFL45" s="16" t="str">
        <f>k!$B$12</f>
        <v>EQUIPO DE SEGURIDAD</v>
      </c>
      <c r="MFM45" s="17" t="s">
        <v>33</v>
      </c>
      <c r="MFN45" s="16">
        <f t="shared" si="6510"/>
        <v>296.45</v>
      </c>
      <c r="MFO45" s="16">
        <f>k!$D$12</f>
        <v>0.01</v>
      </c>
      <c r="MFP45" s="16">
        <f t="shared" si="5158"/>
        <v>2.96</v>
      </c>
      <c r="MFS45" s="15" t="str">
        <f>k!$A$12</f>
        <v>HE003</v>
      </c>
      <c r="MFT45" s="16" t="str">
        <f>k!$B$12</f>
        <v>EQUIPO DE SEGURIDAD</v>
      </c>
      <c r="MFU45" s="17" t="s">
        <v>33</v>
      </c>
      <c r="MFV45" s="16">
        <f t="shared" si="6512"/>
        <v>296.45</v>
      </c>
      <c r="MFW45" s="16">
        <f>k!$D$12</f>
        <v>0.01</v>
      </c>
      <c r="MFX45" s="16">
        <f t="shared" si="5159"/>
        <v>2.96</v>
      </c>
      <c r="MGA45" s="15" t="str">
        <f>k!$A$12</f>
        <v>HE003</v>
      </c>
      <c r="MGB45" s="16" t="str">
        <f>k!$B$12</f>
        <v>EQUIPO DE SEGURIDAD</v>
      </c>
      <c r="MGC45" s="17" t="s">
        <v>33</v>
      </c>
      <c r="MGD45" s="16">
        <f t="shared" si="6512"/>
        <v>296.45</v>
      </c>
      <c r="MGE45" s="16">
        <f>k!$D$12</f>
        <v>0.01</v>
      </c>
      <c r="MGF45" s="16">
        <f t="shared" si="5160"/>
        <v>2.96</v>
      </c>
      <c r="MGI45" s="15" t="str">
        <f>k!$A$12</f>
        <v>HE003</v>
      </c>
      <c r="MGJ45" s="16" t="str">
        <f>k!$B$12</f>
        <v>EQUIPO DE SEGURIDAD</v>
      </c>
      <c r="MGK45" s="17" t="s">
        <v>33</v>
      </c>
      <c r="MGL45" s="16">
        <f t="shared" si="6514"/>
        <v>296.45</v>
      </c>
      <c r="MGM45" s="16">
        <f>k!$D$12</f>
        <v>0.01</v>
      </c>
      <c r="MGN45" s="16">
        <f t="shared" si="5161"/>
        <v>2.96</v>
      </c>
      <c r="MGQ45" s="15" t="str">
        <f>k!$A$12</f>
        <v>HE003</v>
      </c>
      <c r="MGR45" s="16" t="str">
        <f>k!$B$12</f>
        <v>EQUIPO DE SEGURIDAD</v>
      </c>
      <c r="MGS45" s="17" t="s">
        <v>33</v>
      </c>
      <c r="MGT45" s="16">
        <f t="shared" si="6514"/>
        <v>296.45</v>
      </c>
      <c r="MGU45" s="16">
        <f>k!$D$12</f>
        <v>0.01</v>
      </c>
      <c r="MGV45" s="16">
        <f t="shared" si="5162"/>
        <v>2.96</v>
      </c>
      <c r="MGY45" s="15" t="str">
        <f>k!$A$12</f>
        <v>HE003</v>
      </c>
      <c r="MGZ45" s="16" t="str">
        <f>k!$B$12</f>
        <v>EQUIPO DE SEGURIDAD</v>
      </c>
      <c r="MHA45" s="17" t="s">
        <v>33</v>
      </c>
      <c r="MHB45" s="16">
        <f t="shared" si="6516"/>
        <v>296.45</v>
      </c>
      <c r="MHC45" s="16">
        <f>k!$D$12</f>
        <v>0.01</v>
      </c>
      <c r="MHD45" s="16">
        <f t="shared" si="5163"/>
        <v>2.96</v>
      </c>
      <c r="MHG45" s="15" t="str">
        <f>k!$A$12</f>
        <v>HE003</v>
      </c>
      <c r="MHH45" s="16" t="str">
        <f>k!$B$12</f>
        <v>EQUIPO DE SEGURIDAD</v>
      </c>
      <c r="MHI45" s="17" t="s">
        <v>33</v>
      </c>
      <c r="MHJ45" s="16">
        <f t="shared" si="6516"/>
        <v>296.45</v>
      </c>
      <c r="MHK45" s="16">
        <f>k!$D$12</f>
        <v>0.01</v>
      </c>
      <c r="MHL45" s="16">
        <f t="shared" si="5164"/>
        <v>2.96</v>
      </c>
      <c r="MHO45" s="15" t="str">
        <f>k!$A$12</f>
        <v>HE003</v>
      </c>
      <c r="MHP45" s="16" t="str">
        <f>k!$B$12</f>
        <v>EQUIPO DE SEGURIDAD</v>
      </c>
      <c r="MHQ45" s="17" t="s">
        <v>33</v>
      </c>
      <c r="MHR45" s="16">
        <f t="shared" si="6518"/>
        <v>296.45</v>
      </c>
      <c r="MHS45" s="16">
        <f>k!$D$12</f>
        <v>0.01</v>
      </c>
      <c r="MHT45" s="16">
        <f t="shared" si="5165"/>
        <v>2.96</v>
      </c>
      <c r="MHW45" s="15" t="str">
        <f>k!$A$12</f>
        <v>HE003</v>
      </c>
      <c r="MHX45" s="16" t="str">
        <f>k!$B$12</f>
        <v>EQUIPO DE SEGURIDAD</v>
      </c>
      <c r="MHY45" s="17" t="s">
        <v>33</v>
      </c>
      <c r="MHZ45" s="16">
        <f t="shared" si="6518"/>
        <v>296.45</v>
      </c>
      <c r="MIA45" s="16">
        <f>k!$D$12</f>
        <v>0.01</v>
      </c>
      <c r="MIB45" s="16">
        <f t="shared" si="5166"/>
        <v>2.96</v>
      </c>
      <c r="MIE45" s="15" t="str">
        <f>k!$A$12</f>
        <v>HE003</v>
      </c>
      <c r="MIF45" s="16" t="str">
        <f>k!$B$12</f>
        <v>EQUIPO DE SEGURIDAD</v>
      </c>
      <c r="MIG45" s="17" t="s">
        <v>33</v>
      </c>
      <c r="MIH45" s="16">
        <f t="shared" si="6520"/>
        <v>296.45</v>
      </c>
      <c r="MII45" s="16">
        <f>k!$D$12</f>
        <v>0.01</v>
      </c>
      <c r="MIJ45" s="16">
        <f t="shared" si="5167"/>
        <v>2.96</v>
      </c>
      <c r="MIM45" s="15" t="str">
        <f>k!$A$12</f>
        <v>HE003</v>
      </c>
      <c r="MIN45" s="16" t="str">
        <f>k!$B$12</f>
        <v>EQUIPO DE SEGURIDAD</v>
      </c>
      <c r="MIO45" s="17" t="s">
        <v>33</v>
      </c>
      <c r="MIP45" s="16">
        <f t="shared" si="6520"/>
        <v>296.45</v>
      </c>
      <c r="MIQ45" s="16">
        <f>k!$D$12</f>
        <v>0.01</v>
      </c>
      <c r="MIR45" s="16">
        <f t="shared" si="5168"/>
        <v>2.96</v>
      </c>
      <c r="MIU45" s="15" t="str">
        <f>k!$A$12</f>
        <v>HE003</v>
      </c>
      <c r="MIV45" s="16" t="str">
        <f>k!$B$12</f>
        <v>EQUIPO DE SEGURIDAD</v>
      </c>
      <c r="MIW45" s="17" t="s">
        <v>33</v>
      </c>
      <c r="MIX45" s="16">
        <f t="shared" si="6522"/>
        <v>296.45</v>
      </c>
      <c r="MIY45" s="16">
        <f>k!$D$12</f>
        <v>0.01</v>
      </c>
      <c r="MIZ45" s="16">
        <f t="shared" si="5169"/>
        <v>2.96</v>
      </c>
      <c r="MJC45" s="15" t="str">
        <f>k!$A$12</f>
        <v>HE003</v>
      </c>
      <c r="MJD45" s="16" t="str">
        <f>k!$B$12</f>
        <v>EQUIPO DE SEGURIDAD</v>
      </c>
      <c r="MJE45" s="17" t="s">
        <v>33</v>
      </c>
      <c r="MJF45" s="16">
        <f t="shared" si="6522"/>
        <v>296.45</v>
      </c>
      <c r="MJG45" s="16">
        <f>k!$D$12</f>
        <v>0.01</v>
      </c>
      <c r="MJH45" s="16">
        <f t="shared" si="5170"/>
        <v>2.96</v>
      </c>
      <c r="MJK45" s="15" t="str">
        <f>k!$A$12</f>
        <v>HE003</v>
      </c>
      <c r="MJL45" s="16" t="str">
        <f>k!$B$12</f>
        <v>EQUIPO DE SEGURIDAD</v>
      </c>
      <c r="MJM45" s="17" t="s">
        <v>33</v>
      </c>
      <c r="MJN45" s="16">
        <f t="shared" si="6524"/>
        <v>296.45</v>
      </c>
      <c r="MJO45" s="16">
        <f>k!$D$12</f>
        <v>0.01</v>
      </c>
      <c r="MJP45" s="16">
        <f t="shared" si="5171"/>
        <v>2.96</v>
      </c>
      <c r="MJS45" s="15" t="str">
        <f>k!$A$12</f>
        <v>HE003</v>
      </c>
      <c r="MJT45" s="16" t="str">
        <f>k!$B$12</f>
        <v>EQUIPO DE SEGURIDAD</v>
      </c>
      <c r="MJU45" s="17" t="s">
        <v>33</v>
      </c>
      <c r="MJV45" s="16">
        <f t="shared" si="6524"/>
        <v>296.45</v>
      </c>
      <c r="MJW45" s="16">
        <f>k!$D$12</f>
        <v>0.01</v>
      </c>
      <c r="MJX45" s="16">
        <f t="shared" si="5172"/>
        <v>2.96</v>
      </c>
      <c r="MKA45" s="15" t="str">
        <f>k!$A$12</f>
        <v>HE003</v>
      </c>
      <c r="MKB45" s="16" t="str">
        <f>k!$B$12</f>
        <v>EQUIPO DE SEGURIDAD</v>
      </c>
      <c r="MKC45" s="17" t="s">
        <v>33</v>
      </c>
      <c r="MKD45" s="16">
        <f t="shared" si="6526"/>
        <v>296.45</v>
      </c>
      <c r="MKE45" s="16">
        <f>k!$D$12</f>
        <v>0.01</v>
      </c>
      <c r="MKF45" s="16">
        <f t="shared" si="5173"/>
        <v>2.96</v>
      </c>
      <c r="MKI45" s="15" t="str">
        <f>k!$A$12</f>
        <v>HE003</v>
      </c>
      <c r="MKJ45" s="16" t="str">
        <f>k!$B$12</f>
        <v>EQUIPO DE SEGURIDAD</v>
      </c>
      <c r="MKK45" s="17" t="s">
        <v>33</v>
      </c>
      <c r="MKL45" s="16">
        <f t="shared" si="6526"/>
        <v>296.45</v>
      </c>
      <c r="MKM45" s="16">
        <f>k!$D$12</f>
        <v>0.01</v>
      </c>
      <c r="MKN45" s="16">
        <f t="shared" si="5174"/>
        <v>2.96</v>
      </c>
      <c r="MKQ45" s="15" t="str">
        <f>k!$A$12</f>
        <v>HE003</v>
      </c>
      <c r="MKR45" s="16" t="str">
        <f>k!$B$12</f>
        <v>EQUIPO DE SEGURIDAD</v>
      </c>
      <c r="MKS45" s="17" t="s">
        <v>33</v>
      </c>
      <c r="MKT45" s="16">
        <f t="shared" si="6528"/>
        <v>296.45</v>
      </c>
      <c r="MKU45" s="16">
        <f>k!$D$12</f>
        <v>0.01</v>
      </c>
      <c r="MKV45" s="16">
        <f t="shared" si="5175"/>
        <v>2.96</v>
      </c>
      <c r="MKY45" s="15" t="str">
        <f>k!$A$12</f>
        <v>HE003</v>
      </c>
      <c r="MKZ45" s="16" t="str">
        <f>k!$B$12</f>
        <v>EQUIPO DE SEGURIDAD</v>
      </c>
      <c r="MLA45" s="17" t="s">
        <v>33</v>
      </c>
      <c r="MLB45" s="16">
        <f t="shared" si="6528"/>
        <v>296.45</v>
      </c>
      <c r="MLC45" s="16">
        <f>k!$D$12</f>
        <v>0.01</v>
      </c>
      <c r="MLD45" s="16">
        <f t="shared" si="5176"/>
        <v>2.96</v>
      </c>
      <c r="MLG45" s="15" t="str">
        <f>k!$A$12</f>
        <v>HE003</v>
      </c>
      <c r="MLH45" s="16" t="str">
        <f>k!$B$12</f>
        <v>EQUIPO DE SEGURIDAD</v>
      </c>
      <c r="MLI45" s="17" t="s">
        <v>33</v>
      </c>
      <c r="MLJ45" s="16">
        <f t="shared" si="6530"/>
        <v>296.45</v>
      </c>
      <c r="MLK45" s="16">
        <f>k!$D$12</f>
        <v>0.01</v>
      </c>
      <c r="MLL45" s="16">
        <f t="shared" si="5177"/>
        <v>2.96</v>
      </c>
      <c r="MLO45" s="15" t="str">
        <f>k!$A$12</f>
        <v>HE003</v>
      </c>
      <c r="MLP45" s="16" t="str">
        <f>k!$B$12</f>
        <v>EQUIPO DE SEGURIDAD</v>
      </c>
      <c r="MLQ45" s="17" t="s">
        <v>33</v>
      </c>
      <c r="MLR45" s="16">
        <f t="shared" si="6530"/>
        <v>296.45</v>
      </c>
      <c r="MLS45" s="16">
        <f>k!$D$12</f>
        <v>0.01</v>
      </c>
      <c r="MLT45" s="16">
        <f t="shared" si="5178"/>
        <v>2.96</v>
      </c>
      <c r="MLW45" s="15" t="str">
        <f>k!$A$12</f>
        <v>HE003</v>
      </c>
      <c r="MLX45" s="16" t="str">
        <f>k!$B$12</f>
        <v>EQUIPO DE SEGURIDAD</v>
      </c>
      <c r="MLY45" s="17" t="s">
        <v>33</v>
      </c>
      <c r="MLZ45" s="16">
        <f t="shared" si="6532"/>
        <v>296.45</v>
      </c>
      <c r="MMA45" s="16">
        <f>k!$D$12</f>
        <v>0.01</v>
      </c>
      <c r="MMB45" s="16">
        <f t="shared" si="5179"/>
        <v>2.96</v>
      </c>
      <c r="MME45" s="15" t="str">
        <f>k!$A$12</f>
        <v>HE003</v>
      </c>
      <c r="MMF45" s="16" t="str">
        <f>k!$B$12</f>
        <v>EQUIPO DE SEGURIDAD</v>
      </c>
      <c r="MMG45" s="17" t="s">
        <v>33</v>
      </c>
      <c r="MMH45" s="16">
        <f t="shared" si="6532"/>
        <v>296.45</v>
      </c>
      <c r="MMI45" s="16">
        <f>k!$D$12</f>
        <v>0.01</v>
      </c>
      <c r="MMJ45" s="16">
        <f t="shared" si="5180"/>
        <v>2.96</v>
      </c>
      <c r="MMM45" s="15" t="str">
        <f>k!$A$12</f>
        <v>HE003</v>
      </c>
      <c r="MMN45" s="16" t="str">
        <f>k!$B$12</f>
        <v>EQUIPO DE SEGURIDAD</v>
      </c>
      <c r="MMO45" s="17" t="s">
        <v>33</v>
      </c>
      <c r="MMP45" s="16">
        <f t="shared" si="6534"/>
        <v>296.45</v>
      </c>
      <c r="MMQ45" s="16">
        <f>k!$D$12</f>
        <v>0.01</v>
      </c>
      <c r="MMR45" s="16">
        <f t="shared" si="5181"/>
        <v>2.96</v>
      </c>
      <c r="MMU45" s="15" t="str">
        <f>k!$A$12</f>
        <v>HE003</v>
      </c>
      <c r="MMV45" s="16" t="str">
        <f>k!$B$12</f>
        <v>EQUIPO DE SEGURIDAD</v>
      </c>
      <c r="MMW45" s="17" t="s">
        <v>33</v>
      </c>
      <c r="MMX45" s="16">
        <f t="shared" si="6534"/>
        <v>296.45</v>
      </c>
      <c r="MMY45" s="16">
        <f>k!$D$12</f>
        <v>0.01</v>
      </c>
      <c r="MMZ45" s="16">
        <f t="shared" si="5182"/>
        <v>2.96</v>
      </c>
      <c r="MNC45" s="15" t="str">
        <f>k!$A$12</f>
        <v>HE003</v>
      </c>
      <c r="MND45" s="16" t="str">
        <f>k!$B$12</f>
        <v>EQUIPO DE SEGURIDAD</v>
      </c>
      <c r="MNE45" s="17" t="s">
        <v>33</v>
      </c>
      <c r="MNF45" s="16">
        <f t="shared" si="6536"/>
        <v>296.45</v>
      </c>
      <c r="MNG45" s="16">
        <f>k!$D$12</f>
        <v>0.01</v>
      </c>
      <c r="MNH45" s="16">
        <f t="shared" si="5183"/>
        <v>2.96</v>
      </c>
      <c r="MNK45" s="15" t="str">
        <f>k!$A$12</f>
        <v>HE003</v>
      </c>
      <c r="MNL45" s="16" t="str">
        <f>k!$B$12</f>
        <v>EQUIPO DE SEGURIDAD</v>
      </c>
      <c r="MNM45" s="17" t="s">
        <v>33</v>
      </c>
      <c r="MNN45" s="16">
        <f t="shared" si="6536"/>
        <v>296.45</v>
      </c>
      <c r="MNO45" s="16">
        <f>k!$D$12</f>
        <v>0.01</v>
      </c>
      <c r="MNP45" s="16">
        <f t="shared" si="5184"/>
        <v>2.96</v>
      </c>
      <c r="MNS45" s="15" t="str">
        <f>k!$A$12</f>
        <v>HE003</v>
      </c>
      <c r="MNT45" s="16" t="str">
        <f>k!$B$12</f>
        <v>EQUIPO DE SEGURIDAD</v>
      </c>
      <c r="MNU45" s="17" t="s">
        <v>33</v>
      </c>
      <c r="MNV45" s="16">
        <f t="shared" si="6538"/>
        <v>296.45</v>
      </c>
      <c r="MNW45" s="16">
        <f>k!$D$12</f>
        <v>0.01</v>
      </c>
      <c r="MNX45" s="16">
        <f t="shared" si="5185"/>
        <v>2.96</v>
      </c>
      <c r="MOA45" s="15" t="str">
        <f>k!$A$12</f>
        <v>HE003</v>
      </c>
      <c r="MOB45" s="16" t="str">
        <f>k!$B$12</f>
        <v>EQUIPO DE SEGURIDAD</v>
      </c>
      <c r="MOC45" s="17" t="s">
        <v>33</v>
      </c>
      <c r="MOD45" s="16">
        <f t="shared" si="6538"/>
        <v>296.45</v>
      </c>
      <c r="MOE45" s="16">
        <f>k!$D$12</f>
        <v>0.01</v>
      </c>
      <c r="MOF45" s="16">
        <f t="shared" si="5186"/>
        <v>2.96</v>
      </c>
      <c r="MOI45" s="15" t="str">
        <f>k!$A$12</f>
        <v>HE003</v>
      </c>
      <c r="MOJ45" s="16" t="str">
        <f>k!$B$12</f>
        <v>EQUIPO DE SEGURIDAD</v>
      </c>
      <c r="MOK45" s="17" t="s">
        <v>33</v>
      </c>
      <c r="MOL45" s="16">
        <f t="shared" si="6540"/>
        <v>296.45</v>
      </c>
      <c r="MOM45" s="16">
        <f>k!$D$12</f>
        <v>0.01</v>
      </c>
      <c r="MON45" s="16">
        <f t="shared" si="5187"/>
        <v>2.96</v>
      </c>
      <c r="MOQ45" s="15" t="str">
        <f>k!$A$12</f>
        <v>HE003</v>
      </c>
      <c r="MOR45" s="16" t="str">
        <f>k!$B$12</f>
        <v>EQUIPO DE SEGURIDAD</v>
      </c>
      <c r="MOS45" s="17" t="s">
        <v>33</v>
      </c>
      <c r="MOT45" s="16">
        <f t="shared" si="6540"/>
        <v>296.45</v>
      </c>
      <c r="MOU45" s="16">
        <f>k!$D$12</f>
        <v>0.01</v>
      </c>
      <c r="MOV45" s="16">
        <f t="shared" si="5188"/>
        <v>2.96</v>
      </c>
      <c r="MOY45" s="15" t="str">
        <f>k!$A$12</f>
        <v>HE003</v>
      </c>
      <c r="MOZ45" s="16" t="str">
        <f>k!$B$12</f>
        <v>EQUIPO DE SEGURIDAD</v>
      </c>
      <c r="MPA45" s="17" t="s">
        <v>33</v>
      </c>
      <c r="MPB45" s="16">
        <f t="shared" si="6542"/>
        <v>296.45</v>
      </c>
      <c r="MPC45" s="16">
        <f>k!$D$12</f>
        <v>0.01</v>
      </c>
      <c r="MPD45" s="16">
        <f t="shared" si="5189"/>
        <v>2.96</v>
      </c>
      <c r="MPG45" s="15" t="str">
        <f>k!$A$12</f>
        <v>HE003</v>
      </c>
      <c r="MPH45" s="16" t="str">
        <f>k!$B$12</f>
        <v>EQUIPO DE SEGURIDAD</v>
      </c>
      <c r="MPI45" s="17" t="s">
        <v>33</v>
      </c>
      <c r="MPJ45" s="16">
        <f t="shared" si="6542"/>
        <v>296.45</v>
      </c>
      <c r="MPK45" s="16">
        <f>k!$D$12</f>
        <v>0.01</v>
      </c>
      <c r="MPL45" s="16">
        <f t="shared" si="5190"/>
        <v>2.96</v>
      </c>
      <c r="MPO45" s="15" t="str">
        <f>k!$A$12</f>
        <v>HE003</v>
      </c>
      <c r="MPP45" s="16" t="str">
        <f>k!$B$12</f>
        <v>EQUIPO DE SEGURIDAD</v>
      </c>
      <c r="MPQ45" s="17" t="s">
        <v>33</v>
      </c>
      <c r="MPR45" s="16">
        <f t="shared" si="6544"/>
        <v>296.45</v>
      </c>
      <c r="MPS45" s="16">
        <f>k!$D$12</f>
        <v>0.01</v>
      </c>
      <c r="MPT45" s="16">
        <f t="shared" si="5191"/>
        <v>2.96</v>
      </c>
      <c r="MPW45" s="15" t="str">
        <f>k!$A$12</f>
        <v>HE003</v>
      </c>
      <c r="MPX45" s="16" t="str">
        <f>k!$B$12</f>
        <v>EQUIPO DE SEGURIDAD</v>
      </c>
      <c r="MPY45" s="17" t="s">
        <v>33</v>
      </c>
      <c r="MPZ45" s="16">
        <f t="shared" si="6544"/>
        <v>296.45</v>
      </c>
      <c r="MQA45" s="16">
        <f>k!$D$12</f>
        <v>0.01</v>
      </c>
      <c r="MQB45" s="16">
        <f t="shared" si="5192"/>
        <v>2.96</v>
      </c>
      <c r="MQE45" s="15" t="str">
        <f>k!$A$12</f>
        <v>HE003</v>
      </c>
      <c r="MQF45" s="16" t="str">
        <f>k!$B$12</f>
        <v>EQUIPO DE SEGURIDAD</v>
      </c>
      <c r="MQG45" s="17" t="s">
        <v>33</v>
      </c>
      <c r="MQH45" s="16">
        <f t="shared" si="6546"/>
        <v>296.45</v>
      </c>
      <c r="MQI45" s="16">
        <f>k!$D$12</f>
        <v>0.01</v>
      </c>
      <c r="MQJ45" s="16">
        <f t="shared" si="5193"/>
        <v>2.96</v>
      </c>
      <c r="MQM45" s="15" t="str">
        <f>k!$A$12</f>
        <v>HE003</v>
      </c>
      <c r="MQN45" s="16" t="str">
        <f>k!$B$12</f>
        <v>EQUIPO DE SEGURIDAD</v>
      </c>
      <c r="MQO45" s="17" t="s">
        <v>33</v>
      </c>
      <c r="MQP45" s="16">
        <f t="shared" si="6546"/>
        <v>296.45</v>
      </c>
      <c r="MQQ45" s="16">
        <f>k!$D$12</f>
        <v>0.01</v>
      </c>
      <c r="MQR45" s="16">
        <f t="shared" si="5194"/>
        <v>2.96</v>
      </c>
      <c r="MQU45" s="15" t="str">
        <f>k!$A$12</f>
        <v>HE003</v>
      </c>
      <c r="MQV45" s="16" t="str">
        <f>k!$B$12</f>
        <v>EQUIPO DE SEGURIDAD</v>
      </c>
      <c r="MQW45" s="17" t="s">
        <v>33</v>
      </c>
      <c r="MQX45" s="16">
        <f t="shared" si="6548"/>
        <v>296.45</v>
      </c>
      <c r="MQY45" s="16">
        <f>k!$D$12</f>
        <v>0.01</v>
      </c>
      <c r="MQZ45" s="16">
        <f t="shared" si="5195"/>
        <v>2.96</v>
      </c>
      <c r="MRC45" s="15" t="str">
        <f>k!$A$12</f>
        <v>HE003</v>
      </c>
      <c r="MRD45" s="16" t="str">
        <f>k!$B$12</f>
        <v>EQUIPO DE SEGURIDAD</v>
      </c>
      <c r="MRE45" s="17" t="s">
        <v>33</v>
      </c>
      <c r="MRF45" s="16">
        <f t="shared" si="6548"/>
        <v>296.45</v>
      </c>
      <c r="MRG45" s="16">
        <f>k!$D$12</f>
        <v>0.01</v>
      </c>
      <c r="MRH45" s="16">
        <f t="shared" si="5196"/>
        <v>2.96</v>
      </c>
      <c r="MRK45" s="15" t="str">
        <f>k!$A$12</f>
        <v>HE003</v>
      </c>
      <c r="MRL45" s="16" t="str">
        <f>k!$B$12</f>
        <v>EQUIPO DE SEGURIDAD</v>
      </c>
      <c r="MRM45" s="17" t="s">
        <v>33</v>
      </c>
      <c r="MRN45" s="16">
        <f t="shared" si="6550"/>
        <v>296.45</v>
      </c>
      <c r="MRO45" s="16">
        <f>k!$D$12</f>
        <v>0.01</v>
      </c>
      <c r="MRP45" s="16">
        <f t="shared" si="5197"/>
        <v>2.96</v>
      </c>
      <c r="MRS45" s="15" t="str">
        <f>k!$A$12</f>
        <v>HE003</v>
      </c>
      <c r="MRT45" s="16" t="str">
        <f>k!$B$12</f>
        <v>EQUIPO DE SEGURIDAD</v>
      </c>
      <c r="MRU45" s="17" t="s">
        <v>33</v>
      </c>
      <c r="MRV45" s="16">
        <f t="shared" si="6550"/>
        <v>296.45</v>
      </c>
      <c r="MRW45" s="16">
        <f>k!$D$12</f>
        <v>0.01</v>
      </c>
      <c r="MRX45" s="16">
        <f t="shared" si="5198"/>
        <v>2.96</v>
      </c>
      <c r="MSA45" s="15" t="str">
        <f>k!$A$12</f>
        <v>HE003</v>
      </c>
      <c r="MSB45" s="16" t="str">
        <f>k!$B$12</f>
        <v>EQUIPO DE SEGURIDAD</v>
      </c>
      <c r="MSC45" s="17" t="s">
        <v>33</v>
      </c>
      <c r="MSD45" s="16">
        <f t="shared" si="6552"/>
        <v>296.45</v>
      </c>
      <c r="MSE45" s="16">
        <f>k!$D$12</f>
        <v>0.01</v>
      </c>
      <c r="MSF45" s="16">
        <f t="shared" si="5199"/>
        <v>2.96</v>
      </c>
      <c r="MSI45" s="15" t="str">
        <f>k!$A$12</f>
        <v>HE003</v>
      </c>
      <c r="MSJ45" s="16" t="str">
        <f>k!$B$12</f>
        <v>EQUIPO DE SEGURIDAD</v>
      </c>
      <c r="MSK45" s="17" t="s">
        <v>33</v>
      </c>
      <c r="MSL45" s="16">
        <f t="shared" si="6552"/>
        <v>296.45</v>
      </c>
      <c r="MSM45" s="16">
        <f>k!$D$12</f>
        <v>0.01</v>
      </c>
      <c r="MSN45" s="16">
        <f t="shared" si="5200"/>
        <v>2.96</v>
      </c>
      <c r="MSQ45" s="15" t="str">
        <f>k!$A$12</f>
        <v>HE003</v>
      </c>
      <c r="MSR45" s="16" t="str">
        <f>k!$B$12</f>
        <v>EQUIPO DE SEGURIDAD</v>
      </c>
      <c r="MSS45" s="17" t="s">
        <v>33</v>
      </c>
      <c r="MST45" s="16">
        <f t="shared" si="6554"/>
        <v>296.45</v>
      </c>
      <c r="MSU45" s="16">
        <f>k!$D$12</f>
        <v>0.01</v>
      </c>
      <c r="MSV45" s="16">
        <f t="shared" si="5201"/>
        <v>2.96</v>
      </c>
      <c r="MSY45" s="15" t="str">
        <f>k!$A$12</f>
        <v>HE003</v>
      </c>
      <c r="MSZ45" s="16" t="str">
        <f>k!$B$12</f>
        <v>EQUIPO DE SEGURIDAD</v>
      </c>
      <c r="MTA45" s="17" t="s">
        <v>33</v>
      </c>
      <c r="MTB45" s="16">
        <f t="shared" si="6554"/>
        <v>296.45</v>
      </c>
      <c r="MTC45" s="16">
        <f>k!$D$12</f>
        <v>0.01</v>
      </c>
      <c r="MTD45" s="16">
        <f t="shared" si="5202"/>
        <v>2.96</v>
      </c>
      <c r="MTG45" s="15" t="str">
        <f>k!$A$12</f>
        <v>HE003</v>
      </c>
      <c r="MTH45" s="16" t="str">
        <f>k!$B$12</f>
        <v>EQUIPO DE SEGURIDAD</v>
      </c>
      <c r="MTI45" s="17" t="s">
        <v>33</v>
      </c>
      <c r="MTJ45" s="16">
        <f t="shared" si="6556"/>
        <v>296.45</v>
      </c>
      <c r="MTK45" s="16">
        <f>k!$D$12</f>
        <v>0.01</v>
      </c>
      <c r="MTL45" s="16">
        <f t="shared" si="5203"/>
        <v>2.96</v>
      </c>
      <c r="MTO45" s="15" t="str">
        <f>k!$A$12</f>
        <v>HE003</v>
      </c>
      <c r="MTP45" s="16" t="str">
        <f>k!$B$12</f>
        <v>EQUIPO DE SEGURIDAD</v>
      </c>
      <c r="MTQ45" s="17" t="s">
        <v>33</v>
      </c>
      <c r="MTR45" s="16">
        <f t="shared" si="6556"/>
        <v>296.45</v>
      </c>
      <c r="MTS45" s="16">
        <f>k!$D$12</f>
        <v>0.01</v>
      </c>
      <c r="MTT45" s="16">
        <f t="shared" si="5204"/>
        <v>2.96</v>
      </c>
      <c r="MTW45" s="15" t="str">
        <f>k!$A$12</f>
        <v>HE003</v>
      </c>
      <c r="MTX45" s="16" t="str">
        <f>k!$B$12</f>
        <v>EQUIPO DE SEGURIDAD</v>
      </c>
      <c r="MTY45" s="17" t="s">
        <v>33</v>
      </c>
      <c r="MTZ45" s="16">
        <f t="shared" si="6558"/>
        <v>296.45</v>
      </c>
      <c r="MUA45" s="16">
        <f>k!$D$12</f>
        <v>0.01</v>
      </c>
      <c r="MUB45" s="16">
        <f t="shared" si="5205"/>
        <v>2.96</v>
      </c>
      <c r="MUE45" s="15" t="str">
        <f>k!$A$12</f>
        <v>HE003</v>
      </c>
      <c r="MUF45" s="16" t="str">
        <f>k!$B$12</f>
        <v>EQUIPO DE SEGURIDAD</v>
      </c>
      <c r="MUG45" s="17" t="s">
        <v>33</v>
      </c>
      <c r="MUH45" s="16">
        <f t="shared" si="6558"/>
        <v>296.45</v>
      </c>
      <c r="MUI45" s="16">
        <f>k!$D$12</f>
        <v>0.01</v>
      </c>
      <c r="MUJ45" s="16">
        <f t="shared" si="5206"/>
        <v>2.96</v>
      </c>
      <c r="MUM45" s="15" t="str">
        <f>k!$A$12</f>
        <v>HE003</v>
      </c>
      <c r="MUN45" s="16" t="str">
        <f>k!$B$12</f>
        <v>EQUIPO DE SEGURIDAD</v>
      </c>
      <c r="MUO45" s="17" t="s">
        <v>33</v>
      </c>
      <c r="MUP45" s="16">
        <f t="shared" si="6560"/>
        <v>296.45</v>
      </c>
      <c r="MUQ45" s="16">
        <f>k!$D$12</f>
        <v>0.01</v>
      </c>
      <c r="MUR45" s="16">
        <f t="shared" si="5207"/>
        <v>2.96</v>
      </c>
      <c r="MUU45" s="15" t="str">
        <f>k!$A$12</f>
        <v>HE003</v>
      </c>
      <c r="MUV45" s="16" t="str">
        <f>k!$B$12</f>
        <v>EQUIPO DE SEGURIDAD</v>
      </c>
      <c r="MUW45" s="17" t="s">
        <v>33</v>
      </c>
      <c r="MUX45" s="16">
        <f t="shared" si="6560"/>
        <v>296.45</v>
      </c>
      <c r="MUY45" s="16">
        <f>k!$D$12</f>
        <v>0.01</v>
      </c>
      <c r="MUZ45" s="16">
        <f t="shared" si="5208"/>
        <v>2.96</v>
      </c>
      <c r="MVC45" s="15" t="str">
        <f>k!$A$12</f>
        <v>HE003</v>
      </c>
      <c r="MVD45" s="16" t="str">
        <f>k!$B$12</f>
        <v>EQUIPO DE SEGURIDAD</v>
      </c>
      <c r="MVE45" s="17" t="s">
        <v>33</v>
      </c>
      <c r="MVF45" s="16">
        <f t="shared" si="6562"/>
        <v>296.45</v>
      </c>
      <c r="MVG45" s="16">
        <f>k!$D$12</f>
        <v>0.01</v>
      </c>
      <c r="MVH45" s="16">
        <f t="shared" si="5209"/>
        <v>2.96</v>
      </c>
      <c r="MVK45" s="15" t="str">
        <f>k!$A$12</f>
        <v>HE003</v>
      </c>
      <c r="MVL45" s="16" t="str">
        <f>k!$B$12</f>
        <v>EQUIPO DE SEGURIDAD</v>
      </c>
      <c r="MVM45" s="17" t="s">
        <v>33</v>
      </c>
      <c r="MVN45" s="16">
        <f t="shared" si="6562"/>
        <v>296.45</v>
      </c>
      <c r="MVO45" s="16">
        <f>k!$D$12</f>
        <v>0.01</v>
      </c>
      <c r="MVP45" s="16">
        <f t="shared" si="5210"/>
        <v>2.96</v>
      </c>
      <c r="MVS45" s="15" t="str">
        <f>k!$A$12</f>
        <v>HE003</v>
      </c>
      <c r="MVT45" s="16" t="str">
        <f>k!$B$12</f>
        <v>EQUIPO DE SEGURIDAD</v>
      </c>
      <c r="MVU45" s="17" t="s">
        <v>33</v>
      </c>
      <c r="MVV45" s="16">
        <f t="shared" si="6564"/>
        <v>296.45</v>
      </c>
      <c r="MVW45" s="16">
        <f>k!$D$12</f>
        <v>0.01</v>
      </c>
      <c r="MVX45" s="16">
        <f t="shared" si="5211"/>
        <v>2.96</v>
      </c>
      <c r="MWA45" s="15" t="str">
        <f>k!$A$12</f>
        <v>HE003</v>
      </c>
      <c r="MWB45" s="16" t="str">
        <f>k!$B$12</f>
        <v>EQUIPO DE SEGURIDAD</v>
      </c>
      <c r="MWC45" s="17" t="s">
        <v>33</v>
      </c>
      <c r="MWD45" s="16">
        <f t="shared" si="6564"/>
        <v>296.45</v>
      </c>
      <c r="MWE45" s="16">
        <f>k!$D$12</f>
        <v>0.01</v>
      </c>
      <c r="MWF45" s="16">
        <f t="shared" si="5212"/>
        <v>2.96</v>
      </c>
      <c r="MWI45" s="15" t="str">
        <f>k!$A$12</f>
        <v>HE003</v>
      </c>
      <c r="MWJ45" s="16" t="str">
        <f>k!$B$12</f>
        <v>EQUIPO DE SEGURIDAD</v>
      </c>
      <c r="MWK45" s="17" t="s">
        <v>33</v>
      </c>
      <c r="MWL45" s="16">
        <f t="shared" si="6566"/>
        <v>296.45</v>
      </c>
      <c r="MWM45" s="16">
        <f>k!$D$12</f>
        <v>0.01</v>
      </c>
      <c r="MWN45" s="16">
        <f t="shared" si="5213"/>
        <v>2.96</v>
      </c>
      <c r="MWQ45" s="15" t="str">
        <f>k!$A$12</f>
        <v>HE003</v>
      </c>
      <c r="MWR45" s="16" t="str">
        <f>k!$B$12</f>
        <v>EQUIPO DE SEGURIDAD</v>
      </c>
      <c r="MWS45" s="17" t="s">
        <v>33</v>
      </c>
      <c r="MWT45" s="16">
        <f t="shared" si="6566"/>
        <v>296.45</v>
      </c>
      <c r="MWU45" s="16">
        <f>k!$D$12</f>
        <v>0.01</v>
      </c>
      <c r="MWV45" s="16">
        <f t="shared" si="5214"/>
        <v>2.96</v>
      </c>
      <c r="MWY45" s="15" t="str">
        <f>k!$A$12</f>
        <v>HE003</v>
      </c>
      <c r="MWZ45" s="16" t="str">
        <f>k!$B$12</f>
        <v>EQUIPO DE SEGURIDAD</v>
      </c>
      <c r="MXA45" s="17" t="s">
        <v>33</v>
      </c>
      <c r="MXB45" s="16">
        <f t="shared" si="6568"/>
        <v>296.45</v>
      </c>
      <c r="MXC45" s="16">
        <f>k!$D$12</f>
        <v>0.01</v>
      </c>
      <c r="MXD45" s="16">
        <f t="shared" si="5215"/>
        <v>2.96</v>
      </c>
      <c r="MXG45" s="15" t="str">
        <f>k!$A$12</f>
        <v>HE003</v>
      </c>
      <c r="MXH45" s="16" t="str">
        <f>k!$B$12</f>
        <v>EQUIPO DE SEGURIDAD</v>
      </c>
      <c r="MXI45" s="17" t="s">
        <v>33</v>
      </c>
      <c r="MXJ45" s="16">
        <f t="shared" si="6568"/>
        <v>296.45</v>
      </c>
      <c r="MXK45" s="16">
        <f>k!$D$12</f>
        <v>0.01</v>
      </c>
      <c r="MXL45" s="16">
        <f t="shared" si="5216"/>
        <v>2.96</v>
      </c>
      <c r="MXO45" s="15" t="str">
        <f>k!$A$12</f>
        <v>HE003</v>
      </c>
      <c r="MXP45" s="16" t="str">
        <f>k!$B$12</f>
        <v>EQUIPO DE SEGURIDAD</v>
      </c>
      <c r="MXQ45" s="17" t="s">
        <v>33</v>
      </c>
      <c r="MXR45" s="16">
        <f t="shared" si="6570"/>
        <v>296.45</v>
      </c>
      <c r="MXS45" s="16">
        <f>k!$D$12</f>
        <v>0.01</v>
      </c>
      <c r="MXT45" s="16">
        <f t="shared" si="5217"/>
        <v>2.96</v>
      </c>
      <c r="MXW45" s="15" t="str">
        <f>k!$A$12</f>
        <v>HE003</v>
      </c>
      <c r="MXX45" s="16" t="str">
        <f>k!$B$12</f>
        <v>EQUIPO DE SEGURIDAD</v>
      </c>
      <c r="MXY45" s="17" t="s">
        <v>33</v>
      </c>
      <c r="MXZ45" s="16">
        <f t="shared" si="6570"/>
        <v>296.45</v>
      </c>
      <c r="MYA45" s="16">
        <f>k!$D$12</f>
        <v>0.01</v>
      </c>
      <c r="MYB45" s="16">
        <f t="shared" si="5218"/>
        <v>2.96</v>
      </c>
      <c r="MYE45" s="15" t="str">
        <f>k!$A$12</f>
        <v>HE003</v>
      </c>
      <c r="MYF45" s="16" t="str">
        <f>k!$B$12</f>
        <v>EQUIPO DE SEGURIDAD</v>
      </c>
      <c r="MYG45" s="17" t="s">
        <v>33</v>
      </c>
      <c r="MYH45" s="16">
        <f t="shared" si="6572"/>
        <v>296.45</v>
      </c>
      <c r="MYI45" s="16">
        <f>k!$D$12</f>
        <v>0.01</v>
      </c>
      <c r="MYJ45" s="16">
        <f t="shared" si="5219"/>
        <v>2.96</v>
      </c>
      <c r="MYM45" s="15" t="str">
        <f>k!$A$12</f>
        <v>HE003</v>
      </c>
      <c r="MYN45" s="16" t="str">
        <f>k!$B$12</f>
        <v>EQUIPO DE SEGURIDAD</v>
      </c>
      <c r="MYO45" s="17" t="s">
        <v>33</v>
      </c>
      <c r="MYP45" s="16">
        <f t="shared" si="6572"/>
        <v>296.45</v>
      </c>
      <c r="MYQ45" s="16">
        <f>k!$D$12</f>
        <v>0.01</v>
      </c>
      <c r="MYR45" s="16">
        <f t="shared" si="5220"/>
        <v>2.96</v>
      </c>
      <c r="MYU45" s="15" t="str">
        <f>k!$A$12</f>
        <v>HE003</v>
      </c>
      <c r="MYV45" s="16" t="str">
        <f>k!$B$12</f>
        <v>EQUIPO DE SEGURIDAD</v>
      </c>
      <c r="MYW45" s="17" t="s">
        <v>33</v>
      </c>
      <c r="MYX45" s="16">
        <f t="shared" si="6574"/>
        <v>296.45</v>
      </c>
      <c r="MYY45" s="16">
        <f>k!$D$12</f>
        <v>0.01</v>
      </c>
      <c r="MYZ45" s="16">
        <f t="shared" si="5221"/>
        <v>2.96</v>
      </c>
      <c r="MZC45" s="15" t="str">
        <f>k!$A$12</f>
        <v>HE003</v>
      </c>
      <c r="MZD45" s="16" t="str">
        <f>k!$B$12</f>
        <v>EQUIPO DE SEGURIDAD</v>
      </c>
      <c r="MZE45" s="17" t="s">
        <v>33</v>
      </c>
      <c r="MZF45" s="16">
        <f t="shared" si="6574"/>
        <v>296.45</v>
      </c>
      <c r="MZG45" s="16">
        <f>k!$D$12</f>
        <v>0.01</v>
      </c>
      <c r="MZH45" s="16">
        <f t="shared" si="5222"/>
        <v>2.96</v>
      </c>
      <c r="MZK45" s="15" t="str">
        <f>k!$A$12</f>
        <v>HE003</v>
      </c>
      <c r="MZL45" s="16" t="str">
        <f>k!$B$12</f>
        <v>EQUIPO DE SEGURIDAD</v>
      </c>
      <c r="MZM45" s="17" t="s">
        <v>33</v>
      </c>
      <c r="MZN45" s="16">
        <f t="shared" si="6576"/>
        <v>296.45</v>
      </c>
      <c r="MZO45" s="16">
        <f>k!$D$12</f>
        <v>0.01</v>
      </c>
      <c r="MZP45" s="16">
        <f t="shared" si="5223"/>
        <v>2.96</v>
      </c>
      <c r="MZS45" s="15" t="str">
        <f>k!$A$12</f>
        <v>HE003</v>
      </c>
      <c r="MZT45" s="16" t="str">
        <f>k!$B$12</f>
        <v>EQUIPO DE SEGURIDAD</v>
      </c>
      <c r="MZU45" s="17" t="s">
        <v>33</v>
      </c>
      <c r="MZV45" s="16">
        <f t="shared" si="6576"/>
        <v>296.45</v>
      </c>
      <c r="MZW45" s="16">
        <f>k!$D$12</f>
        <v>0.01</v>
      </c>
      <c r="MZX45" s="16">
        <f t="shared" si="5224"/>
        <v>2.96</v>
      </c>
      <c r="NAA45" s="15" t="str">
        <f>k!$A$12</f>
        <v>HE003</v>
      </c>
      <c r="NAB45" s="16" t="str">
        <f>k!$B$12</f>
        <v>EQUIPO DE SEGURIDAD</v>
      </c>
      <c r="NAC45" s="17" t="s">
        <v>33</v>
      </c>
      <c r="NAD45" s="16">
        <f t="shared" si="6578"/>
        <v>296.45</v>
      </c>
      <c r="NAE45" s="16">
        <f>k!$D$12</f>
        <v>0.01</v>
      </c>
      <c r="NAF45" s="16">
        <f t="shared" si="5225"/>
        <v>2.96</v>
      </c>
      <c r="NAI45" s="15" t="str">
        <f>k!$A$12</f>
        <v>HE003</v>
      </c>
      <c r="NAJ45" s="16" t="str">
        <f>k!$B$12</f>
        <v>EQUIPO DE SEGURIDAD</v>
      </c>
      <c r="NAK45" s="17" t="s">
        <v>33</v>
      </c>
      <c r="NAL45" s="16">
        <f t="shared" si="6578"/>
        <v>296.45</v>
      </c>
      <c r="NAM45" s="16">
        <f>k!$D$12</f>
        <v>0.01</v>
      </c>
      <c r="NAN45" s="16">
        <f t="shared" si="5226"/>
        <v>2.96</v>
      </c>
      <c r="NAQ45" s="15" t="str">
        <f>k!$A$12</f>
        <v>HE003</v>
      </c>
      <c r="NAR45" s="16" t="str">
        <f>k!$B$12</f>
        <v>EQUIPO DE SEGURIDAD</v>
      </c>
      <c r="NAS45" s="17" t="s">
        <v>33</v>
      </c>
      <c r="NAT45" s="16">
        <f t="shared" si="6580"/>
        <v>296.45</v>
      </c>
      <c r="NAU45" s="16">
        <f>k!$D$12</f>
        <v>0.01</v>
      </c>
      <c r="NAV45" s="16">
        <f t="shared" si="5227"/>
        <v>2.96</v>
      </c>
      <c r="NAY45" s="15" t="str">
        <f>k!$A$12</f>
        <v>HE003</v>
      </c>
      <c r="NAZ45" s="16" t="str">
        <f>k!$B$12</f>
        <v>EQUIPO DE SEGURIDAD</v>
      </c>
      <c r="NBA45" s="17" t="s">
        <v>33</v>
      </c>
      <c r="NBB45" s="16">
        <f t="shared" si="6580"/>
        <v>296.45</v>
      </c>
      <c r="NBC45" s="16">
        <f>k!$D$12</f>
        <v>0.01</v>
      </c>
      <c r="NBD45" s="16">
        <f t="shared" si="5228"/>
        <v>2.96</v>
      </c>
      <c r="NBG45" s="15" t="str">
        <f>k!$A$12</f>
        <v>HE003</v>
      </c>
      <c r="NBH45" s="16" t="str">
        <f>k!$B$12</f>
        <v>EQUIPO DE SEGURIDAD</v>
      </c>
      <c r="NBI45" s="17" t="s">
        <v>33</v>
      </c>
      <c r="NBJ45" s="16">
        <f t="shared" si="6582"/>
        <v>296.45</v>
      </c>
      <c r="NBK45" s="16">
        <f>k!$D$12</f>
        <v>0.01</v>
      </c>
      <c r="NBL45" s="16">
        <f t="shared" si="5229"/>
        <v>2.96</v>
      </c>
      <c r="NBO45" s="15" t="str">
        <f>k!$A$12</f>
        <v>HE003</v>
      </c>
      <c r="NBP45" s="16" t="str">
        <f>k!$B$12</f>
        <v>EQUIPO DE SEGURIDAD</v>
      </c>
      <c r="NBQ45" s="17" t="s">
        <v>33</v>
      </c>
      <c r="NBR45" s="16">
        <f t="shared" si="6582"/>
        <v>296.45</v>
      </c>
      <c r="NBS45" s="16">
        <f>k!$D$12</f>
        <v>0.01</v>
      </c>
      <c r="NBT45" s="16">
        <f t="shared" si="5230"/>
        <v>2.96</v>
      </c>
      <c r="NBW45" s="15" t="str">
        <f>k!$A$12</f>
        <v>HE003</v>
      </c>
      <c r="NBX45" s="16" t="str">
        <f>k!$B$12</f>
        <v>EQUIPO DE SEGURIDAD</v>
      </c>
      <c r="NBY45" s="17" t="s">
        <v>33</v>
      </c>
      <c r="NBZ45" s="16">
        <f t="shared" si="6584"/>
        <v>296.45</v>
      </c>
      <c r="NCA45" s="16">
        <f>k!$D$12</f>
        <v>0.01</v>
      </c>
      <c r="NCB45" s="16">
        <f t="shared" si="5231"/>
        <v>2.96</v>
      </c>
      <c r="NCE45" s="15" t="str">
        <f>k!$A$12</f>
        <v>HE003</v>
      </c>
      <c r="NCF45" s="16" t="str">
        <f>k!$B$12</f>
        <v>EQUIPO DE SEGURIDAD</v>
      </c>
      <c r="NCG45" s="17" t="s">
        <v>33</v>
      </c>
      <c r="NCH45" s="16">
        <f t="shared" si="6584"/>
        <v>296.45</v>
      </c>
      <c r="NCI45" s="16">
        <f>k!$D$12</f>
        <v>0.01</v>
      </c>
      <c r="NCJ45" s="16">
        <f t="shared" si="5232"/>
        <v>2.96</v>
      </c>
      <c r="NCM45" s="15" t="str">
        <f>k!$A$12</f>
        <v>HE003</v>
      </c>
      <c r="NCN45" s="16" t="str">
        <f>k!$B$12</f>
        <v>EQUIPO DE SEGURIDAD</v>
      </c>
      <c r="NCO45" s="17" t="s">
        <v>33</v>
      </c>
      <c r="NCP45" s="16">
        <f t="shared" si="6586"/>
        <v>296.45</v>
      </c>
      <c r="NCQ45" s="16">
        <f>k!$D$12</f>
        <v>0.01</v>
      </c>
      <c r="NCR45" s="16">
        <f t="shared" si="5233"/>
        <v>2.96</v>
      </c>
      <c r="NCU45" s="15" t="str">
        <f>k!$A$12</f>
        <v>HE003</v>
      </c>
      <c r="NCV45" s="16" t="str">
        <f>k!$B$12</f>
        <v>EQUIPO DE SEGURIDAD</v>
      </c>
      <c r="NCW45" s="17" t="s">
        <v>33</v>
      </c>
      <c r="NCX45" s="16">
        <f t="shared" si="6586"/>
        <v>296.45</v>
      </c>
      <c r="NCY45" s="16">
        <f>k!$D$12</f>
        <v>0.01</v>
      </c>
      <c r="NCZ45" s="16">
        <f t="shared" si="5234"/>
        <v>2.96</v>
      </c>
      <c r="NDC45" s="15" t="str">
        <f>k!$A$12</f>
        <v>HE003</v>
      </c>
      <c r="NDD45" s="16" t="str">
        <f>k!$B$12</f>
        <v>EQUIPO DE SEGURIDAD</v>
      </c>
      <c r="NDE45" s="17" t="s">
        <v>33</v>
      </c>
      <c r="NDF45" s="16">
        <f t="shared" si="6588"/>
        <v>296.45</v>
      </c>
      <c r="NDG45" s="16">
        <f>k!$D$12</f>
        <v>0.01</v>
      </c>
      <c r="NDH45" s="16">
        <f t="shared" si="5235"/>
        <v>2.96</v>
      </c>
      <c r="NDK45" s="15" t="str">
        <f>k!$A$12</f>
        <v>HE003</v>
      </c>
      <c r="NDL45" s="16" t="str">
        <f>k!$B$12</f>
        <v>EQUIPO DE SEGURIDAD</v>
      </c>
      <c r="NDM45" s="17" t="s">
        <v>33</v>
      </c>
      <c r="NDN45" s="16">
        <f t="shared" si="6588"/>
        <v>296.45</v>
      </c>
      <c r="NDO45" s="16">
        <f>k!$D$12</f>
        <v>0.01</v>
      </c>
      <c r="NDP45" s="16">
        <f t="shared" si="5236"/>
        <v>2.96</v>
      </c>
      <c r="NDS45" s="15" t="str">
        <f>k!$A$12</f>
        <v>HE003</v>
      </c>
      <c r="NDT45" s="16" t="str">
        <f>k!$B$12</f>
        <v>EQUIPO DE SEGURIDAD</v>
      </c>
      <c r="NDU45" s="17" t="s">
        <v>33</v>
      </c>
      <c r="NDV45" s="16">
        <f t="shared" si="6590"/>
        <v>296.45</v>
      </c>
      <c r="NDW45" s="16">
        <f>k!$D$12</f>
        <v>0.01</v>
      </c>
      <c r="NDX45" s="16">
        <f t="shared" si="5237"/>
        <v>2.96</v>
      </c>
      <c r="NEA45" s="15" t="str">
        <f>k!$A$12</f>
        <v>HE003</v>
      </c>
      <c r="NEB45" s="16" t="str">
        <f>k!$B$12</f>
        <v>EQUIPO DE SEGURIDAD</v>
      </c>
      <c r="NEC45" s="17" t="s">
        <v>33</v>
      </c>
      <c r="NED45" s="16">
        <f t="shared" si="6590"/>
        <v>296.45</v>
      </c>
      <c r="NEE45" s="16">
        <f>k!$D$12</f>
        <v>0.01</v>
      </c>
      <c r="NEF45" s="16">
        <f t="shared" si="5238"/>
        <v>2.96</v>
      </c>
      <c r="NEI45" s="15" t="str">
        <f>k!$A$12</f>
        <v>HE003</v>
      </c>
      <c r="NEJ45" s="16" t="str">
        <f>k!$B$12</f>
        <v>EQUIPO DE SEGURIDAD</v>
      </c>
      <c r="NEK45" s="17" t="s">
        <v>33</v>
      </c>
      <c r="NEL45" s="16">
        <f t="shared" si="6592"/>
        <v>296.45</v>
      </c>
      <c r="NEM45" s="16">
        <f>k!$D$12</f>
        <v>0.01</v>
      </c>
      <c r="NEN45" s="16">
        <f t="shared" si="5239"/>
        <v>2.96</v>
      </c>
      <c r="NEQ45" s="15" t="str">
        <f>k!$A$12</f>
        <v>HE003</v>
      </c>
      <c r="NER45" s="16" t="str">
        <f>k!$B$12</f>
        <v>EQUIPO DE SEGURIDAD</v>
      </c>
      <c r="NES45" s="17" t="s">
        <v>33</v>
      </c>
      <c r="NET45" s="16">
        <f t="shared" si="6592"/>
        <v>296.45</v>
      </c>
      <c r="NEU45" s="16">
        <f>k!$D$12</f>
        <v>0.01</v>
      </c>
      <c r="NEV45" s="16">
        <f t="shared" si="5240"/>
        <v>2.96</v>
      </c>
      <c r="NEY45" s="15" t="str">
        <f>k!$A$12</f>
        <v>HE003</v>
      </c>
      <c r="NEZ45" s="16" t="str">
        <f>k!$B$12</f>
        <v>EQUIPO DE SEGURIDAD</v>
      </c>
      <c r="NFA45" s="17" t="s">
        <v>33</v>
      </c>
      <c r="NFB45" s="16">
        <f t="shared" si="6594"/>
        <v>296.45</v>
      </c>
      <c r="NFC45" s="16">
        <f>k!$D$12</f>
        <v>0.01</v>
      </c>
      <c r="NFD45" s="16">
        <f t="shared" si="5241"/>
        <v>2.96</v>
      </c>
      <c r="NFG45" s="15" t="str">
        <f>k!$A$12</f>
        <v>HE003</v>
      </c>
      <c r="NFH45" s="16" t="str">
        <f>k!$B$12</f>
        <v>EQUIPO DE SEGURIDAD</v>
      </c>
      <c r="NFI45" s="17" t="s">
        <v>33</v>
      </c>
      <c r="NFJ45" s="16">
        <f t="shared" si="6594"/>
        <v>296.45</v>
      </c>
      <c r="NFK45" s="16">
        <f>k!$D$12</f>
        <v>0.01</v>
      </c>
      <c r="NFL45" s="16">
        <f t="shared" si="5242"/>
        <v>2.96</v>
      </c>
      <c r="NFO45" s="15" t="str">
        <f>k!$A$12</f>
        <v>HE003</v>
      </c>
      <c r="NFP45" s="16" t="str">
        <f>k!$B$12</f>
        <v>EQUIPO DE SEGURIDAD</v>
      </c>
      <c r="NFQ45" s="17" t="s">
        <v>33</v>
      </c>
      <c r="NFR45" s="16">
        <f t="shared" si="6596"/>
        <v>296.45</v>
      </c>
      <c r="NFS45" s="16">
        <f>k!$D$12</f>
        <v>0.01</v>
      </c>
      <c r="NFT45" s="16">
        <f t="shared" si="5243"/>
        <v>2.96</v>
      </c>
      <c r="NFW45" s="15" t="str">
        <f>k!$A$12</f>
        <v>HE003</v>
      </c>
      <c r="NFX45" s="16" t="str">
        <f>k!$B$12</f>
        <v>EQUIPO DE SEGURIDAD</v>
      </c>
      <c r="NFY45" s="17" t="s">
        <v>33</v>
      </c>
      <c r="NFZ45" s="16">
        <f t="shared" si="6596"/>
        <v>296.45</v>
      </c>
      <c r="NGA45" s="16">
        <f>k!$D$12</f>
        <v>0.01</v>
      </c>
      <c r="NGB45" s="16">
        <f t="shared" si="5244"/>
        <v>2.96</v>
      </c>
      <c r="NGE45" s="15" t="str">
        <f>k!$A$12</f>
        <v>HE003</v>
      </c>
      <c r="NGF45" s="16" t="str">
        <f>k!$B$12</f>
        <v>EQUIPO DE SEGURIDAD</v>
      </c>
      <c r="NGG45" s="17" t="s">
        <v>33</v>
      </c>
      <c r="NGH45" s="16">
        <f t="shared" si="6598"/>
        <v>296.45</v>
      </c>
      <c r="NGI45" s="16">
        <f>k!$D$12</f>
        <v>0.01</v>
      </c>
      <c r="NGJ45" s="16">
        <f t="shared" si="5245"/>
        <v>2.96</v>
      </c>
      <c r="NGM45" s="15" t="str">
        <f>k!$A$12</f>
        <v>HE003</v>
      </c>
      <c r="NGN45" s="16" t="str">
        <f>k!$B$12</f>
        <v>EQUIPO DE SEGURIDAD</v>
      </c>
      <c r="NGO45" s="17" t="s">
        <v>33</v>
      </c>
      <c r="NGP45" s="16">
        <f t="shared" si="6598"/>
        <v>296.45</v>
      </c>
      <c r="NGQ45" s="16">
        <f>k!$D$12</f>
        <v>0.01</v>
      </c>
      <c r="NGR45" s="16">
        <f t="shared" si="5246"/>
        <v>2.96</v>
      </c>
      <c r="NGU45" s="15" t="str">
        <f>k!$A$12</f>
        <v>HE003</v>
      </c>
      <c r="NGV45" s="16" t="str">
        <f>k!$B$12</f>
        <v>EQUIPO DE SEGURIDAD</v>
      </c>
      <c r="NGW45" s="17" t="s">
        <v>33</v>
      </c>
      <c r="NGX45" s="16">
        <f t="shared" si="6600"/>
        <v>296.45</v>
      </c>
      <c r="NGY45" s="16">
        <f>k!$D$12</f>
        <v>0.01</v>
      </c>
      <c r="NGZ45" s="16">
        <f t="shared" si="5247"/>
        <v>2.96</v>
      </c>
      <c r="NHC45" s="15" t="str">
        <f>k!$A$12</f>
        <v>HE003</v>
      </c>
      <c r="NHD45" s="16" t="str">
        <f>k!$B$12</f>
        <v>EQUIPO DE SEGURIDAD</v>
      </c>
      <c r="NHE45" s="17" t="s">
        <v>33</v>
      </c>
      <c r="NHF45" s="16">
        <f t="shared" si="6600"/>
        <v>296.45</v>
      </c>
      <c r="NHG45" s="16">
        <f>k!$D$12</f>
        <v>0.01</v>
      </c>
      <c r="NHH45" s="16">
        <f t="shared" si="5248"/>
        <v>2.96</v>
      </c>
      <c r="NHK45" s="15" t="str">
        <f>k!$A$12</f>
        <v>HE003</v>
      </c>
      <c r="NHL45" s="16" t="str">
        <f>k!$B$12</f>
        <v>EQUIPO DE SEGURIDAD</v>
      </c>
      <c r="NHM45" s="17" t="s">
        <v>33</v>
      </c>
      <c r="NHN45" s="16">
        <f t="shared" si="6602"/>
        <v>296.45</v>
      </c>
      <c r="NHO45" s="16">
        <f>k!$D$12</f>
        <v>0.01</v>
      </c>
      <c r="NHP45" s="16">
        <f t="shared" si="5249"/>
        <v>2.96</v>
      </c>
      <c r="NHS45" s="15" t="str">
        <f>k!$A$12</f>
        <v>HE003</v>
      </c>
      <c r="NHT45" s="16" t="str">
        <f>k!$B$12</f>
        <v>EQUIPO DE SEGURIDAD</v>
      </c>
      <c r="NHU45" s="17" t="s">
        <v>33</v>
      </c>
      <c r="NHV45" s="16">
        <f t="shared" si="6602"/>
        <v>296.45</v>
      </c>
      <c r="NHW45" s="16">
        <f>k!$D$12</f>
        <v>0.01</v>
      </c>
      <c r="NHX45" s="16">
        <f t="shared" si="5250"/>
        <v>2.96</v>
      </c>
      <c r="NIA45" s="15" t="str">
        <f>k!$A$12</f>
        <v>HE003</v>
      </c>
      <c r="NIB45" s="16" t="str">
        <f>k!$B$12</f>
        <v>EQUIPO DE SEGURIDAD</v>
      </c>
      <c r="NIC45" s="17" t="s">
        <v>33</v>
      </c>
      <c r="NID45" s="16">
        <f t="shared" si="6604"/>
        <v>296.45</v>
      </c>
      <c r="NIE45" s="16">
        <f>k!$D$12</f>
        <v>0.01</v>
      </c>
      <c r="NIF45" s="16">
        <f t="shared" si="5251"/>
        <v>2.96</v>
      </c>
      <c r="NII45" s="15" t="str">
        <f>k!$A$12</f>
        <v>HE003</v>
      </c>
      <c r="NIJ45" s="16" t="str">
        <f>k!$B$12</f>
        <v>EQUIPO DE SEGURIDAD</v>
      </c>
      <c r="NIK45" s="17" t="s">
        <v>33</v>
      </c>
      <c r="NIL45" s="16">
        <f t="shared" si="6604"/>
        <v>296.45</v>
      </c>
      <c r="NIM45" s="16">
        <f>k!$D$12</f>
        <v>0.01</v>
      </c>
      <c r="NIN45" s="16">
        <f t="shared" si="5252"/>
        <v>2.96</v>
      </c>
      <c r="NIQ45" s="15" t="str">
        <f>k!$A$12</f>
        <v>HE003</v>
      </c>
      <c r="NIR45" s="16" t="str">
        <f>k!$B$12</f>
        <v>EQUIPO DE SEGURIDAD</v>
      </c>
      <c r="NIS45" s="17" t="s">
        <v>33</v>
      </c>
      <c r="NIT45" s="16">
        <f t="shared" si="6606"/>
        <v>296.45</v>
      </c>
      <c r="NIU45" s="16">
        <f>k!$D$12</f>
        <v>0.01</v>
      </c>
      <c r="NIV45" s="16">
        <f t="shared" si="5253"/>
        <v>2.96</v>
      </c>
      <c r="NIY45" s="15" t="str">
        <f>k!$A$12</f>
        <v>HE003</v>
      </c>
      <c r="NIZ45" s="16" t="str">
        <f>k!$B$12</f>
        <v>EQUIPO DE SEGURIDAD</v>
      </c>
      <c r="NJA45" s="17" t="s">
        <v>33</v>
      </c>
      <c r="NJB45" s="16">
        <f t="shared" si="6606"/>
        <v>296.45</v>
      </c>
      <c r="NJC45" s="16">
        <f>k!$D$12</f>
        <v>0.01</v>
      </c>
      <c r="NJD45" s="16">
        <f t="shared" si="5254"/>
        <v>2.96</v>
      </c>
      <c r="NJG45" s="15" t="str">
        <f>k!$A$12</f>
        <v>HE003</v>
      </c>
      <c r="NJH45" s="16" t="str">
        <f>k!$B$12</f>
        <v>EQUIPO DE SEGURIDAD</v>
      </c>
      <c r="NJI45" s="17" t="s">
        <v>33</v>
      </c>
      <c r="NJJ45" s="16">
        <f t="shared" si="6608"/>
        <v>296.45</v>
      </c>
      <c r="NJK45" s="16">
        <f>k!$D$12</f>
        <v>0.01</v>
      </c>
      <c r="NJL45" s="16">
        <f t="shared" si="5255"/>
        <v>2.96</v>
      </c>
      <c r="NJO45" s="15" t="str">
        <f>k!$A$12</f>
        <v>HE003</v>
      </c>
      <c r="NJP45" s="16" t="str">
        <f>k!$B$12</f>
        <v>EQUIPO DE SEGURIDAD</v>
      </c>
      <c r="NJQ45" s="17" t="s">
        <v>33</v>
      </c>
      <c r="NJR45" s="16">
        <f t="shared" si="6608"/>
        <v>296.45</v>
      </c>
      <c r="NJS45" s="16">
        <f>k!$D$12</f>
        <v>0.01</v>
      </c>
      <c r="NJT45" s="16">
        <f t="shared" si="5256"/>
        <v>2.96</v>
      </c>
      <c r="NJW45" s="15" t="str">
        <f>k!$A$12</f>
        <v>HE003</v>
      </c>
      <c r="NJX45" s="16" t="str">
        <f>k!$B$12</f>
        <v>EQUIPO DE SEGURIDAD</v>
      </c>
      <c r="NJY45" s="17" t="s">
        <v>33</v>
      </c>
      <c r="NJZ45" s="16">
        <f t="shared" si="6610"/>
        <v>296.45</v>
      </c>
      <c r="NKA45" s="16">
        <f>k!$D$12</f>
        <v>0.01</v>
      </c>
      <c r="NKB45" s="16">
        <f t="shared" si="5257"/>
        <v>2.96</v>
      </c>
      <c r="NKE45" s="15" t="str">
        <f>k!$A$12</f>
        <v>HE003</v>
      </c>
      <c r="NKF45" s="16" t="str">
        <f>k!$B$12</f>
        <v>EQUIPO DE SEGURIDAD</v>
      </c>
      <c r="NKG45" s="17" t="s">
        <v>33</v>
      </c>
      <c r="NKH45" s="16">
        <f t="shared" si="6610"/>
        <v>296.45</v>
      </c>
      <c r="NKI45" s="16">
        <f>k!$D$12</f>
        <v>0.01</v>
      </c>
      <c r="NKJ45" s="16">
        <f t="shared" si="5258"/>
        <v>2.96</v>
      </c>
      <c r="NKM45" s="15" t="str">
        <f>k!$A$12</f>
        <v>HE003</v>
      </c>
      <c r="NKN45" s="16" t="str">
        <f>k!$B$12</f>
        <v>EQUIPO DE SEGURIDAD</v>
      </c>
      <c r="NKO45" s="17" t="s">
        <v>33</v>
      </c>
      <c r="NKP45" s="16">
        <f t="shared" si="6612"/>
        <v>296.45</v>
      </c>
      <c r="NKQ45" s="16">
        <f>k!$D$12</f>
        <v>0.01</v>
      </c>
      <c r="NKR45" s="16">
        <f t="shared" si="5259"/>
        <v>2.96</v>
      </c>
      <c r="NKU45" s="15" t="str">
        <f>k!$A$12</f>
        <v>HE003</v>
      </c>
      <c r="NKV45" s="16" t="str">
        <f>k!$B$12</f>
        <v>EQUIPO DE SEGURIDAD</v>
      </c>
      <c r="NKW45" s="17" t="s">
        <v>33</v>
      </c>
      <c r="NKX45" s="16">
        <f t="shared" si="6612"/>
        <v>296.45</v>
      </c>
      <c r="NKY45" s="16">
        <f>k!$D$12</f>
        <v>0.01</v>
      </c>
      <c r="NKZ45" s="16">
        <f t="shared" si="5260"/>
        <v>2.96</v>
      </c>
      <c r="NLC45" s="15" t="str">
        <f>k!$A$12</f>
        <v>HE003</v>
      </c>
      <c r="NLD45" s="16" t="str">
        <f>k!$B$12</f>
        <v>EQUIPO DE SEGURIDAD</v>
      </c>
      <c r="NLE45" s="17" t="s">
        <v>33</v>
      </c>
      <c r="NLF45" s="16">
        <f t="shared" si="6614"/>
        <v>296.45</v>
      </c>
      <c r="NLG45" s="16">
        <f>k!$D$12</f>
        <v>0.01</v>
      </c>
      <c r="NLH45" s="16">
        <f t="shared" si="5261"/>
        <v>2.96</v>
      </c>
      <c r="NLK45" s="15" t="str">
        <f>k!$A$12</f>
        <v>HE003</v>
      </c>
      <c r="NLL45" s="16" t="str">
        <f>k!$B$12</f>
        <v>EQUIPO DE SEGURIDAD</v>
      </c>
      <c r="NLM45" s="17" t="s">
        <v>33</v>
      </c>
      <c r="NLN45" s="16">
        <f t="shared" si="6614"/>
        <v>296.45</v>
      </c>
      <c r="NLO45" s="16">
        <f>k!$D$12</f>
        <v>0.01</v>
      </c>
      <c r="NLP45" s="16">
        <f t="shared" si="5262"/>
        <v>2.96</v>
      </c>
      <c r="NLS45" s="15" t="str">
        <f>k!$A$12</f>
        <v>HE003</v>
      </c>
      <c r="NLT45" s="16" t="str">
        <f>k!$B$12</f>
        <v>EQUIPO DE SEGURIDAD</v>
      </c>
      <c r="NLU45" s="17" t="s">
        <v>33</v>
      </c>
      <c r="NLV45" s="16">
        <f t="shared" si="6616"/>
        <v>296.45</v>
      </c>
      <c r="NLW45" s="16">
        <f>k!$D$12</f>
        <v>0.01</v>
      </c>
      <c r="NLX45" s="16">
        <f t="shared" si="5263"/>
        <v>2.96</v>
      </c>
      <c r="NMA45" s="15" t="str">
        <f>k!$A$12</f>
        <v>HE003</v>
      </c>
      <c r="NMB45" s="16" t="str">
        <f>k!$B$12</f>
        <v>EQUIPO DE SEGURIDAD</v>
      </c>
      <c r="NMC45" s="17" t="s">
        <v>33</v>
      </c>
      <c r="NMD45" s="16">
        <f t="shared" si="6616"/>
        <v>296.45</v>
      </c>
      <c r="NME45" s="16">
        <f>k!$D$12</f>
        <v>0.01</v>
      </c>
      <c r="NMF45" s="16">
        <f t="shared" si="5264"/>
        <v>2.96</v>
      </c>
      <c r="NMI45" s="15" t="str">
        <f>k!$A$12</f>
        <v>HE003</v>
      </c>
      <c r="NMJ45" s="16" t="str">
        <f>k!$B$12</f>
        <v>EQUIPO DE SEGURIDAD</v>
      </c>
      <c r="NMK45" s="17" t="s">
        <v>33</v>
      </c>
      <c r="NML45" s="16">
        <f t="shared" si="6618"/>
        <v>296.45</v>
      </c>
      <c r="NMM45" s="16">
        <f>k!$D$12</f>
        <v>0.01</v>
      </c>
      <c r="NMN45" s="16">
        <f t="shared" si="5265"/>
        <v>2.96</v>
      </c>
      <c r="NMQ45" s="15" t="str">
        <f>k!$A$12</f>
        <v>HE003</v>
      </c>
      <c r="NMR45" s="16" t="str">
        <f>k!$B$12</f>
        <v>EQUIPO DE SEGURIDAD</v>
      </c>
      <c r="NMS45" s="17" t="s">
        <v>33</v>
      </c>
      <c r="NMT45" s="16">
        <f t="shared" si="6618"/>
        <v>296.45</v>
      </c>
      <c r="NMU45" s="16">
        <f>k!$D$12</f>
        <v>0.01</v>
      </c>
      <c r="NMV45" s="16">
        <f t="shared" si="5266"/>
        <v>2.96</v>
      </c>
      <c r="NMY45" s="15" t="str">
        <f>k!$A$12</f>
        <v>HE003</v>
      </c>
      <c r="NMZ45" s="16" t="str">
        <f>k!$B$12</f>
        <v>EQUIPO DE SEGURIDAD</v>
      </c>
      <c r="NNA45" s="17" t="s">
        <v>33</v>
      </c>
      <c r="NNB45" s="16">
        <f t="shared" si="6620"/>
        <v>296.45</v>
      </c>
      <c r="NNC45" s="16">
        <f>k!$D$12</f>
        <v>0.01</v>
      </c>
      <c r="NND45" s="16">
        <f t="shared" si="5267"/>
        <v>2.96</v>
      </c>
      <c r="NNG45" s="15" t="str">
        <f>k!$A$12</f>
        <v>HE003</v>
      </c>
      <c r="NNH45" s="16" t="str">
        <f>k!$B$12</f>
        <v>EQUIPO DE SEGURIDAD</v>
      </c>
      <c r="NNI45" s="17" t="s">
        <v>33</v>
      </c>
      <c r="NNJ45" s="16">
        <f t="shared" si="6620"/>
        <v>296.45</v>
      </c>
      <c r="NNK45" s="16">
        <f>k!$D$12</f>
        <v>0.01</v>
      </c>
      <c r="NNL45" s="16">
        <f t="shared" si="5268"/>
        <v>2.96</v>
      </c>
      <c r="NNO45" s="15" t="str">
        <f>k!$A$12</f>
        <v>HE003</v>
      </c>
      <c r="NNP45" s="16" t="str">
        <f>k!$B$12</f>
        <v>EQUIPO DE SEGURIDAD</v>
      </c>
      <c r="NNQ45" s="17" t="s">
        <v>33</v>
      </c>
      <c r="NNR45" s="16">
        <f t="shared" si="6622"/>
        <v>296.45</v>
      </c>
      <c r="NNS45" s="16">
        <f>k!$D$12</f>
        <v>0.01</v>
      </c>
      <c r="NNT45" s="16">
        <f t="shared" si="5269"/>
        <v>2.96</v>
      </c>
      <c r="NNW45" s="15" t="str">
        <f>k!$A$12</f>
        <v>HE003</v>
      </c>
      <c r="NNX45" s="16" t="str">
        <f>k!$B$12</f>
        <v>EQUIPO DE SEGURIDAD</v>
      </c>
      <c r="NNY45" s="17" t="s">
        <v>33</v>
      </c>
      <c r="NNZ45" s="16">
        <f t="shared" si="6622"/>
        <v>296.45</v>
      </c>
      <c r="NOA45" s="16">
        <f>k!$D$12</f>
        <v>0.01</v>
      </c>
      <c r="NOB45" s="16">
        <f t="shared" si="5270"/>
        <v>2.96</v>
      </c>
      <c r="NOE45" s="15" t="str">
        <f>k!$A$12</f>
        <v>HE003</v>
      </c>
      <c r="NOF45" s="16" t="str">
        <f>k!$B$12</f>
        <v>EQUIPO DE SEGURIDAD</v>
      </c>
      <c r="NOG45" s="17" t="s">
        <v>33</v>
      </c>
      <c r="NOH45" s="16">
        <f t="shared" si="6624"/>
        <v>296.45</v>
      </c>
      <c r="NOI45" s="16">
        <f>k!$D$12</f>
        <v>0.01</v>
      </c>
      <c r="NOJ45" s="16">
        <f t="shared" si="5271"/>
        <v>2.96</v>
      </c>
      <c r="NOM45" s="15" t="str">
        <f>k!$A$12</f>
        <v>HE003</v>
      </c>
      <c r="NON45" s="16" t="str">
        <f>k!$B$12</f>
        <v>EQUIPO DE SEGURIDAD</v>
      </c>
      <c r="NOO45" s="17" t="s">
        <v>33</v>
      </c>
      <c r="NOP45" s="16">
        <f t="shared" si="6624"/>
        <v>296.45</v>
      </c>
      <c r="NOQ45" s="16">
        <f>k!$D$12</f>
        <v>0.01</v>
      </c>
      <c r="NOR45" s="16">
        <f t="shared" si="5272"/>
        <v>2.96</v>
      </c>
      <c r="NOU45" s="15" t="str">
        <f>k!$A$12</f>
        <v>HE003</v>
      </c>
      <c r="NOV45" s="16" t="str">
        <f>k!$B$12</f>
        <v>EQUIPO DE SEGURIDAD</v>
      </c>
      <c r="NOW45" s="17" t="s">
        <v>33</v>
      </c>
      <c r="NOX45" s="16">
        <f t="shared" si="6626"/>
        <v>296.45</v>
      </c>
      <c r="NOY45" s="16">
        <f>k!$D$12</f>
        <v>0.01</v>
      </c>
      <c r="NOZ45" s="16">
        <f t="shared" si="5273"/>
        <v>2.96</v>
      </c>
      <c r="NPC45" s="15" t="str">
        <f>k!$A$12</f>
        <v>HE003</v>
      </c>
      <c r="NPD45" s="16" t="str">
        <f>k!$B$12</f>
        <v>EQUIPO DE SEGURIDAD</v>
      </c>
      <c r="NPE45" s="17" t="s">
        <v>33</v>
      </c>
      <c r="NPF45" s="16">
        <f t="shared" si="6626"/>
        <v>296.45</v>
      </c>
      <c r="NPG45" s="16">
        <f>k!$D$12</f>
        <v>0.01</v>
      </c>
      <c r="NPH45" s="16">
        <f t="shared" si="5274"/>
        <v>2.96</v>
      </c>
      <c r="NPK45" s="15" t="str">
        <f>k!$A$12</f>
        <v>HE003</v>
      </c>
      <c r="NPL45" s="16" t="str">
        <f>k!$B$12</f>
        <v>EQUIPO DE SEGURIDAD</v>
      </c>
      <c r="NPM45" s="17" t="s">
        <v>33</v>
      </c>
      <c r="NPN45" s="16">
        <f t="shared" si="6628"/>
        <v>296.45</v>
      </c>
      <c r="NPO45" s="16">
        <f>k!$D$12</f>
        <v>0.01</v>
      </c>
      <c r="NPP45" s="16">
        <f t="shared" si="5275"/>
        <v>2.96</v>
      </c>
      <c r="NPS45" s="15" t="str">
        <f>k!$A$12</f>
        <v>HE003</v>
      </c>
      <c r="NPT45" s="16" t="str">
        <f>k!$B$12</f>
        <v>EQUIPO DE SEGURIDAD</v>
      </c>
      <c r="NPU45" s="17" t="s">
        <v>33</v>
      </c>
      <c r="NPV45" s="16">
        <f t="shared" si="6628"/>
        <v>296.45</v>
      </c>
      <c r="NPW45" s="16">
        <f>k!$D$12</f>
        <v>0.01</v>
      </c>
      <c r="NPX45" s="16">
        <f t="shared" si="5276"/>
        <v>2.96</v>
      </c>
      <c r="NQA45" s="15" t="str">
        <f>k!$A$12</f>
        <v>HE003</v>
      </c>
      <c r="NQB45" s="16" t="str">
        <f>k!$B$12</f>
        <v>EQUIPO DE SEGURIDAD</v>
      </c>
      <c r="NQC45" s="17" t="s">
        <v>33</v>
      </c>
      <c r="NQD45" s="16">
        <f t="shared" si="6630"/>
        <v>296.45</v>
      </c>
      <c r="NQE45" s="16">
        <f>k!$D$12</f>
        <v>0.01</v>
      </c>
      <c r="NQF45" s="16">
        <f t="shared" si="5277"/>
        <v>2.96</v>
      </c>
      <c r="NQI45" s="15" t="str">
        <f>k!$A$12</f>
        <v>HE003</v>
      </c>
      <c r="NQJ45" s="16" t="str">
        <f>k!$B$12</f>
        <v>EQUIPO DE SEGURIDAD</v>
      </c>
      <c r="NQK45" s="17" t="s">
        <v>33</v>
      </c>
      <c r="NQL45" s="16">
        <f t="shared" si="6630"/>
        <v>296.45</v>
      </c>
      <c r="NQM45" s="16">
        <f>k!$D$12</f>
        <v>0.01</v>
      </c>
      <c r="NQN45" s="16">
        <f t="shared" si="5278"/>
        <v>2.96</v>
      </c>
      <c r="NQQ45" s="15" t="str">
        <f>k!$A$12</f>
        <v>HE003</v>
      </c>
      <c r="NQR45" s="16" t="str">
        <f>k!$B$12</f>
        <v>EQUIPO DE SEGURIDAD</v>
      </c>
      <c r="NQS45" s="17" t="s">
        <v>33</v>
      </c>
      <c r="NQT45" s="16">
        <f t="shared" si="6632"/>
        <v>296.45</v>
      </c>
      <c r="NQU45" s="16">
        <f>k!$D$12</f>
        <v>0.01</v>
      </c>
      <c r="NQV45" s="16">
        <f t="shared" si="5279"/>
        <v>2.96</v>
      </c>
      <c r="NQY45" s="15" t="str">
        <f>k!$A$12</f>
        <v>HE003</v>
      </c>
      <c r="NQZ45" s="16" t="str">
        <f>k!$B$12</f>
        <v>EQUIPO DE SEGURIDAD</v>
      </c>
      <c r="NRA45" s="17" t="s">
        <v>33</v>
      </c>
      <c r="NRB45" s="16">
        <f t="shared" si="6632"/>
        <v>296.45</v>
      </c>
      <c r="NRC45" s="16">
        <f>k!$D$12</f>
        <v>0.01</v>
      </c>
      <c r="NRD45" s="16">
        <f t="shared" si="5280"/>
        <v>2.96</v>
      </c>
      <c r="NRG45" s="15" t="str">
        <f>k!$A$12</f>
        <v>HE003</v>
      </c>
      <c r="NRH45" s="16" t="str">
        <f>k!$B$12</f>
        <v>EQUIPO DE SEGURIDAD</v>
      </c>
      <c r="NRI45" s="17" t="s">
        <v>33</v>
      </c>
      <c r="NRJ45" s="16">
        <f t="shared" si="6634"/>
        <v>296.45</v>
      </c>
      <c r="NRK45" s="16">
        <f>k!$D$12</f>
        <v>0.01</v>
      </c>
      <c r="NRL45" s="16">
        <f t="shared" si="5281"/>
        <v>2.96</v>
      </c>
      <c r="NRO45" s="15" t="str">
        <f>k!$A$12</f>
        <v>HE003</v>
      </c>
      <c r="NRP45" s="16" t="str">
        <f>k!$B$12</f>
        <v>EQUIPO DE SEGURIDAD</v>
      </c>
      <c r="NRQ45" s="17" t="s">
        <v>33</v>
      </c>
      <c r="NRR45" s="16">
        <f t="shared" si="6634"/>
        <v>296.45</v>
      </c>
      <c r="NRS45" s="16">
        <f>k!$D$12</f>
        <v>0.01</v>
      </c>
      <c r="NRT45" s="16">
        <f t="shared" si="5282"/>
        <v>2.96</v>
      </c>
      <c r="NRW45" s="15" t="str">
        <f>k!$A$12</f>
        <v>HE003</v>
      </c>
      <c r="NRX45" s="16" t="str">
        <f>k!$B$12</f>
        <v>EQUIPO DE SEGURIDAD</v>
      </c>
      <c r="NRY45" s="17" t="s">
        <v>33</v>
      </c>
      <c r="NRZ45" s="16">
        <f t="shared" si="6636"/>
        <v>296.45</v>
      </c>
      <c r="NSA45" s="16">
        <f>k!$D$12</f>
        <v>0.01</v>
      </c>
      <c r="NSB45" s="16">
        <f t="shared" si="5283"/>
        <v>2.96</v>
      </c>
      <c r="NSE45" s="15" t="str">
        <f>k!$A$12</f>
        <v>HE003</v>
      </c>
      <c r="NSF45" s="16" t="str">
        <f>k!$B$12</f>
        <v>EQUIPO DE SEGURIDAD</v>
      </c>
      <c r="NSG45" s="17" t="s">
        <v>33</v>
      </c>
      <c r="NSH45" s="16">
        <f t="shared" si="6636"/>
        <v>296.45</v>
      </c>
      <c r="NSI45" s="16">
        <f>k!$D$12</f>
        <v>0.01</v>
      </c>
      <c r="NSJ45" s="16">
        <f t="shared" si="5284"/>
        <v>2.96</v>
      </c>
      <c r="NSM45" s="15" t="str">
        <f>k!$A$12</f>
        <v>HE003</v>
      </c>
      <c r="NSN45" s="16" t="str">
        <f>k!$B$12</f>
        <v>EQUIPO DE SEGURIDAD</v>
      </c>
      <c r="NSO45" s="17" t="s">
        <v>33</v>
      </c>
      <c r="NSP45" s="16">
        <f t="shared" si="6638"/>
        <v>296.45</v>
      </c>
      <c r="NSQ45" s="16">
        <f>k!$D$12</f>
        <v>0.01</v>
      </c>
      <c r="NSR45" s="16">
        <f t="shared" si="5285"/>
        <v>2.96</v>
      </c>
      <c r="NSU45" s="15" t="str">
        <f>k!$A$12</f>
        <v>HE003</v>
      </c>
      <c r="NSV45" s="16" t="str">
        <f>k!$B$12</f>
        <v>EQUIPO DE SEGURIDAD</v>
      </c>
      <c r="NSW45" s="17" t="s">
        <v>33</v>
      </c>
      <c r="NSX45" s="16">
        <f t="shared" si="6638"/>
        <v>296.45</v>
      </c>
      <c r="NSY45" s="16">
        <f>k!$D$12</f>
        <v>0.01</v>
      </c>
      <c r="NSZ45" s="16">
        <f t="shared" si="5286"/>
        <v>2.96</v>
      </c>
      <c r="NTC45" s="15" t="str">
        <f>k!$A$12</f>
        <v>HE003</v>
      </c>
      <c r="NTD45" s="16" t="str">
        <f>k!$B$12</f>
        <v>EQUIPO DE SEGURIDAD</v>
      </c>
      <c r="NTE45" s="17" t="s">
        <v>33</v>
      </c>
      <c r="NTF45" s="16">
        <f t="shared" si="6640"/>
        <v>296.45</v>
      </c>
      <c r="NTG45" s="16">
        <f>k!$D$12</f>
        <v>0.01</v>
      </c>
      <c r="NTH45" s="16">
        <f t="shared" si="5287"/>
        <v>2.96</v>
      </c>
      <c r="NTK45" s="15" t="str">
        <f>k!$A$12</f>
        <v>HE003</v>
      </c>
      <c r="NTL45" s="16" t="str">
        <f>k!$B$12</f>
        <v>EQUIPO DE SEGURIDAD</v>
      </c>
      <c r="NTM45" s="17" t="s">
        <v>33</v>
      </c>
      <c r="NTN45" s="16">
        <f t="shared" si="6640"/>
        <v>296.45</v>
      </c>
      <c r="NTO45" s="16">
        <f>k!$D$12</f>
        <v>0.01</v>
      </c>
      <c r="NTP45" s="16">
        <f t="shared" si="5288"/>
        <v>2.96</v>
      </c>
      <c r="NTS45" s="15" t="str">
        <f>k!$A$12</f>
        <v>HE003</v>
      </c>
      <c r="NTT45" s="16" t="str">
        <f>k!$B$12</f>
        <v>EQUIPO DE SEGURIDAD</v>
      </c>
      <c r="NTU45" s="17" t="s">
        <v>33</v>
      </c>
      <c r="NTV45" s="16">
        <f t="shared" si="6642"/>
        <v>296.45</v>
      </c>
      <c r="NTW45" s="16">
        <f>k!$D$12</f>
        <v>0.01</v>
      </c>
      <c r="NTX45" s="16">
        <f t="shared" si="5289"/>
        <v>2.96</v>
      </c>
      <c r="NUA45" s="15" t="str">
        <f>k!$A$12</f>
        <v>HE003</v>
      </c>
      <c r="NUB45" s="16" t="str">
        <f>k!$B$12</f>
        <v>EQUIPO DE SEGURIDAD</v>
      </c>
      <c r="NUC45" s="17" t="s">
        <v>33</v>
      </c>
      <c r="NUD45" s="16">
        <f t="shared" si="6642"/>
        <v>296.45</v>
      </c>
      <c r="NUE45" s="16">
        <f>k!$D$12</f>
        <v>0.01</v>
      </c>
      <c r="NUF45" s="16">
        <f t="shared" si="5290"/>
        <v>2.96</v>
      </c>
      <c r="NUI45" s="15" t="str">
        <f>k!$A$12</f>
        <v>HE003</v>
      </c>
      <c r="NUJ45" s="16" t="str">
        <f>k!$B$12</f>
        <v>EQUIPO DE SEGURIDAD</v>
      </c>
      <c r="NUK45" s="17" t="s">
        <v>33</v>
      </c>
      <c r="NUL45" s="16">
        <f t="shared" si="6644"/>
        <v>296.45</v>
      </c>
      <c r="NUM45" s="16">
        <f>k!$D$12</f>
        <v>0.01</v>
      </c>
      <c r="NUN45" s="16">
        <f t="shared" si="5291"/>
        <v>2.96</v>
      </c>
      <c r="NUQ45" s="15" t="str">
        <f>k!$A$12</f>
        <v>HE003</v>
      </c>
      <c r="NUR45" s="16" t="str">
        <f>k!$B$12</f>
        <v>EQUIPO DE SEGURIDAD</v>
      </c>
      <c r="NUS45" s="17" t="s">
        <v>33</v>
      </c>
      <c r="NUT45" s="16">
        <f t="shared" si="6644"/>
        <v>296.45</v>
      </c>
      <c r="NUU45" s="16">
        <f>k!$D$12</f>
        <v>0.01</v>
      </c>
      <c r="NUV45" s="16">
        <f t="shared" si="5292"/>
        <v>2.96</v>
      </c>
      <c r="NUY45" s="15" t="str">
        <f>k!$A$12</f>
        <v>HE003</v>
      </c>
      <c r="NUZ45" s="16" t="str">
        <f>k!$B$12</f>
        <v>EQUIPO DE SEGURIDAD</v>
      </c>
      <c r="NVA45" s="17" t="s">
        <v>33</v>
      </c>
      <c r="NVB45" s="16">
        <f t="shared" si="6646"/>
        <v>296.45</v>
      </c>
      <c r="NVC45" s="16">
        <f>k!$D$12</f>
        <v>0.01</v>
      </c>
      <c r="NVD45" s="16">
        <f t="shared" si="5293"/>
        <v>2.96</v>
      </c>
      <c r="NVG45" s="15" t="str">
        <f>k!$A$12</f>
        <v>HE003</v>
      </c>
      <c r="NVH45" s="16" t="str">
        <f>k!$B$12</f>
        <v>EQUIPO DE SEGURIDAD</v>
      </c>
      <c r="NVI45" s="17" t="s">
        <v>33</v>
      </c>
      <c r="NVJ45" s="16">
        <f t="shared" si="6646"/>
        <v>296.45</v>
      </c>
      <c r="NVK45" s="16">
        <f>k!$D$12</f>
        <v>0.01</v>
      </c>
      <c r="NVL45" s="16">
        <f t="shared" si="5294"/>
        <v>2.96</v>
      </c>
      <c r="NVO45" s="15" t="str">
        <f>k!$A$12</f>
        <v>HE003</v>
      </c>
      <c r="NVP45" s="16" t="str">
        <f>k!$B$12</f>
        <v>EQUIPO DE SEGURIDAD</v>
      </c>
      <c r="NVQ45" s="17" t="s">
        <v>33</v>
      </c>
      <c r="NVR45" s="16">
        <f t="shared" si="6648"/>
        <v>296.45</v>
      </c>
      <c r="NVS45" s="16">
        <f>k!$D$12</f>
        <v>0.01</v>
      </c>
      <c r="NVT45" s="16">
        <f t="shared" si="5295"/>
        <v>2.96</v>
      </c>
      <c r="NVW45" s="15" t="str">
        <f>k!$A$12</f>
        <v>HE003</v>
      </c>
      <c r="NVX45" s="16" t="str">
        <f>k!$B$12</f>
        <v>EQUIPO DE SEGURIDAD</v>
      </c>
      <c r="NVY45" s="17" t="s">
        <v>33</v>
      </c>
      <c r="NVZ45" s="16">
        <f t="shared" si="6648"/>
        <v>296.45</v>
      </c>
      <c r="NWA45" s="16">
        <f>k!$D$12</f>
        <v>0.01</v>
      </c>
      <c r="NWB45" s="16">
        <f t="shared" si="5296"/>
        <v>2.96</v>
      </c>
      <c r="NWE45" s="15" t="str">
        <f>k!$A$12</f>
        <v>HE003</v>
      </c>
      <c r="NWF45" s="16" t="str">
        <f>k!$B$12</f>
        <v>EQUIPO DE SEGURIDAD</v>
      </c>
      <c r="NWG45" s="17" t="s">
        <v>33</v>
      </c>
      <c r="NWH45" s="16">
        <f t="shared" si="6650"/>
        <v>296.45</v>
      </c>
      <c r="NWI45" s="16">
        <f>k!$D$12</f>
        <v>0.01</v>
      </c>
      <c r="NWJ45" s="16">
        <f t="shared" si="5297"/>
        <v>2.96</v>
      </c>
      <c r="NWM45" s="15" t="str">
        <f>k!$A$12</f>
        <v>HE003</v>
      </c>
      <c r="NWN45" s="16" t="str">
        <f>k!$B$12</f>
        <v>EQUIPO DE SEGURIDAD</v>
      </c>
      <c r="NWO45" s="17" t="s">
        <v>33</v>
      </c>
      <c r="NWP45" s="16">
        <f t="shared" si="6650"/>
        <v>296.45</v>
      </c>
      <c r="NWQ45" s="16">
        <f>k!$D$12</f>
        <v>0.01</v>
      </c>
      <c r="NWR45" s="16">
        <f t="shared" si="5298"/>
        <v>2.96</v>
      </c>
      <c r="NWU45" s="15" t="str">
        <f>k!$A$12</f>
        <v>HE003</v>
      </c>
      <c r="NWV45" s="16" t="str">
        <f>k!$B$12</f>
        <v>EQUIPO DE SEGURIDAD</v>
      </c>
      <c r="NWW45" s="17" t="s">
        <v>33</v>
      </c>
      <c r="NWX45" s="16">
        <f t="shared" si="6652"/>
        <v>296.45</v>
      </c>
      <c r="NWY45" s="16">
        <f>k!$D$12</f>
        <v>0.01</v>
      </c>
      <c r="NWZ45" s="16">
        <f t="shared" si="5299"/>
        <v>2.96</v>
      </c>
      <c r="NXC45" s="15" t="str">
        <f>k!$A$12</f>
        <v>HE003</v>
      </c>
      <c r="NXD45" s="16" t="str">
        <f>k!$B$12</f>
        <v>EQUIPO DE SEGURIDAD</v>
      </c>
      <c r="NXE45" s="17" t="s">
        <v>33</v>
      </c>
      <c r="NXF45" s="16">
        <f t="shared" si="6652"/>
        <v>296.45</v>
      </c>
      <c r="NXG45" s="16">
        <f>k!$D$12</f>
        <v>0.01</v>
      </c>
      <c r="NXH45" s="16">
        <f t="shared" si="5300"/>
        <v>2.96</v>
      </c>
      <c r="NXK45" s="15" t="str">
        <f>k!$A$12</f>
        <v>HE003</v>
      </c>
      <c r="NXL45" s="16" t="str">
        <f>k!$B$12</f>
        <v>EQUIPO DE SEGURIDAD</v>
      </c>
      <c r="NXM45" s="17" t="s">
        <v>33</v>
      </c>
      <c r="NXN45" s="16">
        <f t="shared" si="6654"/>
        <v>296.45</v>
      </c>
      <c r="NXO45" s="16">
        <f>k!$D$12</f>
        <v>0.01</v>
      </c>
      <c r="NXP45" s="16">
        <f t="shared" si="5301"/>
        <v>2.96</v>
      </c>
      <c r="NXS45" s="15" t="str">
        <f>k!$A$12</f>
        <v>HE003</v>
      </c>
      <c r="NXT45" s="16" t="str">
        <f>k!$B$12</f>
        <v>EQUIPO DE SEGURIDAD</v>
      </c>
      <c r="NXU45" s="17" t="s">
        <v>33</v>
      </c>
      <c r="NXV45" s="16">
        <f t="shared" si="6654"/>
        <v>296.45</v>
      </c>
      <c r="NXW45" s="16">
        <f>k!$D$12</f>
        <v>0.01</v>
      </c>
      <c r="NXX45" s="16">
        <f t="shared" si="5302"/>
        <v>2.96</v>
      </c>
      <c r="NYA45" s="15" t="str">
        <f>k!$A$12</f>
        <v>HE003</v>
      </c>
      <c r="NYB45" s="16" t="str">
        <f>k!$B$12</f>
        <v>EQUIPO DE SEGURIDAD</v>
      </c>
      <c r="NYC45" s="17" t="s">
        <v>33</v>
      </c>
      <c r="NYD45" s="16">
        <f t="shared" si="6656"/>
        <v>296.45</v>
      </c>
      <c r="NYE45" s="16">
        <f>k!$D$12</f>
        <v>0.01</v>
      </c>
      <c r="NYF45" s="16">
        <f t="shared" si="5303"/>
        <v>2.96</v>
      </c>
      <c r="NYI45" s="15" t="str">
        <f>k!$A$12</f>
        <v>HE003</v>
      </c>
      <c r="NYJ45" s="16" t="str">
        <f>k!$B$12</f>
        <v>EQUIPO DE SEGURIDAD</v>
      </c>
      <c r="NYK45" s="17" t="s">
        <v>33</v>
      </c>
      <c r="NYL45" s="16">
        <f t="shared" si="6656"/>
        <v>296.45</v>
      </c>
      <c r="NYM45" s="16">
        <f>k!$D$12</f>
        <v>0.01</v>
      </c>
      <c r="NYN45" s="16">
        <f t="shared" si="5304"/>
        <v>2.96</v>
      </c>
      <c r="NYQ45" s="15" t="str">
        <f>k!$A$12</f>
        <v>HE003</v>
      </c>
      <c r="NYR45" s="16" t="str">
        <f>k!$B$12</f>
        <v>EQUIPO DE SEGURIDAD</v>
      </c>
      <c r="NYS45" s="17" t="s">
        <v>33</v>
      </c>
      <c r="NYT45" s="16">
        <f t="shared" si="6658"/>
        <v>296.45</v>
      </c>
      <c r="NYU45" s="16">
        <f>k!$D$12</f>
        <v>0.01</v>
      </c>
      <c r="NYV45" s="16">
        <f t="shared" si="5305"/>
        <v>2.96</v>
      </c>
      <c r="NYY45" s="15" t="str">
        <f>k!$A$12</f>
        <v>HE003</v>
      </c>
      <c r="NYZ45" s="16" t="str">
        <f>k!$B$12</f>
        <v>EQUIPO DE SEGURIDAD</v>
      </c>
      <c r="NZA45" s="17" t="s">
        <v>33</v>
      </c>
      <c r="NZB45" s="16">
        <f t="shared" si="6658"/>
        <v>296.45</v>
      </c>
      <c r="NZC45" s="16">
        <f>k!$D$12</f>
        <v>0.01</v>
      </c>
      <c r="NZD45" s="16">
        <f t="shared" si="5306"/>
        <v>2.96</v>
      </c>
      <c r="NZG45" s="15" t="str">
        <f>k!$A$12</f>
        <v>HE003</v>
      </c>
      <c r="NZH45" s="16" t="str">
        <f>k!$B$12</f>
        <v>EQUIPO DE SEGURIDAD</v>
      </c>
      <c r="NZI45" s="17" t="s">
        <v>33</v>
      </c>
      <c r="NZJ45" s="16">
        <f t="shared" si="6660"/>
        <v>296.45</v>
      </c>
      <c r="NZK45" s="16">
        <f>k!$D$12</f>
        <v>0.01</v>
      </c>
      <c r="NZL45" s="16">
        <f t="shared" si="5307"/>
        <v>2.96</v>
      </c>
      <c r="NZO45" s="15" t="str">
        <f>k!$A$12</f>
        <v>HE003</v>
      </c>
      <c r="NZP45" s="16" t="str">
        <f>k!$B$12</f>
        <v>EQUIPO DE SEGURIDAD</v>
      </c>
      <c r="NZQ45" s="17" t="s">
        <v>33</v>
      </c>
      <c r="NZR45" s="16">
        <f t="shared" si="6660"/>
        <v>296.45</v>
      </c>
      <c r="NZS45" s="16">
        <f>k!$D$12</f>
        <v>0.01</v>
      </c>
      <c r="NZT45" s="16">
        <f t="shared" si="5308"/>
        <v>2.96</v>
      </c>
      <c r="NZW45" s="15" t="str">
        <f>k!$A$12</f>
        <v>HE003</v>
      </c>
      <c r="NZX45" s="16" t="str">
        <f>k!$B$12</f>
        <v>EQUIPO DE SEGURIDAD</v>
      </c>
      <c r="NZY45" s="17" t="s">
        <v>33</v>
      </c>
      <c r="NZZ45" s="16">
        <f t="shared" si="6662"/>
        <v>296.45</v>
      </c>
      <c r="OAA45" s="16">
        <f>k!$D$12</f>
        <v>0.01</v>
      </c>
      <c r="OAB45" s="16">
        <f t="shared" si="5309"/>
        <v>2.96</v>
      </c>
      <c r="OAE45" s="15" t="str">
        <f>k!$A$12</f>
        <v>HE003</v>
      </c>
      <c r="OAF45" s="16" t="str">
        <f>k!$B$12</f>
        <v>EQUIPO DE SEGURIDAD</v>
      </c>
      <c r="OAG45" s="17" t="s">
        <v>33</v>
      </c>
      <c r="OAH45" s="16">
        <f t="shared" si="6662"/>
        <v>296.45</v>
      </c>
      <c r="OAI45" s="16">
        <f>k!$D$12</f>
        <v>0.01</v>
      </c>
      <c r="OAJ45" s="16">
        <f t="shared" si="5310"/>
        <v>2.96</v>
      </c>
      <c r="OAM45" s="15" t="str">
        <f>k!$A$12</f>
        <v>HE003</v>
      </c>
      <c r="OAN45" s="16" t="str">
        <f>k!$B$12</f>
        <v>EQUIPO DE SEGURIDAD</v>
      </c>
      <c r="OAO45" s="17" t="s">
        <v>33</v>
      </c>
      <c r="OAP45" s="16">
        <f t="shared" si="6664"/>
        <v>296.45</v>
      </c>
      <c r="OAQ45" s="16">
        <f>k!$D$12</f>
        <v>0.01</v>
      </c>
      <c r="OAR45" s="16">
        <f t="shared" si="5311"/>
        <v>2.96</v>
      </c>
      <c r="OAU45" s="15" t="str">
        <f>k!$A$12</f>
        <v>HE003</v>
      </c>
      <c r="OAV45" s="16" t="str">
        <f>k!$B$12</f>
        <v>EQUIPO DE SEGURIDAD</v>
      </c>
      <c r="OAW45" s="17" t="s">
        <v>33</v>
      </c>
      <c r="OAX45" s="16">
        <f t="shared" si="6664"/>
        <v>296.45</v>
      </c>
      <c r="OAY45" s="16">
        <f>k!$D$12</f>
        <v>0.01</v>
      </c>
      <c r="OAZ45" s="16">
        <f t="shared" si="5312"/>
        <v>2.96</v>
      </c>
      <c r="OBC45" s="15" t="str">
        <f>k!$A$12</f>
        <v>HE003</v>
      </c>
      <c r="OBD45" s="16" t="str">
        <f>k!$B$12</f>
        <v>EQUIPO DE SEGURIDAD</v>
      </c>
      <c r="OBE45" s="17" t="s">
        <v>33</v>
      </c>
      <c r="OBF45" s="16">
        <f t="shared" si="6666"/>
        <v>296.45</v>
      </c>
      <c r="OBG45" s="16">
        <f>k!$D$12</f>
        <v>0.01</v>
      </c>
      <c r="OBH45" s="16">
        <f t="shared" si="5313"/>
        <v>2.96</v>
      </c>
      <c r="OBK45" s="15" t="str">
        <f>k!$A$12</f>
        <v>HE003</v>
      </c>
      <c r="OBL45" s="16" t="str">
        <f>k!$B$12</f>
        <v>EQUIPO DE SEGURIDAD</v>
      </c>
      <c r="OBM45" s="17" t="s">
        <v>33</v>
      </c>
      <c r="OBN45" s="16">
        <f t="shared" si="6666"/>
        <v>296.45</v>
      </c>
      <c r="OBO45" s="16">
        <f>k!$D$12</f>
        <v>0.01</v>
      </c>
      <c r="OBP45" s="16">
        <f t="shared" si="5314"/>
        <v>2.96</v>
      </c>
      <c r="OBS45" s="15" t="str">
        <f>k!$A$12</f>
        <v>HE003</v>
      </c>
      <c r="OBT45" s="16" t="str">
        <f>k!$B$12</f>
        <v>EQUIPO DE SEGURIDAD</v>
      </c>
      <c r="OBU45" s="17" t="s">
        <v>33</v>
      </c>
      <c r="OBV45" s="16">
        <f t="shared" si="6668"/>
        <v>296.45</v>
      </c>
      <c r="OBW45" s="16">
        <f>k!$D$12</f>
        <v>0.01</v>
      </c>
      <c r="OBX45" s="16">
        <f t="shared" si="5315"/>
        <v>2.96</v>
      </c>
      <c r="OCA45" s="15" t="str">
        <f>k!$A$12</f>
        <v>HE003</v>
      </c>
      <c r="OCB45" s="16" t="str">
        <f>k!$B$12</f>
        <v>EQUIPO DE SEGURIDAD</v>
      </c>
      <c r="OCC45" s="17" t="s">
        <v>33</v>
      </c>
      <c r="OCD45" s="16">
        <f t="shared" si="6668"/>
        <v>296.45</v>
      </c>
      <c r="OCE45" s="16">
        <f>k!$D$12</f>
        <v>0.01</v>
      </c>
      <c r="OCF45" s="16">
        <f t="shared" si="5316"/>
        <v>2.96</v>
      </c>
      <c r="OCI45" s="15" t="str">
        <f>k!$A$12</f>
        <v>HE003</v>
      </c>
      <c r="OCJ45" s="16" t="str">
        <f>k!$B$12</f>
        <v>EQUIPO DE SEGURIDAD</v>
      </c>
      <c r="OCK45" s="17" t="s">
        <v>33</v>
      </c>
      <c r="OCL45" s="16">
        <f t="shared" si="6670"/>
        <v>296.45</v>
      </c>
      <c r="OCM45" s="16">
        <f>k!$D$12</f>
        <v>0.01</v>
      </c>
      <c r="OCN45" s="16">
        <f t="shared" si="5317"/>
        <v>2.96</v>
      </c>
      <c r="OCQ45" s="15" t="str">
        <f>k!$A$12</f>
        <v>HE003</v>
      </c>
      <c r="OCR45" s="16" t="str">
        <f>k!$B$12</f>
        <v>EQUIPO DE SEGURIDAD</v>
      </c>
      <c r="OCS45" s="17" t="s">
        <v>33</v>
      </c>
      <c r="OCT45" s="16">
        <f t="shared" si="6670"/>
        <v>296.45</v>
      </c>
      <c r="OCU45" s="16">
        <f>k!$D$12</f>
        <v>0.01</v>
      </c>
      <c r="OCV45" s="16">
        <f t="shared" si="5318"/>
        <v>2.96</v>
      </c>
      <c r="OCY45" s="15" t="str">
        <f>k!$A$12</f>
        <v>HE003</v>
      </c>
      <c r="OCZ45" s="16" t="str">
        <f>k!$B$12</f>
        <v>EQUIPO DE SEGURIDAD</v>
      </c>
      <c r="ODA45" s="17" t="s">
        <v>33</v>
      </c>
      <c r="ODB45" s="16">
        <f t="shared" si="6672"/>
        <v>296.45</v>
      </c>
      <c r="ODC45" s="16">
        <f>k!$D$12</f>
        <v>0.01</v>
      </c>
      <c r="ODD45" s="16">
        <f t="shared" si="5319"/>
        <v>2.96</v>
      </c>
      <c r="ODG45" s="15" t="str">
        <f>k!$A$12</f>
        <v>HE003</v>
      </c>
      <c r="ODH45" s="16" t="str">
        <f>k!$B$12</f>
        <v>EQUIPO DE SEGURIDAD</v>
      </c>
      <c r="ODI45" s="17" t="s">
        <v>33</v>
      </c>
      <c r="ODJ45" s="16">
        <f t="shared" si="6672"/>
        <v>296.45</v>
      </c>
      <c r="ODK45" s="16">
        <f>k!$D$12</f>
        <v>0.01</v>
      </c>
      <c r="ODL45" s="16">
        <f t="shared" si="5320"/>
        <v>2.96</v>
      </c>
      <c r="ODO45" s="15" t="str">
        <f>k!$A$12</f>
        <v>HE003</v>
      </c>
      <c r="ODP45" s="16" t="str">
        <f>k!$B$12</f>
        <v>EQUIPO DE SEGURIDAD</v>
      </c>
      <c r="ODQ45" s="17" t="s">
        <v>33</v>
      </c>
      <c r="ODR45" s="16">
        <f t="shared" si="6674"/>
        <v>296.45</v>
      </c>
      <c r="ODS45" s="16">
        <f>k!$D$12</f>
        <v>0.01</v>
      </c>
      <c r="ODT45" s="16">
        <f t="shared" si="5321"/>
        <v>2.96</v>
      </c>
      <c r="ODW45" s="15" t="str">
        <f>k!$A$12</f>
        <v>HE003</v>
      </c>
      <c r="ODX45" s="16" t="str">
        <f>k!$B$12</f>
        <v>EQUIPO DE SEGURIDAD</v>
      </c>
      <c r="ODY45" s="17" t="s">
        <v>33</v>
      </c>
      <c r="ODZ45" s="16">
        <f t="shared" si="6674"/>
        <v>296.45</v>
      </c>
      <c r="OEA45" s="16">
        <f>k!$D$12</f>
        <v>0.01</v>
      </c>
      <c r="OEB45" s="16">
        <f t="shared" si="5322"/>
        <v>2.96</v>
      </c>
      <c r="OEE45" s="15" t="str">
        <f>k!$A$12</f>
        <v>HE003</v>
      </c>
      <c r="OEF45" s="16" t="str">
        <f>k!$B$12</f>
        <v>EQUIPO DE SEGURIDAD</v>
      </c>
      <c r="OEG45" s="17" t="s">
        <v>33</v>
      </c>
      <c r="OEH45" s="16">
        <f t="shared" si="6676"/>
        <v>296.45</v>
      </c>
      <c r="OEI45" s="16">
        <f>k!$D$12</f>
        <v>0.01</v>
      </c>
      <c r="OEJ45" s="16">
        <f t="shared" si="5323"/>
        <v>2.96</v>
      </c>
      <c r="OEM45" s="15" t="str">
        <f>k!$A$12</f>
        <v>HE003</v>
      </c>
      <c r="OEN45" s="16" t="str">
        <f>k!$B$12</f>
        <v>EQUIPO DE SEGURIDAD</v>
      </c>
      <c r="OEO45" s="17" t="s">
        <v>33</v>
      </c>
      <c r="OEP45" s="16">
        <f t="shared" si="6676"/>
        <v>296.45</v>
      </c>
      <c r="OEQ45" s="16">
        <f>k!$D$12</f>
        <v>0.01</v>
      </c>
      <c r="OER45" s="16">
        <f t="shared" si="5324"/>
        <v>2.96</v>
      </c>
      <c r="OEU45" s="15" t="str">
        <f>k!$A$12</f>
        <v>HE003</v>
      </c>
      <c r="OEV45" s="16" t="str">
        <f>k!$B$12</f>
        <v>EQUIPO DE SEGURIDAD</v>
      </c>
      <c r="OEW45" s="17" t="s">
        <v>33</v>
      </c>
      <c r="OEX45" s="16">
        <f t="shared" si="6678"/>
        <v>296.45</v>
      </c>
      <c r="OEY45" s="16">
        <f>k!$D$12</f>
        <v>0.01</v>
      </c>
      <c r="OEZ45" s="16">
        <f t="shared" si="5325"/>
        <v>2.96</v>
      </c>
      <c r="OFC45" s="15" t="str">
        <f>k!$A$12</f>
        <v>HE003</v>
      </c>
      <c r="OFD45" s="16" t="str">
        <f>k!$B$12</f>
        <v>EQUIPO DE SEGURIDAD</v>
      </c>
      <c r="OFE45" s="17" t="s">
        <v>33</v>
      </c>
      <c r="OFF45" s="16">
        <f t="shared" si="6678"/>
        <v>296.45</v>
      </c>
      <c r="OFG45" s="16">
        <f>k!$D$12</f>
        <v>0.01</v>
      </c>
      <c r="OFH45" s="16">
        <f t="shared" si="5326"/>
        <v>2.96</v>
      </c>
      <c r="OFK45" s="15" t="str">
        <f>k!$A$12</f>
        <v>HE003</v>
      </c>
      <c r="OFL45" s="16" t="str">
        <f>k!$B$12</f>
        <v>EQUIPO DE SEGURIDAD</v>
      </c>
      <c r="OFM45" s="17" t="s">
        <v>33</v>
      </c>
      <c r="OFN45" s="16">
        <f t="shared" si="6680"/>
        <v>296.45</v>
      </c>
      <c r="OFO45" s="16">
        <f>k!$D$12</f>
        <v>0.01</v>
      </c>
      <c r="OFP45" s="16">
        <f t="shared" si="5327"/>
        <v>2.96</v>
      </c>
      <c r="OFS45" s="15" t="str">
        <f>k!$A$12</f>
        <v>HE003</v>
      </c>
      <c r="OFT45" s="16" t="str">
        <f>k!$B$12</f>
        <v>EQUIPO DE SEGURIDAD</v>
      </c>
      <c r="OFU45" s="17" t="s">
        <v>33</v>
      </c>
      <c r="OFV45" s="16">
        <f t="shared" si="6680"/>
        <v>296.45</v>
      </c>
      <c r="OFW45" s="16">
        <f>k!$D$12</f>
        <v>0.01</v>
      </c>
      <c r="OFX45" s="16">
        <f t="shared" si="5328"/>
        <v>2.96</v>
      </c>
      <c r="OGA45" s="15" t="str">
        <f>k!$A$12</f>
        <v>HE003</v>
      </c>
      <c r="OGB45" s="16" t="str">
        <f>k!$B$12</f>
        <v>EQUIPO DE SEGURIDAD</v>
      </c>
      <c r="OGC45" s="17" t="s">
        <v>33</v>
      </c>
      <c r="OGD45" s="16">
        <f t="shared" si="6682"/>
        <v>296.45</v>
      </c>
      <c r="OGE45" s="16">
        <f>k!$D$12</f>
        <v>0.01</v>
      </c>
      <c r="OGF45" s="16">
        <f t="shared" si="5329"/>
        <v>2.96</v>
      </c>
      <c r="OGI45" s="15" t="str">
        <f>k!$A$12</f>
        <v>HE003</v>
      </c>
      <c r="OGJ45" s="16" t="str">
        <f>k!$B$12</f>
        <v>EQUIPO DE SEGURIDAD</v>
      </c>
      <c r="OGK45" s="17" t="s">
        <v>33</v>
      </c>
      <c r="OGL45" s="16">
        <f t="shared" si="6682"/>
        <v>296.45</v>
      </c>
      <c r="OGM45" s="16">
        <f>k!$D$12</f>
        <v>0.01</v>
      </c>
      <c r="OGN45" s="16">
        <f t="shared" si="5330"/>
        <v>2.96</v>
      </c>
      <c r="OGQ45" s="15" t="str">
        <f>k!$A$12</f>
        <v>HE003</v>
      </c>
      <c r="OGR45" s="16" t="str">
        <f>k!$B$12</f>
        <v>EQUIPO DE SEGURIDAD</v>
      </c>
      <c r="OGS45" s="17" t="s">
        <v>33</v>
      </c>
      <c r="OGT45" s="16">
        <f t="shared" si="6684"/>
        <v>296.45</v>
      </c>
      <c r="OGU45" s="16">
        <f>k!$D$12</f>
        <v>0.01</v>
      </c>
      <c r="OGV45" s="16">
        <f t="shared" si="5331"/>
        <v>2.96</v>
      </c>
      <c r="OGY45" s="15" t="str">
        <f>k!$A$12</f>
        <v>HE003</v>
      </c>
      <c r="OGZ45" s="16" t="str">
        <f>k!$B$12</f>
        <v>EQUIPO DE SEGURIDAD</v>
      </c>
      <c r="OHA45" s="17" t="s">
        <v>33</v>
      </c>
      <c r="OHB45" s="16">
        <f t="shared" si="6684"/>
        <v>296.45</v>
      </c>
      <c r="OHC45" s="16">
        <f>k!$D$12</f>
        <v>0.01</v>
      </c>
      <c r="OHD45" s="16">
        <f t="shared" si="5332"/>
        <v>2.96</v>
      </c>
      <c r="OHG45" s="15" t="str">
        <f>k!$A$12</f>
        <v>HE003</v>
      </c>
      <c r="OHH45" s="16" t="str">
        <f>k!$B$12</f>
        <v>EQUIPO DE SEGURIDAD</v>
      </c>
      <c r="OHI45" s="17" t="s">
        <v>33</v>
      </c>
      <c r="OHJ45" s="16">
        <f t="shared" si="6686"/>
        <v>296.45</v>
      </c>
      <c r="OHK45" s="16">
        <f>k!$D$12</f>
        <v>0.01</v>
      </c>
      <c r="OHL45" s="16">
        <f t="shared" si="5333"/>
        <v>2.96</v>
      </c>
      <c r="OHO45" s="15" t="str">
        <f>k!$A$12</f>
        <v>HE003</v>
      </c>
      <c r="OHP45" s="16" t="str">
        <f>k!$B$12</f>
        <v>EQUIPO DE SEGURIDAD</v>
      </c>
      <c r="OHQ45" s="17" t="s">
        <v>33</v>
      </c>
      <c r="OHR45" s="16">
        <f t="shared" si="6686"/>
        <v>296.45</v>
      </c>
      <c r="OHS45" s="16">
        <f>k!$D$12</f>
        <v>0.01</v>
      </c>
      <c r="OHT45" s="16">
        <f t="shared" si="5334"/>
        <v>2.96</v>
      </c>
      <c r="OHW45" s="15" t="str">
        <f>k!$A$12</f>
        <v>HE003</v>
      </c>
      <c r="OHX45" s="16" t="str">
        <f>k!$B$12</f>
        <v>EQUIPO DE SEGURIDAD</v>
      </c>
      <c r="OHY45" s="17" t="s">
        <v>33</v>
      </c>
      <c r="OHZ45" s="16">
        <f t="shared" si="6688"/>
        <v>296.45</v>
      </c>
      <c r="OIA45" s="16">
        <f>k!$D$12</f>
        <v>0.01</v>
      </c>
      <c r="OIB45" s="16">
        <f t="shared" si="5335"/>
        <v>2.96</v>
      </c>
      <c r="OIE45" s="15" t="str">
        <f>k!$A$12</f>
        <v>HE003</v>
      </c>
      <c r="OIF45" s="16" t="str">
        <f>k!$B$12</f>
        <v>EQUIPO DE SEGURIDAD</v>
      </c>
      <c r="OIG45" s="17" t="s">
        <v>33</v>
      </c>
      <c r="OIH45" s="16">
        <f t="shared" si="6688"/>
        <v>296.45</v>
      </c>
      <c r="OII45" s="16">
        <f>k!$D$12</f>
        <v>0.01</v>
      </c>
      <c r="OIJ45" s="16">
        <f t="shared" si="5336"/>
        <v>2.96</v>
      </c>
      <c r="OIM45" s="15" t="str">
        <f>k!$A$12</f>
        <v>HE003</v>
      </c>
      <c r="OIN45" s="16" t="str">
        <f>k!$B$12</f>
        <v>EQUIPO DE SEGURIDAD</v>
      </c>
      <c r="OIO45" s="17" t="s">
        <v>33</v>
      </c>
      <c r="OIP45" s="16">
        <f t="shared" si="6690"/>
        <v>296.45</v>
      </c>
      <c r="OIQ45" s="16">
        <f>k!$D$12</f>
        <v>0.01</v>
      </c>
      <c r="OIR45" s="16">
        <f t="shared" si="5337"/>
        <v>2.96</v>
      </c>
      <c r="OIU45" s="15" t="str">
        <f>k!$A$12</f>
        <v>HE003</v>
      </c>
      <c r="OIV45" s="16" t="str">
        <f>k!$B$12</f>
        <v>EQUIPO DE SEGURIDAD</v>
      </c>
      <c r="OIW45" s="17" t="s">
        <v>33</v>
      </c>
      <c r="OIX45" s="16">
        <f t="shared" si="6690"/>
        <v>296.45</v>
      </c>
      <c r="OIY45" s="16">
        <f>k!$D$12</f>
        <v>0.01</v>
      </c>
      <c r="OIZ45" s="16">
        <f t="shared" si="5338"/>
        <v>2.96</v>
      </c>
      <c r="OJC45" s="15" t="str">
        <f>k!$A$12</f>
        <v>HE003</v>
      </c>
      <c r="OJD45" s="16" t="str">
        <f>k!$B$12</f>
        <v>EQUIPO DE SEGURIDAD</v>
      </c>
      <c r="OJE45" s="17" t="s">
        <v>33</v>
      </c>
      <c r="OJF45" s="16">
        <f t="shared" si="6692"/>
        <v>296.45</v>
      </c>
      <c r="OJG45" s="16">
        <f>k!$D$12</f>
        <v>0.01</v>
      </c>
      <c r="OJH45" s="16">
        <f t="shared" si="5339"/>
        <v>2.96</v>
      </c>
      <c r="OJK45" s="15" t="str">
        <f>k!$A$12</f>
        <v>HE003</v>
      </c>
      <c r="OJL45" s="16" t="str">
        <f>k!$B$12</f>
        <v>EQUIPO DE SEGURIDAD</v>
      </c>
      <c r="OJM45" s="17" t="s">
        <v>33</v>
      </c>
      <c r="OJN45" s="16">
        <f t="shared" si="6692"/>
        <v>296.45</v>
      </c>
      <c r="OJO45" s="16">
        <f>k!$D$12</f>
        <v>0.01</v>
      </c>
      <c r="OJP45" s="16">
        <f t="shared" si="5340"/>
        <v>2.96</v>
      </c>
      <c r="OJS45" s="15" t="str">
        <f>k!$A$12</f>
        <v>HE003</v>
      </c>
      <c r="OJT45" s="16" t="str">
        <f>k!$B$12</f>
        <v>EQUIPO DE SEGURIDAD</v>
      </c>
      <c r="OJU45" s="17" t="s">
        <v>33</v>
      </c>
      <c r="OJV45" s="16">
        <f t="shared" si="6694"/>
        <v>296.45</v>
      </c>
      <c r="OJW45" s="16">
        <f>k!$D$12</f>
        <v>0.01</v>
      </c>
      <c r="OJX45" s="16">
        <f t="shared" si="5341"/>
        <v>2.96</v>
      </c>
      <c r="OKA45" s="15" t="str">
        <f>k!$A$12</f>
        <v>HE003</v>
      </c>
      <c r="OKB45" s="16" t="str">
        <f>k!$B$12</f>
        <v>EQUIPO DE SEGURIDAD</v>
      </c>
      <c r="OKC45" s="17" t="s">
        <v>33</v>
      </c>
      <c r="OKD45" s="16">
        <f t="shared" si="6694"/>
        <v>296.45</v>
      </c>
      <c r="OKE45" s="16">
        <f>k!$D$12</f>
        <v>0.01</v>
      </c>
      <c r="OKF45" s="16">
        <f t="shared" si="5342"/>
        <v>2.96</v>
      </c>
      <c r="OKI45" s="15" t="str">
        <f>k!$A$12</f>
        <v>HE003</v>
      </c>
      <c r="OKJ45" s="16" t="str">
        <f>k!$B$12</f>
        <v>EQUIPO DE SEGURIDAD</v>
      </c>
      <c r="OKK45" s="17" t="s">
        <v>33</v>
      </c>
      <c r="OKL45" s="16">
        <f t="shared" si="6696"/>
        <v>296.45</v>
      </c>
      <c r="OKM45" s="16">
        <f>k!$D$12</f>
        <v>0.01</v>
      </c>
      <c r="OKN45" s="16">
        <f t="shared" si="5343"/>
        <v>2.96</v>
      </c>
      <c r="OKQ45" s="15" t="str">
        <f>k!$A$12</f>
        <v>HE003</v>
      </c>
      <c r="OKR45" s="16" t="str">
        <f>k!$B$12</f>
        <v>EQUIPO DE SEGURIDAD</v>
      </c>
      <c r="OKS45" s="17" t="s">
        <v>33</v>
      </c>
      <c r="OKT45" s="16">
        <f t="shared" si="6696"/>
        <v>296.45</v>
      </c>
      <c r="OKU45" s="16">
        <f>k!$D$12</f>
        <v>0.01</v>
      </c>
      <c r="OKV45" s="16">
        <f t="shared" si="5344"/>
        <v>2.96</v>
      </c>
      <c r="OKY45" s="15" t="str">
        <f>k!$A$12</f>
        <v>HE003</v>
      </c>
      <c r="OKZ45" s="16" t="str">
        <f>k!$B$12</f>
        <v>EQUIPO DE SEGURIDAD</v>
      </c>
      <c r="OLA45" s="17" t="s">
        <v>33</v>
      </c>
      <c r="OLB45" s="16">
        <f t="shared" si="6698"/>
        <v>296.45</v>
      </c>
      <c r="OLC45" s="16">
        <f>k!$D$12</f>
        <v>0.01</v>
      </c>
      <c r="OLD45" s="16">
        <f t="shared" si="5345"/>
        <v>2.96</v>
      </c>
      <c r="OLG45" s="15" t="str">
        <f>k!$A$12</f>
        <v>HE003</v>
      </c>
      <c r="OLH45" s="16" t="str">
        <f>k!$B$12</f>
        <v>EQUIPO DE SEGURIDAD</v>
      </c>
      <c r="OLI45" s="17" t="s">
        <v>33</v>
      </c>
      <c r="OLJ45" s="16">
        <f t="shared" si="6698"/>
        <v>296.45</v>
      </c>
      <c r="OLK45" s="16">
        <f>k!$D$12</f>
        <v>0.01</v>
      </c>
      <c r="OLL45" s="16">
        <f t="shared" si="5346"/>
        <v>2.96</v>
      </c>
      <c r="OLO45" s="15" t="str">
        <f>k!$A$12</f>
        <v>HE003</v>
      </c>
      <c r="OLP45" s="16" t="str">
        <f>k!$B$12</f>
        <v>EQUIPO DE SEGURIDAD</v>
      </c>
      <c r="OLQ45" s="17" t="s">
        <v>33</v>
      </c>
      <c r="OLR45" s="16">
        <f t="shared" si="6700"/>
        <v>296.45</v>
      </c>
      <c r="OLS45" s="16">
        <f>k!$D$12</f>
        <v>0.01</v>
      </c>
      <c r="OLT45" s="16">
        <f t="shared" si="5347"/>
        <v>2.96</v>
      </c>
      <c r="OLW45" s="15" t="str">
        <f>k!$A$12</f>
        <v>HE003</v>
      </c>
      <c r="OLX45" s="16" t="str">
        <f>k!$B$12</f>
        <v>EQUIPO DE SEGURIDAD</v>
      </c>
      <c r="OLY45" s="17" t="s">
        <v>33</v>
      </c>
      <c r="OLZ45" s="16">
        <f t="shared" si="6700"/>
        <v>296.45</v>
      </c>
      <c r="OMA45" s="16">
        <f>k!$D$12</f>
        <v>0.01</v>
      </c>
      <c r="OMB45" s="16">
        <f t="shared" si="5348"/>
        <v>2.96</v>
      </c>
      <c r="OME45" s="15" t="str">
        <f>k!$A$12</f>
        <v>HE003</v>
      </c>
      <c r="OMF45" s="16" t="str">
        <f>k!$B$12</f>
        <v>EQUIPO DE SEGURIDAD</v>
      </c>
      <c r="OMG45" s="17" t="s">
        <v>33</v>
      </c>
      <c r="OMH45" s="16">
        <f t="shared" si="6702"/>
        <v>296.45</v>
      </c>
      <c r="OMI45" s="16">
        <f>k!$D$12</f>
        <v>0.01</v>
      </c>
      <c r="OMJ45" s="16">
        <f t="shared" si="5349"/>
        <v>2.96</v>
      </c>
      <c r="OMM45" s="15" t="str">
        <f>k!$A$12</f>
        <v>HE003</v>
      </c>
      <c r="OMN45" s="16" t="str">
        <f>k!$B$12</f>
        <v>EQUIPO DE SEGURIDAD</v>
      </c>
      <c r="OMO45" s="17" t="s">
        <v>33</v>
      </c>
      <c r="OMP45" s="16">
        <f t="shared" si="6702"/>
        <v>296.45</v>
      </c>
      <c r="OMQ45" s="16">
        <f>k!$D$12</f>
        <v>0.01</v>
      </c>
      <c r="OMR45" s="16">
        <f t="shared" si="5350"/>
        <v>2.96</v>
      </c>
      <c r="OMU45" s="15" t="str">
        <f>k!$A$12</f>
        <v>HE003</v>
      </c>
      <c r="OMV45" s="16" t="str">
        <f>k!$B$12</f>
        <v>EQUIPO DE SEGURIDAD</v>
      </c>
      <c r="OMW45" s="17" t="s">
        <v>33</v>
      </c>
      <c r="OMX45" s="16">
        <f t="shared" si="6704"/>
        <v>296.45</v>
      </c>
      <c r="OMY45" s="16">
        <f>k!$D$12</f>
        <v>0.01</v>
      </c>
      <c r="OMZ45" s="16">
        <f t="shared" si="5351"/>
        <v>2.96</v>
      </c>
      <c r="ONC45" s="15" t="str">
        <f>k!$A$12</f>
        <v>HE003</v>
      </c>
      <c r="OND45" s="16" t="str">
        <f>k!$B$12</f>
        <v>EQUIPO DE SEGURIDAD</v>
      </c>
      <c r="ONE45" s="17" t="s">
        <v>33</v>
      </c>
      <c r="ONF45" s="16">
        <f t="shared" si="6704"/>
        <v>296.45</v>
      </c>
      <c r="ONG45" s="16">
        <f>k!$D$12</f>
        <v>0.01</v>
      </c>
      <c r="ONH45" s="16">
        <f t="shared" si="5352"/>
        <v>2.96</v>
      </c>
      <c r="ONK45" s="15" t="str">
        <f>k!$A$12</f>
        <v>HE003</v>
      </c>
      <c r="ONL45" s="16" t="str">
        <f>k!$B$12</f>
        <v>EQUIPO DE SEGURIDAD</v>
      </c>
      <c r="ONM45" s="17" t="s">
        <v>33</v>
      </c>
      <c r="ONN45" s="16">
        <f t="shared" si="6706"/>
        <v>296.45</v>
      </c>
      <c r="ONO45" s="16">
        <f>k!$D$12</f>
        <v>0.01</v>
      </c>
      <c r="ONP45" s="16">
        <f t="shared" si="5353"/>
        <v>2.96</v>
      </c>
      <c r="ONS45" s="15" t="str">
        <f>k!$A$12</f>
        <v>HE003</v>
      </c>
      <c r="ONT45" s="16" t="str">
        <f>k!$B$12</f>
        <v>EQUIPO DE SEGURIDAD</v>
      </c>
      <c r="ONU45" s="17" t="s">
        <v>33</v>
      </c>
      <c r="ONV45" s="16">
        <f t="shared" si="6706"/>
        <v>296.45</v>
      </c>
      <c r="ONW45" s="16">
        <f>k!$D$12</f>
        <v>0.01</v>
      </c>
      <c r="ONX45" s="16">
        <f t="shared" si="5354"/>
        <v>2.96</v>
      </c>
      <c r="OOA45" s="15" t="str">
        <f>k!$A$12</f>
        <v>HE003</v>
      </c>
      <c r="OOB45" s="16" t="str">
        <f>k!$B$12</f>
        <v>EQUIPO DE SEGURIDAD</v>
      </c>
      <c r="OOC45" s="17" t="s">
        <v>33</v>
      </c>
      <c r="OOD45" s="16">
        <f t="shared" si="6708"/>
        <v>296.45</v>
      </c>
      <c r="OOE45" s="16">
        <f>k!$D$12</f>
        <v>0.01</v>
      </c>
      <c r="OOF45" s="16">
        <f t="shared" si="5355"/>
        <v>2.96</v>
      </c>
      <c r="OOI45" s="15" t="str">
        <f>k!$A$12</f>
        <v>HE003</v>
      </c>
      <c r="OOJ45" s="16" t="str">
        <f>k!$B$12</f>
        <v>EQUIPO DE SEGURIDAD</v>
      </c>
      <c r="OOK45" s="17" t="s">
        <v>33</v>
      </c>
      <c r="OOL45" s="16">
        <f t="shared" si="6708"/>
        <v>296.45</v>
      </c>
      <c r="OOM45" s="16">
        <f>k!$D$12</f>
        <v>0.01</v>
      </c>
      <c r="OON45" s="16">
        <f t="shared" si="5356"/>
        <v>2.96</v>
      </c>
      <c r="OOQ45" s="15" t="str">
        <f>k!$A$12</f>
        <v>HE003</v>
      </c>
      <c r="OOR45" s="16" t="str">
        <f>k!$B$12</f>
        <v>EQUIPO DE SEGURIDAD</v>
      </c>
      <c r="OOS45" s="17" t="s">
        <v>33</v>
      </c>
      <c r="OOT45" s="16">
        <f t="shared" si="6710"/>
        <v>296.45</v>
      </c>
      <c r="OOU45" s="16">
        <f>k!$D$12</f>
        <v>0.01</v>
      </c>
      <c r="OOV45" s="16">
        <f t="shared" si="5357"/>
        <v>2.96</v>
      </c>
      <c r="OOY45" s="15" t="str">
        <f>k!$A$12</f>
        <v>HE003</v>
      </c>
      <c r="OOZ45" s="16" t="str">
        <f>k!$B$12</f>
        <v>EQUIPO DE SEGURIDAD</v>
      </c>
      <c r="OPA45" s="17" t="s">
        <v>33</v>
      </c>
      <c r="OPB45" s="16">
        <f t="shared" si="6710"/>
        <v>296.45</v>
      </c>
      <c r="OPC45" s="16">
        <f>k!$D$12</f>
        <v>0.01</v>
      </c>
      <c r="OPD45" s="16">
        <f t="shared" si="5358"/>
        <v>2.96</v>
      </c>
      <c r="OPG45" s="15" t="str">
        <f>k!$A$12</f>
        <v>HE003</v>
      </c>
      <c r="OPH45" s="16" t="str">
        <f>k!$B$12</f>
        <v>EQUIPO DE SEGURIDAD</v>
      </c>
      <c r="OPI45" s="17" t="s">
        <v>33</v>
      </c>
      <c r="OPJ45" s="16">
        <f t="shared" si="6712"/>
        <v>296.45</v>
      </c>
      <c r="OPK45" s="16">
        <f>k!$D$12</f>
        <v>0.01</v>
      </c>
      <c r="OPL45" s="16">
        <f t="shared" si="5359"/>
        <v>2.96</v>
      </c>
      <c r="OPO45" s="15" t="str">
        <f>k!$A$12</f>
        <v>HE003</v>
      </c>
      <c r="OPP45" s="16" t="str">
        <f>k!$B$12</f>
        <v>EQUIPO DE SEGURIDAD</v>
      </c>
      <c r="OPQ45" s="17" t="s">
        <v>33</v>
      </c>
      <c r="OPR45" s="16">
        <f t="shared" si="6712"/>
        <v>296.45</v>
      </c>
      <c r="OPS45" s="16">
        <f>k!$D$12</f>
        <v>0.01</v>
      </c>
      <c r="OPT45" s="16">
        <f t="shared" si="5360"/>
        <v>2.96</v>
      </c>
      <c r="OPW45" s="15" t="str">
        <f>k!$A$12</f>
        <v>HE003</v>
      </c>
      <c r="OPX45" s="16" t="str">
        <f>k!$B$12</f>
        <v>EQUIPO DE SEGURIDAD</v>
      </c>
      <c r="OPY45" s="17" t="s">
        <v>33</v>
      </c>
      <c r="OPZ45" s="16">
        <f t="shared" si="6714"/>
        <v>296.45</v>
      </c>
      <c r="OQA45" s="16">
        <f>k!$D$12</f>
        <v>0.01</v>
      </c>
      <c r="OQB45" s="16">
        <f t="shared" si="5361"/>
        <v>2.96</v>
      </c>
      <c r="OQE45" s="15" t="str">
        <f>k!$A$12</f>
        <v>HE003</v>
      </c>
      <c r="OQF45" s="16" t="str">
        <f>k!$B$12</f>
        <v>EQUIPO DE SEGURIDAD</v>
      </c>
      <c r="OQG45" s="17" t="s">
        <v>33</v>
      </c>
      <c r="OQH45" s="16">
        <f t="shared" si="6714"/>
        <v>296.45</v>
      </c>
      <c r="OQI45" s="16">
        <f>k!$D$12</f>
        <v>0.01</v>
      </c>
      <c r="OQJ45" s="16">
        <f t="shared" si="5362"/>
        <v>2.96</v>
      </c>
      <c r="OQM45" s="15" t="str">
        <f>k!$A$12</f>
        <v>HE003</v>
      </c>
      <c r="OQN45" s="16" t="str">
        <f>k!$B$12</f>
        <v>EQUIPO DE SEGURIDAD</v>
      </c>
      <c r="OQO45" s="17" t="s">
        <v>33</v>
      </c>
      <c r="OQP45" s="16">
        <f t="shared" si="6716"/>
        <v>296.45</v>
      </c>
      <c r="OQQ45" s="16">
        <f>k!$D$12</f>
        <v>0.01</v>
      </c>
      <c r="OQR45" s="16">
        <f t="shared" si="5363"/>
        <v>2.96</v>
      </c>
      <c r="OQU45" s="15" t="str">
        <f>k!$A$12</f>
        <v>HE003</v>
      </c>
      <c r="OQV45" s="16" t="str">
        <f>k!$B$12</f>
        <v>EQUIPO DE SEGURIDAD</v>
      </c>
      <c r="OQW45" s="17" t="s">
        <v>33</v>
      </c>
      <c r="OQX45" s="16">
        <f t="shared" si="6716"/>
        <v>296.45</v>
      </c>
      <c r="OQY45" s="16">
        <f>k!$D$12</f>
        <v>0.01</v>
      </c>
      <c r="OQZ45" s="16">
        <f t="shared" si="5364"/>
        <v>2.96</v>
      </c>
      <c r="ORC45" s="15" t="str">
        <f>k!$A$12</f>
        <v>HE003</v>
      </c>
      <c r="ORD45" s="16" t="str">
        <f>k!$B$12</f>
        <v>EQUIPO DE SEGURIDAD</v>
      </c>
      <c r="ORE45" s="17" t="s">
        <v>33</v>
      </c>
      <c r="ORF45" s="16">
        <f t="shared" si="6718"/>
        <v>296.45</v>
      </c>
      <c r="ORG45" s="16">
        <f>k!$D$12</f>
        <v>0.01</v>
      </c>
      <c r="ORH45" s="16">
        <f t="shared" si="5365"/>
        <v>2.96</v>
      </c>
      <c r="ORK45" s="15" t="str">
        <f>k!$A$12</f>
        <v>HE003</v>
      </c>
      <c r="ORL45" s="16" t="str">
        <f>k!$B$12</f>
        <v>EQUIPO DE SEGURIDAD</v>
      </c>
      <c r="ORM45" s="17" t="s">
        <v>33</v>
      </c>
      <c r="ORN45" s="16">
        <f t="shared" si="6718"/>
        <v>296.45</v>
      </c>
      <c r="ORO45" s="16">
        <f>k!$D$12</f>
        <v>0.01</v>
      </c>
      <c r="ORP45" s="16">
        <f t="shared" si="5366"/>
        <v>2.96</v>
      </c>
      <c r="ORS45" s="15" t="str">
        <f>k!$A$12</f>
        <v>HE003</v>
      </c>
      <c r="ORT45" s="16" t="str">
        <f>k!$B$12</f>
        <v>EQUIPO DE SEGURIDAD</v>
      </c>
      <c r="ORU45" s="17" t="s">
        <v>33</v>
      </c>
      <c r="ORV45" s="16">
        <f t="shared" si="6720"/>
        <v>296.45</v>
      </c>
      <c r="ORW45" s="16">
        <f>k!$D$12</f>
        <v>0.01</v>
      </c>
      <c r="ORX45" s="16">
        <f t="shared" si="5367"/>
        <v>2.96</v>
      </c>
      <c r="OSA45" s="15" t="str">
        <f>k!$A$12</f>
        <v>HE003</v>
      </c>
      <c r="OSB45" s="16" t="str">
        <f>k!$B$12</f>
        <v>EQUIPO DE SEGURIDAD</v>
      </c>
      <c r="OSC45" s="17" t="s">
        <v>33</v>
      </c>
      <c r="OSD45" s="16">
        <f t="shared" si="6720"/>
        <v>296.45</v>
      </c>
      <c r="OSE45" s="16">
        <f>k!$D$12</f>
        <v>0.01</v>
      </c>
      <c r="OSF45" s="16">
        <f t="shared" si="5368"/>
        <v>2.96</v>
      </c>
      <c r="OSI45" s="15" t="str">
        <f>k!$A$12</f>
        <v>HE003</v>
      </c>
      <c r="OSJ45" s="16" t="str">
        <f>k!$B$12</f>
        <v>EQUIPO DE SEGURIDAD</v>
      </c>
      <c r="OSK45" s="17" t="s">
        <v>33</v>
      </c>
      <c r="OSL45" s="16">
        <f t="shared" si="6722"/>
        <v>296.45</v>
      </c>
      <c r="OSM45" s="16">
        <f>k!$D$12</f>
        <v>0.01</v>
      </c>
      <c r="OSN45" s="16">
        <f t="shared" si="5369"/>
        <v>2.96</v>
      </c>
      <c r="OSQ45" s="15" t="str">
        <f>k!$A$12</f>
        <v>HE003</v>
      </c>
      <c r="OSR45" s="16" t="str">
        <f>k!$B$12</f>
        <v>EQUIPO DE SEGURIDAD</v>
      </c>
      <c r="OSS45" s="17" t="s">
        <v>33</v>
      </c>
      <c r="OST45" s="16">
        <f t="shared" si="6722"/>
        <v>296.45</v>
      </c>
      <c r="OSU45" s="16">
        <f>k!$D$12</f>
        <v>0.01</v>
      </c>
      <c r="OSV45" s="16">
        <f t="shared" si="5370"/>
        <v>2.96</v>
      </c>
      <c r="OSY45" s="15" t="str">
        <f>k!$A$12</f>
        <v>HE003</v>
      </c>
      <c r="OSZ45" s="16" t="str">
        <f>k!$B$12</f>
        <v>EQUIPO DE SEGURIDAD</v>
      </c>
      <c r="OTA45" s="17" t="s">
        <v>33</v>
      </c>
      <c r="OTB45" s="16">
        <f t="shared" si="6724"/>
        <v>296.45</v>
      </c>
      <c r="OTC45" s="16">
        <f>k!$D$12</f>
        <v>0.01</v>
      </c>
      <c r="OTD45" s="16">
        <f t="shared" si="5371"/>
        <v>2.96</v>
      </c>
      <c r="OTG45" s="15" t="str">
        <f>k!$A$12</f>
        <v>HE003</v>
      </c>
      <c r="OTH45" s="16" t="str">
        <f>k!$B$12</f>
        <v>EQUIPO DE SEGURIDAD</v>
      </c>
      <c r="OTI45" s="17" t="s">
        <v>33</v>
      </c>
      <c r="OTJ45" s="16">
        <f t="shared" si="6724"/>
        <v>296.45</v>
      </c>
      <c r="OTK45" s="16">
        <f>k!$D$12</f>
        <v>0.01</v>
      </c>
      <c r="OTL45" s="16">
        <f t="shared" si="5372"/>
        <v>2.96</v>
      </c>
      <c r="OTO45" s="15" t="str">
        <f>k!$A$12</f>
        <v>HE003</v>
      </c>
      <c r="OTP45" s="16" t="str">
        <f>k!$B$12</f>
        <v>EQUIPO DE SEGURIDAD</v>
      </c>
      <c r="OTQ45" s="17" t="s">
        <v>33</v>
      </c>
      <c r="OTR45" s="16">
        <f t="shared" si="6726"/>
        <v>296.45</v>
      </c>
      <c r="OTS45" s="16">
        <f>k!$D$12</f>
        <v>0.01</v>
      </c>
      <c r="OTT45" s="16">
        <f t="shared" si="5373"/>
        <v>2.96</v>
      </c>
      <c r="OTW45" s="15" t="str">
        <f>k!$A$12</f>
        <v>HE003</v>
      </c>
      <c r="OTX45" s="16" t="str">
        <f>k!$B$12</f>
        <v>EQUIPO DE SEGURIDAD</v>
      </c>
      <c r="OTY45" s="17" t="s">
        <v>33</v>
      </c>
      <c r="OTZ45" s="16">
        <f t="shared" si="6726"/>
        <v>296.45</v>
      </c>
      <c r="OUA45" s="16">
        <f>k!$D$12</f>
        <v>0.01</v>
      </c>
      <c r="OUB45" s="16">
        <f t="shared" si="5374"/>
        <v>2.96</v>
      </c>
      <c r="OUE45" s="15" t="str">
        <f>k!$A$12</f>
        <v>HE003</v>
      </c>
      <c r="OUF45" s="16" t="str">
        <f>k!$B$12</f>
        <v>EQUIPO DE SEGURIDAD</v>
      </c>
      <c r="OUG45" s="17" t="s">
        <v>33</v>
      </c>
      <c r="OUH45" s="16">
        <f t="shared" si="6728"/>
        <v>296.45</v>
      </c>
      <c r="OUI45" s="16">
        <f>k!$D$12</f>
        <v>0.01</v>
      </c>
      <c r="OUJ45" s="16">
        <f t="shared" si="5375"/>
        <v>2.96</v>
      </c>
      <c r="OUM45" s="15" t="str">
        <f>k!$A$12</f>
        <v>HE003</v>
      </c>
      <c r="OUN45" s="16" t="str">
        <f>k!$B$12</f>
        <v>EQUIPO DE SEGURIDAD</v>
      </c>
      <c r="OUO45" s="17" t="s">
        <v>33</v>
      </c>
      <c r="OUP45" s="16">
        <f t="shared" si="6728"/>
        <v>296.45</v>
      </c>
      <c r="OUQ45" s="16">
        <f>k!$D$12</f>
        <v>0.01</v>
      </c>
      <c r="OUR45" s="16">
        <f t="shared" si="5376"/>
        <v>2.96</v>
      </c>
      <c r="OUU45" s="15" t="str">
        <f>k!$A$12</f>
        <v>HE003</v>
      </c>
      <c r="OUV45" s="16" t="str">
        <f>k!$B$12</f>
        <v>EQUIPO DE SEGURIDAD</v>
      </c>
      <c r="OUW45" s="17" t="s">
        <v>33</v>
      </c>
      <c r="OUX45" s="16">
        <f t="shared" si="6730"/>
        <v>296.45</v>
      </c>
      <c r="OUY45" s="16">
        <f>k!$D$12</f>
        <v>0.01</v>
      </c>
      <c r="OUZ45" s="16">
        <f t="shared" si="5377"/>
        <v>2.96</v>
      </c>
      <c r="OVC45" s="15" t="str">
        <f>k!$A$12</f>
        <v>HE003</v>
      </c>
      <c r="OVD45" s="16" t="str">
        <f>k!$B$12</f>
        <v>EQUIPO DE SEGURIDAD</v>
      </c>
      <c r="OVE45" s="17" t="s">
        <v>33</v>
      </c>
      <c r="OVF45" s="16">
        <f t="shared" si="6730"/>
        <v>296.45</v>
      </c>
      <c r="OVG45" s="16">
        <f>k!$D$12</f>
        <v>0.01</v>
      </c>
      <c r="OVH45" s="16">
        <f t="shared" si="5378"/>
        <v>2.96</v>
      </c>
      <c r="OVK45" s="15" t="str">
        <f>k!$A$12</f>
        <v>HE003</v>
      </c>
      <c r="OVL45" s="16" t="str">
        <f>k!$B$12</f>
        <v>EQUIPO DE SEGURIDAD</v>
      </c>
      <c r="OVM45" s="17" t="s">
        <v>33</v>
      </c>
      <c r="OVN45" s="16">
        <f t="shared" si="6732"/>
        <v>296.45</v>
      </c>
      <c r="OVO45" s="16">
        <f>k!$D$12</f>
        <v>0.01</v>
      </c>
      <c r="OVP45" s="16">
        <f t="shared" si="5379"/>
        <v>2.96</v>
      </c>
      <c r="OVS45" s="15" t="str">
        <f>k!$A$12</f>
        <v>HE003</v>
      </c>
      <c r="OVT45" s="16" t="str">
        <f>k!$B$12</f>
        <v>EQUIPO DE SEGURIDAD</v>
      </c>
      <c r="OVU45" s="17" t="s">
        <v>33</v>
      </c>
      <c r="OVV45" s="16">
        <f t="shared" si="6732"/>
        <v>296.45</v>
      </c>
      <c r="OVW45" s="16">
        <f>k!$D$12</f>
        <v>0.01</v>
      </c>
      <c r="OVX45" s="16">
        <f t="shared" si="5380"/>
        <v>2.96</v>
      </c>
      <c r="OWA45" s="15" t="str">
        <f>k!$A$12</f>
        <v>HE003</v>
      </c>
      <c r="OWB45" s="16" t="str">
        <f>k!$B$12</f>
        <v>EQUIPO DE SEGURIDAD</v>
      </c>
      <c r="OWC45" s="17" t="s">
        <v>33</v>
      </c>
      <c r="OWD45" s="16">
        <f t="shared" si="6734"/>
        <v>296.45</v>
      </c>
      <c r="OWE45" s="16">
        <f>k!$D$12</f>
        <v>0.01</v>
      </c>
      <c r="OWF45" s="16">
        <f t="shared" si="5381"/>
        <v>2.96</v>
      </c>
      <c r="OWI45" s="15" t="str">
        <f>k!$A$12</f>
        <v>HE003</v>
      </c>
      <c r="OWJ45" s="16" t="str">
        <f>k!$B$12</f>
        <v>EQUIPO DE SEGURIDAD</v>
      </c>
      <c r="OWK45" s="17" t="s">
        <v>33</v>
      </c>
      <c r="OWL45" s="16">
        <f t="shared" si="6734"/>
        <v>296.45</v>
      </c>
      <c r="OWM45" s="16">
        <f>k!$D$12</f>
        <v>0.01</v>
      </c>
      <c r="OWN45" s="16">
        <f t="shared" si="5382"/>
        <v>2.96</v>
      </c>
      <c r="OWQ45" s="15" t="str">
        <f>k!$A$12</f>
        <v>HE003</v>
      </c>
      <c r="OWR45" s="16" t="str">
        <f>k!$B$12</f>
        <v>EQUIPO DE SEGURIDAD</v>
      </c>
      <c r="OWS45" s="17" t="s">
        <v>33</v>
      </c>
      <c r="OWT45" s="16">
        <f t="shared" si="6736"/>
        <v>296.45</v>
      </c>
      <c r="OWU45" s="16">
        <f>k!$D$12</f>
        <v>0.01</v>
      </c>
      <c r="OWV45" s="16">
        <f t="shared" si="5383"/>
        <v>2.96</v>
      </c>
      <c r="OWY45" s="15" t="str">
        <f>k!$A$12</f>
        <v>HE003</v>
      </c>
      <c r="OWZ45" s="16" t="str">
        <f>k!$B$12</f>
        <v>EQUIPO DE SEGURIDAD</v>
      </c>
      <c r="OXA45" s="17" t="s">
        <v>33</v>
      </c>
      <c r="OXB45" s="16">
        <f t="shared" si="6736"/>
        <v>296.45</v>
      </c>
      <c r="OXC45" s="16">
        <f>k!$D$12</f>
        <v>0.01</v>
      </c>
      <c r="OXD45" s="16">
        <f t="shared" si="5384"/>
        <v>2.96</v>
      </c>
      <c r="OXG45" s="15" t="str">
        <f>k!$A$12</f>
        <v>HE003</v>
      </c>
      <c r="OXH45" s="16" t="str">
        <f>k!$B$12</f>
        <v>EQUIPO DE SEGURIDAD</v>
      </c>
      <c r="OXI45" s="17" t="s">
        <v>33</v>
      </c>
      <c r="OXJ45" s="16">
        <f t="shared" si="6738"/>
        <v>296.45</v>
      </c>
      <c r="OXK45" s="16">
        <f>k!$D$12</f>
        <v>0.01</v>
      </c>
      <c r="OXL45" s="16">
        <f t="shared" si="5385"/>
        <v>2.96</v>
      </c>
      <c r="OXO45" s="15" t="str">
        <f>k!$A$12</f>
        <v>HE003</v>
      </c>
      <c r="OXP45" s="16" t="str">
        <f>k!$B$12</f>
        <v>EQUIPO DE SEGURIDAD</v>
      </c>
      <c r="OXQ45" s="17" t="s">
        <v>33</v>
      </c>
      <c r="OXR45" s="16">
        <f t="shared" si="6738"/>
        <v>296.45</v>
      </c>
      <c r="OXS45" s="16">
        <f>k!$D$12</f>
        <v>0.01</v>
      </c>
      <c r="OXT45" s="16">
        <f t="shared" si="5386"/>
        <v>2.96</v>
      </c>
      <c r="OXW45" s="15" t="str">
        <f>k!$A$12</f>
        <v>HE003</v>
      </c>
      <c r="OXX45" s="16" t="str">
        <f>k!$B$12</f>
        <v>EQUIPO DE SEGURIDAD</v>
      </c>
      <c r="OXY45" s="17" t="s">
        <v>33</v>
      </c>
      <c r="OXZ45" s="16">
        <f t="shared" si="6740"/>
        <v>296.45</v>
      </c>
      <c r="OYA45" s="16">
        <f>k!$D$12</f>
        <v>0.01</v>
      </c>
      <c r="OYB45" s="16">
        <f t="shared" si="5387"/>
        <v>2.96</v>
      </c>
      <c r="OYE45" s="15" t="str">
        <f>k!$A$12</f>
        <v>HE003</v>
      </c>
      <c r="OYF45" s="16" t="str">
        <f>k!$B$12</f>
        <v>EQUIPO DE SEGURIDAD</v>
      </c>
      <c r="OYG45" s="17" t="s">
        <v>33</v>
      </c>
      <c r="OYH45" s="16">
        <f t="shared" si="6740"/>
        <v>296.45</v>
      </c>
      <c r="OYI45" s="16">
        <f>k!$D$12</f>
        <v>0.01</v>
      </c>
      <c r="OYJ45" s="16">
        <f t="shared" si="5388"/>
        <v>2.96</v>
      </c>
      <c r="OYM45" s="15" t="str">
        <f>k!$A$12</f>
        <v>HE003</v>
      </c>
      <c r="OYN45" s="16" t="str">
        <f>k!$B$12</f>
        <v>EQUIPO DE SEGURIDAD</v>
      </c>
      <c r="OYO45" s="17" t="s">
        <v>33</v>
      </c>
      <c r="OYP45" s="16">
        <f t="shared" si="6742"/>
        <v>296.45</v>
      </c>
      <c r="OYQ45" s="16">
        <f>k!$D$12</f>
        <v>0.01</v>
      </c>
      <c r="OYR45" s="16">
        <f t="shared" si="5389"/>
        <v>2.96</v>
      </c>
      <c r="OYU45" s="15" t="str">
        <f>k!$A$12</f>
        <v>HE003</v>
      </c>
      <c r="OYV45" s="16" t="str">
        <f>k!$B$12</f>
        <v>EQUIPO DE SEGURIDAD</v>
      </c>
      <c r="OYW45" s="17" t="s">
        <v>33</v>
      </c>
      <c r="OYX45" s="16">
        <f t="shared" si="6742"/>
        <v>296.45</v>
      </c>
      <c r="OYY45" s="16">
        <f>k!$D$12</f>
        <v>0.01</v>
      </c>
      <c r="OYZ45" s="16">
        <f t="shared" si="5390"/>
        <v>2.96</v>
      </c>
      <c r="OZC45" s="15" t="str">
        <f>k!$A$12</f>
        <v>HE003</v>
      </c>
      <c r="OZD45" s="16" t="str">
        <f>k!$B$12</f>
        <v>EQUIPO DE SEGURIDAD</v>
      </c>
      <c r="OZE45" s="17" t="s">
        <v>33</v>
      </c>
      <c r="OZF45" s="16">
        <f t="shared" si="6744"/>
        <v>296.45</v>
      </c>
      <c r="OZG45" s="16">
        <f>k!$D$12</f>
        <v>0.01</v>
      </c>
      <c r="OZH45" s="16">
        <f t="shared" si="5391"/>
        <v>2.96</v>
      </c>
      <c r="OZK45" s="15" t="str">
        <f>k!$A$12</f>
        <v>HE003</v>
      </c>
      <c r="OZL45" s="16" t="str">
        <f>k!$B$12</f>
        <v>EQUIPO DE SEGURIDAD</v>
      </c>
      <c r="OZM45" s="17" t="s">
        <v>33</v>
      </c>
      <c r="OZN45" s="16">
        <f t="shared" si="6744"/>
        <v>296.45</v>
      </c>
      <c r="OZO45" s="16">
        <f>k!$D$12</f>
        <v>0.01</v>
      </c>
      <c r="OZP45" s="16">
        <f t="shared" si="5392"/>
        <v>2.96</v>
      </c>
      <c r="OZS45" s="15" t="str">
        <f>k!$A$12</f>
        <v>HE003</v>
      </c>
      <c r="OZT45" s="16" t="str">
        <f>k!$B$12</f>
        <v>EQUIPO DE SEGURIDAD</v>
      </c>
      <c r="OZU45" s="17" t="s">
        <v>33</v>
      </c>
      <c r="OZV45" s="16">
        <f t="shared" si="6746"/>
        <v>296.45</v>
      </c>
      <c r="OZW45" s="16">
        <f>k!$D$12</f>
        <v>0.01</v>
      </c>
      <c r="OZX45" s="16">
        <f t="shared" si="5393"/>
        <v>2.96</v>
      </c>
      <c r="PAA45" s="15" t="str">
        <f>k!$A$12</f>
        <v>HE003</v>
      </c>
      <c r="PAB45" s="16" t="str">
        <f>k!$B$12</f>
        <v>EQUIPO DE SEGURIDAD</v>
      </c>
      <c r="PAC45" s="17" t="s">
        <v>33</v>
      </c>
      <c r="PAD45" s="16">
        <f t="shared" si="6746"/>
        <v>296.45</v>
      </c>
      <c r="PAE45" s="16">
        <f>k!$D$12</f>
        <v>0.01</v>
      </c>
      <c r="PAF45" s="16">
        <f t="shared" si="5394"/>
        <v>2.96</v>
      </c>
      <c r="PAI45" s="15" t="str">
        <f>k!$A$12</f>
        <v>HE003</v>
      </c>
      <c r="PAJ45" s="16" t="str">
        <f>k!$B$12</f>
        <v>EQUIPO DE SEGURIDAD</v>
      </c>
      <c r="PAK45" s="17" t="s">
        <v>33</v>
      </c>
      <c r="PAL45" s="16">
        <f t="shared" si="6748"/>
        <v>296.45</v>
      </c>
      <c r="PAM45" s="16">
        <f>k!$D$12</f>
        <v>0.01</v>
      </c>
      <c r="PAN45" s="16">
        <f t="shared" si="5395"/>
        <v>2.96</v>
      </c>
      <c r="PAQ45" s="15" t="str">
        <f>k!$A$12</f>
        <v>HE003</v>
      </c>
      <c r="PAR45" s="16" t="str">
        <f>k!$B$12</f>
        <v>EQUIPO DE SEGURIDAD</v>
      </c>
      <c r="PAS45" s="17" t="s">
        <v>33</v>
      </c>
      <c r="PAT45" s="16">
        <f t="shared" si="6748"/>
        <v>296.45</v>
      </c>
      <c r="PAU45" s="16">
        <f>k!$D$12</f>
        <v>0.01</v>
      </c>
      <c r="PAV45" s="16">
        <f t="shared" si="5396"/>
        <v>2.96</v>
      </c>
      <c r="PAY45" s="15" t="str">
        <f>k!$A$12</f>
        <v>HE003</v>
      </c>
      <c r="PAZ45" s="16" t="str">
        <f>k!$B$12</f>
        <v>EQUIPO DE SEGURIDAD</v>
      </c>
      <c r="PBA45" s="17" t="s">
        <v>33</v>
      </c>
      <c r="PBB45" s="16">
        <f t="shared" si="6750"/>
        <v>296.45</v>
      </c>
      <c r="PBC45" s="16">
        <f>k!$D$12</f>
        <v>0.01</v>
      </c>
      <c r="PBD45" s="16">
        <f t="shared" si="5397"/>
        <v>2.96</v>
      </c>
      <c r="PBG45" s="15" t="str">
        <f>k!$A$12</f>
        <v>HE003</v>
      </c>
      <c r="PBH45" s="16" t="str">
        <f>k!$B$12</f>
        <v>EQUIPO DE SEGURIDAD</v>
      </c>
      <c r="PBI45" s="17" t="s">
        <v>33</v>
      </c>
      <c r="PBJ45" s="16">
        <f t="shared" si="6750"/>
        <v>296.45</v>
      </c>
      <c r="PBK45" s="16">
        <f>k!$D$12</f>
        <v>0.01</v>
      </c>
      <c r="PBL45" s="16">
        <f t="shared" si="5398"/>
        <v>2.96</v>
      </c>
      <c r="PBO45" s="15" t="str">
        <f>k!$A$12</f>
        <v>HE003</v>
      </c>
      <c r="PBP45" s="16" t="str">
        <f>k!$B$12</f>
        <v>EQUIPO DE SEGURIDAD</v>
      </c>
      <c r="PBQ45" s="17" t="s">
        <v>33</v>
      </c>
      <c r="PBR45" s="16">
        <f t="shared" si="6752"/>
        <v>296.45</v>
      </c>
      <c r="PBS45" s="16">
        <f>k!$D$12</f>
        <v>0.01</v>
      </c>
      <c r="PBT45" s="16">
        <f t="shared" si="5399"/>
        <v>2.96</v>
      </c>
      <c r="PBW45" s="15" t="str">
        <f>k!$A$12</f>
        <v>HE003</v>
      </c>
      <c r="PBX45" s="16" t="str">
        <f>k!$B$12</f>
        <v>EQUIPO DE SEGURIDAD</v>
      </c>
      <c r="PBY45" s="17" t="s">
        <v>33</v>
      </c>
      <c r="PBZ45" s="16">
        <f t="shared" si="6752"/>
        <v>296.45</v>
      </c>
      <c r="PCA45" s="16">
        <f>k!$D$12</f>
        <v>0.01</v>
      </c>
      <c r="PCB45" s="16">
        <f t="shared" si="5400"/>
        <v>2.96</v>
      </c>
      <c r="PCE45" s="15" t="str">
        <f>k!$A$12</f>
        <v>HE003</v>
      </c>
      <c r="PCF45" s="16" t="str">
        <f>k!$B$12</f>
        <v>EQUIPO DE SEGURIDAD</v>
      </c>
      <c r="PCG45" s="17" t="s">
        <v>33</v>
      </c>
      <c r="PCH45" s="16">
        <f t="shared" si="6754"/>
        <v>296.45</v>
      </c>
      <c r="PCI45" s="16">
        <f>k!$D$12</f>
        <v>0.01</v>
      </c>
      <c r="PCJ45" s="16">
        <f t="shared" si="5401"/>
        <v>2.96</v>
      </c>
      <c r="PCM45" s="15" t="str">
        <f>k!$A$12</f>
        <v>HE003</v>
      </c>
      <c r="PCN45" s="16" t="str">
        <f>k!$B$12</f>
        <v>EQUIPO DE SEGURIDAD</v>
      </c>
      <c r="PCO45" s="17" t="s">
        <v>33</v>
      </c>
      <c r="PCP45" s="16">
        <f t="shared" si="6754"/>
        <v>296.45</v>
      </c>
      <c r="PCQ45" s="16">
        <f>k!$D$12</f>
        <v>0.01</v>
      </c>
      <c r="PCR45" s="16">
        <f t="shared" si="5402"/>
        <v>2.96</v>
      </c>
      <c r="PCU45" s="15" t="str">
        <f>k!$A$12</f>
        <v>HE003</v>
      </c>
      <c r="PCV45" s="16" t="str">
        <f>k!$B$12</f>
        <v>EQUIPO DE SEGURIDAD</v>
      </c>
      <c r="PCW45" s="17" t="s">
        <v>33</v>
      </c>
      <c r="PCX45" s="16">
        <f t="shared" si="6756"/>
        <v>296.45</v>
      </c>
      <c r="PCY45" s="16">
        <f>k!$D$12</f>
        <v>0.01</v>
      </c>
      <c r="PCZ45" s="16">
        <f t="shared" si="5403"/>
        <v>2.96</v>
      </c>
      <c r="PDC45" s="15" t="str">
        <f>k!$A$12</f>
        <v>HE003</v>
      </c>
      <c r="PDD45" s="16" t="str">
        <f>k!$B$12</f>
        <v>EQUIPO DE SEGURIDAD</v>
      </c>
      <c r="PDE45" s="17" t="s">
        <v>33</v>
      </c>
      <c r="PDF45" s="16">
        <f t="shared" si="6756"/>
        <v>296.45</v>
      </c>
      <c r="PDG45" s="16">
        <f>k!$D$12</f>
        <v>0.01</v>
      </c>
      <c r="PDH45" s="16">
        <f t="shared" si="5404"/>
        <v>2.96</v>
      </c>
      <c r="PDK45" s="15" t="str">
        <f>k!$A$12</f>
        <v>HE003</v>
      </c>
      <c r="PDL45" s="16" t="str">
        <f>k!$B$12</f>
        <v>EQUIPO DE SEGURIDAD</v>
      </c>
      <c r="PDM45" s="17" t="s">
        <v>33</v>
      </c>
      <c r="PDN45" s="16">
        <f t="shared" si="6758"/>
        <v>296.45</v>
      </c>
      <c r="PDO45" s="16">
        <f>k!$D$12</f>
        <v>0.01</v>
      </c>
      <c r="PDP45" s="16">
        <f t="shared" si="5405"/>
        <v>2.96</v>
      </c>
      <c r="PDS45" s="15" t="str">
        <f>k!$A$12</f>
        <v>HE003</v>
      </c>
      <c r="PDT45" s="16" t="str">
        <f>k!$B$12</f>
        <v>EQUIPO DE SEGURIDAD</v>
      </c>
      <c r="PDU45" s="17" t="s">
        <v>33</v>
      </c>
      <c r="PDV45" s="16">
        <f t="shared" si="6758"/>
        <v>296.45</v>
      </c>
      <c r="PDW45" s="16">
        <f>k!$D$12</f>
        <v>0.01</v>
      </c>
      <c r="PDX45" s="16">
        <f t="shared" si="5406"/>
        <v>2.96</v>
      </c>
      <c r="PEA45" s="15" t="str">
        <f>k!$A$12</f>
        <v>HE003</v>
      </c>
      <c r="PEB45" s="16" t="str">
        <f>k!$B$12</f>
        <v>EQUIPO DE SEGURIDAD</v>
      </c>
      <c r="PEC45" s="17" t="s">
        <v>33</v>
      </c>
      <c r="PED45" s="16">
        <f t="shared" si="6760"/>
        <v>296.45</v>
      </c>
      <c r="PEE45" s="16">
        <f>k!$D$12</f>
        <v>0.01</v>
      </c>
      <c r="PEF45" s="16">
        <f t="shared" si="5407"/>
        <v>2.96</v>
      </c>
      <c r="PEI45" s="15" t="str">
        <f>k!$A$12</f>
        <v>HE003</v>
      </c>
      <c r="PEJ45" s="16" t="str">
        <f>k!$B$12</f>
        <v>EQUIPO DE SEGURIDAD</v>
      </c>
      <c r="PEK45" s="17" t="s">
        <v>33</v>
      </c>
      <c r="PEL45" s="16">
        <f t="shared" si="6760"/>
        <v>296.45</v>
      </c>
      <c r="PEM45" s="16">
        <f>k!$D$12</f>
        <v>0.01</v>
      </c>
      <c r="PEN45" s="16">
        <f t="shared" si="5408"/>
        <v>2.96</v>
      </c>
      <c r="PEQ45" s="15" t="str">
        <f>k!$A$12</f>
        <v>HE003</v>
      </c>
      <c r="PER45" s="16" t="str">
        <f>k!$B$12</f>
        <v>EQUIPO DE SEGURIDAD</v>
      </c>
      <c r="PES45" s="17" t="s">
        <v>33</v>
      </c>
      <c r="PET45" s="16">
        <f t="shared" si="6762"/>
        <v>296.45</v>
      </c>
      <c r="PEU45" s="16">
        <f>k!$D$12</f>
        <v>0.01</v>
      </c>
      <c r="PEV45" s="16">
        <f t="shared" si="5409"/>
        <v>2.96</v>
      </c>
      <c r="PEY45" s="15" t="str">
        <f>k!$A$12</f>
        <v>HE003</v>
      </c>
      <c r="PEZ45" s="16" t="str">
        <f>k!$B$12</f>
        <v>EQUIPO DE SEGURIDAD</v>
      </c>
      <c r="PFA45" s="17" t="s">
        <v>33</v>
      </c>
      <c r="PFB45" s="16">
        <f t="shared" si="6762"/>
        <v>296.45</v>
      </c>
      <c r="PFC45" s="16">
        <f>k!$D$12</f>
        <v>0.01</v>
      </c>
      <c r="PFD45" s="16">
        <f t="shared" si="5410"/>
        <v>2.96</v>
      </c>
      <c r="PFG45" s="15" t="str">
        <f>k!$A$12</f>
        <v>HE003</v>
      </c>
      <c r="PFH45" s="16" t="str">
        <f>k!$B$12</f>
        <v>EQUIPO DE SEGURIDAD</v>
      </c>
      <c r="PFI45" s="17" t="s">
        <v>33</v>
      </c>
      <c r="PFJ45" s="16">
        <f t="shared" si="6764"/>
        <v>296.45</v>
      </c>
      <c r="PFK45" s="16">
        <f>k!$D$12</f>
        <v>0.01</v>
      </c>
      <c r="PFL45" s="16">
        <f t="shared" si="5411"/>
        <v>2.96</v>
      </c>
      <c r="PFO45" s="15" t="str">
        <f>k!$A$12</f>
        <v>HE003</v>
      </c>
      <c r="PFP45" s="16" t="str">
        <f>k!$B$12</f>
        <v>EQUIPO DE SEGURIDAD</v>
      </c>
      <c r="PFQ45" s="17" t="s">
        <v>33</v>
      </c>
      <c r="PFR45" s="16">
        <f t="shared" si="6764"/>
        <v>296.45</v>
      </c>
      <c r="PFS45" s="16">
        <f>k!$D$12</f>
        <v>0.01</v>
      </c>
      <c r="PFT45" s="16">
        <f t="shared" si="5412"/>
        <v>2.96</v>
      </c>
      <c r="PFW45" s="15" t="str">
        <f>k!$A$12</f>
        <v>HE003</v>
      </c>
      <c r="PFX45" s="16" t="str">
        <f>k!$B$12</f>
        <v>EQUIPO DE SEGURIDAD</v>
      </c>
      <c r="PFY45" s="17" t="s">
        <v>33</v>
      </c>
      <c r="PFZ45" s="16">
        <f t="shared" si="6766"/>
        <v>296.45</v>
      </c>
      <c r="PGA45" s="16">
        <f>k!$D$12</f>
        <v>0.01</v>
      </c>
      <c r="PGB45" s="16">
        <f t="shared" si="5413"/>
        <v>2.96</v>
      </c>
      <c r="PGE45" s="15" t="str">
        <f>k!$A$12</f>
        <v>HE003</v>
      </c>
      <c r="PGF45" s="16" t="str">
        <f>k!$B$12</f>
        <v>EQUIPO DE SEGURIDAD</v>
      </c>
      <c r="PGG45" s="17" t="s">
        <v>33</v>
      </c>
      <c r="PGH45" s="16">
        <f t="shared" si="6766"/>
        <v>296.45</v>
      </c>
      <c r="PGI45" s="16">
        <f>k!$D$12</f>
        <v>0.01</v>
      </c>
      <c r="PGJ45" s="16">
        <f t="shared" si="5414"/>
        <v>2.96</v>
      </c>
      <c r="PGM45" s="15" t="str">
        <f>k!$A$12</f>
        <v>HE003</v>
      </c>
      <c r="PGN45" s="16" t="str">
        <f>k!$B$12</f>
        <v>EQUIPO DE SEGURIDAD</v>
      </c>
      <c r="PGO45" s="17" t="s">
        <v>33</v>
      </c>
      <c r="PGP45" s="16">
        <f t="shared" si="6768"/>
        <v>296.45</v>
      </c>
      <c r="PGQ45" s="16">
        <f>k!$D$12</f>
        <v>0.01</v>
      </c>
      <c r="PGR45" s="16">
        <f t="shared" si="5415"/>
        <v>2.96</v>
      </c>
      <c r="PGU45" s="15" t="str">
        <f>k!$A$12</f>
        <v>HE003</v>
      </c>
      <c r="PGV45" s="16" t="str">
        <f>k!$B$12</f>
        <v>EQUIPO DE SEGURIDAD</v>
      </c>
      <c r="PGW45" s="17" t="s">
        <v>33</v>
      </c>
      <c r="PGX45" s="16">
        <f t="shared" si="6768"/>
        <v>296.45</v>
      </c>
      <c r="PGY45" s="16">
        <f>k!$D$12</f>
        <v>0.01</v>
      </c>
      <c r="PGZ45" s="16">
        <f t="shared" si="5416"/>
        <v>2.96</v>
      </c>
      <c r="PHC45" s="15" t="str">
        <f>k!$A$12</f>
        <v>HE003</v>
      </c>
      <c r="PHD45" s="16" t="str">
        <f>k!$B$12</f>
        <v>EQUIPO DE SEGURIDAD</v>
      </c>
      <c r="PHE45" s="17" t="s">
        <v>33</v>
      </c>
      <c r="PHF45" s="16">
        <f t="shared" si="6770"/>
        <v>296.45</v>
      </c>
      <c r="PHG45" s="16">
        <f>k!$D$12</f>
        <v>0.01</v>
      </c>
      <c r="PHH45" s="16">
        <f t="shared" si="5417"/>
        <v>2.96</v>
      </c>
      <c r="PHK45" s="15" t="str">
        <f>k!$A$12</f>
        <v>HE003</v>
      </c>
      <c r="PHL45" s="16" t="str">
        <f>k!$B$12</f>
        <v>EQUIPO DE SEGURIDAD</v>
      </c>
      <c r="PHM45" s="17" t="s">
        <v>33</v>
      </c>
      <c r="PHN45" s="16">
        <f t="shared" si="6770"/>
        <v>296.45</v>
      </c>
      <c r="PHO45" s="16">
        <f>k!$D$12</f>
        <v>0.01</v>
      </c>
      <c r="PHP45" s="16">
        <f t="shared" si="5418"/>
        <v>2.96</v>
      </c>
      <c r="PHS45" s="15" t="str">
        <f>k!$A$12</f>
        <v>HE003</v>
      </c>
      <c r="PHT45" s="16"/>
      <c r="PHU45" s="17"/>
      <c r="PHV45" s="16"/>
      <c r="PHW45" s="16"/>
      <c r="PHX45" s="16"/>
      <c r="PIA45" s="15"/>
      <c r="PIB45" s="16"/>
      <c r="PIC45" s="17"/>
      <c r="PID45" s="16"/>
      <c r="PIE45" s="16"/>
      <c r="PIF45" s="16"/>
      <c r="PII45" s="15"/>
      <c r="PIJ45" s="16"/>
      <c r="PIK45" s="17"/>
      <c r="PIL45" s="16"/>
      <c r="PIM45" s="16"/>
      <c r="PIN45" s="16"/>
      <c r="PIQ45" s="15"/>
      <c r="PIR45" s="16"/>
      <c r="PIS45" s="17"/>
      <c r="PIT45" s="16"/>
      <c r="PIU45" s="16"/>
      <c r="PIV45" s="16"/>
      <c r="PIY45" s="15"/>
      <c r="PIZ45" s="16"/>
      <c r="PJA45" s="17"/>
      <c r="PJB45" s="16"/>
      <c r="PJC45" s="16"/>
      <c r="PJD45" s="16"/>
      <c r="PJG45" s="15"/>
      <c r="PJH45" s="16"/>
      <c r="PJI45" s="17"/>
      <c r="PJJ45" s="16"/>
      <c r="PJK45" s="16"/>
      <c r="PJL45" s="16"/>
      <c r="PJO45" s="15"/>
      <c r="PJP45" s="16"/>
      <c r="PJQ45" s="17"/>
      <c r="PJR45" s="16"/>
      <c r="PJS45" s="16"/>
      <c r="PJT45" s="16"/>
      <c r="PJW45" s="15"/>
      <c r="PJX45" s="16"/>
      <c r="PJY45" s="17"/>
      <c r="PJZ45" s="16"/>
      <c r="PKA45" s="16"/>
      <c r="PKB45" s="16"/>
      <c r="PKE45" s="15"/>
      <c r="PKF45" s="16"/>
      <c r="PKG45" s="17"/>
      <c r="PKH45" s="16"/>
      <c r="PKI45" s="16"/>
      <c r="PKJ45" s="16"/>
      <c r="PKM45" s="15"/>
      <c r="PKN45" s="16"/>
      <c r="PKO45" s="17"/>
      <c r="PKP45" s="16"/>
      <c r="PKQ45" s="16"/>
      <c r="PKR45" s="16"/>
      <c r="PKU45" s="15"/>
      <c r="PKV45" s="16"/>
      <c r="PKW45" s="17"/>
      <c r="PKX45" s="16"/>
      <c r="PKY45" s="16"/>
      <c r="PKZ45" s="16"/>
      <c r="PLC45" s="15"/>
      <c r="PLD45" s="16"/>
      <c r="PLE45" s="17"/>
      <c r="PLF45" s="16"/>
      <c r="PLG45" s="16"/>
      <c r="PLH45" s="16"/>
      <c r="PLK45" s="15"/>
      <c r="PLL45" s="16"/>
      <c r="PLM45" s="17"/>
      <c r="PLN45" s="16"/>
      <c r="PLO45" s="16"/>
      <c r="PLP45" s="16"/>
      <c r="PLS45" s="15"/>
      <c r="PLT45" s="16"/>
      <c r="PLU45" s="17"/>
      <c r="PLV45" s="16"/>
      <c r="PLW45" s="16"/>
      <c r="PLX45" s="16"/>
      <c r="PMA45" s="15"/>
      <c r="PMB45" s="16"/>
      <c r="PMC45" s="17"/>
      <c r="PMD45" s="16"/>
      <c r="PME45" s="16"/>
      <c r="PMF45" s="16"/>
      <c r="PMI45" s="15"/>
      <c r="PMJ45" s="16"/>
      <c r="PMK45" s="17"/>
      <c r="PML45" s="16"/>
      <c r="PMM45" s="16"/>
      <c r="PMN45" s="16"/>
      <c r="PMQ45" s="15"/>
      <c r="PMR45" s="16"/>
      <c r="PMS45" s="17"/>
      <c r="PMT45" s="16"/>
      <c r="PMU45" s="16"/>
      <c r="PMV45" s="16"/>
      <c r="PMY45" s="15"/>
      <c r="PMZ45" s="16"/>
      <c r="PNA45" s="17"/>
      <c r="PNB45" s="16"/>
      <c r="PNC45" s="16"/>
      <c r="PND45" s="16"/>
      <c r="PNG45" s="15"/>
      <c r="PNH45" s="16"/>
      <c r="PNI45" s="17"/>
      <c r="PNJ45" s="16"/>
      <c r="PNK45" s="16"/>
      <c r="PNL45" s="16"/>
      <c r="PNO45" s="15"/>
      <c r="PNP45" s="16"/>
      <c r="PNQ45" s="17"/>
      <c r="PNR45" s="16"/>
      <c r="PNS45" s="16"/>
      <c r="PNT45" s="16"/>
      <c r="PNW45" s="15"/>
      <c r="PNX45" s="16"/>
      <c r="PNY45" s="17"/>
      <c r="PNZ45" s="16"/>
      <c r="POA45" s="16"/>
      <c r="POB45" s="16"/>
      <c r="POE45" s="15"/>
      <c r="POF45" s="16"/>
      <c r="POG45" s="17"/>
      <c r="POH45" s="16"/>
      <c r="POI45" s="16"/>
      <c r="POJ45" s="16"/>
      <c r="POM45" s="15"/>
      <c r="PON45" s="16"/>
      <c r="POO45" s="17"/>
      <c r="POP45" s="16"/>
      <c r="POQ45" s="16"/>
      <c r="POR45" s="16"/>
      <c r="POU45" s="15"/>
      <c r="POV45" s="16"/>
      <c r="POW45" s="17"/>
      <c r="POX45" s="16"/>
      <c r="POY45" s="16"/>
      <c r="POZ45" s="16"/>
      <c r="PPC45" s="15"/>
      <c r="PPD45" s="16"/>
      <c r="PPE45" s="17"/>
      <c r="PPF45" s="16"/>
      <c r="PPG45" s="16"/>
      <c r="PPH45" s="16"/>
      <c r="PPK45" s="15"/>
      <c r="PPL45" s="16"/>
      <c r="PPM45" s="17"/>
      <c r="PPN45" s="16"/>
      <c r="PPO45" s="16"/>
      <c r="PPP45" s="16"/>
      <c r="PPS45" s="15"/>
      <c r="PPT45" s="16"/>
      <c r="PPU45" s="17"/>
      <c r="PPV45" s="16"/>
      <c r="PPW45" s="16"/>
      <c r="PPX45" s="16"/>
      <c r="PQA45" s="15"/>
      <c r="PQB45" s="16"/>
      <c r="PQC45" s="17"/>
      <c r="PQD45" s="16"/>
      <c r="PQE45" s="16"/>
      <c r="PQF45" s="16"/>
      <c r="PQI45" s="15"/>
      <c r="PQJ45" s="16"/>
      <c r="PQK45" s="17"/>
      <c r="PQL45" s="16"/>
      <c r="PQM45" s="16"/>
      <c r="PQN45" s="16"/>
      <c r="PQQ45" s="15"/>
      <c r="PQR45" s="16"/>
      <c r="PQS45" s="17"/>
      <c r="PQT45" s="16"/>
      <c r="PQU45" s="16"/>
      <c r="PQV45" s="16"/>
      <c r="PQY45" s="15"/>
      <c r="PQZ45" s="16"/>
      <c r="PRA45" s="17"/>
      <c r="PRB45" s="16"/>
      <c r="PRC45" s="16"/>
      <c r="PRD45" s="16"/>
      <c r="PRG45" s="15"/>
      <c r="PRH45" s="16"/>
      <c r="PRI45" s="17"/>
      <c r="PRJ45" s="16"/>
      <c r="PRK45" s="16"/>
      <c r="PRL45" s="16"/>
      <c r="PRO45" s="15"/>
      <c r="PRP45" s="16"/>
      <c r="PRQ45" s="17"/>
      <c r="PRR45" s="16"/>
      <c r="PRS45" s="16"/>
      <c r="PRT45" s="16"/>
      <c r="PRW45" s="15"/>
      <c r="PRX45" s="16"/>
      <c r="PRY45" s="17"/>
      <c r="PRZ45" s="16"/>
      <c r="PSA45" s="16"/>
      <c r="PSB45" s="16"/>
      <c r="PSE45" s="15"/>
      <c r="PSF45" s="16"/>
      <c r="PSG45" s="17"/>
      <c r="PSH45" s="16"/>
      <c r="PSI45" s="16"/>
      <c r="PSJ45" s="16"/>
      <c r="PSM45" s="15"/>
      <c r="PSN45" s="16"/>
      <c r="PSO45" s="17"/>
      <c r="PSP45" s="16"/>
      <c r="PSQ45" s="16"/>
      <c r="PSR45" s="16"/>
      <c r="PSU45" s="15"/>
      <c r="PSV45" s="16"/>
      <c r="PSW45" s="17"/>
      <c r="PSX45" s="16"/>
      <c r="PSY45" s="16"/>
      <c r="PSZ45" s="16"/>
      <c r="PTC45" s="15"/>
      <c r="PTD45" s="16"/>
      <c r="PTE45" s="17"/>
      <c r="PTF45" s="16"/>
      <c r="PTG45" s="16"/>
      <c r="PTH45" s="16"/>
      <c r="PTK45" s="15"/>
      <c r="PTL45" s="16"/>
      <c r="PTM45" s="17"/>
      <c r="PTN45" s="16"/>
      <c r="PTO45" s="16"/>
      <c r="PTP45" s="16"/>
      <c r="PTS45" s="15"/>
      <c r="PTT45" s="16"/>
      <c r="PTU45" s="17"/>
      <c r="PTV45" s="16"/>
      <c r="PTW45" s="16"/>
      <c r="PTX45" s="16"/>
      <c r="PUA45" s="15"/>
      <c r="PUB45" s="16"/>
      <c r="PUC45" s="17"/>
      <c r="PUD45" s="16"/>
      <c r="PUE45" s="16"/>
      <c r="PUF45" s="16"/>
      <c r="PUI45" s="15"/>
      <c r="PUJ45" s="16"/>
      <c r="PUK45" s="17"/>
      <c r="PUL45" s="16"/>
      <c r="PUM45" s="16"/>
      <c r="PUN45" s="16"/>
      <c r="PUQ45" s="15"/>
      <c r="PUR45" s="16"/>
      <c r="PUS45" s="17"/>
      <c r="PUT45" s="16"/>
      <c r="PUU45" s="16"/>
      <c r="PUV45" s="16"/>
      <c r="PUY45" s="15"/>
      <c r="PUZ45" s="16"/>
      <c r="PVA45" s="17"/>
      <c r="PVB45" s="16"/>
      <c r="PVC45" s="16"/>
      <c r="PVD45" s="16"/>
      <c r="PVG45" s="15"/>
      <c r="PVH45" s="16"/>
      <c r="PVI45" s="17"/>
      <c r="PVJ45" s="16"/>
      <c r="PVK45" s="16"/>
      <c r="PVL45" s="16"/>
      <c r="PVO45" s="15"/>
      <c r="PVP45" s="16"/>
      <c r="PVQ45" s="17"/>
      <c r="PVR45" s="16"/>
      <c r="PVS45" s="16"/>
      <c r="PVT45" s="16"/>
      <c r="PVW45" s="15"/>
      <c r="PVX45" s="16"/>
      <c r="PVY45" s="17"/>
      <c r="PVZ45" s="16"/>
      <c r="PWA45" s="16"/>
      <c r="PWB45" s="16"/>
      <c r="PWE45" s="15"/>
      <c r="PWF45" s="16"/>
      <c r="PWG45" s="17"/>
      <c r="PWH45" s="16"/>
      <c r="PWI45" s="16"/>
      <c r="PWJ45" s="16"/>
      <c r="PWM45" s="15"/>
      <c r="PWN45" s="16"/>
      <c r="PWO45" s="17"/>
      <c r="PWP45" s="16"/>
      <c r="PWQ45" s="16"/>
      <c r="PWR45" s="16"/>
      <c r="PWU45" s="15"/>
      <c r="PWV45" s="16"/>
      <c r="PWW45" s="17"/>
      <c r="PWX45" s="16"/>
      <c r="PWY45" s="16"/>
      <c r="PWZ45" s="16"/>
      <c r="PXC45" s="15"/>
      <c r="PXD45" s="16"/>
      <c r="PXE45" s="17"/>
      <c r="PXF45" s="16"/>
      <c r="PXG45" s="16"/>
      <c r="PXH45" s="16"/>
      <c r="PXK45" s="15"/>
      <c r="PXL45" s="16"/>
      <c r="PXM45" s="17"/>
      <c r="PXN45" s="16"/>
      <c r="PXO45" s="16"/>
      <c r="PXP45" s="16"/>
      <c r="PXS45" s="15"/>
      <c r="PXT45" s="16"/>
      <c r="PXU45" s="17"/>
      <c r="PXV45" s="16"/>
      <c r="PXW45" s="16"/>
      <c r="PXX45" s="16"/>
      <c r="PYA45" s="15"/>
      <c r="PYB45" s="16"/>
      <c r="PYC45" s="17"/>
      <c r="PYD45" s="16"/>
      <c r="PYE45" s="16"/>
      <c r="PYF45" s="16"/>
      <c r="PYI45" s="15"/>
      <c r="PYJ45" s="16"/>
      <c r="PYK45" s="17"/>
      <c r="PYL45" s="16"/>
      <c r="PYM45" s="16"/>
      <c r="PYN45" s="16"/>
      <c r="PYQ45" s="15"/>
      <c r="PYR45" s="16"/>
      <c r="PYS45" s="17"/>
      <c r="PYT45" s="16"/>
      <c r="PYU45" s="16"/>
      <c r="PYV45" s="16"/>
      <c r="PYY45" s="15"/>
      <c r="PYZ45" s="16"/>
      <c r="PZA45" s="17"/>
      <c r="PZB45" s="16"/>
      <c r="PZC45" s="16"/>
      <c r="PZD45" s="16"/>
      <c r="PZG45" s="15"/>
      <c r="PZH45" s="16"/>
      <c r="PZI45" s="17"/>
      <c r="PZJ45" s="16"/>
      <c r="PZK45" s="16"/>
      <c r="PZL45" s="16"/>
      <c r="PZO45" s="15"/>
      <c r="PZP45" s="16"/>
      <c r="PZQ45" s="17"/>
      <c r="PZR45" s="16"/>
      <c r="PZS45" s="16"/>
      <c r="PZT45" s="16"/>
      <c r="PZW45" s="15"/>
      <c r="PZX45" s="16"/>
      <c r="PZY45" s="17"/>
      <c r="PZZ45" s="16"/>
      <c r="QAA45" s="16"/>
      <c r="QAB45" s="16"/>
      <c r="QAE45" s="15"/>
      <c r="QAF45" s="16"/>
      <c r="QAG45" s="17"/>
      <c r="QAH45" s="16"/>
      <c r="QAI45" s="16"/>
      <c r="QAJ45" s="16"/>
      <c r="QAM45" s="15"/>
      <c r="QAN45" s="16"/>
      <c r="QAO45" s="17"/>
      <c r="QAP45" s="16"/>
      <c r="QAQ45" s="16"/>
      <c r="QAR45" s="16"/>
      <c r="QAU45" s="15"/>
      <c r="QAV45" s="16"/>
      <c r="QAW45" s="17"/>
      <c r="QAX45" s="16"/>
      <c r="QAY45" s="16"/>
      <c r="QAZ45" s="16"/>
      <c r="QBC45" s="15"/>
      <c r="QBD45" s="16"/>
      <c r="QBE45" s="17"/>
      <c r="QBF45" s="16"/>
      <c r="QBG45" s="16"/>
      <c r="QBH45" s="16"/>
      <c r="QBK45" s="15"/>
      <c r="QBL45" s="16"/>
      <c r="QBM45" s="17"/>
      <c r="QBN45" s="16"/>
      <c r="QBO45" s="16"/>
      <c r="QBP45" s="16"/>
      <c r="QBS45" s="15"/>
      <c r="QBT45" s="16"/>
      <c r="QBU45" s="17"/>
      <c r="QBV45" s="16"/>
      <c r="QBW45" s="16"/>
      <c r="QBX45" s="16"/>
      <c r="QCA45" s="15"/>
      <c r="QCB45" s="16"/>
      <c r="QCC45" s="17"/>
      <c r="QCD45" s="16"/>
      <c r="QCE45" s="16"/>
      <c r="QCF45" s="16"/>
      <c r="QCI45" s="15"/>
      <c r="QCJ45" s="16"/>
      <c r="QCK45" s="17"/>
      <c r="QCL45" s="16"/>
      <c r="QCM45" s="16"/>
      <c r="QCN45" s="16"/>
      <c r="QCQ45" s="15"/>
      <c r="QCR45" s="16"/>
      <c r="QCS45" s="17"/>
      <c r="QCT45" s="16"/>
      <c r="QCU45" s="16"/>
      <c r="QCV45" s="16"/>
      <c r="QCY45" s="15"/>
      <c r="QCZ45" s="16"/>
      <c r="QDA45" s="17"/>
      <c r="QDB45" s="16"/>
      <c r="QDC45" s="16"/>
      <c r="QDD45" s="16"/>
      <c r="QDG45" s="15"/>
      <c r="QDH45" s="16"/>
      <c r="QDI45" s="17"/>
      <c r="QDJ45" s="16"/>
      <c r="QDK45" s="16"/>
      <c r="QDL45" s="16"/>
      <c r="QDO45" s="15"/>
      <c r="QDP45" s="16"/>
      <c r="QDQ45" s="17"/>
      <c r="QDR45" s="16"/>
      <c r="QDS45" s="16"/>
      <c r="QDT45" s="16"/>
      <c r="QDW45" s="15"/>
      <c r="QDX45" s="16"/>
      <c r="QDY45" s="17"/>
      <c r="QDZ45" s="16"/>
      <c r="QEA45" s="16"/>
      <c r="QEB45" s="16"/>
      <c r="QEE45" s="15"/>
      <c r="QEF45" s="16"/>
      <c r="QEG45" s="17"/>
      <c r="QEH45" s="16"/>
      <c r="QEI45" s="16"/>
      <c r="QEJ45" s="16"/>
      <c r="QEM45" s="15"/>
      <c r="QEN45" s="16"/>
      <c r="QEO45" s="17"/>
      <c r="QEP45" s="16"/>
      <c r="QEQ45" s="16"/>
      <c r="QER45" s="16"/>
      <c r="QEU45" s="15"/>
      <c r="QEV45" s="16"/>
      <c r="QEW45" s="17"/>
      <c r="QEX45" s="16"/>
      <c r="QEY45" s="16"/>
      <c r="QEZ45" s="16"/>
      <c r="QFC45" s="15"/>
      <c r="QFD45" s="16"/>
      <c r="QFE45" s="17"/>
      <c r="QFF45" s="16"/>
      <c r="QFG45" s="16"/>
      <c r="QFH45" s="16"/>
      <c r="QFK45" s="15"/>
      <c r="QFL45" s="16"/>
      <c r="QFM45" s="17"/>
      <c r="QFN45" s="16"/>
      <c r="QFO45" s="16"/>
      <c r="QFP45" s="16"/>
      <c r="QFS45" s="15"/>
      <c r="QFT45" s="16"/>
      <c r="QFU45" s="17"/>
      <c r="QFV45" s="16"/>
      <c r="QFW45" s="16"/>
      <c r="QFX45" s="16"/>
      <c r="QGA45" s="15"/>
      <c r="QGB45" s="16"/>
      <c r="QGC45" s="17"/>
      <c r="QGD45" s="16"/>
      <c r="QGE45" s="16"/>
      <c r="QGF45" s="16"/>
      <c r="QGI45" s="15"/>
      <c r="QGJ45" s="16"/>
      <c r="QGK45" s="17"/>
      <c r="QGL45" s="16"/>
      <c r="QGM45" s="16"/>
      <c r="QGN45" s="16"/>
      <c r="QGQ45" s="15"/>
      <c r="QGR45" s="16"/>
      <c r="QGS45" s="17"/>
      <c r="QGT45" s="16"/>
      <c r="QGU45" s="16"/>
      <c r="QGV45" s="16"/>
      <c r="QGY45" s="15"/>
      <c r="QGZ45" s="16"/>
      <c r="QHA45" s="17"/>
      <c r="QHB45" s="16"/>
      <c r="QHC45" s="16"/>
      <c r="QHD45" s="16"/>
      <c r="QHG45" s="15"/>
      <c r="QHH45" s="16"/>
      <c r="QHI45" s="17"/>
      <c r="QHJ45" s="16"/>
      <c r="QHK45" s="16"/>
      <c r="QHL45" s="16"/>
      <c r="QHO45" s="15"/>
      <c r="QHP45" s="16"/>
      <c r="QHQ45" s="17"/>
      <c r="QHR45" s="16"/>
      <c r="QHS45" s="16"/>
      <c r="QHT45" s="16"/>
      <c r="QHW45" s="15"/>
      <c r="QHX45" s="16"/>
      <c r="QHY45" s="17"/>
      <c r="QHZ45" s="16"/>
      <c r="QIA45" s="16"/>
      <c r="QIB45" s="16"/>
      <c r="QIE45" s="15"/>
      <c r="QIF45" s="16"/>
      <c r="QIG45" s="17"/>
      <c r="QIH45" s="16"/>
      <c r="QII45" s="16"/>
      <c r="QIJ45" s="16"/>
      <c r="QIM45" s="15"/>
      <c r="QIN45" s="16"/>
      <c r="QIO45" s="17"/>
      <c r="QIP45" s="16"/>
      <c r="QIQ45" s="16"/>
      <c r="QIR45" s="16"/>
      <c r="QIU45" s="15"/>
      <c r="QIV45" s="16"/>
      <c r="QIW45" s="17"/>
      <c r="QIX45" s="16"/>
      <c r="QIY45" s="16"/>
      <c r="QIZ45" s="16"/>
      <c r="QJC45" s="15"/>
      <c r="QJD45" s="16"/>
      <c r="QJE45" s="17"/>
      <c r="QJF45" s="16"/>
      <c r="QJG45" s="16"/>
      <c r="QJH45" s="16"/>
      <c r="QJK45" s="15"/>
      <c r="QJL45" s="16"/>
      <c r="QJM45" s="17"/>
      <c r="QJN45" s="16"/>
      <c r="QJO45" s="16"/>
      <c r="QJP45" s="16"/>
      <c r="QJS45" s="15"/>
      <c r="QJT45" s="16"/>
      <c r="QJU45" s="17"/>
      <c r="QJV45" s="16"/>
      <c r="QJW45" s="16"/>
      <c r="QJX45" s="16"/>
      <c r="QKA45" s="15"/>
      <c r="QKB45" s="16"/>
      <c r="QKC45" s="17"/>
      <c r="QKD45" s="16"/>
      <c r="QKE45" s="16"/>
      <c r="QKF45" s="16"/>
      <c r="QKI45" s="15"/>
      <c r="QKJ45" s="16"/>
      <c r="QKK45" s="17"/>
      <c r="QKL45" s="16"/>
      <c r="QKM45" s="16"/>
      <c r="QKN45" s="16"/>
      <c r="QKQ45" s="15"/>
      <c r="QKR45" s="16"/>
      <c r="QKS45" s="17"/>
      <c r="QKT45" s="16"/>
      <c r="QKU45" s="16"/>
      <c r="QKV45" s="16"/>
      <c r="QKY45" s="15"/>
      <c r="QKZ45" s="16"/>
      <c r="QLA45" s="17"/>
      <c r="QLB45" s="16"/>
      <c r="QLC45" s="16"/>
      <c r="QLD45" s="16"/>
      <c r="QLG45" s="15"/>
      <c r="QLH45" s="16"/>
      <c r="QLI45" s="17"/>
      <c r="QLJ45" s="16"/>
      <c r="QLK45" s="16"/>
      <c r="QLL45" s="16"/>
      <c r="QLO45" s="15"/>
      <c r="QLP45" s="16"/>
      <c r="QLQ45" s="17"/>
      <c r="QLR45" s="16"/>
      <c r="QLS45" s="16"/>
      <c r="QLT45" s="16"/>
      <c r="QLW45" s="15"/>
      <c r="QLX45" s="16"/>
      <c r="QLY45" s="17"/>
      <c r="QLZ45" s="16"/>
      <c r="QMA45" s="16"/>
      <c r="QMB45" s="16"/>
      <c r="QME45" s="15"/>
      <c r="QMF45" s="16"/>
      <c r="QMG45" s="17"/>
      <c r="QMH45" s="16"/>
      <c r="QMI45" s="16"/>
      <c r="QMJ45" s="16"/>
      <c r="QMM45" s="15"/>
      <c r="QMN45" s="16"/>
      <c r="QMO45" s="17"/>
      <c r="QMP45" s="16"/>
      <c r="QMQ45" s="16"/>
      <c r="QMR45" s="16"/>
      <c r="QMU45" s="15"/>
      <c r="QMV45" s="16"/>
      <c r="QMW45" s="17"/>
      <c r="QMX45" s="16"/>
      <c r="QMY45" s="16"/>
      <c r="QMZ45" s="16"/>
      <c r="QNC45" s="15"/>
      <c r="QND45" s="16"/>
      <c r="QNE45" s="17"/>
      <c r="QNF45" s="16"/>
      <c r="QNG45" s="16"/>
      <c r="QNH45" s="16"/>
      <c r="QNK45" s="15"/>
      <c r="QNL45" s="16"/>
      <c r="QNM45" s="17"/>
      <c r="QNN45" s="16"/>
      <c r="QNO45" s="16"/>
      <c r="QNP45" s="16"/>
      <c r="QNS45" s="15"/>
      <c r="QNT45" s="16"/>
      <c r="QNU45" s="17"/>
      <c r="QNV45" s="16"/>
      <c r="QNW45" s="16"/>
      <c r="QNX45" s="16"/>
      <c r="QOA45" s="15"/>
      <c r="QOB45" s="16"/>
      <c r="QOC45" s="17"/>
      <c r="QOD45" s="16"/>
      <c r="QOE45" s="16"/>
      <c r="QOF45" s="16"/>
      <c r="QOI45" s="15"/>
      <c r="QOJ45" s="16"/>
      <c r="QOK45" s="17"/>
      <c r="QOL45" s="16"/>
      <c r="QOM45" s="16"/>
      <c r="QON45" s="16"/>
      <c r="QOQ45" s="15"/>
      <c r="QOR45" s="16"/>
      <c r="QOS45" s="17"/>
      <c r="QOT45" s="16"/>
      <c r="QOU45" s="16"/>
      <c r="QOV45" s="16"/>
      <c r="QOY45" s="15"/>
      <c r="QOZ45" s="16"/>
      <c r="QPA45" s="17"/>
      <c r="QPB45" s="16"/>
      <c r="QPC45" s="16"/>
      <c r="QPD45" s="16"/>
      <c r="QPG45" s="15"/>
      <c r="QPH45" s="16"/>
      <c r="QPI45" s="17"/>
      <c r="QPJ45" s="16"/>
      <c r="QPK45" s="16"/>
      <c r="QPL45" s="16"/>
      <c r="QPO45" s="15"/>
      <c r="QPP45" s="16"/>
      <c r="QPQ45" s="17"/>
      <c r="QPR45" s="16"/>
      <c r="QPS45" s="16"/>
      <c r="QPT45" s="16"/>
      <c r="QPW45" s="15"/>
      <c r="QPX45" s="16"/>
      <c r="QPY45" s="17"/>
      <c r="QPZ45" s="16"/>
      <c r="QQA45" s="16"/>
      <c r="QQB45" s="16"/>
      <c r="QQE45" s="15"/>
      <c r="QQF45" s="16"/>
      <c r="QQG45" s="17"/>
      <c r="QQH45" s="16"/>
      <c r="QQI45" s="16"/>
      <c r="QQJ45" s="16"/>
      <c r="QQM45" s="15"/>
      <c r="QQN45" s="16"/>
      <c r="QQO45" s="17"/>
      <c r="QQP45" s="16"/>
      <c r="QQQ45" s="16"/>
      <c r="QQR45" s="16"/>
      <c r="QQU45" s="15"/>
      <c r="QQV45" s="16"/>
      <c r="QQW45" s="17"/>
      <c r="QQX45" s="16"/>
      <c r="QQY45" s="16"/>
      <c r="QQZ45" s="16"/>
      <c r="QRC45" s="15"/>
      <c r="QRD45" s="16"/>
      <c r="QRE45" s="17"/>
      <c r="QRF45" s="16"/>
      <c r="QRG45" s="16"/>
      <c r="QRH45" s="16"/>
      <c r="QRK45" s="15"/>
      <c r="QRL45" s="16"/>
      <c r="QRM45" s="17"/>
      <c r="QRN45" s="16"/>
      <c r="QRO45" s="16"/>
      <c r="QRP45" s="16"/>
      <c r="QRS45" s="15"/>
      <c r="QRT45" s="16"/>
      <c r="QRU45" s="17"/>
      <c r="QRV45" s="16"/>
      <c r="QRW45" s="16"/>
      <c r="QRX45" s="16"/>
      <c r="QSA45" s="15"/>
      <c r="QSB45" s="16"/>
      <c r="QSC45" s="17"/>
      <c r="QSD45" s="16"/>
      <c r="QSE45" s="16"/>
      <c r="QSF45" s="16"/>
      <c r="QSI45" s="15"/>
      <c r="QSJ45" s="16"/>
      <c r="QSK45" s="17"/>
      <c r="QSL45" s="16"/>
      <c r="QSM45" s="16"/>
      <c r="QSN45" s="16"/>
      <c r="QSQ45" s="15"/>
      <c r="QSR45" s="16"/>
      <c r="QSS45" s="17"/>
      <c r="QST45" s="16"/>
      <c r="QSU45" s="16"/>
      <c r="QSV45" s="16"/>
      <c r="QSY45" s="15"/>
      <c r="QSZ45" s="16"/>
      <c r="QTA45" s="17"/>
      <c r="QTB45" s="16"/>
      <c r="QTC45" s="16"/>
      <c r="QTD45" s="16"/>
      <c r="QTG45" s="15"/>
      <c r="QTH45" s="16"/>
      <c r="QTI45" s="17"/>
      <c r="QTJ45" s="16"/>
      <c r="QTK45" s="16"/>
      <c r="QTL45" s="16"/>
      <c r="QTO45" s="15"/>
      <c r="QTP45" s="16"/>
      <c r="QTQ45" s="17"/>
      <c r="QTR45" s="16"/>
      <c r="QTS45" s="16"/>
      <c r="QTT45" s="16"/>
      <c r="QTW45" s="15"/>
      <c r="QTX45" s="16"/>
      <c r="QTY45" s="17"/>
      <c r="QTZ45" s="16"/>
      <c r="QUA45" s="16"/>
      <c r="QUB45" s="16"/>
      <c r="QUE45" s="15"/>
      <c r="QUF45" s="16"/>
      <c r="QUG45" s="17"/>
      <c r="QUH45" s="16"/>
      <c r="QUI45" s="16"/>
      <c r="QUJ45" s="16"/>
      <c r="QUM45" s="15"/>
      <c r="QUN45" s="16"/>
      <c r="QUO45" s="17"/>
      <c r="QUP45" s="16"/>
      <c r="QUQ45" s="16"/>
      <c r="QUR45" s="16"/>
      <c r="QUU45" s="15"/>
      <c r="QUV45" s="16"/>
      <c r="QUW45" s="17"/>
      <c r="QUX45" s="16"/>
      <c r="QUY45" s="16"/>
      <c r="QUZ45" s="16"/>
      <c r="QVC45" s="15"/>
      <c r="QVD45" s="16"/>
      <c r="QVE45" s="17"/>
      <c r="QVF45" s="16"/>
      <c r="QVG45" s="16"/>
      <c r="QVH45" s="16"/>
      <c r="QVK45" s="15"/>
      <c r="QVL45" s="16"/>
      <c r="QVM45" s="17"/>
      <c r="QVN45" s="16"/>
      <c r="QVO45" s="16"/>
      <c r="QVP45" s="16"/>
      <c r="QVS45" s="15"/>
      <c r="QVT45" s="16"/>
      <c r="QVU45" s="17"/>
      <c r="QVV45" s="16"/>
      <c r="QVW45" s="16"/>
      <c r="QVX45" s="16"/>
      <c r="QWA45" s="15"/>
      <c r="QWB45" s="16"/>
      <c r="QWC45" s="17"/>
      <c r="QWD45" s="16"/>
      <c r="QWE45" s="16"/>
      <c r="QWF45" s="16"/>
      <c r="QWI45" s="15"/>
      <c r="QWJ45" s="16"/>
      <c r="QWK45" s="17"/>
      <c r="QWL45" s="16"/>
      <c r="QWM45" s="16"/>
      <c r="QWN45" s="16"/>
      <c r="QWQ45" s="15"/>
      <c r="QWR45" s="16"/>
      <c r="QWS45" s="17"/>
      <c r="QWT45" s="16"/>
      <c r="QWU45" s="16"/>
      <c r="QWV45" s="16"/>
      <c r="QWY45" s="15"/>
      <c r="QWZ45" s="16"/>
      <c r="QXA45" s="17"/>
      <c r="QXB45" s="16"/>
      <c r="QXC45" s="16"/>
      <c r="QXD45" s="16"/>
      <c r="QXG45" s="15"/>
      <c r="QXH45" s="16"/>
      <c r="QXI45" s="17"/>
      <c r="QXJ45" s="16"/>
      <c r="QXK45" s="16"/>
      <c r="QXL45" s="16"/>
      <c r="QXO45" s="15"/>
      <c r="QXP45" s="16"/>
      <c r="QXQ45" s="17"/>
      <c r="QXR45" s="16"/>
      <c r="QXS45" s="16"/>
      <c r="QXT45" s="16"/>
      <c r="QXW45" s="15"/>
      <c r="QXX45" s="16"/>
      <c r="QXY45" s="17"/>
      <c r="QXZ45" s="16"/>
      <c r="QYA45" s="16"/>
      <c r="QYB45" s="16"/>
      <c r="QYE45" s="15"/>
      <c r="QYF45" s="16"/>
      <c r="QYG45" s="17"/>
      <c r="QYH45" s="16"/>
      <c r="QYI45" s="16"/>
      <c r="QYJ45" s="16"/>
      <c r="QYM45" s="15"/>
      <c r="QYN45" s="16"/>
      <c r="QYO45" s="17"/>
      <c r="QYP45" s="16"/>
      <c r="QYQ45" s="16"/>
      <c r="QYR45" s="16"/>
      <c r="QYU45" s="15"/>
      <c r="QYV45" s="16"/>
      <c r="QYW45" s="17"/>
      <c r="QYX45" s="16"/>
      <c r="QYY45" s="16"/>
      <c r="QYZ45" s="16"/>
      <c r="QZC45" s="15"/>
      <c r="QZD45" s="16"/>
      <c r="QZE45" s="17"/>
      <c r="QZF45" s="16"/>
      <c r="QZG45" s="16"/>
      <c r="QZH45" s="16"/>
      <c r="QZK45" s="15"/>
      <c r="QZL45" s="16"/>
      <c r="QZM45" s="17"/>
      <c r="QZN45" s="16"/>
      <c r="QZO45" s="16"/>
      <c r="QZP45" s="16"/>
      <c r="QZS45" s="15"/>
      <c r="QZT45" s="16"/>
      <c r="QZU45" s="17"/>
      <c r="QZV45" s="16"/>
      <c r="QZW45" s="16"/>
      <c r="QZX45" s="16"/>
      <c r="RAA45" s="15"/>
      <c r="RAB45" s="16"/>
      <c r="RAC45" s="17"/>
      <c r="RAD45" s="16"/>
      <c r="RAE45" s="16"/>
      <c r="RAF45" s="16"/>
      <c r="RAI45" s="15"/>
      <c r="RAJ45" s="16"/>
      <c r="RAK45" s="17"/>
      <c r="RAL45" s="16"/>
      <c r="RAM45" s="16"/>
      <c r="RAN45" s="16"/>
      <c r="RAQ45" s="15"/>
      <c r="RAR45" s="16"/>
      <c r="RAS45" s="17"/>
      <c r="RAT45" s="16"/>
      <c r="RAU45" s="16"/>
      <c r="RAV45" s="16"/>
      <c r="RAY45" s="15"/>
      <c r="RAZ45" s="16"/>
      <c r="RBA45" s="17"/>
      <c r="RBB45" s="16"/>
      <c r="RBC45" s="16"/>
      <c r="RBD45" s="16"/>
      <c r="RBG45" s="15"/>
      <c r="RBH45" s="16"/>
      <c r="RBI45" s="17"/>
      <c r="RBJ45" s="16"/>
      <c r="RBK45" s="16"/>
      <c r="RBL45" s="16"/>
      <c r="RBO45" s="15"/>
      <c r="RBP45" s="16"/>
      <c r="RBQ45" s="17"/>
      <c r="RBR45" s="16"/>
      <c r="RBS45" s="16"/>
      <c r="RBT45" s="16"/>
      <c r="RBW45" s="15"/>
      <c r="RBX45" s="16"/>
      <c r="RBY45" s="17"/>
      <c r="RBZ45" s="16"/>
      <c r="RCA45" s="16"/>
      <c r="RCB45" s="16"/>
      <c r="RCE45" s="15"/>
      <c r="RCF45" s="16"/>
      <c r="RCG45" s="17"/>
      <c r="RCH45" s="16"/>
      <c r="RCI45" s="16"/>
      <c r="RCJ45" s="16"/>
      <c r="RCM45" s="15"/>
      <c r="RCN45" s="16"/>
      <c r="RCO45" s="17"/>
      <c r="RCP45" s="16"/>
      <c r="RCQ45" s="16"/>
      <c r="RCR45" s="16"/>
      <c r="RCU45" s="15"/>
      <c r="RCV45" s="16"/>
      <c r="RCW45" s="17"/>
      <c r="RCX45" s="16"/>
      <c r="RCY45" s="16"/>
      <c r="RCZ45" s="16"/>
      <c r="RDC45" s="15"/>
      <c r="RDD45" s="16"/>
      <c r="RDE45" s="17"/>
      <c r="RDF45" s="16"/>
      <c r="RDG45" s="16"/>
      <c r="RDH45" s="16"/>
      <c r="RDK45" s="15"/>
      <c r="RDL45" s="16"/>
      <c r="RDM45" s="17"/>
      <c r="RDN45" s="16"/>
      <c r="RDO45" s="16"/>
      <c r="RDP45" s="16"/>
      <c r="RDS45" s="15"/>
      <c r="RDT45" s="16"/>
      <c r="RDU45" s="17"/>
      <c r="RDV45" s="16"/>
      <c r="RDW45" s="16"/>
      <c r="RDX45" s="16"/>
      <c r="REA45" s="15"/>
      <c r="REB45" s="16"/>
      <c r="REC45" s="17"/>
      <c r="RED45" s="16"/>
      <c r="REE45" s="16"/>
      <c r="REF45" s="16"/>
      <c r="REI45" s="15"/>
      <c r="REJ45" s="16"/>
      <c r="REK45" s="17"/>
      <c r="REL45" s="16"/>
      <c r="REM45" s="16"/>
      <c r="REN45" s="16"/>
      <c r="REQ45" s="15"/>
      <c r="RER45" s="16"/>
      <c r="RES45" s="17"/>
      <c r="RET45" s="16"/>
      <c r="REU45" s="16"/>
      <c r="REV45" s="16"/>
      <c r="REY45" s="15"/>
      <c r="REZ45" s="16"/>
      <c r="RFA45" s="17"/>
      <c r="RFB45" s="16"/>
      <c r="RFC45" s="16"/>
      <c r="RFD45" s="16"/>
      <c r="RFG45" s="15"/>
      <c r="RFH45" s="16"/>
      <c r="RFI45" s="17"/>
      <c r="RFJ45" s="16"/>
      <c r="RFK45" s="16"/>
      <c r="RFL45" s="16"/>
      <c r="RFO45" s="15"/>
      <c r="RFP45" s="16"/>
      <c r="RFQ45" s="17"/>
      <c r="RFR45" s="16"/>
      <c r="RFS45" s="16"/>
      <c r="RFT45" s="16"/>
      <c r="RFW45" s="15"/>
      <c r="RFX45" s="16"/>
      <c r="RFY45" s="17"/>
      <c r="RFZ45" s="16"/>
      <c r="RGA45" s="16"/>
      <c r="RGB45" s="16"/>
      <c r="RGE45" s="15"/>
      <c r="RGF45" s="16"/>
      <c r="RGG45" s="17"/>
      <c r="RGH45" s="16"/>
      <c r="RGI45" s="16"/>
      <c r="RGJ45" s="16"/>
      <c r="RGM45" s="15"/>
      <c r="RGN45" s="16"/>
      <c r="RGO45" s="17"/>
      <c r="RGP45" s="16"/>
      <c r="RGQ45" s="16"/>
      <c r="RGR45" s="16"/>
      <c r="RGU45" s="15"/>
      <c r="RGV45" s="16"/>
      <c r="RGW45" s="17"/>
      <c r="RGX45" s="16"/>
      <c r="RGY45" s="16"/>
      <c r="RGZ45" s="16"/>
      <c r="RHC45" s="15"/>
      <c r="RHD45" s="16"/>
      <c r="RHE45" s="17"/>
      <c r="RHF45" s="16"/>
      <c r="RHG45" s="16"/>
      <c r="RHH45" s="16"/>
      <c r="RHK45" s="15"/>
      <c r="RHL45" s="16"/>
      <c r="RHM45" s="17"/>
      <c r="RHN45" s="16"/>
      <c r="RHO45" s="16"/>
      <c r="RHP45" s="16"/>
      <c r="RHS45" s="15"/>
      <c r="RHT45" s="16"/>
      <c r="RHU45" s="17"/>
      <c r="RHV45" s="16"/>
      <c r="RHW45" s="16"/>
      <c r="RHX45" s="16"/>
      <c r="RIA45" s="15"/>
      <c r="RIB45" s="16"/>
      <c r="RIC45" s="17"/>
      <c r="RID45" s="16"/>
      <c r="RIE45" s="16"/>
      <c r="RIF45" s="16"/>
      <c r="RII45" s="15"/>
      <c r="RIJ45" s="16"/>
      <c r="RIK45" s="17"/>
      <c r="RIL45" s="16"/>
      <c r="RIM45" s="16"/>
      <c r="RIN45" s="16"/>
      <c r="RIQ45" s="15"/>
      <c r="RIR45" s="16"/>
      <c r="RIS45" s="17"/>
      <c r="RIT45" s="16"/>
      <c r="RIU45" s="16"/>
      <c r="RIV45" s="16"/>
      <c r="RIY45" s="15"/>
      <c r="RIZ45" s="16"/>
      <c r="RJA45" s="17"/>
      <c r="RJB45" s="16"/>
      <c r="RJC45" s="16"/>
      <c r="RJD45" s="16"/>
      <c r="RJG45" s="15"/>
      <c r="RJH45" s="16"/>
      <c r="RJI45" s="17"/>
      <c r="RJJ45" s="16"/>
      <c r="RJK45" s="16"/>
      <c r="RJL45" s="16"/>
      <c r="RJO45" s="15"/>
      <c r="RJP45" s="16"/>
      <c r="RJQ45" s="17"/>
      <c r="RJR45" s="16"/>
      <c r="RJS45" s="16"/>
      <c r="RJT45" s="16"/>
      <c r="RJW45" s="15"/>
      <c r="RJX45" s="16"/>
      <c r="RJY45" s="17"/>
      <c r="RJZ45" s="16"/>
      <c r="RKA45" s="16"/>
      <c r="RKB45" s="16"/>
      <c r="RKE45" s="15"/>
      <c r="RKF45" s="16"/>
      <c r="RKG45" s="17"/>
      <c r="RKH45" s="16"/>
      <c r="RKI45" s="16"/>
      <c r="RKJ45" s="16"/>
      <c r="RKM45" s="15"/>
      <c r="RKN45" s="16"/>
      <c r="RKO45" s="17"/>
      <c r="RKP45" s="16"/>
      <c r="RKQ45" s="16"/>
      <c r="RKR45" s="16"/>
      <c r="RKU45" s="15"/>
      <c r="RKV45" s="16"/>
      <c r="RKW45" s="17"/>
      <c r="RKX45" s="16"/>
      <c r="RKY45" s="16"/>
      <c r="RKZ45" s="16"/>
      <c r="RLC45" s="15"/>
      <c r="RLD45" s="16"/>
      <c r="RLE45" s="17"/>
      <c r="RLF45" s="16"/>
      <c r="RLG45" s="16"/>
      <c r="RLH45" s="16"/>
      <c r="RLK45" s="15"/>
      <c r="RLL45" s="16"/>
      <c r="RLM45" s="17"/>
      <c r="RLN45" s="16"/>
      <c r="RLO45" s="16"/>
      <c r="RLP45" s="16"/>
      <c r="RLS45" s="15"/>
      <c r="RLT45" s="16"/>
      <c r="RLU45" s="17"/>
      <c r="RLV45" s="16"/>
      <c r="RLW45" s="16"/>
      <c r="RLX45" s="16"/>
      <c r="RMA45" s="15"/>
      <c r="RMB45" s="16"/>
      <c r="RMC45" s="17"/>
      <c r="RMD45" s="16"/>
      <c r="RME45" s="16"/>
      <c r="RMF45" s="16"/>
      <c r="RMI45" s="15"/>
      <c r="RMJ45" s="16"/>
      <c r="RMK45" s="17"/>
      <c r="RML45" s="16"/>
      <c r="RMM45" s="16"/>
      <c r="RMN45" s="16"/>
      <c r="RMQ45" s="15"/>
      <c r="RMR45" s="16"/>
      <c r="RMS45" s="17"/>
      <c r="RMT45" s="16"/>
      <c r="RMU45" s="16"/>
      <c r="RMV45" s="16"/>
      <c r="RMY45" s="15"/>
      <c r="RMZ45" s="16"/>
      <c r="RNA45" s="17"/>
      <c r="RNB45" s="16"/>
      <c r="RNC45" s="16"/>
      <c r="RND45" s="16"/>
      <c r="RNG45" s="15"/>
      <c r="RNH45" s="16"/>
      <c r="RNI45" s="17"/>
      <c r="RNJ45" s="16"/>
      <c r="RNK45" s="16"/>
      <c r="RNL45" s="16"/>
      <c r="RNO45" s="15"/>
      <c r="RNP45" s="16"/>
      <c r="RNQ45" s="17"/>
      <c r="RNR45" s="16"/>
      <c r="RNS45" s="16"/>
      <c r="RNT45" s="16"/>
      <c r="RNW45" s="15"/>
      <c r="RNX45" s="16"/>
      <c r="RNY45" s="17"/>
      <c r="RNZ45" s="16"/>
      <c r="ROA45" s="16"/>
      <c r="ROB45" s="16"/>
      <c r="ROE45" s="15"/>
      <c r="ROF45" s="16"/>
      <c r="ROG45" s="17"/>
      <c r="ROH45" s="16"/>
      <c r="ROI45" s="16"/>
      <c r="ROJ45" s="16"/>
      <c r="ROM45" s="15"/>
      <c r="RON45" s="16"/>
      <c r="ROO45" s="17"/>
      <c r="ROP45" s="16"/>
      <c r="ROQ45" s="16"/>
      <c r="ROR45" s="16"/>
      <c r="ROU45" s="15"/>
      <c r="ROV45" s="16"/>
      <c r="ROW45" s="17"/>
      <c r="ROX45" s="16"/>
      <c r="ROY45" s="16"/>
      <c r="ROZ45" s="16"/>
      <c r="RPC45" s="15"/>
      <c r="RPD45" s="16"/>
      <c r="RPE45" s="17"/>
      <c r="RPF45" s="16"/>
      <c r="RPG45" s="16"/>
      <c r="RPH45" s="16"/>
      <c r="RPK45" s="15"/>
      <c r="RPL45" s="16"/>
      <c r="RPM45" s="17"/>
      <c r="RPN45" s="16"/>
      <c r="RPO45" s="16"/>
      <c r="RPP45" s="16"/>
      <c r="RPS45" s="15"/>
      <c r="RPT45" s="16"/>
      <c r="RPU45" s="17"/>
      <c r="RPV45" s="16"/>
      <c r="RPW45" s="16"/>
      <c r="RPX45" s="16"/>
      <c r="RQA45" s="15"/>
      <c r="RQB45" s="16"/>
      <c r="RQC45" s="17"/>
      <c r="RQD45" s="16"/>
      <c r="RQE45" s="16"/>
      <c r="RQF45" s="16"/>
      <c r="RQI45" s="15"/>
      <c r="RQJ45" s="16"/>
      <c r="RQK45" s="17"/>
      <c r="RQL45" s="16"/>
      <c r="RQM45" s="16"/>
      <c r="RQN45" s="16"/>
      <c r="RQQ45" s="15"/>
      <c r="RQR45" s="16"/>
      <c r="RQS45" s="17"/>
      <c r="RQT45" s="16"/>
      <c r="RQU45" s="16"/>
      <c r="RQV45" s="16"/>
      <c r="RQY45" s="15"/>
      <c r="RQZ45" s="16"/>
      <c r="RRA45" s="17"/>
      <c r="RRB45" s="16"/>
      <c r="RRC45" s="16"/>
      <c r="RRD45" s="16"/>
      <c r="RRG45" s="15"/>
      <c r="RRH45" s="16"/>
      <c r="RRI45" s="17"/>
      <c r="RRJ45" s="16"/>
      <c r="RRK45" s="16"/>
      <c r="RRL45" s="16"/>
      <c r="RRO45" s="15"/>
      <c r="RRP45" s="16"/>
      <c r="RRQ45" s="17"/>
      <c r="RRR45" s="16"/>
      <c r="RRS45" s="16"/>
      <c r="RRT45" s="16"/>
      <c r="RRW45" s="15"/>
      <c r="RRX45" s="16"/>
      <c r="RRY45" s="17"/>
      <c r="RRZ45" s="16"/>
      <c r="RSA45" s="16"/>
      <c r="RSB45" s="16"/>
      <c r="RSE45" s="15"/>
      <c r="RSF45" s="16"/>
      <c r="RSG45" s="17"/>
      <c r="RSH45" s="16"/>
      <c r="RSI45" s="16"/>
      <c r="RSJ45" s="16"/>
      <c r="RSM45" s="15"/>
      <c r="RSN45" s="16"/>
      <c r="RSO45" s="17"/>
      <c r="RSP45" s="16"/>
      <c r="RSQ45" s="16"/>
      <c r="RSR45" s="16"/>
      <c r="RSU45" s="15"/>
      <c r="RSV45" s="16"/>
      <c r="RSW45" s="17"/>
      <c r="RSX45" s="16"/>
      <c r="RSY45" s="16"/>
      <c r="RSZ45" s="16"/>
      <c r="RTC45" s="15"/>
      <c r="RTD45" s="16"/>
      <c r="RTE45" s="17"/>
      <c r="RTF45" s="16"/>
      <c r="RTG45" s="16"/>
      <c r="RTH45" s="16"/>
      <c r="RTK45" s="15"/>
      <c r="RTL45" s="16"/>
      <c r="RTM45" s="17"/>
      <c r="RTN45" s="16"/>
      <c r="RTO45" s="16"/>
      <c r="RTP45" s="16"/>
      <c r="RTS45" s="15"/>
      <c r="RTT45" s="16"/>
      <c r="RTU45" s="17"/>
      <c r="RTV45" s="16"/>
      <c r="RTW45" s="16"/>
      <c r="RTX45" s="16"/>
      <c r="RUA45" s="15"/>
      <c r="RUB45" s="16"/>
      <c r="RUC45" s="17"/>
      <c r="RUD45" s="16"/>
      <c r="RUE45" s="16"/>
      <c r="RUF45" s="16"/>
      <c r="RUI45" s="15"/>
      <c r="RUJ45" s="16"/>
      <c r="RUK45" s="17"/>
      <c r="RUL45" s="16"/>
      <c r="RUM45" s="16"/>
      <c r="RUN45" s="16"/>
      <c r="RUQ45" s="15"/>
      <c r="RUR45" s="16"/>
      <c r="RUS45" s="17"/>
      <c r="RUT45" s="16"/>
      <c r="RUU45" s="16"/>
      <c r="RUV45" s="16"/>
      <c r="RUY45" s="15"/>
      <c r="RUZ45" s="16"/>
      <c r="RVA45" s="17"/>
      <c r="RVB45" s="16"/>
      <c r="RVC45" s="16"/>
      <c r="RVD45" s="16"/>
      <c r="RVG45" s="15"/>
      <c r="RVH45" s="16"/>
      <c r="RVI45" s="17"/>
      <c r="RVJ45" s="16"/>
      <c r="RVK45" s="16"/>
      <c r="RVL45" s="16"/>
      <c r="RVO45" s="15"/>
      <c r="RVP45" s="16"/>
      <c r="RVQ45" s="17"/>
      <c r="RVR45" s="16"/>
      <c r="RVS45" s="16"/>
      <c r="RVT45" s="16"/>
      <c r="RVW45" s="15"/>
      <c r="RVX45" s="16"/>
      <c r="RVY45" s="17"/>
      <c r="RVZ45" s="16"/>
      <c r="RWA45" s="16"/>
      <c r="RWB45" s="16"/>
      <c r="RWE45" s="15"/>
      <c r="RWF45" s="16"/>
      <c r="RWG45" s="17"/>
      <c r="RWH45" s="16"/>
      <c r="RWI45" s="16"/>
      <c r="RWJ45" s="16"/>
      <c r="RWM45" s="15"/>
      <c r="RWN45" s="16"/>
      <c r="RWO45" s="17"/>
      <c r="RWP45" s="16"/>
      <c r="RWQ45" s="16"/>
      <c r="RWR45" s="16"/>
      <c r="RWU45" s="15"/>
      <c r="RWV45" s="16"/>
      <c r="RWW45" s="17"/>
      <c r="RWX45" s="16"/>
      <c r="RWY45" s="16"/>
      <c r="RWZ45" s="16"/>
      <c r="RXC45" s="15"/>
      <c r="RXD45" s="16"/>
      <c r="RXE45" s="17"/>
      <c r="RXF45" s="16"/>
      <c r="RXG45" s="16"/>
      <c r="RXH45" s="16"/>
      <c r="RXK45" s="15"/>
      <c r="RXL45" s="16"/>
      <c r="RXM45" s="17"/>
      <c r="RXN45" s="16"/>
      <c r="RXO45" s="16"/>
      <c r="RXP45" s="16"/>
      <c r="RXS45" s="15"/>
      <c r="RXT45" s="16"/>
      <c r="RXU45" s="17"/>
      <c r="RXV45" s="16"/>
      <c r="RXW45" s="16"/>
      <c r="RXX45" s="16"/>
      <c r="RYA45" s="15"/>
      <c r="RYB45" s="16"/>
      <c r="RYC45" s="17"/>
      <c r="RYD45" s="16"/>
      <c r="RYE45" s="16"/>
      <c r="RYF45" s="16"/>
      <c r="RYI45" s="15"/>
      <c r="RYJ45" s="16"/>
      <c r="RYK45" s="17"/>
      <c r="RYL45" s="16"/>
      <c r="RYM45" s="16"/>
      <c r="RYN45" s="16"/>
      <c r="RYQ45" s="15"/>
      <c r="RYR45" s="16"/>
      <c r="RYS45" s="17"/>
      <c r="RYT45" s="16"/>
      <c r="RYU45" s="16"/>
      <c r="RYV45" s="16"/>
      <c r="RYY45" s="15"/>
      <c r="RYZ45" s="16"/>
      <c r="RZA45" s="17"/>
      <c r="RZB45" s="16"/>
      <c r="RZC45" s="16"/>
      <c r="RZD45" s="16"/>
      <c r="RZG45" s="15"/>
      <c r="RZH45" s="16"/>
      <c r="RZI45" s="17"/>
      <c r="RZJ45" s="16"/>
      <c r="RZK45" s="16"/>
      <c r="RZL45" s="16"/>
      <c r="RZO45" s="15"/>
      <c r="RZP45" s="16"/>
      <c r="RZQ45" s="17"/>
      <c r="RZR45" s="16"/>
      <c r="RZS45" s="16"/>
      <c r="RZT45" s="16"/>
      <c r="RZW45" s="15"/>
      <c r="RZX45" s="16"/>
      <c r="RZY45" s="17"/>
      <c r="RZZ45" s="16"/>
      <c r="SAA45" s="16"/>
      <c r="SAB45" s="16"/>
      <c r="SAE45" s="15"/>
      <c r="SAF45" s="16"/>
      <c r="SAG45" s="17"/>
      <c r="SAH45" s="16"/>
      <c r="SAI45" s="16"/>
      <c r="SAJ45" s="16"/>
      <c r="SAM45" s="15"/>
      <c r="SAN45" s="16"/>
      <c r="SAO45" s="17"/>
      <c r="SAP45" s="16"/>
      <c r="SAQ45" s="16"/>
      <c r="SAR45" s="16"/>
      <c r="SAU45" s="15"/>
      <c r="SAV45" s="16"/>
      <c r="SAW45" s="17"/>
      <c r="SAX45" s="16"/>
      <c r="SAY45" s="16"/>
      <c r="SAZ45" s="16"/>
      <c r="SBC45" s="15"/>
      <c r="SBD45" s="16"/>
      <c r="SBE45" s="17"/>
      <c r="SBF45" s="16"/>
      <c r="SBG45" s="16"/>
      <c r="SBH45" s="16"/>
      <c r="SBK45" s="15"/>
      <c r="SBL45" s="16"/>
      <c r="SBM45" s="17"/>
      <c r="SBN45" s="16"/>
      <c r="SBO45" s="16"/>
      <c r="SBP45" s="16"/>
      <c r="SBS45" s="15"/>
      <c r="SBT45" s="16"/>
      <c r="SBU45" s="17"/>
      <c r="SBV45" s="16"/>
      <c r="SBW45" s="16"/>
      <c r="SBX45" s="16"/>
      <c r="SCA45" s="15"/>
      <c r="SCB45" s="16"/>
      <c r="SCC45" s="17"/>
      <c r="SCD45" s="16"/>
      <c r="SCE45" s="16"/>
      <c r="SCF45" s="16"/>
      <c r="SCI45" s="15"/>
      <c r="SCJ45" s="16"/>
      <c r="SCK45" s="17"/>
      <c r="SCL45" s="16"/>
      <c r="SCM45" s="16"/>
      <c r="SCN45" s="16"/>
      <c r="SCQ45" s="15"/>
      <c r="SCR45" s="16"/>
      <c r="SCS45" s="17"/>
      <c r="SCT45" s="16"/>
      <c r="SCU45" s="16"/>
      <c r="SCV45" s="16"/>
      <c r="SCY45" s="15"/>
      <c r="SCZ45" s="16"/>
      <c r="SDA45" s="17"/>
      <c r="SDB45" s="16"/>
      <c r="SDC45" s="16"/>
      <c r="SDD45" s="16"/>
      <c r="SDG45" s="15"/>
      <c r="SDH45" s="16"/>
      <c r="SDI45" s="17"/>
      <c r="SDJ45" s="16"/>
      <c r="SDK45" s="16"/>
      <c r="SDL45" s="16"/>
      <c r="SDO45" s="15"/>
      <c r="SDP45" s="16"/>
      <c r="SDQ45" s="17"/>
      <c r="SDR45" s="16"/>
      <c r="SDS45" s="16"/>
      <c r="SDT45" s="16"/>
      <c r="SDW45" s="15"/>
      <c r="SDX45" s="16"/>
      <c r="SDY45" s="17"/>
      <c r="SDZ45" s="16"/>
      <c r="SEA45" s="16"/>
      <c r="SEB45" s="16"/>
      <c r="SEE45" s="15"/>
      <c r="SEF45" s="16"/>
      <c r="SEG45" s="17"/>
      <c r="SEH45" s="16"/>
      <c r="SEI45" s="16"/>
      <c r="SEJ45" s="16"/>
      <c r="SEM45" s="15"/>
      <c r="SEN45" s="16"/>
      <c r="SEO45" s="17"/>
      <c r="SEP45" s="16"/>
      <c r="SEQ45" s="16"/>
      <c r="SER45" s="16"/>
      <c r="SEU45" s="15"/>
      <c r="SEV45" s="16"/>
      <c r="SEW45" s="17"/>
      <c r="SEX45" s="16"/>
      <c r="SEY45" s="16"/>
      <c r="SEZ45" s="16"/>
      <c r="SFC45" s="15"/>
      <c r="SFD45" s="16"/>
      <c r="SFE45" s="17"/>
      <c r="SFF45" s="16"/>
      <c r="SFG45" s="16"/>
      <c r="SFH45" s="16"/>
      <c r="SFK45" s="15"/>
      <c r="SFL45" s="16"/>
      <c r="SFM45" s="17"/>
      <c r="SFN45" s="16"/>
      <c r="SFO45" s="16"/>
      <c r="SFP45" s="16"/>
      <c r="SFS45" s="15"/>
      <c r="SFT45" s="16"/>
      <c r="SFU45" s="17"/>
      <c r="SFV45" s="16"/>
      <c r="SFW45" s="16"/>
      <c r="SFX45" s="16"/>
      <c r="SGA45" s="15"/>
      <c r="SGB45" s="16"/>
      <c r="SGC45" s="17"/>
      <c r="SGD45" s="16"/>
      <c r="SGE45" s="16"/>
      <c r="SGF45" s="16"/>
      <c r="SGI45" s="15"/>
      <c r="SGJ45" s="16"/>
      <c r="SGK45" s="17"/>
      <c r="SGL45" s="16"/>
      <c r="SGM45" s="16"/>
      <c r="SGN45" s="16"/>
      <c r="SGQ45" s="15"/>
      <c r="SGR45" s="16"/>
      <c r="SGS45" s="17"/>
      <c r="SGT45" s="16"/>
      <c r="SGU45" s="16"/>
      <c r="SGV45" s="16"/>
      <c r="SGY45" s="15"/>
      <c r="SGZ45" s="16"/>
      <c r="SHA45" s="17"/>
      <c r="SHB45" s="16"/>
      <c r="SHC45" s="16"/>
      <c r="SHD45" s="16"/>
      <c r="SHG45" s="15"/>
      <c r="SHH45" s="16"/>
      <c r="SHI45" s="17"/>
      <c r="SHJ45" s="16"/>
      <c r="SHK45" s="16"/>
      <c r="SHL45" s="16"/>
      <c r="SHO45" s="15"/>
      <c r="SHP45" s="16"/>
      <c r="SHQ45" s="17"/>
      <c r="SHR45" s="16"/>
      <c r="SHS45" s="16"/>
      <c r="SHT45" s="16"/>
      <c r="SHW45" s="15"/>
      <c r="SHX45" s="16"/>
      <c r="SHY45" s="17"/>
      <c r="SHZ45" s="16"/>
      <c r="SIA45" s="16"/>
      <c r="SIB45" s="16"/>
      <c r="SIE45" s="15"/>
      <c r="SIF45" s="16"/>
      <c r="SIG45" s="17"/>
      <c r="SIH45" s="16"/>
      <c r="SII45" s="16"/>
      <c r="SIJ45" s="16"/>
      <c r="SIM45" s="15"/>
      <c r="SIN45" s="16"/>
      <c r="SIO45" s="17"/>
      <c r="SIP45" s="16"/>
      <c r="SIQ45" s="16"/>
      <c r="SIR45" s="16"/>
      <c r="SIU45" s="15"/>
      <c r="SIV45" s="16"/>
      <c r="SIW45" s="17"/>
      <c r="SIX45" s="16"/>
      <c r="SIY45" s="16"/>
      <c r="SIZ45" s="16"/>
      <c r="SJC45" s="15"/>
      <c r="SJD45" s="16"/>
      <c r="SJE45" s="17"/>
      <c r="SJF45" s="16"/>
      <c r="SJG45" s="16"/>
      <c r="SJH45" s="16"/>
      <c r="SJK45" s="15"/>
      <c r="SJL45" s="16"/>
      <c r="SJM45" s="17"/>
      <c r="SJN45" s="16"/>
      <c r="SJO45" s="16"/>
      <c r="SJP45" s="16"/>
      <c r="SJS45" s="15"/>
      <c r="SJT45" s="16"/>
      <c r="SJU45" s="17"/>
      <c r="SJV45" s="16"/>
      <c r="SJW45" s="16"/>
      <c r="SJX45" s="16"/>
      <c r="SKA45" s="15"/>
      <c r="SKB45" s="16"/>
      <c r="SKC45" s="17"/>
      <c r="SKD45" s="16"/>
      <c r="SKE45" s="16"/>
      <c r="SKF45" s="16"/>
      <c r="SKI45" s="15"/>
      <c r="SKJ45" s="16"/>
      <c r="SKK45" s="17"/>
      <c r="SKL45" s="16"/>
      <c r="SKM45" s="16"/>
      <c r="SKN45" s="16"/>
      <c r="SKQ45" s="15"/>
      <c r="SKR45" s="16"/>
      <c r="SKS45" s="17"/>
      <c r="SKT45" s="16"/>
      <c r="SKU45" s="16"/>
      <c r="SKV45" s="16"/>
      <c r="SKY45" s="15"/>
      <c r="SKZ45" s="16"/>
      <c r="SLA45" s="17"/>
      <c r="SLB45" s="16"/>
      <c r="SLC45" s="16"/>
      <c r="SLD45" s="16"/>
      <c r="SLG45" s="15"/>
      <c r="SLH45" s="16"/>
      <c r="SLI45" s="17"/>
      <c r="SLJ45" s="16"/>
      <c r="SLK45" s="16"/>
      <c r="SLL45" s="16"/>
      <c r="SLO45" s="15"/>
      <c r="SLP45" s="16"/>
      <c r="SLQ45" s="17"/>
      <c r="SLR45" s="16"/>
      <c r="SLS45" s="16"/>
      <c r="SLT45" s="16"/>
      <c r="SLW45" s="15"/>
      <c r="SLX45" s="16"/>
      <c r="SLY45" s="17"/>
      <c r="SLZ45" s="16"/>
      <c r="SMA45" s="16"/>
      <c r="SMB45" s="16"/>
      <c r="SME45" s="15"/>
      <c r="SMF45" s="16"/>
      <c r="SMG45" s="17"/>
      <c r="SMH45" s="16"/>
      <c r="SMI45" s="16"/>
      <c r="SMJ45" s="16"/>
      <c r="SMM45" s="15"/>
      <c r="SMN45" s="16"/>
      <c r="SMO45" s="17"/>
      <c r="SMP45" s="16"/>
      <c r="SMQ45" s="16"/>
      <c r="SMR45" s="16"/>
      <c r="SMU45" s="15"/>
      <c r="SMV45" s="16"/>
      <c r="SMW45" s="17"/>
      <c r="SMX45" s="16"/>
      <c r="SMY45" s="16"/>
      <c r="SMZ45" s="16"/>
      <c r="SNC45" s="15"/>
      <c r="SND45" s="16"/>
      <c r="SNE45" s="17"/>
      <c r="SNF45" s="16"/>
      <c r="SNG45" s="16"/>
      <c r="SNH45" s="16"/>
      <c r="SNK45" s="15"/>
      <c r="SNL45" s="16"/>
      <c r="SNM45" s="17"/>
      <c r="SNN45" s="16"/>
      <c r="SNO45" s="16"/>
      <c r="SNP45" s="16"/>
      <c r="SNS45" s="15"/>
      <c r="SNT45" s="16"/>
      <c r="SNU45" s="17"/>
      <c r="SNV45" s="16"/>
      <c r="SNW45" s="16"/>
      <c r="SNX45" s="16"/>
      <c r="SOA45" s="15"/>
      <c r="SOB45" s="16"/>
      <c r="SOC45" s="17"/>
      <c r="SOD45" s="16"/>
      <c r="SOE45" s="16"/>
      <c r="SOF45" s="16"/>
      <c r="SOI45" s="15"/>
      <c r="SOJ45" s="16"/>
      <c r="SOK45" s="17"/>
      <c r="SOL45" s="16"/>
      <c r="SOM45" s="16"/>
      <c r="SON45" s="16"/>
      <c r="SOQ45" s="15"/>
      <c r="SOR45" s="16"/>
      <c r="SOS45" s="17"/>
      <c r="SOT45" s="16"/>
      <c r="SOU45" s="16"/>
      <c r="SOV45" s="16"/>
      <c r="SOY45" s="15"/>
      <c r="SOZ45" s="16"/>
      <c r="SPA45" s="17"/>
      <c r="SPB45" s="16"/>
      <c r="SPC45" s="16"/>
      <c r="SPD45" s="16"/>
      <c r="SPG45" s="15"/>
      <c r="SPH45" s="16"/>
      <c r="SPI45" s="17"/>
      <c r="SPJ45" s="16"/>
      <c r="SPK45" s="16"/>
      <c r="SPL45" s="16"/>
      <c r="SPO45" s="15"/>
      <c r="SPP45" s="16"/>
      <c r="SPQ45" s="17"/>
      <c r="SPR45" s="16"/>
      <c r="SPS45" s="16"/>
      <c r="SPT45" s="16"/>
      <c r="SPW45" s="15"/>
      <c r="SPX45" s="16"/>
      <c r="SPY45" s="17"/>
      <c r="SPZ45" s="16"/>
      <c r="SQA45" s="16"/>
      <c r="SQB45" s="16"/>
      <c r="SQE45" s="15"/>
      <c r="SQF45" s="16"/>
      <c r="SQG45" s="17"/>
      <c r="SQH45" s="16"/>
      <c r="SQI45" s="16"/>
      <c r="SQJ45" s="16"/>
      <c r="SQM45" s="15"/>
      <c r="SQN45" s="16"/>
      <c r="SQO45" s="17"/>
      <c r="SQP45" s="16"/>
      <c r="SQQ45" s="16"/>
      <c r="SQR45" s="16"/>
      <c r="SQU45" s="15"/>
      <c r="SQV45" s="16"/>
      <c r="SQW45" s="17"/>
      <c r="SQX45" s="16"/>
      <c r="SQY45" s="16"/>
      <c r="SQZ45" s="16"/>
      <c r="SRC45" s="15"/>
      <c r="SRD45" s="16"/>
      <c r="SRE45" s="17"/>
      <c r="SRF45" s="16"/>
      <c r="SRG45" s="16"/>
      <c r="SRH45" s="16"/>
      <c r="SRK45" s="15"/>
      <c r="SRL45" s="16"/>
      <c r="SRM45" s="17"/>
      <c r="SRN45" s="16"/>
      <c r="SRO45" s="16"/>
      <c r="SRP45" s="16"/>
      <c r="SRS45" s="15"/>
      <c r="SRT45" s="16"/>
      <c r="SRU45" s="17"/>
      <c r="SRV45" s="16"/>
      <c r="SRW45" s="16"/>
      <c r="SRX45" s="16"/>
      <c r="SSA45" s="15"/>
      <c r="SSB45" s="16"/>
      <c r="SSC45" s="17"/>
      <c r="SSD45" s="16"/>
      <c r="SSE45" s="16"/>
      <c r="SSF45" s="16"/>
      <c r="SSI45" s="15"/>
      <c r="SSJ45" s="16"/>
      <c r="SSK45" s="17"/>
      <c r="SSL45" s="16"/>
      <c r="SSM45" s="16"/>
      <c r="SSN45" s="16"/>
      <c r="SSQ45" s="15"/>
      <c r="SSR45" s="16"/>
      <c r="SSS45" s="17"/>
      <c r="SST45" s="16"/>
      <c r="SSU45" s="16"/>
      <c r="SSV45" s="16"/>
      <c r="SSY45" s="15"/>
      <c r="SSZ45" s="16"/>
      <c r="STA45" s="17"/>
      <c r="STB45" s="16"/>
      <c r="STC45" s="16"/>
      <c r="STD45" s="16"/>
      <c r="STG45" s="15"/>
      <c r="STH45" s="16"/>
      <c r="STI45" s="17"/>
      <c r="STJ45" s="16"/>
      <c r="STK45" s="16"/>
      <c r="STL45" s="16"/>
      <c r="STO45" s="15"/>
      <c r="STP45" s="16"/>
      <c r="STQ45" s="17"/>
      <c r="STR45" s="16"/>
      <c r="STS45" s="16"/>
      <c r="STT45" s="16"/>
      <c r="STW45" s="15"/>
      <c r="STX45" s="16"/>
      <c r="STY45" s="17"/>
      <c r="STZ45" s="16"/>
      <c r="SUA45" s="16"/>
      <c r="SUB45" s="16"/>
      <c r="SUE45" s="15"/>
      <c r="SUF45" s="16"/>
      <c r="SUG45" s="17"/>
      <c r="SUH45" s="16"/>
      <c r="SUI45" s="16"/>
      <c r="SUJ45" s="16"/>
      <c r="SUM45" s="15"/>
      <c r="SUN45" s="16"/>
      <c r="SUO45" s="17"/>
      <c r="SUP45" s="16"/>
      <c r="SUQ45" s="16"/>
      <c r="SUR45" s="16"/>
      <c r="SUU45" s="15"/>
      <c r="SUV45" s="16"/>
      <c r="SUW45" s="17"/>
      <c r="SUX45" s="16"/>
      <c r="SUY45" s="16"/>
      <c r="SUZ45" s="16"/>
      <c r="SVC45" s="15"/>
      <c r="SVD45" s="16"/>
      <c r="SVE45" s="17"/>
      <c r="SVF45" s="16"/>
      <c r="SVG45" s="16"/>
      <c r="SVH45" s="16"/>
      <c r="SVK45" s="15"/>
      <c r="SVL45" s="16"/>
      <c r="SVM45" s="17"/>
      <c r="SVN45" s="16"/>
      <c r="SVO45" s="16"/>
      <c r="SVP45" s="16"/>
      <c r="SVS45" s="15"/>
      <c r="SVT45" s="16"/>
      <c r="SVU45" s="17"/>
      <c r="SVV45" s="16"/>
      <c r="SVW45" s="16"/>
      <c r="SVX45" s="16"/>
      <c r="SWA45" s="15"/>
      <c r="SWB45" s="16"/>
      <c r="SWC45" s="17"/>
      <c r="SWD45" s="16"/>
      <c r="SWE45" s="16"/>
      <c r="SWF45" s="16"/>
      <c r="SWI45" s="15"/>
      <c r="SWJ45" s="16"/>
      <c r="SWK45" s="17"/>
      <c r="SWL45" s="16"/>
      <c r="SWM45" s="16"/>
      <c r="SWN45" s="16"/>
      <c r="SWQ45" s="15"/>
      <c r="SWR45" s="16"/>
      <c r="SWS45" s="17"/>
      <c r="SWT45" s="16"/>
      <c r="SWU45" s="16"/>
      <c r="SWV45" s="16"/>
      <c r="SWY45" s="15"/>
      <c r="SWZ45" s="16"/>
      <c r="SXA45" s="17"/>
      <c r="SXB45" s="16"/>
      <c r="SXC45" s="16"/>
      <c r="SXD45" s="16"/>
      <c r="SXG45" s="15"/>
      <c r="SXH45" s="16"/>
      <c r="SXI45" s="17"/>
      <c r="SXJ45" s="16"/>
      <c r="SXK45" s="16"/>
      <c r="SXL45" s="16"/>
      <c r="SXO45" s="15"/>
      <c r="SXP45" s="16"/>
      <c r="SXQ45" s="17"/>
      <c r="SXR45" s="16"/>
      <c r="SXS45" s="16"/>
      <c r="SXT45" s="16"/>
      <c r="SXW45" s="15"/>
      <c r="SXX45" s="16"/>
      <c r="SXY45" s="17"/>
      <c r="SXZ45" s="16"/>
      <c r="SYA45" s="16"/>
      <c r="SYB45" s="16"/>
      <c r="SYE45" s="15"/>
      <c r="SYF45" s="16"/>
      <c r="SYG45" s="17"/>
      <c r="SYH45" s="16"/>
      <c r="SYI45" s="16"/>
      <c r="SYJ45" s="16"/>
      <c r="SYM45" s="15"/>
      <c r="SYN45" s="16"/>
      <c r="SYO45" s="17"/>
      <c r="SYP45" s="16"/>
      <c r="SYQ45" s="16"/>
      <c r="SYR45" s="16"/>
      <c r="SYU45" s="15"/>
      <c r="SYV45" s="16"/>
      <c r="SYW45" s="17"/>
      <c r="SYX45" s="16"/>
      <c r="SYY45" s="16"/>
      <c r="SYZ45" s="16"/>
      <c r="SZC45" s="15"/>
      <c r="SZD45" s="16"/>
      <c r="SZE45" s="17"/>
      <c r="SZF45" s="16"/>
      <c r="SZG45" s="16"/>
      <c r="SZH45" s="16"/>
      <c r="SZK45" s="15"/>
      <c r="SZL45" s="16"/>
      <c r="SZM45" s="17"/>
      <c r="SZN45" s="16"/>
      <c r="SZO45" s="16"/>
      <c r="SZP45" s="16"/>
      <c r="SZS45" s="15"/>
      <c r="SZT45" s="16"/>
      <c r="SZU45" s="17"/>
      <c r="SZV45" s="16"/>
      <c r="SZW45" s="16"/>
      <c r="SZX45" s="16"/>
      <c r="TAA45" s="15"/>
      <c r="TAB45" s="16"/>
      <c r="TAC45" s="17"/>
      <c r="TAD45" s="16"/>
      <c r="TAE45" s="16"/>
      <c r="TAF45" s="16"/>
      <c r="TAI45" s="15"/>
      <c r="TAJ45" s="16"/>
      <c r="TAK45" s="17"/>
      <c r="TAL45" s="16"/>
      <c r="TAM45" s="16"/>
      <c r="TAN45" s="16"/>
      <c r="TAQ45" s="15"/>
      <c r="TAR45" s="16"/>
      <c r="TAS45" s="17"/>
      <c r="TAT45" s="16"/>
      <c r="TAU45" s="16"/>
      <c r="TAV45" s="16"/>
      <c r="TAY45" s="15"/>
      <c r="TAZ45" s="16"/>
      <c r="TBA45" s="17"/>
      <c r="TBB45" s="16"/>
      <c r="TBC45" s="16"/>
      <c r="TBD45" s="16"/>
      <c r="TBG45" s="15"/>
      <c r="TBH45" s="16"/>
      <c r="TBI45" s="17"/>
      <c r="TBJ45" s="16"/>
      <c r="TBK45" s="16"/>
      <c r="TBL45" s="16"/>
      <c r="TBO45" s="15"/>
      <c r="TBP45" s="16"/>
      <c r="TBQ45" s="17"/>
      <c r="TBR45" s="16"/>
      <c r="TBS45" s="16"/>
      <c r="TBT45" s="16"/>
      <c r="TBW45" s="15"/>
      <c r="TBX45" s="16"/>
      <c r="TBY45" s="17"/>
      <c r="TBZ45" s="16"/>
      <c r="TCA45" s="16"/>
      <c r="TCB45" s="16"/>
      <c r="TCE45" s="15"/>
      <c r="TCF45" s="16"/>
      <c r="TCG45" s="17"/>
      <c r="TCH45" s="16"/>
      <c r="TCI45" s="16"/>
      <c r="TCJ45" s="16"/>
      <c r="TCM45" s="15"/>
      <c r="TCN45" s="16"/>
      <c r="TCO45" s="17"/>
      <c r="TCP45" s="16"/>
      <c r="TCQ45" s="16"/>
      <c r="TCR45" s="16"/>
      <c r="TCU45" s="15"/>
      <c r="TCV45" s="16"/>
      <c r="TCW45" s="17"/>
      <c r="TCX45" s="16"/>
      <c r="TCY45" s="16"/>
      <c r="TCZ45" s="16"/>
      <c r="TDC45" s="15"/>
      <c r="TDD45" s="16"/>
      <c r="TDE45" s="17"/>
      <c r="TDF45" s="16"/>
      <c r="TDG45" s="16"/>
      <c r="TDH45" s="16"/>
      <c r="TDK45" s="15"/>
      <c r="TDL45" s="16"/>
      <c r="TDM45" s="17"/>
      <c r="TDN45" s="16"/>
      <c r="TDO45" s="16"/>
      <c r="TDP45" s="16"/>
      <c r="TDS45" s="15"/>
      <c r="TDT45" s="16"/>
      <c r="TDU45" s="17"/>
      <c r="TDV45" s="16"/>
      <c r="TDW45" s="16"/>
      <c r="TDX45" s="16"/>
      <c r="TEA45" s="15"/>
      <c r="TEB45" s="16"/>
      <c r="TEC45" s="17"/>
      <c r="TED45" s="16"/>
      <c r="TEE45" s="16"/>
      <c r="TEF45" s="16"/>
      <c r="TEI45" s="15"/>
      <c r="TEJ45" s="16"/>
      <c r="TEK45" s="17"/>
      <c r="TEL45" s="16"/>
      <c r="TEM45" s="16"/>
      <c r="TEN45" s="16"/>
      <c r="TEQ45" s="15"/>
      <c r="TER45" s="16"/>
      <c r="TES45" s="17"/>
      <c r="TET45" s="16"/>
      <c r="TEU45" s="16"/>
      <c r="TEV45" s="16"/>
      <c r="TEY45" s="15"/>
      <c r="TEZ45" s="16"/>
      <c r="TFA45" s="17"/>
      <c r="TFB45" s="16"/>
      <c r="TFC45" s="16"/>
      <c r="TFD45" s="16"/>
      <c r="TFG45" s="15"/>
      <c r="TFH45" s="16"/>
      <c r="TFI45" s="17"/>
      <c r="TFJ45" s="16"/>
      <c r="TFK45" s="16"/>
      <c r="TFL45" s="16"/>
      <c r="TFO45" s="15"/>
      <c r="TFP45" s="16"/>
      <c r="TFQ45" s="17"/>
      <c r="TFR45" s="16"/>
      <c r="TFS45" s="16"/>
      <c r="TFT45" s="16"/>
      <c r="TFW45" s="15"/>
      <c r="TFX45" s="16"/>
      <c r="TFY45" s="17"/>
      <c r="TFZ45" s="16"/>
      <c r="TGA45" s="16"/>
      <c r="TGB45" s="16"/>
      <c r="TGE45" s="15"/>
      <c r="TGF45" s="16"/>
      <c r="TGG45" s="17"/>
      <c r="TGH45" s="16"/>
      <c r="TGI45" s="16"/>
      <c r="TGJ45" s="16"/>
      <c r="TGM45" s="15"/>
      <c r="TGN45" s="16"/>
      <c r="TGO45" s="17"/>
      <c r="TGP45" s="16"/>
      <c r="TGQ45" s="16"/>
      <c r="TGR45" s="16"/>
      <c r="TGU45" s="15"/>
      <c r="TGV45" s="16"/>
      <c r="TGW45" s="17"/>
      <c r="TGX45" s="16"/>
      <c r="TGY45" s="16"/>
      <c r="TGZ45" s="16"/>
      <c r="THC45" s="15"/>
      <c r="THD45" s="16"/>
      <c r="THE45" s="17"/>
      <c r="THF45" s="16"/>
      <c r="THG45" s="16"/>
      <c r="THH45" s="16"/>
      <c r="THK45" s="15"/>
      <c r="THL45" s="16"/>
      <c r="THM45" s="17"/>
      <c r="THN45" s="16"/>
      <c r="THO45" s="16"/>
      <c r="THP45" s="16"/>
      <c r="THS45" s="15"/>
      <c r="THT45" s="16"/>
      <c r="THU45" s="17"/>
      <c r="THV45" s="16"/>
      <c r="THW45" s="16"/>
      <c r="THX45" s="16"/>
      <c r="TIA45" s="15"/>
      <c r="TIB45" s="16"/>
      <c r="TIC45" s="17"/>
      <c r="TID45" s="16"/>
      <c r="TIE45" s="16"/>
      <c r="TIF45" s="16"/>
      <c r="TII45" s="15"/>
      <c r="TIJ45" s="16"/>
      <c r="TIK45" s="17"/>
      <c r="TIL45" s="16"/>
      <c r="TIM45" s="16"/>
      <c r="TIN45" s="16"/>
      <c r="TIQ45" s="15"/>
      <c r="TIR45" s="16"/>
      <c r="TIS45" s="17"/>
      <c r="TIT45" s="16"/>
      <c r="TIU45" s="16"/>
      <c r="TIV45" s="16"/>
      <c r="TIY45" s="15"/>
      <c r="TIZ45" s="16"/>
      <c r="TJA45" s="17"/>
      <c r="TJB45" s="16"/>
      <c r="TJC45" s="16"/>
      <c r="TJD45" s="16"/>
      <c r="TJG45" s="15"/>
      <c r="TJH45" s="16"/>
      <c r="TJI45" s="17"/>
      <c r="TJJ45" s="16"/>
      <c r="TJK45" s="16"/>
      <c r="TJL45" s="16"/>
      <c r="TJO45" s="15"/>
      <c r="TJP45" s="16"/>
      <c r="TJQ45" s="17"/>
      <c r="TJR45" s="16"/>
      <c r="TJS45" s="16"/>
      <c r="TJT45" s="16"/>
      <c r="TJW45" s="15"/>
      <c r="TJX45" s="16"/>
      <c r="TJY45" s="17"/>
      <c r="TJZ45" s="16"/>
      <c r="TKA45" s="16"/>
      <c r="TKB45" s="16"/>
      <c r="TKE45" s="15"/>
      <c r="TKF45" s="16"/>
      <c r="TKG45" s="17"/>
      <c r="TKH45" s="16"/>
      <c r="TKI45" s="16"/>
      <c r="TKJ45" s="16"/>
      <c r="TKM45" s="15"/>
      <c r="TKN45" s="16"/>
      <c r="TKO45" s="17"/>
      <c r="TKP45" s="16"/>
      <c r="TKQ45" s="16"/>
      <c r="TKR45" s="16"/>
      <c r="TKU45" s="15"/>
      <c r="TKV45" s="16"/>
      <c r="TKW45" s="17"/>
      <c r="TKX45" s="16"/>
      <c r="TKY45" s="16"/>
      <c r="TKZ45" s="16"/>
      <c r="TLC45" s="15"/>
      <c r="TLD45" s="16"/>
      <c r="TLE45" s="17"/>
      <c r="TLF45" s="16"/>
      <c r="TLG45" s="16"/>
      <c r="TLH45" s="16"/>
      <c r="TLK45" s="15"/>
      <c r="TLL45" s="16"/>
      <c r="TLM45" s="17"/>
      <c r="TLN45" s="16"/>
      <c r="TLO45" s="16"/>
      <c r="TLP45" s="16"/>
      <c r="TLS45" s="15"/>
      <c r="TLT45" s="16"/>
      <c r="TLU45" s="17"/>
      <c r="TLV45" s="16"/>
      <c r="TLW45" s="16"/>
      <c r="TLX45" s="16"/>
      <c r="TMA45" s="15"/>
      <c r="TMB45" s="16"/>
      <c r="TMC45" s="17"/>
      <c r="TMD45" s="16"/>
      <c r="TME45" s="16"/>
      <c r="TMF45" s="16"/>
      <c r="TMI45" s="15"/>
      <c r="TMJ45" s="16"/>
      <c r="TMK45" s="17"/>
      <c r="TML45" s="16"/>
      <c r="TMM45" s="16"/>
      <c r="TMN45" s="16"/>
      <c r="TMQ45" s="15"/>
      <c r="TMR45" s="16"/>
      <c r="TMS45" s="17"/>
      <c r="TMT45" s="16"/>
      <c r="TMU45" s="16"/>
      <c r="TMV45" s="16"/>
      <c r="TMY45" s="15"/>
      <c r="TMZ45" s="16"/>
      <c r="TNA45" s="17"/>
      <c r="TNB45" s="16"/>
      <c r="TNC45" s="16"/>
      <c r="TND45" s="16"/>
      <c r="TNG45" s="15"/>
      <c r="TNH45" s="16"/>
      <c r="TNI45" s="17"/>
      <c r="TNJ45" s="16"/>
      <c r="TNK45" s="16"/>
      <c r="TNL45" s="16"/>
      <c r="TNO45" s="15"/>
      <c r="TNP45" s="16"/>
      <c r="TNQ45" s="17"/>
      <c r="TNR45" s="16"/>
      <c r="TNS45" s="16"/>
      <c r="TNT45" s="16"/>
      <c r="TNW45" s="15"/>
      <c r="TNX45" s="16"/>
      <c r="TNY45" s="17"/>
      <c r="TNZ45" s="16"/>
      <c r="TOA45" s="16"/>
      <c r="TOB45" s="16"/>
      <c r="TOE45" s="15"/>
      <c r="TOF45" s="16"/>
      <c r="TOG45" s="17"/>
      <c r="TOH45" s="16"/>
      <c r="TOI45" s="16"/>
      <c r="TOJ45" s="16"/>
      <c r="TOM45" s="15"/>
      <c r="TON45" s="16"/>
      <c r="TOO45" s="17"/>
      <c r="TOP45" s="16"/>
      <c r="TOQ45" s="16"/>
      <c r="TOR45" s="16"/>
      <c r="TOU45" s="15"/>
      <c r="TOV45" s="16"/>
      <c r="TOW45" s="17"/>
      <c r="TOX45" s="16"/>
      <c r="TOY45" s="16"/>
      <c r="TOZ45" s="16"/>
      <c r="TPC45" s="15"/>
      <c r="TPD45" s="16"/>
      <c r="TPE45" s="17"/>
      <c r="TPF45" s="16"/>
      <c r="TPG45" s="16"/>
      <c r="TPH45" s="16"/>
      <c r="TPK45" s="15"/>
      <c r="TPL45" s="16"/>
      <c r="TPM45" s="17"/>
      <c r="TPN45" s="16"/>
      <c r="TPO45" s="16"/>
      <c r="TPP45" s="16"/>
      <c r="TPS45" s="15"/>
      <c r="TPT45" s="16"/>
      <c r="TPU45" s="17"/>
      <c r="TPV45" s="16"/>
      <c r="TPW45" s="16"/>
      <c r="TPX45" s="16"/>
      <c r="TQA45" s="15"/>
      <c r="TQB45" s="16"/>
      <c r="TQC45" s="17"/>
      <c r="TQD45" s="16"/>
      <c r="TQE45" s="16"/>
      <c r="TQF45" s="16"/>
      <c r="TQI45" s="15"/>
      <c r="TQJ45" s="16"/>
      <c r="TQK45" s="17"/>
      <c r="TQL45" s="16"/>
      <c r="TQM45" s="16"/>
      <c r="TQN45" s="16"/>
      <c r="TQQ45" s="15"/>
      <c r="TQR45" s="16"/>
      <c r="TQS45" s="17"/>
      <c r="TQT45" s="16"/>
      <c r="TQU45" s="16"/>
      <c r="TQV45" s="16"/>
      <c r="TQY45" s="15"/>
      <c r="TQZ45" s="16"/>
      <c r="TRA45" s="17"/>
      <c r="TRB45" s="16"/>
      <c r="TRC45" s="16"/>
      <c r="TRD45" s="16"/>
      <c r="TRG45" s="15"/>
      <c r="TRH45" s="16"/>
      <c r="TRI45" s="17"/>
      <c r="TRJ45" s="16"/>
      <c r="TRK45" s="16"/>
      <c r="TRL45" s="16"/>
      <c r="TRO45" s="15"/>
      <c r="TRP45" s="16"/>
      <c r="TRQ45" s="17"/>
      <c r="TRR45" s="16"/>
      <c r="TRS45" s="16"/>
      <c r="TRT45" s="16"/>
      <c r="TRW45" s="15"/>
      <c r="TRX45" s="16"/>
      <c r="TRY45" s="17"/>
      <c r="TRZ45" s="16"/>
      <c r="TSA45" s="16"/>
      <c r="TSB45" s="16"/>
      <c r="TSE45" s="15"/>
      <c r="TSF45" s="16"/>
      <c r="TSG45" s="17"/>
      <c r="TSH45" s="16"/>
      <c r="TSI45" s="16"/>
      <c r="TSJ45" s="16"/>
      <c r="TSM45" s="15"/>
      <c r="TSN45" s="16"/>
      <c r="TSO45" s="17"/>
      <c r="TSP45" s="16"/>
      <c r="TSQ45" s="16"/>
      <c r="TSR45" s="16"/>
      <c r="TSU45" s="15"/>
      <c r="TSV45" s="16"/>
      <c r="TSW45" s="17"/>
      <c r="TSX45" s="16"/>
      <c r="TSY45" s="16"/>
      <c r="TSZ45" s="16"/>
      <c r="TTC45" s="15"/>
      <c r="TTD45" s="16"/>
      <c r="TTE45" s="17"/>
      <c r="TTF45" s="16"/>
      <c r="TTG45" s="16"/>
      <c r="TTH45" s="16"/>
      <c r="TTK45" s="15"/>
      <c r="TTL45" s="16"/>
      <c r="TTM45" s="17"/>
      <c r="TTN45" s="16"/>
      <c r="TTO45" s="16"/>
      <c r="TTP45" s="16"/>
      <c r="TTS45" s="15"/>
      <c r="TTT45" s="16"/>
      <c r="TTU45" s="17"/>
      <c r="TTV45" s="16"/>
      <c r="TTW45" s="16"/>
      <c r="TTX45" s="16"/>
      <c r="TUA45" s="15"/>
      <c r="TUB45" s="16"/>
      <c r="TUC45" s="17"/>
      <c r="TUD45" s="16"/>
      <c r="TUE45" s="16"/>
      <c r="TUF45" s="16"/>
      <c r="TUI45" s="15"/>
      <c r="TUJ45" s="16"/>
      <c r="TUK45" s="17"/>
      <c r="TUL45" s="16"/>
      <c r="TUM45" s="16"/>
      <c r="TUN45" s="16"/>
      <c r="TUQ45" s="15"/>
      <c r="TUR45" s="16"/>
      <c r="TUS45" s="17"/>
      <c r="TUT45" s="16"/>
      <c r="TUU45" s="16"/>
      <c r="TUV45" s="16"/>
      <c r="TUY45" s="15"/>
      <c r="TUZ45" s="16"/>
      <c r="TVA45" s="17"/>
      <c r="TVB45" s="16"/>
      <c r="TVC45" s="16"/>
      <c r="TVD45" s="16"/>
      <c r="TVG45" s="15"/>
      <c r="TVH45" s="16"/>
      <c r="TVI45" s="17"/>
      <c r="TVJ45" s="16"/>
      <c r="TVK45" s="16"/>
      <c r="TVL45" s="16"/>
      <c r="TVO45" s="15"/>
      <c r="TVP45" s="16"/>
      <c r="TVQ45" s="17"/>
      <c r="TVR45" s="16"/>
      <c r="TVS45" s="16"/>
      <c r="TVT45" s="16"/>
      <c r="TVW45" s="15"/>
      <c r="TVX45" s="16"/>
      <c r="TVY45" s="17"/>
      <c r="TVZ45" s="16"/>
      <c r="TWA45" s="16"/>
      <c r="TWB45" s="16"/>
      <c r="TWE45" s="15"/>
      <c r="TWF45" s="16"/>
      <c r="TWG45" s="17"/>
      <c r="TWH45" s="16"/>
      <c r="TWI45" s="16"/>
      <c r="TWJ45" s="16"/>
      <c r="TWM45" s="15"/>
      <c r="TWN45" s="16"/>
      <c r="TWO45" s="17"/>
      <c r="TWP45" s="16"/>
      <c r="TWQ45" s="16"/>
      <c r="TWR45" s="16"/>
      <c r="TWU45" s="15"/>
      <c r="TWV45" s="16"/>
      <c r="TWW45" s="17"/>
      <c r="TWX45" s="16"/>
      <c r="TWY45" s="16"/>
      <c r="TWZ45" s="16"/>
      <c r="TXC45" s="15"/>
      <c r="TXD45" s="16"/>
      <c r="TXE45" s="17"/>
      <c r="TXF45" s="16"/>
      <c r="TXG45" s="16"/>
      <c r="TXH45" s="16"/>
      <c r="TXK45" s="15"/>
      <c r="TXL45" s="16"/>
      <c r="TXM45" s="17"/>
      <c r="TXN45" s="16"/>
      <c r="TXO45" s="16"/>
      <c r="TXP45" s="16"/>
      <c r="TXS45" s="15"/>
      <c r="TXT45" s="16"/>
      <c r="TXU45" s="17"/>
      <c r="TXV45" s="16"/>
      <c r="TXW45" s="16"/>
      <c r="TXX45" s="16"/>
      <c r="TYA45" s="15"/>
      <c r="TYB45" s="16"/>
      <c r="TYC45" s="17"/>
      <c r="TYD45" s="16"/>
      <c r="TYE45" s="16"/>
      <c r="TYF45" s="16"/>
      <c r="TYI45" s="15"/>
      <c r="TYJ45" s="16"/>
      <c r="TYK45" s="17"/>
      <c r="TYL45" s="16"/>
      <c r="TYM45" s="16"/>
      <c r="TYN45" s="16"/>
      <c r="TYQ45" s="15"/>
      <c r="TYR45" s="16"/>
      <c r="TYS45" s="17"/>
      <c r="TYT45" s="16"/>
      <c r="TYU45" s="16"/>
      <c r="TYV45" s="16"/>
      <c r="TYY45" s="15"/>
      <c r="TYZ45" s="16"/>
      <c r="TZA45" s="17"/>
      <c r="TZB45" s="16"/>
      <c r="TZC45" s="16"/>
      <c r="TZD45" s="16"/>
      <c r="TZG45" s="15"/>
      <c r="TZH45" s="16"/>
      <c r="TZI45" s="17"/>
      <c r="TZJ45" s="16"/>
      <c r="TZK45" s="16"/>
      <c r="TZL45" s="16"/>
      <c r="TZO45" s="15"/>
      <c r="TZP45" s="16"/>
      <c r="TZQ45" s="17"/>
      <c r="TZR45" s="16"/>
      <c r="TZS45" s="16"/>
      <c r="TZT45" s="16"/>
      <c r="TZW45" s="15"/>
      <c r="TZX45" s="16"/>
      <c r="TZY45" s="17"/>
      <c r="TZZ45" s="16"/>
      <c r="UAA45" s="16"/>
      <c r="UAB45" s="16"/>
      <c r="UAE45" s="15"/>
      <c r="UAF45" s="16"/>
      <c r="UAG45" s="17"/>
      <c r="UAH45" s="16"/>
      <c r="UAI45" s="16"/>
      <c r="UAJ45" s="16"/>
      <c r="UAM45" s="15"/>
      <c r="UAN45" s="16"/>
      <c r="UAO45" s="17"/>
      <c r="UAP45" s="16"/>
      <c r="UAQ45" s="16"/>
      <c r="UAR45" s="16"/>
      <c r="UAU45" s="15"/>
      <c r="UAV45" s="16"/>
      <c r="UAW45" s="17"/>
      <c r="UAX45" s="16"/>
      <c r="UAY45" s="16"/>
      <c r="UAZ45" s="16"/>
      <c r="UBC45" s="15"/>
      <c r="UBD45" s="16"/>
      <c r="UBE45" s="17"/>
      <c r="UBF45" s="16"/>
      <c r="UBG45" s="16"/>
      <c r="UBH45" s="16"/>
      <c r="UBK45" s="15"/>
      <c r="UBL45" s="16"/>
      <c r="UBM45" s="17"/>
      <c r="UBN45" s="16"/>
      <c r="UBO45" s="16"/>
      <c r="UBP45" s="16"/>
      <c r="UBS45" s="15"/>
      <c r="UBT45" s="16"/>
      <c r="UBU45" s="17"/>
      <c r="UBV45" s="16"/>
      <c r="UBW45" s="16"/>
      <c r="UBX45" s="16"/>
      <c r="UCA45" s="15"/>
      <c r="UCB45" s="16"/>
      <c r="UCC45" s="17"/>
      <c r="UCD45" s="16"/>
      <c r="UCE45" s="16"/>
      <c r="UCF45" s="16"/>
      <c r="UCI45" s="15"/>
      <c r="UCJ45" s="16"/>
      <c r="UCK45" s="17"/>
      <c r="UCL45" s="16"/>
      <c r="UCM45" s="16"/>
      <c r="UCN45" s="16"/>
      <c r="UCQ45" s="15"/>
      <c r="UCR45" s="16"/>
      <c r="UCS45" s="17"/>
      <c r="UCT45" s="16"/>
      <c r="UCU45" s="16"/>
      <c r="UCV45" s="16"/>
      <c r="UCY45" s="15"/>
      <c r="UCZ45" s="16"/>
      <c r="UDA45" s="17"/>
      <c r="UDB45" s="16"/>
      <c r="UDC45" s="16"/>
      <c r="UDD45" s="16"/>
      <c r="UDG45" s="15"/>
      <c r="UDH45" s="16"/>
      <c r="UDI45" s="17"/>
      <c r="UDJ45" s="16"/>
      <c r="UDK45" s="16"/>
      <c r="UDL45" s="16"/>
      <c r="UDO45" s="15"/>
      <c r="UDP45" s="16"/>
      <c r="UDQ45" s="17"/>
      <c r="UDR45" s="16"/>
      <c r="UDS45" s="16"/>
      <c r="UDT45" s="16"/>
      <c r="UDW45" s="15"/>
      <c r="UDX45" s="16"/>
      <c r="UDY45" s="17"/>
      <c r="UDZ45" s="16"/>
      <c r="UEA45" s="16"/>
      <c r="UEB45" s="16"/>
      <c r="UEE45" s="15"/>
      <c r="UEF45" s="16"/>
      <c r="UEG45" s="17"/>
      <c r="UEH45" s="16"/>
      <c r="UEI45" s="16"/>
      <c r="UEJ45" s="16"/>
      <c r="UEM45" s="15"/>
      <c r="UEN45" s="16"/>
      <c r="UEO45" s="17"/>
      <c r="UEP45" s="16"/>
      <c r="UEQ45" s="16"/>
      <c r="UER45" s="16"/>
      <c r="UEU45" s="15"/>
      <c r="UEV45" s="16"/>
      <c r="UEW45" s="17"/>
      <c r="UEX45" s="16"/>
      <c r="UEY45" s="16"/>
      <c r="UEZ45" s="16"/>
      <c r="UFC45" s="15"/>
      <c r="UFD45" s="16"/>
      <c r="UFE45" s="17"/>
      <c r="UFF45" s="16"/>
      <c r="UFG45" s="16"/>
      <c r="UFH45" s="16"/>
      <c r="UFK45" s="15"/>
      <c r="UFL45" s="16"/>
      <c r="UFM45" s="17"/>
      <c r="UFN45" s="16"/>
      <c r="UFO45" s="16"/>
      <c r="UFP45" s="16"/>
      <c r="UFS45" s="15"/>
      <c r="UFT45" s="16"/>
      <c r="UFU45" s="17"/>
      <c r="UFV45" s="16"/>
      <c r="UFW45" s="16"/>
      <c r="UFX45" s="16"/>
      <c r="UGA45" s="15"/>
      <c r="UGB45" s="16"/>
      <c r="UGC45" s="17"/>
      <c r="UGD45" s="16"/>
      <c r="UGE45" s="16"/>
      <c r="UGF45" s="16"/>
      <c r="UGI45" s="15"/>
      <c r="UGJ45" s="16"/>
      <c r="UGK45" s="17"/>
      <c r="UGL45" s="16"/>
      <c r="UGM45" s="16"/>
      <c r="UGN45" s="16"/>
      <c r="UGQ45" s="15"/>
      <c r="UGR45" s="16"/>
      <c r="UGS45" s="17"/>
      <c r="UGT45" s="16"/>
      <c r="UGU45" s="16"/>
      <c r="UGV45" s="16"/>
      <c r="UGY45" s="15"/>
      <c r="UGZ45" s="16"/>
      <c r="UHA45" s="17"/>
      <c r="UHB45" s="16"/>
      <c r="UHC45" s="16"/>
      <c r="UHD45" s="16"/>
      <c r="UHG45" s="15"/>
      <c r="UHH45" s="16"/>
      <c r="UHI45" s="17"/>
      <c r="UHJ45" s="16"/>
      <c r="UHK45" s="16"/>
      <c r="UHL45" s="16"/>
      <c r="UHO45" s="15"/>
      <c r="UHP45" s="16"/>
      <c r="UHQ45" s="17"/>
      <c r="UHR45" s="16"/>
      <c r="UHS45" s="16"/>
      <c r="UHT45" s="16"/>
      <c r="UHW45" s="15"/>
      <c r="UHX45" s="16"/>
      <c r="UHY45" s="17"/>
      <c r="UHZ45" s="16"/>
      <c r="UIA45" s="16"/>
      <c r="UIB45" s="16"/>
      <c r="UIE45" s="15"/>
      <c r="UIF45" s="16"/>
      <c r="UIG45" s="17"/>
      <c r="UIH45" s="16"/>
      <c r="UII45" s="16"/>
      <c r="UIJ45" s="16"/>
      <c r="UIM45" s="15"/>
      <c r="UIN45" s="16"/>
      <c r="UIO45" s="17"/>
      <c r="UIP45" s="16"/>
      <c r="UIQ45" s="16"/>
      <c r="UIR45" s="16"/>
      <c r="UIU45" s="15"/>
      <c r="UIV45" s="16"/>
      <c r="UIW45" s="17"/>
      <c r="UIX45" s="16"/>
      <c r="UIY45" s="16"/>
      <c r="UIZ45" s="16"/>
      <c r="UJC45" s="15"/>
      <c r="UJD45" s="16"/>
      <c r="UJE45" s="17"/>
      <c r="UJF45" s="16"/>
      <c r="UJG45" s="16"/>
      <c r="UJH45" s="16"/>
      <c r="UJK45" s="15"/>
      <c r="UJL45" s="16"/>
      <c r="UJM45" s="17"/>
      <c r="UJN45" s="16"/>
      <c r="UJO45" s="16"/>
      <c r="UJP45" s="16"/>
      <c r="UJS45" s="15"/>
      <c r="UJT45" s="16"/>
      <c r="UJU45" s="17"/>
      <c r="UJV45" s="16"/>
      <c r="UJW45" s="16"/>
      <c r="UJX45" s="16"/>
      <c r="UKA45" s="15"/>
      <c r="UKB45" s="16"/>
      <c r="UKC45" s="17"/>
      <c r="UKD45" s="16"/>
      <c r="UKE45" s="16"/>
      <c r="UKF45" s="16"/>
      <c r="UKI45" s="15"/>
      <c r="UKJ45" s="16"/>
      <c r="UKK45" s="17"/>
      <c r="UKL45" s="16"/>
      <c r="UKM45" s="16"/>
      <c r="UKN45" s="16"/>
      <c r="UKQ45" s="15"/>
      <c r="UKR45" s="16"/>
      <c r="UKS45" s="17"/>
      <c r="UKT45" s="16"/>
      <c r="UKU45" s="16"/>
      <c r="UKV45" s="16"/>
      <c r="UKY45" s="15"/>
      <c r="UKZ45" s="16"/>
      <c r="ULA45" s="17"/>
      <c r="ULB45" s="16"/>
      <c r="ULC45" s="16"/>
      <c r="ULD45" s="16"/>
      <c r="ULG45" s="15"/>
      <c r="ULH45" s="16"/>
      <c r="ULI45" s="17"/>
      <c r="ULJ45" s="16"/>
      <c r="ULK45" s="16"/>
      <c r="ULL45" s="16"/>
      <c r="ULO45" s="15"/>
      <c r="ULP45" s="16"/>
      <c r="ULQ45" s="17"/>
      <c r="ULR45" s="16"/>
      <c r="ULS45" s="16"/>
      <c r="ULT45" s="16"/>
      <c r="ULW45" s="15"/>
      <c r="ULX45" s="16"/>
      <c r="ULY45" s="17"/>
      <c r="ULZ45" s="16"/>
      <c r="UMA45" s="16"/>
      <c r="UMB45" s="16"/>
      <c r="UME45" s="15"/>
      <c r="UMF45" s="16"/>
      <c r="UMG45" s="17"/>
      <c r="UMH45" s="16"/>
      <c r="UMI45" s="16"/>
      <c r="UMJ45" s="16"/>
      <c r="UMM45" s="15"/>
      <c r="UMN45" s="16"/>
      <c r="UMO45" s="17"/>
      <c r="UMP45" s="16"/>
      <c r="UMQ45" s="16"/>
      <c r="UMR45" s="16"/>
      <c r="UMU45" s="15"/>
      <c r="UMV45" s="16"/>
      <c r="UMW45" s="17"/>
      <c r="UMX45" s="16"/>
      <c r="UMY45" s="16"/>
      <c r="UMZ45" s="16"/>
      <c r="UNC45" s="15"/>
      <c r="UND45" s="16"/>
      <c r="UNE45" s="17"/>
      <c r="UNF45" s="16"/>
      <c r="UNG45" s="16"/>
      <c r="UNH45" s="16"/>
      <c r="UNK45" s="15"/>
      <c r="UNL45" s="16"/>
      <c r="UNM45" s="17"/>
      <c r="UNN45" s="16"/>
      <c r="UNO45" s="16"/>
      <c r="UNP45" s="16"/>
      <c r="UNS45" s="15"/>
      <c r="UNT45" s="16"/>
      <c r="UNU45" s="17"/>
      <c r="UNV45" s="16"/>
      <c r="UNW45" s="16"/>
      <c r="UNX45" s="16"/>
      <c r="UOA45" s="15"/>
      <c r="UOB45" s="16"/>
      <c r="UOC45" s="17"/>
      <c r="UOD45" s="16"/>
      <c r="UOE45" s="16"/>
      <c r="UOF45" s="16"/>
      <c r="UOI45" s="15"/>
      <c r="UOJ45" s="16"/>
      <c r="UOK45" s="17"/>
      <c r="UOL45" s="16"/>
      <c r="UOM45" s="16"/>
      <c r="UON45" s="16"/>
      <c r="UOQ45" s="15"/>
      <c r="UOR45" s="16"/>
      <c r="UOS45" s="17"/>
      <c r="UOT45" s="16"/>
      <c r="UOU45" s="16"/>
      <c r="UOV45" s="16"/>
      <c r="UOY45" s="15"/>
      <c r="UOZ45" s="16"/>
      <c r="UPA45" s="17"/>
      <c r="UPB45" s="16"/>
      <c r="UPC45" s="16"/>
      <c r="UPD45" s="16"/>
      <c r="UPG45" s="15"/>
      <c r="UPH45" s="16"/>
      <c r="UPI45" s="17"/>
      <c r="UPJ45" s="16"/>
      <c r="UPK45" s="16"/>
      <c r="UPL45" s="16"/>
      <c r="UPO45" s="15"/>
      <c r="UPP45" s="16"/>
      <c r="UPQ45" s="17"/>
      <c r="UPR45" s="16"/>
      <c r="UPS45" s="16"/>
      <c r="UPT45" s="16"/>
      <c r="UPW45" s="15"/>
      <c r="UPX45" s="16"/>
      <c r="UPY45" s="17"/>
      <c r="UPZ45" s="16"/>
      <c r="UQA45" s="16"/>
      <c r="UQB45" s="16"/>
      <c r="UQE45" s="15"/>
      <c r="UQF45" s="16"/>
      <c r="UQG45" s="17"/>
      <c r="UQH45" s="16"/>
      <c r="UQI45" s="16"/>
      <c r="UQJ45" s="16"/>
      <c r="UQM45" s="15"/>
      <c r="UQN45" s="16"/>
      <c r="UQO45" s="17"/>
      <c r="UQP45" s="16"/>
      <c r="UQQ45" s="16"/>
      <c r="UQR45" s="16"/>
      <c r="UQU45" s="15"/>
      <c r="UQV45" s="16"/>
      <c r="UQW45" s="17"/>
      <c r="UQX45" s="16"/>
      <c r="UQY45" s="16"/>
      <c r="UQZ45" s="16"/>
      <c r="URC45" s="15"/>
      <c r="URD45" s="16"/>
      <c r="URE45" s="17"/>
      <c r="URF45" s="16"/>
      <c r="URG45" s="16"/>
      <c r="URH45" s="16"/>
      <c r="URK45" s="15"/>
      <c r="URL45" s="16"/>
      <c r="URM45" s="17"/>
      <c r="URN45" s="16"/>
      <c r="URO45" s="16"/>
      <c r="URP45" s="16"/>
      <c r="URS45" s="15"/>
      <c r="URT45" s="16"/>
      <c r="URU45" s="17"/>
      <c r="URV45" s="16"/>
      <c r="URW45" s="16"/>
      <c r="URX45" s="16"/>
      <c r="USA45" s="15"/>
      <c r="USB45" s="16"/>
      <c r="USC45" s="17"/>
      <c r="USD45" s="16"/>
      <c r="USE45" s="16"/>
      <c r="USF45" s="16"/>
      <c r="USI45" s="15"/>
      <c r="USJ45" s="16"/>
      <c r="USK45" s="17"/>
      <c r="USL45" s="16"/>
      <c r="USM45" s="16"/>
      <c r="USN45" s="16"/>
      <c r="USQ45" s="15"/>
      <c r="USR45" s="16"/>
      <c r="USS45" s="17"/>
      <c r="UST45" s="16"/>
      <c r="USU45" s="16"/>
      <c r="USV45" s="16"/>
      <c r="USY45" s="15"/>
      <c r="USZ45" s="16"/>
      <c r="UTA45" s="17"/>
      <c r="UTB45" s="16"/>
      <c r="UTC45" s="16"/>
      <c r="UTD45" s="16"/>
      <c r="UTG45" s="15"/>
      <c r="UTH45" s="16"/>
      <c r="UTI45" s="17"/>
      <c r="UTJ45" s="16"/>
      <c r="UTK45" s="16"/>
      <c r="UTL45" s="16"/>
      <c r="UTO45" s="15"/>
      <c r="UTP45" s="16"/>
      <c r="UTQ45" s="17"/>
      <c r="UTR45" s="16"/>
      <c r="UTS45" s="16"/>
      <c r="UTT45" s="16"/>
      <c r="UTW45" s="15"/>
      <c r="UTX45" s="16"/>
      <c r="UTY45" s="17"/>
      <c r="UTZ45" s="16"/>
      <c r="UUA45" s="16"/>
      <c r="UUB45" s="16"/>
      <c r="UUE45" s="15"/>
      <c r="UUF45" s="16"/>
      <c r="UUG45" s="17"/>
      <c r="UUH45" s="16"/>
      <c r="UUI45" s="16"/>
      <c r="UUJ45" s="16"/>
      <c r="UUM45" s="15"/>
      <c r="UUN45" s="16"/>
      <c r="UUO45" s="17"/>
      <c r="UUP45" s="16"/>
      <c r="UUQ45" s="16"/>
      <c r="UUR45" s="16"/>
      <c r="UUU45" s="15"/>
      <c r="UUV45" s="16"/>
      <c r="UUW45" s="17"/>
      <c r="UUX45" s="16"/>
      <c r="UUY45" s="16"/>
      <c r="UUZ45" s="16"/>
      <c r="UVC45" s="15"/>
      <c r="UVD45" s="16"/>
      <c r="UVE45" s="17"/>
      <c r="UVF45" s="16"/>
      <c r="UVG45" s="16"/>
      <c r="UVH45" s="16"/>
      <c r="UVK45" s="15"/>
      <c r="UVL45" s="16"/>
      <c r="UVM45" s="17"/>
      <c r="UVN45" s="16"/>
      <c r="UVO45" s="16"/>
      <c r="UVP45" s="16"/>
      <c r="UVS45" s="15"/>
      <c r="UVT45" s="16"/>
      <c r="UVU45" s="17"/>
      <c r="UVV45" s="16"/>
      <c r="UVW45" s="16"/>
      <c r="UVX45" s="16"/>
      <c r="UWA45" s="15"/>
      <c r="UWB45" s="16"/>
      <c r="UWC45" s="17"/>
      <c r="UWD45" s="16"/>
      <c r="UWE45" s="16"/>
      <c r="UWF45" s="16"/>
      <c r="UWI45" s="15"/>
      <c r="UWJ45" s="16"/>
      <c r="UWK45" s="17"/>
      <c r="UWL45" s="16"/>
      <c r="UWM45" s="16"/>
      <c r="UWN45" s="16"/>
      <c r="UWQ45" s="15"/>
      <c r="UWR45" s="16"/>
      <c r="UWS45" s="17"/>
      <c r="UWT45" s="16"/>
      <c r="UWU45" s="16"/>
      <c r="UWV45" s="16"/>
      <c r="UWY45" s="15"/>
      <c r="UWZ45" s="16"/>
      <c r="UXA45" s="17"/>
      <c r="UXB45" s="16"/>
      <c r="UXC45" s="16"/>
      <c r="UXD45" s="16"/>
      <c r="UXG45" s="15"/>
      <c r="UXH45" s="16"/>
      <c r="UXI45" s="17"/>
      <c r="UXJ45" s="16"/>
      <c r="UXK45" s="16"/>
      <c r="UXL45" s="16"/>
      <c r="UXO45" s="15"/>
      <c r="UXP45" s="16"/>
      <c r="UXQ45" s="17"/>
      <c r="UXR45" s="16"/>
      <c r="UXS45" s="16"/>
      <c r="UXT45" s="16"/>
      <c r="UXW45" s="15"/>
      <c r="UXX45" s="16"/>
      <c r="UXY45" s="17"/>
      <c r="UXZ45" s="16"/>
      <c r="UYA45" s="16"/>
      <c r="UYB45" s="16"/>
      <c r="UYE45" s="15"/>
      <c r="UYF45" s="16"/>
      <c r="UYG45" s="17"/>
      <c r="UYH45" s="16"/>
      <c r="UYI45" s="16"/>
      <c r="UYJ45" s="16"/>
      <c r="UYM45" s="15"/>
      <c r="UYN45" s="16"/>
      <c r="UYO45" s="17"/>
      <c r="UYP45" s="16"/>
      <c r="UYQ45" s="16"/>
      <c r="UYR45" s="16"/>
      <c r="UYU45" s="15"/>
      <c r="UYV45" s="16"/>
      <c r="UYW45" s="17"/>
      <c r="UYX45" s="16"/>
      <c r="UYY45" s="16"/>
      <c r="UYZ45" s="16"/>
      <c r="UZC45" s="15"/>
      <c r="UZD45" s="16"/>
      <c r="UZE45" s="17"/>
      <c r="UZF45" s="16"/>
      <c r="UZG45" s="16"/>
      <c r="UZH45" s="16"/>
      <c r="UZK45" s="15"/>
      <c r="UZL45" s="16"/>
      <c r="UZM45" s="17"/>
      <c r="UZN45" s="16"/>
      <c r="UZO45" s="16"/>
      <c r="UZP45" s="16"/>
      <c r="UZS45" s="15"/>
      <c r="UZT45" s="16"/>
      <c r="UZU45" s="17"/>
      <c r="UZV45" s="16"/>
      <c r="UZW45" s="16"/>
      <c r="UZX45" s="16"/>
      <c r="VAA45" s="15"/>
      <c r="VAB45" s="16"/>
      <c r="VAC45" s="17"/>
      <c r="VAD45" s="16"/>
      <c r="VAE45" s="16"/>
      <c r="VAF45" s="16"/>
      <c r="VAI45" s="15"/>
      <c r="VAJ45" s="16"/>
      <c r="VAK45" s="17"/>
      <c r="VAL45" s="16"/>
      <c r="VAM45" s="16"/>
      <c r="VAN45" s="16"/>
      <c r="VAQ45" s="15"/>
      <c r="VAR45" s="16"/>
      <c r="VAS45" s="17"/>
      <c r="VAT45" s="16"/>
      <c r="VAU45" s="16"/>
      <c r="VAV45" s="16"/>
      <c r="VAY45" s="15"/>
      <c r="VAZ45" s="16"/>
      <c r="VBA45" s="17"/>
      <c r="VBB45" s="16"/>
      <c r="VBC45" s="16"/>
      <c r="VBD45" s="16"/>
      <c r="VBG45" s="15"/>
      <c r="VBH45" s="16"/>
      <c r="VBI45" s="17"/>
      <c r="VBJ45" s="16"/>
      <c r="VBK45" s="16"/>
      <c r="VBL45" s="16"/>
      <c r="VBO45" s="15"/>
      <c r="VBP45" s="16"/>
      <c r="VBQ45" s="17"/>
      <c r="VBR45" s="16"/>
      <c r="VBS45" s="16"/>
      <c r="VBT45" s="16"/>
      <c r="VBW45" s="15"/>
      <c r="VBX45" s="16"/>
      <c r="VBY45" s="17"/>
      <c r="VBZ45" s="16"/>
      <c r="VCA45" s="16"/>
      <c r="VCB45" s="16"/>
      <c r="VCE45" s="15"/>
      <c r="VCF45" s="16"/>
      <c r="VCG45" s="17"/>
      <c r="VCH45" s="16"/>
      <c r="VCI45" s="16"/>
      <c r="VCJ45" s="16"/>
      <c r="VCM45" s="15"/>
      <c r="VCN45" s="16"/>
      <c r="VCO45" s="17"/>
      <c r="VCP45" s="16"/>
      <c r="VCQ45" s="16"/>
      <c r="VCR45" s="16"/>
      <c r="VCU45" s="15"/>
      <c r="VCV45" s="16"/>
      <c r="VCW45" s="17"/>
      <c r="VCX45" s="16"/>
      <c r="VCY45" s="16"/>
      <c r="VCZ45" s="16"/>
      <c r="VDC45" s="15"/>
      <c r="VDD45" s="16"/>
      <c r="VDE45" s="17"/>
      <c r="VDF45" s="16"/>
      <c r="VDG45" s="16"/>
      <c r="VDH45" s="16"/>
      <c r="VDK45" s="15"/>
      <c r="VDL45" s="16"/>
      <c r="VDM45" s="17"/>
      <c r="VDN45" s="16"/>
      <c r="VDO45" s="16"/>
      <c r="VDP45" s="16"/>
      <c r="VDS45" s="15"/>
      <c r="VDT45" s="16"/>
      <c r="VDU45" s="17"/>
      <c r="VDV45" s="16"/>
      <c r="VDW45" s="16"/>
      <c r="VDX45" s="16"/>
      <c r="VEA45" s="15"/>
      <c r="VEB45" s="16"/>
      <c r="VEC45" s="17"/>
      <c r="VED45" s="16"/>
      <c r="VEE45" s="16"/>
      <c r="VEF45" s="16"/>
      <c r="VEI45" s="15"/>
      <c r="VEJ45" s="16"/>
      <c r="VEK45" s="17"/>
      <c r="VEL45" s="16"/>
      <c r="VEM45" s="16"/>
      <c r="VEN45" s="16"/>
      <c r="VEQ45" s="15"/>
      <c r="VER45" s="16"/>
      <c r="VES45" s="17"/>
      <c r="VET45" s="16"/>
      <c r="VEU45" s="16"/>
      <c r="VEV45" s="16"/>
      <c r="VEY45" s="15"/>
      <c r="VEZ45" s="16"/>
      <c r="VFA45" s="17"/>
      <c r="VFB45" s="16"/>
      <c r="VFC45" s="16"/>
      <c r="VFD45" s="16"/>
      <c r="VFG45" s="15"/>
      <c r="VFH45" s="16"/>
      <c r="VFI45" s="17"/>
      <c r="VFJ45" s="16"/>
      <c r="VFK45" s="16"/>
      <c r="VFL45" s="16"/>
      <c r="VFO45" s="15"/>
      <c r="VFP45" s="16"/>
      <c r="VFQ45" s="17"/>
      <c r="VFR45" s="16"/>
      <c r="VFS45" s="16"/>
      <c r="VFT45" s="16"/>
      <c r="VFW45" s="15"/>
      <c r="VFX45" s="16"/>
      <c r="VFY45" s="17"/>
      <c r="VFZ45" s="16"/>
      <c r="VGA45" s="16"/>
      <c r="VGB45" s="16"/>
      <c r="VGE45" s="15"/>
      <c r="VGF45" s="16"/>
      <c r="VGG45" s="17"/>
      <c r="VGH45" s="16"/>
      <c r="VGI45" s="16"/>
      <c r="VGJ45" s="16"/>
      <c r="VGM45" s="15"/>
      <c r="VGN45" s="16"/>
      <c r="VGO45" s="17"/>
      <c r="VGP45" s="16"/>
      <c r="VGQ45" s="16"/>
      <c r="VGR45" s="16"/>
      <c r="VGU45" s="15"/>
      <c r="VGV45" s="16"/>
      <c r="VGW45" s="17"/>
      <c r="VGX45" s="16"/>
      <c r="VGY45" s="16"/>
      <c r="VGZ45" s="16"/>
      <c r="VHC45" s="15"/>
      <c r="VHD45" s="16"/>
      <c r="VHE45" s="17"/>
      <c r="VHF45" s="16"/>
      <c r="VHG45" s="16"/>
      <c r="VHH45" s="16"/>
      <c r="VHK45" s="15"/>
      <c r="VHL45" s="16"/>
      <c r="VHM45" s="17"/>
      <c r="VHN45" s="16"/>
      <c r="VHO45" s="16"/>
      <c r="VHP45" s="16"/>
      <c r="VHS45" s="15"/>
      <c r="VHT45" s="16"/>
      <c r="VHU45" s="17"/>
      <c r="VHV45" s="16"/>
      <c r="VHW45" s="16"/>
      <c r="VHX45" s="16"/>
      <c r="VIA45" s="15"/>
      <c r="VIB45" s="16"/>
      <c r="VIC45" s="17"/>
      <c r="VID45" s="16"/>
      <c r="VIE45" s="16"/>
      <c r="VIF45" s="16"/>
      <c r="VII45" s="15"/>
      <c r="VIJ45" s="16"/>
      <c r="VIK45" s="17"/>
      <c r="VIL45" s="16"/>
      <c r="VIM45" s="16"/>
      <c r="VIN45" s="16"/>
      <c r="VIQ45" s="15"/>
      <c r="VIR45" s="16"/>
      <c r="VIS45" s="17"/>
      <c r="VIT45" s="16"/>
      <c r="VIU45" s="16"/>
      <c r="VIV45" s="16"/>
      <c r="VIY45" s="15"/>
      <c r="VIZ45" s="16"/>
      <c r="VJA45" s="17"/>
      <c r="VJB45" s="16"/>
      <c r="VJC45" s="16"/>
      <c r="VJD45" s="16"/>
      <c r="VJG45" s="15"/>
      <c r="VJH45" s="16"/>
      <c r="VJI45" s="17"/>
      <c r="VJJ45" s="16"/>
      <c r="VJK45" s="16"/>
      <c r="VJL45" s="16"/>
      <c r="VJO45" s="15"/>
      <c r="VJP45" s="16"/>
      <c r="VJQ45" s="17"/>
      <c r="VJR45" s="16"/>
      <c r="VJS45" s="16"/>
      <c r="VJT45" s="16"/>
      <c r="VJW45" s="15"/>
      <c r="VJX45" s="16"/>
      <c r="VJY45" s="17"/>
      <c r="VJZ45" s="16"/>
      <c r="VKA45" s="16"/>
      <c r="VKB45" s="16"/>
      <c r="VKE45" s="15"/>
      <c r="VKF45" s="16"/>
      <c r="VKG45" s="17"/>
      <c r="VKH45" s="16"/>
      <c r="VKI45" s="16"/>
      <c r="VKJ45" s="16"/>
      <c r="VKM45" s="15"/>
      <c r="VKN45" s="16"/>
      <c r="VKO45" s="17"/>
      <c r="VKP45" s="16"/>
      <c r="VKQ45" s="16"/>
      <c r="VKR45" s="16"/>
      <c r="VKU45" s="15"/>
      <c r="VKV45" s="16"/>
      <c r="VKW45" s="17"/>
      <c r="VKX45" s="16"/>
      <c r="VKY45" s="16"/>
      <c r="VKZ45" s="16"/>
      <c r="VLC45" s="15"/>
      <c r="VLD45" s="16"/>
      <c r="VLE45" s="17"/>
      <c r="VLF45" s="16"/>
      <c r="VLG45" s="16"/>
      <c r="VLH45" s="16"/>
      <c r="VLK45" s="15"/>
      <c r="VLL45" s="16"/>
      <c r="VLM45" s="17"/>
      <c r="VLN45" s="16"/>
      <c r="VLO45" s="16"/>
      <c r="VLP45" s="16"/>
      <c r="VLS45" s="15"/>
      <c r="VLT45" s="16"/>
      <c r="VLU45" s="17"/>
      <c r="VLV45" s="16"/>
      <c r="VLW45" s="16"/>
      <c r="VLX45" s="16"/>
      <c r="VMA45" s="15"/>
      <c r="VMB45" s="16"/>
      <c r="VMC45" s="17"/>
      <c r="VMD45" s="16"/>
      <c r="VME45" s="16"/>
      <c r="VMF45" s="16"/>
      <c r="VMI45" s="15"/>
      <c r="VMJ45" s="16"/>
      <c r="VMK45" s="17"/>
      <c r="VML45" s="16"/>
      <c r="VMM45" s="16"/>
      <c r="VMN45" s="16"/>
      <c r="VMQ45" s="15"/>
      <c r="VMR45" s="16"/>
      <c r="VMS45" s="17"/>
      <c r="VMT45" s="16"/>
      <c r="VMU45" s="16"/>
      <c r="VMV45" s="16"/>
      <c r="VMY45" s="15"/>
      <c r="VMZ45" s="16"/>
      <c r="VNA45" s="17"/>
      <c r="VNB45" s="16"/>
      <c r="VNC45" s="16"/>
      <c r="VND45" s="16"/>
      <c r="VNG45" s="15"/>
      <c r="VNH45" s="16"/>
      <c r="VNI45" s="17"/>
      <c r="VNJ45" s="16"/>
      <c r="VNK45" s="16"/>
      <c r="VNL45" s="16"/>
      <c r="VNO45" s="15"/>
      <c r="VNP45" s="16"/>
      <c r="VNQ45" s="17"/>
      <c r="VNR45" s="16"/>
      <c r="VNS45" s="16"/>
      <c r="VNT45" s="16"/>
      <c r="VNW45" s="15"/>
      <c r="VNX45" s="16"/>
      <c r="VNY45" s="17"/>
      <c r="VNZ45" s="16"/>
      <c r="VOA45" s="16"/>
      <c r="VOB45" s="16"/>
      <c r="VOE45" s="15"/>
      <c r="VOF45" s="16"/>
      <c r="VOG45" s="17"/>
      <c r="VOH45" s="16"/>
      <c r="VOI45" s="16"/>
      <c r="VOJ45" s="16"/>
      <c r="VOM45" s="15"/>
      <c r="VON45" s="16"/>
      <c r="VOO45" s="17"/>
      <c r="VOP45" s="16"/>
      <c r="VOQ45" s="16"/>
      <c r="VOR45" s="16"/>
      <c r="VOU45" s="15"/>
      <c r="VOV45" s="16"/>
      <c r="VOW45" s="17"/>
      <c r="VOX45" s="16"/>
      <c r="VOY45" s="16"/>
      <c r="VOZ45" s="16"/>
      <c r="VPC45" s="15"/>
      <c r="VPD45" s="16"/>
      <c r="VPE45" s="17"/>
      <c r="VPF45" s="16"/>
      <c r="VPG45" s="16"/>
      <c r="VPH45" s="16"/>
      <c r="VPK45" s="15"/>
      <c r="VPL45" s="16"/>
      <c r="VPM45" s="17"/>
      <c r="VPN45" s="16"/>
      <c r="VPO45" s="16"/>
      <c r="VPP45" s="16"/>
      <c r="VPS45" s="15"/>
      <c r="VPT45" s="16"/>
      <c r="VPU45" s="17"/>
      <c r="VPV45" s="16"/>
      <c r="VPW45" s="16"/>
      <c r="VPX45" s="16"/>
      <c r="VQA45" s="15"/>
      <c r="VQB45" s="16"/>
      <c r="VQC45" s="17"/>
      <c r="VQD45" s="16"/>
      <c r="VQE45" s="16"/>
      <c r="VQF45" s="16"/>
      <c r="VQI45" s="15"/>
      <c r="VQJ45" s="16"/>
      <c r="VQK45" s="17"/>
      <c r="VQL45" s="16"/>
      <c r="VQM45" s="16"/>
      <c r="VQN45" s="16"/>
      <c r="VQQ45" s="15"/>
      <c r="VQR45" s="16"/>
      <c r="VQS45" s="17"/>
      <c r="VQT45" s="16"/>
      <c r="VQU45" s="16"/>
      <c r="VQV45" s="16"/>
      <c r="VQY45" s="15"/>
      <c r="VQZ45" s="16"/>
      <c r="VRA45" s="17"/>
      <c r="VRB45" s="16"/>
      <c r="VRC45" s="16"/>
      <c r="VRD45" s="16"/>
      <c r="VRG45" s="15"/>
      <c r="VRH45" s="16"/>
      <c r="VRI45" s="17"/>
      <c r="VRJ45" s="16"/>
      <c r="VRK45" s="16"/>
      <c r="VRL45" s="16"/>
      <c r="VRO45" s="15"/>
      <c r="VRP45" s="16"/>
      <c r="VRQ45" s="17"/>
      <c r="VRR45" s="16"/>
      <c r="VRS45" s="16"/>
      <c r="VRT45" s="16"/>
      <c r="VRW45" s="15"/>
      <c r="VRX45" s="16"/>
      <c r="VRY45" s="17"/>
      <c r="VRZ45" s="16"/>
      <c r="VSA45" s="16"/>
      <c r="VSB45" s="16"/>
      <c r="VSE45" s="15"/>
      <c r="VSF45" s="16"/>
      <c r="VSG45" s="17"/>
      <c r="VSH45" s="16"/>
      <c r="VSI45" s="16"/>
      <c r="VSJ45" s="16"/>
      <c r="VSM45" s="15"/>
      <c r="VSN45" s="16"/>
      <c r="VSO45" s="17"/>
      <c r="VSP45" s="16"/>
      <c r="VSQ45" s="16"/>
      <c r="VSR45" s="16"/>
      <c r="VSU45" s="15"/>
      <c r="VSV45" s="16"/>
      <c r="VSW45" s="17"/>
      <c r="VSX45" s="16"/>
      <c r="VSY45" s="16"/>
      <c r="VSZ45" s="16"/>
      <c r="VTC45" s="15"/>
      <c r="VTD45" s="16"/>
      <c r="VTE45" s="17"/>
      <c r="VTF45" s="16"/>
      <c r="VTG45" s="16"/>
      <c r="VTH45" s="16"/>
      <c r="VTK45" s="15"/>
      <c r="VTL45" s="16"/>
      <c r="VTM45" s="17"/>
      <c r="VTN45" s="16"/>
      <c r="VTO45" s="16"/>
      <c r="VTP45" s="16"/>
      <c r="VTS45" s="15"/>
      <c r="VTT45" s="16"/>
      <c r="VTU45" s="17"/>
      <c r="VTV45" s="16"/>
      <c r="VTW45" s="16"/>
      <c r="VTX45" s="16"/>
      <c r="VUA45" s="15"/>
      <c r="VUB45" s="16"/>
      <c r="VUC45" s="17"/>
      <c r="VUD45" s="16"/>
      <c r="VUE45" s="16"/>
      <c r="VUF45" s="16"/>
      <c r="VUI45" s="15"/>
      <c r="VUJ45" s="16"/>
      <c r="VUK45" s="17"/>
      <c r="VUL45" s="16"/>
      <c r="VUM45" s="16"/>
      <c r="VUN45" s="16"/>
      <c r="VUQ45" s="15"/>
      <c r="VUR45" s="16"/>
      <c r="VUS45" s="17"/>
      <c r="VUT45" s="16"/>
      <c r="VUU45" s="16"/>
      <c r="VUV45" s="16"/>
      <c r="VUY45" s="15"/>
      <c r="VUZ45" s="16"/>
      <c r="VVA45" s="17"/>
      <c r="VVB45" s="16"/>
      <c r="VVC45" s="16"/>
      <c r="VVD45" s="16"/>
      <c r="VVG45" s="15"/>
      <c r="VVH45" s="16"/>
      <c r="VVI45" s="17"/>
      <c r="VVJ45" s="16"/>
      <c r="VVK45" s="16"/>
      <c r="VVL45" s="16"/>
      <c r="VVO45" s="15"/>
      <c r="VVP45" s="16"/>
      <c r="VVQ45" s="17"/>
      <c r="VVR45" s="16"/>
      <c r="VVS45" s="16"/>
      <c r="VVT45" s="16"/>
      <c r="VVW45" s="15"/>
      <c r="VVX45" s="16"/>
      <c r="VVY45" s="17"/>
      <c r="VVZ45" s="16"/>
      <c r="VWA45" s="16"/>
      <c r="VWB45" s="16"/>
      <c r="VWE45" s="15"/>
      <c r="VWF45" s="16"/>
      <c r="VWG45" s="17"/>
      <c r="VWH45" s="16"/>
      <c r="VWI45" s="16"/>
      <c r="VWJ45" s="16"/>
      <c r="VWM45" s="15"/>
      <c r="VWN45" s="16"/>
      <c r="VWO45" s="17"/>
      <c r="VWP45" s="16"/>
      <c r="VWQ45" s="16"/>
      <c r="VWR45" s="16"/>
      <c r="VWU45" s="15"/>
      <c r="VWV45" s="16"/>
      <c r="VWW45" s="17"/>
      <c r="VWX45" s="16"/>
      <c r="VWY45" s="16"/>
      <c r="VWZ45" s="16"/>
      <c r="VXC45" s="15"/>
      <c r="VXD45" s="16"/>
      <c r="VXE45" s="17"/>
      <c r="VXF45" s="16"/>
      <c r="VXG45" s="16"/>
      <c r="VXH45" s="16"/>
      <c r="VXK45" s="15"/>
      <c r="VXL45" s="16"/>
      <c r="VXM45" s="17"/>
      <c r="VXN45" s="16"/>
      <c r="VXO45" s="16"/>
      <c r="VXP45" s="16"/>
      <c r="VXS45" s="15"/>
      <c r="VXT45" s="16"/>
      <c r="VXU45" s="17"/>
      <c r="VXV45" s="16"/>
      <c r="VXW45" s="16"/>
      <c r="VXX45" s="16"/>
      <c r="VYA45" s="15"/>
      <c r="VYB45" s="16"/>
      <c r="VYC45" s="17"/>
      <c r="VYD45" s="16"/>
      <c r="VYE45" s="16"/>
      <c r="VYF45" s="16"/>
      <c r="VYI45" s="15"/>
      <c r="VYJ45" s="16"/>
      <c r="VYK45" s="17"/>
      <c r="VYL45" s="16"/>
      <c r="VYM45" s="16"/>
      <c r="VYN45" s="16"/>
      <c r="VYQ45" s="15"/>
      <c r="VYR45" s="16"/>
      <c r="VYS45" s="17"/>
      <c r="VYT45" s="16"/>
      <c r="VYU45" s="16"/>
      <c r="VYV45" s="16"/>
      <c r="VYY45" s="15"/>
      <c r="VYZ45" s="16"/>
      <c r="VZA45" s="17"/>
      <c r="VZB45" s="16"/>
      <c r="VZC45" s="16"/>
      <c r="VZD45" s="16"/>
      <c r="VZG45" s="15"/>
      <c r="VZH45" s="16"/>
      <c r="VZI45" s="17"/>
      <c r="VZJ45" s="16"/>
      <c r="VZK45" s="16"/>
      <c r="VZL45" s="16"/>
      <c r="VZO45" s="15"/>
      <c r="VZP45" s="16"/>
      <c r="VZQ45" s="17"/>
      <c r="VZR45" s="16"/>
      <c r="VZS45" s="16"/>
      <c r="VZT45" s="16"/>
      <c r="VZW45" s="15"/>
      <c r="VZX45" s="16"/>
      <c r="VZY45" s="17"/>
      <c r="VZZ45" s="16"/>
      <c r="WAA45" s="16"/>
      <c r="WAB45" s="16"/>
      <c r="WAE45" s="15"/>
      <c r="WAF45" s="16"/>
      <c r="WAG45" s="17"/>
      <c r="WAH45" s="16"/>
      <c r="WAI45" s="16"/>
      <c r="WAJ45" s="16"/>
      <c r="WAM45" s="15"/>
      <c r="WAN45" s="16"/>
      <c r="WAO45" s="17"/>
      <c r="WAP45" s="16"/>
      <c r="WAQ45" s="16"/>
      <c r="WAR45" s="16"/>
      <c r="WAU45" s="15"/>
      <c r="WAV45" s="16"/>
      <c r="WAW45" s="17"/>
      <c r="WAX45" s="16"/>
      <c r="WAY45" s="16"/>
      <c r="WAZ45" s="16"/>
      <c r="WBC45" s="15"/>
      <c r="WBD45" s="16"/>
      <c r="WBE45" s="17"/>
      <c r="WBF45" s="16"/>
      <c r="WBG45" s="16"/>
      <c r="WBH45" s="16"/>
      <c r="WBK45" s="15"/>
      <c r="WBL45" s="16"/>
      <c r="WBM45" s="17"/>
      <c r="WBN45" s="16"/>
      <c r="WBO45" s="16"/>
      <c r="WBP45" s="16"/>
      <c r="WBS45" s="15"/>
      <c r="WBT45" s="16"/>
      <c r="WBU45" s="17"/>
      <c r="WBV45" s="16"/>
      <c r="WBW45" s="16"/>
      <c r="WBX45" s="16"/>
      <c r="WCA45" s="15"/>
      <c r="WCB45" s="16"/>
      <c r="WCC45" s="17"/>
      <c r="WCD45" s="16"/>
      <c r="WCE45" s="16"/>
      <c r="WCF45" s="16"/>
      <c r="WCI45" s="15"/>
      <c r="WCJ45" s="16"/>
      <c r="WCK45" s="17"/>
      <c r="WCL45" s="16"/>
      <c r="WCM45" s="16"/>
      <c r="WCN45" s="16"/>
      <c r="WCQ45" s="15"/>
      <c r="WCR45" s="16"/>
      <c r="WCS45" s="17"/>
      <c r="WCT45" s="16"/>
      <c r="WCU45" s="16"/>
      <c r="WCV45" s="16"/>
      <c r="WCY45" s="15"/>
      <c r="WCZ45" s="16"/>
      <c r="WDA45" s="17"/>
      <c r="WDB45" s="16"/>
      <c r="WDC45" s="16"/>
      <c r="WDD45" s="16"/>
      <c r="WDG45" s="15"/>
      <c r="WDH45" s="16"/>
      <c r="WDI45" s="17"/>
      <c r="WDJ45" s="16"/>
      <c r="WDK45" s="16"/>
      <c r="WDL45" s="16"/>
      <c r="WDO45" s="15"/>
      <c r="WDP45" s="16"/>
      <c r="WDQ45" s="17"/>
      <c r="WDR45" s="16"/>
      <c r="WDS45" s="16"/>
      <c r="WDT45" s="16"/>
      <c r="WDW45" s="15"/>
      <c r="WDX45" s="16"/>
      <c r="WDY45" s="17"/>
      <c r="WDZ45" s="16"/>
      <c r="WEA45" s="16"/>
      <c r="WEB45" s="16"/>
      <c r="WEE45" s="15"/>
      <c r="WEF45" s="16"/>
      <c r="WEG45" s="17"/>
      <c r="WEH45" s="16"/>
      <c r="WEI45" s="16"/>
      <c r="WEJ45" s="16"/>
      <c r="WEM45" s="15"/>
      <c r="WEN45" s="16"/>
      <c r="WEO45" s="17"/>
      <c r="WEP45" s="16"/>
      <c r="WEQ45" s="16"/>
      <c r="WER45" s="16"/>
      <c r="WEU45" s="15"/>
      <c r="WEV45" s="16"/>
      <c r="WEW45" s="17"/>
      <c r="WEX45" s="16"/>
      <c r="WEY45" s="16"/>
      <c r="WEZ45" s="16"/>
      <c r="WFC45" s="15"/>
      <c r="WFD45" s="16"/>
      <c r="WFE45" s="17"/>
      <c r="WFF45" s="16"/>
      <c r="WFG45" s="16"/>
      <c r="WFH45" s="16"/>
      <c r="WFK45" s="15"/>
      <c r="WFL45" s="16"/>
      <c r="WFM45" s="17"/>
      <c r="WFN45" s="16"/>
      <c r="WFO45" s="16"/>
      <c r="WFP45" s="16"/>
      <c r="WFS45" s="15"/>
      <c r="WFT45" s="16"/>
      <c r="WFU45" s="17"/>
      <c r="WFV45" s="16"/>
      <c r="WFW45" s="16"/>
      <c r="WFX45" s="16"/>
      <c r="WGA45" s="15"/>
      <c r="WGB45" s="16"/>
      <c r="WGC45" s="17"/>
      <c r="WGD45" s="16"/>
      <c r="WGE45" s="16"/>
      <c r="WGF45" s="16"/>
      <c r="WGI45" s="15"/>
      <c r="WGJ45" s="16"/>
      <c r="WGK45" s="17"/>
      <c r="WGL45" s="16"/>
      <c r="WGM45" s="16"/>
      <c r="WGN45" s="16"/>
      <c r="WGQ45" s="15"/>
      <c r="WGR45" s="16"/>
      <c r="WGS45" s="17"/>
      <c r="WGT45" s="16"/>
      <c r="WGU45" s="16"/>
      <c r="WGV45" s="16"/>
      <c r="WGY45" s="15"/>
      <c r="WGZ45" s="16"/>
      <c r="WHA45" s="17"/>
      <c r="WHB45" s="16"/>
      <c r="WHC45" s="16"/>
      <c r="WHD45" s="16"/>
      <c r="WHG45" s="15"/>
      <c r="WHH45" s="16"/>
      <c r="WHI45" s="17"/>
      <c r="WHJ45" s="16"/>
      <c r="WHK45" s="16"/>
      <c r="WHL45" s="16"/>
      <c r="WHO45" s="15"/>
      <c r="WHP45" s="16"/>
      <c r="WHQ45" s="17"/>
      <c r="WHR45" s="16"/>
      <c r="WHS45" s="16"/>
      <c r="WHT45" s="16"/>
      <c r="WHW45" s="15"/>
      <c r="WHX45" s="16"/>
      <c r="WHY45" s="17"/>
      <c r="WHZ45" s="16"/>
      <c r="WIA45" s="16"/>
      <c r="WIB45" s="16"/>
      <c r="WIE45" s="15"/>
      <c r="WIF45" s="16"/>
      <c r="WIG45" s="17"/>
      <c r="WIH45" s="16"/>
      <c r="WII45" s="16"/>
      <c r="WIJ45" s="16"/>
      <c r="WIM45" s="15"/>
      <c r="WIN45" s="16"/>
      <c r="WIO45" s="17"/>
      <c r="WIP45" s="16"/>
      <c r="WIQ45" s="16"/>
      <c r="WIR45" s="16"/>
      <c r="WIU45" s="15"/>
      <c r="WIV45" s="16"/>
      <c r="WIW45" s="17"/>
      <c r="WIX45" s="16"/>
      <c r="WIY45" s="16"/>
      <c r="WIZ45" s="16"/>
      <c r="WJC45" s="15"/>
      <c r="WJD45" s="16"/>
      <c r="WJE45" s="17"/>
      <c r="WJF45" s="16"/>
      <c r="WJG45" s="16"/>
      <c r="WJH45" s="16"/>
      <c r="WJK45" s="15"/>
      <c r="WJL45" s="16"/>
      <c r="WJM45" s="17"/>
      <c r="WJN45" s="16"/>
      <c r="WJO45" s="16"/>
      <c r="WJP45" s="16"/>
      <c r="WJS45" s="15"/>
      <c r="WJT45" s="16"/>
      <c r="WJU45" s="17"/>
      <c r="WJV45" s="16"/>
      <c r="WJW45" s="16"/>
      <c r="WJX45" s="16"/>
      <c r="WKA45" s="15"/>
      <c r="WKB45" s="16"/>
      <c r="WKC45" s="17"/>
      <c r="WKD45" s="16"/>
      <c r="WKE45" s="16"/>
      <c r="WKF45" s="16"/>
      <c r="WKI45" s="15"/>
      <c r="WKJ45" s="16"/>
      <c r="WKK45" s="17"/>
      <c r="WKL45" s="16"/>
      <c r="WKM45" s="16"/>
      <c r="WKN45" s="16"/>
      <c r="WKQ45" s="15"/>
      <c r="WKR45" s="16"/>
      <c r="WKS45" s="17"/>
      <c r="WKT45" s="16"/>
      <c r="WKU45" s="16"/>
      <c r="WKV45" s="16"/>
      <c r="WKY45" s="15"/>
      <c r="WKZ45" s="16"/>
      <c r="WLA45" s="17"/>
      <c r="WLB45" s="16"/>
      <c r="WLC45" s="16"/>
      <c r="WLD45" s="16"/>
      <c r="WLG45" s="15"/>
      <c r="WLH45" s="16"/>
      <c r="WLI45" s="17"/>
      <c r="WLJ45" s="16"/>
      <c r="WLK45" s="16"/>
      <c r="WLL45" s="16"/>
      <c r="WLO45" s="15"/>
      <c r="WLP45" s="16"/>
      <c r="WLQ45" s="17"/>
      <c r="WLR45" s="16"/>
      <c r="WLS45" s="16"/>
      <c r="WLT45" s="16"/>
      <c r="WLW45" s="15"/>
      <c r="WLX45" s="16"/>
      <c r="WLY45" s="17"/>
      <c r="WLZ45" s="16"/>
      <c r="WMA45" s="16"/>
      <c r="WMB45" s="16"/>
      <c r="WME45" s="15"/>
      <c r="WMF45" s="16"/>
      <c r="WMG45" s="17"/>
      <c r="WMH45" s="16"/>
      <c r="WMI45" s="16"/>
      <c r="WMJ45" s="16"/>
      <c r="WMM45" s="15"/>
      <c r="WMN45" s="16"/>
      <c r="WMO45" s="17"/>
      <c r="WMP45" s="16"/>
      <c r="WMQ45" s="16"/>
      <c r="WMR45" s="16"/>
      <c r="WMU45" s="15"/>
      <c r="WMV45" s="16"/>
      <c r="WMW45" s="17"/>
      <c r="WMX45" s="16"/>
      <c r="WMY45" s="16"/>
      <c r="WMZ45" s="16"/>
      <c r="WNC45" s="15"/>
      <c r="WND45" s="16"/>
      <c r="WNE45" s="17"/>
      <c r="WNF45" s="16"/>
      <c r="WNG45" s="16"/>
      <c r="WNH45" s="16"/>
      <c r="WNK45" s="15"/>
      <c r="WNL45" s="16"/>
      <c r="WNM45" s="17"/>
      <c r="WNN45" s="16"/>
      <c r="WNO45" s="16"/>
      <c r="WNP45" s="16"/>
      <c r="WNS45" s="15"/>
      <c r="WNT45" s="16"/>
      <c r="WNU45" s="17"/>
      <c r="WNV45" s="16"/>
      <c r="WNW45" s="16"/>
      <c r="WNX45" s="16"/>
      <c r="WOA45" s="15"/>
      <c r="WOB45" s="16"/>
      <c r="WOC45" s="17"/>
      <c r="WOD45" s="16"/>
      <c r="WOE45" s="16"/>
      <c r="WOF45" s="16"/>
      <c r="WOI45" s="15"/>
      <c r="WOJ45" s="16"/>
      <c r="WOK45" s="17"/>
      <c r="WOL45" s="16"/>
      <c r="WOM45" s="16"/>
      <c r="WON45" s="16"/>
      <c r="WOQ45" s="15"/>
      <c r="WOR45" s="16"/>
      <c r="WOS45" s="17"/>
      <c r="WOT45" s="16"/>
      <c r="WOU45" s="16"/>
      <c r="WOV45" s="16"/>
      <c r="WOY45" s="15"/>
      <c r="WOZ45" s="16"/>
      <c r="WPA45" s="17"/>
      <c r="WPB45" s="16"/>
      <c r="WPC45" s="16"/>
      <c r="WPD45" s="16"/>
      <c r="WPG45" s="15"/>
      <c r="WPH45" s="16"/>
      <c r="WPI45" s="17"/>
      <c r="WPJ45" s="16"/>
      <c r="WPK45" s="16"/>
      <c r="WPL45" s="16"/>
      <c r="WPO45" s="15"/>
      <c r="WPP45" s="16"/>
      <c r="WPQ45" s="17"/>
      <c r="WPR45" s="16"/>
      <c r="WPS45" s="16"/>
      <c r="WPT45" s="16"/>
      <c r="WPW45" s="15"/>
      <c r="WPX45" s="16"/>
      <c r="WPY45" s="17"/>
      <c r="WPZ45" s="16"/>
      <c r="WQA45" s="16"/>
      <c r="WQB45" s="16"/>
      <c r="WQE45" s="15"/>
      <c r="WQF45" s="16"/>
      <c r="WQG45" s="17"/>
      <c r="WQH45" s="16"/>
      <c r="WQI45" s="16"/>
      <c r="WQJ45" s="16"/>
      <c r="WQM45" s="15"/>
      <c r="WQN45" s="16"/>
      <c r="WQO45" s="17"/>
      <c r="WQP45" s="16"/>
      <c r="WQQ45" s="16"/>
      <c r="WQR45" s="16"/>
      <c r="WQU45" s="15"/>
      <c r="WQV45" s="16"/>
      <c r="WQW45" s="17"/>
      <c r="WQX45" s="16"/>
      <c r="WQY45" s="16"/>
      <c r="WQZ45" s="16"/>
      <c r="WRC45" s="15"/>
      <c r="WRD45" s="16"/>
      <c r="WRE45" s="17"/>
      <c r="WRF45" s="16"/>
      <c r="WRG45" s="16"/>
      <c r="WRH45" s="16"/>
      <c r="WRK45" s="15"/>
      <c r="WRL45" s="16"/>
      <c r="WRM45" s="17"/>
      <c r="WRN45" s="16"/>
      <c r="WRO45" s="16"/>
      <c r="WRP45" s="16"/>
      <c r="WRS45" s="15"/>
      <c r="WRT45" s="16"/>
      <c r="WRU45" s="17"/>
      <c r="WRV45" s="16"/>
      <c r="WRW45" s="16"/>
      <c r="WRX45" s="16"/>
      <c r="WSA45" s="15"/>
      <c r="WSB45" s="16"/>
      <c r="WSC45" s="17"/>
      <c r="WSD45" s="16"/>
      <c r="WSE45" s="16"/>
      <c r="WSF45" s="16"/>
      <c r="WSI45" s="15"/>
      <c r="WSJ45" s="16"/>
      <c r="WSK45" s="17"/>
      <c r="WSL45" s="16"/>
      <c r="WSM45" s="16"/>
      <c r="WSN45" s="16"/>
      <c r="WSQ45" s="15"/>
      <c r="WSR45" s="16"/>
      <c r="WSS45" s="17"/>
      <c r="WST45" s="16"/>
      <c r="WSU45" s="16"/>
      <c r="WSV45" s="16"/>
      <c r="WSY45" s="15"/>
      <c r="WSZ45" s="16"/>
      <c r="WTA45" s="17"/>
      <c r="WTB45" s="16"/>
      <c r="WTC45" s="16"/>
      <c r="WTD45" s="16"/>
      <c r="WTG45" s="15"/>
      <c r="WTH45" s="16"/>
      <c r="WTI45" s="17"/>
      <c r="WTJ45" s="16"/>
      <c r="WTK45" s="16"/>
      <c r="WTL45" s="16"/>
      <c r="WTO45" s="15"/>
      <c r="WTP45" s="16"/>
      <c r="WTQ45" s="17"/>
      <c r="WTR45" s="16"/>
      <c r="WTS45" s="16"/>
      <c r="WTT45" s="16"/>
      <c r="WTW45" s="15"/>
      <c r="WTX45" s="16"/>
      <c r="WTY45" s="17"/>
      <c r="WTZ45" s="16"/>
      <c r="WUA45" s="16"/>
      <c r="WUB45" s="16"/>
      <c r="WUE45" s="15"/>
      <c r="WUF45" s="16"/>
      <c r="WUG45" s="17"/>
      <c r="WUH45" s="16"/>
      <c r="WUI45" s="16"/>
      <c r="WUJ45" s="16"/>
      <c r="WUM45" s="15"/>
      <c r="WUN45" s="16"/>
      <c r="WUO45" s="17"/>
      <c r="WUP45" s="16"/>
      <c r="WUQ45" s="16"/>
      <c r="WUR45" s="16"/>
      <c r="WUU45" s="15"/>
      <c r="WUV45" s="16"/>
      <c r="WUW45" s="17"/>
      <c r="WUX45" s="16"/>
      <c r="WUY45" s="16"/>
      <c r="WUZ45" s="16"/>
      <c r="WVC45" s="15"/>
      <c r="WVD45" s="16"/>
      <c r="WVE45" s="17"/>
      <c r="WVF45" s="16"/>
      <c r="WVG45" s="16"/>
      <c r="WVH45" s="16"/>
      <c r="WVK45" s="15"/>
      <c r="WVL45" s="16"/>
      <c r="WVM45" s="17"/>
      <c r="WVN45" s="16"/>
      <c r="WVO45" s="16"/>
      <c r="WVP45" s="16"/>
      <c r="WVS45" s="15"/>
      <c r="WVT45" s="16"/>
      <c r="WVU45" s="17"/>
      <c r="WVV45" s="16"/>
      <c r="WVW45" s="16"/>
      <c r="WVX45" s="16"/>
      <c r="WWA45" s="15"/>
      <c r="WWB45" s="16"/>
      <c r="WWC45" s="17"/>
      <c r="WWD45" s="16"/>
      <c r="WWE45" s="16"/>
      <c r="WWF45" s="16"/>
      <c r="WWI45" s="15"/>
      <c r="WWJ45" s="16"/>
      <c r="WWK45" s="17"/>
      <c r="WWL45" s="16"/>
      <c r="WWM45" s="16"/>
      <c r="WWN45" s="16"/>
      <c r="WWQ45" s="15"/>
      <c r="WWR45" s="16"/>
      <c r="WWS45" s="17"/>
      <c r="WWT45" s="16"/>
      <c r="WWU45" s="16"/>
      <c r="WWV45" s="16"/>
      <c r="WWY45" s="15"/>
      <c r="WWZ45" s="16"/>
      <c r="WXA45" s="17"/>
      <c r="WXB45" s="16"/>
      <c r="WXC45" s="16"/>
      <c r="WXD45" s="16"/>
      <c r="WXG45" s="15"/>
      <c r="WXH45" s="16"/>
      <c r="WXI45" s="17"/>
      <c r="WXJ45" s="16"/>
      <c r="WXK45" s="16"/>
      <c r="WXL45" s="16"/>
      <c r="WXO45" s="15"/>
      <c r="WXP45" s="16"/>
      <c r="WXQ45" s="17"/>
      <c r="WXR45" s="16"/>
      <c r="WXS45" s="16"/>
      <c r="WXT45" s="16"/>
      <c r="WXW45" s="15"/>
      <c r="WXX45" s="16"/>
      <c r="WXY45" s="17"/>
      <c r="WXZ45" s="16"/>
      <c r="WYA45" s="16"/>
      <c r="WYB45" s="16"/>
      <c r="WYE45" s="15"/>
      <c r="WYF45" s="16"/>
      <c r="WYG45" s="17"/>
      <c r="WYH45" s="16"/>
      <c r="WYI45" s="16"/>
      <c r="WYJ45" s="16"/>
      <c r="WYM45" s="15"/>
      <c r="WYN45" s="16"/>
      <c r="WYO45" s="17"/>
      <c r="WYP45" s="16"/>
      <c r="WYQ45" s="16"/>
      <c r="WYR45" s="16"/>
      <c r="WYU45" s="15"/>
      <c r="WYV45" s="16"/>
      <c r="WYW45" s="17"/>
      <c r="WYX45" s="16"/>
      <c r="WYY45" s="16"/>
      <c r="WYZ45" s="16"/>
      <c r="WZC45" s="15"/>
      <c r="WZD45" s="16"/>
      <c r="WZE45" s="17"/>
      <c r="WZF45" s="16"/>
      <c r="WZG45" s="16"/>
      <c r="WZH45" s="16"/>
      <c r="WZK45" s="15"/>
      <c r="WZL45" s="16"/>
      <c r="WZM45" s="17"/>
      <c r="WZN45" s="16"/>
      <c r="WZO45" s="16"/>
      <c r="WZP45" s="16"/>
      <c r="WZS45" s="15"/>
      <c r="WZT45" s="16"/>
      <c r="WZU45" s="17"/>
      <c r="WZV45" s="16"/>
      <c r="WZW45" s="16"/>
      <c r="WZX45" s="16"/>
      <c r="XAA45" s="15"/>
      <c r="XAB45" s="16"/>
      <c r="XAC45" s="17"/>
      <c r="XAD45" s="16"/>
      <c r="XAE45" s="16"/>
      <c r="XAF45" s="16"/>
      <c r="XAI45" s="15"/>
      <c r="XAJ45" s="16"/>
      <c r="XAK45" s="17"/>
      <c r="XAL45" s="16"/>
      <c r="XAM45" s="16"/>
      <c r="XAN45" s="16"/>
      <c r="XAQ45" s="15"/>
      <c r="XAR45" s="16"/>
      <c r="XAS45" s="17"/>
      <c r="XAT45" s="16"/>
      <c r="XAU45" s="16"/>
      <c r="XAV45" s="16"/>
      <c r="XAY45" s="15"/>
      <c r="XAZ45" s="16"/>
      <c r="XBA45" s="17"/>
      <c r="XBB45" s="16"/>
      <c r="XBC45" s="16"/>
      <c r="XBD45" s="16"/>
      <c r="XBG45" s="15"/>
      <c r="XBH45" s="16"/>
      <c r="XBI45" s="17"/>
      <c r="XBJ45" s="16"/>
      <c r="XBK45" s="16"/>
      <c r="XBL45" s="16"/>
      <c r="XBO45" s="15"/>
      <c r="XBP45" s="16"/>
      <c r="XBQ45" s="17"/>
      <c r="XBR45" s="16"/>
      <c r="XBS45" s="16"/>
      <c r="XBT45" s="16"/>
      <c r="XBW45" s="15"/>
      <c r="XBX45" s="16"/>
      <c r="XBY45" s="17"/>
      <c r="XBZ45" s="16"/>
      <c r="XCA45" s="16"/>
      <c r="XCB45" s="16"/>
      <c r="XCE45" s="15"/>
      <c r="XCF45" s="16"/>
      <c r="XCG45" s="17"/>
      <c r="XCH45" s="16"/>
      <c r="XCI45" s="16"/>
      <c r="XCJ45" s="16"/>
      <c r="XCM45" s="15"/>
      <c r="XCN45" s="16"/>
      <c r="XCO45" s="17"/>
      <c r="XCP45" s="16"/>
      <c r="XCQ45" s="16"/>
      <c r="XCR45" s="16"/>
      <c r="XCU45" s="15"/>
      <c r="XCV45" s="16"/>
      <c r="XCW45" s="17"/>
      <c r="XCX45" s="16"/>
      <c r="XCY45" s="16"/>
      <c r="XCZ45" s="16"/>
      <c r="XDC45" s="15"/>
      <c r="XDD45" s="16"/>
      <c r="XDE45" s="17"/>
      <c r="XDF45" s="16"/>
      <c r="XDG45" s="16"/>
      <c r="XDH45" s="16"/>
      <c r="XDK45" s="15"/>
      <c r="XDL45" s="16"/>
      <c r="XDM45" s="17"/>
      <c r="XDN45" s="16"/>
      <c r="XDO45" s="16"/>
      <c r="XDP45" s="16"/>
      <c r="XDS45" s="15"/>
      <c r="XDT45" s="16"/>
      <c r="XDU45" s="17"/>
      <c r="XDV45" s="16"/>
      <c r="XDW45" s="16"/>
      <c r="XDX45" s="16"/>
      <c r="XEA45" s="15"/>
      <c r="XEB45" s="16"/>
      <c r="XEC45" s="17"/>
      <c r="XED45" s="16"/>
      <c r="XEE45" s="16"/>
      <c r="XEF45" s="16"/>
      <c r="XEI45" s="15"/>
      <c r="XEJ45" s="16"/>
      <c r="XEK45" s="17"/>
      <c r="XEL45" s="16"/>
      <c r="XEM45" s="16"/>
      <c r="XEN45" s="16"/>
      <c r="XEQ45" s="15"/>
      <c r="XER45" s="16"/>
      <c r="XES45" s="17"/>
      <c r="XET45" s="16"/>
      <c r="XEU45" s="16"/>
      <c r="XEV45" s="16"/>
      <c r="XEY45" s="15"/>
      <c r="XEZ45" s="16"/>
      <c r="XFA45" s="17"/>
      <c r="XFB45" s="16"/>
      <c r="XFC45" s="16"/>
      <c r="XFD45" s="16"/>
    </row>
    <row r="46" spans="1:16384">
      <c r="D46" s="4"/>
      <c r="E46" s="12"/>
      <c r="F46" s="4"/>
      <c r="H46" s="4"/>
      <c r="L46" s="4"/>
      <c r="M46" s="12"/>
      <c r="N46" s="4"/>
      <c r="P46" s="4"/>
      <c r="T46" s="4"/>
      <c r="U46" s="12"/>
      <c r="V46" s="4"/>
      <c r="X46" s="4"/>
      <c r="AB46" s="4"/>
      <c r="AC46" s="12"/>
      <c r="AD46" s="4"/>
      <c r="AF46" s="4"/>
      <c r="AJ46" s="4"/>
      <c r="AK46" s="12"/>
      <c r="AL46" s="4"/>
      <c r="AN46" s="4"/>
      <c r="AR46" s="4"/>
      <c r="AS46" s="12"/>
      <c r="AT46" s="4"/>
      <c r="AV46" s="4"/>
      <c r="AZ46" s="4"/>
      <c r="BA46" s="12"/>
      <c r="BB46" s="4"/>
      <c r="BD46" s="4"/>
      <c r="BH46" s="4"/>
      <c r="BI46" s="12"/>
      <c r="BJ46" s="4"/>
      <c r="BL46" s="4"/>
      <c r="BP46" s="4"/>
      <c r="BQ46" s="12"/>
      <c r="BR46" s="4"/>
      <c r="BT46" s="4"/>
      <c r="BX46" s="4"/>
      <c r="BY46" s="12"/>
      <c r="BZ46" s="4"/>
      <c r="CB46" s="4"/>
      <c r="CF46" s="4"/>
      <c r="CG46" s="12"/>
      <c r="CH46" s="4"/>
      <c r="CJ46" s="4"/>
      <c r="CN46" s="4"/>
      <c r="CO46" s="12"/>
      <c r="CP46" s="4"/>
      <c r="CR46" s="4"/>
      <c r="CV46" s="4"/>
      <c r="CW46" s="12"/>
      <c r="CX46" s="4"/>
      <c r="CZ46" s="4"/>
      <c r="DD46" s="4"/>
      <c r="DE46" s="12"/>
      <c r="DF46" s="4"/>
      <c r="DH46" s="4"/>
      <c r="DL46" s="4"/>
      <c r="DM46" s="12"/>
      <c r="DN46" s="4"/>
      <c r="DP46" s="4"/>
      <c r="DT46" s="4"/>
      <c r="DU46" s="12"/>
      <c r="DV46" s="4"/>
      <c r="DX46" s="4"/>
      <c r="EB46" s="4"/>
      <c r="EC46" s="12"/>
      <c r="ED46" s="4"/>
      <c r="EF46" s="4"/>
      <c r="EJ46" s="4"/>
      <c r="EK46" s="12"/>
      <c r="EL46" s="4"/>
      <c r="EN46" s="4"/>
      <c r="ER46" s="4"/>
      <c r="ES46" s="12"/>
      <c r="ET46" s="4"/>
      <c r="EV46" s="4"/>
      <c r="EZ46" s="4"/>
      <c r="FA46" s="12"/>
      <c r="FB46" s="4"/>
      <c r="FD46" s="4"/>
      <c r="FH46" s="4"/>
      <c r="FI46" s="12"/>
      <c r="FJ46" s="4"/>
      <c r="FL46" s="4"/>
      <c r="FP46" s="4"/>
      <c r="FQ46" s="12"/>
      <c r="FR46" s="4"/>
      <c r="FT46" s="4"/>
      <c r="FX46" s="4"/>
      <c r="FY46" s="12"/>
      <c r="FZ46" s="4"/>
      <c r="GB46" s="4"/>
      <c r="GF46" s="4"/>
      <c r="GG46" s="12"/>
      <c r="GH46" s="4"/>
      <c r="GJ46" s="4"/>
      <c r="GN46" s="4"/>
      <c r="GO46" s="12"/>
      <c r="GP46" s="4"/>
      <c r="GR46" s="4"/>
      <c r="GV46" s="4"/>
      <c r="GW46" s="12"/>
      <c r="GX46" s="4"/>
      <c r="GZ46" s="4"/>
      <c r="HD46" s="4"/>
      <c r="HE46" s="12"/>
      <c r="HF46" s="4"/>
      <c r="HH46" s="4"/>
      <c r="HL46" s="4"/>
      <c r="HM46" s="12"/>
      <c r="HN46" s="4"/>
      <c r="HP46" s="4"/>
      <c r="HT46" s="4"/>
      <c r="HU46" s="12"/>
      <c r="HV46" s="4"/>
      <c r="HX46" s="4"/>
      <c r="IB46" s="4"/>
      <c r="IC46" s="12"/>
      <c r="ID46" s="4"/>
      <c r="IF46" s="4"/>
      <c r="IJ46" s="4"/>
      <c r="IK46" s="12"/>
      <c r="IL46" s="4"/>
      <c r="IN46" s="4"/>
      <c r="IR46" s="4"/>
      <c r="IS46" s="12"/>
      <c r="IT46" s="4"/>
      <c r="IV46" s="4"/>
      <c r="IZ46" s="4"/>
      <c r="JA46" s="12"/>
      <c r="JB46" s="4"/>
      <c r="JD46" s="4"/>
      <c r="JH46" s="4"/>
      <c r="JI46" s="12"/>
      <c r="JJ46" s="4"/>
      <c r="JL46" s="4"/>
      <c r="JP46" s="4"/>
      <c r="JQ46" s="12"/>
      <c r="JR46" s="4"/>
      <c r="JT46" s="4"/>
      <c r="JX46" s="4"/>
      <c r="JY46" s="12"/>
      <c r="JZ46" s="4"/>
      <c r="KB46" s="4"/>
      <c r="KF46" s="4"/>
      <c r="KG46" s="12"/>
      <c r="KH46" s="4"/>
      <c r="KJ46" s="4"/>
      <c r="KN46" s="4"/>
      <c r="KO46" s="12"/>
      <c r="KP46" s="4"/>
      <c r="KR46" s="4"/>
      <c r="KV46" s="4"/>
      <c r="KW46" s="12"/>
      <c r="KX46" s="4"/>
      <c r="KZ46" s="4"/>
      <c r="LD46" s="4"/>
      <c r="LE46" s="12"/>
      <c r="LF46" s="4"/>
      <c r="LH46" s="4"/>
      <c r="LL46" s="4"/>
      <c r="LM46" s="12"/>
      <c r="LN46" s="4"/>
      <c r="LP46" s="4"/>
      <c r="LT46" s="4"/>
      <c r="LU46" s="12"/>
      <c r="LV46" s="4"/>
      <c r="LX46" s="4"/>
      <c r="MB46" s="4"/>
      <c r="MC46" s="12"/>
      <c r="MD46" s="4"/>
      <c r="MF46" s="4"/>
      <c r="MJ46" s="4"/>
      <c r="MK46" s="12"/>
      <c r="ML46" s="4"/>
      <c r="MN46" s="4"/>
      <c r="MR46" s="4"/>
      <c r="MS46" s="12"/>
      <c r="MT46" s="4"/>
      <c r="MV46" s="4"/>
      <c r="MZ46" s="4"/>
      <c r="NA46" s="12"/>
      <c r="NB46" s="4"/>
      <c r="ND46" s="4"/>
      <c r="NH46" s="4"/>
      <c r="NI46" s="12"/>
      <c r="NJ46" s="4"/>
      <c r="NL46" s="4"/>
      <c r="NP46" s="4"/>
      <c r="NQ46" s="12"/>
      <c r="NR46" s="4"/>
      <c r="NT46" s="4"/>
      <c r="NX46" s="4"/>
      <c r="NY46" s="12"/>
      <c r="NZ46" s="4"/>
      <c r="OB46" s="4"/>
      <c r="OF46" s="4"/>
      <c r="OG46" s="12"/>
      <c r="OH46" s="4"/>
      <c r="OJ46" s="4"/>
      <c r="ON46" s="4"/>
      <c r="OO46" s="12"/>
      <c r="OP46" s="4"/>
      <c r="OR46" s="4"/>
      <c r="OV46" s="4"/>
      <c r="OW46" s="12"/>
      <c r="OX46" s="4"/>
      <c r="OZ46" s="4"/>
      <c r="PD46" s="4"/>
      <c r="PE46" s="12"/>
      <c r="PF46" s="4"/>
      <c r="PH46" s="4"/>
      <c r="PL46" s="4"/>
      <c r="PM46" s="12"/>
      <c r="PN46" s="4"/>
      <c r="PP46" s="4"/>
      <c r="PT46" s="4"/>
      <c r="PU46" s="12"/>
      <c r="PV46" s="4"/>
      <c r="PX46" s="4"/>
      <c r="QB46" s="4"/>
      <c r="QC46" s="12"/>
      <c r="QD46" s="4"/>
      <c r="QF46" s="4"/>
      <c r="QJ46" s="4"/>
      <c r="QK46" s="12"/>
      <c r="QL46" s="4"/>
      <c r="QN46" s="4"/>
      <c r="QR46" s="4"/>
      <c r="QS46" s="12"/>
      <c r="QT46" s="4"/>
      <c r="QV46" s="4"/>
      <c r="QZ46" s="4"/>
      <c r="RA46" s="12"/>
      <c r="RB46" s="4"/>
      <c r="RD46" s="4"/>
      <c r="RH46" s="4"/>
      <c r="RI46" s="12"/>
      <c r="RJ46" s="4"/>
      <c r="RL46" s="4"/>
      <c r="RP46" s="4"/>
      <c r="RQ46" s="12"/>
      <c r="RR46" s="4"/>
      <c r="RT46" s="4"/>
      <c r="RX46" s="4"/>
      <c r="RY46" s="12"/>
      <c r="RZ46" s="4"/>
      <c r="SB46" s="4"/>
      <c r="SF46" s="4"/>
      <c r="SG46" s="12"/>
      <c r="SH46" s="4"/>
      <c r="SJ46" s="4"/>
      <c r="SN46" s="4"/>
      <c r="SO46" s="12"/>
      <c r="SP46" s="4"/>
      <c r="SR46" s="4"/>
      <c r="SV46" s="4"/>
      <c r="SW46" s="12"/>
      <c r="SX46" s="4"/>
      <c r="SZ46" s="4"/>
      <c r="TD46" s="4"/>
      <c r="TE46" s="12"/>
      <c r="TF46" s="4"/>
      <c r="TH46" s="4"/>
      <c r="TL46" s="4"/>
      <c r="TM46" s="12"/>
      <c r="TN46" s="4"/>
      <c r="TP46" s="4"/>
      <c r="TT46" s="4"/>
      <c r="TU46" s="12"/>
      <c r="TV46" s="4"/>
      <c r="TX46" s="4"/>
      <c r="UB46" s="4"/>
      <c r="UC46" s="12"/>
      <c r="UD46" s="4"/>
      <c r="UF46" s="4"/>
      <c r="UJ46" s="4"/>
      <c r="UK46" s="12"/>
      <c r="UL46" s="4"/>
      <c r="UN46" s="4"/>
      <c r="UR46" s="4"/>
      <c r="US46" s="12"/>
      <c r="UT46" s="4"/>
      <c r="UV46" s="4"/>
      <c r="UZ46" s="4"/>
      <c r="VA46" s="12"/>
      <c r="VB46" s="4"/>
      <c r="VD46" s="4"/>
      <c r="VH46" s="4"/>
      <c r="VI46" s="12"/>
      <c r="VJ46" s="4"/>
      <c r="VL46" s="4"/>
      <c r="VP46" s="4"/>
      <c r="VQ46" s="12"/>
      <c r="VR46" s="4"/>
      <c r="VT46" s="4"/>
      <c r="VX46" s="4"/>
      <c r="VY46" s="12"/>
      <c r="VZ46" s="4"/>
      <c r="WB46" s="4"/>
      <c r="WF46" s="4"/>
      <c r="WG46" s="12"/>
      <c r="WH46" s="4"/>
      <c r="WJ46" s="4"/>
      <c r="WN46" s="4"/>
      <c r="WO46" s="12"/>
      <c r="WP46" s="4"/>
      <c r="WR46" s="4"/>
      <c r="WV46" s="4"/>
      <c r="WW46" s="12"/>
      <c r="WX46" s="4"/>
      <c r="WZ46" s="4"/>
      <c r="XD46" s="4"/>
      <c r="XE46" s="12"/>
      <c r="XF46" s="4"/>
      <c r="XH46" s="4"/>
      <c r="XL46" s="4"/>
      <c r="XM46" s="12"/>
      <c r="XN46" s="4"/>
      <c r="XP46" s="4"/>
      <c r="XT46" s="4"/>
      <c r="XU46" s="12"/>
      <c r="XV46" s="4"/>
      <c r="XX46" s="4"/>
      <c r="YB46" s="4"/>
      <c r="YC46" s="12"/>
      <c r="YD46" s="4"/>
      <c r="YF46" s="4"/>
      <c r="YJ46" s="4"/>
      <c r="YK46" s="12"/>
      <c r="YL46" s="4"/>
      <c r="YN46" s="4"/>
      <c r="YR46" s="4"/>
      <c r="YS46" s="12"/>
      <c r="YT46" s="4"/>
      <c r="YV46" s="4"/>
      <c r="YZ46" s="4"/>
      <c r="ZA46" s="12"/>
      <c r="ZB46" s="4"/>
      <c r="ZD46" s="4"/>
      <c r="ZH46" s="4"/>
      <c r="ZI46" s="12"/>
      <c r="ZJ46" s="4"/>
      <c r="ZL46" s="4"/>
      <c r="ZP46" s="4"/>
      <c r="ZQ46" s="12"/>
      <c r="ZR46" s="4"/>
      <c r="ZT46" s="4"/>
      <c r="ZX46" s="4"/>
      <c r="ZY46" s="12"/>
      <c r="ZZ46" s="4"/>
      <c r="AAB46" s="4"/>
      <c r="AAF46" s="4"/>
      <c r="AAG46" s="12"/>
      <c r="AAH46" s="4"/>
      <c r="AAJ46" s="4"/>
      <c r="AAN46" s="4"/>
      <c r="AAO46" s="12"/>
      <c r="AAP46" s="4"/>
      <c r="AAR46" s="4"/>
      <c r="AAV46" s="4"/>
      <c r="AAW46" s="12"/>
      <c r="AAX46" s="4"/>
      <c r="AAZ46" s="4"/>
      <c r="ABD46" s="4"/>
      <c r="ABE46" s="12"/>
      <c r="ABF46" s="4"/>
      <c r="ABH46" s="4"/>
      <c r="ABL46" s="4"/>
      <c r="ABM46" s="12"/>
      <c r="ABN46" s="4"/>
      <c r="ABP46" s="4"/>
      <c r="ABT46" s="4"/>
      <c r="ABU46" s="12"/>
      <c r="ABV46" s="4"/>
      <c r="ABX46" s="4"/>
      <c r="ACB46" s="4"/>
      <c r="ACC46" s="12"/>
      <c r="ACD46" s="4"/>
      <c r="ACF46" s="4"/>
      <c r="ACJ46" s="4"/>
      <c r="ACK46" s="12"/>
      <c r="ACL46" s="4"/>
      <c r="ACN46" s="4"/>
      <c r="ACR46" s="4"/>
      <c r="ACS46" s="12"/>
      <c r="ACT46" s="4"/>
      <c r="ACV46" s="4"/>
      <c r="ACZ46" s="4"/>
      <c r="ADA46" s="12"/>
      <c r="ADB46" s="4"/>
      <c r="ADD46" s="4"/>
      <c r="ADH46" s="4"/>
      <c r="ADI46" s="12"/>
      <c r="ADJ46" s="4"/>
      <c r="ADL46" s="4"/>
      <c r="ADP46" s="4"/>
      <c r="ADQ46" s="12"/>
      <c r="ADR46" s="4"/>
      <c r="ADT46" s="4"/>
      <c r="ADX46" s="4"/>
      <c r="ADY46" s="12"/>
      <c r="ADZ46" s="4"/>
      <c r="AEB46" s="4"/>
      <c r="AEF46" s="4"/>
      <c r="AEG46" s="12"/>
      <c r="AEH46" s="4"/>
      <c r="AEJ46" s="4"/>
      <c r="AEN46" s="4"/>
      <c r="AEO46" s="12"/>
      <c r="AEP46" s="4"/>
      <c r="AER46" s="4"/>
      <c r="AEV46" s="4"/>
      <c r="AEW46" s="12"/>
      <c r="AEX46" s="4"/>
      <c r="AEZ46" s="4"/>
      <c r="AFD46" s="4"/>
      <c r="AFE46" s="12"/>
      <c r="AFF46" s="4"/>
      <c r="AFH46" s="4"/>
      <c r="AFL46" s="4"/>
      <c r="AFM46" s="12"/>
      <c r="AFN46" s="4"/>
      <c r="AFP46" s="4"/>
      <c r="AFT46" s="4"/>
      <c r="AFU46" s="12"/>
      <c r="AFV46" s="4"/>
      <c r="AFX46" s="4"/>
      <c r="AGB46" s="4"/>
      <c r="AGC46" s="12"/>
      <c r="AGD46" s="4"/>
      <c r="AGF46" s="4"/>
      <c r="AGJ46" s="4"/>
      <c r="AGK46" s="12"/>
      <c r="AGL46" s="4"/>
      <c r="AGN46" s="4"/>
      <c r="AGR46" s="4"/>
      <c r="AGS46" s="12"/>
      <c r="AGT46" s="4"/>
      <c r="AGV46" s="4"/>
      <c r="AGZ46" s="4"/>
      <c r="AHA46" s="12"/>
      <c r="AHB46" s="4"/>
      <c r="AHD46" s="4"/>
      <c r="AHH46" s="4"/>
      <c r="AHI46" s="12"/>
      <c r="AHJ46" s="4"/>
      <c r="AHL46" s="4"/>
      <c r="AHP46" s="4"/>
      <c r="AHQ46" s="12"/>
      <c r="AHR46" s="4"/>
      <c r="AHT46" s="4"/>
      <c r="AHX46" s="4"/>
      <c r="AHY46" s="12"/>
      <c r="AHZ46" s="4"/>
      <c r="AIB46" s="4"/>
      <c r="AIF46" s="4"/>
      <c r="AIG46" s="12"/>
      <c r="AIH46" s="4"/>
      <c r="AIJ46" s="4"/>
      <c r="AIN46" s="4"/>
      <c r="AIO46" s="12"/>
      <c r="AIP46" s="4"/>
      <c r="AIR46" s="4"/>
      <c r="AIV46" s="4"/>
      <c r="AIW46" s="12"/>
      <c r="AIX46" s="4"/>
      <c r="AIZ46" s="4"/>
      <c r="AJD46" s="4"/>
      <c r="AJE46" s="12"/>
      <c r="AJF46" s="4"/>
      <c r="AJH46" s="4"/>
      <c r="AJL46" s="4"/>
      <c r="AJM46" s="12"/>
      <c r="AJN46" s="4"/>
      <c r="AJP46" s="4"/>
      <c r="AJT46" s="4"/>
      <c r="AJU46" s="12"/>
      <c r="AJV46" s="4"/>
      <c r="AJX46" s="4"/>
      <c r="AKB46" s="4"/>
      <c r="AKC46" s="12"/>
      <c r="AKD46" s="4"/>
      <c r="AKF46" s="4"/>
      <c r="AKJ46" s="4"/>
      <c r="AKK46" s="12"/>
      <c r="AKL46" s="4"/>
      <c r="AKN46" s="4"/>
      <c r="AKR46" s="4"/>
      <c r="AKS46" s="12"/>
      <c r="AKT46" s="4"/>
      <c r="AKV46" s="4"/>
      <c r="AKZ46" s="4"/>
      <c r="ALA46" s="12"/>
      <c r="ALB46" s="4"/>
      <c r="ALD46" s="4"/>
      <c r="ALH46" s="4"/>
      <c r="ALI46" s="12"/>
      <c r="ALJ46" s="4"/>
      <c r="ALL46" s="4"/>
      <c r="ALP46" s="4"/>
      <c r="ALQ46" s="12"/>
      <c r="ALR46" s="4"/>
      <c r="ALT46" s="4"/>
      <c r="ALX46" s="4"/>
      <c r="ALY46" s="12"/>
      <c r="ALZ46" s="4"/>
      <c r="AMB46" s="4"/>
      <c r="AMF46" s="4"/>
      <c r="AMG46" s="12"/>
      <c r="AMH46" s="4"/>
      <c r="AMJ46" s="4"/>
      <c r="AMN46" s="4"/>
      <c r="AMO46" s="12"/>
      <c r="AMP46" s="4"/>
      <c r="AMR46" s="4"/>
      <c r="AMV46" s="4"/>
      <c r="AMW46" s="12"/>
      <c r="AMX46" s="4"/>
      <c r="AMZ46" s="4"/>
      <c r="AND46" s="4"/>
      <c r="ANE46" s="12"/>
      <c r="ANF46" s="4"/>
      <c r="ANH46" s="4"/>
      <c r="ANL46" s="4"/>
      <c r="ANM46" s="12"/>
      <c r="ANN46" s="4"/>
      <c r="ANP46" s="4"/>
      <c r="ANT46" s="4"/>
      <c r="ANU46" s="12"/>
      <c r="ANV46" s="4"/>
      <c r="ANX46" s="4"/>
      <c r="AOB46" s="4"/>
      <c r="AOC46" s="12"/>
      <c r="AOD46" s="4"/>
      <c r="AOF46" s="4"/>
      <c r="AOJ46" s="4"/>
      <c r="AOK46" s="12"/>
      <c r="AOL46" s="4"/>
      <c r="AON46" s="4"/>
      <c r="AOR46" s="4"/>
      <c r="AOS46" s="12"/>
      <c r="AOT46" s="4"/>
      <c r="AOV46" s="4"/>
      <c r="AOZ46" s="4"/>
      <c r="APA46" s="12"/>
      <c r="APB46" s="4"/>
      <c r="APD46" s="4"/>
      <c r="APH46" s="4"/>
      <c r="API46" s="12"/>
      <c r="APJ46" s="4"/>
      <c r="APL46" s="4"/>
      <c r="APP46" s="4"/>
      <c r="APQ46" s="12"/>
      <c r="APR46" s="4"/>
      <c r="APT46" s="4"/>
      <c r="APX46" s="4"/>
      <c r="APY46" s="12"/>
      <c r="APZ46" s="4"/>
      <c r="AQB46" s="4"/>
      <c r="AQF46" s="4"/>
      <c r="AQG46" s="12"/>
      <c r="AQH46" s="4"/>
      <c r="AQJ46" s="4"/>
      <c r="AQN46" s="4"/>
      <c r="AQO46" s="12"/>
      <c r="AQP46" s="4"/>
      <c r="AQR46" s="4"/>
      <c r="AQV46" s="4"/>
      <c r="AQW46" s="12"/>
      <c r="AQX46" s="4"/>
      <c r="AQZ46" s="4"/>
      <c r="ARD46" s="4"/>
      <c r="ARE46" s="12"/>
      <c r="ARF46" s="4"/>
      <c r="ARH46" s="4"/>
      <c r="ARL46" s="4"/>
      <c r="ARM46" s="12"/>
      <c r="ARN46" s="4"/>
      <c r="ARP46" s="4"/>
      <c r="ART46" s="4"/>
      <c r="ARU46" s="12"/>
      <c r="ARV46" s="4"/>
      <c r="ARX46" s="4"/>
      <c r="ASB46" s="4"/>
      <c r="ASC46" s="12"/>
      <c r="ASD46" s="4"/>
      <c r="ASF46" s="4"/>
      <c r="ASJ46" s="4"/>
      <c r="ASK46" s="12"/>
      <c r="ASL46" s="4"/>
      <c r="ASN46" s="4"/>
      <c r="ASR46" s="4"/>
      <c r="ASS46" s="12"/>
      <c r="AST46" s="4"/>
      <c r="ASV46" s="4"/>
      <c r="ASZ46" s="4"/>
      <c r="ATA46" s="12"/>
      <c r="ATB46" s="4"/>
      <c r="ATD46" s="4"/>
      <c r="ATH46" s="4"/>
      <c r="ATI46" s="12"/>
      <c r="ATJ46" s="4"/>
      <c r="ATL46" s="4"/>
      <c r="ATP46" s="4"/>
      <c r="ATQ46" s="12"/>
      <c r="ATR46" s="4"/>
      <c r="ATT46" s="4"/>
      <c r="ATX46" s="4"/>
      <c r="ATY46" s="12"/>
      <c r="ATZ46" s="4"/>
      <c r="AUB46" s="4"/>
      <c r="AUF46" s="4"/>
      <c r="AUG46" s="12"/>
      <c r="AUH46" s="4"/>
      <c r="AUJ46" s="4"/>
      <c r="AUN46" s="4"/>
      <c r="AUO46" s="12"/>
      <c r="AUP46" s="4"/>
      <c r="AUR46" s="4"/>
      <c r="AUV46" s="4"/>
      <c r="AUW46" s="12"/>
      <c r="AUX46" s="4"/>
      <c r="AUZ46" s="4"/>
      <c r="AVD46" s="4"/>
      <c r="AVE46" s="12"/>
      <c r="AVF46" s="4"/>
      <c r="AVH46" s="4"/>
      <c r="AVL46" s="4"/>
      <c r="AVM46" s="12"/>
      <c r="AVN46" s="4"/>
      <c r="AVP46" s="4"/>
      <c r="AVT46" s="4"/>
      <c r="AVU46" s="12"/>
      <c r="AVV46" s="4"/>
      <c r="AVX46" s="4"/>
      <c r="AWB46" s="4"/>
      <c r="AWC46" s="12"/>
      <c r="AWD46" s="4"/>
      <c r="AWF46" s="4"/>
      <c r="AWJ46" s="4"/>
      <c r="AWK46" s="12"/>
      <c r="AWL46" s="4"/>
      <c r="AWN46" s="4"/>
      <c r="AWR46" s="4"/>
      <c r="AWS46" s="12"/>
      <c r="AWT46" s="4"/>
      <c r="AWV46" s="4"/>
      <c r="AWZ46" s="4"/>
      <c r="AXA46" s="12"/>
      <c r="AXB46" s="4"/>
      <c r="AXD46" s="4"/>
      <c r="AXH46" s="4"/>
      <c r="AXI46" s="12"/>
      <c r="AXJ46" s="4"/>
      <c r="AXL46" s="4"/>
      <c r="AXP46" s="4"/>
      <c r="AXQ46" s="12"/>
      <c r="AXR46" s="4"/>
      <c r="AXT46" s="4"/>
      <c r="AXX46" s="4"/>
      <c r="AXY46" s="12"/>
      <c r="AXZ46" s="4"/>
      <c r="AYB46" s="4"/>
      <c r="AYF46" s="4"/>
      <c r="AYG46" s="12"/>
      <c r="AYH46" s="4"/>
      <c r="AYJ46" s="4"/>
      <c r="AYN46" s="4"/>
      <c r="AYO46" s="12"/>
      <c r="AYP46" s="4"/>
      <c r="AYR46" s="4"/>
      <c r="AYV46" s="4"/>
      <c r="AYW46" s="12"/>
      <c r="AYX46" s="4"/>
      <c r="AYZ46" s="4"/>
      <c r="AZD46" s="4"/>
      <c r="AZE46" s="12"/>
      <c r="AZF46" s="4"/>
      <c r="AZH46" s="4"/>
      <c r="AZL46" s="4"/>
      <c r="AZM46" s="12"/>
      <c r="AZN46" s="4"/>
      <c r="AZP46" s="4"/>
      <c r="AZT46" s="4"/>
      <c r="AZU46" s="12"/>
      <c r="AZV46" s="4"/>
      <c r="AZX46" s="4"/>
      <c r="BAB46" s="4"/>
      <c r="BAC46" s="12"/>
      <c r="BAD46" s="4"/>
      <c r="BAF46" s="4"/>
      <c r="BAJ46" s="4"/>
      <c r="BAK46" s="12"/>
      <c r="BAL46" s="4"/>
      <c r="BAN46" s="4"/>
      <c r="BAR46" s="4"/>
      <c r="BAS46" s="12"/>
      <c r="BAT46" s="4"/>
      <c r="BAV46" s="4"/>
      <c r="BAZ46" s="4"/>
      <c r="BBA46" s="12"/>
      <c r="BBB46" s="4"/>
      <c r="BBD46" s="4"/>
      <c r="BBH46" s="4"/>
      <c r="BBI46" s="12"/>
      <c r="BBJ46" s="4"/>
      <c r="BBL46" s="4"/>
      <c r="BBP46" s="4"/>
      <c r="BBQ46" s="12"/>
      <c r="BBR46" s="4"/>
      <c r="BBT46" s="4"/>
      <c r="BBX46" s="4"/>
      <c r="BBY46" s="12"/>
      <c r="BBZ46" s="4"/>
      <c r="BCB46" s="4"/>
      <c r="BCF46" s="4"/>
      <c r="BCG46" s="12"/>
      <c r="BCH46" s="4"/>
      <c r="BCJ46" s="4"/>
      <c r="BCN46" s="4"/>
      <c r="BCO46" s="12"/>
      <c r="BCP46" s="4"/>
      <c r="BCR46" s="4"/>
      <c r="BCV46" s="4"/>
      <c r="BCW46" s="12"/>
      <c r="BCX46" s="4"/>
      <c r="BCZ46" s="4"/>
      <c r="BDD46" s="4"/>
      <c r="BDE46" s="12"/>
      <c r="BDF46" s="4"/>
      <c r="BDH46" s="4"/>
      <c r="BDL46" s="4"/>
      <c r="BDM46" s="12"/>
      <c r="BDN46" s="4"/>
      <c r="BDP46" s="4"/>
      <c r="BDT46" s="4"/>
      <c r="BDU46" s="12"/>
      <c r="BDV46" s="4"/>
      <c r="BDX46" s="4"/>
      <c r="BEB46" s="4"/>
      <c r="BEC46" s="12"/>
      <c r="BED46" s="4"/>
      <c r="BEF46" s="4"/>
      <c r="BEJ46" s="4"/>
      <c r="BEK46" s="12"/>
      <c r="BEL46" s="4"/>
      <c r="BEN46" s="4"/>
      <c r="BER46" s="4"/>
      <c r="BES46" s="12"/>
      <c r="BET46" s="4"/>
      <c r="BEV46" s="4"/>
      <c r="BEZ46" s="4"/>
      <c r="BFA46" s="12"/>
      <c r="BFB46" s="4"/>
      <c r="BFD46" s="4"/>
      <c r="BFH46" s="4"/>
      <c r="BFI46" s="12"/>
      <c r="BFJ46" s="4"/>
      <c r="BFL46" s="4"/>
      <c r="BFP46" s="4"/>
      <c r="BFQ46" s="12"/>
      <c r="BFR46" s="4"/>
      <c r="BFT46" s="4"/>
      <c r="BFX46" s="4"/>
      <c r="BFY46" s="12"/>
      <c r="BFZ46" s="4"/>
      <c r="BGB46" s="4"/>
      <c r="BGF46" s="4"/>
      <c r="BGG46" s="12"/>
      <c r="BGH46" s="4"/>
      <c r="BGJ46" s="4"/>
      <c r="BGN46" s="4"/>
      <c r="BGO46" s="12"/>
      <c r="BGP46" s="4"/>
      <c r="BGR46" s="4"/>
      <c r="BGV46" s="4"/>
      <c r="BGW46" s="12"/>
      <c r="BGX46" s="4"/>
      <c r="BGZ46" s="4"/>
      <c r="BHD46" s="4"/>
      <c r="BHE46" s="12"/>
      <c r="BHF46" s="4"/>
      <c r="BHH46" s="4"/>
      <c r="BHL46" s="4"/>
      <c r="BHM46" s="12"/>
      <c r="BHN46" s="4"/>
      <c r="BHP46" s="4"/>
      <c r="BHT46" s="4"/>
      <c r="BHU46" s="12"/>
      <c r="BHV46" s="4"/>
      <c r="BHX46" s="4"/>
      <c r="BIB46" s="4"/>
      <c r="BIC46" s="12"/>
      <c r="BID46" s="4"/>
      <c r="BIF46" s="4"/>
      <c r="BIJ46" s="4"/>
      <c r="BIK46" s="12"/>
      <c r="BIL46" s="4"/>
      <c r="BIN46" s="4"/>
      <c r="BIR46" s="4"/>
      <c r="BIS46" s="12"/>
      <c r="BIT46" s="4"/>
      <c r="BIV46" s="4"/>
      <c r="BIZ46" s="4"/>
      <c r="BJA46" s="12"/>
      <c r="BJB46" s="4"/>
      <c r="BJD46" s="4"/>
      <c r="BJH46" s="4"/>
      <c r="BJI46" s="12"/>
      <c r="BJJ46" s="4"/>
      <c r="BJL46" s="4"/>
      <c r="BJP46" s="4"/>
      <c r="BJQ46" s="12"/>
      <c r="BJR46" s="4"/>
      <c r="BJT46" s="4"/>
      <c r="BJX46" s="4"/>
      <c r="BJY46" s="12"/>
      <c r="BJZ46" s="4"/>
      <c r="BKB46" s="4"/>
      <c r="BKF46" s="4"/>
      <c r="BKG46" s="12"/>
      <c r="BKH46" s="4"/>
      <c r="BKJ46" s="4"/>
      <c r="BKN46" s="4"/>
      <c r="BKO46" s="12"/>
      <c r="BKP46" s="4"/>
      <c r="BKR46" s="4"/>
      <c r="BKV46" s="4"/>
      <c r="BKW46" s="12"/>
      <c r="BKX46" s="4"/>
      <c r="BKZ46" s="4"/>
      <c r="BLD46" s="4"/>
      <c r="BLE46" s="12"/>
      <c r="BLF46" s="4"/>
      <c r="BLH46" s="4"/>
      <c r="BLL46" s="4"/>
      <c r="BLM46" s="12"/>
      <c r="BLN46" s="4"/>
      <c r="BLP46" s="4"/>
      <c r="BLT46" s="4"/>
      <c r="BLU46" s="12"/>
      <c r="BLV46" s="4"/>
      <c r="BLX46" s="4"/>
      <c r="BMB46" s="4"/>
      <c r="BMC46" s="12"/>
      <c r="BMD46" s="4"/>
      <c r="BMF46" s="4"/>
      <c r="BMJ46" s="4"/>
      <c r="BMK46" s="12"/>
      <c r="BML46" s="4"/>
      <c r="BMN46" s="4"/>
      <c r="BMR46" s="4"/>
      <c r="BMS46" s="12"/>
      <c r="BMT46" s="4"/>
      <c r="BMV46" s="4"/>
      <c r="BMZ46" s="4"/>
      <c r="BNA46" s="12"/>
      <c r="BNB46" s="4"/>
      <c r="BND46" s="4"/>
      <c r="BNH46" s="4"/>
      <c r="BNI46" s="12"/>
      <c r="BNJ46" s="4"/>
      <c r="BNL46" s="4"/>
      <c r="BNP46" s="4"/>
      <c r="BNQ46" s="12"/>
      <c r="BNR46" s="4"/>
      <c r="BNT46" s="4"/>
      <c r="BNX46" s="4"/>
      <c r="BNY46" s="12"/>
      <c r="BNZ46" s="4"/>
      <c r="BOB46" s="4"/>
      <c r="BOF46" s="4"/>
      <c r="BOG46" s="12"/>
      <c r="BOH46" s="4"/>
      <c r="BOJ46" s="4"/>
      <c r="BON46" s="4"/>
      <c r="BOO46" s="12"/>
      <c r="BOP46" s="4"/>
      <c r="BOR46" s="4"/>
      <c r="BOV46" s="4"/>
      <c r="BOW46" s="12"/>
      <c r="BOX46" s="4"/>
      <c r="BOZ46" s="4"/>
      <c r="BPD46" s="4"/>
      <c r="BPE46" s="12"/>
      <c r="BPF46" s="4"/>
      <c r="BPH46" s="4"/>
      <c r="BPL46" s="4"/>
      <c r="BPM46" s="12"/>
      <c r="BPN46" s="4"/>
      <c r="BPP46" s="4"/>
      <c r="BPT46" s="4"/>
      <c r="BPU46" s="12"/>
      <c r="BPV46" s="4"/>
      <c r="BPX46" s="4"/>
      <c r="BQB46" s="4"/>
      <c r="BQC46" s="12"/>
      <c r="BQD46" s="4"/>
      <c r="BQF46" s="4"/>
      <c r="BQJ46" s="4"/>
      <c r="BQK46" s="12"/>
      <c r="BQL46" s="4"/>
      <c r="BQN46" s="4"/>
      <c r="BQR46" s="4"/>
      <c r="BQS46" s="12"/>
      <c r="BQT46" s="4"/>
      <c r="BQV46" s="4"/>
      <c r="BQZ46" s="4"/>
      <c r="BRA46" s="12"/>
      <c r="BRB46" s="4"/>
      <c r="BRD46" s="4"/>
      <c r="BRH46" s="4"/>
      <c r="BRI46" s="12"/>
      <c r="BRJ46" s="4"/>
      <c r="BRL46" s="4"/>
      <c r="BRP46" s="4"/>
      <c r="BRQ46" s="12"/>
      <c r="BRR46" s="4"/>
      <c r="BRT46" s="4"/>
      <c r="BRX46" s="4"/>
      <c r="BRY46" s="12"/>
      <c r="BRZ46" s="4"/>
      <c r="BSB46" s="4"/>
      <c r="BSF46" s="4"/>
      <c r="BSG46" s="12"/>
      <c r="BSH46" s="4"/>
      <c r="BSJ46" s="4"/>
      <c r="BSN46" s="4"/>
      <c r="BSO46" s="12"/>
      <c r="BSP46" s="4"/>
      <c r="BSR46" s="4"/>
      <c r="BSV46" s="4"/>
      <c r="BSW46" s="12"/>
      <c r="BSX46" s="4"/>
      <c r="BSZ46" s="4"/>
      <c r="BTD46" s="4"/>
      <c r="BTE46" s="12"/>
      <c r="BTF46" s="4"/>
      <c r="BTH46" s="4"/>
      <c r="BTL46" s="4"/>
      <c r="BTM46" s="12"/>
      <c r="BTN46" s="4"/>
      <c r="BTP46" s="4"/>
      <c r="BTT46" s="4"/>
      <c r="BTU46" s="12"/>
      <c r="BTV46" s="4"/>
      <c r="BTX46" s="4"/>
      <c r="BUB46" s="4"/>
      <c r="BUC46" s="12"/>
      <c r="BUD46" s="4"/>
      <c r="BUF46" s="4"/>
      <c r="BUJ46" s="4"/>
      <c r="BUK46" s="12"/>
      <c r="BUL46" s="4"/>
      <c r="BUN46" s="4"/>
      <c r="BUR46" s="4"/>
      <c r="BUS46" s="12"/>
      <c r="BUT46" s="4"/>
      <c r="BUV46" s="4"/>
      <c r="BUZ46" s="4"/>
      <c r="BVA46" s="12"/>
      <c r="BVB46" s="4"/>
      <c r="BVD46" s="4"/>
      <c r="BVH46" s="4"/>
      <c r="BVI46" s="12"/>
      <c r="BVJ46" s="4"/>
      <c r="BVL46" s="4"/>
      <c r="BVP46" s="4"/>
      <c r="BVQ46" s="12"/>
      <c r="BVR46" s="4"/>
      <c r="BVT46" s="4"/>
      <c r="BVX46" s="4"/>
      <c r="BVY46" s="12"/>
      <c r="BVZ46" s="4"/>
      <c r="BWB46" s="4"/>
      <c r="BWF46" s="4"/>
      <c r="BWG46" s="12"/>
      <c r="BWH46" s="4"/>
      <c r="BWJ46" s="4"/>
      <c r="BWN46" s="4"/>
      <c r="BWO46" s="12"/>
      <c r="BWP46" s="4"/>
      <c r="BWR46" s="4"/>
      <c r="BWV46" s="4"/>
      <c r="BWW46" s="12"/>
      <c r="BWX46" s="4"/>
      <c r="BWZ46" s="4"/>
      <c r="BXD46" s="4"/>
      <c r="BXE46" s="12"/>
      <c r="BXF46" s="4"/>
      <c r="BXH46" s="4"/>
      <c r="BXL46" s="4"/>
      <c r="BXM46" s="12"/>
      <c r="BXN46" s="4"/>
      <c r="BXP46" s="4"/>
      <c r="BXT46" s="4"/>
      <c r="BXU46" s="12"/>
      <c r="BXV46" s="4"/>
      <c r="BXX46" s="4"/>
      <c r="BYB46" s="4"/>
      <c r="BYC46" s="12"/>
      <c r="BYD46" s="4"/>
      <c r="BYF46" s="4"/>
      <c r="BYJ46" s="4"/>
      <c r="BYK46" s="12"/>
      <c r="BYL46" s="4"/>
      <c r="BYN46" s="4"/>
      <c r="BYR46" s="4"/>
      <c r="BYS46" s="12"/>
      <c r="BYT46" s="4"/>
      <c r="BYV46" s="4"/>
      <c r="BYZ46" s="4"/>
      <c r="BZA46" s="12"/>
      <c r="BZB46" s="4"/>
      <c r="BZD46" s="4"/>
      <c r="BZH46" s="4"/>
      <c r="BZI46" s="12"/>
      <c r="BZJ46" s="4"/>
      <c r="BZL46" s="4"/>
      <c r="BZP46" s="4"/>
      <c r="BZQ46" s="12"/>
      <c r="BZR46" s="4"/>
      <c r="BZT46" s="4"/>
      <c r="BZX46" s="4"/>
      <c r="BZY46" s="12"/>
      <c r="BZZ46" s="4"/>
      <c r="CAB46" s="4"/>
      <c r="CAF46" s="4"/>
      <c r="CAG46" s="12"/>
      <c r="CAH46" s="4"/>
      <c r="CAJ46" s="4"/>
      <c r="CAN46" s="4"/>
      <c r="CAO46" s="12"/>
      <c r="CAP46" s="4"/>
      <c r="CAR46" s="4"/>
      <c r="CAV46" s="4"/>
      <c r="CAW46" s="12"/>
      <c r="CAX46" s="4"/>
      <c r="CAZ46" s="4"/>
      <c r="CBD46" s="4"/>
      <c r="CBE46" s="12"/>
      <c r="CBF46" s="4"/>
      <c r="CBH46" s="4"/>
      <c r="CBL46" s="4"/>
      <c r="CBM46" s="12"/>
      <c r="CBN46" s="4"/>
      <c r="CBP46" s="4"/>
      <c r="CBT46" s="4"/>
      <c r="CBU46" s="12"/>
      <c r="CBV46" s="4"/>
      <c r="CBX46" s="4"/>
      <c r="CCB46" s="4"/>
      <c r="CCC46" s="12"/>
      <c r="CCD46" s="4"/>
      <c r="CCF46" s="4"/>
      <c r="CCJ46" s="4"/>
      <c r="CCK46" s="12"/>
      <c r="CCL46" s="4"/>
      <c r="CCN46" s="4"/>
      <c r="CCR46" s="4"/>
      <c r="CCS46" s="12"/>
      <c r="CCT46" s="4"/>
      <c r="CCV46" s="4"/>
      <c r="CCZ46" s="4"/>
      <c r="CDA46" s="12"/>
      <c r="CDB46" s="4"/>
      <c r="CDD46" s="4"/>
      <c r="CDH46" s="4"/>
      <c r="CDI46" s="12"/>
      <c r="CDJ46" s="4"/>
      <c r="CDL46" s="4"/>
      <c r="CDP46" s="4"/>
      <c r="CDQ46" s="12"/>
      <c r="CDR46" s="4"/>
      <c r="CDT46" s="4"/>
      <c r="CDX46" s="4"/>
      <c r="CDY46" s="12"/>
      <c r="CDZ46" s="4"/>
      <c r="CEB46" s="4"/>
      <c r="CEF46" s="4"/>
      <c r="CEG46" s="12"/>
      <c r="CEH46" s="4"/>
      <c r="CEJ46" s="4"/>
      <c r="CEN46" s="4"/>
      <c r="CEO46" s="12"/>
      <c r="CEP46" s="4"/>
      <c r="CER46" s="4"/>
      <c r="CEV46" s="4"/>
      <c r="CEW46" s="12"/>
      <c r="CEX46" s="4"/>
      <c r="CEZ46" s="4"/>
      <c r="CFD46" s="4"/>
      <c r="CFE46" s="12"/>
      <c r="CFF46" s="4"/>
      <c r="CFH46" s="4"/>
      <c r="CFL46" s="4"/>
      <c r="CFM46" s="12"/>
      <c r="CFN46" s="4"/>
      <c r="CFP46" s="4"/>
      <c r="CFT46" s="4"/>
      <c r="CFU46" s="12"/>
      <c r="CFV46" s="4"/>
      <c r="CFX46" s="4"/>
      <c r="CGB46" s="4"/>
      <c r="CGC46" s="12"/>
      <c r="CGD46" s="4"/>
      <c r="CGF46" s="4"/>
      <c r="CGJ46" s="4"/>
      <c r="CGK46" s="12"/>
      <c r="CGL46" s="4"/>
      <c r="CGN46" s="4"/>
      <c r="CGR46" s="4"/>
      <c r="CGS46" s="12"/>
      <c r="CGT46" s="4"/>
      <c r="CGV46" s="4"/>
      <c r="CGZ46" s="4"/>
      <c r="CHA46" s="12"/>
      <c r="CHB46" s="4"/>
      <c r="CHD46" s="4"/>
      <c r="CHH46" s="4"/>
      <c r="CHI46" s="12"/>
      <c r="CHJ46" s="4"/>
      <c r="CHL46" s="4"/>
      <c r="CHP46" s="4"/>
      <c r="CHQ46" s="12"/>
      <c r="CHR46" s="4"/>
      <c r="CHT46" s="4"/>
      <c r="CHX46" s="4"/>
      <c r="CHY46" s="12"/>
      <c r="CHZ46" s="4"/>
      <c r="CIB46" s="4"/>
      <c r="CIF46" s="4"/>
      <c r="CIG46" s="12"/>
      <c r="CIH46" s="4"/>
      <c r="CIJ46" s="4"/>
      <c r="CIN46" s="4"/>
      <c r="CIO46" s="12"/>
      <c r="CIP46" s="4"/>
      <c r="CIR46" s="4"/>
      <c r="CIV46" s="4"/>
      <c r="CIW46" s="12"/>
      <c r="CIX46" s="4"/>
      <c r="CIZ46" s="4"/>
      <c r="CJD46" s="4"/>
      <c r="CJE46" s="12"/>
      <c r="CJF46" s="4"/>
      <c r="CJH46" s="4"/>
      <c r="CJL46" s="4"/>
      <c r="CJM46" s="12"/>
      <c r="CJN46" s="4"/>
      <c r="CJP46" s="4"/>
      <c r="CJT46" s="4"/>
      <c r="CJU46" s="12"/>
      <c r="CJV46" s="4"/>
      <c r="CJX46" s="4"/>
      <c r="CKB46" s="4"/>
      <c r="CKC46" s="12"/>
      <c r="CKD46" s="4"/>
      <c r="CKF46" s="4"/>
      <c r="CKJ46" s="4"/>
      <c r="CKK46" s="12"/>
      <c r="CKL46" s="4"/>
      <c r="CKN46" s="4"/>
      <c r="CKR46" s="4"/>
      <c r="CKS46" s="12"/>
      <c r="CKT46" s="4"/>
      <c r="CKV46" s="4"/>
      <c r="CKZ46" s="4"/>
      <c r="CLA46" s="12"/>
      <c r="CLB46" s="4"/>
      <c r="CLD46" s="4"/>
      <c r="CLH46" s="4"/>
      <c r="CLI46" s="12"/>
      <c r="CLJ46" s="4"/>
      <c r="CLL46" s="4"/>
      <c r="CLP46" s="4"/>
      <c r="CLQ46" s="12"/>
      <c r="CLR46" s="4"/>
      <c r="CLT46" s="4"/>
      <c r="CLX46" s="4"/>
      <c r="CLY46" s="12"/>
      <c r="CLZ46" s="4"/>
      <c r="CMB46" s="4"/>
      <c r="CMF46" s="4"/>
      <c r="CMG46" s="12"/>
      <c r="CMH46" s="4"/>
      <c r="CMJ46" s="4"/>
      <c r="CMN46" s="4"/>
      <c r="CMO46" s="12"/>
      <c r="CMP46" s="4"/>
      <c r="CMR46" s="4"/>
      <c r="CMV46" s="4"/>
      <c r="CMW46" s="12"/>
      <c r="CMX46" s="4"/>
      <c r="CMZ46" s="4"/>
      <c r="CND46" s="4"/>
      <c r="CNE46" s="12"/>
      <c r="CNF46" s="4"/>
      <c r="CNH46" s="4"/>
      <c r="CNL46" s="4"/>
      <c r="CNM46" s="12"/>
      <c r="CNN46" s="4"/>
      <c r="CNP46" s="4"/>
      <c r="CNT46" s="4"/>
      <c r="CNU46" s="12"/>
      <c r="CNV46" s="4"/>
      <c r="CNX46" s="4"/>
      <c r="COB46" s="4"/>
      <c r="COC46" s="12"/>
      <c r="COD46" s="4"/>
      <c r="COF46" s="4"/>
      <c r="COJ46" s="4"/>
      <c r="COK46" s="12"/>
      <c r="COL46" s="4"/>
      <c r="CON46" s="4"/>
      <c r="COR46" s="4"/>
      <c r="COS46" s="12"/>
      <c r="COT46" s="4"/>
      <c r="COV46" s="4"/>
      <c r="COZ46" s="4"/>
      <c r="CPA46" s="12"/>
      <c r="CPB46" s="4"/>
      <c r="CPD46" s="4"/>
      <c r="CPH46" s="4"/>
      <c r="CPI46" s="12"/>
      <c r="CPJ46" s="4"/>
      <c r="CPL46" s="4"/>
      <c r="CPP46" s="4"/>
      <c r="CPQ46" s="12"/>
      <c r="CPR46" s="4"/>
      <c r="CPT46" s="4"/>
      <c r="CPX46" s="4"/>
      <c r="CPY46" s="12"/>
      <c r="CPZ46" s="4"/>
      <c r="CQB46" s="4"/>
      <c r="CQF46" s="4"/>
      <c r="CQG46" s="12"/>
      <c r="CQH46" s="4"/>
      <c r="CQJ46" s="4"/>
      <c r="CQN46" s="4"/>
      <c r="CQO46" s="12"/>
      <c r="CQP46" s="4"/>
      <c r="CQR46" s="4"/>
      <c r="CQV46" s="4"/>
      <c r="CQW46" s="12"/>
      <c r="CQX46" s="4"/>
      <c r="CQZ46" s="4"/>
      <c r="CRD46" s="4"/>
      <c r="CRE46" s="12"/>
      <c r="CRF46" s="4"/>
      <c r="CRH46" s="4"/>
      <c r="CRL46" s="4"/>
      <c r="CRM46" s="12"/>
      <c r="CRN46" s="4"/>
      <c r="CRP46" s="4"/>
      <c r="CRT46" s="4"/>
      <c r="CRU46" s="12"/>
      <c r="CRV46" s="4"/>
      <c r="CRX46" s="4"/>
      <c r="CSB46" s="4"/>
      <c r="CSC46" s="12"/>
      <c r="CSD46" s="4"/>
      <c r="CSF46" s="4"/>
      <c r="CSJ46" s="4"/>
      <c r="CSK46" s="12"/>
      <c r="CSL46" s="4"/>
      <c r="CSN46" s="4"/>
      <c r="CSR46" s="4"/>
      <c r="CSS46" s="12"/>
      <c r="CST46" s="4"/>
      <c r="CSV46" s="4"/>
      <c r="CSZ46" s="4"/>
      <c r="CTA46" s="12"/>
      <c r="CTB46" s="4"/>
      <c r="CTD46" s="4"/>
      <c r="CTH46" s="4"/>
      <c r="CTI46" s="12"/>
      <c r="CTJ46" s="4"/>
      <c r="CTL46" s="4"/>
      <c r="CTP46" s="4"/>
      <c r="CTQ46" s="12"/>
      <c r="CTR46" s="4"/>
      <c r="CTT46" s="4"/>
      <c r="CTX46" s="4"/>
      <c r="CTY46" s="12"/>
      <c r="CTZ46" s="4"/>
      <c r="CUB46" s="4"/>
      <c r="CUF46" s="4"/>
      <c r="CUG46" s="12"/>
      <c r="CUH46" s="4"/>
      <c r="CUJ46" s="4"/>
      <c r="CUN46" s="4"/>
      <c r="CUO46" s="12"/>
      <c r="CUP46" s="4"/>
      <c r="CUR46" s="4"/>
      <c r="CUV46" s="4"/>
      <c r="CUW46" s="12"/>
      <c r="CUX46" s="4"/>
      <c r="CUZ46" s="4"/>
      <c r="CVD46" s="4"/>
      <c r="CVE46" s="12"/>
      <c r="CVF46" s="4"/>
      <c r="CVH46" s="4"/>
      <c r="CVL46" s="4"/>
      <c r="CVM46" s="12"/>
      <c r="CVN46" s="4"/>
      <c r="CVP46" s="4"/>
      <c r="CVT46" s="4"/>
      <c r="CVU46" s="12"/>
      <c r="CVV46" s="4"/>
      <c r="CVX46" s="4"/>
      <c r="CWB46" s="4"/>
      <c r="CWC46" s="12"/>
      <c r="CWD46" s="4"/>
      <c r="CWF46" s="4"/>
      <c r="CWJ46" s="4"/>
      <c r="CWK46" s="12"/>
      <c r="CWL46" s="4"/>
      <c r="CWN46" s="4"/>
      <c r="CWR46" s="4"/>
      <c r="CWS46" s="12"/>
      <c r="CWT46" s="4"/>
      <c r="CWV46" s="4"/>
      <c r="CWZ46" s="4"/>
      <c r="CXA46" s="12"/>
      <c r="CXB46" s="4"/>
      <c r="CXD46" s="4"/>
      <c r="CXH46" s="4"/>
      <c r="CXI46" s="12"/>
      <c r="CXJ46" s="4"/>
      <c r="CXL46" s="4"/>
      <c r="CXP46" s="4"/>
      <c r="CXQ46" s="12"/>
      <c r="CXR46" s="4"/>
      <c r="CXT46" s="4"/>
      <c r="CXX46" s="4"/>
      <c r="CXY46" s="12"/>
      <c r="CXZ46" s="4"/>
      <c r="CYB46" s="4"/>
      <c r="CYF46" s="4"/>
      <c r="CYG46" s="12"/>
      <c r="CYH46" s="4"/>
      <c r="CYJ46" s="4"/>
      <c r="CYN46" s="4"/>
      <c r="CYO46" s="12"/>
      <c r="CYP46" s="4"/>
      <c r="CYR46" s="4"/>
      <c r="CYV46" s="4"/>
      <c r="CYW46" s="12"/>
      <c r="CYX46" s="4"/>
      <c r="CYZ46" s="4"/>
      <c r="CZD46" s="4"/>
      <c r="CZE46" s="12"/>
      <c r="CZF46" s="4"/>
      <c r="CZH46" s="4"/>
      <c r="CZL46" s="4"/>
      <c r="CZM46" s="12"/>
      <c r="CZN46" s="4"/>
      <c r="CZP46" s="4"/>
      <c r="CZT46" s="4"/>
      <c r="CZU46" s="12"/>
      <c r="CZV46" s="4"/>
      <c r="CZX46" s="4"/>
      <c r="DAB46" s="4"/>
      <c r="DAC46" s="12"/>
      <c r="DAD46" s="4"/>
      <c r="DAF46" s="4"/>
      <c r="DAJ46" s="4"/>
      <c r="DAK46" s="12"/>
      <c r="DAL46" s="4"/>
      <c r="DAN46" s="4"/>
      <c r="DAR46" s="4"/>
      <c r="DAS46" s="12"/>
      <c r="DAT46" s="4"/>
      <c r="DAV46" s="4"/>
      <c r="DAZ46" s="4"/>
      <c r="DBA46" s="12"/>
      <c r="DBB46" s="4"/>
      <c r="DBD46" s="4"/>
      <c r="DBH46" s="4"/>
      <c r="DBI46" s="12"/>
      <c r="DBJ46" s="4"/>
      <c r="DBL46" s="4"/>
      <c r="DBP46" s="4"/>
      <c r="DBQ46" s="12"/>
      <c r="DBR46" s="4"/>
      <c r="DBT46" s="4"/>
      <c r="DBX46" s="4"/>
      <c r="DBY46" s="12"/>
      <c r="DBZ46" s="4"/>
      <c r="DCB46" s="4"/>
      <c r="DCF46" s="4"/>
      <c r="DCG46" s="12"/>
      <c r="DCH46" s="4"/>
      <c r="DCJ46" s="4"/>
      <c r="DCN46" s="4"/>
      <c r="DCO46" s="12"/>
      <c r="DCP46" s="4"/>
      <c r="DCR46" s="4"/>
      <c r="DCV46" s="4"/>
      <c r="DCW46" s="12"/>
      <c r="DCX46" s="4"/>
      <c r="DCZ46" s="4"/>
      <c r="DDD46" s="4"/>
      <c r="DDE46" s="12"/>
      <c r="DDF46" s="4"/>
      <c r="DDH46" s="4"/>
      <c r="DDL46" s="4"/>
      <c r="DDM46" s="12"/>
      <c r="DDN46" s="4"/>
      <c r="DDP46" s="4"/>
      <c r="DDT46" s="4"/>
      <c r="DDU46" s="12"/>
      <c r="DDV46" s="4"/>
      <c r="DDX46" s="4"/>
      <c r="DEB46" s="4"/>
      <c r="DEC46" s="12"/>
      <c r="DED46" s="4"/>
      <c r="DEF46" s="4"/>
      <c r="DEJ46" s="4"/>
      <c r="DEK46" s="12"/>
      <c r="DEL46" s="4"/>
      <c r="DEN46" s="4"/>
      <c r="DER46" s="4"/>
      <c r="DES46" s="12"/>
      <c r="DET46" s="4"/>
      <c r="DEV46" s="4"/>
      <c r="DEZ46" s="4"/>
      <c r="DFA46" s="12"/>
      <c r="DFB46" s="4"/>
      <c r="DFD46" s="4"/>
      <c r="DFH46" s="4"/>
      <c r="DFI46" s="12"/>
      <c r="DFJ46" s="4"/>
      <c r="DFL46" s="4"/>
      <c r="DFP46" s="4"/>
      <c r="DFQ46" s="12"/>
      <c r="DFR46" s="4"/>
      <c r="DFT46" s="4"/>
      <c r="DFX46" s="4"/>
      <c r="DFY46" s="12"/>
      <c r="DFZ46" s="4"/>
      <c r="DGB46" s="4"/>
      <c r="DGF46" s="4"/>
      <c r="DGG46" s="12"/>
      <c r="DGH46" s="4"/>
      <c r="DGJ46" s="4"/>
      <c r="DGN46" s="4"/>
      <c r="DGO46" s="12"/>
      <c r="DGP46" s="4"/>
      <c r="DGR46" s="4"/>
      <c r="DGV46" s="4"/>
      <c r="DGW46" s="12"/>
      <c r="DGX46" s="4"/>
      <c r="DGZ46" s="4"/>
      <c r="DHD46" s="4"/>
      <c r="DHE46" s="12"/>
      <c r="DHF46" s="4"/>
      <c r="DHH46" s="4"/>
      <c r="DHL46" s="4"/>
      <c r="DHM46" s="12"/>
      <c r="DHN46" s="4"/>
      <c r="DHP46" s="4"/>
      <c r="DHT46" s="4"/>
      <c r="DHU46" s="12"/>
      <c r="DHV46" s="4"/>
      <c r="DHX46" s="4"/>
      <c r="DIB46" s="4"/>
      <c r="DIC46" s="12"/>
      <c r="DID46" s="4"/>
      <c r="DIF46" s="4"/>
      <c r="DIJ46" s="4"/>
      <c r="DIK46" s="12"/>
      <c r="DIL46" s="4"/>
      <c r="DIN46" s="4"/>
      <c r="DIR46" s="4"/>
      <c r="DIS46" s="12"/>
      <c r="DIT46" s="4"/>
      <c r="DIV46" s="4"/>
      <c r="DIZ46" s="4"/>
      <c r="DJA46" s="12"/>
      <c r="DJB46" s="4"/>
      <c r="DJD46" s="4"/>
      <c r="DJH46" s="4"/>
      <c r="DJI46" s="12"/>
      <c r="DJJ46" s="4"/>
      <c r="DJL46" s="4"/>
      <c r="DJP46" s="4"/>
      <c r="DJQ46" s="12"/>
      <c r="DJR46" s="4"/>
      <c r="DJT46" s="4"/>
      <c r="DJX46" s="4"/>
      <c r="DJY46" s="12"/>
      <c r="DJZ46" s="4"/>
      <c r="DKB46" s="4"/>
      <c r="DKF46" s="4"/>
      <c r="DKG46" s="12"/>
      <c r="DKH46" s="4"/>
      <c r="DKJ46" s="4"/>
      <c r="DKN46" s="4"/>
      <c r="DKO46" s="12"/>
      <c r="DKP46" s="4"/>
      <c r="DKR46" s="4"/>
      <c r="DKV46" s="4"/>
      <c r="DKW46" s="12"/>
      <c r="DKX46" s="4"/>
      <c r="DKZ46" s="4"/>
      <c r="DLD46" s="4"/>
      <c r="DLE46" s="12"/>
      <c r="DLF46" s="4"/>
      <c r="DLH46" s="4"/>
      <c r="DLL46" s="4"/>
      <c r="DLM46" s="12"/>
      <c r="DLN46" s="4"/>
      <c r="DLP46" s="4"/>
      <c r="DLT46" s="4"/>
      <c r="DLU46" s="12"/>
      <c r="DLV46" s="4"/>
      <c r="DLX46" s="4"/>
      <c r="DMB46" s="4"/>
      <c r="DMC46" s="12"/>
      <c r="DMD46" s="4"/>
      <c r="DMF46" s="4"/>
      <c r="DMJ46" s="4"/>
      <c r="DMK46" s="12"/>
      <c r="DML46" s="4"/>
      <c r="DMN46" s="4"/>
      <c r="DMR46" s="4"/>
      <c r="DMS46" s="12"/>
      <c r="DMT46" s="4"/>
      <c r="DMV46" s="4"/>
      <c r="DMZ46" s="4"/>
      <c r="DNA46" s="12"/>
      <c r="DNB46" s="4"/>
      <c r="DND46" s="4"/>
      <c r="DNH46" s="4"/>
      <c r="DNI46" s="12"/>
      <c r="DNJ46" s="4"/>
      <c r="DNL46" s="4"/>
      <c r="DNP46" s="4"/>
      <c r="DNQ46" s="12"/>
      <c r="DNR46" s="4"/>
      <c r="DNT46" s="4"/>
      <c r="DNX46" s="4"/>
      <c r="DNY46" s="12"/>
      <c r="DNZ46" s="4"/>
      <c r="DOB46" s="4"/>
      <c r="DOF46" s="4"/>
      <c r="DOG46" s="12"/>
      <c r="DOH46" s="4"/>
      <c r="DOJ46" s="4"/>
      <c r="DON46" s="4"/>
      <c r="DOO46" s="12"/>
      <c r="DOP46" s="4"/>
      <c r="DOR46" s="4"/>
      <c r="DOV46" s="4"/>
      <c r="DOW46" s="12"/>
      <c r="DOX46" s="4"/>
      <c r="DOZ46" s="4"/>
      <c r="DPD46" s="4"/>
      <c r="DPE46" s="12"/>
      <c r="DPF46" s="4"/>
      <c r="DPH46" s="4"/>
      <c r="DPL46" s="4"/>
      <c r="DPM46" s="12"/>
      <c r="DPN46" s="4"/>
      <c r="DPP46" s="4"/>
      <c r="DPT46" s="4"/>
      <c r="DPU46" s="12"/>
      <c r="DPV46" s="4"/>
      <c r="DPX46" s="4"/>
      <c r="DQB46" s="4"/>
      <c r="DQC46" s="12"/>
      <c r="DQD46" s="4"/>
      <c r="DQF46" s="4"/>
      <c r="DQJ46" s="4"/>
      <c r="DQK46" s="12"/>
      <c r="DQL46" s="4"/>
      <c r="DQN46" s="4"/>
      <c r="DQR46" s="4"/>
      <c r="DQS46" s="12"/>
      <c r="DQT46" s="4"/>
      <c r="DQV46" s="4"/>
      <c r="DQZ46" s="4"/>
      <c r="DRA46" s="12"/>
      <c r="DRB46" s="4"/>
      <c r="DRD46" s="4"/>
      <c r="DRH46" s="4"/>
      <c r="DRI46" s="12"/>
      <c r="DRJ46" s="4"/>
      <c r="DRL46" s="4"/>
      <c r="DRP46" s="4"/>
      <c r="DRQ46" s="12"/>
      <c r="DRR46" s="4"/>
      <c r="DRT46" s="4"/>
      <c r="DRX46" s="4"/>
      <c r="DRY46" s="12"/>
      <c r="DRZ46" s="4"/>
      <c r="DSB46" s="4"/>
      <c r="DSF46" s="4"/>
      <c r="DSG46" s="12"/>
      <c r="DSH46" s="4"/>
      <c r="DSJ46" s="4"/>
      <c r="DSN46" s="4"/>
      <c r="DSO46" s="12"/>
      <c r="DSP46" s="4"/>
      <c r="DSR46" s="4"/>
      <c r="DSV46" s="4"/>
      <c r="DSW46" s="12"/>
      <c r="DSX46" s="4"/>
      <c r="DSZ46" s="4"/>
      <c r="DTD46" s="4"/>
      <c r="DTE46" s="12"/>
      <c r="DTF46" s="4"/>
      <c r="DTH46" s="4"/>
      <c r="DTL46" s="4"/>
      <c r="DTM46" s="12"/>
      <c r="DTN46" s="4"/>
      <c r="DTP46" s="4"/>
      <c r="DTT46" s="4"/>
      <c r="DTU46" s="12"/>
      <c r="DTV46" s="4"/>
      <c r="DTX46" s="4"/>
      <c r="DUB46" s="4"/>
      <c r="DUC46" s="12"/>
      <c r="DUD46" s="4"/>
      <c r="DUF46" s="4"/>
      <c r="DUJ46" s="4"/>
      <c r="DUK46" s="12"/>
      <c r="DUL46" s="4"/>
      <c r="DUN46" s="4"/>
      <c r="DUR46" s="4"/>
      <c r="DUS46" s="12"/>
      <c r="DUT46" s="4"/>
      <c r="DUV46" s="4"/>
      <c r="DUZ46" s="4"/>
      <c r="DVA46" s="12"/>
      <c r="DVB46" s="4"/>
      <c r="DVD46" s="4"/>
      <c r="DVH46" s="4"/>
      <c r="DVI46" s="12"/>
      <c r="DVJ46" s="4"/>
      <c r="DVL46" s="4"/>
      <c r="DVP46" s="4"/>
      <c r="DVQ46" s="12"/>
      <c r="DVR46" s="4"/>
      <c r="DVT46" s="4"/>
      <c r="DVX46" s="4"/>
      <c r="DVY46" s="12"/>
      <c r="DVZ46" s="4"/>
      <c r="DWB46" s="4"/>
      <c r="DWF46" s="4"/>
      <c r="DWG46" s="12"/>
      <c r="DWH46" s="4"/>
      <c r="DWJ46" s="4"/>
      <c r="DWN46" s="4"/>
      <c r="DWO46" s="12"/>
      <c r="DWP46" s="4"/>
      <c r="DWR46" s="4"/>
      <c r="DWV46" s="4"/>
      <c r="DWW46" s="12"/>
      <c r="DWX46" s="4"/>
      <c r="DWZ46" s="4"/>
      <c r="DXD46" s="4"/>
      <c r="DXE46" s="12"/>
      <c r="DXF46" s="4"/>
      <c r="DXH46" s="4"/>
      <c r="DXL46" s="4"/>
      <c r="DXM46" s="12"/>
      <c r="DXN46" s="4"/>
      <c r="DXP46" s="4"/>
      <c r="DXT46" s="4"/>
      <c r="DXU46" s="12"/>
      <c r="DXV46" s="4"/>
      <c r="DXX46" s="4"/>
      <c r="DYB46" s="4"/>
      <c r="DYC46" s="12"/>
      <c r="DYD46" s="4"/>
      <c r="DYF46" s="4"/>
      <c r="DYJ46" s="4"/>
      <c r="DYK46" s="12"/>
      <c r="DYL46" s="4"/>
      <c r="DYN46" s="4"/>
      <c r="DYR46" s="4"/>
      <c r="DYS46" s="12"/>
      <c r="DYT46" s="4"/>
      <c r="DYV46" s="4"/>
      <c r="DYZ46" s="4"/>
      <c r="DZA46" s="12"/>
      <c r="DZB46" s="4"/>
      <c r="DZD46" s="4"/>
      <c r="DZH46" s="4"/>
      <c r="DZI46" s="12"/>
      <c r="DZJ46" s="4"/>
      <c r="DZL46" s="4"/>
      <c r="DZP46" s="4"/>
      <c r="DZQ46" s="12"/>
      <c r="DZR46" s="4"/>
      <c r="DZT46" s="4"/>
      <c r="DZX46" s="4"/>
      <c r="DZY46" s="12"/>
      <c r="DZZ46" s="4"/>
      <c r="EAB46" s="4"/>
      <c r="EAF46" s="4"/>
      <c r="EAG46" s="12"/>
      <c r="EAH46" s="4"/>
      <c r="EAJ46" s="4"/>
      <c r="EAN46" s="4"/>
      <c r="EAO46" s="12"/>
      <c r="EAP46" s="4"/>
      <c r="EAR46" s="4"/>
      <c r="EAV46" s="4"/>
      <c r="EAW46" s="12"/>
      <c r="EAX46" s="4"/>
      <c r="EAZ46" s="4"/>
      <c r="EBD46" s="4"/>
      <c r="EBE46" s="12"/>
      <c r="EBF46" s="4"/>
      <c r="EBH46" s="4"/>
      <c r="EBL46" s="4"/>
      <c r="EBM46" s="12"/>
      <c r="EBN46" s="4"/>
      <c r="EBP46" s="4"/>
      <c r="EBT46" s="4"/>
      <c r="EBU46" s="12"/>
      <c r="EBV46" s="4"/>
      <c r="EBX46" s="4"/>
      <c r="ECB46" s="4"/>
      <c r="ECC46" s="12"/>
      <c r="ECD46" s="4"/>
      <c r="ECF46" s="4"/>
      <c r="ECJ46" s="4"/>
      <c r="ECK46" s="12"/>
      <c r="ECL46" s="4"/>
      <c r="ECN46" s="4"/>
      <c r="ECR46" s="4"/>
      <c r="ECS46" s="12"/>
      <c r="ECT46" s="4"/>
      <c r="ECV46" s="4"/>
      <c r="ECZ46" s="4"/>
      <c r="EDA46" s="12"/>
      <c r="EDB46" s="4"/>
      <c r="EDD46" s="4"/>
      <c r="EDH46" s="4"/>
      <c r="EDI46" s="12"/>
      <c r="EDJ46" s="4"/>
      <c r="EDL46" s="4"/>
      <c r="EDP46" s="4"/>
      <c r="EDQ46" s="12"/>
      <c r="EDR46" s="4"/>
      <c r="EDT46" s="4"/>
      <c r="EDX46" s="4"/>
      <c r="EDY46" s="12"/>
      <c r="EDZ46" s="4"/>
      <c r="EEB46" s="4"/>
      <c r="EEF46" s="4"/>
      <c r="EEG46" s="12"/>
      <c r="EEH46" s="4"/>
      <c r="EEJ46" s="4"/>
      <c r="EEN46" s="4"/>
      <c r="EEO46" s="12"/>
      <c r="EEP46" s="4"/>
      <c r="EER46" s="4"/>
      <c r="EEV46" s="4"/>
      <c r="EEW46" s="12"/>
      <c r="EEX46" s="4"/>
      <c r="EEZ46" s="4"/>
      <c r="EFD46" s="4"/>
      <c r="EFE46" s="12"/>
      <c r="EFF46" s="4"/>
      <c r="EFH46" s="4"/>
      <c r="EFL46" s="4"/>
      <c r="EFM46" s="12"/>
      <c r="EFN46" s="4"/>
      <c r="EFP46" s="4"/>
      <c r="EFT46" s="4"/>
      <c r="EFU46" s="12"/>
      <c r="EFV46" s="4"/>
      <c r="EFX46" s="4"/>
      <c r="EGB46" s="4"/>
      <c r="EGC46" s="12"/>
      <c r="EGD46" s="4"/>
      <c r="EGF46" s="4"/>
      <c r="EGJ46" s="4"/>
      <c r="EGK46" s="12"/>
      <c r="EGL46" s="4"/>
      <c r="EGN46" s="4"/>
      <c r="EGR46" s="4"/>
      <c r="EGS46" s="12"/>
      <c r="EGT46" s="4"/>
      <c r="EGV46" s="4"/>
      <c r="EGZ46" s="4"/>
      <c r="EHA46" s="12"/>
      <c r="EHB46" s="4"/>
      <c r="EHD46" s="4"/>
      <c r="EHH46" s="4"/>
      <c r="EHI46" s="12"/>
      <c r="EHJ46" s="4"/>
      <c r="EHL46" s="4"/>
      <c r="EHP46" s="4"/>
      <c r="EHQ46" s="12"/>
      <c r="EHR46" s="4"/>
      <c r="EHT46" s="4"/>
      <c r="EHX46" s="4"/>
      <c r="EHY46" s="12"/>
      <c r="EHZ46" s="4"/>
      <c r="EIB46" s="4"/>
      <c r="EIF46" s="4"/>
      <c r="EIG46" s="12"/>
      <c r="EIH46" s="4"/>
      <c r="EIJ46" s="4"/>
      <c r="EIN46" s="4"/>
      <c r="EIO46" s="12"/>
      <c r="EIP46" s="4"/>
      <c r="EIR46" s="4"/>
      <c r="EIV46" s="4"/>
      <c r="EIW46" s="12"/>
      <c r="EIX46" s="4"/>
      <c r="EIZ46" s="4"/>
      <c r="EJD46" s="4"/>
      <c r="EJE46" s="12"/>
      <c r="EJF46" s="4"/>
      <c r="EJH46" s="4"/>
      <c r="EJL46" s="4"/>
      <c r="EJM46" s="12"/>
      <c r="EJN46" s="4"/>
      <c r="EJP46" s="4"/>
      <c r="EJT46" s="4"/>
      <c r="EJU46" s="12"/>
      <c r="EJV46" s="4"/>
      <c r="EJX46" s="4"/>
      <c r="EKB46" s="4"/>
      <c r="EKC46" s="12"/>
      <c r="EKD46" s="4"/>
      <c r="EKF46" s="4"/>
      <c r="EKJ46" s="4"/>
      <c r="EKK46" s="12"/>
      <c r="EKL46" s="4"/>
      <c r="EKN46" s="4"/>
      <c r="EKR46" s="4"/>
      <c r="EKS46" s="12"/>
      <c r="EKT46" s="4"/>
      <c r="EKV46" s="4"/>
      <c r="EKZ46" s="4"/>
      <c r="ELA46" s="12"/>
      <c r="ELB46" s="4"/>
      <c r="ELD46" s="4"/>
      <c r="ELH46" s="4"/>
      <c r="ELI46" s="12"/>
      <c r="ELJ46" s="4"/>
      <c r="ELL46" s="4"/>
      <c r="ELP46" s="4"/>
      <c r="ELQ46" s="12"/>
      <c r="ELR46" s="4"/>
      <c r="ELT46" s="4"/>
      <c r="ELX46" s="4"/>
      <c r="ELY46" s="12"/>
      <c r="ELZ46" s="4"/>
      <c r="EMB46" s="4"/>
      <c r="EMF46" s="4"/>
      <c r="EMG46" s="12"/>
      <c r="EMH46" s="4"/>
      <c r="EMJ46" s="4"/>
      <c r="EMN46" s="4"/>
      <c r="EMO46" s="12"/>
      <c r="EMP46" s="4"/>
      <c r="EMR46" s="4"/>
      <c r="EMV46" s="4"/>
      <c r="EMW46" s="12"/>
      <c r="EMX46" s="4"/>
      <c r="EMZ46" s="4"/>
      <c r="END46" s="4"/>
      <c r="ENE46" s="12"/>
      <c r="ENF46" s="4"/>
      <c r="ENH46" s="4"/>
      <c r="ENL46" s="4"/>
      <c r="ENM46" s="12"/>
      <c r="ENN46" s="4"/>
      <c r="ENP46" s="4"/>
      <c r="ENT46" s="4"/>
      <c r="ENU46" s="12"/>
      <c r="ENV46" s="4"/>
      <c r="ENX46" s="4"/>
      <c r="EOB46" s="4"/>
      <c r="EOC46" s="12"/>
      <c r="EOD46" s="4"/>
      <c r="EOF46" s="4"/>
      <c r="EOJ46" s="4"/>
      <c r="EOK46" s="12"/>
      <c r="EOL46" s="4"/>
      <c r="EON46" s="4"/>
      <c r="EOR46" s="4"/>
      <c r="EOS46" s="12"/>
      <c r="EOT46" s="4"/>
      <c r="EOV46" s="4"/>
      <c r="EOZ46" s="4"/>
      <c r="EPA46" s="12"/>
      <c r="EPB46" s="4"/>
      <c r="EPD46" s="4"/>
      <c r="EPH46" s="4"/>
      <c r="EPI46" s="12"/>
      <c r="EPJ46" s="4"/>
      <c r="EPL46" s="4"/>
      <c r="EPP46" s="4"/>
      <c r="EPQ46" s="12"/>
      <c r="EPR46" s="4"/>
      <c r="EPT46" s="4"/>
      <c r="EPX46" s="4"/>
      <c r="EPY46" s="12"/>
      <c r="EPZ46" s="4"/>
      <c r="EQB46" s="4"/>
      <c r="EQF46" s="4"/>
      <c r="EQG46" s="12"/>
      <c r="EQH46" s="4"/>
      <c r="EQJ46" s="4"/>
      <c r="EQN46" s="4"/>
      <c r="EQO46" s="12"/>
      <c r="EQP46" s="4"/>
      <c r="EQR46" s="4"/>
      <c r="EQV46" s="4"/>
      <c r="EQW46" s="12"/>
      <c r="EQX46" s="4"/>
      <c r="EQZ46" s="4"/>
      <c r="ERD46" s="4"/>
      <c r="ERE46" s="12"/>
      <c r="ERF46" s="4"/>
      <c r="ERH46" s="4"/>
      <c r="ERL46" s="4"/>
      <c r="ERM46" s="12"/>
      <c r="ERN46" s="4"/>
      <c r="ERP46" s="4"/>
      <c r="ERT46" s="4"/>
      <c r="ERU46" s="12"/>
      <c r="ERV46" s="4"/>
      <c r="ERX46" s="4"/>
      <c r="ESB46" s="4"/>
      <c r="ESC46" s="12"/>
      <c r="ESD46" s="4"/>
      <c r="ESF46" s="4"/>
      <c r="ESJ46" s="4"/>
      <c r="ESK46" s="12"/>
      <c r="ESL46" s="4"/>
      <c r="ESN46" s="4"/>
      <c r="ESR46" s="4"/>
      <c r="ESS46" s="12"/>
      <c r="EST46" s="4"/>
      <c r="ESV46" s="4"/>
      <c r="ESZ46" s="4"/>
      <c r="ETA46" s="12"/>
      <c r="ETB46" s="4"/>
      <c r="ETD46" s="4"/>
      <c r="ETH46" s="4"/>
      <c r="ETI46" s="12"/>
      <c r="ETJ46" s="4"/>
      <c r="ETL46" s="4"/>
      <c r="ETP46" s="4"/>
      <c r="ETQ46" s="12"/>
      <c r="ETR46" s="4"/>
      <c r="ETT46" s="4"/>
      <c r="ETX46" s="4"/>
      <c r="ETY46" s="12"/>
      <c r="ETZ46" s="4"/>
      <c r="EUB46" s="4"/>
      <c r="EUF46" s="4"/>
      <c r="EUG46" s="12"/>
      <c r="EUH46" s="4"/>
      <c r="EUJ46" s="4"/>
      <c r="EUN46" s="4"/>
      <c r="EUO46" s="12"/>
      <c r="EUP46" s="4"/>
      <c r="EUR46" s="4"/>
      <c r="EUV46" s="4"/>
      <c r="EUW46" s="12"/>
      <c r="EUX46" s="4"/>
      <c r="EUZ46" s="4"/>
      <c r="EVD46" s="4"/>
      <c r="EVE46" s="12"/>
      <c r="EVF46" s="4"/>
      <c r="EVH46" s="4"/>
      <c r="EVL46" s="4"/>
      <c r="EVM46" s="12"/>
      <c r="EVN46" s="4"/>
      <c r="EVP46" s="4"/>
      <c r="EVT46" s="4"/>
      <c r="EVU46" s="12"/>
      <c r="EVV46" s="4"/>
      <c r="EVX46" s="4"/>
      <c r="EWB46" s="4"/>
      <c r="EWC46" s="12"/>
      <c r="EWD46" s="4"/>
      <c r="EWF46" s="4"/>
      <c r="EWJ46" s="4"/>
      <c r="EWK46" s="12"/>
      <c r="EWL46" s="4"/>
      <c r="EWN46" s="4"/>
      <c r="EWR46" s="4"/>
      <c r="EWS46" s="12"/>
      <c r="EWT46" s="4"/>
      <c r="EWV46" s="4"/>
      <c r="EWZ46" s="4"/>
      <c r="EXA46" s="12"/>
      <c r="EXB46" s="4"/>
      <c r="EXD46" s="4"/>
      <c r="EXH46" s="4"/>
      <c r="EXI46" s="12"/>
      <c r="EXJ46" s="4"/>
      <c r="EXL46" s="4"/>
      <c r="EXP46" s="4"/>
      <c r="EXQ46" s="12"/>
      <c r="EXR46" s="4"/>
      <c r="EXT46" s="4"/>
      <c r="EXX46" s="4"/>
      <c r="EXY46" s="12"/>
      <c r="EXZ46" s="4"/>
      <c r="EYB46" s="4"/>
      <c r="EYF46" s="4"/>
      <c r="EYG46" s="12"/>
      <c r="EYH46" s="4"/>
      <c r="EYJ46" s="4"/>
      <c r="EYN46" s="4"/>
      <c r="EYO46" s="12"/>
      <c r="EYP46" s="4"/>
      <c r="EYR46" s="4"/>
      <c r="EYV46" s="4"/>
      <c r="EYW46" s="12"/>
      <c r="EYX46" s="4"/>
      <c r="EYZ46" s="4"/>
      <c r="EZD46" s="4"/>
      <c r="EZE46" s="12"/>
      <c r="EZF46" s="4"/>
      <c r="EZH46" s="4"/>
      <c r="EZL46" s="4"/>
      <c r="EZM46" s="12"/>
      <c r="EZN46" s="4"/>
      <c r="EZP46" s="4"/>
      <c r="EZT46" s="4"/>
      <c r="EZU46" s="12"/>
      <c r="EZV46" s="4"/>
      <c r="EZX46" s="4"/>
      <c r="FAB46" s="4"/>
      <c r="FAC46" s="12"/>
      <c r="FAD46" s="4"/>
      <c r="FAF46" s="4"/>
      <c r="FAJ46" s="4"/>
      <c r="FAK46" s="12"/>
      <c r="FAL46" s="4"/>
      <c r="FAN46" s="4"/>
      <c r="FAR46" s="4"/>
      <c r="FAS46" s="12"/>
      <c r="FAT46" s="4"/>
      <c r="FAV46" s="4"/>
      <c r="FAZ46" s="4"/>
      <c r="FBA46" s="12"/>
      <c r="FBB46" s="4"/>
      <c r="FBD46" s="4"/>
      <c r="FBH46" s="4"/>
      <c r="FBI46" s="12"/>
      <c r="FBJ46" s="4"/>
      <c r="FBL46" s="4"/>
      <c r="FBP46" s="4"/>
      <c r="FBQ46" s="12"/>
      <c r="FBR46" s="4"/>
      <c r="FBT46" s="4"/>
      <c r="FBX46" s="4"/>
      <c r="FBY46" s="12"/>
      <c r="FBZ46" s="4"/>
      <c r="FCB46" s="4"/>
      <c r="FCF46" s="4"/>
      <c r="FCG46" s="12"/>
      <c r="FCH46" s="4"/>
      <c r="FCJ46" s="4"/>
      <c r="FCN46" s="4"/>
      <c r="FCO46" s="12"/>
      <c r="FCP46" s="4"/>
      <c r="FCR46" s="4"/>
      <c r="FCV46" s="4"/>
      <c r="FCW46" s="12"/>
      <c r="FCX46" s="4"/>
      <c r="FCZ46" s="4"/>
      <c r="FDD46" s="4"/>
      <c r="FDE46" s="12"/>
      <c r="FDF46" s="4"/>
      <c r="FDH46" s="4"/>
      <c r="FDL46" s="4"/>
      <c r="FDM46" s="12"/>
      <c r="FDN46" s="4"/>
      <c r="FDP46" s="4"/>
      <c r="FDT46" s="4"/>
      <c r="FDU46" s="12"/>
      <c r="FDV46" s="4"/>
      <c r="FDX46" s="4"/>
      <c r="FEB46" s="4"/>
      <c r="FEC46" s="12"/>
      <c r="FED46" s="4"/>
      <c r="FEF46" s="4"/>
      <c r="FEJ46" s="4"/>
      <c r="FEK46" s="12"/>
      <c r="FEL46" s="4"/>
      <c r="FEN46" s="4"/>
      <c r="FER46" s="4"/>
      <c r="FES46" s="12"/>
      <c r="FET46" s="4"/>
      <c r="FEV46" s="4"/>
      <c r="FEZ46" s="4"/>
      <c r="FFA46" s="12"/>
      <c r="FFB46" s="4"/>
      <c r="FFD46" s="4"/>
      <c r="FFH46" s="4"/>
      <c r="FFI46" s="12"/>
      <c r="FFJ46" s="4"/>
      <c r="FFL46" s="4"/>
      <c r="FFP46" s="4"/>
      <c r="FFQ46" s="12"/>
      <c r="FFR46" s="4"/>
      <c r="FFT46" s="4"/>
      <c r="FFX46" s="4"/>
      <c r="FFY46" s="12"/>
      <c r="FFZ46" s="4"/>
      <c r="FGB46" s="4"/>
      <c r="FGF46" s="4"/>
      <c r="FGG46" s="12"/>
      <c r="FGH46" s="4"/>
      <c r="FGJ46" s="4"/>
      <c r="FGN46" s="4"/>
      <c r="FGO46" s="12"/>
      <c r="FGP46" s="4"/>
      <c r="FGR46" s="4"/>
      <c r="FGV46" s="4"/>
      <c r="FGW46" s="12"/>
      <c r="FGX46" s="4"/>
      <c r="FGZ46" s="4"/>
      <c r="FHD46" s="4"/>
      <c r="FHE46" s="12"/>
      <c r="FHF46" s="4"/>
      <c r="FHH46" s="4"/>
      <c r="FHL46" s="4"/>
      <c r="FHM46" s="12"/>
      <c r="FHN46" s="4"/>
      <c r="FHP46" s="4"/>
      <c r="FHT46" s="4"/>
      <c r="FHU46" s="12"/>
      <c r="FHV46" s="4"/>
      <c r="FHX46" s="4"/>
      <c r="FIB46" s="4"/>
      <c r="FIC46" s="12"/>
      <c r="FID46" s="4"/>
      <c r="FIF46" s="4"/>
      <c r="FIJ46" s="4"/>
      <c r="FIK46" s="12"/>
      <c r="FIL46" s="4"/>
      <c r="FIN46" s="4"/>
      <c r="FIR46" s="4"/>
      <c r="FIS46" s="12"/>
      <c r="FIT46" s="4"/>
      <c r="FIV46" s="4"/>
      <c r="FIZ46" s="4"/>
      <c r="FJA46" s="12"/>
      <c r="FJB46" s="4"/>
      <c r="FJD46" s="4"/>
      <c r="FJH46" s="4"/>
      <c r="FJI46" s="12"/>
      <c r="FJJ46" s="4"/>
      <c r="FJL46" s="4"/>
      <c r="FJP46" s="4"/>
      <c r="FJQ46" s="12"/>
      <c r="FJR46" s="4"/>
      <c r="FJT46" s="4"/>
      <c r="FJX46" s="4"/>
      <c r="FJY46" s="12"/>
      <c r="FJZ46" s="4"/>
      <c r="FKB46" s="4"/>
      <c r="FKF46" s="4"/>
      <c r="FKG46" s="12"/>
      <c r="FKH46" s="4"/>
      <c r="FKJ46" s="4"/>
      <c r="FKN46" s="4"/>
      <c r="FKO46" s="12"/>
      <c r="FKP46" s="4"/>
      <c r="FKR46" s="4"/>
      <c r="FKV46" s="4"/>
      <c r="FKW46" s="12"/>
      <c r="FKX46" s="4"/>
      <c r="FKZ46" s="4"/>
      <c r="FLD46" s="4"/>
      <c r="FLE46" s="12"/>
      <c r="FLF46" s="4"/>
      <c r="FLH46" s="4"/>
      <c r="FLL46" s="4"/>
      <c r="FLM46" s="12"/>
      <c r="FLN46" s="4"/>
      <c r="FLP46" s="4"/>
      <c r="FLT46" s="4"/>
      <c r="FLU46" s="12"/>
      <c r="FLV46" s="4"/>
      <c r="FLX46" s="4"/>
      <c r="FMB46" s="4"/>
      <c r="FMC46" s="12"/>
      <c r="FMD46" s="4"/>
      <c r="FMF46" s="4"/>
      <c r="FMJ46" s="4"/>
      <c r="FMK46" s="12"/>
      <c r="FML46" s="4"/>
      <c r="FMN46" s="4"/>
      <c r="FMR46" s="4"/>
      <c r="FMS46" s="12"/>
      <c r="FMT46" s="4"/>
      <c r="FMV46" s="4"/>
      <c r="FMZ46" s="4"/>
      <c r="FNA46" s="12"/>
      <c r="FNB46" s="4"/>
      <c r="FND46" s="4"/>
      <c r="FNH46" s="4"/>
      <c r="FNI46" s="12"/>
      <c r="FNJ46" s="4"/>
      <c r="FNL46" s="4"/>
      <c r="FNP46" s="4"/>
      <c r="FNQ46" s="12"/>
      <c r="FNR46" s="4"/>
      <c r="FNT46" s="4"/>
      <c r="FNX46" s="4"/>
      <c r="FNY46" s="12"/>
      <c r="FNZ46" s="4"/>
      <c r="FOB46" s="4"/>
      <c r="FOF46" s="4"/>
      <c r="FOG46" s="12"/>
      <c r="FOH46" s="4"/>
      <c r="FOJ46" s="4"/>
      <c r="FON46" s="4"/>
      <c r="FOO46" s="12"/>
      <c r="FOP46" s="4"/>
      <c r="FOR46" s="4"/>
      <c r="FOV46" s="4"/>
      <c r="FOW46" s="12"/>
      <c r="FOX46" s="4"/>
      <c r="FOZ46" s="4"/>
      <c r="FPD46" s="4"/>
      <c r="FPE46" s="12"/>
      <c r="FPF46" s="4"/>
      <c r="FPH46" s="4"/>
      <c r="FPL46" s="4"/>
      <c r="FPM46" s="12"/>
      <c r="FPN46" s="4"/>
      <c r="FPP46" s="4"/>
      <c r="FPT46" s="4"/>
      <c r="FPU46" s="12"/>
      <c r="FPV46" s="4"/>
      <c r="FPX46" s="4"/>
      <c r="FQB46" s="4"/>
      <c r="FQC46" s="12"/>
      <c r="FQD46" s="4"/>
      <c r="FQF46" s="4"/>
      <c r="FQJ46" s="4"/>
      <c r="FQK46" s="12"/>
      <c r="FQL46" s="4"/>
      <c r="FQN46" s="4"/>
      <c r="FQR46" s="4"/>
      <c r="FQS46" s="12"/>
      <c r="FQT46" s="4"/>
      <c r="FQV46" s="4"/>
      <c r="FQZ46" s="4"/>
      <c r="FRA46" s="12"/>
      <c r="FRB46" s="4"/>
      <c r="FRD46" s="4"/>
      <c r="FRH46" s="4"/>
      <c r="FRI46" s="12"/>
      <c r="FRJ46" s="4"/>
      <c r="FRL46" s="4"/>
      <c r="FRP46" s="4"/>
      <c r="FRQ46" s="12"/>
      <c r="FRR46" s="4"/>
      <c r="FRT46" s="4"/>
      <c r="FRX46" s="4"/>
      <c r="FRY46" s="12"/>
      <c r="FRZ46" s="4"/>
      <c r="FSB46" s="4"/>
      <c r="FSF46" s="4"/>
      <c r="FSG46" s="12"/>
      <c r="FSH46" s="4"/>
      <c r="FSJ46" s="4"/>
      <c r="FSN46" s="4"/>
      <c r="FSO46" s="12"/>
      <c r="FSP46" s="4"/>
      <c r="FSR46" s="4"/>
      <c r="FSV46" s="4"/>
      <c r="FSW46" s="12"/>
      <c r="FSX46" s="4"/>
      <c r="FSZ46" s="4"/>
      <c r="FTD46" s="4"/>
      <c r="FTE46" s="12"/>
      <c r="FTF46" s="4"/>
      <c r="FTH46" s="4"/>
      <c r="FTL46" s="4"/>
      <c r="FTM46" s="12"/>
      <c r="FTN46" s="4"/>
      <c r="FTP46" s="4"/>
      <c r="FTT46" s="4"/>
      <c r="FTU46" s="12"/>
      <c r="FTV46" s="4"/>
      <c r="FTX46" s="4"/>
      <c r="FUB46" s="4"/>
      <c r="FUC46" s="12"/>
      <c r="FUD46" s="4"/>
      <c r="FUF46" s="4"/>
      <c r="FUJ46" s="4"/>
      <c r="FUK46" s="12"/>
      <c r="FUL46" s="4"/>
      <c r="FUN46" s="4"/>
      <c r="FUR46" s="4"/>
      <c r="FUS46" s="12"/>
      <c r="FUT46" s="4"/>
      <c r="FUV46" s="4"/>
      <c r="FUZ46" s="4"/>
      <c r="FVA46" s="12"/>
      <c r="FVB46" s="4"/>
      <c r="FVD46" s="4"/>
      <c r="FVH46" s="4"/>
      <c r="FVI46" s="12"/>
      <c r="FVJ46" s="4"/>
      <c r="FVL46" s="4"/>
      <c r="FVP46" s="4"/>
      <c r="FVQ46" s="12"/>
      <c r="FVR46" s="4"/>
      <c r="FVT46" s="4"/>
      <c r="FVX46" s="4"/>
      <c r="FVY46" s="12"/>
      <c r="FVZ46" s="4"/>
      <c r="FWB46" s="4"/>
      <c r="FWF46" s="4"/>
      <c r="FWG46" s="12"/>
      <c r="FWH46" s="4"/>
      <c r="FWJ46" s="4"/>
      <c r="FWN46" s="4"/>
      <c r="FWO46" s="12"/>
      <c r="FWP46" s="4"/>
      <c r="FWR46" s="4"/>
      <c r="FWV46" s="4"/>
      <c r="FWW46" s="12"/>
      <c r="FWX46" s="4"/>
      <c r="FWZ46" s="4"/>
      <c r="FXD46" s="4"/>
      <c r="FXE46" s="12"/>
      <c r="FXF46" s="4"/>
      <c r="FXH46" s="4"/>
      <c r="FXL46" s="4"/>
      <c r="FXM46" s="12"/>
      <c r="FXN46" s="4"/>
      <c r="FXP46" s="4"/>
      <c r="FXT46" s="4"/>
      <c r="FXU46" s="12"/>
      <c r="FXV46" s="4"/>
      <c r="FXX46" s="4"/>
      <c r="FYB46" s="4"/>
      <c r="FYC46" s="12"/>
      <c r="FYD46" s="4"/>
      <c r="FYF46" s="4"/>
      <c r="FYJ46" s="4"/>
      <c r="FYK46" s="12"/>
      <c r="FYL46" s="4"/>
      <c r="FYN46" s="4"/>
      <c r="FYR46" s="4"/>
      <c r="FYS46" s="12"/>
      <c r="FYT46" s="4"/>
      <c r="FYV46" s="4"/>
      <c r="FYZ46" s="4"/>
      <c r="FZA46" s="12"/>
      <c r="FZB46" s="4"/>
      <c r="FZD46" s="4"/>
      <c r="FZH46" s="4"/>
      <c r="FZI46" s="12"/>
      <c r="FZJ46" s="4"/>
      <c r="FZL46" s="4"/>
      <c r="FZP46" s="4"/>
      <c r="FZQ46" s="12"/>
      <c r="FZR46" s="4"/>
      <c r="FZT46" s="4"/>
      <c r="FZX46" s="4"/>
      <c r="FZY46" s="12"/>
      <c r="FZZ46" s="4"/>
      <c r="GAB46" s="4"/>
      <c r="GAF46" s="4"/>
      <c r="GAG46" s="12"/>
      <c r="GAH46" s="4"/>
      <c r="GAJ46" s="4"/>
      <c r="GAN46" s="4"/>
      <c r="GAO46" s="12"/>
      <c r="GAP46" s="4"/>
      <c r="GAR46" s="4"/>
      <c r="GAV46" s="4"/>
      <c r="GAW46" s="12"/>
      <c r="GAX46" s="4"/>
      <c r="GAZ46" s="4"/>
      <c r="GBD46" s="4"/>
      <c r="GBE46" s="12"/>
      <c r="GBF46" s="4"/>
      <c r="GBH46" s="4"/>
      <c r="GBL46" s="4"/>
      <c r="GBM46" s="12"/>
      <c r="GBN46" s="4"/>
      <c r="GBP46" s="4"/>
      <c r="GBT46" s="4"/>
      <c r="GBU46" s="12"/>
      <c r="GBV46" s="4"/>
      <c r="GBX46" s="4"/>
      <c r="GCB46" s="4"/>
      <c r="GCC46" s="12"/>
      <c r="GCD46" s="4"/>
      <c r="GCF46" s="4"/>
      <c r="GCJ46" s="4"/>
      <c r="GCK46" s="12"/>
      <c r="GCL46" s="4"/>
      <c r="GCN46" s="4"/>
      <c r="GCR46" s="4"/>
      <c r="GCS46" s="12"/>
      <c r="GCT46" s="4"/>
      <c r="GCV46" s="4"/>
      <c r="GCZ46" s="4"/>
      <c r="GDA46" s="12"/>
      <c r="GDB46" s="4"/>
      <c r="GDD46" s="4"/>
      <c r="GDH46" s="4"/>
      <c r="GDI46" s="12"/>
      <c r="GDJ46" s="4"/>
      <c r="GDL46" s="4"/>
      <c r="GDP46" s="4"/>
      <c r="GDQ46" s="12"/>
      <c r="GDR46" s="4"/>
      <c r="GDT46" s="4"/>
      <c r="GDX46" s="4"/>
      <c r="GDY46" s="12"/>
      <c r="GDZ46" s="4"/>
      <c r="GEB46" s="4"/>
      <c r="GEF46" s="4"/>
      <c r="GEG46" s="12"/>
      <c r="GEH46" s="4"/>
      <c r="GEJ46" s="4"/>
      <c r="GEN46" s="4"/>
      <c r="GEO46" s="12"/>
      <c r="GEP46" s="4"/>
      <c r="GER46" s="4"/>
      <c r="GEV46" s="4"/>
      <c r="GEW46" s="12"/>
      <c r="GEX46" s="4"/>
      <c r="GEZ46" s="4"/>
      <c r="GFD46" s="4"/>
      <c r="GFE46" s="12"/>
      <c r="GFF46" s="4"/>
      <c r="GFH46" s="4"/>
      <c r="GFL46" s="4"/>
      <c r="GFM46" s="12"/>
      <c r="GFN46" s="4"/>
      <c r="GFP46" s="4"/>
      <c r="GFT46" s="4"/>
      <c r="GFU46" s="12"/>
      <c r="GFV46" s="4"/>
      <c r="GFX46" s="4"/>
      <c r="GGB46" s="4"/>
      <c r="GGC46" s="12"/>
      <c r="GGD46" s="4"/>
      <c r="GGF46" s="4"/>
      <c r="GGJ46" s="4"/>
      <c r="GGK46" s="12"/>
      <c r="GGL46" s="4"/>
      <c r="GGN46" s="4"/>
      <c r="GGR46" s="4"/>
      <c r="GGS46" s="12"/>
      <c r="GGT46" s="4"/>
      <c r="GGV46" s="4"/>
      <c r="GGZ46" s="4"/>
      <c r="GHA46" s="12"/>
      <c r="GHB46" s="4"/>
      <c r="GHD46" s="4"/>
      <c r="GHH46" s="4"/>
      <c r="GHI46" s="12"/>
      <c r="GHJ46" s="4"/>
      <c r="GHL46" s="4"/>
      <c r="GHP46" s="4"/>
      <c r="GHQ46" s="12"/>
      <c r="GHR46" s="4"/>
      <c r="GHT46" s="4"/>
      <c r="GHX46" s="4"/>
      <c r="GHY46" s="12"/>
      <c r="GHZ46" s="4"/>
      <c r="GIB46" s="4"/>
      <c r="GIF46" s="4"/>
      <c r="GIG46" s="12"/>
      <c r="GIH46" s="4"/>
      <c r="GIJ46" s="4"/>
      <c r="GIN46" s="4"/>
      <c r="GIO46" s="12"/>
      <c r="GIP46" s="4"/>
      <c r="GIR46" s="4"/>
      <c r="GIV46" s="4"/>
      <c r="GIW46" s="12"/>
      <c r="GIX46" s="4"/>
      <c r="GIZ46" s="4"/>
      <c r="GJD46" s="4"/>
      <c r="GJE46" s="12"/>
      <c r="GJF46" s="4"/>
      <c r="GJH46" s="4"/>
      <c r="GJL46" s="4"/>
      <c r="GJM46" s="12"/>
      <c r="GJN46" s="4"/>
      <c r="GJP46" s="4"/>
      <c r="GJT46" s="4"/>
      <c r="GJU46" s="12"/>
      <c r="GJV46" s="4"/>
      <c r="GJX46" s="4"/>
      <c r="GKB46" s="4"/>
      <c r="GKC46" s="12"/>
      <c r="GKD46" s="4"/>
      <c r="GKF46" s="4"/>
      <c r="GKJ46" s="4"/>
      <c r="GKK46" s="12"/>
      <c r="GKL46" s="4"/>
      <c r="GKN46" s="4"/>
      <c r="GKR46" s="4"/>
      <c r="GKS46" s="12"/>
      <c r="GKT46" s="4"/>
      <c r="GKV46" s="4"/>
      <c r="GKZ46" s="4"/>
      <c r="GLA46" s="12"/>
      <c r="GLB46" s="4"/>
      <c r="GLD46" s="4"/>
      <c r="GLH46" s="4"/>
      <c r="GLI46" s="12"/>
      <c r="GLJ46" s="4"/>
      <c r="GLL46" s="4"/>
      <c r="GLP46" s="4"/>
      <c r="GLQ46" s="12"/>
      <c r="GLR46" s="4"/>
      <c r="GLT46" s="4"/>
      <c r="GLX46" s="4"/>
      <c r="GLY46" s="12"/>
      <c r="GLZ46" s="4"/>
      <c r="GMB46" s="4"/>
      <c r="GMF46" s="4"/>
      <c r="GMG46" s="12"/>
      <c r="GMH46" s="4"/>
      <c r="GMJ46" s="4"/>
      <c r="GMN46" s="4"/>
      <c r="GMO46" s="12"/>
      <c r="GMP46" s="4"/>
      <c r="GMR46" s="4"/>
      <c r="GMV46" s="4"/>
      <c r="GMW46" s="12"/>
      <c r="GMX46" s="4"/>
      <c r="GMZ46" s="4"/>
      <c r="GND46" s="4"/>
      <c r="GNE46" s="12"/>
      <c r="GNF46" s="4"/>
      <c r="GNH46" s="4"/>
      <c r="GNL46" s="4"/>
      <c r="GNM46" s="12"/>
      <c r="GNN46" s="4"/>
      <c r="GNP46" s="4"/>
      <c r="GNT46" s="4"/>
      <c r="GNU46" s="12"/>
      <c r="GNV46" s="4"/>
      <c r="GNX46" s="4"/>
      <c r="GOB46" s="4"/>
      <c r="GOC46" s="12"/>
      <c r="GOD46" s="4"/>
      <c r="GOF46" s="4"/>
      <c r="GOJ46" s="4"/>
      <c r="GOK46" s="12"/>
      <c r="GOL46" s="4"/>
      <c r="GON46" s="4"/>
      <c r="GOR46" s="4"/>
      <c r="GOS46" s="12"/>
      <c r="GOT46" s="4"/>
      <c r="GOV46" s="4"/>
      <c r="GOZ46" s="4"/>
      <c r="GPA46" s="12"/>
      <c r="GPB46" s="4"/>
      <c r="GPD46" s="4"/>
      <c r="GPH46" s="4"/>
      <c r="GPI46" s="12"/>
      <c r="GPJ46" s="4"/>
      <c r="GPL46" s="4"/>
      <c r="GPP46" s="4"/>
      <c r="GPQ46" s="12"/>
      <c r="GPR46" s="4"/>
      <c r="GPT46" s="4"/>
      <c r="GPX46" s="4"/>
      <c r="GPY46" s="12"/>
      <c r="GPZ46" s="4"/>
      <c r="GQB46" s="4"/>
      <c r="GQF46" s="4"/>
      <c r="GQG46" s="12"/>
      <c r="GQH46" s="4"/>
      <c r="GQJ46" s="4"/>
      <c r="GQN46" s="4"/>
      <c r="GQO46" s="12"/>
      <c r="GQP46" s="4"/>
      <c r="GQR46" s="4"/>
      <c r="GQV46" s="4"/>
      <c r="GQW46" s="12"/>
      <c r="GQX46" s="4"/>
      <c r="GQZ46" s="4"/>
      <c r="GRD46" s="4"/>
      <c r="GRE46" s="12"/>
      <c r="GRF46" s="4"/>
      <c r="GRH46" s="4"/>
      <c r="GRL46" s="4"/>
      <c r="GRM46" s="12"/>
      <c r="GRN46" s="4"/>
      <c r="GRP46" s="4"/>
      <c r="GRT46" s="4"/>
      <c r="GRU46" s="12"/>
      <c r="GRV46" s="4"/>
      <c r="GRX46" s="4"/>
      <c r="GSB46" s="4"/>
      <c r="GSC46" s="12"/>
      <c r="GSD46" s="4"/>
      <c r="GSF46" s="4"/>
      <c r="GSJ46" s="4"/>
      <c r="GSK46" s="12"/>
      <c r="GSL46" s="4"/>
      <c r="GSN46" s="4"/>
      <c r="GSR46" s="4"/>
      <c r="GSS46" s="12"/>
      <c r="GST46" s="4"/>
      <c r="GSV46" s="4"/>
      <c r="GSZ46" s="4"/>
      <c r="GTA46" s="12"/>
      <c r="GTB46" s="4"/>
      <c r="GTD46" s="4"/>
      <c r="GTH46" s="4"/>
      <c r="GTI46" s="12"/>
      <c r="GTJ46" s="4"/>
      <c r="GTL46" s="4"/>
      <c r="GTP46" s="4"/>
      <c r="GTQ46" s="12"/>
      <c r="GTR46" s="4"/>
      <c r="GTT46" s="4"/>
      <c r="GTX46" s="4"/>
      <c r="GTY46" s="12"/>
      <c r="GTZ46" s="4"/>
      <c r="GUB46" s="4"/>
      <c r="GUF46" s="4"/>
      <c r="GUG46" s="12"/>
      <c r="GUH46" s="4"/>
      <c r="GUJ46" s="4"/>
      <c r="GUN46" s="4"/>
      <c r="GUO46" s="12"/>
      <c r="GUP46" s="4"/>
      <c r="GUR46" s="4"/>
      <c r="GUV46" s="4"/>
      <c r="GUW46" s="12"/>
      <c r="GUX46" s="4"/>
      <c r="GUZ46" s="4"/>
      <c r="GVD46" s="4"/>
      <c r="GVE46" s="12"/>
      <c r="GVF46" s="4"/>
      <c r="GVH46" s="4"/>
      <c r="GVL46" s="4"/>
      <c r="GVM46" s="12"/>
      <c r="GVN46" s="4"/>
      <c r="GVP46" s="4"/>
      <c r="GVT46" s="4"/>
      <c r="GVU46" s="12"/>
      <c r="GVV46" s="4"/>
      <c r="GVX46" s="4"/>
      <c r="GWB46" s="4"/>
      <c r="GWC46" s="12"/>
      <c r="GWD46" s="4"/>
      <c r="GWF46" s="4"/>
      <c r="GWJ46" s="4"/>
      <c r="GWK46" s="12"/>
      <c r="GWL46" s="4"/>
      <c r="GWN46" s="4"/>
      <c r="GWR46" s="4"/>
      <c r="GWS46" s="12"/>
      <c r="GWT46" s="4"/>
      <c r="GWV46" s="4"/>
      <c r="GWZ46" s="4"/>
      <c r="GXA46" s="12"/>
      <c r="GXB46" s="4"/>
      <c r="GXD46" s="4"/>
      <c r="GXH46" s="4"/>
      <c r="GXI46" s="12"/>
      <c r="GXJ46" s="4"/>
      <c r="GXL46" s="4"/>
      <c r="GXP46" s="4"/>
      <c r="GXQ46" s="12"/>
      <c r="GXR46" s="4"/>
      <c r="GXT46" s="4"/>
      <c r="GXX46" s="4"/>
      <c r="GXY46" s="12"/>
      <c r="GXZ46" s="4"/>
      <c r="GYB46" s="4"/>
      <c r="GYF46" s="4"/>
      <c r="GYG46" s="12"/>
      <c r="GYH46" s="4"/>
      <c r="GYJ46" s="4"/>
      <c r="GYN46" s="4"/>
      <c r="GYO46" s="12"/>
      <c r="GYP46" s="4"/>
      <c r="GYR46" s="4"/>
      <c r="GYV46" s="4"/>
      <c r="GYW46" s="12"/>
      <c r="GYX46" s="4"/>
      <c r="GYZ46" s="4"/>
      <c r="GZD46" s="4"/>
      <c r="GZE46" s="12"/>
      <c r="GZF46" s="4"/>
      <c r="GZH46" s="4"/>
      <c r="GZL46" s="4"/>
      <c r="GZM46" s="12"/>
      <c r="GZN46" s="4"/>
      <c r="GZP46" s="4"/>
      <c r="GZT46" s="4"/>
      <c r="GZU46" s="12"/>
      <c r="GZV46" s="4"/>
      <c r="GZX46" s="4"/>
      <c r="HAB46" s="4"/>
      <c r="HAC46" s="12"/>
      <c r="HAD46" s="4"/>
      <c r="HAF46" s="4"/>
      <c r="HAJ46" s="4"/>
      <c r="HAK46" s="12"/>
      <c r="HAL46" s="4"/>
      <c r="HAN46" s="4"/>
      <c r="HAR46" s="4"/>
      <c r="HAS46" s="12"/>
      <c r="HAT46" s="4"/>
      <c r="HAV46" s="4"/>
      <c r="HAZ46" s="4"/>
      <c r="HBA46" s="12"/>
      <c r="HBB46" s="4"/>
      <c r="HBD46" s="4"/>
      <c r="HBH46" s="4"/>
      <c r="HBI46" s="12"/>
      <c r="HBJ46" s="4"/>
      <c r="HBL46" s="4"/>
      <c r="HBP46" s="4"/>
      <c r="HBQ46" s="12"/>
      <c r="HBR46" s="4"/>
      <c r="HBT46" s="4"/>
      <c r="HBX46" s="4"/>
      <c r="HBY46" s="12"/>
      <c r="HBZ46" s="4"/>
      <c r="HCB46" s="4"/>
      <c r="HCF46" s="4"/>
      <c r="HCG46" s="12"/>
      <c r="HCH46" s="4"/>
      <c r="HCJ46" s="4"/>
      <c r="HCN46" s="4"/>
      <c r="HCO46" s="12"/>
      <c r="HCP46" s="4"/>
      <c r="HCR46" s="4"/>
      <c r="HCV46" s="4"/>
      <c r="HCW46" s="12"/>
      <c r="HCX46" s="4"/>
      <c r="HCZ46" s="4"/>
      <c r="HDD46" s="4"/>
      <c r="HDE46" s="12"/>
      <c r="HDF46" s="4"/>
      <c r="HDH46" s="4"/>
      <c r="HDL46" s="4"/>
      <c r="HDM46" s="12"/>
      <c r="HDN46" s="4"/>
      <c r="HDP46" s="4"/>
      <c r="HDT46" s="4"/>
      <c r="HDU46" s="12"/>
      <c r="HDV46" s="4"/>
      <c r="HDX46" s="4"/>
      <c r="HEB46" s="4"/>
      <c r="HEC46" s="12"/>
      <c r="HED46" s="4"/>
      <c r="HEF46" s="4"/>
      <c r="HEJ46" s="4"/>
      <c r="HEK46" s="12"/>
      <c r="HEL46" s="4"/>
      <c r="HEN46" s="4"/>
      <c r="HER46" s="4"/>
      <c r="HES46" s="12"/>
      <c r="HET46" s="4"/>
      <c r="HEV46" s="4"/>
      <c r="HEZ46" s="4"/>
      <c r="HFA46" s="12"/>
      <c r="HFB46" s="4"/>
      <c r="HFD46" s="4"/>
      <c r="HFH46" s="4"/>
      <c r="HFI46" s="12"/>
      <c r="HFJ46" s="4"/>
      <c r="HFL46" s="4"/>
      <c r="HFP46" s="4"/>
      <c r="HFQ46" s="12"/>
      <c r="HFR46" s="4"/>
      <c r="HFT46" s="4"/>
      <c r="HFX46" s="4"/>
      <c r="HFY46" s="12"/>
      <c r="HFZ46" s="4"/>
      <c r="HGB46" s="4"/>
      <c r="HGF46" s="4"/>
      <c r="HGG46" s="12"/>
      <c r="HGH46" s="4"/>
      <c r="HGJ46" s="4"/>
      <c r="HGN46" s="4"/>
      <c r="HGO46" s="12"/>
      <c r="HGP46" s="4"/>
      <c r="HGR46" s="4"/>
      <c r="HGV46" s="4"/>
      <c r="HGW46" s="12"/>
      <c r="HGX46" s="4"/>
      <c r="HGZ46" s="4"/>
      <c r="HHD46" s="4"/>
      <c r="HHE46" s="12"/>
      <c r="HHF46" s="4"/>
      <c r="HHH46" s="4"/>
      <c r="HHL46" s="4"/>
      <c r="HHM46" s="12"/>
      <c r="HHN46" s="4"/>
      <c r="HHP46" s="4"/>
      <c r="HHT46" s="4"/>
      <c r="HHU46" s="12"/>
      <c r="HHV46" s="4"/>
      <c r="HHX46" s="4"/>
      <c r="HIB46" s="4"/>
      <c r="HIC46" s="12"/>
      <c r="HID46" s="4"/>
      <c r="HIF46" s="4"/>
      <c r="HIJ46" s="4"/>
      <c r="HIK46" s="12"/>
      <c r="HIL46" s="4"/>
      <c r="HIN46" s="4"/>
      <c r="HIR46" s="4"/>
      <c r="HIS46" s="12"/>
      <c r="HIT46" s="4"/>
      <c r="HIV46" s="4"/>
      <c r="HIZ46" s="4"/>
      <c r="HJA46" s="12"/>
      <c r="HJB46" s="4"/>
      <c r="HJD46" s="4"/>
      <c r="HJH46" s="4"/>
      <c r="HJI46" s="12"/>
      <c r="HJJ46" s="4"/>
      <c r="HJL46" s="4"/>
      <c r="HJP46" s="4"/>
      <c r="HJQ46" s="12"/>
      <c r="HJR46" s="4"/>
      <c r="HJT46" s="4"/>
      <c r="HJX46" s="4"/>
      <c r="HJY46" s="12"/>
      <c r="HJZ46" s="4"/>
      <c r="HKB46" s="4"/>
      <c r="HKF46" s="4"/>
      <c r="HKG46" s="12"/>
      <c r="HKH46" s="4"/>
      <c r="HKJ46" s="4"/>
      <c r="HKN46" s="4"/>
      <c r="HKO46" s="12"/>
      <c r="HKP46" s="4"/>
      <c r="HKR46" s="4"/>
      <c r="HKV46" s="4"/>
      <c r="HKW46" s="12"/>
      <c r="HKX46" s="4"/>
      <c r="HKZ46" s="4"/>
      <c r="HLD46" s="4"/>
      <c r="HLE46" s="12"/>
      <c r="HLF46" s="4"/>
      <c r="HLH46" s="4"/>
      <c r="HLL46" s="4"/>
      <c r="HLM46" s="12"/>
      <c r="HLN46" s="4"/>
      <c r="HLP46" s="4"/>
      <c r="HLT46" s="4"/>
      <c r="HLU46" s="12"/>
      <c r="HLV46" s="4"/>
      <c r="HLX46" s="4"/>
      <c r="HMB46" s="4"/>
      <c r="HMC46" s="12"/>
      <c r="HMD46" s="4"/>
      <c r="HMF46" s="4"/>
      <c r="HMJ46" s="4"/>
      <c r="HMK46" s="12"/>
      <c r="HML46" s="4"/>
      <c r="HMN46" s="4"/>
      <c r="HMR46" s="4"/>
      <c r="HMS46" s="12"/>
      <c r="HMT46" s="4"/>
      <c r="HMV46" s="4"/>
      <c r="HMZ46" s="4"/>
      <c r="HNA46" s="12"/>
      <c r="HNB46" s="4"/>
      <c r="HND46" s="4"/>
      <c r="HNH46" s="4"/>
      <c r="HNI46" s="12"/>
      <c r="HNJ46" s="4"/>
      <c r="HNL46" s="4"/>
      <c r="HNP46" s="4"/>
      <c r="HNQ46" s="12"/>
      <c r="HNR46" s="4"/>
      <c r="HNT46" s="4"/>
      <c r="HNX46" s="4"/>
      <c r="HNY46" s="12"/>
      <c r="HNZ46" s="4"/>
      <c r="HOB46" s="4"/>
      <c r="HOF46" s="4"/>
      <c r="HOG46" s="12"/>
      <c r="HOH46" s="4"/>
      <c r="HOJ46" s="4"/>
      <c r="HON46" s="4"/>
      <c r="HOO46" s="12"/>
      <c r="HOP46" s="4"/>
      <c r="HOR46" s="4"/>
      <c r="HOV46" s="4"/>
      <c r="HOW46" s="12"/>
      <c r="HOX46" s="4"/>
      <c r="HOZ46" s="4"/>
      <c r="HPD46" s="4"/>
      <c r="HPE46" s="12"/>
      <c r="HPF46" s="4"/>
      <c r="HPH46" s="4"/>
      <c r="HPL46" s="4"/>
      <c r="HPM46" s="12"/>
      <c r="HPN46" s="4"/>
      <c r="HPP46" s="4"/>
      <c r="HPT46" s="4"/>
      <c r="HPU46" s="12"/>
      <c r="HPV46" s="4"/>
      <c r="HPX46" s="4"/>
      <c r="HQB46" s="4"/>
      <c r="HQC46" s="12"/>
      <c r="HQD46" s="4"/>
      <c r="HQF46" s="4"/>
      <c r="HQJ46" s="4"/>
      <c r="HQK46" s="12"/>
      <c r="HQL46" s="4"/>
      <c r="HQN46" s="4"/>
      <c r="HQR46" s="4"/>
      <c r="HQS46" s="12"/>
      <c r="HQT46" s="4"/>
      <c r="HQV46" s="4"/>
      <c r="HQZ46" s="4"/>
      <c r="HRA46" s="12"/>
      <c r="HRB46" s="4"/>
      <c r="HRD46" s="4"/>
      <c r="HRH46" s="4"/>
      <c r="HRI46" s="12"/>
      <c r="HRJ46" s="4"/>
      <c r="HRL46" s="4"/>
      <c r="HRP46" s="4"/>
      <c r="HRQ46" s="12"/>
      <c r="HRR46" s="4"/>
      <c r="HRT46" s="4"/>
      <c r="HRX46" s="4"/>
      <c r="HRY46" s="12"/>
      <c r="HRZ46" s="4"/>
      <c r="HSB46" s="4"/>
      <c r="HSF46" s="4"/>
      <c r="HSG46" s="12"/>
      <c r="HSH46" s="4"/>
      <c r="HSJ46" s="4"/>
      <c r="HSN46" s="4"/>
      <c r="HSO46" s="12"/>
      <c r="HSP46" s="4"/>
      <c r="HSR46" s="4"/>
      <c r="HSV46" s="4"/>
      <c r="HSW46" s="12"/>
      <c r="HSX46" s="4"/>
      <c r="HSZ46" s="4"/>
      <c r="HTD46" s="4"/>
      <c r="HTE46" s="12"/>
      <c r="HTF46" s="4"/>
      <c r="HTH46" s="4"/>
      <c r="HTL46" s="4"/>
      <c r="HTM46" s="12"/>
      <c r="HTN46" s="4"/>
      <c r="HTP46" s="4"/>
      <c r="HTT46" s="4"/>
      <c r="HTU46" s="12"/>
      <c r="HTV46" s="4"/>
      <c r="HTX46" s="4"/>
      <c r="HUB46" s="4"/>
      <c r="HUC46" s="12"/>
      <c r="HUD46" s="4"/>
      <c r="HUF46" s="4"/>
      <c r="HUJ46" s="4"/>
      <c r="HUK46" s="12"/>
      <c r="HUL46" s="4"/>
      <c r="HUN46" s="4"/>
      <c r="HUR46" s="4"/>
      <c r="HUS46" s="12"/>
      <c r="HUT46" s="4"/>
      <c r="HUV46" s="4"/>
      <c r="HUZ46" s="4"/>
      <c r="HVA46" s="12"/>
      <c r="HVB46" s="4"/>
      <c r="HVD46" s="4"/>
      <c r="HVH46" s="4"/>
      <c r="HVI46" s="12"/>
      <c r="HVJ46" s="4"/>
      <c r="HVL46" s="4"/>
      <c r="HVP46" s="4"/>
      <c r="HVQ46" s="12"/>
      <c r="HVR46" s="4"/>
      <c r="HVT46" s="4"/>
      <c r="HVX46" s="4"/>
      <c r="HVY46" s="12"/>
      <c r="HVZ46" s="4"/>
      <c r="HWB46" s="4"/>
      <c r="HWF46" s="4"/>
      <c r="HWG46" s="12"/>
      <c r="HWH46" s="4"/>
      <c r="HWJ46" s="4"/>
      <c r="HWN46" s="4"/>
      <c r="HWO46" s="12"/>
      <c r="HWP46" s="4"/>
      <c r="HWR46" s="4"/>
      <c r="HWV46" s="4"/>
      <c r="HWW46" s="12"/>
      <c r="HWX46" s="4"/>
      <c r="HWZ46" s="4"/>
      <c r="HXD46" s="4"/>
      <c r="HXE46" s="12"/>
      <c r="HXF46" s="4"/>
      <c r="HXH46" s="4"/>
      <c r="HXL46" s="4"/>
      <c r="HXM46" s="12"/>
      <c r="HXN46" s="4"/>
      <c r="HXP46" s="4"/>
      <c r="HXT46" s="4"/>
      <c r="HXU46" s="12"/>
      <c r="HXV46" s="4"/>
      <c r="HXX46" s="4"/>
      <c r="HYB46" s="4"/>
      <c r="HYC46" s="12"/>
      <c r="HYD46" s="4"/>
      <c r="HYF46" s="4"/>
      <c r="HYJ46" s="4"/>
      <c r="HYK46" s="12"/>
      <c r="HYL46" s="4"/>
      <c r="HYN46" s="4"/>
      <c r="HYR46" s="4"/>
      <c r="HYS46" s="12"/>
      <c r="HYT46" s="4"/>
      <c r="HYV46" s="4"/>
      <c r="HYZ46" s="4"/>
      <c r="HZA46" s="12"/>
      <c r="HZB46" s="4"/>
      <c r="HZD46" s="4"/>
      <c r="HZH46" s="4"/>
      <c r="HZI46" s="12"/>
      <c r="HZJ46" s="4"/>
      <c r="HZL46" s="4"/>
      <c r="HZP46" s="4"/>
      <c r="HZQ46" s="12"/>
      <c r="HZR46" s="4"/>
      <c r="HZT46" s="4"/>
      <c r="HZX46" s="4"/>
      <c r="HZY46" s="12"/>
      <c r="HZZ46" s="4"/>
      <c r="IAB46" s="4"/>
      <c r="IAF46" s="4"/>
      <c r="IAG46" s="12"/>
      <c r="IAH46" s="4"/>
      <c r="IAJ46" s="4"/>
      <c r="IAN46" s="4"/>
      <c r="IAO46" s="12"/>
      <c r="IAP46" s="4"/>
      <c r="IAR46" s="4"/>
      <c r="IAV46" s="4"/>
      <c r="IAW46" s="12"/>
      <c r="IAX46" s="4"/>
      <c r="IAZ46" s="4"/>
      <c r="IBD46" s="4"/>
      <c r="IBE46" s="12"/>
      <c r="IBF46" s="4"/>
      <c r="IBH46" s="4"/>
      <c r="IBL46" s="4"/>
      <c r="IBM46" s="12"/>
      <c r="IBN46" s="4"/>
      <c r="IBP46" s="4"/>
      <c r="IBT46" s="4"/>
      <c r="IBU46" s="12"/>
      <c r="IBV46" s="4"/>
      <c r="IBX46" s="4"/>
      <c r="ICB46" s="4"/>
      <c r="ICC46" s="12"/>
      <c r="ICD46" s="4"/>
      <c r="ICF46" s="4"/>
      <c r="ICJ46" s="4"/>
      <c r="ICK46" s="12"/>
      <c r="ICL46" s="4"/>
      <c r="ICN46" s="4"/>
      <c r="ICR46" s="4"/>
      <c r="ICS46" s="12"/>
      <c r="ICT46" s="4"/>
      <c r="ICV46" s="4"/>
      <c r="ICZ46" s="4"/>
      <c r="IDA46" s="12"/>
      <c r="IDB46" s="4"/>
      <c r="IDD46" s="4"/>
      <c r="IDH46" s="4"/>
      <c r="IDI46" s="12"/>
      <c r="IDJ46" s="4"/>
      <c r="IDL46" s="4"/>
      <c r="IDP46" s="4"/>
      <c r="IDQ46" s="12"/>
      <c r="IDR46" s="4"/>
      <c r="IDT46" s="4"/>
      <c r="IDX46" s="4"/>
      <c r="IDY46" s="12"/>
      <c r="IDZ46" s="4"/>
      <c r="IEB46" s="4"/>
      <c r="IEF46" s="4"/>
      <c r="IEG46" s="12"/>
      <c r="IEH46" s="4"/>
      <c r="IEJ46" s="4"/>
      <c r="IEN46" s="4"/>
      <c r="IEO46" s="12"/>
      <c r="IEP46" s="4"/>
      <c r="IER46" s="4"/>
      <c r="IEV46" s="4"/>
      <c r="IEW46" s="12"/>
      <c r="IEX46" s="4"/>
      <c r="IEZ46" s="4"/>
      <c r="IFD46" s="4"/>
      <c r="IFE46" s="12"/>
      <c r="IFF46" s="4"/>
      <c r="IFH46" s="4"/>
      <c r="IFL46" s="4"/>
      <c r="IFM46" s="12"/>
      <c r="IFN46" s="4"/>
      <c r="IFP46" s="4"/>
      <c r="IFT46" s="4"/>
      <c r="IFU46" s="12"/>
      <c r="IFV46" s="4"/>
      <c r="IFX46" s="4"/>
      <c r="IGB46" s="4"/>
      <c r="IGC46" s="12"/>
      <c r="IGD46" s="4"/>
      <c r="IGF46" s="4"/>
      <c r="IGJ46" s="4"/>
      <c r="IGK46" s="12"/>
      <c r="IGL46" s="4"/>
      <c r="IGN46" s="4"/>
      <c r="IGR46" s="4"/>
      <c r="IGS46" s="12"/>
      <c r="IGT46" s="4"/>
      <c r="IGV46" s="4"/>
      <c r="IGZ46" s="4"/>
      <c r="IHA46" s="12"/>
      <c r="IHB46" s="4"/>
      <c r="IHD46" s="4"/>
      <c r="IHH46" s="4"/>
      <c r="IHI46" s="12"/>
      <c r="IHJ46" s="4"/>
      <c r="IHL46" s="4"/>
      <c r="IHP46" s="4"/>
      <c r="IHQ46" s="12"/>
      <c r="IHR46" s="4"/>
      <c r="IHT46" s="4"/>
      <c r="IHX46" s="4"/>
      <c r="IHY46" s="12"/>
      <c r="IHZ46" s="4"/>
      <c r="IIB46" s="4"/>
      <c r="IIF46" s="4"/>
      <c r="IIG46" s="12"/>
      <c r="IIH46" s="4"/>
      <c r="IIJ46" s="4"/>
      <c r="IIN46" s="4"/>
      <c r="IIO46" s="12"/>
      <c r="IIP46" s="4"/>
      <c r="IIR46" s="4"/>
      <c r="IIV46" s="4"/>
      <c r="IIW46" s="12"/>
      <c r="IIX46" s="4"/>
      <c r="IIZ46" s="4"/>
      <c r="IJD46" s="4"/>
      <c r="IJE46" s="12"/>
      <c r="IJF46" s="4"/>
      <c r="IJH46" s="4"/>
      <c r="IJL46" s="4"/>
      <c r="IJM46" s="12"/>
      <c r="IJN46" s="4"/>
      <c r="IJP46" s="4"/>
      <c r="IJT46" s="4"/>
      <c r="IJU46" s="12"/>
      <c r="IJV46" s="4"/>
      <c r="IJX46" s="4"/>
      <c r="IKB46" s="4"/>
      <c r="IKC46" s="12"/>
      <c r="IKD46" s="4"/>
      <c r="IKF46" s="4"/>
      <c r="IKJ46" s="4"/>
      <c r="IKK46" s="12"/>
      <c r="IKL46" s="4"/>
      <c r="IKN46" s="4"/>
      <c r="IKR46" s="4"/>
      <c r="IKS46" s="12"/>
      <c r="IKT46" s="4"/>
      <c r="IKV46" s="4"/>
      <c r="IKZ46" s="4"/>
      <c r="ILA46" s="12"/>
      <c r="ILB46" s="4"/>
      <c r="ILD46" s="4"/>
      <c r="ILH46" s="4"/>
      <c r="ILI46" s="12"/>
      <c r="ILJ46" s="4"/>
      <c r="ILL46" s="4"/>
      <c r="ILP46" s="4"/>
      <c r="ILQ46" s="12"/>
      <c r="ILR46" s="4"/>
      <c r="ILT46" s="4"/>
      <c r="ILX46" s="4"/>
      <c r="ILY46" s="12"/>
      <c r="ILZ46" s="4"/>
      <c r="IMB46" s="4"/>
      <c r="IMF46" s="4"/>
      <c r="IMG46" s="12"/>
      <c r="IMH46" s="4"/>
      <c r="IMJ46" s="4"/>
      <c r="IMN46" s="4"/>
      <c r="IMO46" s="12"/>
      <c r="IMP46" s="4"/>
      <c r="IMR46" s="4"/>
      <c r="IMV46" s="4"/>
      <c r="IMW46" s="12"/>
      <c r="IMX46" s="4"/>
      <c r="IMZ46" s="4"/>
      <c r="IND46" s="4"/>
      <c r="INE46" s="12"/>
      <c r="INF46" s="4"/>
      <c r="INH46" s="4"/>
      <c r="INL46" s="4"/>
      <c r="INM46" s="12"/>
      <c r="INN46" s="4"/>
      <c r="INP46" s="4"/>
      <c r="INT46" s="4"/>
      <c r="INU46" s="12"/>
      <c r="INV46" s="4"/>
      <c r="INX46" s="4"/>
      <c r="IOB46" s="4"/>
      <c r="IOC46" s="12"/>
      <c r="IOD46" s="4"/>
      <c r="IOF46" s="4"/>
      <c r="IOJ46" s="4"/>
      <c r="IOK46" s="12"/>
      <c r="IOL46" s="4"/>
      <c r="ION46" s="4"/>
      <c r="IOR46" s="4"/>
      <c r="IOS46" s="12"/>
      <c r="IOT46" s="4"/>
      <c r="IOV46" s="4"/>
      <c r="IOZ46" s="4"/>
      <c r="IPA46" s="12"/>
      <c r="IPB46" s="4"/>
      <c r="IPD46" s="4"/>
      <c r="IPH46" s="4"/>
      <c r="IPI46" s="12"/>
      <c r="IPJ46" s="4"/>
      <c r="IPL46" s="4"/>
      <c r="IPP46" s="4"/>
      <c r="IPQ46" s="12"/>
      <c r="IPR46" s="4"/>
      <c r="IPT46" s="4"/>
      <c r="IPX46" s="4"/>
      <c r="IPY46" s="12"/>
      <c r="IPZ46" s="4"/>
      <c r="IQB46" s="4"/>
      <c r="IQF46" s="4"/>
      <c r="IQG46" s="12"/>
      <c r="IQH46" s="4"/>
      <c r="IQJ46" s="4"/>
      <c r="IQN46" s="4"/>
      <c r="IQO46" s="12"/>
      <c r="IQP46" s="4"/>
      <c r="IQR46" s="4"/>
      <c r="IQV46" s="4"/>
      <c r="IQW46" s="12"/>
      <c r="IQX46" s="4"/>
      <c r="IQZ46" s="4"/>
      <c r="IRD46" s="4"/>
      <c r="IRE46" s="12"/>
      <c r="IRF46" s="4"/>
      <c r="IRH46" s="4"/>
      <c r="IRL46" s="4"/>
      <c r="IRM46" s="12"/>
      <c r="IRN46" s="4"/>
      <c r="IRP46" s="4"/>
      <c r="IRT46" s="4"/>
      <c r="IRU46" s="12"/>
      <c r="IRV46" s="4"/>
      <c r="IRX46" s="4"/>
      <c r="ISB46" s="4"/>
      <c r="ISC46" s="12"/>
      <c r="ISD46" s="4"/>
      <c r="ISF46" s="4"/>
      <c r="ISJ46" s="4"/>
      <c r="ISK46" s="12"/>
      <c r="ISL46" s="4"/>
      <c r="ISN46" s="4"/>
      <c r="ISR46" s="4"/>
      <c r="ISS46" s="12"/>
      <c r="IST46" s="4"/>
      <c r="ISV46" s="4"/>
      <c r="ISZ46" s="4"/>
      <c r="ITA46" s="12"/>
      <c r="ITB46" s="4"/>
      <c r="ITD46" s="4"/>
      <c r="ITH46" s="4"/>
      <c r="ITI46" s="12"/>
      <c r="ITJ46" s="4"/>
      <c r="ITL46" s="4"/>
      <c r="ITP46" s="4"/>
      <c r="ITQ46" s="12"/>
      <c r="ITR46" s="4"/>
      <c r="ITT46" s="4"/>
      <c r="ITX46" s="4"/>
      <c r="ITY46" s="12"/>
      <c r="ITZ46" s="4"/>
      <c r="IUB46" s="4"/>
      <c r="IUF46" s="4"/>
      <c r="IUG46" s="12"/>
      <c r="IUH46" s="4"/>
      <c r="IUJ46" s="4"/>
      <c r="IUN46" s="4"/>
      <c r="IUO46" s="12"/>
      <c r="IUP46" s="4"/>
      <c r="IUR46" s="4"/>
      <c r="IUV46" s="4"/>
      <c r="IUW46" s="12"/>
      <c r="IUX46" s="4"/>
      <c r="IUZ46" s="4"/>
      <c r="IVD46" s="4"/>
      <c r="IVE46" s="12"/>
      <c r="IVF46" s="4"/>
      <c r="IVH46" s="4"/>
      <c r="IVL46" s="4"/>
      <c r="IVM46" s="12"/>
      <c r="IVN46" s="4"/>
      <c r="IVP46" s="4"/>
      <c r="IVT46" s="4"/>
      <c r="IVU46" s="12"/>
      <c r="IVV46" s="4"/>
      <c r="IVX46" s="4"/>
      <c r="IWB46" s="4"/>
      <c r="IWC46" s="12"/>
      <c r="IWD46" s="4"/>
      <c r="IWF46" s="4"/>
      <c r="IWJ46" s="4"/>
      <c r="IWK46" s="12"/>
      <c r="IWL46" s="4"/>
      <c r="IWN46" s="4"/>
      <c r="IWR46" s="4"/>
      <c r="IWS46" s="12"/>
      <c r="IWT46" s="4"/>
      <c r="IWV46" s="4"/>
      <c r="IWZ46" s="4"/>
      <c r="IXA46" s="12"/>
      <c r="IXB46" s="4"/>
      <c r="IXD46" s="4"/>
      <c r="IXH46" s="4"/>
      <c r="IXI46" s="12"/>
      <c r="IXJ46" s="4"/>
      <c r="IXL46" s="4"/>
      <c r="IXP46" s="4"/>
      <c r="IXQ46" s="12"/>
      <c r="IXR46" s="4"/>
      <c r="IXT46" s="4"/>
      <c r="IXX46" s="4"/>
      <c r="IXY46" s="12"/>
      <c r="IXZ46" s="4"/>
      <c r="IYB46" s="4"/>
      <c r="IYF46" s="4"/>
      <c r="IYG46" s="12"/>
      <c r="IYH46" s="4"/>
      <c r="IYJ46" s="4"/>
      <c r="IYN46" s="4"/>
      <c r="IYO46" s="12"/>
      <c r="IYP46" s="4"/>
      <c r="IYR46" s="4"/>
      <c r="IYV46" s="4"/>
      <c r="IYW46" s="12"/>
      <c r="IYX46" s="4"/>
      <c r="IYZ46" s="4"/>
      <c r="IZD46" s="4"/>
      <c r="IZE46" s="12"/>
      <c r="IZF46" s="4"/>
      <c r="IZH46" s="4"/>
      <c r="IZL46" s="4"/>
      <c r="IZM46" s="12"/>
      <c r="IZN46" s="4"/>
      <c r="IZP46" s="4"/>
      <c r="IZT46" s="4"/>
      <c r="IZU46" s="12"/>
      <c r="IZV46" s="4"/>
      <c r="IZX46" s="4"/>
      <c r="JAB46" s="4"/>
      <c r="JAC46" s="12"/>
      <c r="JAD46" s="4"/>
      <c r="JAF46" s="4"/>
      <c r="JAJ46" s="4"/>
      <c r="JAK46" s="12"/>
      <c r="JAL46" s="4"/>
      <c r="JAN46" s="4"/>
      <c r="JAR46" s="4"/>
      <c r="JAS46" s="12"/>
      <c r="JAT46" s="4"/>
      <c r="JAV46" s="4"/>
      <c r="JAZ46" s="4"/>
      <c r="JBA46" s="12"/>
      <c r="JBB46" s="4"/>
      <c r="JBD46" s="4"/>
      <c r="JBH46" s="4"/>
      <c r="JBI46" s="12"/>
      <c r="JBJ46" s="4"/>
      <c r="JBL46" s="4"/>
      <c r="JBP46" s="4"/>
      <c r="JBQ46" s="12"/>
      <c r="JBR46" s="4"/>
      <c r="JBT46" s="4"/>
      <c r="JBX46" s="4"/>
      <c r="JBY46" s="12"/>
      <c r="JBZ46" s="4"/>
      <c r="JCB46" s="4"/>
      <c r="JCF46" s="4"/>
      <c r="JCG46" s="12"/>
      <c r="JCH46" s="4"/>
      <c r="JCJ46" s="4"/>
      <c r="JCN46" s="4"/>
      <c r="JCO46" s="12"/>
      <c r="JCP46" s="4"/>
      <c r="JCR46" s="4"/>
      <c r="JCV46" s="4"/>
      <c r="JCW46" s="12"/>
      <c r="JCX46" s="4"/>
      <c r="JCZ46" s="4"/>
      <c r="JDD46" s="4"/>
      <c r="JDE46" s="12"/>
      <c r="JDF46" s="4"/>
      <c r="JDH46" s="4"/>
      <c r="JDL46" s="4"/>
      <c r="JDM46" s="12"/>
      <c r="JDN46" s="4"/>
      <c r="JDP46" s="4"/>
      <c r="JDT46" s="4"/>
      <c r="JDU46" s="12"/>
      <c r="JDV46" s="4"/>
      <c r="JDX46" s="4"/>
      <c r="JEB46" s="4"/>
      <c r="JEC46" s="12"/>
      <c r="JED46" s="4"/>
      <c r="JEF46" s="4"/>
      <c r="JEJ46" s="4"/>
      <c r="JEK46" s="12"/>
      <c r="JEL46" s="4"/>
      <c r="JEN46" s="4"/>
      <c r="JER46" s="4"/>
      <c r="JES46" s="12"/>
      <c r="JET46" s="4"/>
      <c r="JEV46" s="4"/>
      <c r="JEZ46" s="4"/>
      <c r="JFA46" s="12"/>
      <c r="JFB46" s="4"/>
      <c r="JFD46" s="4"/>
      <c r="JFH46" s="4"/>
      <c r="JFI46" s="12"/>
      <c r="JFJ46" s="4"/>
      <c r="JFL46" s="4"/>
      <c r="JFP46" s="4"/>
      <c r="JFQ46" s="12"/>
      <c r="JFR46" s="4"/>
      <c r="JFT46" s="4"/>
      <c r="JFX46" s="4"/>
      <c r="JFY46" s="12"/>
      <c r="JFZ46" s="4"/>
      <c r="JGB46" s="4"/>
      <c r="JGF46" s="4"/>
      <c r="JGG46" s="12"/>
      <c r="JGH46" s="4"/>
      <c r="JGJ46" s="4"/>
      <c r="JGN46" s="4"/>
      <c r="JGO46" s="12"/>
      <c r="JGP46" s="4"/>
      <c r="JGR46" s="4"/>
      <c r="JGV46" s="4"/>
      <c r="JGW46" s="12"/>
      <c r="JGX46" s="4"/>
      <c r="JGZ46" s="4"/>
      <c r="JHD46" s="4"/>
      <c r="JHE46" s="12"/>
      <c r="JHF46" s="4"/>
      <c r="JHH46" s="4"/>
      <c r="JHL46" s="4"/>
      <c r="JHM46" s="12"/>
      <c r="JHN46" s="4"/>
      <c r="JHP46" s="4"/>
      <c r="JHT46" s="4"/>
      <c r="JHU46" s="12"/>
      <c r="JHV46" s="4"/>
      <c r="JHX46" s="4"/>
      <c r="JIB46" s="4"/>
      <c r="JIC46" s="12"/>
      <c r="JID46" s="4"/>
      <c r="JIF46" s="4"/>
      <c r="JIJ46" s="4"/>
      <c r="JIK46" s="12"/>
      <c r="JIL46" s="4"/>
      <c r="JIN46" s="4"/>
      <c r="JIR46" s="4"/>
      <c r="JIS46" s="12"/>
      <c r="JIT46" s="4"/>
      <c r="JIV46" s="4"/>
      <c r="JIZ46" s="4"/>
      <c r="JJA46" s="12"/>
      <c r="JJB46" s="4"/>
      <c r="JJD46" s="4"/>
      <c r="JJH46" s="4"/>
      <c r="JJI46" s="12"/>
      <c r="JJJ46" s="4"/>
      <c r="JJL46" s="4"/>
      <c r="JJP46" s="4"/>
      <c r="JJQ46" s="12"/>
      <c r="JJR46" s="4"/>
      <c r="JJT46" s="4"/>
      <c r="JJX46" s="4"/>
      <c r="JJY46" s="12"/>
      <c r="JJZ46" s="4"/>
      <c r="JKB46" s="4"/>
      <c r="JKF46" s="4"/>
      <c r="JKG46" s="12"/>
      <c r="JKH46" s="4"/>
      <c r="JKJ46" s="4"/>
      <c r="JKN46" s="4"/>
      <c r="JKO46" s="12"/>
      <c r="JKP46" s="4"/>
      <c r="JKR46" s="4"/>
      <c r="JKV46" s="4"/>
      <c r="JKW46" s="12"/>
      <c r="JKX46" s="4"/>
      <c r="JKZ46" s="4"/>
      <c r="JLD46" s="4"/>
      <c r="JLE46" s="12"/>
      <c r="JLF46" s="4"/>
      <c r="JLH46" s="4"/>
      <c r="JLL46" s="4"/>
      <c r="JLM46" s="12"/>
      <c r="JLN46" s="4"/>
      <c r="JLP46" s="4"/>
      <c r="JLT46" s="4"/>
      <c r="JLU46" s="12"/>
      <c r="JLV46" s="4"/>
      <c r="JLX46" s="4"/>
      <c r="JMB46" s="4"/>
      <c r="JMC46" s="12"/>
      <c r="JMD46" s="4"/>
      <c r="JMF46" s="4"/>
      <c r="JMJ46" s="4"/>
      <c r="JMK46" s="12"/>
      <c r="JML46" s="4"/>
      <c r="JMN46" s="4"/>
      <c r="JMR46" s="4"/>
      <c r="JMS46" s="12"/>
      <c r="JMT46" s="4"/>
      <c r="JMV46" s="4"/>
      <c r="JMZ46" s="4"/>
      <c r="JNA46" s="12"/>
      <c r="JNB46" s="4"/>
      <c r="JND46" s="4"/>
      <c r="JNH46" s="4"/>
      <c r="JNI46" s="12"/>
      <c r="JNJ46" s="4"/>
      <c r="JNL46" s="4"/>
      <c r="JNP46" s="4"/>
      <c r="JNQ46" s="12"/>
      <c r="JNR46" s="4"/>
      <c r="JNT46" s="4"/>
      <c r="JNX46" s="4"/>
      <c r="JNY46" s="12"/>
      <c r="JNZ46" s="4"/>
      <c r="JOB46" s="4"/>
      <c r="JOF46" s="4"/>
      <c r="JOG46" s="12"/>
      <c r="JOH46" s="4"/>
      <c r="JOJ46" s="4"/>
      <c r="JON46" s="4"/>
      <c r="JOO46" s="12"/>
      <c r="JOP46" s="4"/>
      <c r="JOR46" s="4"/>
      <c r="JOV46" s="4"/>
      <c r="JOW46" s="12"/>
      <c r="JOX46" s="4"/>
      <c r="JOZ46" s="4"/>
      <c r="JPD46" s="4"/>
      <c r="JPE46" s="12"/>
      <c r="JPF46" s="4"/>
      <c r="JPH46" s="4"/>
      <c r="JPL46" s="4"/>
      <c r="JPM46" s="12"/>
      <c r="JPN46" s="4"/>
      <c r="JPP46" s="4"/>
      <c r="JPT46" s="4"/>
      <c r="JPU46" s="12"/>
      <c r="JPV46" s="4"/>
      <c r="JPX46" s="4"/>
      <c r="JQB46" s="4"/>
      <c r="JQC46" s="12"/>
      <c r="JQD46" s="4"/>
      <c r="JQF46" s="4"/>
      <c r="JQJ46" s="4"/>
      <c r="JQK46" s="12"/>
      <c r="JQL46" s="4"/>
      <c r="JQN46" s="4"/>
      <c r="JQR46" s="4"/>
      <c r="JQS46" s="12"/>
      <c r="JQT46" s="4"/>
      <c r="JQV46" s="4"/>
      <c r="JQZ46" s="4"/>
      <c r="JRA46" s="12"/>
      <c r="JRB46" s="4"/>
      <c r="JRD46" s="4"/>
      <c r="JRH46" s="4"/>
      <c r="JRI46" s="12"/>
      <c r="JRJ46" s="4"/>
      <c r="JRL46" s="4"/>
      <c r="JRP46" s="4"/>
      <c r="JRQ46" s="12"/>
      <c r="JRR46" s="4"/>
      <c r="JRT46" s="4"/>
      <c r="JRX46" s="4"/>
      <c r="JRY46" s="12"/>
      <c r="JRZ46" s="4"/>
      <c r="JSB46" s="4"/>
      <c r="JSF46" s="4"/>
      <c r="JSG46" s="12"/>
      <c r="JSH46" s="4"/>
      <c r="JSJ46" s="4"/>
      <c r="JSN46" s="4"/>
      <c r="JSO46" s="12"/>
      <c r="JSP46" s="4"/>
      <c r="JSR46" s="4"/>
      <c r="JSV46" s="4"/>
      <c r="JSW46" s="12"/>
      <c r="JSX46" s="4"/>
      <c r="JSZ46" s="4"/>
      <c r="JTD46" s="4"/>
      <c r="JTE46" s="12"/>
      <c r="JTF46" s="4"/>
      <c r="JTH46" s="4"/>
      <c r="JTL46" s="4"/>
      <c r="JTM46" s="12"/>
      <c r="JTN46" s="4"/>
      <c r="JTP46" s="4"/>
      <c r="JTT46" s="4"/>
      <c r="JTU46" s="12"/>
      <c r="JTV46" s="4"/>
      <c r="JTX46" s="4"/>
      <c r="JUB46" s="4"/>
      <c r="JUC46" s="12"/>
      <c r="JUD46" s="4"/>
      <c r="JUF46" s="4"/>
      <c r="JUJ46" s="4"/>
      <c r="JUK46" s="12"/>
      <c r="JUL46" s="4"/>
      <c r="JUN46" s="4"/>
      <c r="JUR46" s="4"/>
      <c r="JUS46" s="12"/>
      <c r="JUT46" s="4"/>
      <c r="JUV46" s="4"/>
      <c r="JUZ46" s="4"/>
      <c r="JVA46" s="12"/>
      <c r="JVB46" s="4"/>
      <c r="JVD46" s="4"/>
      <c r="JVH46" s="4"/>
      <c r="JVI46" s="12"/>
      <c r="JVJ46" s="4"/>
      <c r="JVL46" s="4"/>
      <c r="JVP46" s="4"/>
      <c r="JVQ46" s="12"/>
      <c r="JVR46" s="4"/>
      <c r="JVT46" s="4"/>
      <c r="JVX46" s="4"/>
      <c r="JVY46" s="12"/>
      <c r="JVZ46" s="4"/>
      <c r="JWB46" s="4"/>
      <c r="JWF46" s="4"/>
      <c r="JWG46" s="12"/>
      <c r="JWH46" s="4"/>
      <c r="JWJ46" s="4"/>
      <c r="JWN46" s="4"/>
      <c r="JWO46" s="12"/>
      <c r="JWP46" s="4"/>
      <c r="JWR46" s="4"/>
      <c r="JWV46" s="4"/>
      <c r="JWW46" s="12"/>
      <c r="JWX46" s="4"/>
      <c r="JWZ46" s="4"/>
      <c r="JXD46" s="4"/>
      <c r="JXE46" s="12"/>
      <c r="JXF46" s="4"/>
      <c r="JXH46" s="4"/>
      <c r="JXL46" s="4"/>
      <c r="JXM46" s="12"/>
      <c r="JXN46" s="4"/>
      <c r="JXP46" s="4"/>
      <c r="JXT46" s="4"/>
      <c r="JXU46" s="12"/>
      <c r="JXV46" s="4"/>
      <c r="JXX46" s="4"/>
      <c r="JYB46" s="4"/>
      <c r="JYC46" s="12"/>
      <c r="JYD46" s="4"/>
      <c r="JYF46" s="4"/>
      <c r="JYJ46" s="4"/>
      <c r="JYK46" s="12"/>
      <c r="JYL46" s="4"/>
      <c r="JYN46" s="4"/>
      <c r="JYR46" s="4"/>
      <c r="JYS46" s="12"/>
      <c r="JYT46" s="4"/>
      <c r="JYV46" s="4"/>
      <c r="JYZ46" s="4"/>
      <c r="JZA46" s="12"/>
      <c r="JZB46" s="4"/>
      <c r="JZD46" s="4"/>
      <c r="JZH46" s="4"/>
      <c r="JZI46" s="12"/>
      <c r="JZJ46" s="4"/>
      <c r="JZL46" s="4"/>
      <c r="JZP46" s="4"/>
      <c r="JZQ46" s="12"/>
      <c r="JZR46" s="4"/>
      <c r="JZT46" s="4"/>
      <c r="JZX46" s="4"/>
      <c r="JZY46" s="12"/>
      <c r="JZZ46" s="4"/>
      <c r="KAB46" s="4"/>
      <c r="KAF46" s="4"/>
      <c r="KAG46" s="12"/>
      <c r="KAH46" s="4"/>
      <c r="KAJ46" s="4"/>
      <c r="KAN46" s="4"/>
      <c r="KAO46" s="12"/>
      <c r="KAP46" s="4"/>
      <c r="KAR46" s="4"/>
      <c r="KAV46" s="4"/>
      <c r="KAW46" s="12"/>
      <c r="KAX46" s="4"/>
      <c r="KAZ46" s="4"/>
      <c r="KBD46" s="4"/>
      <c r="KBE46" s="12"/>
      <c r="KBF46" s="4"/>
      <c r="KBH46" s="4"/>
      <c r="KBL46" s="4"/>
      <c r="KBM46" s="12"/>
      <c r="KBN46" s="4"/>
      <c r="KBP46" s="4"/>
      <c r="KBT46" s="4"/>
      <c r="KBU46" s="12"/>
      <c r="KBV46" s="4"/>
      <c r="KBX46" s="4"/>
      <c r="KCB46" s="4"/>
      <c r="KCC46" s="12"/>
      <c r="KCD46" s="4"/>
      <c r="KCF46" s="4"/>
      <c r="KCJ46" s="4"/>
      <c r="KCK46" s="12"/>
      <c r="KCL46" s="4"/>
      <c r="KCN46" s="4"/>
      <c r="KCR46" s="4"/>
      <c r="KCS46" s="12"/>
      <c r="KCT46" s="4"/>
      <c r="KCV46" s="4"/>
      <c r="KCZ46" s="4"/>
      <c r="KDA46" s="12"/>
      <c r="KDB46" s="4"/>
      <c r="KDD46" s="4"/>
      <c r="KDH46" s="4"/>
      <c r="KDI46" s="12"/>
      <c r="KDJ46" s="4"/>
      <c r="KDL46" s="4"/>
      <c r="KDP46" s="4"/>
      <c r="KDQ46" s="12"/>
      <c r="KDR46" s="4"/>
      <c r="KDT46" s="4"/>
      <c r="KDX46" s="4"/>
      <c r="KDY46" s="12"/>
      <c r="KDZ46" s="4"/>
      <c r="KEB46" s="4"/>
      <c r="KEF46" s="4"/>
      <c r="KEG46" s="12"/>
      <c r="KEH46" s="4"/>
      <c r="KEJ46" s="4"/>
      <c r="KEN46" s="4"/>
      <c r="KEO46" s="12"/>
      <c r="KEP46" s="4"/>
      <c r="KER46" s="4"/>
      <c r="KEV46" s="4"/>
      <c r="KEW46" s="12"/>
      <c r="KEX46" s="4"/>
      <c r="KEZ46" s="4"/>
      <c r="KFD46" s="4"/>
      <c r="KFE46" s="12"/>
      <c r="KFF46" s="4"/>
      <c r="KFH46" s="4"/>
      <c r="KFL46" s="4"/>
      <c r="KFM46" s="12"/>
      <c r="KFN46" s="4"/>
      <c r="KFP46" s="4"/>
      <c r="KFT46" s="4"/>
      <c r="KFU46" s="12"/>
      <c r="KFV46" s="4"/>
      <c r="KFX46" s="4"/>
      <c r="KGB46" s="4"/>
      <c r="KGC46" s="12"/>
      <c r="KGD46" s="4"/>
      <c r="KGF46" s="4"/>
      <c r="KGJ46" s="4"/>
      <c r="KGK46" s="12"/>
      <c r="KGL46" s="4"/>
      <c r="KGN46" s="4"/>
      <c r="KGR46" s="4"/>
      <c r="KGS46" s="12"/>
      <c r="KGT46" s="4"/>
      <c r="KGV46" s="4"/>
      <c r="KGZ46" s="4"/>
      <c r="KHA46" s="12"/>
      <c r="KHB46" s="4"/>
      <c r="KHD46" s="4"/>
      <c r="KHH46" s="4"/>
      <c r="KHI46" s="12"/>
      <c r="KHJ46" s="4"/>
      <c r="KHL46" s="4"/>
      <c r="KHP46" s="4"/>
      <c r="KHQ46" s="12"/>
      <c r="KHR46" s="4"/>
      <c r="KHT46" s="4"/>
      <c r="KHX46" s="4"/>
      <c r="KHY46" s="12"/>
      <c r="KHZ46" s="4"/>
      <c r="KIB46" s="4"/>
      <c r="KIF46" s="4"/>
      <c r="KIG46" s="12"/>
      <c r="KIH46" s="4"/>
      <c r="KIJ46" s="4"/>
      <c r="KIN46" s="4"/>
      <c r="KIO46" s="12"/>
      <c r="KIP46" s="4"/>
      <c r="KIR46" s="4"/>
      <c r="KIV46" s="4"/>
      <c r="KIW46" s="12"/>
      <c r="KIX46" s="4"/>
      <c r="KIZ46" s="4"/>
      <c r="KJD46" s="4"/>
      <c r="KJE46" s="12"/>
      <c r="KJF46" s="4"/>
      <c r="KJH46" s="4"/>
      <c r="KJL46" s="4"/>
      <c r="KJM46" s="12"/>
      <c r="KJN46" s="4"/>
      <c r="KJP46" s="4"/>
      <c r="KJT46" s="4"/>
      <c r="KJU46" s="12"/>
      <c r="KJV46" s="4"/>
      <c r="KJX46" s="4"/>
      <c r="KKB46" s="4"/>
      <c r="KKC46" s="12"/>
      <c r="KKD46" s="4"/>
      <c r="KKF46" s="4"/>
      <c r="KKJ46" s="4"/>
      <c r="KKK46" s="12"/>
      <c r="KKL46" s="4"/>
      <c r="KKN46" s="4"/>
      <c r="KKR46" s="4"/>
      <c r="KKS46" s="12"/>
      <c r="KKT46" s="4"/>
      <c r="KKV46" s="4"/>
      <c r="KKZ46" s="4"/>
      <c r="KLA46" s="12"/>
      <c r="KLB46" s="4"/>
      <c r="KLD46" s="4"/>
      <c r="KLH46" s="4"/>
      <c r="KLI46" s="12"/>
      <c r="KLJ46" s="4"/>
      <c r="KLL46" s="4"/>
      <c r="KLP46" s="4"/>
      <c r="KLQ46" s="12"/>
      <c r="KLR46" s="4"/>
      <c r="KLT46" s="4"/>
      <c r="KLX46" s="4"/>
      <c r="KLY46" s="12"/>
      <c r="KLZ46" s="4"/>
      <c r="KMB46" s="4"/>
      <c r="KMF46" s="4"/>
      <c r="KMG46" s="12"/>
      <c r="KMH46" s="4"/>
      <c r="KMJ46" s="4"/>
      <c r="KMN46" s="4"/>
      <c r="KMO46" s="12"/>
      <c r="KMP46" s="4"/>
      <c r="KMR46" s="4"/>
      <c r="KMV46" s="4"/>
      <c r="KMW46" s="12"/>
      <c r="KMX46" s="4"/>
      <c r="KMZ46" s="4"/>
      <c r="KND46" s="4"/>
      <c r="KNE46" s="12"/>
      <c r="KNF46" s="4"/>
      <c r="KNH46" s="4"/>
      <c r="KNL46" s="4"/>
      <c r="KNM46" s="12"/>
      <c r="KNN46" s="4"/>
      <c r="KNP46" s="4"/>
      <c r="KNT46" s="4"/>
      <c r="KNU46" s="12"/>
      <c r="KNV46" s="4"/>
      <c r="KNX46" s="4"/>
      <c r="KOB46" s="4"/>
      <c r="KOC46" s="12"/>
      <c r="KOD46" s="4"/>
      <c r="KOF46" s="4"/>
      <c r="KOJ46" s="4"/>
      <c r="KOK46" s="12"/>
      <c r="KOL46" s="4"/>
      <c r="KON46" s="4"/>
      <c r="KOR46" s="4"/>
      <c r="KOS46" s="12"/>
      <c r="KOT46" s="4"/>
      <c r="KOV46" s="4"/>
      <c r="KOZ46" s="4"/>
      <c r="KPA46" s="12"/>
      <c r="KPB46" s="4"/>
      <c r="KPD46" s="4"/>
      <c r="KPH46" s="4"/>
      <c r="KPI46" s="12"/>
      <c r="KPJ46" s="4"/>
      <c r="KPL46" s="4"/>
      <c r="KPP46" s="4"/>
      <c r="KPQ46" s="12"/>
      <c r="KPR46" s="4"/>
      <c r="KPT46" s="4"/>
      <c r="KPX46" s="4"/>
      <c r="KPY46" s="12"/>
      <c r="KPZ46" s="4"/>
      <c r="KQB46" s="4"/>
      <c r="KQF46" s="4"/>
      <c r="KQG46" s="12"/>
      <c r="KQH46" s="4"/>
      <c r="KQJ46" s="4"/>
      <c r="KQN46" s="4"/>
      <c r="KQO46" s="12"/>
      <c r="KQP46" s="4"/>
      <c r="KQR46" s="4"/>
      <c r="KQV46" s="4"/>
      <c r="KQW46" s="12"/>
      <c r="KQX46" s="4"/>
      <c r="KQZ46" s="4"/>
      <c r="KRD46" s="4"/>
      <c r="KRE46" s="12"/>
      <c r="KRF46" s="4"/>
      <c r="KRH46" s="4"/>
      <c r="KRL46" s="4"/>
      <c r="KRM46" s="12"/>
      <c r="KRN46" s="4"/>
      <c r="KRP46" s="4"/>
      <c r="KRT46" s="4"/>
      <c r="KRU46" s="12"/>
      <c r="KRV46" s="4"/>
      <c r="KRX46" s="4"/>
      <c r="KSB46" s="4"/>
      <c r="KSC46" s="12"/>
      <c r="KSD46" s="4"/>
      <c r="KSF46" s="4"/>
      <c r="KSJ46" s="4"/>
      <c r="KSK46" s="12"/>
      <c r="KSL46" s="4"/>
      <c r="KSN46" s="4"/>
      <c r="KSR46" s="4"/>
      <c r="KSS46" s="12"/>
      <c r="KST46" s="4"/>
      <c r="KSV46" s="4"/>
      <c r="KSZ46" s="4"/>
      <c r="KTA46" s="12"/>
      <c r="KTB46" s="4"/>
      <c r="KTD46" s="4"/>
      <c r="KTH46" s="4"/>
      <c r="KTI46" s="12"/>
      <c r="KTJ46" s="4"/>
      <c r="KTL46" s="4"/>
      <c r="KTP46" s="4"/>
      <c r="KTQ46" s="12"/>
      <c r="KTR46" s="4"/>
      <c r="KTT46" s="4"/>
      <c r="KTX46" s="4"/>
      <c r="KTY46" s="12"/>
      <c r="KTZ46" s="4"/>
      <c r="KUB46" s="4"/>
      <c r="KUF46" s="4"/>
      <c r="KUG46" s="12"/>
      <c r="KUH46" s="4"/>
      <c r="KUJ46" s="4"/>
      <c r="KUN46" s="4"/>
      <c r="KUO46" s="12"/>
      <c r="KUP46" s="4"/>
      <c r="KUR46" s="4"/>
      <c r="KUV46" s="4"/>
      <c r="KUW46" s="12"/>
      <c r="KUX46" s="4"/>
      <c r="KUZ46" s="4"/>
      <c r="KVD46" s="4"/>
      <c r="KVE46" s="12"/>
      <c r="KVF46" s="4"/>
      <c r="KVH46" s="4"/>
      <c r="KVL46" s="4"/>
      <c r="KVM46" s="12"/>
      <c r="KVN46" s="4"/>
      <c r="KVP46" s="4"/>
      <c r="KVT46" s="4"/>
      <c r="KVU46" s="12"/>
      <c r="KVV46" s="4"/>
      <c r="KVX46" s="4"/>
      <c r="KWB46" s="4"/>
      <c r="KWC46" s="12"/>
      <c r="KWD46" s="4"/>
      <c r="KWF46" s="4"/>
      <c r="KWJ46" s="4"/>
      <c r="KWK46" s="12"/>
      <c r="KWL46" s="4"/>
      <c r="KWN46" s="4"/>
      <c r="KWR46" s="4"/>
      <c r="KWS46" s="12"/>
      <c r="KWT46" s="4"/>
      <c r="KWV46" s="4"/>
      <c r="KWZ46" s="4"/>
      <c r="KXA46" s="12"/>
      <c r="KXB46" s="4"/>
      <c r="KXD46" s="4"/>
      <c r="KXH46" s="4"/>
      <c r="KXI46" s="12"/>
      <c r="KXJ46" s="4"/>
      <c r="KXL46" s="4"/>
      <c r="KXP46" s="4"/>
      <c r="KXQ46" s="12"/>
      <c r="KXR46" s="4"/>
      <c r="KXT46" s="4"/>
      <c r="KXX46" s="4"/>
      <c r="KXY46" s="12"/>
      <c r="KXZ46" s="4"/>
      <c r="KYB46" s="4"/>
      <c r="KYF46" s="4"/>
      <c r="KYG46" s="12"/>
      <c r="KYH46" s="4"/>
      <c r="KYJ46" s="4"/>
      <c r="KYN46" s="4"/>
      <c r="KYO46" s="12"/>
      <c r="KYP46" s="4"/>
      <c r="KYR46" s="4"/>
      <c r="KYV46" s="4"/>
      <c r="KYW46" s="12"/>
      <c r="KYX46" s="4"/>
      <c r="KYZ46" s="4"/>
      <c r="KZD46" s="4"/>
      <c r="KZE46" s="12"/>
      <c r="KZF46" s="4"/>
      <c r="KZH46" s="4"/>
      <c r="KZL46" s="4"/>
      <c r="KZM46" s="12"/>
      <c r="KZN46" s="4"/>
      <c r="KZP46" s="4"/>
      <c r="KZT46" s="4"/>
      <c r="KZU46" s="12"/>
      <c r="KZV46" s="4"/>
      <c r="KZX46" s="4"/>
      <c r="LAB46" s="4"/>
      <c r="LAC46" s="12"/>
      <c r="LAD46" s="4"/>
      <c r="LAF46" s="4"/>
      <c r="LAJ46" s="4"/>
      <c r="LAK46" s="12"/>
      <c r="LAL46" s="4"/>
      <c r="LAN46" s="4"/>
      <c r="LAR46" s="4"/>
      <c r="LAS46" s="12"/>
      <c r="LAT46" s="4"/>
      <c r="LAV46" s="4"/>
      <c r="LAZ46" s="4"/>
      <c r="LBA46" s="12"/>
      <c r="LBB46" s="4"/>
      <c r="LBD46" s="4"/>
      <c r="LBH46" s="4"/>
      <c r="LBI46" s="12"/>
      <c r="LBJ46" s="4"/>
      <c r="LBL46" s="4"/>
      <c r="LBP46" s="4"/>
      <c r="LBQ46" s="12"/>
      <c r="LBR46" s="4"/>
      <c r="LBT46" s="4"/>
      <c r="LBX46" s="4"/>
      <c r="LBY46" s="12"/>
      <c r="LBZ46" s="4"/>
      <c r="LCB46" s="4"/>
      <c r="LCF46" s="4"/>
      <c r="LCG46" s="12"/>
      <c r="LCH46" s="4"/>
      <c r="LCJ46" s="4"/>
      <c r="LCN46" s="4"/>
      <c r="LCO46" s="12"/>
      <c r="LCP46" s="4"/>
      <c r="LCR46" s="4"/>
      <c r="LCV46" s="4"/>
      <c r="LCW46" s="12"/>
      <c r="LCX46" s="4"/>
      <c r="LCZ46" s="4"/>
      <c r="LDD46" s="4"/>
      <c r="LDE46" s="12"/>
      <c r="LDF46" s="4"/>
      <c r="LDH46" s="4"/>
      <c r="LDL46" s="4"/>
      <c r="LDM46" s="12"/>
      <c r="LDN46" s="4"/>
      <c r="LDP46" s="4"/>
      <c r="LDT46" s="4"/>
      <c r="LDU46" s="12"/>
      <c r="LDV46" s="4"/>
      <c r="LDX46" s="4"/>
      <c r="LEB46" s="4"/>
      <c r="LEC46" s="12"/>
      <c r="LED46" s="4"/>
      <c r="LEF46" s="4"/>
      <c r="LEJ46" s="4"/>
      <c r="LEK46" s="12"/>
      <c r="LEL46" s="4"/>
      <c r="LEN46" s="4"/>
      <c r="LER46" s="4"/>
      <c r="LES46" s="12"/>
      <c r="LET46" s="4"/>
      <c r="LEV46" s="4"/>
      <c r="LEZ46" s="4"/>
      <c r="LFA46" s="12"/>
      <c r="LFB46" s="4"/>
      <c r="LFD46" s="4"/>
      <c r="LFH46" s="4"/>
      <c r="LFI46" s="12"/>
      <c r="LFJ46" s="4"/>
      <c r="LFL46" s="4"/>
      <c r="LFP46" s="4"/>
      <c r="LFQ46" s="12"/>
      <c r="LFR46" s="4"/>
      <c r="LFT46" s="4"/>
      <c r="LFX46" s="4"/>
      <c r="LFY46" s="12"/>
      <c r="LFZ46" s="4"/>
      <c r="LGB46" s="4"/>
      <c r="LGF46" s="4"/>
      <c r="LGG46" s="12"/>
      <c r="LGH46" s="4"/>
      <c r="LGJ46" s="4"/>
      <c r="LGN46" s="4"/>
      <c r="LGO46" s="12"/>
      <c r="LGP46" s="4"/>
      <c r="LGR46" s="4"/>
      <c r="LGV46" s="4"/>
      <c r="LGW46" s="12"/>
      <c r="LGX46" s="4"/>
      <c r="LGZ46" s="4"/>
      <c r="LHD46" s="4"/>
      <c r="LHE46" s="12"/>
      <c r="LHF46" s="4"/>
      <c r="LHH46" s="4"/>
      <c r="LHL46" s="4"/>
      <c r="LHM46" s="12"/>
      <c r="LHN46" s="4"/>
      <c r="LHP46" s="4"/>
      <c r="LHT46" s="4"/>
      <c r="LHU46" s="12"/>
      <c r="LHV46" s="4"/>
      <c r="LHX46" s="4"/>
      <c r="LIB46" s="4"/>
      <c r="LIC46" s="12"/>
      <c r="LID46" s="4"/>
      <c r="LIF46" s="4"/>
      <c r="LIJ46" s="4"/>
      <c r="LIK46" s="12"/>
      <c r="LIL46" s="4"/>
      <c r="LIN46" s="4"/>
      <c r="LIR46" s="4"/>
      <c r="LIS46" s="12"/>
      <c r="LIT46" s="4"/>
      <c r="LIV46" s="4"/>
      <c r="LIZ46" s="4"/>
      <c r="LJA46" s="12"/>
      <c r="LJB46" s="4"/>
      <c r="LJD46" s="4"/>
      <c r="LJH46" s="4"/>
      <c r="LJI46" s="12"/>
      <c r="LJJ46" s="4"/>
      <c r="LJL46" s="4"/>
      <c r="LJP46" s="4"/>
      <c r="LJQ46" s="12"/>
      <c r="LJR46" s="4"/>
      <c r="LJT46" s="4"/>
      <c r="LJX46" s="4"/>
      <c r="LJY46" s="12"/>
      <c r="LJZ46" s="4"/>
      <c r="LKB46" s="4"/>
      <c r="LKF46" s="4"/>
      <c r="LKG46" s="12"/>
      <c r="LKH46" s="4"/>
      <c r="LKJ46" s="4"/>
      <c r="LKN46" s="4"/>
      <c r="LKO46" s="12"/>
      <c r="LKP46" s="4"/>
      <c r="LKR46" s="4"/>
      <c r="LKV46" s="4"/>
      <c r="LKW46" s="12"/>
      <c r="LKX46" s="4"/>
      <c r="LKZ46" s="4"/>
      <c r="LLD46" s="4"/>
      <c r="LLE46" s="12"/>
      <c r="LLF46" s="4"/>
      <c r="LLH46" s="4"/>
      <c r="LLL46" s="4"/>
      <c r="LLM46" s="12"/>
      <c r="LLN46" s="4"/>
      <c r="LLP46" s="4"/>
      <c r="LLT46" s="4"/>
      <c r="LLU46" s="12"/>
      <c r="LLV46" s="4"/>
      <c r="LLX46" s="4"/>
      <c r="LMB46" s="4"/>
      <c r="LMC46" s="12"/>
      <c r="LMD46" s="4"/>
      <c r="LMF46" s="4"/>
      <c r="LMJ46" s="4"/>
      <c r="LMK46" s="12"/>
      <c r="LML46" s="4"/>
      <c r="LMN46" s="4"/>
      <c r="LMR46" s="4"/>
      <c r="LMS46" s="12"/>
      <c r="LMT46" s="4"/>
      <c r="LMV46" s="4"/>
      <c r="LMZ46" s="4"/>
      <c r="LNA46" s="12"/>
      <c r="LNB46" s="4"/>
      <c r="LND46" s="4"/>
      <c r="LNH46" s="4"/>
      <c r="LNI46" s="12"/>
      <c r="LNJ46" s="4"/>
      <c r="LNL46" s="4"/>
      <c r="LNP46" s="4"/>
      <c r="LNQ46" s="12"/>
      <c r="LNR46" s="4"/>
      <c r="LNT46" s="4"/>
      <c r="LNX46" s="4"/>
      <c r="LNY46" s="12"/>
      <c r="LNZ46" s="4"/>
      <c r="LOB46" s="4"/>
      <c r="LOF46" s="4"/>
      <c r="LOG46" s="12"/>
      <c r="LOH46" s="4"/>
      <c r="LOJ46" s="4"/>
      <c r="LON46" s="4"/>
      <c r="LOO46" s="12"/>
      <c r="LOP46" s="4"/>
      <c r="LOR46" s="4"/>
      <c r="LOV46" s="4"/>
      <c r="LOW46" s="12"/>
      <c r="LOX46" s="4"/>
      <c r="LOZ46" s="4"/>
      <c r="LPD46" s="4"/>
      <c r="LPE46" s="12"/>
      <c r="LPF46" s="4"/>
      <c r="LPH46" s="4"/>
      <c r="LPL46" s="4"/>
      <c r="LPM46" s="12"/>
      <c r="LPN46" s="4"/>
      <c r="LPP46" s="4"/>
      <c r="LPT46" s="4"/>
      <c r="LPU46" s="12"/>
      <c r="LPV46" s="4"/>
      <c r="LPX46" s="4"/>
      <c r="LQB46" s="4"/>
      <c r="LQC46" s="12"/>
      <c r="LQD46" s="4"/>
      <c r="LQF46" s="4"/>
      <c r="LQJ46" s="4"/>
      <c r="LQK46" s="12"/>
      <c r="LQL46" s="4"/>
      <c r="LQN46" s="4"/>
      <c r="LQR46" s="4"/>
      <c r="LQS46" s="12"/>
      <c r="LQT46" s="4"/>
      <c r="LQV46" s="4"/>
      <c r="LQZ46" s="4"/>
      <c r="LRA46" s="12"/>
      <c r="LRB46" s="4"/>
      <c r="LRD46" s="4"/>
      <c r="LRH46" s="4"/>
      <c r="LRI46" s="12"/>
      <c r="LRJ46" s="4"/>
      <c r="LRL46" s="4"/>
      <c r="LRP46" s="4"/>
      <c r="LRQ46" s="12"/>
      <c r="LRR46" s="4"/>
      <c r="LRT46" s="4"/>
      <c r="LRX46" s="4"/>
      <c r="LRY46" s="12"/>
      <c r="LRZ46" s="4"/>
      <c r="LSB46" s="4"/>
      <c r="LSF46" s="4"/>
      <c r="LSG46" s="12"/>
      <c r="LSH46" s="4"/>
      <c r="LSJ46" s="4"/>
      <c r="LSN46" s="4"/>
      <c r="LSO46" s="12"/>
      <c r="LSP46" s="4"/>
      <c r="LSR46" s="4"/>
      <c r="LSV46" s="4"/>
      <c r="LSW46" s="12"/>
      <c r="LSX46" s="4"/>
      <c r="LSZ46" s="4"/>
      <c r="LTD46" s="4"/>
      <c r="LTE46" s="12"/>
      <c r="LTF46" s="4"/>
      <c r="LTH46" s="4"/>
      <c r="LTL46" s="4"/>
      <c r="LTM46" s="12"/>
      <c r="LTN46" s="4"/>
      <c r="LTP46" s="4"/>
      <c r="LTT46" s="4"/>
      <c r="LTU46" s="12"/>
      <c r="LTV46" s="4"/>
      <c r="LTX46" s="4"/>
      <c r="LUB46" s="4"/>
      <c r="LUC46" s="12"/>
      <c r="LUD46" s="4"/>
      <c r="LUF46" s="4"/>
      <c r="LUJ46" s="4"/>
      <c r="LUK46" s="12"/>
      <c r="LUL46" s="4"/>
      <c r="LUN46" s="4"/>
      <c r="LUR46" s="4"/>
      <c r="LUS46" s="12"/>
      <c r="LUT46" s="4"/>
      <c r="LUV46" s="4"/>
      <c r="LUZ46" s="4"/>
      <c r="LVA46" s="12"/>
      <c r="LVB46" s="4"/>
      <c r="LVD46" s="4"/>
      <c r="LVH46" s="4"/>
      <c r="LVI46" s="12"/>
      <c r="LVJ46" s="4"/>
      <c r="LVL46" s="4"/>
      <c r="LVP46" s="4"/>
      <c r="LVQ46" s="12"/>
      <c r="LVR46" s="4"/>
      <c r="LVT46" s="4"/>
      <c r="LVX46" s="4"/>
      <c r="LVY46" s="12"/>
      <c r="LVZ46" s="4"/>
      <c r="LWB46" s="4"/>
      <c r="LWF46" s="4"/>
      <c r="LWG46" s="12"/>
      <c r="LWH46" s="4"/>
      <c r="LWJ46" s="4"/>
      <c r="LWN46" s="4"/>
      <c r="LWO46" s="12"/>
      <c r="LWP46" s="4"/>
      <c r="LWR46" s="4"/>
      <c r="LWV46" s="4"/>
      <c r="LWW46" s="12"/>
      <c r="LWX46" s="4"/>
      <c r="LWZ46" s="4"/>
      <c r="LXD46" s="4"/>
      <c r="LXE46" s="12"/>
      <c r="LXF46" s="4"/>
      <c r="LXH46" s="4"/>
      <c r="LXL46" s="4"/>
      <c r="LXM46" s="12"/>
      <c r="LXN46" s="4"/>
      <c r="LXP46" s="4"/>
      <c r="LXT46" s="4"/>
      <c r="LXU46" s="12"/>
      <c r="LXV46" s="4"/>
      <c r="LXX46" s="4"/>
      <c r="LYB46" s="4"/>
      <c r="LYC46" s="12"/>
      <c r="LYD46" s="4"/>
      <c r="LYF46" s="4"/>
      <c r="LYJ46" s="4"/>
      <c r="LYK46" s="12"/>
      <c r="LYL46" s="4"/>
      <c r="LYN46" s="4"/>
      <c r="LYR46" s="4"/>
      <c r="LYS46" s="12"/>
      <c r="LYT46" s="4"/>
      <c r="LYV46" s="4"/>
      <c r="LYZ46" s="4"/>
      <c r="LZA46" s="12"/>
      <c r="LZB46" s="4"/>
      <c r="LZD46" s="4"/>
      <c r="LZH46" s="4"/>
      <c r="LZI46" s="12"/>
      <c r="LZJ46" s="4"/>
      <c r="LZL46" s="4"/>
      <c r="LZP46" s="4"/>
      <c r="LZQ46" s="12"/>
      <c r="LZR46" s="4"/>
      <c r="LZT46" s="4"/>
      <c r="LZX46" s="4"/>
      <c r="LZY46" s="12"/>
      <c r="LZZ46" s="4"/>
      <c r="MAB46" s="4"/>
      <c r="MAF46" s="4"/>
      <c r="MAG46" s="12"/>
      <c r="MAH46" s="4"/>
      <c r="MAJ46" s="4"/>
      <c r="MAN46" s="4"/>
      <c r="MAO46" s="12"/>
      <c r="MAP46" s="4"/>
      <c r="MAR46" s="4"/>
      <c r="MAV46" s="4"/>
      <c r="MAW46" s="12"/>
      <c r="MAX46" s="4"/>
      <c r="MAZ46" s="4"/>
      <c r="MBD46" s="4"/>
      <c r="MBE46" s="12"/>
      <c r="MBF46" s="4"/>
      <c r="MBH46" s="4"/>
      <c r="MBL46" s="4"/>
      <c r="MBM46" s="12"/>
      <c r="MBN46" s="4"/>
      <c r="MBP46" s="4"/>
      <c r="MBT46" s="4"/>
      <c r="MBU46" s="12"/>
      <c r="MBV46" s="4"/>
      <c r="MBX46" s="4"/>
      <c r="MCB46" s="4"/>
      <c r="MCC46" s="12"/>
      <c r="MCD46" s="4"/>
      <c r="MCF46" s="4"/>
      <c r="MCJ46" s="4"/>
      <c r="MCK46" s="12"/>
      <c r="MCL46" s="4"/>
      <c r="MCN46" s="4"/>
      <c r="MCR46" s="4"/>
      <c r="MCS46" s="12"/>
      <c r="MCT46" s="4"/>
      <c r="MCV46" s="4"/>
      <c r="MCZ46" s="4"/>
      <c r="MDA46" s="12"/>
      <c r="MDB46" s="4"/>
      <c r="MDD46" s="4"/>
      <c r="MDH46" s="4"/>
      <c r="MDI46" s="12"/>
      <c r="MDJ46" s="4"/>
      <c r="MDL46" s="4"/>
      <c r="MDP46" s="4"/>
      <c r="MDQ46" s="12"/>
      <c r="MDR46" s="4"/>
      <c r="MDT46" s="4"/>
      <c r="MDX46" s="4"/>
      <c r="MDY46" s="12"/>
      <c r="MDZ46" s="4"/>
      <c r="MEB46" s="4"/>
      <c r="MEF46" s="4"/>
      <c r="MEG46" s="12"/>
      <c r="MEH46" s="4"/>
      <c r="MEJ46" s="4"/>
      <c r="MEN46" s="4"/>
      <c r="MEO46" s="12"/>
      <c r="MEP46" s="4"/>
      <c r="MER46" s="4"/>
      <c r="MEV46" s="4"/>
      <c r="MEW46" s="12"/>
      <c r="MEX46" s="4"/>
      <c r="MEZ46" s="4"/>
      <c r="MFD46" s="4"/>
      <c r="MFE46" s="12"/>
      <c r="MFF46" s="4"/>
      <c r="MFH46" s="4"/>
      <c r="MFL46" s="4"/>
      <c r="MFM46" s="12"/>
      <c r="MFN46" s="4"/>
      <c r="MFP46" s="4"/>
      <c r="MFT46" s="4"/>
      <c r="MFU46" s="12"/>
      <c r="MFV46" s="4"/>
      <c r="MFX46" s="4"/>
      <c r="MGB46" s="4"/>
      <c r="MGC46" s="12"/>
      <c r="MGD46" s="4"/>
      <c r="MGF46" s="4"/>
      <c r="MGJ46" s="4"/>
      <c r="MGK46" s="12"/>
      <c r="MGL46" s="4"/>
      <c r="MGN46" s="4"/>
      <c r="MGR46" s="4"/>
      <c r="MGS46" s="12"/>
      <c r="MGT46" s="4"/>
      <c r="MGV46" s="4"/>
      <c r="MGZ46" s="4"/>
      <c r="MHA46" s="12"/>
      <c r="MHB46" s="4"/>
      <c r="MHD46" s="4"/>
      <c r="MHH46" s="4"/>
      <c r="MHI46" s="12"/>
      <c r="MHJ46" s="4"/>
      <c r="MHL46" s="4"/>
      <c r="MHP46" s="4"/>
      <c r="MHQ46" s="12"/>
      <c r="MHR46" s="4"/>
      <c r="MHT46" s="4"/>
      <c r="MHX46" s="4"/>
      <c r="MHY46" s="12"/>
      <c r="MHZ46" s="4"/>
      <c r="MIB46" s="4"/>
      <c r="MIF46" s="4"/>
      <c r="MIG46" s="12"/>
      <c r="MIH46" s="4"/>
      <c r="MIJ46" s="4"/>
      <c r="MIN46" s="4"/>
      <c r="MIO46" s="12"/>
      <c r="MIP46" s="4"/>
      <c r="MIR46" s="4"/>
      <c r="MIV46" s="4"/>
      <c r="MIW46" s="12"/>
      <c r="MIX46" s="4"/>
      <c r="MIZ46" s="4"/>
      <c r="MJD46" s="4"/>
      <c r="MJE46" s="12"/>
      <c r="MJF46" s="4"/>
      <c r="MJH46" s="4"/>
      <c r="MJL46" s="4"/>
      <c r="MJM46" s="12"/>
      <c r="MJN46" s="4"/>
      <c r="MJP46" s="4"/>
      <c r="MJT46" s="4"/>
      <c r="MJU46" s="12"/>
      <c r="MJV46" s="4"/>
      <c r="MJX46" s="4"/>
      <c r="MKB46" s="4"/>
      <c r="MKC46" s="12"/>
      <c r="MKD46" s="4"/>
      <c r="MKF46" s="4"/>
      <c r="MKJ46" s="4"/>
      <c r="MKK46" s="12"/>
      <c r="MKL46" s="4"/>
      <c r="MKN46" s="4"/>
      <c r="MKR46" s="4"/>
      <c r="MKS46" s="12"/>
      <c r="MKT46" s="4"/>
      <c r="MKV46" s="4"/>
      <c r="MKZ46" s="4"/>
      <c r="MLA46" s="12"/>
      <c r="MLB46" s="4"/>
      <c r="MLD46" s="4"/>
      <c r="MLH46" s="4"/>
      <c r="MLI46" s="12"/>
      <c r="MLJ46" s="4"/>
      <c r="MLL46" s="4"/>
      <c r="MLP46" s="4"/>
      <c r="MLQ46" s="12"/>
      <c r="MLR46" s="4"/>
      <c r="MLT46" s="4"/>
      <c r="MLX46" s="4"/>
      <c r="MLY46" s="12"/>
      <c r="MLZ46" s="4"/>
      <c r="MMB46" s="4"/>
      <c r="MMF46" s="4"/>
      <c r="MMG46" s="12"/>
      <c r="MMH46" s="4"/>
      <c r="MMJ46" s="4"/>
      <c r="MMN46" s="4"/>
      <c r="MMO46" s="12"/>
      <c r="MMP46" s="4"/>
      <c r="MMR46" s="4"/>
      <c r="MMV46" s="4"/>
      <c r="MMW46" s="12"/>
      <c r="MMX46" s="4"/>
      <c r="MMZ46" s="4"/>
      <c r="MND46" s="4"/>
      <c r="MNE46" s="12"/>
      <c r="MNF46" s="4"/>
      <c r="MNH46" s="4"/>
      <c r="MNL46" s="4"/>
      <c r="MNM46" s="12"/>
      <c r="MNN46" s="4"/>
      <c r="MNP46" s="4"/>
      <c r="MNT46" s="4"/>
      <c r="MNU46" s="12"/>
      <c r="MNV46" s="4"/>
      <c r="MNX46" s="4"/>
      <c r="MOB46" s="4"/>
      <c r="MOC46" s="12"/>
      <c r="MOD46" s="4"/>
      <c r="MOF46" s="4"/>
      <c r="MOJ46" s="4"/>
      <c r="MOK46" s="12"/>
      <c r="MOL46" s="4"/>
      <c r="MON46" s="4"/>
      <c r="MOR46" s="4"/>
      <c r="MOS46" s="12"/>
      <c r="MOT46" s="4"/>
      <c r="MOV46" s="4"/>
      <c r="MOZ46" s="4"/>
      <c r="MPA46" s="12"/>
      <c r="MPB46" s="4"/>
      <c r="MPD46" s="4"/>
      <c r="MPH46" s="4"/>
      <c r="MPI46" s="12"/>
      <c r="MPJ46" s="4"/>
      <c r="MPL46" s="4"/>
      <c r="MPP46" s="4"/>
      <c r="MPQ46" s="12"/>
      <c r="MPR46" s="4"/>
      <c r="MPT46" s="4"/>
      <c r="MPX46" s="4"/>
      <c r="MPY46" s="12"/>
      <c r="MPZ46" s="4"/>
      <c r="MQB46" s="4"/>
      <c r="MQF46" s="4"/>
      <c r="MQG46" s="12"/>
      <c r="MQH46" s="4"/>
      <c r="MQJ46" s="4"/>
      <c r="MQN46" s="4"/>
      <c r="MQO46" s="12"/>
      <c r="MQP46" s="4"/>
      <c r="MQR46" s="4"/>
      <c r="MQV46" s="4"/>
      <c r="MQW46" s="12"/>
      <c r="MQX46" s="4"/>
      <c r="MQZ46" s="4"/>
      <c r="MRD46" s="4"/>
      <c r="MRE46" s="12"/>
      <c r="MRF46" s="4"/>
      <c r="MRH46" s="4"/>
      <c r="MRL46" s="4"/>
      <c r="MRM46" s="12"/>
      <c r="MRN46" s="4"/>
      <c r="MRP46" s="4"/>
      <c r="MRT46" s="4"/>
      <c r="MRU46" s="12"/>
      <c r="MRV46" s="4"/>
      <c r="MRX46" s="4"/>
      <c r="MSB46" s="4"/>
      <c r="MSC46" s="12"/>
      <c r="MSD46" s="4"/>
      <c r="MSF46" s="4"/>
      <c r="MSJ46" s="4"/>
      <c r="MSK46" s="12"/>
      <c r="MSL46" s="4"/>
      <c r="MSN46" s="4"/>
      <c r="MSR46" s="4"/>
      <c r="MSS46" s="12"/>
      <c r="MST46" s="4"/>
      <c r="MSV46" s="4"/>
      <c r="MSZ46" s="4"/>
      <c r="MTA46" s="12"/>
      <c r="MTB46" s="4"/>
      <c r="MTD46" s="4"/>
      <c r="MTH46" s="4"/>
      <c r="MTI46" s="12"/>
      <c r="MTJ46" s="4"/>
      <c r="MTL46" s="4"/>
      <c r="MTP46" s="4"/>
      <c r="MTQ46" s="12"/>
      <c r="MTR46" s="4"/>
      <c r="MTT46" s="4"/>
      <c r="MTX46" s="4"/>
      <c r="MTY46" s="12"/>
      <c r="MTZ46" s="4"/>
      <c r="MUB46" s="4"/>
      <c r="MUF46" s="4"/>
      <c r="MUG46" s="12"/>
      <c r="MUH46" s="4"/>
      <c r="MUJ46" s="4"/>
      <c r="MUN46" s="4"/>
      <c r="MUO46" s="12"/>
      <c r="MUP46" s="4"/>
      <c r="MUR46" s="4"/>
      <c r="MUV46" s="4"/>
      <c r="MUW46" s="12"/>
      <c r="MUX46" s="4"/>
      <c r="MUZ46" s="4"/>
      <c r="MVD46" s="4"/>
      <c r="MVE46" s="12"/>
      <c r="MVF46" s="4"/>
      <c r="MVH46" s="4"/>
      <c r="MVL46" s="4"/>
      <c r="MVM46" s="12"/>
      <c r="MVN46" s="4"/>
      <c r="MVP46" s="4"/>
      <c r="MVT46" s="4"/>
      <c r="MVU46" s="12"/>
      <c r="MVV46" s="4"/>
      <c r="MVX46" s="4"/>
      <c r="MWB46" s="4"/>
      <c r="MWC46" s="12"/>
      <c r="MWD46" s="4"/>
      <c r="MWF46" s="4"/>
      <c r="MWJ46" s="4"/>
      <c r="MWK46" s="12"/>
      <c r="MWL46" s="4"/>
      <c r="MWN46" s="4"/>
      <c r="MWR46" s="4"/>
      <c r="MWS46" s="12"/>
      <c r="MWT46" s="4"/>
      <c r="MWV46" s="4"/>
      <c r="MWZ46" s="4"/>
      <c r="MXA46" s="12"/>
      <c r="MXB46" s="4"/>
      <c r="MXD46" s="4"/>
      <c r="MXH46" s="4"/>
      <c r="MXI46" s="12"/>
      <c r="MXJ46" s="4"/>
      <c r="MXL46" s="4"/>
      <c r="MXP46" s="4"/>
      <c r="MXQ46" s="12"/>
      <c r="MXR46" s="4"/>
      <c r="MXT46" s="4"/>
      <c r="MXX46" s="4"/>
      <c r="MXY46" s="12"/>
      <c r="MXZ46" s="4"/>
      <c r="MYB46" s="4"/>
      <c r="MYF46" s="4"/>
      <c r="MYG46" s="12"/>
      <c r="MYH46" s="4"/>
      <c r="MYJ46" s="4"/>
      <c r="MYN46" s="4"/>
      <c r="MYO46" s="12"/>
      <c r="MYP46" s="4"/>
      <c r="MYR46" s="4"/>
      <c r="MYV46" s="4"/>
      <c r="MYW46" s="12"/>
      <c r="MYX46" s="4"/>
      <c r="MYZ46" s="4"/>
      <c r="MZD46" s="4"/>
      <c r="MZE46" s="12"/>
      <c r="MZF46" s="4"/>
      <c r="MZH46" s="4"/>
      <c r="MZL46" s="4"/>
      <c r="MZM46" s="12"/>
      <c r="MZN46" s="4"/>
      <c r="MZP46" s="4"/>
      <c r="MZT46" s="4"/>
      <c r="MZU46" s="12"/>
      <c r="MZV46" s="4"/>
      <c r="MZX46" s="4"/>
      <c r="NAB46" s="4"/>
      <c r="NAC46" s="12"/>
      <c r="NAD46" s="4"/>
      <c r="NAF46" s="4"/>
      <c r="NAJ46" s="4"/>
      <c r="NAK46" s="12"/>
      <c r="NAL46" s="4"/>
      <c r="NAN46" s="4"/>
      <c r="NAR46" s="4"/>
      <c r="NAS46" s="12"/>
      <c r="NAT46" s="4"/>
      <c r="NAV46" s="4"/>
      <c r="NAZ46" s="4"/>
      <c r="NBA46" s="12"/>
      <c r="NBB46" s="4"/>
      <c r="NBD46" s="4"/>
      <c r="NBH46" s="4"/>
      <c r="NBI46" s="12"/>
      <c r="NBJ46" s="4"/>
      <c r="NBL46" s="4"/>
      <c r="NBP46" s="4"/>
      <c r="NBQ46" s="12"/>
      <c r="NBR46" s="4"/>
      <c r="NBT46" s="4"/>
      <c r="NBX46" s="4"/>
      <c r="NBY46" s="12"/>
      <c r="NBZ46" s="4"/>
      <c r="NCB46" s="4"/>
      <c r="NCF46" s="4"/>
      <c r="NCG46" s="12"/>
      <c r="NCH46" s="4"/>
      <c r="NCJ46" s="4"/>
      <c r="NCN46" s="4"/>
      <c r="NCO46" s="12"/>
      <c r="NCP46" s="4"/>
      <c r="NCR46" s="4"/>
      <c r="NCV46" s="4"/>
      <c r="NCW46" s="12"/>
      <c r="NCX46" s="4"/>
      <c r="NCZ46" s="4"/>
      <c r="NDD46" s="4"/>
      <c r="NDE46" s="12"/>
      <c r="NDF46" s="4"/>
      <c r="NDH46" s="4"/>
      <c r="NDL46" s="4"/>
      <c r="NDM46" s="12"/>
      <c r="NDN46" s="4"/>
      <c r="NDP46" s="4"/>
      <c r="NDT46" s="4"/>
      <c r="NDU46" s="12"/>
      <c r="NDV46" s="4"/>
      <c r="NDX46" s="4"/>
      <c r="NEB46" s="4"/>
      <c r="NEC46" s="12"/>
      <c r="NED46" s="4"/>
      <c r="NEF46" s="4"/>
      <c r="NEJ46" s="4"/>
      <c r="NEK46" s="12"/>
      <c r="NEL46" s="4"/>
      <c r="NEN46" s="4"/>
      <c r="NER46" s="4"/>
      <c r="NES46" s="12"/>
      <c r="NET46" s="4"/>
      <c r="NEV46" s="4"/>
      <c r="NEZ46" s="4"/>
      <c r="NFA46" s="12"/>
      <c r="NFB46" s="4"/>
      <c r="NFD46" s="4"/>
      <c r="NFH46" s="4"/>
      <c r="NFI46" s="12"/>
      <c r="NFJ46" s="4"/>
      <c r="NFL46" s="4"/>
      <c r="NFP46" s="4"/>
      <c r="NFQ46" s="12"/>
      <c r="NFR46" s="4"/>
      <c r="NFT46" s="4"/>
      <c r="NFX46" s="4"/>
      <c r="NFY46" s="12"/>
      <c r="NFZ46" s="4"/>
      <c r="NGB46" s="4"/>
      <c r="NGF46" s="4"/>
      <c r="NGG46" s="12"/>
      <c r="NGH46" s="4"/>
      <c r="NGJ46" s="4"/>
      <c r="NGN46" s="4"/>
      <c r="NGO46" s="12"/>
      <c r="NGP46" s="4"/>
      <c r="NGR46" s="4"/>
      <c r="NGV46" s="4"/>
      <c r="NGW46" s="12"/>
      <c r="NGX46" s="4"/>
      <c r="NGZ46" s="4"/>
      <c r="NHD46" s="4"/>
      <c r="NHE46" s="12"/>
      <c r="NHF46" s="4"/>
      <c r="NHH46" s="4"/>
      <c r="NHL46" s="4"/>
      <c r="NHM46" s="12"/>
      <c r="NHN46" s="4"/>
      <c r="NHP46" s="4"/>
      <c r="NHT46" s="4"/>
      <c r="NHU46" s="12"/>
      <c r="NHV46" s="4"/>
      <c r="NHX46" s="4"/>
      <c r="NIB46" s="4"/>
      <c r="NIC46" s="12"/>
      <c r="NID46" s="4"/>
      <c r="NIF46" s="4"/>
      <c r="NIJ46" s="4"/>
      <c r="NIK46" s="12"/>
      <c r="NIL46" s="4"/>
      <c r="NIN46" s="4"/>
      <c r="NIR46" s="4"/>
      <c r="NIS46" s="12"/>
      <c r="NIT46" s="4"/>
      <c r="NIV46" s="4"/>
      <c r="NIZ46" s="4"/>
      <c r="NJA46" s="12"/>
      <c r="NJB46" s="4"/>
      <c r="NJD46" s="4"/>
      <c r="NJH46" s="4"/>
      <c r="NJI46" s="12"/>
      <c r="NJJ46" s="4"/>
      <c r="NJL46" s="4"/>
      <c r="NJP46" s="4"/>
      <c r="NJQ46" s="12"/>
      <c r="NJR46" s="4"/>
      <c r="NJT46" s="4"/>
      <c r="NJX46" s="4"/>
      <c r="NJY46" s="12"/>
      <c r="NJZ46" s="4"/>
      <c r="NKB46" s="4"/>
      <c r="NKF46" s="4"/>
      <c r="NKG46" s="12"/>
      <c r="NKH46" s="4"/>
      <c r="NKJ46" s="4"/>
      <c r="NKN46" s="4"/>
      <c r="NKO46" s="12"/>
      <c r="NKP46" s="4"/>
      <c r="NKR46" s="4"/>
      <c r="NKV46" s="4"/>
      <c r="NKW46" s="12"/>
      <c r="NKX46" s="4"/>
      <c r="NKZ46" s="4"/>
      <c r="NLD46" s="4"/>
      <c r="NLE46" s="12"/>
      <c r="NLF46" s="4"/>
      <c r="NLH46" s="4"/>
      <c r="NLL46" s="4"/>
      <c r="NLM46" s="12"/>
      <c r="NLN46" s="4"/>
      <c r="NLP46" s="4"/>
      <c r="NLT46" s="4"/>
      <c r="NLU46" s="12"/>
      <c r="NLV46" s="4"/>
      <c r="NLX46" s="4"/>
      <c r="NMB46" s="4"/>
      <c r="NMC46" s="12"/>
      <c r="NMD46" s="4"/>
      <c r="NMF46" s="4"/>
      <c r="NMJ46" s="4"/>
      <c r="NMK46" s="12"/>
      <c r="NML46" s="4"/>
      <c r="NMN46" s="4"/>
      <c r="NMR46" s="4"/>
      <c r="NMS46" s="12"/>
      <c r="NMT46" s="4"/>
      <c r="NMV46" s="4"/>
      <c r="NMZ46" s="4"/>
      <c r="NNA46" s="12"/>
      <c r="NNB46" s="4"/>
      <c r="NND46" s="4"/>
      <c r="NNH46" s="4"/>
      <c r="NNI46" s="12"/>
      <c r="NNJ46" s="4"/>
      <c r="NNL46" s="4"/>
      <c r="NNP46" s="4"/>
      <c r="NNQ46" s="12"/>
      <c r="NNR46" s="4"/>
      <c r="NNT46" s="4"/>
      <c r="NNX46" s="4"/>
      <c r="NNY46" s="12"/>
      <c r="NNZ46" s="4"/>
      <c r="NOB46" s="4"/>
      <c r="NOF46" s="4"/>
      <c r="NOG46" s="12"/>
      <c r="NOH46" s="4"/>
      <c r="NOJ46" s="4"/>
      <c r="NON46" s="4"/>
      <c r="NOO46" s="12"/>
      <c r="NOP46" s="4"/>
      <c r="NOR46" s="4"/>
      <c r="NOV46" s="4"/>
      <c r="NOW46" s="12"/>
      <c r="NOX46" s="4"/>
      <c r="NOZ46" s="4"/>
      <c r="NPD46" s="4"/>
      <c r="NPE46" s="12"/>
      <c r="NPF46" s="4"/>
      <c r="NPH46" s="4"/>
      <c r="NPL46" s="4"/>
      <c r="NPM46" s="12"/>
      <c r="NPN46" s="4"/>
      <c r="NPP46" s="4"/>
      <c r="NPT46" s="4"/>
      <c r="NPU46" s="12"/>
      <c r="NPV46" s="4"/>
      <c r="NPX46" s="4"/>
      <c r="NQB46" s="4"/>
      <c r="NQC46" s="12"/>
      <c r="NQD46" s="4"/>
      <c r="NQF46" s="4"/>
      <c r="NQJ46" s="4"/>
      <c r="NQK46" s="12"/>
      <c r="NQL46" s="4"/>
      <c r="NQN46" s="4"/>
      <c r="NQR46" s="4"/>
      <c r="NQS46" s="12"/>
      <c r="NQT46" s="4"/>
      <c r="NQV46" s="4"/>
      <c r="NQZ46" s="4"/>
      <c r="NRA46" s="12"/>
      <c r="NRB46" s="4"/>
      <c r="NRD46" s="4"/>
      <c r="NRH46" s="4"/>
      <c r="NRI46" s="12"/>
      <c r="NRJ46" s="4"/>
      <c r="NRL46" s="4"/>
      <c r="NRP46" s="4"/>
      <c r="NRQ46" s="12"/>
      <c r="NRR46" s="4"/>
      <c r="NRT46" s="4"/>
      <c r="NRX46" s="4"/>
      <c r="NRY46" s="12"/>
      <c r="NRZ46" s="4"/>
      <c r="NSB46" s="4"/>
      <c r="NSF46" s="4"/>
      <c r="NSG46" s="12"/>
      <c r="NSH46" s="4"/>
      <c r="NSJ46" s="4"/>
      <c r="NSN46" s="4"/>
      <c r="NSO46" s="12"/>
      <c r="NSP46" s="4"/>
      <c r="NSR46" s="4"/>
      <c r="NSV46" s="4"/>
      <c r="NSW46" s="12"/>
      <c r="NSX46" s="4"/>
      <c r="NSZ46" s="4"/>
      <c r="NTD46" s="4"/>
      <c r="NTE46" s="12"/>
      <c r="NTF46" s="4"/>
      <c r="NTH46" s="4"/>
      <c r="NTL46" s="4"/>
      <c r="NTM46" s="12"/>
      <c r="NTN46" s="4"/>
      <c r="NTP46" s="4"/>
      <c r="NTT46" s="4"/>
      <c r="NTU46" s="12"/>
      <c r="NTV46" s="4"/>
      <c r="NTX46" s="4"/>
      <c r="NUB46" s="4"/>
      <c r="NUC46" s="12"/>
      <c r="NUD46" s="4"/>
      <c r="NUF46" s="4"/>
      <c r="NUJ46" s="4"/>
      <c r="NUK46" s="12"/>
      <c r="NUL46" s="4"/>
      <c r="NUN46" s="4"/>
      <c r="NUR46" s="4"/>
      <c r="NUS46" s="12"/>
      <c r="NUT46" s="4"/>
      <c r="NUV46" s="4"/>
      <c r="NUZ46" s="4"/>
      <c r="NVA46" s="12"/>
      <c r="NVB46" s="4"/>
      <c r="NVD46" s="4"/>
      <c r="NVH46" s="4"/>
      <c r="NVI46" s="12"/>
      <c r="NVJ46" s="4"/>
      <c r="NVL46" s="4"/>
      <c r="NVP46" s="4"/>
      <c r="NVQ46" s="12"/>
      <c r="NVR46" s="4"/>
      <c r="NVT46" s="4"/>
      <c r="NVX46" s="4"/>
      <c r="NVY46" s="12"/>
      <c r="NVZ46" s="4"/>
      <c r="NWB46" s="4"/>
      <c r="NWF46" s="4"/>
      <c r="NWG46" s="12"/>
      <c r="NWH46" s="4"/>
      <c r="NWJ46" s="4"/>
      <c r="NWN46" s="4"/>
      <c r="NWO46" s="12"/>
      <c r="NWP46" s="4"/>
      <c r="NWR46" s="4"/>
      <c r="NWV46" s="4"/>
      <c r="NWW46" s="12"/>
      <c r="NWX46" s="4"/>
      <c r="NWZ46" s="4"/>
      <c r="NXD46" s="4"/>
      <c r="NXE46" s="12"/>
      <c r="NXF46" s="4"/>
      <c r="NXH46" s="4"/>
      <c r="NXL46" s="4"/>
      <c r="NXM46" s="12"/>
      <c r="NXN46" s="4"/>
      <c r="NXP46" s="4"/>
      <c r="NXT46" s="4"/>
      <c r="NXU46" s="12"/>
      <c r="NXV46" s="4"/>
      <c r="NXX46" s="4"/>
      <c r="NYB46" s="4"/>
      <c r="NYC46" s="12"/>
      <c r="NYD46" s="4"/>
      <c r="NYF46" s="4"/>
      <c r="NYJ46" s="4"/>
      <c r="NYK46" s="12"/>
      <c r="NYL46" s="4"/>
      <c r="NYN46" s="4"/>
      <c r="NYR46" s="4"/>
      <c r="NYS46" s="12"/>
      <c r="NYT46" s="4"/>
      <c r="NYV46" s="4"/>
      <c r="NYZ46" s="4"/>
      <c r="NZA46" s="12"/>
      <c r="NZB46" s="4"/>
      <c r="NZD46" s="4"/>
      <c r="NZH46" s="4"/>
      <c r="NZI46" s="12"/>
      <c r="NZJ46" s="4"/>
      <c r="NZL46" s="4"/>
      <c r="NZP46" s="4"/>
      <c r="NZQ46" s="12"/>
      <c r="NZR46" s="4"/>
      <c r="NZT46" s="4"/>
      <c r="NZX46" s="4"/>
      <c r="NZY46" s="12"/>
      <c r="NZZ46" s="4"/>
      <c r="OAB46" s="4"/>
      <c r="OAF46" s="4"/>
      <c r="OAG46" s="12"/>
      <c r="OAH46" s="4"/>
      <c r="OAJ46" s="4"/>
      <c r="OAN46" s="4"/>
      <c r="OAO46" s="12"/>
      <c r="OAP46" s="4"/>
      <c r="OAR46" s="4"/>
      <c r="OAV46" s="4"/>
      <c r="OAW46" s="12"/>
      <c r="OAX46" s="4"/>
      <c r="OAZ46" s="4"/>
      <c r="OBD46" s="4"/>
      <c r="OBE46" s="12"/>
      <c r="OBF46" s="4"/>
      <c r="OBH46" s="4"/>
      <c r="OBL46" s="4"/>
      <c r="OBM46" s="12"/>
      <c r="OBN46" s="4"/>
      <c r="OBP46" s="4"/>
      <c r="OBT46" s="4"/>
      <c r="OBU46" s="12"/>
      <c r="OBV46" s="4"/>
      <c r="OBX46" s="4"/>
      <c r="OCB46" s="4"/>
      <c r="OCC46" s="12"/>
      <c r="OCD46" s="4"/>
      <c r="OCF46" s="4"/>
      <c r="OCJ46" s="4"/>
      <c r="OCK46" s="12"/>
      <c r="OCL46" s="4"/>
      <c r="OCN46" s="4"/>
      <c r="OCR46" s="4"/>
      <c r="OCS46" s="12"/>
      <c r="OCT46" s="4"/>
      <c r="OCV46" s="4"/>
      <c r="OCZ46" s="4"/>
      <c r="ODA46" s="12"/>
      <c r="ODB46" s="4"/>
      <c r="ODD46" s="4"/>
      <c r="ODH46" s="4"/>
      <c r="ODI46" s="12"/>
      <c r="ODJ46" s="4"/>
      <c r="ODL46" s="4"/>
      <c r="ODP46" s="4"/>
      <c r="ODQ46" s="12"/>
      <c r="ODR46" s="4"/>
      <c r="ODT46" s="4"/>
      <c r="ODX46" s="4"/>
      <c r="ODY46" s="12"/>
      <c r="ODZ46" s="4"/>
      <c r="OEB46" s="4"/>
      <c r="OEF46" s="4"/>
      <c r="OEG46" s="12"/>
      <c r="OEH46" s="4"/>
      <c r="OEJ46" s="4"/>
      <c r="OEN46" s="4"/>
      <c r="OEO46" s="12"/>
      <c r="OEP46" s="4"/>
      <c r="OER46" s="4"/>
      <c r="OEV46" s="4"/>
      <c r="OEW46" s="12"/>
      <c r="OEX46" s="4"/>
      <c r="OEZ46" s="4"/>
      <c r="OFD46" s="4"/>
      <c r="OFE46" s="12"/>
      <c r="OFF46" s="4"/>
      <c r="OFH46" s="4"/>
      <c r="OFL46" s="4"/>
      <c r="OFM46" s="12"/>
      <c r="OFN46" s="4"/>
      <c r="OFP46" s="4"/>
      <c r="OFT46" s="4"/>
      <c r="OFU46" s="12"/>
      <c r="OFV46" s="4"/>
      <c r="OFX46" s="4"/>
      <c r="OGB46" s="4"/>
      <c r="OGC46" s="12"/>
      <c r="OGD46" s="4"/>
      <c r="OGF46" s="4"/>
      <c r="OGJ46" s="4"/>
      <c r="OGK46" s="12"/>
      <c r="OGL46" s="4"/>
      <c r="OGN46" s="4"/>
      <c r="OGR46" s="4"/>
      <c r="OGS46" s="12"/>
      <c r="OGT46" s="4"/>
      <c r="OGV46" s="4"/>
      <c r="OGZ46" s="4"/>
      <c r="OHA46" s="12"/>
      <c r="OHB46" s="4"/>
      <c r="OHD46" s="4"/>
      <c r="OHH46" s="4"/>
      <c r="OHI46" s="12"/>
      <c r="OHJ46" s="4"/>
      <c r="OHL46" s="4"/>
      <c r="OHP46" s="4"/>
      <c r="OHQ46" s="12"/>
      <c r="OHR46" s="4"/>
      <c r="OHT46" s="4"/>
      <c r="OHX46" s="4"/>
      <c r="OHY46" s="12"/>
      <c r="OHZ46" s="4"/>
      <c r="OIB46" s="4"/>
      <c r="OIF46" s="4"/>
      <c r="OIG46" s="12"/>
      <c r="OIH46" s="4"/>
      <c r="OIJ46" s="4"/>
      <c r="OIN46" s="4"/>
      <c r="OIO46" s="12"/>
      <c r="OIP46" s="4"/>
      <c r="OIR46" s="4"/>
      <c r="OIV46" s="4"/>
      <c r="OIW46" s="12"/>
      <c r="OIX46" s="4"/>
      <c r="OIZ46" s="4"/>
      <c r="OJD46" s="4"/>
      <c r="OJE46" s="12"/>
      <c r="OJF46" s="4"/>
      <c r="OJH46" s="4"/>
      <c r="OJL46" s="4"/>
      <c r="OJM46" s="12"/>
      <c r="OJN46" s="4"/>
      <c r="OJP46" s="4"/>
      <c r="OJT46" s="4"/>
      <c r="OJU46" s="12"/>
      <c r="OJV46" s="4"/>
      <c r="OJX46" s="4"/>
      <c r="OKB46" s="4"/>
      <c r="OKC46" s="12"/>
      <c r="OKD46" s="4"/>
      <c r="OKF46" s="4"/>
      <c r="OKJ46" s="4"/>
      <c r="OKK46" s="12"/>
      <c r="OKL46" s="4"/>
      <c r="OKN46" s="4"/>
      <c r="OKR46" s="4"/>
      <c r="OKS46" s="12"/>
      <c r="OKT46" s="4"/>
      <c r="OKV46" s="4"/>
      <c r="OKZ46" s="4"/>
      <c r="OLA46" s="12"/>
      <c r="OLB46" s="4"/>
      <c r="OLD46" s="4"/>
      <c r="OLH46" s="4"/>
      <c r="OLI46" s="12"/>
      <c r="OLJ46" s="4"/>
      <c r="OLL46" s="4"/>
      <c r="OLP46" s="4"/>
      <c r="OLQ46" s="12"/>
      <c r="OLR46" s="4"/>
      <c r="OLT46" s="4"/>
      <c r="OLX46" s="4"/>
      <c r="OLY46" s="12"/>
      <c r="OLZ46" s="4"/>
      <c r="OMB46" s="4"/>
      <c r="OMF46" s="4"/>
      <c r="OMG46" s="12"/>
      <c r="OMH46" s="4"/>
      <c r="OMJ46" s="4"/>
      <c r="OMN46" s="4"/>
      <c r="OMO46" s="12"/>
      <c r="OMP46" s="4"/>
      <c r="OMR46" s="4"/>
      <c r="OMV46" s="4"/>
      <c r="OMW46" s="12"/>
      <c r="OMX46" s="4"/>
      <c r="OMZ46" s="4"/>
      <c r="OND46" s="4"/>
      <c r="ONE46" s="12"/>
      <c r="ONF46" s="4"/>
      <c r="ONH46" s="4"/>
      <c r="ONL46" s="4"/>
      <c r="ONM46" s="12"/>
      <c r="ONN46" s="4"/>
      <c r="ONP46" s="4"/>
      <c r="ONT46" s="4"/>
      <c r="ONU46" s="12"/>
      <c r="ONV46" s="4"/>
      <c r="ONX46" s="4"/>
      <c r="OOB46" s="4"/>
      <c r="OOC46" s="12"/>
      <c r="OOD46" s="4"/>
      <c r="OOF46" s="4"/>
      <c r="OOJ46" s="4"/>
      <c r="OOK46" s="12"/>
      <c r="OOL46" s="4"/>
      <c r="OON46" s="4"/>
      <c r="OOR46" s="4"/>
      <c r="OOS46" s="12"/>
      <c r="OOT46" s="4"/>
      <c r="OOV46" s="4"/>
      <c r="OOZ46" s="4"/>
      <c r="OPA46" s="12"/>
      <c r="OPB46" s="4"/>
      <c r="OPD46" s="4"/>
      <c r="OPH46" s="4"/>
      <c r="OPI46" s="12"/>
      <c r="OPJ46" s="4"/>
      <c r="OPL46" s="4"/>
      <c r="OPP46" s="4"/>
      <c r="OPQ46" s="12"/>
      <c r="OPR46" s="4"/>
      <c r="OPT46" s="4"/>
      <c r="OPX46" s="4"/>
      <c r="OPY46" s="12"/>
      <c r="OPZ46" s="4"/>
      <c r="OQB46" s="4"/>
      <c r="OQF46" s="4"/>
      <c r="OQG46" s="12"/>
      <c r="OQH46" s="4"/>
      <c r="OQJ46" s="4"/>
      <c r="OQN46" s="4"/>
      <c r="OQO46" s="12"/>
      <c r="OQP46" s="4"/>
      <c r="OQR46" s="4"/>
      <c r="OQV46" s="4"/>
      <c r="OQW46" s="12"/>
      <c r="OQX46" s="4"/>
      <c r="OQZ46" s="4"/>
      <c r="ORD46" s="4"/>
      <c r="ORE46" s="12"/>
      <c r="ORF46" s="4"/>
      <c r="ORH46" s="4"/>
      <c r="ORL46" s="4"/>
      <c r="ORM46" s="12"/>
      <c r="ORN46" s="4"/>
      <c r="ORP46" s="4"/>
      <c r="ORT46" s="4"/>
      <c r="ORU46" s="12"/>
      <c r="ORV46" s="4"/>
      <c r="ORX46" s="4"/>
      <c r="OSB46" s="4"/>
      <c r="OSC46" s="12"/>
      <c r="OSD46" s="4"/>
      <c r="OSF46" s="4"/>
      <c r="OSJ46" s="4"/>
      <c r="OSK46" s="12"/>
      <c r="OSL46" s="4"/>
      <c r="OSN46" s="4"/>
      <c r="OSR46" s="4"/>
      <c r="OSS46" s="12"/>
      <c r="OST46" s="4"/>
      <c r="OSV46" s="4"/>
      <c r="OSZ46" s="4"/>
      <c r="OTA46" s="12"/>
      <c r="OTB46" s="4"/>
      <c r="OTD46" s="4"/>
      <c r="OTH46" s="4"/>
      <c r="OTI46" s="12"/>
      <c r="OTJ46" s="4"/>
      <c r="OTL46" s="4"/>
      <c r="OTP46" s="4"/>
      <c r="OTQ46" s="12"/>
      <c r="OTR46" s="4"/>
      <c r="OTT46" s="4"/>
      <c r="OTX46" s="4"/>
      <c r="OTY46" s="12"/>
      <c r="OTZ46" s="4"/>
      <c r="OUB46" s="4"/>
      <c r="OUF46" s="4"/>
      <c r="OUG46" s="12"/>
      <c r="OUH46" s="4"/>
      <c r="OUJ46" s="4"/>
      <c r="OUN46" s="4"/>
      <c r="OUO46" s="12"/>
      <c r="OUP46" s="4"/>
      <c r="OUR46" s="4"/>
      <c r="OUV46" s="4"/>
      <c r="OUW46" s="12"/>
      <c r="OUX46" s="4"/>
      <c r="OUZ46" s="4"/>
      <c r="OVD46" s="4"/>
      <c r="OVE46" s="12"/>
      <c r="OVF46" s="4"/>
      <c r="OVH46" s="4"/>
      <c r="OVL46" s="4"/>
      <c r="OVM46" s="12"/>
      <c r="OVN46" s="4"/>
      <c r="OVP46" s="4"/>
      <c r="OVT46" s="4"/>
      <c r="OVU46" s="12"/>
      <c r="OVV46" s="4"/>
      <c r="OVX46" s="4"/>
      <c r="OWB46" s="4"/>
      <c r="OWC46" s="12"/>
      <c r="OWD46" s="4"/>
      <c r="OWF46" s="4"/>
      <c r="OWJ46" s="4"/>
      <c r="OWK46" s="12"/>
      <c r="OWL46" s="4"/>
      <c r="OWN46" s="4"/>
      <c r="OWR46" s="4"/>
      <c r="OWS46" s="12"/>
      <c r="OWT46" s="4"/>
      <c r="OWV46" s="4"/>
      <c r="OWZ46" s="4"/>
      <c r="OXA46" s="12"/>
      <c r="OXB46" s="4"/>
      <c r="OXD46" s="4"/>
      <c r="OXH46" s="4"/>
      <c r="OXI46" s="12"/>
      <c r="OXJ46" s="4"/>
      <c r="OXL46" s="4"/>
      <c r="OXP46" s="4"/>
      <c r="OXQ46" s="12"/>
      <c r="OXR46" s="4"/>
      <c r="OXT46" s="4"/>
      <c r="OXX46" s="4"/>
      <c r="OXY46" s="12"/>
      <c r="OXZ46" s="4"/>
      <c r="OYB46" s="4"/>
      <c r="OYF46" s="4"/>
      <c r="OYG46" s="12"/>
      <c r="OYH46" s="4"/>
      <c r="OYJ46" s="4"/>
      <c r="OYN46" s="4"/>
      <c r="OYO46" s="12"/>
      <c r="OYP46" s="4"/>
      <c r="OYR46" s="4"/>
      <c r="OYV46" s="4"/>
      <c r="OYW46" s="12"/>
      <c r="OYX46" s="4"/>
      <c r="OYZ46" s="4"/>
      <c r="OZD46" s="4"/>
      <c r="OZE46" s="12"/>
      <c r="OZF46" s="4"/>
      <c r="OZH46" s="4"/>
      <c r="OZL46" s="4"/>
      <c r="OZM46" s="12"/>
      <c r="OZN46" s="4"/>
      <c r="OZP46" s="4"/>
      <c r="OZT46" s="4"/>
      <c r="OZU46" s="12"/>
      <c r="OZV46" s="4"/>
      <c r="OZX46" s="4"/>
      <c r="PAB46" s="4"/>
      <c r="PAC46" s="12"/>
      <c r="PAD46" s="4"/>
      <c r="PAF46" s="4"/>
      <c r="PAJ46" s="4"/>
      <c r="PAK46" s="12"/>
      <c r="PAL46" s="4"/>
      <c r="PAN46" s="4"/>
      <c r="PAR46" s="4"/>
      <c r="PAS46" s="12"/>
      <c r="PAT46" s="4"/>
      <c r="PAV46" s="4"/>
      <c r="PAZ46" s="4"/>
      <c r="PBA46" s="12"/>
      <c r="PBB46" s="4"/>
      <c r="PBD46" s="4"/>
      <c r="PBH46" s="4"/>
      <c r="PBI46" s="12"/>
      <c r="PBJ46" s="4"/>
      <c r="PBL46" s="4"/>
      <c r="PBP46" s="4"/>
      <c r="PBQ46" s="12"/>
      <c r="PBR46" s="4"/>
      <c r="PBT46" s="4"/>
      <c r="PBX46" s="4"/>
      <c r="PBY46" s="12"/>
      <c r="PBZ46" s="4"/>
      <c r="PCB46" s="4"/>
      <c r="PCF46" s="4"/>
      <c r="PCG46" s="12"/>
      <c r="PCH46" s="4"/>
      <c r="PCJ46" s="4"/>
      <c r="PCN46" s="4"/>
      <c r="PCO46" s="12"/>
      <c r="PCP46" s="4"/>
      <c r="PCR46" s="4"/>
      <c r="PCV46" s="4"/>
      <c r="PCW46" s="12"/>
      <c r="PCX46" s="4"/>
      <c r="PCZ46" s="4"/>
      <c r="PDD46" s="4"/>
      <c r="PDE46" s="12"/>
      <c r="PDF46" s="4"/>
      <c r="PDH46" s="4"/>
      <c r="PDL46" s="4"/>
      <c r="PDM46" s="12"/>
      <c r="PDN46" s="4"/>
      <c r="PDP46" s="4"/>
      <c r="PDT46" s="4"/>
      <c r="PDU46" s="12"/>
      <c r="PDV46" s="4"/>
      <c r="PDX46" s="4"/>
      <c r="PEB46" s="4"/>
      <c r="PEC46" s="12"/>
      <c r="PED46" s="4"/>
      <c r="PEF46" s="4"/>
      <c r="PEJ46" s="4"/>
      <c r="PEK46" s="12"/>
      <c r="PEL46" s="4"/>
      <c r="PEN46" s="4"/>
      <c r="PER46" s="4"/>
      <c r="PES46" s="12"/>
      <c r="PET46" s="4"/>
      <c r="PEV46" s="4"/>
      <c r="PEZ46" s="4"/>
      <c r="PFA46" s="12"/>
      <c r="PFB46" s="4"/>
      <c r="PFD46" s="4"/>
      <c r="PFH46" s="4"/>
      <c r="PFI46" s="12"/>
      <c r="PFJ46" s="4"/>
      <c r="PFL46" s="4"/>
      <c r="PFP46" s="4"/>
      <c r="PFQ46" s="12"/>
      <c r="PFR46" s="4"/>
      <c r="PFT46" s="4"/>
      <c r="PFX46" s="4"/>
      <c r="PFY46" s="12"/>
      <c r="PFZ46" s="4"/>
      <c r="PGB46" s="4"/>
      <c r="PGF46" s="4"/>
      <c r="PGG46" s="12"/>
      <c r="PGH46" s="4"/>
      <c r="PGJ46" s="4"/>
      <c r="PGN46" s="4"/>
      <c r="PGO46" s="12"/>
      <c r="PGP46" s="4"/>
      <c r="PGR46" s="4"/>
      <c r="PGV46" s="4"/>
      <c r="PGW46" s="12"/>
      <c r="PGX46" s="4"/>
      <c r="PGZ46" s="4"/>
      <c r="PHD46" s="4"/>
      <c r="PHE46" s="12"/>
      <c r="PHF46" s="4"/>
      <c r="PHH46" s="4"/>
      <c r="PHL46" s="4"/>
      <c r="PHM46" s="12"/>
      <c r="PHN46" s="4"/>
      <c r="PHP46" s="4"/>
      <c r="PHT46" s="4"/>
      <c r="PHU46" s="12"/>
      <c r="PHV46" s="4"/>
      <c r="PHX46" s="4"/>
      <c r="PIB46" s="4"/>
      <c r="PIC46" s="12"/>
      <c r="PID46" s="4"/>
      <c r="PIF46" s="4"/>
      <c r="PIJ46" s="4"/>
      <c r="PIK46" s="12"/>
      <c r="PIL46" s="4"/>
      <c r="PIN46" s="4"/>
      <c r="PIR46" s="4"/>
      <c r="PIS46" s="12"/>
      <c r="PIT46" s="4"/>
      <c r="PIV46" s="4"/>
      <c r="PIZ46" s="4"/>
      <c r="PJA46" s="12"/>
      <c r="PJB46" s="4"/>
      <c r="PJD46" s="4"/>
      <c r="PJH46" s="4"/>
      <c r="PJI46" s="12"/>
      <c r="PJJ46" s="4"/>
      <c r="PJL46" s="4"/>
      <c r="PJP46" s="4"/>
      <c r="PJQ46" s="12"/>
      <c r="PJR46" s="4"/>
      <c r="PJT46" s="4"/>
      <c r="PJX46" s="4"/>
      <c r="PJY46" s="12"/>
      <c r="PJZ46" s="4"/>
      <c r="PKB46" s="4"/>
      <c r="PKF46" s="4"/>
      <c r="PKG46" s="12"/>
      <c r="PKH46" s="4"/>
      <c r="PKJ46" s="4"/>
      <c r="PKN46" s="4"/>
      <c r="PKO46" s="12"/>
      <c r="PKP46" s="4"/>
      <c r="PKR46" s="4"/>
      <c r="PKV46" s="4"/>
      <c r="PKW46" s="12"/>
      <c r="PKX46" s="4"/>
      <c r="PKZ46" s="4"/>
      <c r="PLD46" s="4"/>
      <c r="PLE46" s="12"/>
      <c r="PLF46" s="4"/>
      <c r="PLH46" s="4"/>
      <c r="PLL46" s="4"/>
      <c r="PLM46" s="12"/>
      <c r="PLN46" s="4"/>
      <c r="PLP46" s="4"/>
      <c r="PLT46" s="4"/>
      <c r="PLU46" s="12"/>
      <c r="PLV46" s="4"/>
      <c r="PLX46" s="4"/>
      <c r="PMB46" s="4"/>
      <c r="PMC46" s="12"/>
      <c r="PMD46" s="4"/>
      <c r="PMF46" s="4"/>
      <c r="PMJ46" s="4"/>
      <c r="PMK46" s="12"/>
      <c r="PML46" s="4"/>
      <c r="PMN46" s="4"/>
      <c r="PMR46" s="4"/>
      <c r="PMS46" s="12"/>
      <c r="PMT46" s="4"/>
      <c r="PMV46" s="4"/>
      <c r="PMZ46" s="4"/>
      <c r="PNA46" s="12"/>
      <c r="PNB46" s="4"/>
      <c r="PND46" s="4"/>
      <c r="PNH46" s="4"/>
      <c r="PNI46" s="12"/>
      <c r="PNJ46" s="4"/>
      <c r="PNL46" s="4"/>
      <c r="PNP46" s="4"/>
      <c r="PNQ46" s="12"/>
      <c r="PNR46" s="4"/>
      <c r="PNT46" s="4"/>
      <c r="PNX46" s="4"/>
      <c r="PNY46" s="12"/>
      <c r="PNZ46" s="4"/>
      <c r="POB46" s="4"/>
      <c r="POF46" s="4"/>
      <c r="POG46" s="12"/>
      <c r="POH46" s="4"/>
      <c r="POJ46" s="4"/>
      <c r="PON46" s="4"/>
      <c r="POO46" s="12"/>
      <c r="POP46" s="4"/>
      <c r="POR46" s="4"/>
      <c r="POV46" s="4"/>
      <c r="POW46" s="12"/>
      <c r="POX46" s="4"/>
      <c r="POZ46" s="4"/>
      <c r="PPD46" s="4"/>
      <c r="PPE46" s="12"/>
      <c r="PPF46" s="4"/>
      <c r="PPH46" s="4"/>
      <c r="PPL46" s="4"/>
      <c r="PPM46" s="12"/>
      <c r="PPN46" s="4"/>
      <c r="PPP46" s="4"/>
      <c r="PPT46" s="4"/>
      <c r="PPU46" s="12"/>
      <c r="PPV46" s="4"/>
      <c r="PPX46" s="4"/>
      <c r="PQB46" s="4"/>
      <c r="PQC46" s="12"/>
      <c r="PQD46" s="4"/>
      <c r="PQF46" s="4"/>
      <c r="PQJ46" s="4"/>
      <c r="PQK46" s="12"/>
      <c r="PQL46" s="4"/>
      <c r="PQN46" s="4"/>
      <c r="PQR46" s="4"/>
      <c r="PQS46" s="12"/>
      <c r="PQT46" s="4"/>
      <c r="PQV46" s="4"/>
      <c r="PQZ46" s="4"/>
      <c r="PRA46" s="12"/>
      <c r="PRB46" s="4"/>
      <c r="PRD46" s="4"/>
      <c r="PRH46" s="4"/>
      <c r="PRI46" s="12"/>
      <c r="PRJ46" s="4"/>
      <c r="PRL46" s="4"/>
      <c r="PRP46" s="4"/>
      <c r="PRQ46" s="12"/>
      <c r="PRR46" s="4"/>
      <c r="PRT46" s="4"/>
      <c r="PRX46" s="4"/>
      <c r="PRY46" s="12"/>
      <c r="PRZ46" s="4"/>
      <c r="PSB46" s="4"/>
      <c r="PSF46" s="4"/>
      <c r="PSG46" s="12"/>
      <c r="PSH46" s="4"/>
      <c r="PSJ46" s="4"/>
      <c r="PSN46" s="4"/>
      <c r="PSO46" s="12"/>
      <c r="PSP46" s="4"/>
      <c r="PSR46" s="4"/>
      <c r="PSV46" s="4"/>
      <c r="PSW46" s="12"/>
      <c r="PSX46" s="4"/>
      <c r="PSZ46" s="4"/>
      <c r="PTD46" s="4"/>
      <c r="PTE46" s="12"/>
      <c r="PTF46" s="4"/>
      <c r="PTH46" s="4"/>
      <c r="PTL46" s="4"/>
      <c r="PTM46" s="12"/>
      <c r="PTN46" s="4"/>
      <c r="PTP46" s="4"/>
      <c r="PTT46" s="4"/>
      <c r="PTU46" s="12"/>
      <c r="PTV46" s="4"/>
      <c r="PTX46" s="4"/>
      <c r="PUB46" s="4"/>
      <c r="PUC46" s="12"/>
      <c r="PUD46" s="4"/>
      <c r="PUF46" s="4"/>
      <c r="PUJ46" s="4"/>
      <c r="PUK46" s="12"/>
      <c r="PUL46" s="4"/>
      <c r="PUN46" s="4"/>
      <c r="PUR46" s="4"/>
      <c r="PUS46" s="12"/>
      <c r="PUT46" s="4"/>
      <c r="PUV46" s="4"/>
      <c r="PUZ46" s="4"/>
      <c r="PVA46" s="12"/>
      <c r="PVB46" s="4"/>
      <c r="PVD46" s="4"/>
      <c r="PVH46" s="4"/>
      <c r="PVI46" s="12"/>
      <c r="PVJ46" s="4"/>
      <c r="PVL46" s="4"/>
      <c r="PVP46" s="4"/>
      <c r="PVQ46" s="12"/>
      <c r="PVR46" s="4"/>
      <c r="PVT46" s="4"/>
      <c r="PVX46" s="4"/>
      <c r="PVY46" s="12"/>
      <c r="PVZ46" s="4"/>
      <c r="PWB46" s="4"/>
      <c r="PWF46" s="4"/>
      <c r="PWG46" s="12"/>
      <c r="PWH46" s="4"/>
      <c r="PWJ46" s="4"/>
      <c r="PWN46" s="4"/>
      <c r="PWO46" s="12"/>
      <c r="PWP46" s="4"/>
      <c r="PWR46" s="4"/>
      <c r="PWV46" s="4"/>
      <c r="PWW46" s="12"/>
      <c r="PWX46" s="4"/>
      <c r="PWZ46" s="4"/>
      <c r="PXD46" s="4"/>
      <c r="PXE46" s="12"/>
      <c r="PXF46" s="4"/>
      <c r="PXH46" s="4"/>
      <c r="PXL46" s="4"/>
      <c r="PXM46" s="12"/>
      <c r="PXN46" s="4"/>
      <c r="PXP46" s="4"/>
      <c r="PXT46" s="4"/>
      <c r="PXU46" s="12"/>
      <c r="PXV46" s="4"/>
      <c r="PXX46" s="4"/>
      <c r="PYB46" s="4"/>
      <c r="PYC46" s="12"/>
      <c r="PYD46" s="4"/>
      <c r="PYF46" s="4"/>
      <c r="PYJ46" s="4"/>
      <c r="PYK46" s="12"/>
      <c r="PYL46" s="4"/>
      <c r="PYN46" s="4"/>
      <c r="PYR46" s="4"/>
      <c r="PYS46" s="12"/>
      <c r="PYT46" s="4"/>
      <c r="PYV46" s="4"/>
      <c r="PYZ46" s="4"/>
      <c r="PZA46" s="12"/>
      <c r="PZB46" s="4"/>
      <c r="PZD46" s="4"/>
      <c r="PZH46" s="4"/>
      <c r="PZI46" s="12"/>
      <c r="PZJ46" s="4"/>
      <c r="PZL46" s="4"/>
      <c r="PZP46" s="4"/>
      <c r="PZQ46" s="12"/>
      <c r="PZR46" s="4"/>
      <c r="PZT46" s="4"/>
      <c r="PZX46" s="4"/>
      <c r="PZY46" s="12"/>
      <c r="PZZ46" s="4"/>
      <c r="QAB46" s="4"/>
      <c r="QAF46" s="4"/>
      <c r="QAG46" s="12"/>
      <c r="QAH46" s="4"/>
      <c r="QAJ46" s="4"/>
      <c r="QAN46" s="4"/>
      <c r="QAO46" s="12"/>
      <c r="QAP46" s="4"/>
      <c r="QAR46" s="4"/>
      <c r="QAV46" s="4"/>
      <c r="QAW46" s="12"/>
      <c r="QAX46" s="4"/>
      <c r="QAZ46" s="4"/>
      <c r="QBD46" s="4"/>
      <c r="QBE46" s="12"/>
      <c r="QBF46" s="4"/>
      <c r="QBH46" s="4"/>
      <c r="QBL46" s="4"/>
      <c r="QBM46" s="12"/>
      <c r="QBN46" s="4"/>
      <c r="QBP46" s="4"/>
      <c r="QBT46" s="4"/>
      <c r="QBU46" s="12"/>
      <c r="QBV46" s="4"/>
      <c r="QBX46" s="4"/>
      <c r="QCB46" s="4"/>
      <c r="QCC46" s="12"/>
      <c r="QCD46" s="4"/>
      <c r="QCF46" s="4"/>
      <c r="QCJ46" s="4"/>
      <c r="QCK46" s="12"/>
      <c r="QCL46" s="4"/>
      <c r="QCN46" s="4"/>
      <c r="QCR46" s="4"/>
      <c r="QCS46" s="12"/>
      <c r="QCT46" s="4"/>
      <c r="QCV46" s="4"/>
      <c r="QCZ46" s="4"/>
      <c r="QDA46" s="12"/>
      <c r="QDB46" s="4"/>
      <c r="QDD46" s="4"/>
      <c r="QDH46" s="4"/>
      <c r="QDI46" s="12"/>
      <c r="QDJ46" s="4"/>
      <c r="QDL46" s="4"/>
      <c r="QDP46" s="4"/>
      <c r="QDQ46" s="12"/>
      <c r="QDR46" s="4"/>
      <c r="QDT46" s="4"/>
      <c r="QDX46" s="4"/>
      <c r="QDY46" s="12"/>
      <c r="QDZ46" s="4"/>
      <c r="QEB46" s="4"/>
      <c r="QEF46" s="4"/>
      <c r="QEG46" s="12"/>
      <c r="QEH46" s="4"/>
      <c r="QEJ46" s="4"/>
      <c r="QEN46" s="4"/>
      <c r="QEO46" s="12"/>
      <c r="QEP46" s="4"/>
      <c r="QER46" s="4"/>
      <c r="QEV46" s="4"/>
      <c r="QEW46" s="12"/>
      <c r="QEX46" s="4"/>
      <c r="QEZ46" s="4"/>
      <c r="QFD46" s="4"/>
      <c r="QFE46" s="12"/>
      <c r="QFF46" s="4"/>
      <c r="QFH46" s="4"/>
      <c r="QFL46" s="4"/>
      <c r="QFM46" s="12"/>
      <c r="QFN46" s="4"/>
      <c r="QFP46" s="4"/>
      <c r="QFT46" s="4"/>
      <c r="QFU46" s="12"/>
      <c r="QFV46" s="4"/>
      <c r="QFX46" s="4"/>
      <c r="QGB46" s="4"/>
      <c r="QGC46" s="12"/>
      <c r="QGD46" s="4"/>
      <c r="QGF46" s="4"/>
      <c r="QGJ46" s="4"/>
      <c r="QGK46" s="12"/>
      <c r="QGL46" s="4"/>
      <c r="QGN46" s="4"/>
      <c r="QGR46" s="4"/>
      <c r="QGS46" s="12"/>
      <c r="QGT46" s="4"/>
      <c r="QGV46" s="4"/>
      <c r="QGZ46" s="4"/>
      <c r="QHA46" s="12"/>
      <c r="QHB46" s="4"/>
      <c r="QHD46" s="4"/>
      <c r="QHH46" s="4"/>
      <c r="QHI46" s="12"/>
      <c r="QHJ46" s="4"/>
      <c r="QHL46" s="4"/>
      <c r="QHP46" s="4"/>
      <c r="QHQ46" s="12"/>
      <c r="QHR46" s="4"/>
      <c r="QHT46" s="4"/>
      <c r="QHX46" s="4"/>
      <c r="QHY46" s="12"/>
      <c r="QHZ46" s="4"/>
      <c r="QIB46" s="4"/>
      <c r="QIF46" s="4"/>
      <c r="QIG46" s="12"/>
      <c r="QIH46" s="4"/>
      <c r="QIJ46" s="4"/>
      <c r="QIN46" s="4"/>
      <c r="QIO46" s="12"/>
      <c r="QIP46" s="4"/>
      <c r="QIR46" s="4"/>
      <c r="QIV46" s="4"/>
      <c r="QIW46" s="12"/>
      <c r="QIX46" s="4"/>
      <c r="QIZ46" s="4"/>
      <c r="QJD46" s="4"/>
      <c r="QJE46" s="12"/>
      <c r="QJF46" s="4"/>
      <c r="QJH46" s="4"/>
      <c r="QJL46" s="4"/>
      <c r="QJM46" s="12"/>
      <c r="QJN46" s="4"/>
      <c r="QJP46" s="4"/>
      <c r="QJT46" s="4"/>
      <c r="QJU46" s="12"/>
      <c r="QJV46" s="4"/>
      <c r="QJX46" s="4"/>
      <c r="QKB46" s="4"/>
      <c r="QKC46" s="12"/>
      <c r="QKD46" s="4"/>
      <c r="QKF46" s="4"/>
      <c r="QKJ46" s="4"/>
      <c r="QKK46" s="12"/>
      <c r="QKL46" s="4"/>
      <c r="QKN46" s="4"/>
      <c r="QKR46" s="4"/>
      <c r="QKS46" s="12"/>
      <c r="QKT46" s="4"/>
      <c r="QKV46" s="4"/>
      <c r="QKZ46" s="4"/>
      <c r="QLA46" s="12"/>
      <c r="QLB46" s="4"/>
      <c r="QLD46" s="4"/>
      <c r="QLH46" s="4"/>
      <c r="QLI46" s="12"/>
      <c r="QLJ46" s="4"/>
      <c r="QLL46" s="4"/>
      <c r="QLP46" s="4"/>
      <c r="QLQ46" s="12"/>
      <c r="QLR46" s="4"/>
      <c r="QLT46" s="4"/>
      <c r="QLX46" s="4"/>
      <c r="QLY46" s="12"/>
      <c r="QLZ46" s="4"/>
      <c r="QMB46" s="4"/>
      <c r="QMF46" s="4"/>
      <c r="QMG46" s="12"/>
      <c r="QMH46" s="4"/>
      <c r="QMJ46" s="4"/>
      <c r="QMN46" s="4"/>
      <c r="QMO46" s="12"/>
      <c r="QMP46" s="4"/>
      <c r="QMR46" s="4"/>
      <c r="QMV46" s="4"/>
      <c r="QMW46" s="12"/>
      <c r="QMX46" s="4"/>
      <c r="QMZ46" s="4"/>
      <c r="QND46" s="4"/>
      <c r="QNE46" s="12"/>
      <c r="QNF46" s="4"/>
      <c r="QNH46" s="4"/>
      <c r="QNL46" s="4"/>
      <c r="QNM46" s="12"/>
      <c r="QNN46" s="4"/>
      <c r="QNP46" s="4"/>
      <c r="QNT46" s="4"/>
      <c r="QNU46" s="12"/>
      <c r="QNV46" s="4"/>
      <c r="QNX46" s="4"/>
      <c r="QOB46" s="4"/>
      <c r="QOC46" s="12"/>
      <c r="QOD46" s="4"/>
      <c r="QOF46" s="4"/>
      <c r="QOJ46" s="4"/>
      <c r="QOK46" s="12"/>
      <c r="QOL46" s="4"/>
      <c r="QON46" s="4"/>
      <c r="QOR46" s="4"/>
      <c r="QOS46" s="12"/>
      <c r="QOT46" s="4"/>
      <c r="QOV46" s="4"/>
      <c r="QOZ46" s="4"/>
      <c r="QPA46" s="12"/>
      <c r="QPB46" s="4"/>
      <c r="QPD46" s="4"/>
      <c r="QPH46" s="4"/>
      <c r="QPI46" s="12"/>
      <c r="QPJ46" s="4"/>
      <c r="QPL46" s="4"/>
      <c r="QPP46" s="4"/>
      <c r="QPQ46" s="12"/>
      <c r="QPR46" s="4"/>
      <c r="QPT46" s="4"/>
      <c r="QPX46" s="4"/>
      <c r="QPY46" s="12"/>
      <c r="QPZ46" s="4"/>
      <c r="QQB46" s="4"/>
      <c r="QQF46" s="4"/>
      <c r="QQG46" s="12"/>
      <c r="QQH46" s="4"/>
      <c r="QQJ46" s="4"/>
      <c r="QQN46" s="4"/>
      <c r="QQO46" s="12"/>
      <c r="QQP46" s="4"/>
      <c r="QQR46" s="4"/>
      <c r="QQV46" s="4"/>
      <c r="QQW46" s="12"/>
      <c r="QQX46" s="4"/>
      <c r="QQZ46" s="4"/>
      <c r="QRD46" s="4"/>
      <c r="QRE46" s="12"/>
      <c r="QRF46" s="4"/>
      <c r="QRH46" s="4"/>
      <c r="QRL46" s="4"/>
      <c r="QRM46" s="12"/>
      <c r="QRN46" s="4"/>
      <c r="QRP46" s="4"/>
      <c r="QRT46" s="4"/>
      <c r="QRU46" s="12"/>
      <c r="QRV46" s="4"/>
      <c r="QRX46" s="4"/>
      <c r="QSB46" s="4"/>
      <c r="QSC46" s="12"/>
      <c r="QSD46" s="4"/>
      <c r="QSF46" s="4"/>
      <c r="QSJ46" s="4"/>
      <c r="QSK46" s="12"/>
      <c r="QSL46" s="4"/>
      <c r="QSN46" s="4"/>
      <c r="QSR46" s="4"/>
      <c r="QSS46" s="12"/>
      <c r="QST46" s="4"/>
      <c r="QSV46" s="4"/>
      <c r="QSZ46" s="4"/>
      <c r="QTA46" s="12"/>
      <c r="QTB46" s="4"/>
      <c r="QTD46" s="4"/>
      <c r="QTH46" s="4"/>
      <c r="QTI46" s="12"/>
      <c r="QTJ46" s="4"/>
      <c r="QTL46" s="4"/>
      <c r="QTP46" s="4"/>
      <c r="QTQ46" s="12"/>
      <c r="QTR46" s="4"/>
      <c r="QTT46" s="4"/>
      <c r="QTX46" s="4"/>
      <c r="QTY46" s="12"/>
      <c r="QTZ46" s="4"/>
      <c r="QUB46" s="4"/>
      <c r="QUF46" s="4"/>
      <c r="QUG46" s="12"/>
      <c r="QUH46" s="4"/>
      <c r="QUJ46" s="4"/>
      <c r="QUN46" s="4"/>
      <c r="QUO46" s="12"/>
      <c r="QUP46" s="4"/>
      <c r="QUR46" s="4"/>
      <c r="QUV46" s="4"/>
      <c r="QUW46" s="12"/>
      <c r="QUX46" s="4"/>
      <c r="QUZ46" s="4"/>
      <c r="QVD46" s="4"/>
      <c r="QVE46" s="12"/>
      <c r="QVF46" s="4"/>
      <c r="QVH46" s="4"/>
      <c r="QVL46" s="4"/>
      <c r="QVM46" s="12"/>
      <c r="QVN46" s="4"/>
      <c r="QVP46" s="4"/>
      <c r="QVT46" s="4"/>
      <c r="QVU46" s="12"/>
      <c r="QVV46" s="4"/>
      <c r="QVX46" s="4"/>
      <c r="QWB46" s="4"/>
      <c r="QWC46" s="12"/>
      <c r="QWD46" s="4"/>
      <c r="QWF46" s="4"/>
      <c r="QWJ46" s="4"/>
      <c r="QWK46" s="12"/>
      <c r="QWL46" s="4"/>
      <c r="QWN46" s="4"/>
      <c r="QWR46" s="4"/>
      <c r="QWS46" s="12"/>
      <c r="QWT46" s="4"/>
      <c r="QWV46" s="4"/>
      <c r="QWZ46" s="4"/>
      <c r="QXA46" s="12"/>
      <c r="QXB46" s="4"/>
      <c r="QXD46" s="4"/>
      <c r="QXH46" s="4"/>
      <c r="QXI46" s="12"/>
      <c r="QXJ46" s="4"/>
      <c r="QXL46" s="4"/>
      <c r="QXP46" s="4"/>
      <c r="QXQ46" s="12"/>
      <c r="QXR46" s="4"/>
      <c r="QXT46" s="4"/>
      <c r="QXX46" s="4"/>
      <c r="QXY46" s="12"/>
      <c r="QXZ46" s="4"/>
      <c r="QYB46" s="4"/>
      <c r="QYF46" s="4"/>
      <c r="QYG46" s="12"/>
      <c r="QYH46" s="4"/>
      <c r="QYJ46" s="4"/>
      <c r="QYN46" s="4"/>
      <c r="QYO46" s="12"/>
      <c r="QYP46" s="4"/>
      <c r="QYR46" s="4"/>
      <c r="QYV46" s="4"/>
      <c r="QYW46" s="12"/>
      <c r="QYX46" s="4"/>
      <c r="QYZ46" s="4"/>
      <c r="QZD46" s="4"/>
      <c r="QZE46" s="12"/>
      <c r="QZF46" s="4"/>
      <c r="QZH46" s="4"/>
      <c r="QZL46" s="4"/>
      <c r="QZM46" s="12"/>
      <c r="QZN46" s="4"/>
      <c r="QZP46" s="4"/>
      <c r="QZT46" s="4"/>
      <c r="QZU46" s="12"/>
      <c r="QZV46" s="4"/>
      <c r="QZX46" s="4"/>
      <c r="RAB46" s="4"/>
      <c r="RAC46" s="12"/>
      <c r="RAD46" s="4"/>
      <c r="RAF46" s="4"/>
      <c r="RAJ46" s="4"/>
      <c r="RAK46" s="12"/>
      <c r="RAL46" s="4"/>
      <c r="RAN46" s="4"/>
      <c r="RAR46" s="4"/>
      <c r="RAS46" s="12"/>
      <c r="RAT46" s="4"/>
      <c r="RAV46" s="4"/>
      <c r="RAZ46" s="4"/>
      <c r="RBA46" s="12"/>
      <c r="RBB46" s="4"/>
      <c r="RBD46" s="4"/>
      <c r="RBH46" s="4"/>
      <c r="RBI46" s="12"/>
      <c r="RBJ46" s="4"/>
      <c r="RBL46" s="4"/>
      <c r="RBP46" s="4"/>
      <c r="RBQ46" s="12"/>
      <c r="RBR46" s="4"/>
      <c r="RBT46" s="4"/>
      <c r="RBX46" s="4"/>
      <c r="RBY46" s="12"/>
      <c r="RBZ46" s="4"/>
      <c r="RCB46" s="4"/>
      <c r="RCF46" s="4"/>
      <c r="RCG46" s="12"/>
      <c r="RCH46" s="4"/>
      <c r="RCJ46" s="4"/>
      <c r="RCN46" s="4"/>
      <c r="RCO46" s="12"/>
      <c r="RCP46" s="4"/>
      <c r="RCR46" s="4"/>
      <c r="RCV46" s="4"/>
      <c r="RCW46" s="12"/>
      <c r="RCX46" s="4"/>
      <c r="RCZ46" s="4"/>
      <c r="RDD46" s="4"/>
      <c r="RDE46" s="12"/>
      <c r="RDF46" s="4"/>
      <c r="RDH46" s="4"/>
      <c r="RDL46" s="4"/>
      <c r="RDM46" s="12"/>
      <c r="RDN46" s="4"/>
      <c r="RDP46" s="4"/>
      <c r="RDT46" s="4"/>
      <c r="RDU46" s="12"/>
      <c r="RDV46" s="4"/>
      <c r="RDX46" s="4"/>
      <c r="REB46" s="4"/>
      <c r="REC46" s="12"/>
      <c r="RED46" s="4"/>
      <c r="REF46" s="4"/>
      <c r="REJ46" s="4"/>
      <c r="REK46" s="12"/>
      <c r="REL46" s="4"/>
      <c r="REN46" s="4"/>
      <c r="RER46" s="4"/>
      <c r="RES46" s="12"/>
      <c r="RET46" s="4"/>
      <c r="REV46" s="4"/>
      <c r="REZ46" s="4"/>
      <c r="RFA46" s="12"/>
      <c r="RFB46" s="4"/>
      <c r="RFD46" s="4"/>
      <c r="RFH46" s="4"/>
      <c r="RFI46" s="12"/>
      <c r="RFJ46" s="4"/>
      <c r="RFL46" s="4"/>
      <c r="RFP46" s="4"/>
      <c r="RFQ46" s="12"/>
      <c r="RFR46" s="4"/>
      <c r="RFT46" s="4"/>
      <c r="RFX46" s="4"/>
      <c r="RFY46" s="12"/>
      <c r="RFZ46" s="4"/>
      <c r="RGB46" s="4"/>
      <c r="RGF46" s="4"/>
      <c r="RGG46" s="12"/>
      <c r="RGH46" s="4"/>
      <c r="RGJ46" s="4"/>
      <c r="RGN46" s="4"/>
      <c r="RGO46" s="12"/>
      <c r="RGP46" s="4"/>
      <c r="RGR46" s="4"/>
      <c r="RGV46" s="4"/>
      <c r="RGW46" s="12"/>
      <c r="RGX46" s="4"/>
      <c r="RGZ46" s="4"/>
      <c r="RHD46" s="4"/>
      <c r="RHE46" s="12"/>
      <c r="RHF46" s="4"/>
      <c r="RHH46" s="4"/>
      <c r="RHL46" s="4"/>
      <c r="RHM46" s="12"/>
      <c r="RHN46" s="4"/>
      <c r="RHP46" s="4"/>
      <c r="RHT46" s="4"/>
      <c r="RHU46" s="12"/>
      <c r="RHV46" s="4"/>
      <c r="RHX46" s="4"/>
      <c r="RIB46" s="4"/>
      <c r="RIC46" s="12"/>
      <c r="RID46" s="4"/>
      <c r="RIF46" s="4"/>
      <c r="RIJ46" s="4"/>
      <c r="RIK46" s="12"/>
      <c r="RIL46" s="4"/>
      <c r="RIN46" s="4"/>
      <c r="RIR46" s="4"/>
      <c r="RIS46" s="12"/>
      <c r="RIT46" s="4"/>
      <c r="RIV46" s="4"/>
      <c r="RIZ46" s="4"/>
      <c r="RJA46" s="12"/>
      <c r="RJB46" s="4"/>
      <c r="RJD46" s="4"/>
      <c r="RJH46" s="4"/>
      <c r="RJI46" s="12"/>
      <c r="RJJ46" s="4"/>
      <c r="RJL46" s="4"/>
      <c r="RJP46" s="4"/>
      <c r="RJQ46" s="12"/>
      <c r="RJR46" s="4"/>
      <c r="RJT46" s="4"/>
      <c r="RJX46" s="4"/>
      <c r="RJY46" s="12"/>
      <c r="RJZ46" s="4"/>
      <c r="RKB46" s="4"/>
      <c r="RKF46" s="4"/>
      <c r="RKG46" s="12"/>
      <c r="RKH46" s="4"/>
      <c r="RKJ46" s="4"/>
      <c r="RKN46" s="4"/>
      <c r="RKO46" s="12"/>
      <c r="RKP46" s="4"/>
      <c r="RKR46" s="4"/>
      <c r="RKV46" s="4"/>
      <c r="RKW46" s="12"/>
      <c r="RKX46" s="4"/>
      <c r="RKZ46" s="4"/>
      <c r="RLD46" s="4"/>
      <c r="RLE46" s="12"/>
      <c r="RLF46" s="4"/>
      <c r="RLH46" s="4"/>
      <c r="RLL46" s="4"/>
      <c r="RLM46" s="12"/>
      <c r="RLN46" s="4"/>
      <c r="RLP46" s="4"/>
      <c r="RLT46" s="4"/>
      <c r="RLU46" s="12"/>
      <c r="RLV46" s="4"/>
      <c r="RLX46" s="4"/>
      <c r="RMB46" s="4"/>
      <c r="RMC46" s="12"/>
      <c r="RMD46" s="4"/>
      <c r="RMF46" s="4"/>
      <c r="RMJ46" s="4"/>
      <c r="RMK46" s="12"/>
      <c r="RML46" s="4"/>
      <c r="RMN46" s="4"/>
      <c r="RMR46" s="4"/>
      <c r="RMS46" s="12"/>
      <c r="RMT46" s="4"/>
      <c r="RMV46" s="4"/>
      <c r="RMZ46" s="4"/>
      <c r="RNA46" s="12"/>
      <c r="RNB46" s="4"/>
      <c r="RND46" s="4"/>
      <c r="RNH46" s="4"/>
      <c r="RNI46" s="12"/>
      <c r="RNJ46" s="4"/>
      <c r="RNL46" s="4"/>
      <c r="RNP46" s="4"/>
      <c r="RNQ46" s="12"/>
      <c r="RNR46" s="4"/>
      <c r="RNT46" s="4"/>
      <c r="RNX46" s="4"/>
      <c r="RNY46" s="12"/>
      <c r="RNZ46" s="4"/>
      <c r="ROB46" s="4"/>
      <c r="ROF46" s="4"/>
      <c r="ROG46" s="12"/>
      <c r="ROH46" s="4"/>
      <c r="ROJ46" s="4"/>
      <c r="RON46" s="4"/>
      <c r="ROO46" s="12"/>
      <c r="ROP46" s="4"/>
      <c r="ROR46" s="4"/>
      <c r="ROV46" s="4"/>
      <c r="ROW46" s="12"/>
      <c r="ROX46" s="4"/>
      <c r="ROZ46" s="4"/>
      <c r="RPD46" s="4"/>
      <c r="RPE46" s="12"/>
      <c r="RPF46" s="4"/>
      <c r="RPH46" s="4"/>
      <c r="RPL46" s="4"/>
      <c r="RPM46" s="12"/>
      <c r="RPN46" s="4"/>
      <c r="RPP46" s="4"/>
      <c r="RPT46" s="4"/>
      <c r="RPU46" s="12"/>
      <c r="RPV46" s="4"/>
      <c r="RPX46" s="4"/>
      <c r="RQB46" s="4"/>
      <c r="RQC46" s="12"/>
      <c r="RQD46" s="4"/>
      <c r="RQF46" s="4"/>
      <c r="RQJ46" s="4"/>
      <c r="RQK46" s="12"/>
      <c r="RQL46" s="4"/>
      <c r="RQN46" s="4"/>
      <c r="RQR46" s="4"/>
      <c r="RQS46" s="12"/>
      <c r="RQT46" s="4"/>
      <c r="RQV46" s="4"/>
      <c r="RQZ46" s="4"/>
      <c r="RRA46" s="12"/>
      <c r="RRB46" s="4"/>
      <c r="RRD46" s="4"/>
      <c r="RRH46" s="4"/>
      <c r="RRI46" s="12"/>
      <c r="RRJ46" s="4"/>
      <c r="RRL46" s="4"/>
      <c r="RRP46" s="4"/>
      <c r="RRQ46" s="12"/>
      <c r="RRR46" s="4"/>
      <c r="RRT46" s="4"/>
      <c r="RRX46" s="4"/>
      <c r="RRY46" s="12"/>
      <c r="RRZ46" s="4"/>
      <c r="RSB46" s="4"/>
      <c r="RSF46" s="4"/>
      <c r="RSG46" s="12"/>
      <c r="RSH46" s="4"/>
      <c r="RSJ46" s="4"/>
      <c r="RSN46" s="4"/>
      <c r="RSO46" s="12"/>
      <c r="RSP46" s="4"/>
      <c r="RSR46" s="4"/>
      <c r="RSV46" s="4"/>
      <c r="RSW46" s="12"/>
      <c r="RSX46" s="4"/>
      <c r="RSZ46" s="4"/>
      <c r="RTD46" s="4"/>
      <c r="RTE46" s="12"/>
      <c r="RTF46" s="4"/>
      <c r="RTH46" s="4"/>
      <c r="RTL46" s="4"/>
      <c r="RTM46" s="12"/>
      <c r="RTN46" s="4"/>
      <c r="RTP46" s="4"/>
      <c r="RTT46" s="4"/>
      <c r="RTU46" s="12"/>
      <c r="RTV46" s="4"/>
      <c r="RTX46" s="4"/>
      <c r="RUB46" s="4"/>
      <c r="RUC46" s="12"/>
      <c r="RUD46" s="4"/>
      <c r="RUF46" s="4"/>
      <c r="RUJ46" s="4"/>
      <c r="RUK46" s="12"/>
      <c r="RUL46" s="4"/>
      <c r="RUN46" s="4"/>
      <c r="RUR46" s="4"/>
      <c r="RUS46" s="12"/>
      <c r="RUT46" s="4"/>
      <c r="RUV46" s="4"/>
      <c r="RUZ46" s="4"/>
      <c r="RVA46" s="12"/>
      <c r="RVB46" s="4"/>
      <c r="RVD46" s="4"/>
      <c r="RVH46" s="4"/>
      <c r="RVI46" s="12"/>
      <c r="RVJ46" s="4"/>
      <c r="RVL46" s="4"/>
      <c r="RVP46" s="4"/>
      <c r="RVQ46" s="12"/>
      <c r="RVR46" s="4"/>
      <c r="RVT46" s="4"/>
      <c r="RVX46" s="4"/>
      <c r="RVY46" s="12"/>
      <c r="RVZ46" s="4"/>
      <c r="RWB46" s="4"/>
      <c r="RWF46" s="4"/>
      <c r="RWG46" s="12"/>
      <c r="RWH46" s="4"/>
      <c r="RWJ46" s="4"/>
      <c r="RWN46" s="4"/>
      <c r="RWO46" s="12"/>
      <c r="RWP46" s="4"/>
      <c r="RWR46" s="4"/>
      <c r="RWV46" s="4"/>
      <c r="RWW46" s="12"/>
      <c r="RWX46" s="4"/>
      <c r="RWZ46" s="4"/>
      <c r="RXD46" s="4"/>
      <c r="RXE46" s="12"/>
      <c r="RXF46" s="4"/>
      <c r="RXH46" s="4"/>
      <c r="RXL46" s="4"/>
      <c r="RXM46" s="12"/>
      <c r="RXN46" s="4"/>
      <c r="RXP46" s="4"/>
      <c r="RXT46" s="4"/>
      <c r="RXU46" s="12"/>
      <c r="RXV46" s="4"/>
      <c r="RXX46" s="4"/>
      <c r="RYB46" s="4"/>
      <c r="RYC46" s="12"/>
      <c r="RYD46" s="4"/>
      <c r="RYF46" s="4"/>
      <c r="RYJ46" s="4"/>
      <c r="RYK46" s="12"/>
      <c r="RYL46" s="4"/>
      <c r="RYN46" s="4"/>
      <c r="RYR46" s="4"/>
      <c r="RYS46" s="12"/>
      <c r="RYT46" s="4"/>
      <c r="RYV46" s="4"/>
      <c r="RYZ46" s="4"/>
      <c r="RZA46" s="12"/>
      <c r="RZB46" s="4"/>
      <c r="RZD46" s="4"/>
      <c r="RZH46" s="4"/>
      <c r="RZI46" s="12"/>
      <c r="RZJ46" s="4"/>
      <c r="RZL46" s="4"/>
      <c r="RZP46" s="4"/>
      <c r="RZQ46" s="12"/>
      <c r="RZR46" s="4"/>
      <c r="RZT46" s="4"/>
      <c r="RZX46" s="4"/>
      <c r="RZY46" s="12"/>
      <c r="RZZ46" s="4"/>
      <c r="SAB46" s="4"/>
      <c r="SAF46" s="4"/>
      <c r="SAG46" s="12"/>
      <c r="SAH46" s="4"/>
      <c r="SAJ46" s="4"/>
      <c r="SAN46" s="4"/>
      <c r="SAO46" s="12"/>
      <c r="SAP46" s="4"/>
      <c r="SAR46" s="4"/>
      <c r="SAV46" s="4"/>
      <c r="SAW46" s="12"/>
      <c r="SAX46" s="4"/>
      <c r="SAZ46" s="4"/>
      <c r="SBD46" s="4"/>
      <c r="SBE46" s="12"/>
      <c r="SBF46" s="4"/>
      <c r="SBH46" s="4"/>
      <c r="SBL46" s="4"/>
      <c r="SBM46" s="12"/>
      <c r="SBN46" s="4"/>
      <c r="SBP46" s="4"/>
      <c r="SBT46" s="4"/>
      <c r="SBU46" s="12"/>
      <c r="SBV46" s="4"/>
      <c r="SBX46" s="4"/>
      <c r="SCB46" s="4"/>
      <c r="SCC46" s="12"/>
      <c r="SCD46" s="4"/>
      <c r="SCF46" s="4"/>
      <c r="SCJ46" s="4"/>
      <c r="SCK46" s="12"/>
      <c r="SCL46" s="4"/>
      <c r="SCN46" s="4"/>
      <c r="SCR46" s="4"/>
      <c r="SCS46" s="12"/>
      <c r="SCT46" s="4"/>
      <c r="SCV46" s="4"/>
      <c r="SCZ46" s="4"/>
      <c r="SDA46" s="12"/>
      <c r="SDB46" s="4"/>
      <c r="SDD46" s="4"/>
      <c r="SDH46" s="4"/>
      <c r="SDI46" s="12"/>
      <c r="SDJ46" s="4"/>
      <c r="SDL46" s="4"/>
      <c r="SDP46" s="4"/>
      <c r="SDQ46" s="12"/>
      <c r="SDR46" s="4"/>
      <c r="SDT46" s="4"/>
      <c r="SDX46" s="4"/>
      <c r="SDY46" s="12"/>
      <c r="SDZ46" s="4"/>
      <c r="SEB46" s="4"/>
      <c r="SEF46" s="4"/>
      <c r="SEG46" s="12"/>
      <c r="SEH46" s="4"/>
      <c r="SEJ46" s="4"/>
      <c r="SEN46" s="4"/>
      <c r="SEO46" s="12"/>
      <c r="SEP46" s="4"/>
      <c r="SER46" s="4"/>
      <c r="SEV46" s="4"/>
      <c r="SEW46" s="12"/>
      <c r="SEX46" s="4"/>
      <c r="SEZ46" s="4"/>
      <c r="SFD46" s="4"/>
      <c r="SFE46" s="12"/>
      <c r="SFF46" s="4"/>
      <c r="SFH46" s="4"/>
      <c r="SFL46" s="4"/>
      <c r="SFM46" s="12"/>
      <c r="SFN46" s="4"/>
      <c r="SFP46" s="4"/>
      <c r="SFT46" s="4"/>
      <c r="SFU46" s="12"/>
      <c r="SFV46" s="4"/>
      <c r="SFX46" s="4"/>
      <c r="SGB46" s="4"/>
      <c r="SGC46" s="12"/>
      <c r="SGD46" s="4"/>
      <c r="SGF46" s="4"/>
      <c r="SGJ46" s="4"/>
      <c r="SGK46" s="12"/>
      <c r="SGL46" s="4"/>
      <c r="SGN46" s="4"/>
      <c r="SGR46" s="4"/>
      <c r="SGS46" s="12"/>
      <c r="SGT46" s="4"/>
      <c r="SGV46" s="4"/>
      <c r="SGZ46" s="4"/>
      <c r="SHA46" s="12"/>
      <c r="SHB46" s="4"/>
      <c r="SHD46" s="4"/>
      <c r="SHH46" s="4"/>
      <c r="SHI46" s="12"/>
      <c r="SHJ46" s="4"/>
      <c r="SHL46" s="4"/>
      <c r="SHP46" s="4"/>
      <c r="SHQ46" s="12"/>
      <c r="SHR46" s="4"/>
      <c r="SHT46" s="4"/>
      <c r="SHX46" s="4"/>
      <c r="SHY46" s="12"/>
      <c r="SHZ46" s="4"/>
      <c r="SIB46" s="4"/>
      <c r="SIF46" s="4"/>
      <c r="SIG46" s="12"/>
      <c r="SIH46" s="4"/>
      <c r="SIJ46" s="4"/>
      <c r="SIN46" s="4"/>
      <c r="SIO46" s="12"/>
      <c r="SIP46" s="4"/>
      <c r="SIR46" s="4"/>
      <c r="SIV46" s="4"/>
      <c r="SIW46" s="12"/>
      <c r="SIX46" s="4"/>
      <c r="SIZ46" s="4"/>
      <c r="SJD46" s="4"/>
      <c r="SJE46" s="12"/>
      <c r="SJF46" s="4"/>
      <c r="SJH46" s="4"/>
      <c r="SJL46" s="4"/>
      <c r="SJM46" s="12"/>
      <c r="SJN46" s="4"/>
      <c r="SJP46" s="4"/>
      <c r="SJT46" s="4"/>
      <c r="SJU46" s="12"/>
      <c r="SJV46" s="4"/>
      <c r="SJX46" s="4"/>
      <c r="SKB46" s="4"/>
      <c r="SKC46" s="12"/>
      <c r="SKD46" s="4"/>
      <c r="SKF46" s="4"/>
      <c r="SKJ46" s="4"/>
      <c r="SKK46" s="12"/>
      <c r="SKL46" s="4"/>
      <c r="SKN46" s="4"/>
      <c r="SKR46" s="4"/>
      <c r="SKS46" s="12"/>
      <c r="SKT46" s="4"/>
      <c r="SKV46" s="4"/>
      <c r="SKZ46" s="4"/>
      <c r="SLA46" s="12"/>
      <c r="SLB46" s="4"/>
      <c r="SLD46" s="4"/>
      <c r="SLH46" s="4"/>
      <c r="SLI46" s="12"/>
      <c r="SLJ46" s="4"/>
      <c r="SLL46" s="4"/>
      <c r="SLP46" s="4"/>
      <c r="SLQ46" s="12"/>
      <c r="SLR46" s="4"/>
      <c r="SLT46" s="4"/>
      <c r="SLX46" s="4"/>
      <c r="SLY46" s="12"/>
      <c r="SLZ46" s="4"/>
      <c r="SMB46" s="4"/>
      <c r="SMF46" s="4"/>
      <c r="SMG46" s="12"/>
      <c r="SMH46" s="4"/>
      <c r="SMJ46" s="4"/>
      <c r="SMN46" s="4"/>
      <c r="SMO46" s="12"/>
      <c r="SMP46" s="4"/>
      <c r="SMR46" s="4"/>
      <c r="SMV46" s="4"/>
      <c r="SMW46" s="12"/>
      <c r="SMX46" s="4"/>
      <c r="SMZ46" s="4"/>
      <c r="SND46" s="4"/>
      <c r="SNE46" s="12"/>
      <c r="SNF46" s="4"/>
      <c r="SNH46" s="4"/>
      <c r="SNL46" s="4"/>
      <c r="SNM46" s="12"/>
      <c r="SNN46" s="4"/>
      <c r="SNP46" s="4"/>
      <c r="SNT46" s="4"/>
      <c r="SNU46" s="12"/>
      <c r="SNV46" s="4"/>
      <c r="SNX46" s="4"/>
      <c r="SOB46" s="4"/>
      <c r="SOC46" s="12"/>
      <c r="SOD46" s="4"/>
      <c r="SOF46" s="4"/>
      <c r="SOJ46" s="4"/>
      <c r="SOK46" s="12"/>
      <c r="SOL46" s="4"/>
      <c r="SON46" s="4"/>
      <c r="SOR46" s="4"/>
      <c r="SOS46" s="12"/>
      <c r="SOT46" s="4"/>
      <c r="SOV46" s="4"/>
      <c r="SOZ46" s="4"/>
      <c r="SPA46" s="12"/>
      <c r="SPB46" s="4"/>
      <c r="SPD46" s="4"/>
      <c r="SPH46" s="4"/>
      <c r="SPI46" s="12"/>
      <c r="SPJ46" s="4"/>
      <c r="SPL46" s="4"/>
      <c r="SPP46" s="4"/>
      <c r="SPQ46" s="12"/>
      <c r="SPR46" s="4"/>
      <c r="SPT46" s="4"/>
      <c r="SPX46" s="4"/>
      <c r="SPY46" s="12"/>
      <c r="SPZ46" s="4"/>
      <c r="SQB46" s="4"/>
      <c r="SQF46" s="4"/>
      <c r="SQG46" s="12"/>
      <c r="SQH46" s="4"/>
      <c r="SQJ46" s="4"/>
      <c r="SQN46" s="4"/>
      <c r="SQO46" s="12"/>
      <c r="SQP46" s="4"/>
      <c r="SQR46" s="4"/>
      <c r="SQV46" s="4"/>
      <c r="SQW46" s="12"/>
      <c r="SQX46" s="4"/>
      <c r="SQZ46" s="4"/>
      <c r="SRD46" s="4"/>
      <c r="SRE46" s="12"/>
      <c r="SRF46" s="4"/>
      <c r="SRH46" s="4"/>
      <c r="SRL46" s="4"/>
      <c r="SRM46" s="12"/>
      <c r="SRN46" s="4"/>
      <c r="SRP46" s="4"/>
      <c r="SRT46" s="4"/>
      <c r="SRU46" s="12"/>
      <c r="SRV46" s="4"/>
      <c r="SRX46" s="4"/>
      <c r="SSB46" s="4"/>
      <c r="SSC46" s="12"/>
      <c r="SSD46" s="4"/>
      <c r="SSF46" s="4"/>
      <c r="SSJ46" s="4"/>
      <c r="SSK46" s="12"/>
      <c r="SSL46" s="4"/>
      <c r="SSN46" s="4"/>
      <c r="SSR46" s="4"/>
      <c r="SSS46" s="12"/>
      <c r="SST46" s="4"/>
      <c r="SSV46" s="4"/>
      <c r="SSZ46" s="4"/>
      <c r="STA46" s="12"/>
      <c r="STB46" s="4"/>
      <c r="STD46" s="4"/>
      <c r="STH46" s="4"/>
      <c r="STI46" s="12"/>
      <c r="STJ46" s="4"/>
      <c r="STL46" s="4"/>
      <c r="STP46" s="4"/>
      <c r="STQ46" s="12"/>
      <c r="STR46" s="4"/>
      <c r="STT46" s="4"/>
      <c r="STX46" s="4"/>
      <c r="STY46" s="12"/>
      <c r="STZ46" s="4"/>
      <c r="SUB46" s="4"/>
      <c r="SUF46" s="4"/>
      <c r="SUG46" s="12"/>
      <c r="SUH46" s="4"/>
      <c r="SUJ46" s="4"/>
      <c r="SUN46" s="4"/>
      <c r="SUO46" s="12"/>
      <c r="SUP46" s="4"/>
      <c r="SUR46" s="4"/>
      <c r="SUV46" s="4"/>
      <c r="SUW46" s="12"/>
      <c r="SUX46" s="4"/>
      <c r="SUZ46" s="4"/>
      <c r="SVD46" s="4"/>
      <c r="SVE46" s="12"/>
      <c r="SVF46" s="4"/>
      <c r="SVH46" s="4"/>
      <c r="SVL46" s="4"/>
      <c r="SVM46" s="12"/>
      <c r="SVN46" s="4"/>
      <c r="SVP46" s="4"/>
      <c r="SVT46" s="4"/>
      <c r="SVU46" s="12"/>
      <c r="SVV46" s="4"/>
      <c r="SVX46" s="4"/>
      <c r="SWB46" s="4"/>
      <c r="SWC46" s="12"/>
      <c r="SWD46" s="4"/>
      <c r="SWF46" s="4"/>
      <c r="SWJ46" s="4"/>
      <c r="SWK46" s="12"/>
      <c r="SWL46" s="4"/>
      <c r="SWN46" s="4"/>
      <c r="SWR46" s="4"/>
      <c r="SWS46" s="12"/>
      <c r="SWT46" s="4"/>
      <c r="SWV46" s="4"/>
      <c r="SWZ46" s="4"/>
      <c r="SXA46" s="12"/>
      <c r="SXB46" s="4"/>
      <c r="SXD46" s="4"/>
      <c r="SXH46" s="4"/>
      <c r="SXI46" s="12"/>
      <c r="SXJ46" s="4"/>
      <c r="SXL46" s="4"/>
      <c r="SXP46" s="4"/>
      <c r="SXQ46" s="12"/>
      <c r="SXR46" s="4"/>
      <c r="SXT46" s="4"/>
      <c r="SXX46" s="4"/>
      <c r="SXY46" s="12"/>
      <c r="SXZ46" s="4"/>
      <c r="SYB46" s="4"/>
      <c r="SYF46" s="4"/>
      <c r="SYG46" s="12"/>
      <c r="SYH46" s="4"/>
      <c r="SYJ46" s="4"/>
      <c r="SYN46" s="4"/>
      <c r="SYO46" s="12"/>
      <c r="SYP46" s="4"/>
      <c r="SYR46" s="4"/>
      <c r="SYV46" s="4"/>
      <c r="SYW46" s="12"/>
      <c r="SYX46" s="4"/>
      <c r="SYZ46" s="4"/>
      <c r="SZD46" s="4"/>
      <c r="SZE46" s="12"/>
      <c r="SZF46" s="4"/>
      <c r="SZH46" s="4"/>
      <c r="SZL46" s="4"/>
      <c r="SZM46" s="12"/>
      <c r="SZN46" s="4"/>
      <c r="SZP46" s="4"/>
      <c r="SZT46" s="4"/>
      <c r="SZU46" s="12"/>
      <c r="SZV46" s="4"/>
      <c r="SZX46" s="4"/>
      <c r="TAB46" s="4"/>
      <c r="TAC46" s="12"/>
      <c r="TAD46" s="4"/>
      <c r="TAF46" s="4"/>
      <c r="TAJ46" s="4"/>
      <c r="TAK46" s="12"/>
      <c r="TAL46" s="4"/>
      <c r="TAN46" s="4"/>
      <c r="TAR46" s="4"/>
      <c r="TAS46" s="12"/>
      <c r="TAT46" s="4"/>
      <c r="TAV46" s="4"/>
      <c r="TAZ46" s="4"/>
      <c r="TBA46" s="12"/>
      <c r="TBB46" s="4"/>
      <c r="TBD46" s="4"/>
      <c r="TBH46" s="4"/>
      <c r="TBI46" s="12"/>
      <c r="TBJ46" s="4"/>
      <c r="TBL46" s="4"/>
      <c r="TBP46" s="4"/>
      <c r="TBQ46" s="12"/>
      <c r="TBR46" s="4"/>
      <c r="TBT46" s="4"/>
      <c r="TBX46" s="4"/>
      <c r="TBY46" s="12"/>
      <c r="TBZ46" s="4"/>
      <c r="TCB46" s="4"/>
      <c r="TCF46" s="4"/>
      <c r="TCG46" s="12"/>
      <c r="TCH46" s="4"/>
      <c r="TCJ46" s="4"/>
      <c r="TCN46" s="4"/>
      <c r="TCO46" s="12"/>
      <c r="TCP46" s="4"/>
      <c r="TCR46" s="4"/>
      <c r="TCV46" s="4"/>
      <c r="TCW46" s="12"/>
      <c r="TCX46" s="4"/>
      <c r="TCZ46" s="4"/>
      <c r="TDD46" s="4"/>
      <c r="TDE46" s="12"/>
      <c r="TDF46" s="4"/>
      <c r="TDH46" s="4"/>
      <c r="TDL46" s="4"/>
      <c r="TDM46" s="12"/>
      <c r="TDN46" s="4"/>
      <c r="TDP46" s="4"/>
      <c r="TDT46" s="4"/>
      <c r="TDU46" s="12"/>
      <c r="TDV46" s="4"/>
      <c r="TDX46" s="4"/>
      <c r="TEB46" s="4"/>
      <c r="TEC46" s="12"/>
      <c r="TED46" s="4"/>
      <c r="TEF46" s="4"/>
      <c r="TEJ46" s="4"/>
      <c r="TEK46" s="12"/>
      <c r="TEL46" s="4"/>
      <c r="TEN46" s="4"/>
      <c r="TER46" s="4"/>
      <c r="TES46" s="12"/>
      <c r="TET46" s="4"/>
      <c r="TEV46" s="4"/>
      <c r="TEZ46" s="4"/>
      <c r="TFA46" s="12"/>
      <c r="TFB46" s="4"/>
      <c r="TFD46" s="4"/>
      <c r="TFH46" s="4"/>
      <c r="TFI46" s="12"/>
      <c r="TFJ46" s="4"/>
      <c r="TFL46" s="4"/>
      <c r="TFP46" s="4"/>
      <c r="TFQ46" s="12"/>
      <c r="TFR46" s="4"/>
      <c r="TFT46" s="4"/>
      <c r="TFX46" s="4"/>
      <c r="TFY46" s="12"/>
      <c r="TFZ46" s="4"/>
      <c r="TGB46" s="4"/>
      <c r="TGF46" s="4"/>
      <c r="TGG46" s="12"/>
      <c r="TGH46" s="4"/>
      <c r="TGJ46" s="4"/>
      <c r="TGN46" s="4"/>
      <c r="TGO46" s="12"/>
      <c r="TGP46" s="4"/>
      <c r="TGR46" s="4"/>
      <c r="TGV46" s="4"/>
      <c r="TGW46" s="12"/>
      <c r="TGX46" s="4"/>
      <c r="TGZ46" s="4"/>
      <c r="THD46" s="4"/>
      <c r="THE46" s="12"/>
      <c r="THF46" s="4"/>
      <c r="THH46" s="4"/>
      <c r="THL46" s="4"/>
      <c r="THM46" s="12"/>
      <c r="THN46" s="4"/>
      <c r="THP46" s="4"/>
      <c r="THT46" s="4"/>
      <c r="THU46" s="12"/>
      <c r="THV46" s="4"/>
      <c r="THX46" s="4"/>
      <c r="TIB46" s="4"/>
      <c r="TIC46" s="12"/>
      <c r="TID46" s="4"/>
      <c r="TIF46" s="4"/>
      <c r="TIJ46" s="4"/>
      <c r="TIK46" s="12"/>
      <c r="TIL46" s="4"/>
      <c r="TIN46" s="4"/>
      <c r="TIR46" s="4"/>
      <c r="TIS46" s="12"/>
      <c r="TIT46" s="4"/>
      <c r="TIV46" s="4"/>
      <c r="TIZ46" s="4"/>
      <c r="TJA46" s="12"/>
      <c r="TJB46" s="4"/>
      <c r="TJD46" s="4"/>
      <c r="TJH46" s="4"/>
      <c r="TJI46" s="12"/>
      <c r="TJJ46" s="4"/>
      <c r="TJL46" s="4"/>
      <c r="TJP46" s="4"/>
      <c r="TJQ46" s="12"/>
      <c r="TJR46" s="4"/>
      <c r="TJT46" s="4"/>
      <c r="TJX46" s="4"/>
      <c r="TJY46" s="12"/>
      <c r="TJZ46" s="4"/>
      <c r="TKB46" s="4"/>
      <c r="TKF46" s="4"/>
      <c r="TKG46" s="12"/>
      <c r="TKH46" s="4"/>
      <c r="TKJ46" s="4"/>
      <c r="TKN46" s="4"/>
      <c r="TKO46" s="12"/>
      <c r="TKP46" s="4"/>
      <c r="TKR46" s="4"/>
      <c r="TKV46" s="4"/>
      <c r="TKW46" s="12"/>
      <c r="TKX46" s="4"/>
      <c r="TKZ46" s="4"/>
      <c r="TLD46" s="4"/>
      <c r="TLE46" s="12"/>
      <c r="TLF46" s="4"/>
      <c r="TLH46" s="4"/>
      <c r="TLL46" s="4"/>
      <c r="TLM46" s="12"/>
      <c r="TLN46" s="4"/>
      <c r="TLP46" s="4"/>
      <c r="TLT46" s="4"/>
      <c r="TLU46" s="12"/>
      <c r="TLV46" s="4"/>
      <c r="TLX46" s="4"/>
      <c r="TMB46" s="4"/>
      <c r="TMC46" s="12"/>
      <c r="TMD46" s="4"/>
      <c r="TMF46" s="4"/>
      <c r="TMJ46" s="4"/>
      <c r="TMK46" s="12"/>
      <c r="TML46" s="4"/>
      <c r="TMN46" s="4"/>
      <c r="TMR46" s="4"/>
      <c r="TMS46" s="12"/>
      <c r="TMT46" s="4"/>
      <c r="TMV46" s="4"/>
      <c r="TMZ46" s="4"/>
      <c r="TNA46" s="12"/>
      <c r="TNB46" s="4"/>
      <c r="TND46" s="4"/>
      <c r="TNH46" s="4"/>
      <c r="TNI46" s="12"/>
      <c r="TNJ46" s="4"/>
      <c r="TNL46" s="4"/>
      <c r="TNP46" s="4"/>
      <c r="TNQ46" s="12"/>
      <c r="TNR46" s="4"/>
      <c r="TNT46" s="4"/>
      <c r="TNX46" s="4"/>
      <c r="TNY46" s="12"/>
      <c r="TNZ46" s="4"/>
      <c r="TOB46" s="4"/>
      <c r="TOF46" s="4"/>
      <c r="TOG46" s="12"/>
      <c r="TOH46" s="4"/>
      <c r="TOJ46" s="4"/>
      <c r="TON46" s="4"/>
      <c r="TOO46" s="12"/>
      <c r="TOP46" s="4"/>
      <c r="TOR46" s="4"/>
      <c r="TOV46" s="4"/>
      <c r="TOW46" s="12"/>
      <c r="TOX46" s="4"/>
      <c r="TOZ46" s="4"/>
      <c r="TPD46" s="4"/>
      <c r="TPE46" s="12"/>
      <c r="TPF46" s="4"/>
      <c r="TPH46" s="4"/>
      <c r="TPL46" s="4"/>
      <c r="TPM46" s="12"/>
      <c r="TPN46" s="4"/>
      <c r="TPP46" s="4"/>
      <c r="TPT46" s="4"/>
      <c r="TPU46" s="12"/>
      <c r="TPV46" s="4"/>
      <c r="TPX46" s="4"/>
      <c r="TQB46" s="4"/>
      <c r="TQC46" s="12"/>
      <c r="TQD46" s="4"/>
      <c r="TQF46" s="4"/>
      <c r="TQJ46" s="4"/>
      <c r="TQK46" s="12"/>
      <c r="TQL46" s="4"/>
      <c r="TQN46" s="4"/>
      <c r="TQR46" s="4"/>
      <c r="TQS46" s="12"/>
      <c r="TQT46" s="4"/>
      <c r="TQV46" s="4"/>
      <c r="TQZ46" s="4"/>
      <c r="TRA46" s="12"/>
      <c r="TRB46" s="4"/>
      <c r="TRD46" s="4"/>
      <c r="TRH46" s="4"/>
      <c r="TRI46" s="12"/>
      <c r="TRJ46" s="4"/>
      <c r="TRL46" s="4"/>
      <c r="TRP46" s="4"/>
      <c r="TRQ46" s="12"/>
      <c r="TRR46" s="4"/>
      <c r="TRT46" s="4"/>
      <c r="TRX46" s="4"/>
      <c r="TRY46" s="12"/>
      <c r="TRZ46" s="4"/>
      <c r="TSB46" s="4"/>
      <c r="TSF46" s="4"/>
      <c r="TSG46" s="12"/>
      <c r="TSH46" s="4"/>
      <c r="TSJ46" s="4"/>
      <c r="TSN46" s="4"/>
      <c r="TSO46" s="12"/>
      <c r="TSP46" s="4"/>
      <c r="TSR46" s="4"/>
      <c r="TSV46" s="4"/>
      <c r="TSW46" s="12"/>
      <c r="TSX46" s="4"/>
      <c r="TSZ46" s="4"/>
      <c r="TTD46" s="4"/>
      <c r="TTE46" s="12"/>
      <c r="TTF46" s="4"/>
      <c r="TTH46" s="4"/>
      <c r="TTL46" s="4"/>
      <c r="TTM46" s="12"/>
      <c r="TTN46" s="4"/>
      <c r="TTP46" s="4"/>
      <c r="TTT46" s="4"/>
      <c r="TTU46" s="12"/>
      <c r="TTV46" s="4"/>
      <c r="TTX46" s="4"/>
      <c r="TUB46" s="4"/>
      <c r="TUC46" s="12"/>
      <c r="TUD46" s="4"/>
      <c r="TUF46" s="4"/>
      <c r="TUJ46" s="4"/>
      <c r="TUK46" s="12"/>
      <c r="TUL46" s="4"/>
      <c r="TUN46" s="4"/>
      <c r="TUR46" s="4"/>
      <c r="TUS46" s="12"/>
      <c r="TUT46" s="4"/>
      <c r="TUV46" s="4"/>
      <c r="TUZ46" s="4"/>
      <c r="TVA46" s="12"/>
      <c r="TVB46" s="4"/>
      <c r="TVD46" s="4"/>
      <c r="TVH46" s="4"/>
      <c r="TVI46" s="12"/>
      <c r="TVJ46" s="4"/>
      <c r="TVL46" s="4"/>
      <c r="TVP46" s="4"/>
      <c r="TVQ46" s="12"/>
      <c r="TVR46" s="4"/>
      <c r="TVT46" s="4"/>
      <c r="TVX46" s="4"/>
      <c r="TVY46" s="12"/>
      <c r="TVZ46" s="4"/>
      <c r="TWB46" s="4"/>
      <c r="TWF46" s="4"/>
      <c r="TWG46" s="12"/>
      <c r="TWH46" s="4"/>
      <c r="TWJ46" s="4"/>
      <c r="TWN46" s="4"/>
      <c r="TWO46" s="12"/>
      <c r="TWP46" s="4"/>
      <c r="TWR46" s="4"/>
      <c r="TWV46" s="4"/>
      <c r="TWW46" s="12"/>
      <c r="TWX46" s="4"/>
      <c r="TWZ46" s="4"/>
      <c r="TXD46" s="4"/>
      <c r="TXE46" s="12"/>
      <c r="TXF46" s="4"/>
      <c r="TXH46" s="4"/>
      <c r="TXL46" s="4"/>
      <c r="TXM46" s="12"/>
      <c r="TXN46" s="4"/>
      <c r="TXP46" s="4"/>
      <c r="TXT46" s="4"/>
      <c r="TXU46" s="12"/>
      <c r="TXV46" s="4"/>
      <c r="TXX46" s="4"/>
      <c r="TYB46" s="4"/>
      <c r="TYC46" s="12"/>
      <c r="TYD46" s="4"/>
      <c r="TYF46" s="4"/>
      <c r="TYJ46" s="4"/>
      <c r="TYK46" s="12"/>
      <c r="TYL46" s="4"/>
      <c r="TYN46" s="4"/>
      <c r="TYR46" s="4"/>
      <c r="TYS46" s="12"/>
      <c r="TYT46" s="4"/>
      <c r="TYV46" s="4"/>
      <c r="TYZ46" s="4"/>
      <c r="TZA46" s="12"/>
      <c r="TZB46" s="4"/>
      <c r="TZD46" s="4"/>
      <c r="TZH46" s="4"/>
      <c r="TZI46" s="12"/>
      <c r="TZJ46" s="4"/>
      <c r="TZL46" s="4"/>
      <c r="TZP46" s="4"/>
      <c r="TZQ46" s="12"/>
      <c r="TZR46" s="4"/>
      <c r="TZT46" s="4"/>
      <c r="TZX46" s="4"/>
      <c r="TZY46" s="12"/>
      <c r="TZZ46" s="4"/>
      <c r="UAB46" s="4"/>
      <c r="UAF46" s="4"/>
      <c r="UAG46" s="12"/>
      <c r="UAH46" s="4"/>
      <c r="UAJ46" s="4"/>
      <c r="UAN46" s="4"/>
      <c r="UAO46" s="12"/>
      <c r="UAP46" s="4"/>
      <c r="UAR46" s="4"/>
      <c r="UAV46" s="4"/>
      <c r="UAW46" s="12"/>
      <c r="UAX46" s="4"/>
      <c r="UAZ46" s="4"/>
      <c r="UBD46" s="4"/>
      <c r="UBE46" s="12"/>
      <c r="UBF46" s="4"/>
      <c r="UBH46" s="4"/>
      <c r="UBL46" s="4"/>
      <c r="UBM46" s="12"/>
      <c r="UBN46" s="4"/>
      <c r="UBP46" s="4"/>
      <c r="UBT46" s="4"/>
      <c r="UBU46" s="12"/>
      <c r="UBV46" s="4"/>
      <c r="UBX46" s="4"/>
      <c r="UCB46" s="4"/>
      <c r="UCC46" s="12"/>
      <c r="UCD46" s="4"/>
      <c r="UCF46" s="4"/>
      <c r="UCJ46" s="4"/>
      <c r="UCK46" s="12"/>
      <c r="UCL46" s="4"/>
      <c r="UCN46" s="4"/>
      <c r="UCR46" s="4"/>
      <c r="UCS46" s="12"/>
      <c r="UCT46" s="4"/>
      <c r="UCV46" s="4"/>
      <c r="UCZ46" s="4"/>
      <c r="UDA46" s="12"/>
      <c r="UDB46" s="4"/>
      <c r="UDD46" s="4"/>
      <c r="UDH46" s="4"/>
      <c r="UDI46" s="12"/>
      <c r="UDJ46" s="4"/>
      <c r="UDL46" s="4"/>
      <c r="UDP46" s="4"/>
      <c r="UDQ46" s="12"/>
      <c r="UDR46" s="4"/>
      <c r="UDT46" s="4"/>
      <c r="UDX46" s="4"/>
      <c r="UDY46" s="12"/>
      <c r="UDZ46" s="4"/>
      <c r="UEB46" s="4"/>
      <c r="UEF46" s="4"/>
      <c r="UEG46" s="12"/>
      <c r="UEH46" s="4"/>
      <c r="UEJ46" s="4"/>
      <c r="UEN46" s="4"/>
      <c r="UEO46" s="12"/>
      <c r="UEP46" s="4"/>
      <c r="UER46" s="4"/>
      <c r="UEV46" s="4"/>
      <c r="UEW46" s="12"/>
      <c r="UEX46" s="4"/>
      <c r="UEZ46" s="4"/>
      <c r="UFD46" s="4"/>
      <c r="UFE46" s="12"/>
      <c r="UFF46" s="4"/>
      <c r="UFH46" s="4"/>
      <c r="UFL46" s="4"/>
      <c r="UFM46" s="12"/>
      <c r="UFN46" s="4"/>
      <c r="UFP46" s="4"/>
      <c r="UFT46" s="4"/>
      <c r="UFU46" s="12"/>
      <c r="UFV46" s="4"/>
      <c r="UFX46" s="4"/>
      <c r="UGB46" s="4"/>
      <c r="UGC46" s="12"/>
      <c r="UGD46" s="4"/>
      <c r="UGF46" s="4"/>
      <c r="UGJ46" s="4"/>
      <c r="UGK46" s="12"/>
      <c r="UGL46" s="4"/>
      <c r="UGN46" s="4"/>
      <c r="UGR46" s="4"/>
      <c r="UGS46" s="12"/>
      <c r="UGT46" s="4"/>
      <c r="UGV46" s="4"/>
      <c r="UGZ46" s="4"/>
      <c r="UHA46" s="12"/>
      <c r="UHB46" s="4"/>
      <c r="UHD46" s="4"/>
      <c r="UHH46" s="4"/>
      <c r="UHI46" s="12"/>
      <c r="UHJ46" s="4"/>
      <c r="UHL46" s="4"/>
      <c r="UHP46" s="4"/>
      <c r="UHQ46" s="12"/>
      <c r="UHR46" s="4"/>
      <c r="UHT46" s="4"/>
      <c r="UHX46" s="4"/>
      <c r="UHY46" s="12"/>
      <c r="UHZ46" s="4"/>
      <c r="UIB46" s="4"/>
      <c r="UIF46" s="4"/>
      <c r="UIG46" s="12"/>
      <c r="UIH46" s="4"/>
      <c r="UIJ46" s="4"/>
      <c r="UIN46" s="4"/>
      <c r="UIO46" s="12"/>
      <c r="UIP46" s="4"/>
      <c r="UIR46" s="4"/>
      <c r="UIV46" s="4"/>
      <c r="UIW46" s="12"/>
      <c r="UIX46" s="4"/>
      <c r="UIZ46" s="4"/>
      <c r="UJD46" s="4"/>
      <c r="UJE46" s="12"/>
      <c r="UJF46" s="4"/>
      <c r="UJH46" s="4"/>
      <c r="UJL46" s="4"/>
      <c r="UJM46" s="12"/>
      <c r="UJN46" s="4"/>
      <c r="UJP46" s="4"/>
      <c r="UJT46" s="4"/>
      <c r="UJU46" s="12"/>
      <c r="UJV46" s="4"/>
      <c r="UJX46" s="4"/>
      <c r="UKB46" s="4"/>
      <c r="UKC46" s="12"/>
      <c r="UKD46" s="4"/>
      <c r="UKF46" s="4"/>
      <c r="UKJ46" s="4"/>
      <c r="UKK46" s="12"/>
      <c r="UKL46" s="4"/>
      <c r="UKN46" s="4"/>
      <c r="UKR46" s="4"/>
      <c r="UKS46" s="12"/>
      <c r="UKT46" s="4"/>
      <c r="UKV46" s="4"/>
      <c r="UKZ46" s="4"/>
      <c r="ULA46" s="12"/>
      <c r="ULB46" s="4"/>
      <c r="ULD46" s="4"/>
      <c r="ULH46" s="4"/>
      <c r="ULI46" s="12"/>
      <c r="ULJ46" s="4"/>
      <c r="ULL46" s="4"/>
      <c r="ULP46" s="4"/>
      <c r="ULQ46" s="12"/>
      <c r="ULR46" s="4"/>
      <c r="ULT46" s="4"/>
      <c r="ULX46" s="4"/>
      <c r="ULY46" s="12"/>
      <c r="ULZ46" s="4"/>
      <c r="UMB46" s="4"/>
      <c r="UMF46" s="4"/>
      <c r="UMG46" s="12"/>
      <c r="UMH46" s="4"/>
      <c r="UMJ46" s="4"/>
      <c r="UMN46" s="4"/>
      <c r="UMO46" s="12"/>
      <c r="UMP46" s="4"/>
      <c r="UMR46" s="4"/>
      <c r="UMV46" s="4"/>
      <c r="UMW46" s="12"/>
      <c r="UMX46" s="4"/>
      <c r="UMZ46" s="4"/>
      <c r="UND46" s="4"/>
      <c r="UNE46" s="12"/>
      <c r="UNF46" s="4"/>
      <c r="UNH46" s="4"/>
      <c r="UNL46" s="4"/>
      <c r="UNM46" s="12"/>
      <c r="UNN46" s="4"/>
      <c r="UNP46" s="4"/>
      <c r="UNT46" s="4"/>
      <c r="UNU46" s="12"/>
      <c r="UNV46" s="4"/>
      <c r="UNX46" s="4"/>
      <c r="UOB46" s="4"/>
      <c r="UOC46" s="12"/>
      <c r="UOD46" s="4"/>
      <c r="UOF46" s="4"/>
      <c r="UOJ46" s="4"/>
      <c r="UOK46" s="12"/>
      <c r="UOL46" s="4"/>
      <c r="UON46" s="4"/>
      <c r="UOR46" s="4"/>
      <c r="UOS46" s="12"/>
      <c r="UOT46" s="4"/>
      <c r="UOV46" s="4"/>
      <c r="UOZ46" s="4"/>
      <c r="UPA46" s="12"/>
      <c r="UPB46" s="4"/>
      <c r="UPD46" s="4"/>
      <c r="UPH46" s="4"/>
      <c r="UPI46" s="12"/>
      <c r="UPJ46" s="4"/>
      <c r="UPL46" s="4"/>
      <c r="UPP46" s="4"/>
      <c r="UPQ46" s="12"/>
      <c r="UPR46" s="4"/>
      <c r="UPT46" s="4"/>
      <c r="UPX46" s="4"/>
      <c r="UPY46" s="12"/>
      <c r="UPZ46" s="4"/>
      <c r="UQB46" s="4"/>
      <c r="UQF46" s="4"/>
      <c r="UQG46" s="12"/>
      <c r="UQH46" s="4"/>
      <c r="UQJ46" s="4"/>
      <c r="UQN46" s="4"/>
      <c r="UQO46" s="12"/>
      <c r="UQP46" s="4"/>
      <c r="UQR46" s="4"/>
      <c r="UQV46" s="4"/>
      <c r="UQW46" s="12"/>
      <c r="UQX46" s="4"/>
      <c r="UQZ46" s="4"/>
      <c r="URD46" s="4"/>
      <c r="URE46" s="12"/>
      <c r="URF46" s="4"/>
      <c r="URH46" s="4"/>
      <c r="URL46" s="4"/>
      <c r="URM46" s="12"/>
      <c r="URN46" s="4"/>
      <c r="URP46" s="4"/>
      <c r="URT46" s="4"/>
      <c r="URU46" s="12"/>
      <c r="URV46" s="4"/>
      <c r="URX46" s="4"/>
      <c r="USB46" s="4"/>
      <c r="USC46" s="12"/>
      <c r="USD46" s="4"/>
      <c r="USF46" s="4"/>
      <c r="USJ46" s="4"/>
      <c r="USK46" s="12"/>
      <c r="USL46" s="4"/>
      <c r="USN46" s="4"/>
      <c r="USR46" s="4"/>
      <c r="USS46" s="12"/>
      <c r="UST46" s="4"/>
      <c r="USV46" s="4"/>
      <c r="USZ46" s="4"/>
      <c r="UTA46" s="12"/>
      <c r="UTB46" s="4"/>
      <c r="UTD46" s="4"/>
      <c r="UTH46" s="4"/>
      <c r="UTI46" s="12"/>
      <c r="UTJ46" s="4"/>
      <c r="UTL46" s="4"/>
      <c r="UTP46" s="4"/>
      <c r="UTQ46" s="12"/>
      <c r="UTR46" s="4"/>
      <c r="UTT46" s="4"/>
      <c r="UTX46" s="4"/>
      <c r="UTY46" s="12"/>
      <c r="UTZ46" s="4"/>
      <c r="UUB46" s="4"/>
      <c r="UUF46" s="4"/>
      <c r="UUG46" s="12"/>
      <c r="UUH46" s="4"/>
      <c r="UUJ46" s="4"/>
      <c r="UUN46" s="4"/>
      <c r="UUO46" s="12"/>
      <c r="UUP46" s="4"/>
      <c r="UUR46" s="4"/>
      <c r="UUV46" s="4"/>
      <c r="UUW46" s="12"/>
      <c r="UUX46" s="4"/>
      <c r="UUZ46" s="4"/>
      <c r="UVD46" s="4"/>
      <c r="UVE46" s="12"/>
      <c r="UVF46" s="4"/>
      <c r="UVH46" s="4"/>
      <c r="UVL46" s="4"/>
      <c r="UVM46" s="12"/>
      <c r="UVN46" s="4"/>
      <c r="UVP46" s="4"/>
      <c r="UVT46" s="4"/>
      <c r="UVU46" s="12"/>
      <c r="UVV46" s="4"/>
      <c r="UVX46" s="4"/>
      <c r="UWB46" s="4"/>
      <c r="UWC46" s="12"/>
      <c r="UWD46" s="4"/>
      <c r="UWF46" s="4"/>
      <c r="UWJ46" s="4"/>
      <c r="UWK46" s="12"/>
      <c r="UWL46" s="4"/>
      <c r="UWN46" s="4"/>
      <c r="UWR46" s="4"/>
      <c r="UWS46" s="12"/>
      <c r="UWT46" s="4"/>
      <c r="UWV46" s="4"/>
      <c r="UWZ46" s="4"/>
      <c r="UXA46" s="12"/>
      <c r="UXB46" s="4"/>
      <c r="UXD46" s="4"/>
      <c r="UXH46" s="4"/>
      <c r="UXI46" s="12"/>
      <c r="UXJ46" s="4"/>
      <c r="UXL46" s="4"/>
      <c r="UXP46" s="4"/>
      <c r="UXQ46" s="12"/>
      <c r="UXR46" s="4"/>
      <c r="UXT46" s="4"/>
      <c r="UXX46" s="4"/>
      <c r="UXY46" s="12"/>
      <c r="UXZ46" s="4"/>
      <c r="UYB46" s="4"/>
      <c r="UYF46" s="4"/>
      <c r="UYG46" s="12"/>
      <c r="UYH46" s="4"/>
      <c r="UYJ46" s="4"/>
      <c r="UYN46" s="4"/>
      <c r="UYO46" s="12"/>
      <c r="UYP46" s="4"/>
      <c r="UYR46" s="4"/>
      <c r="UYV46" s="4"/>
      <c r="UYW46" s="12"/>
      <c r="UYX46" s="4"/>
      <c r="UYZ46" s="4"/>
      <c r="UZD46" s="4"/>
      <c r="UZE46" s="12"/>
      <c r="UZF46" s="4"/>
      <c r="UZH46" s="4"/>
      <c r="UZL46" s="4"/>
      <c r="UZM46" s="12"/>
      <c r="UZN46" s="4"/>
      <c r="UZP46" s="4"/>
      <c r="UZT46" s="4"/>
      <c r="UZU46" s="12"/>
      <c r="UZV46" s="4"/>
      <c r="UZX46" s="4"/>
      <c r="VAB46" s="4"/>
      <c r="VAC46" s="12"/>
      <c r="VAD46" s="4"/>
      <c r="VAF46" s="4"/>
      <c r="VAJ46" s="4"/>
      <c r="VAK46" s="12"/>
      <c r="VAL46" s="4"/>
      <c r="VAN46" s="4"/>
      <c r="VAR46" s="4"/>
      <c r="VAS46" s="12"/>
      <c r="VAT46" s="4"/>
      <c r="VAV46" s="4"/>
      <c r="VAZ46" s="4"/>
      <c r="VBA46" s="12"/>
      <c r="VBB46" s="4"/>
      <c r="VBD46" s="4"/>
      <c r="VBH46" s="4"/>
      <c r="VBI46" s="12"/>
      <c r="VBJ46" s="4"/>
      <c r="VBL46" s="4"/>
      <c r="VBP46" s="4"/>
      <c r="VBQ46" s="12"/>
      <c r="VBR46" s="4"/>
      <c r="VBT46" s="4"/>
      <c r="VBX46" s="4"/>
      <c r="VBY46" s="12"/>
      <c r="VBZ46" s="4"/>
      <c r="VCB46" s="4"/>
      <c r="VCF46" s="4"/>
      <c r="VCG46" s="12"/>
      <c r="VCH46" s="4"/>
      <c r="VCJ46" s="4"/>
      <c r="VCN46" s="4"/>
      <c r="VCO46" s="12"/>
      <c r="VCP46" s="4"/>
      <c r="VCR46" s="4"/>
      <c r="VCV46" s="4"/>
      <c r="VCW46" s="12"/>
      <c r="VCX46" s="4"/>
      <c r="VCZ46" s="4"/>
      <c r="VDD46" s="4"/>
      <c r="VDE46" s="12"/>
      <c r="VDF46" s="4"/>
      <c r="VDH46" s="4"/>
      <c r="VDL46" s="4"/>
      <c r="VDM46" s="12"/>
      <c r="VDN46" s="4"/>
      <c r="VDP46" s="4"/>
      <c r="VDT46" s="4"/>
      <c r="VDU46" s="12"/>
      <c r="VDV46" s="4"/>
      <c r="VDX46" s="4"/>
      <c r="VEB46" s="4"/>
      <c r="VEC46" s="12"/>
      <c r="VED46" s="4"/>
      <c r="VEF46" s="4"/>
      <c r="VEJ46" s="4"/>
      <c r="VEK46" s="12"/>
      <c r="VEL46" s="4"/>
      <c r="VEN46" s="4"/>
      <c r="VER46" s="4"/>
      <c r="VES46" s="12"/>
      <c r="VET46" s="4"/>
      <c r="VEV46" s="4"/>
      <c r="VEZ46" s="4"/>
      <c r="VFA46" s="12"/>
      <c r="VFB46" s="4"/>
      <c r="VFD46" s="4"/>
      <c r="VFH46" s="4"/>
      <c r="VFI46" s="12"/>
      <c r="VFJ46" s="4"/>
      <c r="VFL46" s="4"/>
      <c r="VFP46" s="4"/>
      <c r="VFQ46" s="12"/>
      <c r="VFR46" s="4"/>
      <c r="VFT46" s="4"/>
      <c r="VFX46" s="4"/>
      <c r="VFY46" s="12"/>
      <c r="VFZ46" s="4"/>
      <c r="VGB46" s="4"/>
      <c r="VGF46" s="4"/>
      <c r="VGG46" s="12"/>
      <c r="VGH46" s="4"/>
      <c r="VGJ46" s="4"/>
      <c r="VGN46" s="4"/>
      <c r="VGO46" s="12"/>
      <c r="VGP46" s="4"/>
      <c r="VGR46" s="4"/>
      <c r="VGV46" s="4"/>
      <c r="VGW46" s="12"/>
      <c r="VGX46" s="4"/>
      <c r="VGZ46" s="4"/>
      <c r="VHD46" s="4"/>
      <c r="VHE46" s="12"/>
      <c r="VHF46" s="4"/>
      <c r="VHH46" s="4"/>
      <c r="VHL46" s="4"/>
      <c r="VHM46" s="12"/>
      <c r="VHN46" s="4"/>
      <c r="VHP46" s="4"/>
      <c r="VHT46" s="4"/>
      <c r="VHU46" s="12"/>
      <c r="VHV46" s="4"/>
      <c r="VHX46" s="4"/>
      <c r="VIB46" s="4"/>
      <c r="VIC46" s="12"/>
      <c r="VID46" s="4"/>
      <c r="VIF46" s="4"/>
      <c r="VIJ46" s="4"/>
      <c r="VIK46" s="12"/>
      <c r="VIL46" s="4"/>
      <c r="VIN46" s="4"/>
      <c r="VIR46" s="4"/>
      <c r="VIS46" s="12"/>
      <c r="VIT46" s="4"/>
      <c r="VIV46" s="4"/>
      <c r="VIZ46" s="4"/>
      <c r="VJA46" s="12"/>
      <c r="VJB46" s="4"/>
      <c r="VJD46" s="4"/>
      <c r="VJH46" s="4"/>
      <c r="VJI46" s="12"/>
      <c r="VJJ46" s="4"/>
      <c r="VJL46" s="4"/>
      <c r="VJP46" s="4"/>
      <c r="VJQ46" s="12"/>
      <c r="VJR46" s="4"/>
      <c r="VJT46" s="4"/>
      <c r="VJX46" s="4"/>
      <c r="VJY46" s="12"/>
      <c r="VJZ46" s="4"/>
      <c r="VKB46" s="4"/>
      <c r="VKF46" s="4"/>
      <c r="VKG46" s="12"/>
      <c r="VKH46" s="4"/>
      <c r="VKJ46" s="4"/>
      <c r="VKN46" s="4"/>
      <c r="VKO46" s="12"/>
      <c r="VKP46" s="4"/>
      <c r="VKR46" s="4"/>
      <c r="VKV46" s="4"/>
      <c r="VKW46" s="12"/>
      <c r="VKX46" s="4"/>
      <c r="VKZ46" s="4"/>
      <c r="VLD46" s="4"/>
      <c r="VLE46" s="12"/>
      <c r="VLF46" s="4"/>
      <c r="VLH46" s="4"/>
      <c r="VLL46" s="4"/>
      <c r="VLM46" s="12"/>
      <c r="VLN46" s="4"/>
      <c r="VLP46" s="4"/>
      <c r="VLT46" s="4"/>
      <c r="VLU46" s="12"/>
      <c r="VLV46" s="4"/>
      <c r="VLX46" s="4"/>
      <c r="VMB46" s="4"/>
      <c r="VMC46" s="12"/>
      <c r="VMD46" s="4"/>
      <c r="VMF46" s="4"/>
      <c r="VMJ46" s="4"/>
      <c r="VMK46" s="12"/>
      <c r="VML46" s="4"/>
      <c r="VMN46" s="4"/>
      <c r="VMR46" s="4"/>
      <c r="VMS46" s="12"/>
      <c r="VMT46" s="4"/>
      <c r="VMV46" s="4"/>
      <c r="VMZ46" s="4"/>
      <c r="VNA46" s="12"/>
      <c r="VNB46" s="4"/>
      <c r="VND46" s="4"/>
      <c r="VNH46" s="4"/>
      <c r="VNI46" s="12"/>
      <c r="VNJ46" s="4"/>
      <c r="VNL46" s="4"/>
      <c r="VNP46" s="4"/>
      <c r="VNQ46" s="12"/>
      <c r="VNR46" s="4"/>
      <c r="VNT46" s="4"/>
      <c r="VNX46" s="4"/>
      <c r="VNY46" s="12"/>
      <c r="VNZ46" s="4"/>
      <c r="VOB46" s="4"/>
      <c r="VOF46" s="4"/>
      <c r="VOG46" s="12"/>
      <c r="VOH46" s="4"/>
      <c r="VOJ46" s="4"/>
      <c r="VON46" s="4"/>
      <c r="VOO46" s="12"/>
      <c r="VOP46" s="4"/>
      <c r="VOR46" s="4"/>
      <c r="VOV46" s="4"/>
      <c r="VOW46" s="12"/>
      <c r="VOX46" s="4"/>
      <c r="VOZ46" s="4"/>
      <c r="VPD46" s="4"/>
      <c r="VPE46" s="12"/>
      <c r="VPF46" s="4"/>
      <c r="VPH46" s="4"/>
      <c r="VPL46" s="4"/>
      <c r="VPM46" s="12"/>
      <c r="VPN46" s="4"/>
      <c r="VPP46" s="4"/>
      <c r="VPT46" s="4"/>
      <c r="VPU46" s="12"/>
      <c r="VPV46" s="4"/>
      <c r="VPX46" s="4"/>
      <c r="VQB46" s="4"/>
      <c r="VQC46" s="12"/>
      <c r="VQD46" s="4"/>
      <c r="VQF46" s="4"/>
      <c r="VQJ46" s="4"/>
      <c r="VQK46" s="12"/>
      <c r="VQL46" s="4"/>
      <c r="VQN46" s="4"/>
      <c r="VQR46" s="4"/>
      <c r="VQS46" s="12"/>
      <c r="VQT46" s="4"/>
      <c r="VQV46" s="4"/>
      <c r="VQZ46" s="4"/>
      <c r="VRA46" s="12"/>
      <c r="VRB46" s="4"/>
      <c r="VRD46" s="4"/>
      <c r="VRH46" s="4"/>
      <c r="VRI46" s="12"/>
      <c r="VRJ46" s="4"/>
      <c r="VRL46" s="4"/>
      <c r="VRP46" s="4"/>
      <c r="VRQ46" s="12"/>
      <c r="VRR46" s="4"/>
      <c r="VRT46" s="4"/>
      <c r="VRX46" s="4"/>
      <c r="VRY46" s="12"/>
      <c r="VRZ46" s="4"/>
      <c r="VSB46" s="4"/>
      <c r="VSF46" s="4"/>
      <c r="VSG46" s="12"/>
      <c r="VSH46" s="4"/>
      <c r="VSJ46" s="4"/>
      <c r="VSN46" s="4"/>
      <c r="VSO46" s="12"/>
      <c r="VSP46" s="4"/>
      <c r="VSR46" s="4"/>
      <c r="VSV46" s="4"/>
      <c r="VSW46" s="12"/>
      <c r="VSX46" s="4"/>
      <c r="VSZ46" s="4"/>
      <c r="VTD46" s="4"/>
      <c r="VTE46" s="12"/>
      <c r="VTF46" s="4"/>
      <c r="VTH46" s="4"/>
      <c r="VTL46" s="4"/>
      <c r="VTM46" s="12"/>
      <c r="VTN46" s="4"/>
      <c r="VTP46" s="4"/>
      <c r="VTT46" s="4"/>
      <c r="VTU46" s="12"/>
      <c r="VTV46" s="4"/>
      <c r="VTX46" s="4"/>
      <c r="VUB46" s="4"/>
      <c r="VUC46" s="12"/>
      <c r="VUD46" s="4"/>
      <c r="VUF46" s="4"/>
      <c r="VUJ46" s="4"/>
      <c r="VUK46" s="12"/>
      <c r="VUL46" s="4"/>
      <c r="VUN46" s="4"/>
      <c r="VUR46" s="4"/>
      <c r="VUS46" s="12"/>
      <c r="VUT46" s="4"/>
      <c r="VUV46" s="4"/>
      <c r="VUZ46" s="4"/>
      <c r="VVA46" s="12"/>
      <c r="VVB46" s="4"/>
      <c r="VVD46" s="4"/>
      <c r="VVH46" s="4"/>
      <c r="VVI46" s="12"/>
      <c r="VVJ46" s="4"/>
      <c r="VVL46" s="4"/>
      <c r="VVP46" s="4"/>
      <c r="VVQ46" s="12"/>
      <c r="VVR46" s="4"/>
      <c r="VVT46" s="4"/>
      <c r="VVX46" s="4"/>
      <c r="VVY46" s="12"/>
      <c r="VVZ46" s="4"/>
      <c r="VWB46" s="4"/>
      <c r="VWF46" s="4"/>
      <c r="VWG46" s="12"/>
      <c r="VWH46" s="4"/>
      <c r="VWJ46" s="4"/>
      <c r="VWN46" s="4"/>
      <c r="VWO46" s="12"/>
      <c r="VWP46" s="4"/>
      <c r="VWR46" s="4"/>
      <c r="VWV46" s="4"/>
      <c r="VWW46" s="12"/>
      <c r="VWX46" s="4"/>
      <c r="VWZ46" s="4"/>
      <c r="VXD46" s="4"/>
      <c r="VXE46" s="12"/>
      <c r="VXF46" s="4"/>
      <c r="VXH46" s="4"/>
      <c r="VXL46" s="4"/>
      <c r="VXM46" s="12"/>
      <c r="VXN46" s="4"/>
      <c r="VXP46" s="4"/>
      <c r="VXT46" s="4"/>
      <c r="VXU46" s="12"/>
      <c r="VXV46" s="4"/>
      <c r="VXX46" s="4"/>
      <c r="VYB46" s="4"/>
      <c r="VYC46" s="12"/>
      <c r="VYD46" s="4"/>
      <c r="VYF46" s="4"/>
      <c r="VYJ46" s="4"/>
      <c r="VYK46" s="12"/>
      <c r="VYL46" s="4"/>
      <c r="VYN46" s="4"/>
      <c r="VYR46" s="4"/>
      <c r="VYS46" s="12"/>
      <c r="VYT46" s="4"/>
      <c r="VYV46" s="4"/>
      <c r="VYZ46" s="4"/>
      <c r="VZA46" s="12"/>
      <c r="VZB46" s="4"/>
      <c r="VZD46" s="4"/>
      <c r="VZH46" s="4"/>
      <c r="VZI46" s="12"/>
      <c r="VZJ46" s="4"/>
      <c r="VZL46" s="4"/>
      <c r="VZP46" s="4"/>
      <c r="VZQ46" s="12"/>
      <c r="VZR46" s="4"/>
      <c r="VZT46" s="4"/>
      <c r="VZX46" s="4"/>
      <c r="VZY46" s="12"/>
      <c r="VZZ46" s="4"/>
      <c r="WAB46" s="4"/>
      <c r="WAF46" s="4"/>
      <c r="WAG46" s="12"/>
      <c r="WAH46" s="4"/>
      <c r="WAJ46" s="4"/>
      <c r="WAN46" s="4"/>
      <c r="WAO46" s="12"/>
      <c r="WAP46" s="4"/>
      <c r="WAR46" s="4"/>
      <c r="WAV46" s="4"/>
      <c r="WAW46" s="12"/>
      <c r="WAX46" s="4"/>
      <c r="WAZ46" s="4"/>
      <c r="WBD46" s="4"/>
      <c r="WBE46" s="12"/>
      <c r="WBF46" s="4"/>
      <c r="WBH46" s="4"/>
      <c r="WBL46" s="4"/>
      <c r="WBM46" s="12"/>
      <c r="WBN46" s="4"/>
      <c r="WBP46" s="4"/>
      <c r="WBT46" s="4"/>
      <c r="WBU46" s="12"/>
      <c r="WBV46" s="4"/>
      <c r="WBX46" s="4"/>
      <c r="WCB46" s="4"/>
      <c r="WCC46" s="12"/>
      <c r="WCD46" s="4"/>
      <c r="WCF46" s="4"/>
      <c r="WCJ46" s="4"/>
      <c r="WCK46" s="12"/>
      <c r="WCL46" s="4"/>
      <c r="WCN46" s="4"/>
      <c r="WCR46" s="4"/>
      <c r="WCS46" s="12"/>
      <c r="WCT46" s="4"/>
      <c r="WCV46" s="4"/>
      <c r="WCZ46" s="4"/>
      <c r="WDA46" s="12"/>
      <c r="WDB46" s="4"/>
      <c r="WDD46" s="4"/>
      <c r="WDH46" s="4"/>
      <c r="WDI46" s="12"/>
      <c r="WDJ46" s="4"/>
      <c r="WDL46" s="4"/>
      <c r="WDP46" s="4"/>
      <c r="WDQ46" s="12"/>
      <c r="WDR46" s="4"/>
      <c r="WDT46" s="4"/>
      <c r="WDX46" s="4"/>
      <c r="WDY46" s="12"/>
      <c r="WDZ46" s="4"/>
      <c r="WEB46" s="4"/>
      <c r="WEF46" s="4"/>
      <c r="WEG46" s="12"/>
      <c r="WEH46" s="4"/>
      <c r="WEJ46" s="4"/>
      <c r="WEN46" s="4"/>
      <c r="WEO46" s="12"/>
      <c r="WEP46" s="4"/>
      <c r="WER46" s="4"/>
      <c r="WEV46" s="4"/>
      <c r="WEW46" s="12"/>
      <c r="WEX46" s="4"/>
      <c r="WEZ46" s="4"/>
      <c r="WFD46" s="4"/>
      <c r="WFE46" s="12"/>
      <c r="WFF46" s="4"/>
      <c r="WFH46" s="4"/>
      <c r="WFL46" s="4"/>
      <c r="WFM46" s="12"/>
      <c r="WFN46" s="4"/>
      <c r="WFP46" s="4"/>
      <c r="WFT46" s="4"/>
      <c r="WFU46" s="12"/>
      <c r="WFV46" s="4"/>
      <c r="WFX46" s="4"/>
      <c r="WGB46" s="4"/>
      <c r="WGC46" s="12"/>
      <c r="WGD46" s="4"/>
      <c r="WGF46" s="4"/>
      <c r="WGJ46" s="4"/>
      <c r="WGK46" s="12"/>
      <c r="WGL46" s="4"/>
      <c r="WGN46" s="4"/>
      <c r="WGR46" s="4"/>
      <c r="WGS46" s="12"/>
      <c r="WGT46" s="4"/>
      <c r="WGV46" s="4"/>
      <c r="WGZ46" s="4"/>
      <c r="WHA46" s="12"/>
      <c r="WHB46" s="4"/>
      <c r="WHD46" s="4"/>
      <c r="WHH46" s="4"/>
      <c r="WHI46" s="12"/>
      <c r="WHJ46" s="4"/>
      <c r="WHL46" s="4"/>
      <c r="WHP46" s="4"/>
      <c r="WHQ46" s="12"/>
      <c r="WHR46" s="4"/>
      <c r="WHT46" s="4"/>
      <c r="WHX46" s="4"/>
      <c r="WHY46" s="12"/>
      <c r="WHZ46" s="4"/>
      <c r="WIB46" s="4"/>
      <c r="WIF46" s="4"/>
      <c r="WIG46" s="12"/>
      <c r="WIH46" s="4"/>
      <c r="WIJ46" s="4"/>
      <c r="WIN46" s="4"/>
      <c r="WIO46" s="12"/>
      <c r="WIP46" s="4"/>
      <c r="WIR46" s="4"/>
      <c r="WIV46" s="4"/>
      <c r="WIW46" s="12"/>
      <c r="WIX46" s="4"/>
      <c r="WIZ46" s="4"/>
      <c r="WJD46" s="4"/>
      <c r="WJE46" s="12"/>
      <c r="WJF46" s="4"/>
      <c r="WJH46" s="4"/>
      <c r="WJL46" s="4"/>
      <c r="WJM46" s="12"/>
      <c r="WJN46" s="4"/>
      <c r="WJP46" s="4"/>
      <c r="WJT46" s="4"/>
      <c r="WJU46" s="12"/>
      <c r="WJV46" s="4"/>
      <c r="WJX46" s="4"/>
      <c r="WKB46" s="4"/>
      <c r="WKC46" s="12"/>
      <c r="WKD46" s="4"/>
      <c r="WKF46" s="4"/>
      <c r="WKJ46" s="4"/>
      <c r="WKK46" s="12"/>
      <c r="WKL46" s="4"/>
      <c r="WKN46" s="4"/>
      <c r="WKR46" s="4"/>
      <c r="WKS46" s="12"/>
      <c r="WKT46" s="4"/>
      <c r="WKV46" s="4"/>
      <c r="WKZ46" s="4"/>
      <c r="WLA46" s="12"/>
      <c r="WLB46" s="4"/>
      <c r="WLD46" s="4"/>
      <c r="WLH46" s="4"/>
      <c r="WLI46" s="12"/>
      <c r="WLJ46" s="4"/>
      <c r="WLL46" s="4"/>
      <c r="WLP46" s="4"/>
      <c r="WLQ46" s="12"/>
      <c r="WLR46" s="4"/>
      <c r="WLT46" s="4"/>
      <c r="WLX46" s="4"/>
      <c r="WLY46" s="12"/>
      <c r="WLZ46" s="4"/>
      <c r="WMB46" s="4"/>
      <c r="WMF46" s="4"/>
      <c r="WMG46" s="12"/>
      <c r="WMH46" s="4"/>
      <c r="WMJ46" s="4"/>
      <c r="WMN46" s="4"/>
      <c r="WMO46" s="12"/>
      <c r="WMP46" s="4"/>
      <c r="WMR46" s="4"/>
      <c r="WMV46" s="4"/>
      <c r="WMW46" s="12"/>
      <c r="WMX46" s="4"/>
      <c r="WMZ46" s="4"/>
      <c r="WND46" s="4"/>
      <c r="WNE46" s="12"/>
      <c r="WNF46" s="4"/>
      <c r="WNH46" s="4"/>
      <c r="WNL46" s="4"/>
      <c r="WNM46" s="12"/>
      <c r="WNN46" s="4"/>
      <c r="WNP46" s="4"/>
      <c r="WNT46" s="4"/>
      <c r="WNU46" s="12"/>
      <c r="WNV46" s="4"/>
      <c r="WNX46" s="4"/>
      <c r="WOB46" s="4"/>
      <c r="WOC46" s="12"/>
      <c r="WOD46" s="4"/>
      <c r="WOF46" s="4"/>
      <c r="WOJ46" s="4"/>
      <c r="WOK46" s="12"/>
      <c r="WOL46" s="4"/>
      <c r="WON46" s="4"/>
      <c r="WOR46" s="4"/>
      <c r="WOS46" s="12"/>
      <c r="WOT46" s="4"/>
      <c r="WOV46" s="4"/>
      <c r="WOZ46" s="4"/>
      <c r="WPA46" s="12"/>
      <c r="WPB46" s="4"/>
      <c r="WPD46" s="4"/>
      <c r="WPH46" s="4"/>
      <c r="WPI46" s="12"/>
      <c r="WPJ46" s="4"/>
      <c r="WPL46" s="4"/>
      <c r="WPP46" s="4"/>
      <c r="WPQ46" s="12"/>
      <c r="WPR46" s="4"/>
      <c r="WPT46" s="4"/>
      <c r="WPX46" s="4"/>
      <c r="WPY46" s="12"/>
      <c r="WPZ46" s="4"/>
      <c r="WQB46" s="4"/>
      <c r="WQF46" s="4"/>
      <c r="WQG46" s="12"/>
      <c r="WQH46" s="4"/>
      <c r="WQJ46" s="4"/>
      <c r="WQN46" s="4"/>
      <c r="WQO46" s="12"/>
      <c r="WQP46" s="4"/>
      <c r="WQR46" s="4"/>
      <c r="WQV46" s="4"/>
      <c r="WQW46" s="12"/>
      <c r="WQX46" s="4"/>
      <c r="WQZ46" s="4"/>
      <c r="WRD46" s="4"/>
      <c r="WRE46" s="12"/>
      <c r="WRF46" s="4"/>
      <c r="WRH46" s="4"/>
      <c r="WRL46" s="4"/>
      <c r="WRM46" s="12"/>
      <c r="WRN46" s="4"/>
      <c r="WRP46" s="4"/>
      <c r="WRT46" s="4"/>
      <c r="WRU46" s="12"/>
      <c r="WRV46" s="4"/>
      <c r="WRX46" s="4"/>
      <c r="WSB46" s="4"/>
      <c r="WSC46" s="12"/>
      <c r="WSD46" s="4"/>
      <c r="WSF46" s="4"/>
      <c r="WSJ46" s="4"/>
      <c r="WSK46" s="12"/>
      <c r="WSL46" s="4"/>
      <c r="WSN46" s="4"/>
      <c r="WSR46" s="4"/>
      <c r="WSS46" s="12"/>
      <c r="WST46" s="4"/>
      <c r="WSV46" s="4"/>
      <c r="WSZ46" s="4"/>
      <c r="WTA46" s="12"/>
      <c r="WTB46" s="4"/>
      <c r="WTD46" s="4"/>
      <c r="WTH46" s="4"/>
      <c r="WTI46" s="12"/>
      <c r="WTJ46" s="4"/>
      <c r="WTL46" s="4"/>
      <c r="WTP46" s="4"/>
      <c r="WTQ46" s="12"/>
      <c r="WTR46" s="4"/>
      <c r="WTT46" s="4"/>
      <c r="WTX46" s="4"/>
      <c r="WTY46" s="12"/>
      <c r="WTZ46" s="4"/>
      <c r="WUB46" s="4"/>
      <c r="WUF46" s="4"/>
      <c r="WUG46" s="12"/>
      <c r="WUH46" s="4"/>
      <c r="WUJ46" s="4"/>
      <c r="WUN46" s="4"/>
      <c r="WUO46" s="12"/>
      <c r="WUP46" s="4"/>
      <c r="WUR46" s="4"/>
      <c r="WUV46" s="4"/>
      <c r="WUW46" s="12"/>
      <c r="WUX46" s="4"/>
      <c r="WUZ46" s="4"/>
      <c r="WVD46" s="4"/>
      <c r="WVE46" s="12"/>
      <c r="WVF46" s="4"/>
      <c r="WVH46" s="4"/>
      <c r="WVL46" s="4"/>
      <c r="WVM46" s="12"/>
      <c r="WVN46" s="4"/>
      <c r="WVP46" s="4"/>
      <c r="WVT46" s="4"/>
      <c r="WVU46" s="12"/>
      <c r="WVV46" s="4"/>
      <c r="WVX46" s="4"/>
      <c r="WWB46" s="4"/>
      <c r="WWC46" s="12"/>
      <c r="WWD46" s="4"/>
      <c r="WWF46" s="4"/>
      <c r="WWJ46" s="4"/>
      <c r="WWK46" s="12"/>
      <c r="WWL46" s="4"/>
      <c r="WWN46" s="4"/>
      <c r="WWR46" s="4"/>
      <c r="WWS46" s="12"/>
      <c r="WWT46" s="4"/>
      <c r="WWV46" s="4"/>
      <c r="WWZ46" s="4"/>
      <c r="WXA46" s="12"/>
      <c r="WXB46" s="4"/>
      <c r="WXD46" s="4"/>
      <c r="WXH46" s="4"/>
      <c r="WXI46" s="12"/>
      <c r="WXJ46" s="4"/>
      <c r="WXL46" s="4"/>
      <c r="WXP46" s="4"/>
      <c r="WXQ46" s="12"/>
      <c r="WXR46" s="4"/>
      <c r="WXT46" s="4"/>
      <c r="WXX46" s="4"/>
      <c r="WXY46" s="12"/>
      <c r="WXZ46" s="4"/>
      <c r="WYB46" s="4"/>
      <c r="WYF46" s="4"/>
      <c r="WYG46" s="12"/>
      <c r="WYH46" s="4"/>
      <c r="WYJ46" s="4"/>
      <c r="WYN46" s="4"/>
      <c r="WYO46" s="12"/>
      <c r="WYP46" s="4"/>
      <c r="WYR46" s="4"/>
      <c r="WYV46" s="4"/>
      <c r="WYW46" s="12"/>
      <c r="WYX46" s="4"/>
      <c r="WYZ46" s="4"/>
      <c r="WZD46" s="4"/>
      <c r="WZE46" s="12"/>
      <c r="WZF46" s="4"/>
      <c r="WZH46" s="4"/>
      <c r="WZL46" s="4"/>
      <c r="WZM46" s="12"/>
      <c r="WZN46" s="4"/>
      <c r="WZP46" s="4"/>
      <c r="WZT46" s="4"/>
      <c r="WZU46" s="12"/>
      <c r="WZV46" s="4"/>
      <c r="WZX46" s="4"/>
      <c r="XAB46" s="4"/>
      <c r="XAC46" s="12"/>
      <c r="XAD46" s="4"/>
      <c r="XAF46" s="4"/>
      <c r="XAJ46" s="4"/>
      <c r="XAK46" s="12"/>
      <c r="XAL46" s="4"/>
      <c r="XAN46" s="4"/>
      <c r="XAR46" s="4"/>
      <c r="XAS46" s="12"/>
      <c r="XAT46" s="4"/>
      <c r="XAV46" s="4"/>
      <c r="XAZ46" s="4"/>
      <c r="XBA46" s="12"/>
      <c r="XBB46" s="4"/>
      <c r="XBD46" s="4"/>
      <c r="XBH46" s="4"/>
      <c r="XBI46" s="12"/>
      <c r="XBJ46" s="4"/>
      <c r="XBL46" s="4"/>
      <c r="XBP46" s="4"/>
      <c r="XBQ46" s="12"/>
      <c r="XBR46" s="4"/>
      <c r="XBT46" s="4"/>
      <c r="XBX46" s="4"/>
      <c r="XBY46" s="12"/>
      <c r="XBZ46" s="4"/>
      <c r="XCB46" s="4"/>
      <c r="XCF46" s="4"/>
      <c r="XCG46" s="12"/>
      <c r="XCH46" s="4"/>
      <c r="XCJ46" s="4"/>
      <c r="XCN46" s="4"/>
      <c r="XCO46" s="12"/>
      <c r="XCP46" s="4"/>
      <c r="XCR46" s="4"/>
      <c r="XCV46" s="4"/>
      <c r="XCW46" s="12"/>
      <c r="XCX46" s="4"/>
      <c r="XCZ46" s="4"/>
      <c r="XDD46" s="4"/>
      <c r="XDE46" s="12"/>
      <c r="XDF46" s="4"/>
      <c r="XDH46" s="4"/>
      <c r="XDL46" s="4"/>
      <c r="XDM46" s="12"/>
      <c r="XDN46" s="4"/>
      <c r="XDP46" s="4"/>
      <c r="XDT46" s="4"/>
      <c r="XDU46" s="12"/>
      <c r="XDV46" s="4"/>
      <c r="XDX46" s="4"/>
      <c r="XEB46" s="4"/>
      <c r="XEC46" s="12"/>
      <c r="XED46" s="4"/>
      <c r="XEF46" s="4"/>
      <c r="XEJ46" s="4"/>
      <c r="XEK46" s="12"/>
      <c r="XEL46" s="4"/>
      <c r="XEN46" s="4"/>
      <c r="XER46" s="4"/>
      <c r="XES46" s="12"/>
      <c r="XET46" s="4"/>
      <c r="XEV46" s="4"/>
      <c r="XEZ46" s="4"/>
      <c r="XFA46" s="12"/>
      <c r="XFB46" s="4"/>
      <c r="XFD46" s="4"/>
    </row>
    <row r="47" spans="1:16384">
      <c r="C47" s="1" t="s">
        <v>69</v>
      </c>
      <c r="D47" s="4" t="str" cm="1">
        <f t="array" ref="D47:F47">IFERROR(VLOOKUP(C47,MA!$A$6:$D$26,{2,3,4},0),IFERROR(VLOOKUP(C47,MO!$A$6:$D$26,{2,3,4},0),IFERROR(VLOOKUP(C47,MQ!$A$6:$D$26,{2,3,4},0),IFERROR(VLOOKUP(C47,BA!$A$6:$H$182,{2,5,8},0),{"No encontrado","X","X"}))))</f>
        <v>REVOLVEDORA 1 SACO</v>
      </c>
      <c r="E47" s="12" t="str">
        <v>Hr</v>
      </c>
      <c r="F47" s="4">
        <v>250</v>
      </c>
      <c r="G47" s="1">
        <v>1</v>
      </c>
      <c r="H47" s="4">
        <f t="shared" ref="H47" si="6772">G47*F47</f>
        <v>250</v>
      </c>
      <c r="L47" s="4"/>
      <c r="M47" s="12"/>
      <c r="N47" s="4"/>
      <c r="P47" s="4"/>
      <c r="T47" s="4"/>
      <c r="U47" s="12"/>
      <c r="V47" s="4"/>
      <c r="X47" s="4"/>
      <c r="AB47" s="4"/>
      <c r="AC47" s="12"/>
      <c r="AD47" s="4"/>
      <c r="AF47" s="4"/>
      <c r="AJ47" s="4"/>
      <c r="AK47" s="12"/>
      <c r="AL47" s="4"/>
      <c r="AN47" s="4"/>
      <c r="AR47" s="4"/>
      <c r="AS47" s="12"/>
      <c r="AT47" s="4"/>
      <c r="AV47" s="4"/>
      <c r="AZ47" s="4"/>
      <c r="BA47" s="12"/>
      <c r="BB47" s="4"/>
      <c r="BD47" s="4"/>
      <c r="BH47" s="4"/>
      <c r="BI47" s="12"/>
      <c r="BJ47" s="4"/>
      <c r="BL47" s="4"/>
      <c r="BP47" s="4"/>
      <c r="BQ47" s="12"/>
      <c r="BR47" s="4"/>
      <c r="BT47" s="4"/>
      <c r="BX47" s="4"/>
      <c r="BY47" s="12"/>
      <c r="BZ47" s="4"/>
      <c r="CB47" s="4"/>
      <c r="CF47" s="4"/>
      <c r="CG47" s="12"/>
      <c r="CH47" s="4"/>
      <c r="CJ47" s="4"/>
      <c r="CN47" s="4"/>
      <c r="CO47" s="12"/>
      <c r="CP47" s="4"/>
      <c r="CR47" s="4"/>
      <c r="CV47" s="4"/>
      <c r="CW47" s="12"/>
      <c r="CX47" s="4"/>
      <c r="CZ47" s="4"/>
      <c r="DD47" s="4"/>
      <c r="DE47" s="12"/>
      <c r="DF47" s="4"/>
      <c r="DH47" s="4"/>
      <c r="DL47" s="4"/>
      <c r="DM47" s="12"/>
      <c r="DN47" s="4"/>
      <c r="DP47" s="4"/>
      <c r="DT47" s="4"/>
      <c r="DU47" s="12"/>
      <c r="DV47" s="4"/>
      <c r="DX47" s="4"/>
      <c r="EB47" s="4"/>
      <c r="EC47" s="12"/>
      <c r="ED47" s="4"/>
      <c r="EF47" s="4"/>
      <c r="EJ47" s="4"/>
      <c r="EK47" s="12"/>
      <c r="EL47" s="4"/>
      <c r="EN47" s="4"/>
      <c r="ER47" s="4"/>
      <c r="ES47" s="12"/>
      <c r="ET47" s="4"/>
      <c r="EV47" s="4"/>
      <c r="EZ47" s="4"/>
      <c r="FA47" s="12"/>
      <c r="FB47" s="4"/>
      <c r="FD47" s="4"/>
      <c r="FH47" s="4"/>
      <c r="FI47" s="12"/>
      <c r="FJ47" s="4"/>
      <c r="FL47" s="4"/>
      <c r="FP47" s="4"/>
      <c r="FQ47" s="12"/>
      <c r="FR47" s="4"/>
      <c r="FT47" s="4"/>
      <c r="FX47" s="4"/>
      <c r="FY47" s="12"/>
      <c r="FZ47" s="4"/>
      <c r="GB47" s="4"/>
      <c r="GF47" s="4"/>
      <c r="GG47" s="12"/>
      <c r="GH47" s="4"/>
      <c r="GJ47" s="4"/>
      <c r="GN47" s="4"/>
      <c r="GO47" s="12"/>
      <c r="GP47" s="4"/>
      <c r="GR47" s="4"/>
      <c r="GV47" s="4"/>
      <c r="GW47" s="12"/>
      <c r="GX47" s="4"/>
      <c r="GZ47" s="4"/>
      <c r="HD47" s="4"/>
      <c r="HE47" s="12"/>
      <c r="HF47" s="4"/>
      <c r="HH47" s="4"/>
      <c r="HL47" s="4"/>
      <c r="HM47" s="12"/>
      <c r="HN47" s="4"/>
      <c r="HO47" s="1">
        <v>0.5</v>
      </c>
      <c r="HP47" s="4">
        <f t="shared" ref="HP47" si="6773">HO47*HN47</f>
        <v>0</v>
      </c>
      <c r="HS47" s="1" t="s">
        <v>69</v>
      </c>
      <c r="HT47" s="4" t="str" cm="1">
        <f t="array" ref="HT47:HV47">IFERROR(VLOOKUP(HS47,MA!$A$6:$D$26,{2,3,4},0),IFERROR(VLOOKUP(HS47,MO!$A$6:$D$26,{2,3,4},0),IFERROR(VLOOKUP(HS47,MQ!$A$6:$D$26,{2,3,4},0),IFERROR(VLOOKUP(HS47,BA!$A$6:$H$182,{2,5,8},0),{"No encontrado","X","X"}))))</f>
        <v>REVOLVEDORA 1 SACO</v>
      </c>
      <c r="HU47" s="12" t="str">
        <v>Hr</v>
      </c>
      <c r="HV47" s="4">
        <v>250</v>
      </c>
      <c r="HW47" s="1">
        <v>0.5</v>
      </c>
      <c r="HX47" s="4">
        <f t="shared" ref="HX47" si="6774">HW47*HV47</f>
        <v>125</v>
      </c>
      <c r="IA47" s="1" t="s">
        <v>69</v>
      </c>
      <c r="IB47" s="4" t="str" cm="1">
        <f t="array" ref="IB47:ID47">IFERROR(VLOOKUP(IA47,MA!$A$6:$D$26,{2,3,4},0),IFERROR(VLOOKUP(IA47,MO!$A$6:$D$26,{2,3,4},0),IFERROR(VLOOKUP(IA47,MQ!$A$6:$D$26,{2,3,4},0),IFERROR(VLOOKUP(IA47,BA!$A$6:$H$182,{2,5,8},0),{"No encontrado","X","X"}))))</f>
        <v>REVOLVEDORA 1 SACO</v>
      </c>
      <c r="IC47" s="12" t="str">
        <v>Hr</v>
      </c>
      <c r="ID47" s="4">
        <v>250</v>
      </c>
      <c r="IE47" s="1">
        <v>0.5</v>
      </c>
      <c r="IF47" s="4">
        <f t="shared" ref="IF47" si="6775">IE47*ID47</f>
        <v>125</v>
      </c>
      <c r="II47" s="1" t="s">
        <v>69</v>
      </c>
      <c r="IJ47" s="4" t="str" cm="1">
        <f t="array" ref="IJ47:IL47">IFERROR(VLOOKUP(II47,MA!$A$6:$D$26,{2,3,4},0),IFERROR(VLOOKUP(II47,MO!$A$6:$D$26,{2,3,4},0),IFERROR(VLOOKUP(II47,MQ!$A$6:$D$26,{2,3,4},0),IFERROR(VLOOKUP(II47,BA!$A$6:$H$182,{2,5,8},0),{"No encontrado","X","X"}))))</f>
        <v>REVOLVEDORA 1 SACO</v>
      </c>
      <c r="IK47" s="12" t="str">
        <v>Hr</v>
      </c>
      <c r="IL47" s="4">
        <v>250</v>
      </c>
      <c r="IM47" s="1">
        <v>0.5</v>
      </c>
      <c r="IN47" s="4">
        <f t="shared" ref="IN47" si="6776">IM47*IL47</f>
        <v>125</v>
      </c>
      <c r="IQ47" s="1" t="s">
        <v>69</v>
      </c>
      <c r="IR47" s="4" t="str" cm="1">
        <f t="array" ref="IR47:IT47">IFERROR(VLOOKUP(IQ47,MA!$A$6:$D$26,{2,3,4},0),IFERROR(VLOOKUP(IQ47,MO!$A$6:$D$26,{2,3,4},0),IFERROR(VLOOKUP(IQ47,MQ!$A$6:$D$26,{2,3,4},0),IFERROR(VLOOKUP(IQ47,BA!$A$6:$H$182,{2,5,8},0),{"No encontrado","X","X"}))))</f>
        <v>REVOLVEDORA 1 SACO</v>
      </c>
      <c r="IS47" s="12" t="str">
        <v>Hr</v>
      </c>
      <c r="IT47" s="4">
        <v>250</v>
      </c>
      <c r="IU47" s="1">
        <v>0.5</v>
      </c>
      <c r="IV47" s="4">
        <f t="shared" ref="IV47" si="6777">IU47*IT47</f>
        <v>125</v>
      </c>
      <c r="IY47" s="1" t="s">
        <v>69</v>
      </c>
      <c r="IZ47" s="4" t="str" cm="1">
        <f t="array" ref="IZ47:JB47">IFERROR(VLOOKUP(IY47,MA!$A$6:$D$26,{2,3,4},0),IFERROR(VLOOKUP(IY47,MO!$A$6:$D$26,{2,3,4},0),IFERROR(VLOOKUP(IY47,MQ!$A$6:$D$26,{2,3,4},0),IFERROR(VLOOKUP(IY47,BA!$A$6:$H$182,{2,5,8},0),{"No encontrado","X","X"}))))</f>
        <v>REVOLVEDORA 1 SACO</v>
      </c>
      <c r="JA47" s="12" t="str">
        <v>Hr</v>
      </c>
      <c r="JB47" s="4">
        <v>250</v>
      </c>
      <c r="JC47" s="1">
        <v>0.5</v>
      </c>
      <c r="JD47" s="4">
        <f t="shared" ref="JD47" si="6778">JC47*JB47</f>
        <v>125</v>
      </c>
      <c r="JG47" s="1" t="s">
        <v>69</v>
      </c>
      <c r="JH47" s="4" t="str" cm="1">
        <f t="array" ref="JH47:JJ47">IFERROR(VLOOKUP(JG47,MA!$A$6:$D$26,{2,3,4},0),IFERROR(VLOOKUP(JG47,MO!$A$6:$D$26,{2,3,4},0),IFERROR(VLOOKUP(JG47,MQ!$A$6:$D$26,{2,3,4},0),IFERROR(VLOOKUP(JG47,BA!$A$6:$H$182,{2,5,8},0),{"No encontrado","X","X"}))))</f>
        <v>REVOLVEDORA 1 SACO</v>
      </c>
      <c r="JI47" s="12" t="str">
        <v>Hr</v>
      </c>
      <c r="JJ47" s="4">
        <v>250</v>
      </c>
      <c r="JK47" s="1">
        <v>0.5</v>
      </c>
      <c r="JL47" s="4">
        <f t="shared" ref="JL47" si="6779">JK47*JJ47</f>
        <v>125</v>
      </c>
      <c r="JO47" s="1" t="s">
        <v>69</v>
      </c>
      <c r="JP47" s="4" t="str" cm="1">
        <f t="array" ref="JP47:JR47">IFERROR(VLOOKUP(JO47,MA!$A$6:$D$26,{2,3,4},0),IFERROR(VLOOKUP(JO47,MO!$A$6:$D$26,{2,3,4},0),IFERROR(VLOOKUP(JO47,MQ!$A$6:$D$26,{2,3,4},0),IFERROR(VLOOKUP(JO47,BA!$A$6:$H$182,{2,5,8},0),{"No encontrado","X","X"}))))</f>
        <v>REVOLVEDORA 1 SACO</v>
      </c>
      <c r="JQ47" s="12" t="str">
        <v>Hr</v>
      </c>
      <c r="JR47" s="4">
        <v>250</v>
      </c>
      <c r="JS47" s="1">
        <v>0.5</v>
      </c>
      <c r="JT47" s="4">
        <f t="shared" ref="JT47" si="6780">JS47*JR47</f>
        <v>125</v>
      </c>
      <c r="JW47" s="1" t="s">
        <v>69</v>
      </c>
      <c r="JX47" s="4" t="str" cm="1">
        <f t="array" ref="JX47:JZ47">IFERROR(VLOOKUP(JW47,MA!$A$6:$D$26,{2,3,4},0),IFERROR(VLOOKUP(JW47,MO!$A$6:$D$26,{2,3,4},0),IFERROR(VLOOKUP(JW47,MQ!$A$6:$D$26,{2,3,4},0),IFERROR(VLOOKUP(JW47,BA!$A$6:$H$182,{2,5,8},0),{"No encontrado","X","X"}))))</f>
        <v>REVOLVEDORA 1 SACO</v>
      </c>
      <c r="JY47" s="12" t="str">
        <v>Hr</v>
      </c>
      <c r="JZ47" s="4">
        <v>250</v>
      </c>
      <c r="KA47" s="1">
        <v>0.5</v>
      </c>
      <c r="KB47" s="4">
        <f t="shared" ref="KB47" si="6781">KA47*JZ47</f>
        <v>125</v>
      </c>
      <c r="KE47" s="1" t="s">
        <v>69</v>
      </c>
      <c r="KF47" s="4" t="str" cm="1">
        <f t="array" ref="KF47:KH47">IFERROR(VLOOKUP(KE47,MA!$A$6:$D$26,{2,3,4},0),IFERROR(VLOOKUP(KE47,MO!$A$6:$D$26,{2,3,4},0),IFERROR(VLOOKUP(KE47,MQ!$A$6:$D$26,{2,3,4},0),IFERROR(VLOOKUP(KE47,BA!$A$6:$H$182,{2,5,8},0),{"No encontrado","X","X"}))))</f>
        <v>REVOLVEDORA 1 SACO</v>
      </c>
      <c r="KG47" s="12" t="str">
        <v>Hr</v>
      </c>
      <c r="KH47" s="4">
        <v>250</v>
      </c>
      <c r="KI47" s="1">
        <v>0.5</v>
      </c>
      <c r="KJ47" s="4">
        <f t="shared" ref="KJ47" si="6782">KI47*KH47</f>
        <v>125</v>
      </c>
      <c r="KM47" s="1" t="s">
        <v>69</v>
      </c>
      <c r="KN47" s="4" t="str" cm="1">
        <f t="array" ref="KN47:KP47">IFERROR(VLOOKUP(KM47,MA!$A$6:$D$26,{2,3,4},0),IFERROR(VLOOKUP(KM47,MO!$A$6:$D$26,{2,3,4},0),IFERROR(VLOOKUP(KM47,MQ!$A$6:$D$26,{2,3,4},0),IFERROR(VLOOKUP(KM47,BA!$A$6:$H$182,{2,5,8},0),{"No encontrado","X","X"}))))</f>
        <v>REVOLVEDORA 1 SACO</v>
      </c>
      <c r="KO47" s="12" t="str">
        <v>Hr</v>
      </c>
      <c r="KP47" s="4">
        <v>250</v>
      </c>
      <c r="KQ47" s="1">
        <v>0.5</v>
      </c>
      <c r="KR47" s="4">
        <f t="shared" ref="KR47" si="6783">KQ47*KP47</f>
        <v>125</v>
      </c>
      <c r="KU47" s="1" t="s">
        <v>69</v>
      </c>
      <c r="KV47" s="4" t="str" cm="1">
        <f t="array" ref="KV47:KX47">IFERROR(VLOOKUP(KU47,MA!$A$6:$D$26,{2,3,4},0),IFERROR(VLOOKUP(KU47,MO!$A$6:$D$26,{2,3,4},0),IFERROR(VLOOKUP(KU47,MQ!$A$6:$D$26,{2,3,4},0),IFERROR(VLOOKUP(KU47,BA!$A$6:$H$182,{2,5,8},0),{"No encontrado","X","X"}))))</f>
        <v>REVOLVEDORA 1 SACO</v>
      </c>
      <c r="KW47" s="12" t="str">
        <v>Hr</v>
      </c>
      <c r="KX47" s="4">
        <v>250</v>
      </c>
      <c r="KY47" s="1">
        <v>0.5</v>
      </c>
      <c r="KZ47" s="4">
        <f t="shared" ref="KZ47" si="6784">KY47*KX47</f>
        <v>125</v>
      </c>
      <c r="LC47" s="1" t="s">
        <v>69</v>
      </c>
      <c r="LD47" s="4" t="str" cm="1">
        <f t="array" ref="LD47:LF47">IFERROR(VLOOKUP(LC47,MA!$A$6:$D$26,{2,3,4},0),IFERROR(VLOOKUP(LC47,MO!$A$6:$D$26,{2,3,4},0),IFERROR(VLOOKUP(LC47,MQ!$A$6:$D$26,{2,3,4},0),IFERROR(VLOOKUP(LC47,BA!$A$6:$H$182,{2,5,8},0),{"No encontrado","X","X"}))))</f>
        <v>REVOLVEDORA 1 SACO</v>
      </c>
      <c r="LE47" s="12" t="str">
        <v>Hr</v>
      </c>
      <c r="LF47" s="4">
        <v>250</v>
      </c>
      <c r="LG47" s="1">
        <v>0.5</v>
      </c>
      <c r="LH47" s="4">
        <f t="shared" ref="LH47" si="6785">LG47*LF47</f>
        <v>125</v>
      </c>
      <c r="LK47" s="1" t="s">
        <v>69</v>
      </c>
      <c r="LL47" s="4" t="str" cm="1">
        <f t="array" ref="LL47:LN47">IFERROR(VLOOKUP(LK47,MA!$A$6:$D$26,{2,3,4},0),IFERROR(VLOOKUP(LK47,MO!$A$6:$D$26,{2,3,4},0),IFERROR(VLOOKUP(LK47,MQ!$A$6:$D$26,{2,3,4},0),IFERROR(VLOOKUP(LK47,BA!$A$6:$H$182,{2,5,8},0),{"No encontrado","X","X"}))))</f>
        <v>REVOLVEDORA 1 SACO</v>
      </c>
      <c r="LM47" s="12" t="str">
        <v>Hr</v>
      </c>
      <c r="LN47" s="4">
        <v>250</v>
      </c>
      <c r="LO47" s="1">
        <v>0.5</v>
      </c>
      <c r="LP47" s="4">
        <f t="shared" ref="LP47" si="6786">LO47*LN47</f>
        <v>125</v>
      </c>
      <c r="LS47" s="1" t="s">
        <v>69</v>
      </c>
      <c r="LT47" s="4" t="str" cm="1">
        <f t="array" ref="LT47:LV47">IFERROR(VLOOKUP(LS47,MA!$A$6:$D$26,{2,3,4},0),IFERROR(VLOOKUP(LS47,MO!$A$6:$D$26,{2,3,4},0),IFERROR(VLOOKUP(LS47,MQ!$A$6:$D$26,{2,3,4},0),IFERROR(VLOOKUP(LS47,BA!$A$6:$H$182,{2,5,8},0),{"No encontrado","X","X"}))))</f>
        <v>REVOLVEDORA 1 SACO</v>
      </c>
      <c r="LU47" s="12" t="str">
        <v>Hr</v>
      </c>
      <c r="LV47" s="4">
        <v>250</v>
      </c>
      <c r="LW47" s="1">
        <v>0.5</v>
      </c>
      <c r="LX47" s="4">
        <f t="shared" ref="LX47" si="6787">LW47*LV47</f>
        <v>125</v>
      </c>
      <c r="MA47" s="1" t="s">
        <v>69</v>
      </c>
      <c r="MB47" s="4" t="str" cm="1">
        <f t="array" ref="MB47:MD47">IFERROR(VLOOKUP(MA47,MA!$A$6:$D$26,{2,3,4},0),IFERROR(VLOOKUP(MA47,MO!$A$6:$D$26,{2,3,4},0),IFERROR(VLOOKUP(MA47,MQ!$A$6:$D$26,{2,3,4},0),IFERROR(VLOOKUP(MA47,BA!$A$6:$H$182,{2,5,8},0),{"No encontrado","X","X"}))))</f>
        <v>REVOLVEDORA 1 SACO</v>
      </c>
      <c r="MC47" s="12" t="str">
        <v>Hr</v>
      </c>
      <c r="MD47" s="4">
        <v>250</v>
      </c>
      <c r="ME47" s="1">
        <v>0.5</v>
      </c>
      <c r="MF47" s="4">
        <f t="shared" ref="MF47" si="6788">ME47*MD47</f>
        <v>125</v>
      </c>
      <c r="MI47" s="1" t="s">
        <v>69</v>
      </c>
      <c r="MJ47" s="4" t="str" cm="1">
        <f t="array" ref="MJ47:ML47">IFERROR(VLOOKUP(MI47,MA!$A$6:$D$26,{2,3,4},0),IFERROR(VLOOKUP(MI47,MO!$A$6:$D$26,{2,3,4},0),IFERROR(VLOOKUP(MI47,MQ!$A$6:$D$26,{2,3,4},0),IFERROR(VLOOKUP(MI47,BA!$A$6:$H$182,{2,5,8},0),{"No encontrado","X","X"}))))</f>
        <v>REVOLVEDORA 1 SACO</v>
      </c>
      <c r="MK47" s="12" t="str">
        <v>Hr</v>
      </c>
      <c r="ML47" s="4">
        <v>250</v>
      </c>
      <c r="MM47" s="1">
        <v>0.5</v>
      </c>
      <c r="MN47" s="4">
        <f t="shared" ref="MN47" si="6789">MM47*ML47</f>
        <v>125</v>
      </c>
      <c r="MQ47" s="1" t="s">
        <v>69</v>
      </c>
      <c r="MR47" s="4" t="str" cm="1">
        <f t="array" ref="MR47:MT47">IFERROR(VLOOKUP(MQ47,MA!$A$6:$D$26,{2,3,4},0),IFERROR(VLOOKUP(MQ47,MO!$A$6:$D$26,{2,3,4},0),IFERROR(VLOOKUP(MQ47,MQ!$A$6:$D$26,{2,3,4},0),IFERROR(VLOOKUP(MQ47,BA!$A$6:$H$182,{2,5,8},0),{"No encontrado","X","X"}))))</f>
        <v>REVOLVEDORA 1 SACO</v>
      </c>
      <c r="MS47" s="12" t="str">
        <v>Hr</v>
      </c>
      <c r="MT47" s="4">
        <v>250</v>
      </c>
      <c r="MU47" s="1">
        <v>0.5</v>
      </c>
      <c r="MV47" s="4">
        <f t="shared" ref="MV47" si="6790">MU47*MT47</f>
        <v>125</v>
      </c>
      <c r="MY47" s="1" t="s">
        <v>69</v>
      </c>
      <c r="MZ47" s="4" t="str" cm="1">
        <f t="array" ref="MZ47:NB47">IFERROR(VLOOKUP(MY47,MA!$A$6:$D$26,{2,3,4},0),IFERROR(VLOOKUP(MY47,MO!$A$6:$D$26,{2,3,4},0),IFERROR(VLOOKUP(MY47,MQ!$A$6:$D$26,{2,3,4},0),IFERROR(VLOOKUP(MY47,BA!$A$6:$H$182,{2,5,8},0),{"No encontrado","X","X"}))))</f>
        <v>REVOLVEDORA 1 SACO</v>
      </c>
      <c r="NA47" s="12" t="str">
        <v>Hr</v>
      </c>
      <c r="NB47" s="4">
        <v>250</v>
      </c>
      <c r="NC47" s="1">
        <v>0.5</v>
      </c>
      <c r="ND47" s="4">
        <f t="shared" ref="ND47" si="6791">NC47*NB47</f>
        <v>125</v>
      </c>
      <c r="NG47" s="1" t="s">
        <v>69</v>
      </c>
      <c r="NH47" s="4" t="str" cm="1">
        <f t="array" ref="NH47:NJ47">IFERROR(VLOOKUP(NG47,MA!$A$6:$D$26,{2,3,4},0),IFERROR(VLOOKUP(NG47,MO!$A$6:$D$26,{2,3,4},0),IFERROR(VLOOKUP(NG47,MQ!$A$6:$D$26,{2,3,4},0),IFERROR(VLOOKUP(NG47,BA!$A$6:$H$182,{2,5,8},0),{"No encontrado","X","X"}))))</f>
        <v>REVOLVEDORA 1 SACO</v>
      </c>
      <c r="NI47" s="12" t="str">
        <v>Hr</v>
      </c>
      <c r="NJ47" s="4">
        <v>250</v>
      </c>
      <c r="NK47" s="1">
        <v>0.5</v>
      </c>
      <c r="NL47" s="4">
        <f t="shared" ref="NL47" si="6792">NK47*NJ47</f>
        <v>125</v>
      </c>
      <c r="NO47" s="1" t="s">
        <v>69</v>
      </c>
      <c r="NP47" s="4" t="str" cm="1">
        <f t="array" ref="NP47:NR47">IFERROR(VLOOKUP(NO47,MA!$A$6:$D$26,{2,3,4},0),IFERROR(VLOOKUP(NO47,MO!$A$6:$D$26,{2,3,4},0),IFERROR(VLOOKUP(NO47,MQ!$A$6:$D$26,{2,3,4},0),IFERROR(VLOOKUP(NO47,BA!$A$6:$H$182,{2,5,8},0),{"No encontrado","X","X"}))))</f>
        <v>REVOLVEDORA 1 SACO</v>
      </c>
      <c r="NQ47" s="12" t="str">
        <v>Hr</v>
      </c>
      <c r="NR47" s="4">
        <v>250</v>
      </c>
      <c r="NS47" s="1">
        <v>0.5</v>
      </c>
      <c r="NT47" s="4">
        <f t="shared" ref="NT47" si="6793">NS47*NR47</f>
        <v>125</v>
      </c>
      <c r="NW47" s="1" t="s">
        <v>69</v>
      </c>
      <c r="NX47" s="4" t="str" cm="1">
        <f t="array" ref="NX47:NZ47">IFERROR(VLOOKUP(NW47,MA!$A$6:$D$26,{2,3,4},0),IFERROR(VLOOKUP(NW47,MO!$A$6:$D$26,{2,3,4},0),IFERROR(VLOOKUP(NW47,MQ!$A$6:$D$26,{2,3,4},0),IFERROR(VLOOKUP(NW47,BA!$A$6:$H$182,{2,5,8},0),{"No encontrado","X","X"}))))</f>
        <v>REVOLVEDORA 1 SACO</v>
      </c>
      <c r="NY47" s="12" t="str">
        <v>Hr</v>
      </c>
      <c r="NZ47" s="4">
        <v>250</v>
      </c>
      <c r="OA47" s="1">
        <v>0.5</v>
      </c>
      <c r="OB47" s="4">
        <f t="shared" ref="OB47" si="6794">OA47*NZ47</f>
        <v>125</v>
      </c>
      <c r="OE47" s="1" t="s">
        <v>69</v>
      </c>
      <c r="OF47" s="4" t="str" cm="1">
        <f t="array" ref="OF47:OH47">IFERROR(VLOOKUP(OE47,MA!$A$6:$D$26,{2,3,4},0),IFERROR(VLOOKUP(OE47,MO!$A$6:$D$26,{2,3,4},0),IFERROR(VLOOKUP(OE47,MQ!$A$6:$D$26,{2,3,4},0),IFERROR(VLOOKUP(OE47,BA!$A$6:$H$182,{2,5,8},0),{"No encontrado","X","X"}))))</f>
        <v>REVOLVEDORA 1 SACO</v>
      </c>
      <c r="OG47" s="12" t="str">
        <v>Hr</v>
      </c>
      <c r="OH47" s="4">
        <v>250</v>
      </c>
      <c r="OI47" s="1">
        <v>0.5</v>
      </c>
      <c r="OJ47" s="4">
        <f t="shared" ref="OJ47" si="6795">OI47*OH47</f>
        <v>125</v>
      </c>
      <c r="OM47" s="1" t="s">
        <v>69</v>
      </c>
      <c r="ON47" s="4" t="str" cm="1">
        <f t="array" ref="ON47:OP47">IFERROR(VLOOKUP(OM47,MA!$A$6:$D$26,{2,3,4},0),IFERROR(VLOOKUP(OM47,MO!$A$6:$D$26,{2,3,4},0),IFERROR(VLOOKUP(OM47,MQ!$A$6:$D$26,{2,3,4},0),IFERROR(VLOOKUP(OM47,BA!$A$6:$H$182,{2,5,8},0),{"No encontrado","X","X"}))))</f>
        <v>REVOLVEDORA 1 SACO</v>
      </c>
      <c r="OO47" s="12" t="str">
        <v>Hr</v>
      </c>
      <c r="OP47" s="4">
        <v>250</v>
      </c>
      <c r="OQ47" s="1">
        <v>0.5</v>
      </c>
      <c r="OR47" s="4">
        <f t="shared" ref="OR47" si="6796">OQ47*OP47</f>
        <v>125</v>
      </c>
      <c r="OU47" s="1" t="s">
        <v>69</v>
      </c>
      <c r="OV47" s="4" t="str" cm="1">
        <f t="array" ref="OV47:OX47">IFERROR(VLOOKUP(OU47,MA!$A$6:$D$26,{2,3,4},0),IFERROR(VLOOKUP(OU47,MO!$A$6:$D$26,{2,3,4},0),IFERROR(VLOOKUP(OU47,MQ!$A$6:$D$26,{2,3,4},0),IFERROR(VLOOKUP(OU47,BA!$A$6:$H$182,{2,5,8},0),{"No encontrado","X","X"}))))</f>
        <v>REVOLVEDORA 1 SACO</v>
      </c>
      <c r="OW47" s="12" t="str">
        <v>Hr</v>
      </c>
      <c r="OX47" s="4">
        <v>250</v>
      </c>
      <c r="OY47" s="1">
        <v>0.5</v>
      </c>
      <c r="OZ47" s="4">
        <f t="shared" ref="OZ47" si="6797">OY47*OX47</f>
        <v>125</v>
      </c>
      <c r="PC47" s="1" t="s">
        <v>69</v>
      </c>
      <c r="PD47" s="4" t="str" cm="1">
        <f t="array" ref="PD47:PF47">IFERROR(VLOOKUP(PC47,MA!$A$6:$D$26,{2,3,4},0),IFERROR(VLOOKUP(PC47,MO!$A$6:$D$26,{2,3,4},0),IFERROR(VLOOKUP(PC47,MQ!$A$6:$D$26,{2,3,4},0),IFERROR(VLOOKUP(PC47,BA!$A$6:$H$182,{2,5,8},0),{"No encontrado","X","X"}))))</f>
        <v>REVOLVEDORA 1 SACO</v>
      </c>
      <c r="PE47" s="12" t="str">
        <v>Hr</v>
      </c>
      <c r="PF47" s="4">
        <v>250</v>
      </c>
      <c r="PG47" s="1">
        <v>0.5</v>
      </c>
      <c r="PH47" s="4">
        <f t="shared" ref="PH47" si="6798">PG47*PF47</f>
        <v>125</v>
      </c>
      <c r="PK47" s="1" t="s">
        <v>69</v>
      </c>
      <c r="PL47" s="4" t="str" cm="1">
        <f t="array" ref="PL47:PN47">IFERROR(VLOOKUP(PK47,MA!$A$6:$D$26,{2,3,4},0),IFERROR(VLOOKUP(PK47,MO!$A$6:$D$26,{2,3,4},0),IFERROR(VLOOKUP(PK47,MQ!$A$6:$D$26,{2,3,4},0),IFERROR(VLOOKUP(PK47,BA!$A$6:$H$182,{2,5,8},0),{"No encontrado","X","X"}))))</f>
        <v>REVOLVEDORA 1 SACO</v>
      </c>
      <c r="PM47" s="12" t="str">
        <v>Hr</v>
      </c>
      <c r="PN47" s="4">
        <v>250</v>
      </c>
      <c r="PO47" s="1">
        <v>0.5</v>
      </c>
      <c r="PP47" s="4">
        <f t="shared" ref="PP47" si="6799">PO47*PN47</f>
        <v>125</v>
      </c>
      <c r="PS47" s="1" t="s">
        <v>69</v>
      </c>
      <c r="PT47" s="4" t="str" cm="1">
        <f t="array" ref="PT47:PV47">IFERROR(VLOOKUP(PS47,MA!$A$6:$D$26,{2,3,4},0),IFERROR(VLOOKUP(PS47,MO!$A$6:$D$26,{2,3,4},0),IFERROR(VLOOKUP(PS47,MQ!$A$6:$D$26,{2,3,4},0),IFERROR(VLOOKUP(PS47,BA!$A$6:$H$182,{2,5,8},0),{"No encontrado","X","X"}))))</f>
        <v>REVOLVEDORA 1 SACO</v>
      </c>
      <c r="PU47" s="12" t="str">
        <v>Hr</v>
      </c>
      <c r="PV47" s="4">
        <v>250</v>
      </c>
      <c r="PW47" s="1">
        <v>0.5</v>
      </c>
      <c r="PX47" s="4">
        <f t="shared" ref="PX47" si="6800">PW47*PV47</f>
        <v>125</v>
      </c>
      <c r="QA47" s="1" t="s">
        <v>69</v>
      </c>
      <c r="QB47" s="4" t="str" cm="1">
        <f t="array" ref="QB47:QD47">IFERROR(VLOOKUP(QA47,MA!$A$6:$D$26,{2,3,4},0),IFERROR(VLOOKUP(QA47,MO!$A$6:$D$26,{2,3,4},0),IFERROR(VLOOKUP(QA47,MQ!$A$6:$D$26,{2,3,4},0),IFERROR(VLOOKUP(QA47,BA!$A$6:$H$182,{2,5,8},0),{"No encontrado","X","X"}))))</f>
        <v>REVOLVEDORA 1 SACO</v>
      </c>
      <c r="QC47" s="12" t="str">
        <v>Hr</v>
      </c>
      <c r="QD47" s="4">
        <v>250</v>
      </c>
      <c r="QE47" s="1">
        <v>0.5</v>
      </c>
      <c r="QF47" s="4">
        <f t="shared" ref="QF47" si="6801">QE47*QD47</f>
        <v>125</v>
      </c>
      <c r="QI47" s="1" t="s">
        <v>69</v>
      </c>
      <c r="QJ47" s="4" t="str" cm="1">
        <f t="array" ref="QJ47:QL47">IFERROR(VLOOKUP(QI47,MA!$A$6:$D$26,{2,3,4},0),IFERROR(VLOOKUP(QI47,MO!$A$6:$D$26,{2,3,4},0),IFERROR(VLOOKUP(QI47,MQ!$A$6:$D$26,{2,3,4},0),IFERROR(VLOOKUP(QI47,BA!$A$6:$H$182,{2,5,8},0),{"No encontrado","X","X"}))))</f>
        <v>REVOLVEDORA 1 SACO</v>
      </c>
      <c r="QK47" s="12" t="str">
        <v>Hr</v>
      </c>
      <c r="QL47" s="4">
        <v>250</v>
      </c>
      <c r="QM47" s="1">
        <v>0.5</v>
      </c>
      <c r="QN47" s="4">
        <f t="shared" ref="QN47" si="6802">QM47*QL47</f>
        <v>125</v>
      </c>
      <c r="QQ47" s="1" t="s">
        <v>69</v>
      </c>
      <c r="QR47" s="4" t="str" cm="1">
        <f t="array" ref="QR47:QT47">IFERROR(VLOOKUP(QQ47,MA!$A$6:$D$26,{2,3,4},0),IFERROR(VLOOKUP(QQ47,MO!$A$6:$D$26,{2,3,4},0),IFERROR(VLOOKUP(QQ47,MQ!$A$6:$D$26,{2,3,4},0),IFERROR(VLOOKUP(QQ47,BA!$A$6:$H$182,{2,5,8},0),{"No encontrado","X","X"}))))</f>
        <v>REVOLVEDORA 1 SACO</v>
      </c>
      <c r="QS47" s="12" t="str">
        <v>Hr</v>
      </c>
      <c r="QT47" s="4">
        <v>250</v>
      </c>
      <c r="QU47" s="1">
        <v>0.5</v>
      </c>
      <c r="QV47" s="4">
        <f t="shared" ref="QV47" si="6803">QU47*QT47</f>
        <v>125</v>
      </c>
      <c r="QY47" s="1" t="s">
        <v>69</v>
      </c>
      <c r="QZ47" s="4" t="str" cm="1">
        <f t="array" ref="QZ47:RB47">IFERROR(VLOOKUP(QY47,MA!$A$6:$D$26,{2,3,4},0),IFERROR(VLOOKUP(QY47,MO!$A$6:$D$26,{2,3,4},0),IFERROR(VLOOKUP(QY47,MQ!$A$6:$D$26,{2,3,4},0),IFERROR(VLOOKUP(QY47,BA!$A$6:$H$182,{2,5,8},0),{"No encontrado","X","X"}))))</f>
        <v>REVOLVEDORA 1 SACO</v>
      </c>
      <c r="RA47" s="12" t="str">
        <v>Hr</v>
      </c>
      <c r="RB47" s="4">
        <v>250</v>
      </c>
      <c r="RC47" s="1">
        <v>0.5</v>
      </c>
      <c r="RD47" s="4">
        <f t="shared" ref="RD47" si="6804">RC47*RB47</f>
        <v>125</v>
      </c>
      <c r="RG47" s="1" t="s">
        <v>69</v>
      </c>
      <c r="RH47" s="4" t="str" cm="1">
        <f t="array" ref="RH47:RJ47">IFERROR(VLOOKUP(RG47,MA!$A$6:$D$26,{2,3,4},0),IFERROR(VLOOKUP(RG47,MO!$A$6:$D$26,{2,3,4},0),IFERROR(VLOOKUP(RG47,MQ!$A$6:$D$26,{2,3,4},0),IFERROR(VLOOKUP(RG47,BA!$A$6:$H$182,{2,5,8},0),{"No encontrado","X","X"}))))</f>
        <v>REVOLVEDORA 1 SACO</v>
      </c>
      <c r="RI47" s="12" t="str">
        <v>Hr</v>
      </c>
      <c r="RJ47" s="4">
        <v>250</v>
      </c>
      <c r="RK47" s="1">
        <v>0.5</v>
      </c>
      <c r="RL47" s="4">
        <f t="shared" ref="RL47" si="6805">RK47*RJ47</f>
        <v>125</v>
      </c>
      <c r="RO47" s="1" t="s">
        <v>69</v>
      </c>
      <c r="RP47" s="4" t="str" cm="1">
        <f t="array" ref="RP47:RR47">IFERROR(VLOOKUP(RO47,MA!$A$6:$D$26,{2,3,4},0),IFERROR(VLOOKUP(RO47,MO!$A$6:$D$26,{2,3,4},0),IFERROR(VLOOKUP(RO47,MQ!$A$6:$D$26,{2,3,4},0),IFERROR(VLOOKUP(RO47,BA!$A$6:$H$182,{2,5,8},0),{"No encontrado","X","X"}))))</f>
        <v>REVOLVEDORA 1 SACO</v>
      </c>
      <c r="RQ47" s="12" t="str">
        <v>Hr</v>
      </c>
      <c r="RR47" s="4">
        <v>250</v>
      </c>
      <c r="RS47" s="1">
        <v>0.5</v>
      </c>
      <c r="RT47" s="4">
        <f t="shared" ref="RT47" si="6806">RS47*RR47</f>
        <v>125</v>
      </c>
      <c r="RW47" s="1" t="s">
        <v>69</v>
      </c>
      <c r="RX47" s="4" t="str" cm="1">
        <f t="array" ref="RX47:RZ47">IFERROR(VLOOKUP(RW47,MA!$A$6:$D$26,{2,3,4},0),IFERROR(VLOOKUP(RW47,MO!$A$6:$D$26,{2,3,4},0),IFERROR(VLOOKUP(RW47,MQ!$A$6:$D$26,{2,3,4},0),IFERROR(VLOOKUP(RW47,BA!$A$6:$H$182,{2,5,8},0),{"No encontrado","X","X"}))))</f>
        <v>REVOLVEDORA 1 SACO</v>
      </c>
      <c r="RY47" s="12" t="str">
        <v>Hr</v>
      </c>
      <c r="RZ47" s="4">
        <v>250</v>
      </c>
      <c r="SA47" s="1">
        <v>0.5</v>
      </c>
      <c r="SB47" s="4">
        <f t="shared" ref="SB47" si="6807">SA47*RZ47</f>
        <v>125</v>
      </c>
      <c r="SE47" s="1" t="s">
        <v>69</v>
      </c>
      <c r="SF47" s="4" t="str" cm="1">
        <f t="array" ref="SF47:SH47">IFERROR(VLOOKUP(SE47,MA!$A$6:$D$26,{2,3,4},0),IFERROR(VLOOKUP(SE47,MO!$A$6:$D$26,{2,3,4},0),IFERROR(VLOOKUP(SE47,MQ!$A$6:$D$26,{2,3,4},0),IFERROR(VLOOKUP(SE47,BA!$A$6:$H$182,{2,5,8},0),{"No encontrado","X","X"}))))</f>
        <v>REVOLVEDORA 1 SACO</v>
      </c>
      <c r="SG47" s="12" t="str">
        <v>Hr</v>
      </c>
      <c r="SH47" s="4">
        <v>250</v>
      </c>
      <c r="SI47" s="1">
        <v>0.5</v>
      </c>
      <c r="SJ47" s="4">
        <f t="shared" ref="SJ47" si="6808">SI47*SH47</f>
        <v>125</v>
      </c>
      <c r="SM47" s="1" t="s">
        <v>69</v>
      </c>
      <c r="SN47" s="4" t="str" cm="1">
        <f t="array" ref="SN47:SP47">IFERROR(VLOOKUP(SM47,MA!$A$6:$D$26,{2,3,4},0),IFERROR(VLOOKUP(SM47,MO!$A$6:$D$26,{2,3,4},0),IFERROR(VLOOKUP(SM47,MQ!$A$6:$D$26,{2,3,4},0),IFERROR(VLOOKUP(SM47,BA!$A$6:$H$182,{2,5,8},0),{"No encontrado","X","X"}))))</f>
        <v>REVOLVEDORA 1 SACO</v>
      </c>
      <c r="SO47" s="12" t="str">
        <v>Hr</v>
      </c>
      <c r="SP47" s="4">
        <v>250</v>
      </c>
      <c r="SQ47" s="1">
        <v>0.5</v>
      </c>
      <c r="SR47" s="4">
        <f t="shared" ref="SR47" si="6809">SQ47*SP47</f>
        <v>125</v>
      </c>
      <c r="SU47" s="1" t="s">
        <v>69</v>
      </c>
      <c r="SV47" s="4" t="str" cm="1">
        <f t="array" ref="SV47:SX47">IFERROR(VLOOKUP(SU47,MA!$A$6:$D$26,{2,3,4},0),IFERROR(VLOOKUP(SU47,MO!$A$6:$D$26,{2,3,4},0),IFERROR(VLOOKUP(SU47,MQ!$A$6:$D$26,{2,3,4},0),IFERROR(VLOOKUP(SU47,BA!$A$6:$H$182,{2,5,8},0),{"No encontrado","X","X"}))))</f>
        <v>REVOLVEDORA 1 SACO</v>
      </c>
      <c r="SW47" s="12" t="str">
        <v>Hr</v>
      </c>
      <c r="SX47" s="4">
        <v>250</v>
      </c>
      <c r="SY47" s="1">
        <v>0.5</v>
      </c>
      <c r="SZ47" s="4">
        <f t="shared" ref="SZ47" si="6810">SY47*SX47</f>
        <v>125</v>
      </c>
      <c r="TC47" s="1" t="s">
        <v>69</v>
      </c>
      <c r="TD47" s="4" t="str" cm="1">
        <f t="array" ref="TD47:TF47">IFERROR(VLOOKUP(TC47,MA!$A$6:$D$26,{2,3,4},0),IFERROR(VLOOKUP(TC47,MO!$A$6:$D$26,{2,3,4},0),IFERROR(VLOOKUP(TC47,MQ!$A$6:$D$26,{2,3,4},0),IFERROR(VLOOKUP(TC47,BA!$A$6:$H$182,{2,5,8},0),{"No encontrado","X","X"}))))</f>
        <v>REVOLVEDORA 1 SACO</v>
      </c>
      <c r="TE47" s="12" t="str">
        <v>Hr</v>
      </c>
      <c r="TF47" s="4">
        <v>250</v>
      </c>
      <c r="TG47" s="1">
        <v>0.5</v>
      </c>
      <c r="TH47" s="4">
        <f t="shared" ref="TH47" si="6811">TG47*TF47</f>
        <v>125</v>
      </c>
      <c r="TK47" s="1" t="s">
        <v>69</v>
      </c>
      <c r="TL47" s="4" t="str" cm="1">
        <f t="array" ref="TL47:TN47">IFERROR(VLOOKUP(TK47,MA!$A$6:$D$26,{2,3,4},0),IFERROR(VLOOKUP(TK47,MO!$A$6:$D$26,{2,3,4},0),IFERROR(VLOOKUP(TK47,MQ!$A$6:$D$26,{2,3,4},0),IFERROR(VLOOKUP(TK47,BA!$A$6:$H$182,{2,5,8},0),{"No encontrado","X","X"}))))</f>
        <v>REVOLVEDORA 1 SACO</v>
      </c>
      <c r="TM47" s="12" t="str">
        <v>Hr</v>
      </c>
      <c r="TN47" s="4">
        <v>250</v>
      </c>
      <c r="TO47" s="1">
        <v>0.5</v>
      </c>
      <c r="TP47" s="4">
        <f t="shared" ref="TP47" si="6812">TO47*TN47</f>
        <v>125</v>
      </c>
      <c r="TS47" s="1" t="s">
        <v>69</v>
      </c>
      <c r="TT47" s="4" t="str" cm="1">
        <f t="array" ref="TT47:TV47">IFERROR(VLOOKUP(TS47,MA!$A$6:$D$26,{2,3,4},0),IFERROR(VLOOKUP(TS47,MO!$A$6:$D$26,{2,3,4},0),IFERROR(VLOOKUP(TS47,MQ!$A$6:$D$26,{2,3,4},0),IFERROR(VLOOKUP(TS47,BA!$A$6:$H$182,{2,5,8},0),{"No encontrado","X","X"}))))</f>
        <v>REVOLVEDORA 1 SACO</v>
      </c>
      <c r="TU47" s="12" t="str">
        <v>Hr</v>
      </c>
      <c r="TV47" s="4">
        <v>250</v>
      </c>
      <c r="TW47" s="1">
        <v>0.5</v>
      </c>
      <c r="TX47" s="4">
        <f t="shared" ref="TX47" si="6813">TW47*TV47</f>
        <v>125</v>
      </c>
      <c r="UA47" s="1" t="s">
        <v>69</v>
      </c>
      <c r="UB47" s="4" t="str" cm="1">
        <f t="array" ref="UB47:UD47">IFERROR(VLOOKUP(UA47,MA!$A$6:$D$26,{2,3,4},0),IFERROR(VLOOKUP(UA47,MO!$A$6:$D$26,{2,3,4},0),IFERROR(VLOOKUP(UA47,MQ!$A$6:$D$26,{2,3,4},0),IFERROR(VLOOKUP(UA47,BA!$A$6:$H$182,{2,5,8},0),{"No encontrado","X","X"}))))</f>
        <v>REVOLVEDORA 1 SACO</v>
      </c>
      <c r="UC47" s="12" t="str">
        <v>Hr</v>
      </c>
      <c r="UD47" s="4">
        <v>250</v>
      </c>
      <c r="UE47" s="1">
        <v>0.5</v>
      </c>
      <c r="UF47" s="4">
        <f t="shared" ref="UF47" si="6814">UE47*UD47</f>
        <v>125</v>
      </c>
      <c r="UI47" s="1" t="s">
        <v>69</v>
      </c>
      <c r="UJ47" s="4" t="str" cm="1">
        <f t="array" ref="UJ47:UL47">IFERROR(VLOOKUP(UI47,MA!$A$6:$D$26,{2,3,4},0),IFERROR(VLOOKUP(UI47,MO!$A$6:$D$26,{2,3,4},0),IFERROR(VLOOKUP(UI47,MQ!$A$6:$D$26,{2,3,4},0),IFERROR(VLOOKUP(UI47,BA!$A$6:$H$182,{2,5,8},0),{"No encontrado","X","X"}))))</f>
        <v>REVOLVEDORA 1 SACO</v>
      </c>
      <c r="UK47" s="12" t="str">
        <v>Hr</v>
      </c>
      <c r="UL47" s="4">
        <v>250</v>
      </c>
      <c r="UM47" s="1">
        <v>0.5</v>
      </c>
      <c r="UN47" s="4">
        <f t="shared" ref="UN47" si="6815">UM47*UL47</f>
        <v>125</v>
      </c>
      <c r="UQ47" s="1" t="s">
        <v>69</v>
      </c>
      <c r="UR47" s="4" t="str" cm="1">
        <f t="array" ref="UR47:UT47">IFERROR(VLOOKUP(UQ47,MA!$A$6:$D$26,{2,3,4},0),IFERROR(VLOOKUP(UQ47,MO!$A$6:$D$26,{2,3,4},0),IFERROR(VLOOKUP(UQ47,MQ!$A$6:$D$26,{2,3,4},0),IFERROR(VLOOKUP(UQ47,BA!$A$6:$H$182,{2,5,8},0),{"No encontrado","X","X"}))))</f>
        <v>REVOLVEDORA 1 SACO</v>
      </c>
      <c r="US47" s="12" t="str">
        <v>Hr</v>
      </c>
      <c r="UT47" s="4">
        <v>250</v>
      </c>
      <c r="UU47" s="1">
        <v>0.5</v>
      </c>
      <c r="UV47" s="4">
        <f t="shared" ref="UV47" si="6816">UU47*UT47</f>
        <v>125</v>
      </c>
      <c r="UY47" s="1" t="s">
        <v>69</v>
      </c>
      <c r="UZ47" s="4" t="str" cm="1">
        <f t="array" ref="UZ47:VB47">IFERROR(VLOOKUP(UY47,MA!$A$6:$D$26,{2,3,4},0),IFERROR(VLOOKUP(UY47,MO!$A$6:$D$26,{2,3,4},0),IFERROR(VLOOKUP(UY47,MQ!$A$6:$D$26,{2,3,4},0),IFERROR(VLOOKUP(UY47,BA!$A$6:$H$182,{2,5,8},0),{"No encontrado","X","X"}))))</f>
        <v>REVOLVEDORA 1 SACO</v>
      </c>
      <c r="VA47" s="12" t="str">
        <v>Hr</v>
      </c>
      <c r="VB47" s="4">
        <v>250</v>
      </c>
      <c r="VC47" s="1">
        <v>0.5</v>
      </c>
      <c r="VD47" s="4">
        <f t="shared" ref="VD47" si="6817">VC47*VB47</f>
        <v>125</v>
      </c>
      <c r="VG47" s="1" t="s">
        <v>69</v>
      </c>
      <c r="VH47" s="4" t="str" cm="1">
        <f t="array" ref="VH47:VJ47">IFERROR(VLOOKUP(VG47,MA!$A$6:$D$26,{2,3,4},0),IFERROR(VLOOKUP(VG47,MO!$A$6:$D$26,{2,3,4},0),IFERROR(VLOOKUP(VG47,MQ!$A$6:$D$26,{2,3,4},0),IFERROR(VLOOKUP(VG47,BA!$A$6:$H$182,{2,5,8},0),{"No encontrado","X","X"}))))</f>
        <v>REVOLVEDORA 1 SACO</v>
      </c>
      <c r="VI47" s="12" t="str">
        <v>Hr</v>
      </c>
      <c r="VJ47" s="4">
        <v>250</v>
      </c>
      <c r="VK47" s="1">
        <v>0.5</v>
      </c>
      <c r="VL47" s="4">
        <f t="shared" ref="VL47" si="6818">VK47*VJ47</f>
        <v>125</v>
      </c>
      <c r="VO47" s="1" t="s">
        <v>69</v>
      </c>
      <c r="VP47" s="4" t="str" cm="1">
        <f t="array" ref="VP47:VR47">IFERROR(VLOOKUP(VO47,MA!$A$6:$D$26,{2,3,4},0),IFERROR(VLOOKUP(VO47,MO!$A$6:$D$26,{2,3,4},0),IFERROR(VLOOKUP(VO47,MQ!$A$6:$D$26,{2,3,4},0),IFERROR(VLOOKUP(VO47,BA!$A$6:$H$182,{2,5,8},0),{"No encontrado","X","X"}))))</f>
        <v>REVOLVEDORA 1 SACO</v>
      </c>
      <c r="VQ47" s="12" t="str">
        <v>Hr</v>
      </c>
      <c r="VR47" s="4">
        <v>250</v>
      </c>
      <c r="VS47" s="1">
        <v>0.5</v>
      </c>
      <c r="VT47" s="4">
        <f t="shared" ref="VT47" si="6819">VS47*VR47</f>
        <v>125</v>
      </c>
      <c r="VW47" s="1" t="s">
        <v>69</v>
      </c>
      <c r="VX47" s="4" t="str" cm="1">
        <f t="array" ref="VX47:VZ47">IFERROR(VLOOKUP(VW47,MA!$A$6:$D$26,{2,3,4},0),IFERROR(VLOOKUP(VW47,MO!$A$6:$D$26,{2,3,4},0),IFERROR(VLOOKUP(VW47,MQ!$A$6:$D$26,{2,3,4},0),IFERROR(VLOOKUP(VW47,BA!$A$6:$H$182,{2,5,8},0),{"No encontrado","X","X"}))))</f>
        <v>REVOLVEDORA 1 SACO</v>
      </c>
      <c r="VY47" s="12" t="str">
        <v>Hr</v>
      </c>
      <c r="VZ47" s="4">
        <v>250</v>
      </c>
      <c r="WA47" s="1">
        <v>0.5</v>
      </c>
      <c r="WB47" s="4">
        <f t="shared" ref="WB47" si="6820">WA47*VZ47</f>
        <v>125</v>
      </c>
      <c r="WE47" s="1" t="s">
        <v>69</v>
      </c>
      <c r="WF47" s="4" t="str" cm="1">
        <f t="array" ref="WF47:WH47">IFERROR(VLOOKUP(WE47,MA!$A$6:$D$26,{2,3,4},0),IFERROR(VLOOKUP(WE47,MO!$A$6:$D$26,{2,3,4},0),IFERROR(VLOOKUP(WE47,MQ!$A$6:$D$26,{2,3,4},0),IFERROR(VLOOKUP(WE47,BA!$A$6:$H$182,{2,5,8},0),{"No encontrado","X","X"}))))</f>
        <v>REVOLVEDORA 1 SACO</v>
      </c>
      <c r="WG47" s="12" t="str">
        <v>Hr</v>
      </c>
      <c r="WH47" s="4">
        <v>250</v>
      </c>
      <c r="WI47" s="1">
        <v>0.5</v>
      </c>
      <c r="WJ47" s="4">
        <f t="shared" ref="WJ47" si="6821">WI47*WH47</f>
        <v>125</v>
      </c>
      <c r="WM47" s="1" t="s">
        <v>69</v>
      </c>
      <c r="WN47" s="4" t="str" cm="1">
        <f t="array" ref="WN47:WP47">IFERROR(VLOOKUP(WM47,MA!$A$6:$D$26,{2,3,4},0),IFERROR(VLOOKUP(WM47,MO!$A$6:$D$26,{2,3,4},0),IFERROR(VLOOKUP(WM47,MQ!$A$6:$D$26,{2,3,4},0),IFERROR(VLOOKUP(WM47,BA!$A$6:$H$182,{2,5,8},0),{"No encontrado","X","X"}))))</f>
        <v>REVOLVEDORA 1 SACO</v>
      </c>
      <c r="WO47" s="12" t="str">
        <v>Hr</v>
      </c>
      <c r="WP47" s="4">
        <v>250</v>
      </c>
      <c r="WQ47" s="1">
        <v>0.5</v>
      </c>
      <c r="WR47" s="4">
        <f t="shared" ref="WR47" si="6822">WQ47*WP47</f>
        <v>125</v>
      </c>
      <c r="WU47" s="1" t="s">
        <v>69</v>
      </c>
      <c r="WV47" s="4" t="str" cm="1">
        <f t="array" ref="WV47:WX47">IFERROR(VLOOKUP(WU47,MA!$A$6:$D$26,{2,3,4},0),IFERROR(VLOOKUP(WU47,MO!$A$6:$D$26,{2,3,4},0),IFERROR(VLOOKUP(WU47,MQ!$A$6:$D$26,{2,3,4},0),IFERROR(VLOOKUP(WU47,BA!$A$6:$H$182,{2,5,8},0),{"No encontrado","X","X"}))))</f>
        <v>REVOLVEDORA 1 SACO</v>
      </c>
      <c r="WW47" s="12" t="str">
        <v>Hr</v>
      </c>
      <c r="WX47" s="4">
        <v>250</v>
      </c>
      <c r="WY47" s="1">
        <v>0.5</v>
      </c>
      <c r="WZ47" s="4">
        <f t="shared" ref="WZ47" si="6823">WY47*WX47</f>
        <v>125</v>
      </c>
      <c r="XC47" s="1" t="s">
        <v>69</v>
      </c>
      <c r="XD47" s="4" t="str" cm="1">
        <f t="array" ref="XD47:XF47">IFERROR(VLOOKUP(XC47,MA!$A$6:$D$26,{2,3,4},0),IFERROR(VLOOKUP(XC47,MO!$A$6:$D$26,{2,3,4},0),IFERROR(VLOOKUP(XC47,MQ!$A$6:$D$26,{2,3,4},0),IFERROR(VLOOKUP(XC47,BA!$A$6:$H$182,{2,5,8},0),{"No encontrado","X","X"}))))</f>
        <v>REVOLVEDORA 1 SACO</v>
      </c>
      <c r="XE47" s="12" t="str">
        <v>Hr</v>
      </c>
      <c r="XF47" s="4">
        <v>250</v>
      </c>
      <c r="XG47" s="1">
        <v>0.5</v>
      </c>
      <c r="XH47" s="4">
        <f t="shared" ref="XH47" si="6824">XG47*XF47</f>
        <v>125</v>
      </c>
      <c r="XK47" s="1" t="s">
        <v>69</v>
      </c>
      <c r="XL47" s="4" t="str" cm="1">
        <f t="array" ref="XL47:XN47">IFERROR(VLOOKUP(XK47,MA!$A$6:$D$26,{2,3,4},0),IFERROR(VLOOKUP(XK47,MO!$A$6:$D$26,{2,3,4},0),IFERROR(VLOOKUP(XK47,MQ!$A$6:$D$26,{2,3,4},0),IFERROR(VLOOKUP(XK47,BA!$A$6:$H$182,{2,5,8},0),{"No encontrado","X","X"}))))</f>
        <v>REVOLVEDORA 1 SACO</v>
      </c>
      <c r="XM47" s="12" t="str">
        <v>Hr</v>
      </c>
      <c r="XN47" s="4">
        <v>250</v>
      </c>
      <c r="XO47" s="1">
        <v>0.5</v>
      </c>
      <c r="XP47" s="4">
        <f t="shared" ref="XP47" si="6825">XO47*XN47</f>
        <v>125</v>
      </c>
      <c r="XS47" s="1" t="s">
        <v>69</v>
      </c>
      <c r="XT47" s="4" t="str" cm="1">
        <f t="array" ref="XT47:XV47">IFERROR(VLOOKUP(XS47,MA!$A$6:$D$26,{2,3,4},0),IFERROR(VLOOKUP(XS47,MO!$A$6:$D$26,{2,3,4},0),IFERROR(VLOOKUP(XS47,MQ!$A$6:$D$26,{2,3,4},0),IFERROR(VLOOKUP(XS47,BA!$A$6:$H$182,{2,5,8},0),{"No encontrado","X","X"}))))</f>
        <v>REVOLVEDORA 1 SACO</v>
      </c>
      <c r="XU47" s="12" t="str">
        <v>Hr</v>
      </c>
      <c r="XV47" s="4">
        <v>250</v>
      </c>
      <c r="XW47" s="1">
        <v>0.5</v>
      </c>
      <c r="XX47" s="4">
        <f t="shared" ref="XX47" si="6826">XW47*XV47</f>
        <v>125</v>
      </c>
      <c r="YA47" s="1" t="s">
        <v>69</v>
      </c>
      <c r="YB47" s="4" t="str" cm="1">
        <f t="array" ref="YB47:YD47">IFERROR(VLOOKUP(YA47,MA!$A$6:$D$26,{2,3,4},0),IFERROR(VLOOKUP(YA47,MO!$A$6:$D$26,{2,3,4},0),IFERROR(VLOOKUP(YA47,MQ!$A$6:$D$26,{2,3,4},0),IFERROR(VLOOKUP(YA47,BA!$A$6:$H$182,{2,5,8},0),{"No encontrado","X","X"}))))</f>
        <v>REVOLVEDORA 1 SACO</v>
      </c>
      <c r="YC47" s="12" t="str">
        <v>Hr</v>
      </c>
      <c r="YD47" s="4">
        <v>250</v>
      </c>
      <c r="YE47" s="1">
        <v>0.5</v>
      </c>
      <c r="YF47" s="4">
        <f t="shared" ref="YF47" si="6827">YE47*YD47</f>
        <v>125</v>
      </c>
      <c r="YI47" s="1" t="s">
        <v>69</v>
      </c>
      <c r="YJ47" s="4" t="str" cm="1">
        <f t="array" ref="YJ47:YL47">IFERROR(VLOOKUP(YI47,MA!$A$6:$D$26,{2,3,4},0),IFERROR(VLOOKUP(YI47,MO!$A$6:$D$26,{2,3,4},0),IFERROR(VLOOKUP(YI47,MQ!$A$6:$D$26,{2,3,4},0),IFERROR(VLOOKUP(YI47,BA!$A$6:$H$182,{2,5,8},0),{"No encontrado","X","X"}))))</f>
        <v>REVOLVEDORA 1 SACO</v>
      </c>
      <c r="YK47" s="12" t="str">
        <v>Hr</v>
      </c>
      <c r="YL47" s="4">
        <v>250</v>
      </c>
      <c r="YM47" s="1">
        <v>0.5</v>
      </c>
      <c r="YN47" s="4">
        <f t="shared" ref="YN47" si="6828">YM47*YL47</f>
        <v>125</v>
      </c>
      <c r="YQ47" s="1" t="s">
        <v>69</v>
      </c>
      <c r="YR47" s="4" t="str" cm="1">
        <f t="array" ref="YR47:YT47">IFERROR(VLOOKUP(YQ47,MA!$A$6:$D$26,{2,3,4},0),IFERROR(VLOOKUP(YQ47,MO!$A$6:$D$26,{2,3,4},0),IFERROR(VLOOKUP(YQ47,MQ!$A$6:$D$26,{2,3,4},0),IFERROR(VLOOKUP(YQ47,BA!$A$6:$H$182,{2,5,8},0),{"No encontrado","X","X"}))))</f>
        <v>REVOLVEDORA 1 SACO</v>
      </c>
      <c r="YS47" s="12" t="str">
        <v>Hr</v>
      </c>
      <c r="YT47" s="4">
        <v>250</v>
      </c>
      <c r="YU47" s="1">
        <v>0.5</v>
      </c>
      <c r="YV47" s="4">
        <f t="shared" ref="YV47" si="6829">YU47*YT47</f>
        <v>125</v>
      </c>
      <c r="YY47" s="1" t="s">
        <v>69</v>
      </c>
      <c r="YZ47" s="4" t="str" cm="1">
        <f t="array" ref="YZ47:ZB47">IFERROR(VLOOKUP(YY47,MA!$A$6:$D$26,{2,3,4},0),IFERROR(VLOOKUP(YY47,MO!$A$6:$D$26,{2,3,4},0),IFERROR(VLOOKUP(YY47,MQ!$A$6:$D$26,{2,3,4},0),IFERROR(VLOOKUP(YY47,BA!$A$6:$H$182,{2,5,8},0),{"No encontrado","X","X"}))))</f>
        <v>REVOLVEDORA 1 SACO</v>
      </c>
      <c r="ZA47" s="12" t="str">
        <v>Hr</v>
      </c>
      <c r="ZB47" s="4">
        <v>250</v>
      </c>
      <c r="ZC47" s="1">
        <v>0.5</v>
      </c>
      <c r="ZD47" s="4">
        <f t="shared" ref="ZD47" si="6830">ZC47*ZB47</f>
        <v>125</v>
      </c>
      <c r="ZG47" s="1" t="s">
        <v>69</v>
      </c>
      <c r="ZH47" s="4" t="str" cm="1">
        <f t="array" ref="ZH47:ZJ47">IFERROR(VLOOKUP(ZG47,MA!$A$6:$D$26,{2,3,4},0),IFERROR(VLOOKUP(ZG47,MO!$A$6:$D$26,{2,3,4},0),IFERROR(VLOOKUP(ZG47,MQ!$A$6:$D$26,{2,3,4},0),IFERROR(VLOOKUP(ZG47,BA!$A$6:$H$182,{2,5,8},0),{"No encontrado","X","X"}))))</f>
        <v>REVOLVEDORA 1 SACO</v>
      </c>
      <c r="ZI47" s="12" t="str">
        <v>Hr</v>
      </c>
      <c r="ZJ47" s="4">
        <v>250</v>
      </c>
      <c r="ZK47" s="1">
        <v>0.5</v>
      </c>
      <c r="ZL47" s="4">
        <f t="shared" ref="ZL47" si="6831">ZK47*ZJ47</f>
        <v>125</v>
      </c>
      <c r="ZO47" s="1" t="s">
        <v>69</v>
      </c>
      <c r="ZP47" s="4" t="str" cm="1">
        <f t="array" ref="ZP47:ZR47">IFERROR(VLOOKUP(ZO47,MA!$A$6:$D$26,{2,3,4},0),IFERROR(VLOOKUP(ZO47,MO!$A$6:$D$26,{2,3,4},0),IFERROR(VLOOKUP(ZO47,MQ!$A$6:$D$26,{2,3,4},0),IFERROR(VLOOKUP(ZO47,BA!$A$6:$H$182,{2,5,8},0),{"No encontrado","X","X"}))))</f>
        <v>REVOLVEDORA 1 SACO</v>
      </c>
      <c r="ZQ47" s="12" t="str">
        <v>Hr</v>
      </c>
      <c r="ZR47" s="4">
        <v>250</v>
      </c>
      <c r="ZS47" s="1">
        <v>0.5</v>
      </c>
      <c r="ZT47" s="4">
        <f t="shared" ref="ZT47" si="6832">ZS47*ZR47</f>
        <v>125</v>
      </c>
      <c r="ZW47" s="1" t="s">
        <v>69</v>
      </c>
      <c r="ZX47" s="4" t="str" cm="1">
        <f t="array" ref="ZX47:ZZ47">IFERROR(VLOOKUP(ZW47,MA!$A$6:$D$26,{2,3,4},0),IFERROR(VLOOKUP(ZW47,MO!$A$6:$D$26,{2,3,4},0),IFERROR(VLOOKUP(ZW47,MQ!$A$6:$D$26,{2,3,4},0),IFERROR(VLOOKUP(ZW47,BA!$A$6:$H$182,{2,5,8},0),{"No encontrado","X","X"}))))</f>
        <v>REVOLVEDORA 1 SACO</v>
      </c>
      <c r="ZY47" s="12" t="str">
        <v>Hr</v>
      </c>
      <c r="ZZ47" s="4">
        <v>250</v>
      </c>
      <c r="AAA47" s="1">
        <v>0.5</v>
      </c>
      <c r="AAB47" s="4">
        <f t="shared" ref="AAB47" si="6833">AAA47*ZZ47</f>
        <v>125</v>
      </c>
      <c r="AAE47" s="1" t="s">
        <v>69</v>
      </c>
      <c r="AAF47" s="4" t="str" cm="1">
        <f t="array" ref="AAF47:AAH47">IFERROR(VLOOKUP(AAE47,MA!$A$6:$D$26,{2,3,4},0),IFERROR(VLOOKUP(AAE47,MO!$A$6:$D$26,{2,3,4},0),IFERROR(VLOOKUP(AAE47,MQ!$A$6:$D$26,{2,3,4},0),IFERROR(VLOOKUP(AAE47,BA!$A$6:$H$182,{2,5,8},0),{"No encontrado","X","X"}))))</f>
        <v>REVOLVEDORA 1 SACO</v>
      </c>
      <c r="AAG47" s="12" t="str">
        <v>Hr</v>
      </c>
      <c r="AAH47" s="4">
        <v>250</v>
      </c>
      <c r="AAI47" s="1">
        <v>0.5</v>
      </c>
      <c r="AAJ47" s="4">
        <f t="shared" ref="AAJ47" si="6834">AAI47*AAH47</f>
        <v>125</v>
      </c>
      <c r="AAM47" s="1" t="s">
        <v>69</v>
      </c>
      <c r="AAN47" s="4" t="str" cm="1">
        <f t="array" ref="AAN47:AAP47">IFERROR(VLOOKUP(AAM47,MA!$A$6:$D$26,{2,3,4},0),IFERROR(VLOOKUP(AAM47,MO!$A$6:$D$26,{2,3,4},0),IFERROR(VLOOKUP(AAM47,MQ!$A$6:$D$26,{2,3,4},0),IFERROR(VLOOKUP(AAM47,BA!$A$6:$H$182,{2,5,8},0),{"No encontrado","X","X"}))))</f>
        <v>REVOLVEDORA 1 SACO</v>
      </c>
      <c r="AAO47" s="12" t="str">
        <v>Hr</v>
      </c>
      <c r="AAP47" s="4">
        <v>250</v>
      </c>
      <c r="AAQ47" s="1">
        <v>0.5</v>
      </c>
      <c r="AAR47" s="4">
        <f t="shared" ref="AAR47" si="6835">AAQ47*AAP47</f>
        <v>125</v>
      </c>
      <c r="AAU47" s="1" t="s">
        <v>69</v>
      </c>
      <c r="AAV47" s="4" t="str" cm="1">
        <f t="array" ref="AAV47:AAX47">IFERROR(VLOOKUP(AAU47,MA!$A$6:$D$26,{2,3,4},0),IFERROR(VLOOKUP(AAU47,MO!$A$6:$D$26,{2,3,4},0),IFERROR(VLOOKUP(AAU47,MQ!$A$6:$D$26,{2,3,4},0),IFERROR(VLOOKUP(AAU47,BA!$A$6:$H$182,{2,5,8},0),{"No encontrado","X","X"}))))</f>
        <v>REVOLVEDORA 1 SACO</v>
      </c>
      <c r="AAW47" s="12" t="str">
        <v>Hr</v>
      </c>
      <c r="AAX47" s="4">
        <v>250</v>
      </c>
      <c r="AAY47" s="1">
        <v>0.5</v>
      </c>
      <c r="AAZ47" s="4">
        <f t="shared" ref="AAZ47" si="6836">AAY47*AAX47</f>
        <v>125</v>
      </c>
      <c r="ABC47" s="1" t="s">
        <v>69</v>
      </c>
      <c r="ABD47" s="4" t="str" cm="1">
        <f t="array" ref="ABD47:ABF47">IFERROR(VLOOKUP(ABC47,MA!$A$6:$D$26,{2,3,4},0),IFERROR(VLOOKUP(ABC47,MO!$A$6:$D$26,{2,3,4},0),IFERROR(VLOOKUP(ABC47,MQ!$A$6:$D$26,{2,3,4},0),IFERROR(VLOOKUP(ABC47,BA!$A$6:$H$182,{2,5,8},0),{"No encontrado","X","X"}))))</f>
        <v>REVOLVEDORA 1 SACO</v>
      </c>
      <c r="ABE47" s="12" t="str">
        <v>Hr</v>
      </c>
      <c r="ABF47" s="4">
        <v>250</v>
      </c>
      <c r="ABG47" s="1">
        <v>0.5</v>
      </c>
      <c r="ABH47" s="4">
        <f t="shared" ref="ABH47" si="6837">ABG47*ABF47</f>
        <v>125</v>
      </c>
      <c r="ABK47" s="1" t="s">
        <v>69</v>
      </c>
      <c r="ABL47" s="4" t="str" cm="1">
        <f t="array" ref="ABL47:ABN47">IFERROR(VLOOKUP(ABK47,MA!$A$6:$D$26,{2,3,4},0),IFERROR(VLOOKUP(ABK47,MO!$A$6:$D$26,{2,3,4},0),IFERROR(VLOOKUP(ABK47,MQ!$A$6:$D$26,{2,3,4},0),IFERROR(VLOOKUP(ABK47,BA!$A$6:$H$182,{2,5,8},0),{"No encontrado","X","X"}))))</f>
        <v>REVOLVEDORA 1 SACO</v>
      </c>
      <c r="ABM47" s="12" t="str">
        <v>Hr</v>
      </c>
      <c r="ABN47" s="4">
        <v>250</v>
      </c>
      <c r="ABO47" s="1">
        <v>0.5</v>
      </c>
      <c r="ABP47" s="4">
        <f t="shared" ref="ABP47" si="6838">ABO47*ABN47</f>
        <v>125</v>
      </c>
      <c r="ABS47" s="1" t="s">
        <v>69</v>
      </c>
      <c r="ABT47" s="4" t="str" cm="1">
        <f t="array" ref="ABT47:ABV47">IFERROR(VLOOKUP(ABS47,MA!$A$6:$D$26,{2,3,4},0),IFERROR(VLOOKUP(ABS47,MO!$A$6:$D$26,{2,3,4},0),IFERROR(VLOOKUP(ABS47,MQ!$A$6:$D$26,{2,3,4},0),IFERROR(VLOOKUP(ABS47,BA!$A$6:$H$182,{2,5,8},0),{"No encontrado","X","X"}))))</f>
        <v>REVOLVEDORA 1 SACO</v>
      </c>
      <c r="ABU47" s="12" t="str">
        <v>Hr</v>
      </c>
      <c r="ABV47" s="4">
        <v>250</v>
      </c>
      <c r="ABW47" s="1">
        <v>0.5</v>
      </c>
      <c r="ABX47" s="4">
        <f t="shared" ref="ABX47" si="6839">ABW47*ABV47</f>
        <v>125</v>
      </c>
      <c r="ACA47" s="1" t="s">
        <v>69</v>
      </c>
      <c r="ACB47" s="4" t="str" cm="1">
        <f t="array" ref="ACB47:ACD47">IFERROR(VLOOKUP(ACA47,MA!$A$6:$D$26,{2,3,4},0),IFERROR(VLOOKUP(ACA47,MO!$A$6:$D$26,{2,3,4},0),IFERROR(VLOOKUP(ACA47,MQ!$A$6:$D$26,{2,3,4},0),IFERROR(VLOOKUP(ACA47,BA!$A$6:$H$182,{2,5,8},0),{"No encontrado","X","X"}))))</f>
        <v>REVOLVEDORA 1 SACO</v>
      </c>
      <c r="ACC47" s="12" t="str">
        <v>Hr</v>
      </c>
      <c r="ACD47" s="4">
        <v>250</v>
      </c>
      <c r="ACE47" s="1">
        <v>0.5</v>
      </c>
      <c r="ACF47" s="4">
        <f t="shared" ref="ACF47" si="6840">ACE47*ACD47</f>
        <v>125</v>
      </c>
      <c r="ACI47" s="1" t="s">
        <v>69</v>
      </c>
      <c r="ACJ47" s="4" t="str" cm="1">
        <f t="array" ref="ACJ47:ACL47">IFERROR(VLOOKUP(ACI47,MA!$A$6:$D$26,{2,3,4},0),IFERROR(VLOOKUP(ACI47,MO!$A$6:$D$26,{2,3,4},0),IFERROR(VLOOKUP(ACI47,MQ!$A$6:$D$26,{2,3,4},0),IFERROR(VLOOKUP(ACI47,BA!$A$6:$H$182,{2,5,8},0),{"No encontrado","X","X"}))))</f>
        <v>REVOLVEDORA 1 SACO</v>
      </c>
      <c r="ACK47" s="12" t="str">
        <v>Hr</v>
      </c>
      <c r="ACL47" s="4">
        <v>250</v>
      </c>
      <c r="ACM47" s="1">
        <v>0.5</v>
      </c>
      <c r="ACN47" s="4">
        <f t="shared" ref="ACN47" si="6841">ACM47*ACL47</f>
        <v>125</v>
      </c>
      <c r="ACQ47" s="1" t="s">
        <v>69</v>
      </c>
      <c r="ACR47" s="4" t="str" cm="1">
        <f t="array" ref="ACR47:ACT47">IFERROR(VLOOKUP(ACQ47,MA!$A$6:$D$26,{2,3,4},0),IFERROR(VLOOKUP(ACQ47,MO!$A$6:$D$26,{2,3,4},0),IFERROR(VLOOKUP(ACQ47,MQ!$A$6:$D$26,{2,3,4},0),IFERROR(VLOOKUP(ACQ47,BA!$A$6:$H$182,{2,5,8},0),{"No encontrado","X","X"}))))</f>
        <v>REVOLVEDORA 1 SACO</v>
      </c>
      <c r="ACS47" s="12" t="str">
        <v>Hr</v>
      </c>
      <c r="ACT47" s="4">
        <v>250</v>
      </c>
      <c r="ACU47" s="1">
        <v>0.5</v>
      </c>
      <c r="ACV47" s="4">
        <f t="shared" ref="ACV47" si="6842">ACU47*ACT47</f>
        <v>125</v>
      </c>
      <c r="ACY47" s="1" t="s">
        <v>69</v>
      </c>
      <c r="ACZ47" s="4" t="str" cm="1">
        <f t="array" ref="ACZ47:ADB47">IFERROR(VLOOKUP(ACY47,MA!$A$6:$D$26,{2,3,4},0),IFERROR(VLOOKUP(ACY47,MO!$A$6:$D$26,{2,3,4},0),IFERROR(VLOOKUP(ACY47,MQ!$A$6:$D$26,{2,3,4},0),IFERROR(VLOOKUP(ACY47,BA!$A$6:$H$182,{2,5,8},0),{"No encontrado","X","X"}))))</f>
        <v>REVOLVEDORA 1 SACO</v>
      </c>
      <c r="ADA47" s="12" t="str">
        <v>Hr</v>
      </c>
      <c r="ADB47" s="4">
        <v>250</v>
      </c>
      <c r="ADC47" s="1">
        <v>0.5</v>
      </c>
      <c r="ADD47" s="4">
        <f t="shared" ref="ADD47" si="6843">ADC47*ADB47</f>
        <v>125</v>
      </c>
      <c r="ADG47" s="1" t="s">
        <v>69</v>
      </c>
      <c r="ADH47" s="4" t="str" cm="1">
        <f t="array" ref="ADH47:ADJ47">IFERROR(VLOOKUP(ADG47,MA!$A$6:$D$26,{2,3,4},0),IFERROR(VLOOKUP(ADG47,MO!$A$6:$D$26,{2,3,4},0),IFERROR(VLOOKUP(ADG47,MQ!$A$6:$D$26,{2,3,4},0),IFERROR(VLOOKUP(ADG47,BA!$A$6:$H$182,{2,5,8},0),{"No encontrado","X","X"}))))</f>
        <v>REVOLVEDORA 1 SACO</v>
      </c>
      <c r="ADI47" s="12" t="str">
        <v>Hr</v>
      </c>
      <c r="ADJ47" s="4">
        <v>250</v>
      </c>
      <c r="ADK47" s="1">
        <v>0.5</v>
      </c>
      <c r="ADL47" s="4">
        <f t="shared" ref="ADL47" si="6844">ADK47*ADJ47</f>
        <v>125</v>
      </c>
      <c r="ADO47" s="1" t="s">
        <v>69</v>
      </c>
      <c r="ADP47" s="4" t="str" cm="1">
        <f t="array" ref="ADP47:ADR47">IFERROR(VLOOKUP(ADO47,MA!$A$6:$D$26,{2,3,4},0),IFERROR(VLOOKUP(ADO47,MO!$A$6:$D$26,{2,3,4},0),IFERROR(VLOOKUP(ADO47,MQ!$A$6:$D$26,{2,3,4},0),IFERROR(VLOOKUP(ADO47,BA!$A$6:$H$182,{2,5,8},0),{"No encontrado","X","X"}))))</f>
        <v>REVOLVEDORA 1 SACO</v>
      </c>
      <c r="ADQ47" s="12" t="str">
        <v>Hr</v>
      </c>
      <c r="ADR47" s="4">
        <v>250</v>
      </c>
      <c r="ADS47" s="1">
        <v>0.5</v>
      </c>
      <c r="ADT47" s="4">
        <f t="shared" ref="ADT47" si="6845">ADS47*ADR47</f>
        <v>125</v>
      </c>
      <c r="ADW47" s="1" t="s">
        <v>69</v>
      </c>
      <c r="ADX47" s="4" t="str" cm="1">
        <f t="array" ref="ADX47:ADZ47">IFERROR(VLOOKUP(ADW47,MA!$A$6:$D$26,{2,3,4},0),IFERROR(VLOOKUP(ADW47,MO!$A$6:$D$26,{2,3,4},0),IFERROR(VLOOKUP(ADW47,MQ!$A$6:$D$26,{2,3,4},0),IFERROR(VLOOKUP(ADW47,BA!$A$6:$H$182,{2,5,8},0),{"No encontrado","X","X"}))))</f>
        <v>REVOLVEDORA 1 SACO</v>
      </c>
      <c r="ADY47" s="12" t="str">
        <v>Hr</v>
      </c>
      <c r="ADZ47" s="4">
        <v>250</v>
      </c>
      <c r="AEA47" s="1">
        <v>0.5</v>
      </c>
      <c r="AEB47" s="4">
        <f t="shared" ref="AEB47" si="6846">AEA47*ADZ47</f>
        <v>125</v>
      </c>
      <c r="AEE47" s="1" t="s">
        <v>69</v>
      </c>
      <c r="AEF47" s="4" t="str" cm="1">
        <f t="array" ref="AEF47:AEH47">IFERROR(VLOOKUP(AEE47,MA!$A$6:$D$26,{2,3,4},0),IFERROR(VLOOKUP(AEE47,MO!$A$6:$D$26,{2,3,4},0),IFERROR(VLOOKUP(AEE47,MQ!$A$6:$D$26,{2,3,4},0),IFERROR(VLOOKUP(AEE47,BA!$A$6:$H$182,{2,5,8},0),{"No encontrado","X","X"}))))</f>
        <v>REVOLVEDORA 1 SACO</v>
      </c>
      <c r="AEG47" s="12" t="str">
        <v>Hr</v>
      </c>
      <c r="AEH47" s="4">
        <v>250</v>
      </c>
      <c r="AEI47" s="1">
        <v>0.5</v>
      </c>
      <c r="AEJ47" s="4">
        <f t="shared" ref="AEJ47" si="6847">AEI47*AEH47</f>
        <v>125</v>
      </c>
      <c r="AEM47" s="1" t="s">
        <v>69</v>
      </c>
      <c r="AEN47" s="4" t="str" cm="1">
        <f t="array" ref="AEN47:AEP47">IFERROR(VLOOKUP(AEM47,MA!$A$6:$D$26,{2,3,4},0),IFERROR(VLOOKUP(AEM47,MO!$A$6:$D$26,{2,3,4},0),IFERROR(VLOOKUP(AEM47,MQ!$A$6:$D$26,{2,3,4},0),IFERROR(VLOOKUP(AEM47,BA!$A$6:$H$182,{2,5,8},0),{"No encontrado","X","X"}))))</f>
        <v>REVOLVEDORA 1 SACO</v>
      </c>
      <c r="AEO47" s="12" t="str">
        <v>Hr</v>
      </c>
      <c r="AEP47" s="4">
        <v>250</v>
      </c>
      <c r="AEQ47" s="1">
        <v>0.5</v>
      </c>
      <c r="AER47" s="4">
        <f t="shared" ref="AER47" si="6848">AEQ47*AEP47</f>
        <v>125</v>
      </c>
      <c r="AEU47" s="1" t="s">
        <v>69</v>
      </c>
      <c r="AEV47" s="4" t="str" cm="1">
        <f t="array" ref="AEV47:AEX47">IFERROR(VLOOKUP(AEU47,MA!$A$6:$D$26,{2,3,4},0),IFERROR(VLOOKUP(AEU47,MO!$A$6:$D$26,{2,3,4},0),IFERROR(VLOOKUP(AEU47,MQ!$A$6:$D$26,{2,3,4},0),IFERROR(VLOOKUP(AEU47,BA!$A$6:$H$182,{2,5,8},0),{"No encontrado","X","X"}))))</f>
        <v>REVOLVEDORA 1 SACO</v>
      </c>
      <c r="AEW47" s="12" t="str">
        <v>Hr</v>
      </c>
      <c r="AEX47" s="4">
        <v>250</v>
      </c>
      <c r="AEY47" s="1">
        <v>0.5</v>
      </c>
      <c r="AEZ47" s="4">
        <f t="shared" ref="AEZ47" si="6849">AEY47*AEX47</f>
        <v>125</v>
      </c>
      <c r="AFC47" s="1" t="s">
        <v>69</v>
      </c>
      <c r="AFD47" s="4" t="str" cm="1">
        <f t="array" ref="AFD47:AFF47">IFERROR(VLOOKUP(AFC47,MA!$A$6:$D$26,{2,3,4},0),IFERROR(VLOOKUP(AFC47,MO!$A$6:$D$26,{2,3,4},0),IFERROR(VLOOKUP(AFC47,MQ!$A$6:$D$26,{2,3,4},0),IFERROR(VLOOKUP(AFC47,BA!$A$6:$H$182,{2,5,8},0),{"No encontrado","X","X"}))))</f>
        <v>REVOLVEDORA 1 SACO</v>
      </c>
      <c r="AFE47" s="12" t="str">
        <v>Hr</v>
      </c>
      <c r="AFF47" s="4">
        <v>250</v>
      </c>
      <c r="AFG47" s="1">
        <v>0.5</v>
      </c>
      <c r="AFH47" s="4">
        <f t="shared" ref="AFH47" si="6850">AFG47*AFF47</f>
        <v>125</v>
      </c>
      <c r="AFK47" s="1" t="s">
        <v>69</v>
      </c>
      <c r="AFL47" s="4" t="str" cm="1">
        <f t="array" ref="AFL47:AFN47">IFERROR(VLOOKUP(AFK47,MA!$A$6:$D$26,{2,3,4},0),IFERROR(VLOOKUP(AFK47,MO!$A$6:$D$26,{2,3,4},0),IFERROR(VLOOKUP(AFK47,MQ!$A$6:$D$26,{2,3,4},0),IFERROR(VLOOKUP(AFK47,BA!$A$6:$H$182,{2,5,8},0),{"No encontrado","X","X"}))))</f>
        <v>REVOLVEDORA 1 SACO</v>
      </c>
      <c r="AFM47" s="12" t="str">
        <v>Hr</v>
      </c>
      <c r="AFN47" s="4">
        <v>250</v>
      </c>
      <c r="AFO47" s="1">
        <v>0.5</v>
      </c>
      <c r="AFP47" s="4">
        <f t="shared" ref="AFP47" si="6851">AFO47*AFN47</f>
        <v>125</v>
      </c>
      <c r="AFS47" s="1" t="s">
        <v>69</v>
      </c>
      <c r="AFT47" s="4" t="str" cm="1">
        <f t="array" ref="AFT47:AFV47">IFERROR(VLOOKUP(AFS47,MA!$A$6:$D$26,{2,3,4},0),IFERROR(VLOOKUP(AFS47,MO!$A$6:$D$26,{2,3,4},0),IFERROR(VLOOKUP(AFS47,MQ!$A$6:$D$26,{2,3,4},0),IFERROR(VLOOKUP(AFS47,BA!$A$6:$H$182,{2,5,8},0),{"No encontrado","X","X"}))))</f>
        <v>REVOLVEDORA 1 SACO</v>
      </c>
      <c r="AFU47" s="12" t="str">
        <v>Hr</v>
      </c>
      <c r="AFV47" s="4">
        <v>250</v>
      </c>
      <c r="AFW47" s="1">
        <v>0.5</v>
      </c>
      <c r="AFX47" s="4">
        <f t="shared" ref="AFX47" si="6852">AFW47*AFV47</f>
        <v>125</v>
      </c>
      <c r="AGA47" s="1" t="s">
        <v>69</v>
      </c>
      <c r="AGB47" s="4" t="str" cm="1">
        <f t="array" ref="AGB47:AGD47">IFERROR(VLOOKUP(AGA47,MA!$A$6:$D$26,{2,3,4},0),IFERROR(VLOOKUP(AGA47,MO!$A$6:$D$26,{2,3,4},0),IFERROR(VLOOKUP(AGA47,MQ!$A$6:$D$26,{2,3,4},0),IFERROR(VLOOKUP(AGA47,BA!$A$6:$H$182,{2,5,8},0),{"No encontrado","X","X"}))))</f>
        <v>REVOLVEDORA 1 SACO</v>
      </c>
      <c r="AGC47" s="12" t="str">
        <v>Hr</v>
      </c>
      <c r="AGD47" s="4">
        <v>250</v>
      </c>
      <c r="AGE47" s="1">
        <v>0.5</v>
      </c>
      <c r="AGF47" s="4">
        <f t="shared" ref="AGF47" si="6853">AGE47*AGD47</f>
        <v>125</v>
      </c>
      <c r="AGI47" s="1" t="s">
        <v>69</v>
      </c>
      <c r="AGJ47" s="4" t="str" cm="1">
        <f t="array" ref="AGJ47:AGL47">IFERROR(VLOOKUP(AGI47,MA!$A$6:$D$26,{2,3,4},0),IFERROR(VLOOKUP(AGI47,MO!$A$6:$D$26,{2,3,4},0),IFERROR(VLOOKUP(AGI47,MQ!$A$6:$D$26,{2,3,4},0),IFERROR(VLOOKUP(AGI47,BA!$A$6:$H$182,{2,5,8},0),{"No encontrado","X","X"}))))</f>
        <v>REVOLVEDORA 1 SACO</v>
      </c>
      <c r="AGK47" s="12" t="str">
        <v>Hr</v>
      </c>
      <c r="AGL47" s="4">
        <v>250</v>
      </c>
      <c r="AGM47" s="1">
        <v>0.5</v>
      </c>
      <c r="AGN47" s="4">
        <f t="shared" ref="AGN47" si="6854">AGM47*AGL47</f>
        <v>125</v>
      </c>
      <c r="AGQ47" s="1" t="s">
        <v>69</v>
      </c>
      <c r="AGR47" s="4" t="str" cm="1">
        <f t="array" ref="AGR47:AGT47">IFERROR(VLOOKUP(AGQ47,MA!$A$6:$D$26,{2,3,4},0),IFERROR(VLOOKUP(AGQ47,MO!$A$6:$D$26,{2,3,4},0),IFERROR(VLOOKUP(AGQ47,MQ!$A$6:$D$26,{2,3,4},0),IFERROR(VLOOKUP(AGQ47,BA!$A$6:$H$182,{2,5,8},0),{"No encontrado","X","X"}))))</f>
        <v>REVOLVEDORA 1 SACO</v>
      </c>
      <c r="AGS47" s="12" t="str">
        <v>Hr</v>
      </c>
      <c r="AGT47" s="4">
        <v>250</v>
      </c>
      <c r="AGU47" s="1">
        <v>0.5</v>
      </c>
      <c r="AGV47" s="4">
        <f t="shared" ref="AGV47" si="6855">AGU47*AGT47</f>
        <v>125</v>
      </c>
      <c r="AGY47" s="1" t="s">
        <v>69</v>
      </c>
      <c r="AGZ47" s="4" t="str" cm="1">
        <f t="array" ref="AGZ47:AHB47">IFERROR(VLOOKUP(AGY47,MA!$A$6:$D$26,{2,3,4},0),IFERROR(VLOOKUP(AGY47,MO!$A$6:$D$26,{2,3,4},0),IFERROR(VLOOKUP(AGY47,MQ!$A$6:$D$26,{2,3,4},0),IFERROR(VLOOKUP(AGY47,BA!$A$6:$H$182,{2,5,8},0),{"No encontrado","X","X"}))))</f>
        <v>REVOLVEDORA 1 SACO</v>
      </c>
      <c r="AHA47" s="12" t="str">
        <v>Hr</v>
      </c>
      <c r="AHB47" s="4">
        <v>250</v>
      </c>
      <c r="AHC47" s="1">
        <v>0.5</v>
      </c>
      <c r="AHD47" s="4">
        <f t="shared" ref="AHD47" si="6856">AHC47*AHB47</f>
        <v>125</v>
      </c>
      <c r="AHG47" s="1" t="s">
        <v>69</v>
      </c>
      <c r="AHH47" s="4" t="str" cm="1">
        <f t="array" ref="AHH47:AHJ47">IFERROR(VLOOKUP(AHG47,MA!$A$6:$D$26,{2,3,4},0),IFERROR(VLOOKUP(AHG47,MO!$A$6:$D$26,{2,3,4},0),IFERROR(VLOOKUP(AHG47,MQ!$A$6:$D$26,{2,3,4},0),IFERROR(VLOOKUP(AHG47,BA!$A$6:$H$182,{2,5,8},0),{"No encontrado","X","X"}))))</f>
        <v>REVOLVEDORA 1 SACO</v>
      </c>
      <c r="AHI47" s="12" t="str">
        <v>Hr</v>
      </c>
      <c r="AHJ47" s="4">
        <v>250</v>
      </c>
      <c r="AHK47" s="1">
        <v>0.5</v>
      </c>
      <c r="AHL47" s="4">
        <f t="shared" ref="AHL47" si="6857">AHK47*AHJ47</f>
        <v>125</v>
      </c>
      <c r="AHO47" s="1" t="s">
        <v>69</v>
      </c>
      <c r="AHP47" s="4" t="str" cm="1">
        <f t="array" ref="AHP47:AHR47">IFERROR(VLOOKUP(AHO47,MA!$A$6:$D$26,{2,3,4},0),IFERROR(VLOOKUP(AHO47,MO!$A$6:$D$26,{2,3,4},0),IFERROR(VLOOKUP(AHO47,MQ!$A$6:$D$26,{2,3,4},0),IFERROR(VLOOKUP(AHO47,BA!$A$6:$H$182,{2,5,8},0),{"No encontrado","X","X"}))))</f>
        <v>REVOLVEDORA 1 SACO</v>
      </c>
      <c r="AHQ47" s="12" t="str">
        <v>Hr</v>
      </c>
      <c r="AHR47" s="4">
        <v>250</v>
      </c>
      <c r="AHS47" s="1">
        <v>0.5</v>
      </c>
      <c r="AHT47" s="4">
        <f t="shared" ref="AHT47" si="6858">AHS47*AHR47</f>
        <v>125</v>
      </c>
      <c r="AHW47" s="1" t="s">
        <v>69</v>
      </c>
      <c r="AHX47" s="4" t="str" cm="1">
        <f t="array" ref="AHX47:AHZ47">IFERROR(VLOOKUP(AHW47,MA!$A$6:$D$26,{2,3,4},0),IFERROR(VLOOKUP(AHW47,MO!$A$6:$D$26,{2,3,4},0),IFERROR(VLOOKUP(AHW47,MQ!$A$6:$D$26,{2,3,4},0),IFERROR(VLOOKUP(AHW47,BA!$A$6:$H$182,{2,5,8},0),{"No encontrado","X","X"}))))</f>
        <v>REVOLVEDORA 1 SACO</v>
      </c>
      <c r="AHY47" s="12" t="str">
        <v>Hr</v>
      </c>
      <c r="AHZ47" s="4">
        <v>250</v>
      </c>
      <c r="AIA47" s="1">
        <v>0.5</v>
      </c>
      <c r="AIB47" s="4">
        <f t="shared" ref="AIB47" si="6859">AIA47*AHZ47</f>
        <v>125</v>
      </c>
      <c r="AIE47" s="1" t="s">
        <v>69</v>
      </c>
      <c r="AIF47" s="4" t="str" cm="1">
        <f t="array" ref="AIF47:AIH47">IFERROR(VLOOKUP(AIE47,MA!$A$6:$D$26,{2,3,4},0),IFERROR(VLOOKUP(AIE47,MO!$A$6:$D$26,{2,3,4},0),IFERROR(VLOOKUP(AIE47,MQ!$A$6:$D$26,{2,3,4},0),IFERROR(VLOOKUP(AIE47,BA!$A$6:$H$182,{2,5,8},0),{"No encontrado","X","X"}))))</f>
        <v>REVOLVEDORA 1 SACO</v>
      </c>
      <c r="AIG47" s="12" t="str">
        <v>Hr</v>
      </c>
      <c r="AIH47" s="4">
        <v>250</v>
      </c>
      <c r="AII47" s="1">
        <v>0.5</v>
      </c>
      <c r="AIJ47" s="4">
        <f t="shared" ref="AIJ47" si="6860">AII47*AIH47</f>
        <v>125</v>
      </c>
      <c r="AIM47" s="1" t="s">
        <v>69</v>
      </c>
      <c r="AIN47" s="4" t="str" cm="1">
        <f t="array" ref="AIN47:AIP47">IFERROR(VLOOKUP(AIM47,MA!$A$6:$D$26,{2,3,4},0),IFERROR(VLOOKUP(AIM47,MO!$A$6:$D$26,{2,3,4},0),IFERROR(VLOOKUP(AIM47,MQ!$A$6:$D$26,{2,3,4},0),IFERROR(VLOOKUP(AIM47,BA!$A$6:$H$182,{2,5,8},0),{"No encontrado","X","X"}))))</f>
        <v>REVOLVEDORA 1 SACO</v>
      </c>
      <c r="AIO47" s="12" t="str">
        <v>Hr</v>
      </c>
      <c r="AIP47" s="4">
        <v>250</v>
      </c>
      <c r="AIQ47" s="1">
        <v>0.5</v>
      </c>
      <c r="AIR47" s="4">
        <f t="shared" ref="AIR47" si="6861">AIQ47*AIP47</f>
        <v>125</v>
      </c>
      <c r="AIU47" s="1" t="s">
        <v>69</v>
      </c>
      <c r="AIV47" s="4" t="str" cm="1">
        <f t="array" ref="AIV47:AIX47">IFERROR(VLOOKUP(AIU47,MA!$A$6:$D$26,{2,3,4},0),IFERROR(VLOOKUP(AIU47,MO!$A$6:$D$26,{2,3,4},0),IFERROR(VLOOKUP(AIU47,MQ!$A$6:$D$26,{2,3,4},0),IFERROR(VLOOKUP(AIU47,BA!$A$6:$H$182,{2,5,8},0),{"No encontrado","X","X"}))))</f>
        <v>REVOLVEDORA 1 SACO</v>
      </c>
      <c r="AIW47" s="12" t="str">
        <v>Hr</v>
      </c>
      <c r="AIX47" s="4">
        <v>250</v>
      </c>
      <c r="AIY47" s="1">
        <v>0.5</v>
      </c>
      <c r="AIZ47" s="4">
        <f t="shared" ref="AIZ47" si="6862">AIY47*AIX47</f>
        <v>125</v>
      </c>
      <c r="AJC47" s="1" t="s">
        <v>69</v>
      </c>
      <c r="AJD47" s="4" t="str" cm="1">
        <f t="array" ref="AJD47:AJF47">IFERROR(VLOOKUP(AJC47,MA!$A$6:$D$26,{2,3,4},0),IFERROR(VLOOKUP(AJC47,MO!$A$6:$D$26,{2,3,4},0),IFERROR(VLOOKUP(AJC47,MQ!$A$6:$D$26,{2,3,4},0),IFERROR(VLOOKUP(AJC47,BA!$A$6:$H$182,{2,5,8},0),{"No encontrado","X","X"}))))</f>
        <v>REVOLVEDORA 1 SACO</v>
      </c>
      <c r="AJE47" s="12" t="str">
        <v>Hr</v>
      </c>
      <c r="AJF47" s="4">
        <v>250</v>
      </c>
      <c r="AJG47" s="1">
        <v>0.5</v>
      </c>
      <c r="AJH47" s="4">
        <f t="shared" ref="AJH47" si="6863">AJG47*AJF47</f>
        <v>125</v>
      </c>
      <c r="AJK47" s="1" t="s">
        <v>69</v>
      </c>
      <c r="AJL47" s="4" t="str" cm="1">
        <f t="array" ref="AJL47:AJN47">IFERROR(VLOOKUP(AJK47,MA!$A$6:$D$26,{2,3,4},0),IFERROR(VLOOKUP(AJK47,MO!$A$6:$D$26,{2,3,4},0),IFERROR(VLOOKUP(AJK47,MQ!$A$6:$D$26,{2,3,4},0),IFERROR(VLOOKUP(AJK47,BA!$A$6:$H$182,{2,5,8},0),{"No encontrado","X","X"}))))</f>
        <v>REVOLVEDORA 1 SACO</v>
      </c>
      <c r="AJM47" s="12" t="str">
        <v>Hr</v>
      </c>
      <c r="AJN47" s="4">
        <v>250</v>
      </c>
      <c r="AJO47" s="1">
        <v>0.5</v>
      </c>
      <c r="AJP47" s="4">
        <f t="shared" ref="AJP47" si="6864">AJO47*AJN47</f>
        <v>125</v>
      </c>
      <c r="AJS47" s="1" t="s">
        <v>69</v>
      </c>
      <c r="AJT47" s="4" t="str" cm="1">
        <f t="array" ref="AJT47:AJV47">IFERROR(VLOOKUP(AJS47,MA!$A$6:$D$26,{2,3,4},0),IFERROR(VLOOKUP(AJS47,MO!$A$6:$D$26,{2,3,4},0),IFERROR(VLOOKUP(AJS47,MQ!$A$6:$D$26,{2,3,4},0),IFERROR(VLOOKUP(AJS47,BA!$A$6:$H$182,{2,5,8},0),{"No encontrado","X","X"}))))</f>
        <v>REVOLVEDORA 1 SACO</v>
      </c>
      <c r="AJU47" s="12" t="str">
        <v>Hr</v>
      </c>
      <c r="AJV47" s="4">
        <v>250</v>
      </c>
      <c r="AJW47" s="1">
        <v>0.5</v>
      </c>
      <c r="AJX47" s="4">
        <f t="shared" ref="AJX47" si="6865">AJW47*AJV47</f>
        <v>125</v>
      </c>
      <c r="AKA47" s="1" t="s">
        <v>69</v>
      </c>
      <c r="AKB47" s="4" t="str" cm="1">
        <f t="array" ref="AKB47:AKD47">IFERROR(VLOOKUP(AKA47,MA!$A$6:$D$26,{2,3,4},0),IFERROR(VLOOKUP(AKA47,MO!$A$6:$D$26,{2,3,4},0),IFERROR(VLOOKUP(AKA47,MQ!$A$6:$D$26,{2,3,4},0),IFERROR(VLOOKUP(AKA47,BA!$A$6:$H$182,{2,5,8},0),{"No encontrado","X","X"}))))</f>
        <v>REVOLVEDORA 1 SACO</v>
      </c>
      <c r="AKC47" s="12" t="str">
        <v>Hr</v>
      </c>
      <c r="AKD47" s="4">
        <v>250</v>
      </c>
      <c r="AKE47" s="1">
        <v>0.5</v>
      </c>
      <c r="AKF47" s="4">
        <f t="shared" ref="AKF47" si="6866">AKE47*AKD47</f>
        <v>125</v>
      </c>
      <c r="AKI47" s="1" t="s">
        <v>69</v>
      </c>
      <c r="AKJ47" s="4" t="str" cm="1">
        <f t="array" ref="AKJ47:AKL47">IFERROR(VLOOKUP(AKI47,MA!$A$6:$D$26,{2,3,4},0),IFERROR(VLOOKUP(AKI47,MO!$A$6:$D$26,{2,3,4},0),IFERROR(VLOOKUP(AKI47,MQ!$A$6:$D$26,{2,3,4},0),IFERROR(VLOOKUP(AKI47,BA!$A$6:$H$182,{2,5,8},0),{"No encontrado","X","X"}))))</f>
        <v>REVOLVEDORA 1 SACO</v>
      </c>
      <c r="AKK47" s="12" t="str">
        <v>Hr</v>
      </c>
      <c r="AKL47" s="4">
        <v>250</v>
      </c>
      <c r="AKM47" s="1">
        <v>0.5</v>
      </c>
      <c r="AKN47" s="4">
        <f t="shared" ref="AKN47" si="6867">AKM47*AKL47</f>
        <v>125</v>
      </c>
      <c r="AKQ47" s="1" t="s">
        <v>69</v>
      </c>
      <c r="AKR47" s="4" t="str" cm="1">
        <f t="array" ref="AKR47:AKT47">IFERROR(VLOOKUP(AKQ47,MA!$A$6:$D$26,{2,3,4},0),IFERROR(VLOOKUP(AKQ47,MO!$A$6:$D$26,{2,3,4},0),IFERROR(VLOOKUP(AKQ47,MQ!$A$6:$D$26,{2,3,4},0),IFERROR(VLOOKUP(AKQ47,BA!$A$6:$H$182,{2,5,8},0),{"No encontrado","X","X"}))))</f>
        <v>REVOLVEDORA 1 SACO</v>
      </c>
      <c r="AKS47" s="12" t="str">
        <v>Hr</v>
      </c>
      <c r="AKT47" s="4">
        <v>250</v>
      </c>
      <c r="AKU47" s="1">
        <v>0.5</v>
      </c>
      <c r="AKV47" s="4">
        <f t="shared" ref="AKV47" si="6868">AKU47*AKT47</f>
        <v>125</v>
      </c>
      <c r="AKY47" s="1" t="s">
        <v>69</v>
      </c>
      <c r="AKZ47" s="4" t="str" cm="1">
        <f t="array" ref="AKZ47:ALB47">IFERROR(VLOOKUP(AKY47,MA!$A$6:$D$26,{2,3,4},0),IFERROR(VLOOKUP(AKY47,MO!$A$6:$D$26,{2,3,4},0),IFERROR(VLOOKUP(AKY47,MQ!$A$6:$D$26,{2,3,4},0),IFERROR(VLOOKUP(AKY47,BA!$A$6:$H$182,{2,5,8},0),{"No encontrado","X","X"}))))</f>
        <v>REVOLVEDORA 1 SACO</v>
      </c>
      <c r="ALA47" s="12" t="str">
        <v>Hr</v>
      </c>
      <c r="ALB47" s="4">
        <v>250</v>
      </c>
      <c r="ALC47" s="1">
        <v>0.5</v>
      </c>
      <c r="ALD47" s="4">
        <f t="shared" ref="ALD47" si="6869">ALC47*ALB47</f>
        <v>125</v>
      </c>
      <c r="ALG47" s="1" t="s">
        <v>69</v>
      </c>
      <c r="ALH47" s="4" t="str" cm="1">
        <f t="array" ref="ALH47:ALJ47">IFERROR(VLOOKUP(ALG47,MA!$A$6:$D$26,{2,3,4},0),IFERROR(VLOOKUP(ALG47,MO!$A$6:$D$26,{2,3,4},0),IFERROR(VLOOKUP(ALG47,MQ!$A$6:$D$26,{2,3,4},0),IFERROR(VLOOKUP(ALG47,BA!$A$6:$H$182,{2,5,8},0),{"No encontrado","X","X"}))))</f>
        <v>REVOLVEDORA 1 SACO</v>
      </c>
      <c r="ALI47" s="12" t="str">
        <v>Hr</v>
      </c>
      <c r="ALJ47" s="4">
        <v>250</v>
      </c>
      <c r="ALK47" s="1">
        <v>0.5</v>
      </c>
      <c r="ALL47" s="4">
        <f t="shared" ref="ALL47" si="6870">ALK47*ALJ47</f>
        <v>125</v>
      </c>
      <c r="ALO47" s="1" t="s">
        <v>69</v>
      </c>
      <c r="ALP47" s="4" t="str" cm="1">
        <f t="array" ref="ALP47:ALR47">IFERROR(VLOOKUP(ALO47,MA!$A$6:$D$26,{2,3,4},0),IFERROR(VLOOKUP(ALO47,MO!$A$6:$D$26,{2,3,4},0),IFERROR(VLOOKUP(ALO47,MQ!$A$6:$D$26,{2,3,4},0),IFERROR(VLOOKUP(ALO47,BA!$A$6:$H$182,{2,5,8},0),{"No encontrado","X","X"}))))</f>
        <v>REVOLVEDORA 1 SACO</v>
      </c>
      <c r="ALQ47" s="12" t="str">
        <v>Hr</v>
      </c>
      <c r="ALR47" s="4">
        <v>250</v>
      </c>
      <c r="ALS47" s="1">
        <v>0.5</v>
      </c>
      <c r="ALT47" s="4">
        <f t="shared" ref="ALT47" si="6871">ALS47*ALR47</f>
        <v>125</v>
      </c>
      <c r="ALW47" s="1" t="s">
        <v>69</v>
      </c>
      <c r="ALX47" s="4" t="str" cm="1">
        <f t="array" ref="ALX47:ALZ47">IFERROR(VLOOKUP(ALW47,MA!$A$6:$D$26,{2,3,4},0),IFERROR(VLOOKUP(ALW47,MO!$A$6:$D$26,{2,3,4},0),IFERROR(VLOOKUP(ALW47,MQ!$A$6:$D$26,{2,3,4},0),IFERROR(VLOOKUP(ALW47,BA!$A$6:$H$182,{2,5,8},0),{"No encontrado","X","X"}))))</f>
        <v>REVOLVEDORA 1 SACO</v>
      </c>
      <c r="ALY47" s="12" t="str">
        <v>Hr</v>
      </c>
      <c r="ALZ47" s="4">
        <v>250</v>
      </c>
      <c r="AMA47" s="1">
        <v>0.5</v>
      </c>
      <c r="AMB47" s="4">
        <f t="shared" ref="AMB47" si="6872">AMA47*ALZ47</f>
        <v>125</v>
      </c>
      <c r="AME47" s="1" t="s">
        <v>69</v>
      </c>
      <c r="AMF47" s="4" t="str" cm="1">
        <f t="array" ref="AMF47:AMH47">IFERROR(VLOOKUP(AME47,MA!$A$6:$D$26,{2,3,4},0),IFERROR(VLOOKUP(AME47,MO!$A$6:$D$26,{2,3,4},0),IFERROR(VLOOKUP(AME47,MQ!$A$6:$D$26,{2,3,4},0),IFERROR(VLOOKUP(AME47,BA!$A$6:$H$182,{2,5,8},0),{"No encontrado","X","X"}))))</f>
        <v>REVOLVEDORA 1 SACO</v>
      </c>
      <c r="AMG47" s="12" t="str">
        <v>Hr</v>
      </c>
      <c r="AMH47" s="4">
        <v>250</v>
      </c>
      <c r="AMI47" s="1">
        <v>0.5</v>
      </c>
      <c r="AMJ47" s="4">
        <f t="shared" ref="AMJ47" si="6873">AMI47*AMH47</f>
        <v>125</v>
      </c>
      <c r="AMM47" s="1" t="s">
        <v>69</v>
      </c>
      <c r="AMN47" s="4" t="str" cm="1">
        <f t="array" ref="AMN47:AMP47">IFERROR(VLOOKUP(AMM47,MA!$A$6:$D$26,{2,3,4},0),IFERROR(VLOOKUP(AMM47,MO!$A$6:$D$26,{2,3,4},0),IFERROR(VLOOKUP(AMM47,MQ!$A$6:$D$26,{2,3,4},0),IFERROR(VLOOKUP(AMM47,BA!$A$6:$H$182,{2,5,8},0),{"No encontrado","X","X"}))))</f>
        <v>REVOLVEDORA 1 SACO</v>
      </c>
      <c r="AMO47" s="12" t="str">
        <v>Hr</v>
      </c>
      <c r="AMP47" s="4">
        <v>250</v>
      </c>
      <c r="AMQ47" s="1">
        <v>0.5</v>
      </c>
      <c r="AMR47" s="4">
        <f t="shared" ref="AMR47" si="6874">AMQ47*AMP47</f>
        <v>125</v>
      </c>
      <c r="AMU47" s="1" t="s">
        <v>69</v>
      </c>
      <c r="AMV47" s="4" t="str" cm="1">
        <f t="array" ref="AMV47:AMX47">IFERROR(VLOOKUP(AMU47,MA!$A$6:$D$26,{2,3,4},0),IFERROR(VLOOKUP(AMU47,MO!$A$6:$D$26,{2,3,4},0),IFERROR(VLOOKUP(AMU47,MQ!$A$6:$D$26,{2,3,4},0),IFERROR(VLOOKUP(AMU47,BA!$A$6:$H$182,{2,5,8},0),{"No encontrado","X","X"}))))</f>
        <v>REVOLVEDORA 1 SACO</v>
      </c>
      <c r="AMW47" s="12" t="str">
        <v>Hr</v>
      </c>
      <c r="AMX47" s="4">
        <v>250</v>
      </c>
      <c r="AMY47" s="1">
        <v>0.5</v>
      </c>
      <c r="AMZ47" s="4">
        <f t="shared" ref="AMZ47" si="6875">AMY47*AMX47</f>
        <v>125</v>
      </c>
      <c r="ANC47" s="1" t="s">
        <v>69</v>
      </c>
      <c r="AND47" s="4" t="str" cm="1">
        <f t="array" ref="AND47:ANF47">IFERROR(VLOOKUP(ANC47,MA!$A$6:$D$26,{2,3,4},0),IFERROR(VLOOKUP(ANC47,MO!$A$6:$D$26,{2,3,4},0),IFERROR(VLOOKUP(ANC47,MQ!$A$6:$D$26,{2,3,4},0),IFERROR(VLOOKUP(ANC47,BA!$A$6:$H$182,{2,5,8},0),{"No encontrado","X","X"}))))</f>
        <v>REVOLVEDORA 1 SACO</v>
      </c>
      <c r="ANE47" s="12" t="str">
        <v>Hr</v>
      </c>
      <c r="ANF47" s="4">
        <v>250</v>
      </c>
      <c r="ANG47" s="1">
        <v>0.5</v>
      </c>
      <c r="ANH47" s="4">
        <f t="shared" ref="ANH47" si="6876">ANG47*ANF47</f>
        <v>125</v>
      </c>
      <c r="ANK47" s="1" t="s">
        <v>69</v>
      </c>
      <c r="ANL47" s="4" t="str" cm="1">
        <f t="array" ref="ANL47:ANN47">IFERROR(VLOOKUP(ANK47,MA!$A$6:$D$26,{2,3,4},0),IFERROR(VLOOKUP(ANK47,MO!$A$6:$D$26,{2,3,4},0),IFERROR(VLOOKUP(ANK47,MQ!$A$6:$D$26,{2,3,4},0),IFERROR(VLOOKUP(ANK47,BA!$A$6:$H$182,{2,5,8},0),{"No encontrado","X","X"}))))</f>
        <v>REVOLVEDORA 1 SACO</v>
      </c>
      <c r="ANM47" s="12" t="str">
        <v>Hr</v>
      </c>
      <c r="ANN47" s="4">
        <v>250</v>
      </c>
      <c r="ANO47" s="1">
        <v>0.5</v>
      </c>
      <c r="ANP47" s="4">
        <f t="shared" ref="ANP47" si="6877">ANO47*ANN47</f>
        <v>125</v>
      </c>
      <c r="ANS47" s="1" t="s">
        <v>69</v>
      </c>
      <c r="ANT47" s="4" t="str" cm="1">
        <f t="array" ref="ANT47:ANV47">IFERROR(VLOOKUP(ANS47,MA!$A$6:$D$26,{2,3,4},0),IFERROR(VLOOKUP(ANS47,MO!$A$6:$D$26,{2,3,4},0),IFERROR(VLOOKUP(ANS47,MQ!$A$6:$D$26,{2,3,4},0),IFERROR(VLOOKUP(ANS47,BA!$A$6:$H$182,{2,5,8},0),{"No encontrado","X","X"}))))</f>
        <v>REVOLVEDORA 1 SACO</v>
      </c>
      <c r="ANU47" s="12" t="str">
        <v>Hr</v>
      </c>
      <c r="ANV47" s="4">
        <v>250</v>
      </c>
      <c r="ANW47" s="1">
        <v>0.5</v>
      </c>
      <c r="ANX47" s="4">
        <f t="shared" ref="ANX47" si="6878">ANW47*ANV47</f>
        <v>125</v>
      </c>
      <c r="AOA47" s="1" t="s">
        <v>69</v>
      </c>
      <c r="AOB47" s="4" t="str" cm="1">
        <f t="array" ref="AOB47:AOD47">IFERROR(VLOOKUP(AOA47,MA!$A$6:$D$26,{2,3,4},0),IFERROR(VLOOKUP(AOA47,MO!$A$6:$D$26,{2,3,4},0),IFERROR(VLOOKUP(AOA47,MQ!$A$6:$D$26,{2,3,4},0),IFERROR(VLOOKUP(AOA47,BA!$A$6:$H$182,{2,5,8},0),{"No encontrado","X","X"}))))</f>
        <v>REVOLVEDORA 1 SACO</v>
      </c>
      <c r="AOC47" s="12" t="str">
        <v>Hr</v>
      </c>
      <c r="AOD47" s="4">
        <v>250</v>
      </c>
      <c r="AOE47" s="1">
        <v>0.5</v>
      </c>
      <c r="AOF47" s="4">
        <f t="shared" ref="AOF47" si="6879">AOE47*AOD47</f>
        <v>125</v>
      </c>
      <c r="AOI47" s="1" t="s">
        <v>69</v>
      </c>
      <c r="AOJ47" s="4" t="str" cm="1">
        <f t="array" ref="AOJ47:AOL47">IFERROR(VLOOKUP(AOI47,MA!$A$6:$D$26,{2,3,4},0),IFERROR(VLOOKUP(AOI47,MO!$A$6:$D$26,{2,3,4},0),IFERROR(VLOOKUP(AOI47,MQ!$A$6:$D$26,{2,3,4},0),IFERROR(VLOOKUP(AOI47,BA!$A$6:$H$182,{2,5,8},0),{"No encontrado","X","X"}))))</f>
        <v>REVOLVEDORA 1 SACO</v>
      </c>
      <c r="AOK47" s="12" t="str">
        <v>Hr</v>
      </c>
      <c r="AOL47" s="4">
        <v>250</v>
      </c>
      <c r="AOM47" s="1">
        <v>0.5</v>
      </c>
      <c r="AON47" s="4">
        <f t="shared" ref="AON47" si="6880">AOM47*AOL47</f>
        <v>125</v>
      </c>
      <c r="AOQ47" s="1" t="s">
        <v>69</v>
      </c>
      <c r="AOR47" s="4" t="str" cm="1">
        <f t="array" ref="AOR47:AOT47">IFERROR(VLOOKUP(AOQ47,MA!$A$6:$D$26,{2,3,4},0),IFERROR(VLOOKUP(AOQ47,MO!$A$6:$D$26,{2,3,4},0),IFERROR(VLOOKUP(AOQ47,MQ!$A$6:$D$26,{2,3,4},0),IFERROR(VLOOKUP(AOQ47,BA!$A$6:$H$182,{2,5,8},0),{"No encontrado","X","X"}))))</f>
        <v>REVOLVEDORA 1 SACO</v>
      </c>
      <c r="AOS47" s="12" t="str">
        <v>Hr</v>
      </c>
      <c r="AOT47" s="4">
        <v>250</v>
      </c>
      <c r="AOU47" s="1">
        <v>0.5</v>
      </c>
      <c r="AOV47" s="4">
        <f t="shared" ref="AOV47" si="6881">AOU47*AOT47</f>
        <v>125</v>
      </c>
      <c r="AOY47" s="1" t="s">
        <v>69</v>
      </c>
      <c r="AOZ47" s="4" t="str" cm="1">
        <f t="array" ref="AOZ47:APB47">IFERROR(VLOOKUP(AOY47,MA!$A$6:$D$26,{2,3,4},0),IFERROR(VLOOKUP(AOY47,MO!$A$6:$D$26,{2,3,4},0),IFERROR(VLOOKUP(AOY47,MQ!$A$6:$D$26,{2,3,4},0),IFERROR(VLOOKUP(AOY47,BA!$A$6:$H$182,{2,5,8},0),{"No encontrado","X","X"}))))</f>
        <v>REVOLVEDORA 1 SACO</v>
      </c>
      <c r="APA47" s="12" t="str">
        <v>Hr</v>
      </c>
      <c r="APB47" s="4">
        <v>250</v>
      </c>
      <c r="APC47" s="1">
        <v>0.5</v>
      </c>
      <c r="APD47" s="4">
        <f t="shared" ref="APD47" si="6882">APC47*APB47</f>
        <v>125</v>
      </c>
      <c r="APG47" s="1" t="s">
        <v>69</v>
      </c>
      <c r="APH47" s="4" t="str" cm="1">
        <f t="array" ref="APH47:APJ47">IFERROR(VLOOKUP(APG47,MA!$A$6:$D$26,{2,3,4},0),IFERROR(VLOOKUP(APG47,MO!$A$6:$D$26,{2,3,4},0),IFERROR(VLOOKUP(APG47,MQ!$A$6:$D$26,{2,3,4},0),IFERROR(VLOOKUP(APG47,BA!$A$6:$H$182,{2,5,8},0),{"No encontrado","X","X"}))))</f>
        <v>REVOLVEDORA 1 SACO</v>
      </c>
      <c r="API47" s="12" t="str">
        <v>Hr</v>
      </c>
      <c r="APJ47" s="4">
        <v>250</v>
      </c>
      <c r="APK47" s="1">
        <v>0.5</v>
      </c>
      <c r="APL47" s="4">
        <f t="shared" ref="APL47" si="6883">APK47*APJ47</f>
        <v>125</v>
      </c>
      <c r="APO47" s="1" t="s">
        <v>69</v>
      </c>
      <c r="APP47" s="4" t="str" cm="1">
        <f t="array" ref="APP47:APR47">IFERROR(VLOOKUP(APO47,MA!$A$6:$D$26,{2,3,4},0),IFERROR(VLOOKUP(APO47,MO!$A$6:$D$26,{2,3,4},0),IFERROR(VLOOKUP(APO47,MQ!$A$6:$D$26,{2,3,4},0),IFERROR(VLOOKUP(APO47,BA!$A$6:$H$182,{2,5,8},0),{"No encontrado","X","X"}))))</f>
        <v>REVOLVEDORA 1 SACO</v>
      </c>
      <c r="APQ47" s="12" t="str">
        <v>Hr</v>
      </c>
      <c r="APR47" s="4">
        <v>250</v>
      </c>
      <c r="APS47" s="1">
        <v>0.5</v>
      </c>
      <c r="APT47" s="4">
        <f t="shared" ref="APT47" si="6884">APS47*APR47</f>
        <v>125</v>
      </c>
      <c r="APW47" s="1" t="s">
        <v>69</v>
      </c>
      <c r="APX47" s="4" t="str" cm="1">
        <f t="array" ref="APX47:APZ47">IFERROR(VLOOKUP(APW47,MA!$A$6:$D$26,{2,3,4},0),IFERROR(VLOOKUP(APW47,MO!$A$6:$D$26,{2,3,4},0),IFERROR(VLOOKUP(APW47,MQ!$A$6:$D$26,{2,3,4},0),IFERROR(VLOOKUP(APW47,BA!$A$6:$H$182,{2,5,8},0),{"No encontrado","X","X"}))))</f>
        <v>REVOLVEDORA 1 SACO</v>
      </c>
      <c r="APY47" s="12" t="str">
        <v>Hr</v>
      </c>
      <c r="APZ47" s="4">
        <v>250</v>
      </c>
      <c r="AQA47" s="1">
        <v>0.5</v>
      </c>
      <c r="AQB47" s="4">
        <f t="shared" ref="AQB47" si="6885">AQA47*APZ47</f>
        <v>125</v>
      </c>
      <c r="AQE47" s="1" t="s">
        <v>69</v>
      </c>
      <c r="AQF47" s="4" t="str" cm="1">
        <f t="array" ref="AQF47:AQH47">IFERROR(VLOOKUP(AQE47,MA!$A$6:$D$26,{2,3,4},0),IFERROR(VLOOKUP(AQE47,MO!$A$6:$D$26,{2,3,4},0),IFERROR(VLOOKUP(AQE47,MQ!$A$6:$D$26,{2,3,4},0),IFERROR(VLOOKUP(AQE47,BA!$A$6:$H$182,{2,5,8},0),{"No encontrado","X","X"}))))</f>
        <v>REVOLVEDORA 1 SACO</v>
      </c>
      <c r="AQG47" s="12" t="str">
        <v>Hr</v>
      </c>
      <c r="AQH47" s="4">
        <v>250</v>
      </c>
      <c r="AQI47" s="1">
        <v>0.5</v>
      </c>
      <c r="AQJ47" s="4">
        <f t="shared" ref="AQJ47" si="6886">AQI47*AQH47</f>
        <v>125</v>
      </c>
      <c r="AQM47" s="1" t="s">
        <v>69</v>
      </c>
      <c r="AQN47" s="4" t="str" cm="1">
        <f t="array" ref="AQN47:AQP47">IFERROR(VLOOKUP(AQM47,MA!$A$6:$D$26,{2,3,4},0),IFERROR(VLOOKUP(AQM47,MO!$A$6:$D$26,{2,3,4},0),IFERROR(VLOOKUP(AQM47,MQ!$A$6:$D$26,{2,3,4},0),IFERROR(VLOOKUP(AQM47,BA!$A$6:$H$182,{2,5,8},0),{"No encontrado","X","X"}))))</f>
        <v>REVOLVEDORA 1 SACO</v>
      </c>
      <c r="AQO47" s="12" t="str">
        <v>Hr</v>
      </c>
      <c r="AQP47" s="4">
        <v>250</v>
      </c>
      <c r="AQQ47" s="1">
        <v>0.5</v>
      </c>
      <c r="AQR47" s="4">
        <f t="shared" ref="AQR47" si="6887">AQQ47*AQP47</f>
        <v>125</v>
      </c>
      <c r="AQU47" s="1" t="s">
        <v>69</v>
      </c>
      <c r="AQV47" s="4" t="str" cm="1">
        <f t="array" ref="AQV47:AQX47">IFERROR(VLOOKUP(AQU47,MA!$A$6:$D$26,{2,3,4},0),IFERROR(VLOOKUP(AQU47,MO!$A$6:$D$26,{2,3,4},0),IFERROR(VLOOKUP(AQU47,MQ!$A$6:$D$26,{2,3,4},0),IFERROR(VLOOKUP(AQU47,BA!$A$6:$H$182,{2,5,8},0),{"No encontrado","X","X"}))))</f>
        <v>REVOLVEDORA 1 SACO</v>
      </c>
      <c r="AQW47" s="12" t="str">
        <v>Hr</v>
      </c>
      <c r="AQX47" s="4">
        <v>250</v>
      </c>
      <c r="AQY47" s="1">
        <v>0.5</v>
      </c>
      <c r="AQZ47" s="4">
        <f t="shared" ref="AQZ47" si="6888">AQY47*AQX47</f>
        <v>125</v>
      </c>
      <c r="ARC47" s="1" t="s">
        <v>69</v>
      </c>
      <c r="ARD47" s="4" t="str" cm="1">
        <f t="array" ref="ARD47:ARF47">IFERROR(VLOOKUP(ARC47,MA!$A$6:$D$26,{2,3,4},0),IFERROR(VLOOKUP(ARC47,MO!$A$6:$D$26,{2,3,4},0),IFERROR(VLOOKUP(ARC47,MQ!$A$6:$D$26,{2,3,4},0),IFERROR(VLOOKUP(ARC47,BA!$A$6:$H$182,{2,5,8},0),{"No encontrado","X","X"}))))</f>
        <v>REVOLVEDORA 1 SACO</v>
      </c>
      <c r="ARE47" s="12" t="str">
        <v>Hr</v>
      </c>
      <c r="ARF47" s="4">
        <v>250</v>
      </c>
      <c r="ARG47" s="1">
        <v>0.5</v>
      </c>
      <c r="ARH47" s="4">
        <f t="shared" ref="ARH47" si="6889">ARG47*ARF47</f>
        <v>125</v>
      </c>
      <c r="ARK47" s="1" t="s">
        <v>69</v>
      </c>
      <c r="ARL47" s="4" t="str" cm="1">
        <f t="array" ref="ARL47:ARN47">IFERROR(VLOOKUP(ARK47,MA!$A$6:$D$26,{2,3,4},0),IFERROR(VLOOKUP(ARK47,MO!$A$6:$D$26,{2,3,4},0),IFERROR(VLOOKUP(ARK47,MQ!$A$6:$D$26,{2,3,4},0),IFERROR(VLOOKUP(ARK47,BA!$A$6:$H$182,{2,5,8},0),{"No encontrado","X","X"}))))</f>
        <v>REVOLVEDORA 1 SACO</v>
      </c>
      <c r="ARM47" s="12" t="str">
        <v>Hr</v>
      </c>
      <c r="ARN47" s="4">
        <v>250</v>
      </c>
      <c r="ARO47" s="1">
        <v>0.5</v>
      </c>
      <c r="ARP47" s="4">
        <f t="shared" ref="ARP47" si="6890">ARO47*ARN47</f>
        <v>125</v>
      </c>
      <c r="ARS47" s="1" t="s">
        <v>69</v>
      </c>
      <c r="ART47" s="4" t="str" cm="1">
        <f t="array" ref="ART47:ARV47">IFERROR(VLOOKUP(ARS47,MA!$A$6:$D$26,{2,3,4},0),IFERROR(VLOOKUP(ARS47,MO!$A$6:$D$26,{2,3,4},0),IFERROR(VLOOKUP(ARS47,MQ!$A$6:$D$26,{2,3,4},0),IFERROR(VLOOKUP(ARS47,BA!$A$6:$H$182,{2,5,8},0),{"No encontrado","X","X"}))))</f>
        <v>REVOLVEDORA 1 SACO</v>
      </c>
      <c r="ARU47" s="12" t="str">
        <v>Hr</v>
      </c>
      <c r="ARV47" s="4">
        <v>250</v>
      </c>
      <c r="ARW47" s="1">
        <v>0.5</v>
      </c>
      <c r="ARX47" s="4">
        <f t="shared" ref="ARX47" si="6891">ARW47*ARV47</f>
        <v>125</v>
      </c>
      <c r="ASA47" s="1" t="s">
        <v>69</v>
      </c>
      <c r="ASB47" s="4" t="str" cm="1">
        <f t="array" ref="ASB47:ASD47">IFERROR(VLOOKUP(ASA47,MA!$A$6:$D$26,{2,3,4},0),IFERROR(VLOOKUP(ASA47,MO!$A$6:$D$26,{2,3,4},0),IFERROR(VLOOKUP(ASA47,MQ!$A$6:$D$26,{2,3,4},0),IFERROR(VLOOKUP(ASA47,BA!$A$6:$H$182,{2,5,8},0),{"No encontrado","X","X"}))))</f>
        <v>REVOLVEDORA 1 SACO</v>
      </c>
      <c r="ASC47" s="12" t="str">
        <v>Hr</v>
      </c>
      <c r="ASD47" s="4">
        <v>250</v>
      </c>
      <c r="ASE47" s="1">
        <v>0.5</v>
      </c>
      <c r="ASF47" s="4">
        <f t="shared" ref="ASF47" si="6892">ASE47*ASD47</f>
        <v>125</v>
      </c>
      <c r="ASI47" s="1" t="s">
        <v>69</v>
      </c>
      <c r="ASJ47" s="4" t="str" cm="1">
        <f t="array" ref="ASJ47:ASL47">IFERROR(VLOOKUP(ASI47,MA!$A$6:$D$26,{2,3,4},0),IFERROR(VLOOKUP(ASI47,MO!$A$6:$D$26,{2,3,4},0),IFERROR(VLOOKUP(ASI47,MQ!$A$6:$D$26,{2,3,4},0),IFERROR(VLOOKUP(ASI47,BA!$A$6:$H$182,{2,5,8},0),{"No encontrado","X","X"}))))</f>
        <v>REVOLVEDORA 1 SACO</v>
      </c>
      <c r="ASK47" s="12" t="str">
        <v>Hr</v>
      </c>
      <c r="ASL47" s="4">
        <v>250</v>
      </c>
      <c r="ASM47" s="1">
        <v>0.5</v>
      </c>
      <c r="ASN47" s="4">
        <f t="shared" ref="ASN47" si="6893">ASM47*ASL47</f>
        <v>125</v>
      </c>
      <c r="ASQ47" s="1" t="s">
        <v>69</v>
      </c>
      <c r="ASR47" s="4" t="str" cm="1">
        <f t="array" ref="ASR47:AST47">IFERROR(VLOOKUP(ASQ47,MA!$A$6:$D$26,{2,3,4},0),IFERROR(VLOOKUP(ASQ47,MO!$A$6:$D$26,{2,3,4},0),IFERROR(VLOOKUP(ASQ47,MQ!$A$6:$D$26,{2,3,4},0),IFERROR(VLOOKUP(ASQ47,BA!$A$6:$H$182,{2,5,8},0),{"No encontrado","X","X"}))))</f>
        <v>REVOLVEDORA 1 SACO</v>
      </c>
      <c r="ASS47" s="12" t="str">
        <v>Hr</v>
      </c>
      <c r="AST47" s="4">
        <v>250</v>
      </c>
      <c r="ASU47" s="1">
        <v>0.5</v>
      </c>
      <c r="ASV47" s="4">
        <f t="shared" ref="ASV47" si="6894">ASU47*AST47</f>
        <v>125</v>
      </c>
      <c r="ASY47" s="1" t="s">
        <v>69</v>
      </c>
      <c r="ASZ47" s="4" t="str" cm="1">
        <f t="array" ref="ASZ47:ATB47">IFERROR(VLOOKUP(ASY47,MA!$A$6:$D$26,{2,3,4},0),IFERROR(VLOOKUP(ASY47,MO!$A$6:$D$26,{2,3,4},0),IFERROR(VLOOKUP(ASY47,MQ!$A$6:$D$26,{2,3,4},0),IFERROR(VLOOKUP(ASY47,BA!$A$6:$H$182,{2,5,8},0),{"No encontrado","X","X"}))))</f>
        <v>REVOLVEDORA 1 SACO</v>
      </c>
      <c r="ATA47" s="12" t="str">
        <v>Hr</v>
      </c>
      <c r="ATB47" s="4">
        <v>250</v>
      </c>
      <c r="ATC47" s="1">
        <v>0.5</v>
      </c>
      <c r="ATD47" s="4">
        <f t="shared" ref="ATD47" si="6895">ATC47*ATB47</f>
        <v>125</v>
      </c>
      <c r="ATG47" s="1" t="s">
        <v>69</v>
      </c>
      <c r="ATH47" s="4" t="str" cm="1">
        <f t="array" ref="ATH47:ATJ47">IFERROR(VLOOKUP(ATG47,MA!$A$6:$D$26,{2,3,4},0),IFERROR(VLOOKUP(ATG47,MO!$A$6:$D$26,{2,3,4},0),IFERROR(VLOOKUP(ATG47,MQ!$A$6:$D$26,{2,3,4},0),IFERROR(VLOOKUP(ATG47,BA!$A$6:$H$182,{2,5,8},0),{"No encontrado","X","X"}))))</f>
        <v>REVOLVEDORA 1 SACO</v>
      </c>
      <c r="ATI47" s="12" t="str">
        <v>Hr</v>
      </c>
      <c r="ATJ47" s="4">
        <v>250</v>
      </c>
      <c r="ATK47" s="1">
        <v>0.5</v>
      </c>
      <c r="ATL47" s="4">
        <f t="shared" ref="ATL47" si="6896">ATK47*ATJ47</f>
        <v>125</v>
      </c>
      <c r="ATO47" s="1" t="s">
        <v>69</v>
      </c>
      <c r="ATP47" s="4" t="str" cm="1">
        <f t="array" ref="ATP47:ATR47">IFERROR(VLOOKUP(ATO47,MA!$A$6:$D$26,{2,3,4},0),IFERROR(VLOOKUP(ATO47,MO!$A$6:$D$26,{2,3,4},0),IFERROR(VLOOKUP(ATO47,MQ!$A$6:$D$26,{2,3,4},0),IFERROR(VLOOKUP(ATO47,BA!$A$6:$H$182,{2,5,8},0),{"No encontrado","X","X"}))))</f>
        <v>REVOLVEDORA 1 SACO</v>
      </c>
      <c r="ATQ47" s="12" t="str">
        <v>Hr</v>
      </c>
      <c r="ATR47" s="4">
        <v>250</v>
      </c>
      <c r="ATS47" s="1">
        <v>0.5</v>
      </c>
      <c r="ATT47" s="4">
        <f t="shared" ref="ATT47" si="6897">ATS47*ATR47</f>
        <v>125</v>
      </c>
      <c r="ATW47" s="1" t="s">
        <v>69</v>
      </c>
      <c r="ATX47" s="4" t="str" cm="1">
        <f t="array" ref="ATX47:ATZ47">IFERROR(VLOOKUP(ATW47,MA!$A$6:$D$26,{2,3,4},0),IFERROR(VLOOKUP(ATW47,MO!$A$6:$D$26,{2,3,4},0),IFERROR(VLOOKUP(ATW47,MQ!$A$6:$D$26,{2,3,4},0),IFERROR(VLOOKUP(ATW47,BA!$A$6:$H$182,{2,5,8},0),{"No encontrado","X","X"}))))</f>
        <v>REVOLVEDORA 1 SACO</v>
      </c>
      <c r="ATY47" s="12" t="str">
        <v>Hr</v>
      </c>
      <c r="ATZ47" s="4">
        <v>250</v>
      </c>
      <c r="AUA47" s="1">
        <v>0.5</v>
      </c>
      <c r="AUB47" s="4">
        <f t="shared" ref="AUB47" si="6898">AUA47*ATZ47</f>
        <v>125</v>
      </c>
      <c r="AUE47" s="1" t="s">
        <v>69</v>
      </c>
      <c r="AUF47" s="4" t="str" cm="1">
        <f t="array" ref="AUF47:AUH47">IFERROR(VLOOKUP(AUE47,MA!$A$6:$D$26,{2,3,4},0),IFERROR(VLOOKUP(AUE47,MO!$A$6:$D$26,{2,3,4},0),IFERROR(VLOOKUP(AUE47,MQ!$A$6:$D$26,{2,3,4},0),IFERROR(VLOOKUP(AUE47,BA!$A$6:$H$182,{2,5,8},0),{"No encontrado","X","X"}))))</f>
        <v>REVOLVEDORA 1 SACO</v>
      </c>
      <c r="AUG47" s="12" t="str">
        <v>Hr</v>
      </c>
      <c r="AUH47" s="4">
        <v>250</v>
      </c>
      <c r="AUI47" s="1">
        <v>0.5</v>
      </c>
      <c r="AUJ47" s="4">
        <f t="shared" ref="AUJ47" si="6899">AUI47*AUH47</f>
        <v>125</v>
      </c>
      <c r="AUM47" s="1" t="s">
        <v>69</v>
      </c>
      <c r="AUN47" s="4" t="str" cm="1">
        <f t="array" ref="AUN47:AUP47">IFERROR(VLOOKUP(AUM47,MA!$A$6:$D$26,{2,3,4},0),IFERROR(VLOOKUP(AUM47,MO!$A$6:$D$26,{2,3,4},0),IFERROR(VLOOKUP(AUM47,MQ!$A$6:$D$26,{2,3,4},0),IFERROR(VLOOKUP(AUM47,BA!$A$6:$H$182,{2,5,8},0),{"No encontrado","X","X"}))))</f>
        <v>REVOLVEDORA 1 SACO</v>
      </c>
      <c r="AUO47" s="12" t="str">
        <v>Hr</v>
      </c>
      <c r="AUP47" s="4">
        <v>250</v>
      </c>
      <c r="AUQ47" s="1">
        <v>0.5</v>
      </c>
      <c r="AUR47" s="4">
        <f t="shared" ref="AUR47" si="6900">AUQ47*AUP47</f>
        <v>125</v>
      </c>
      <c r="AUU47" s="1" t="s">
        <v>69</v>
      </c>
      <c r="AUV47" s="4" t="str" cm="1">
        <f t="array" ref="AUV47:AUX47">IFERROR(VLOOKUP(AUU47,MA!$A$6:$D$26,{2,3,4},0),IFERROR(VLOOKUP(AUU47,MO!$A$6:$D$26,{2,3,4},0),IFERROR(VLOOKUP(AUU47,MQ!$A$6:$D$26,{2,3,4},0),IFERROR(VLOOKUP(AUU47,BA!$A$6:$H$182,{2,5,8},0),{"No encontrado","X","X"}))))</f>
        <v>REVOLVEDORA 1 SACO</v>
      </c>
      <c r="AUW47" s="12" t="str">
        <v>Hr</v>
      </c>
      <c r="AUX47" s="4">
        <v>250</v>
      </c>
      <c r="AUY47" s="1">
        <v>0.5</v>
      </c>
      <c r="AUZ47" s="4">
        <f t="shared" ref="AUZ47" si="6901">AUY47*AUX47</f>
        <v>125</v>
      </c>
      <c r="AVC47" s="1" t="s">
        <v>69</v>
      </c>
      <c r="AVD47" s="4" t="str" cm="1">
        <f t="array" ref="AVD47:AVF47">IFERROR(VLOOKUP(AVC47,MA!$A$6:$D$26,{2,3,4},0),IFERROR(VLOOKUP(AVC47,MO!$A$6:$D$26,{2,3,4},0),IFERROR(VLOOKUP(AVC47,MQ!$A$6:$D$26,{2,3,4},0),IFERROR(VLOOKUP(AVC47,BA!$A$6:$H$182,{2,5,8},0),{"No encontrado","X","X"}))))</f>
        <v>REVOLVEDORA 1 SACO</v>
      </c>
      <c r="AVE47" s="12" t="str">
        <v>Hr</v>
      </c>
      <c r="AVF47" s="4">
        <v>250</v>
      </c>
      <c r="AVG47" s="1">
        <v>0.5</v>
      </c>
      <c r="AVH47" s="4">
        <f t="shared" ref="AVH47" si="6902">AVG47*AVF47</f>
        <v>125</v>
      </c>
      <c r="AVK47" s="1" t="s">
        <v>69</v>
      </c>
      <c r="AVL47" s="4" t="str" cm="1">
        <f t="array" ref="AVL47:AVN47">IFERROR(VLOOKUP(AVK47,MA!$A$6:$D$26,{2,3,4},0),IFERROR(VLOOKUP(AVK47,MO!$A$6:$D$26,{2,3,4},0),IFERROR(VLOOKUP(AVK47,MQ!$A$6:$D$26,{2,3,4},0),IFERROR(VLOOKUP(AVK47,BA!$A$6:$H$182,{2,5,8},0),{"No encontrado","X","X"}))))</f>
        <v>REVOLVEDORA 1 SACO</v>
      </c>
      <c r="AVM47" s="12" t="str">
        <v>Hr</v>
      </c>
      <c r="AVN47" s="4">
        <v>250</v>
      </c>
      <c r="AVO47" s="1">
        <v>0.5</v>
      </c>
      <c r="AVP47" s="4">
        <f t="shared" ref="AVP47" si="6903">AVO47*AVN47</f>
        <v>125</v>
      </c>
      <c r="AVS47" s="1" t="s">
        <v>69</v>
      </c>
      <c r="AVT47" s="4" t="str" cm="1">
        <f t="array" ref="AVT47:AVV47">IFERROR(VLOOKUP(AVS47,MA!$A$6:$D$26,{2,3,4},0),IFERROR(VLOOKUP(AVS47,MO!$A$6:$D$26,{2,3,4},0),IFERROR(VLOOKUP(AVS47,MQ!$A$6:$D$26,{2,3,4},0),IFERROR(VLOOKUP(AVS47,BA!$A$6:$H$182,{2,5,8},0),{"No encontrado","X","X"}))))</f>
        <v>REVOLVEDORA 1 SACO</v>
      </c>
      <c r="AVU47" s="12" t="str">
        <v>Hr</v>
      </c>
      <c r="AVV47" s="4">
        <v>250</v>
      </c>
      <c r="AVW47" s="1">
        <v>0.5</v>
      </c>
      <c r="AVX47" s="4">
        <f t="shared" ref="AVX47" si="6904">AVW47*AVV47</f>
        <v>125</v>
      </c>
      <c r="AWA47" s="1" t="s">
        <v>69</v>
      </c>
      <c r="AWB47" s="4" t="str" cm="1">
        <f t="array" ref="AWB47:AWD47">IFERROR(VLOOKUP(AWA47,MA!$A$6:$D$26,{2,3,4},0),IFERROR(VLOOKUP(AWA47,MO!$A$6:$D$26,{2,3,4},0),IFERROR(VLOOKUP(AWA47,MQ!$A$6:$D$26,{2,3,4},0),IFERROR(VLOOKUP(AWA47,BA!$A$6:$H$182,{2,5,8},0),{"No encontrado","X","X"}))))</f>
        <v>REVOLVEDORA 1 SACO</v>
      </c>
      <c r="AWC47" s="12" t="str">
        <v>Hr</v>
      </c>
      <c r="AWD47" s="4">
        <v>250</v>
      </c>
      <c r="AWE47" s="1">
        <v>0.5</v>
      </c>
      <c r="AWF47" s="4">
        <f t="shared" ref="AWF47" si="6905">AWE47*AWD47</f>
        <v>125</v>
      </c>
      <c r="AWI47" s="1" t="s">
        <v>69</v>
      </c>
      <c r="AWJ47" s="4" t="str" cm="1">
        <f t="array" ref="AWJ47:AWL47">IFERROR(VLOOKUP(AWI47,MA!$A$6:$D$26,{2,3,4},0),IFERROR(VLOOKUP(AWI47,MO!$A$6:$D$26,{2,3,4},0),IFERROR(VLOOKUP(AWI47,MQ!$A$6:$D$26,{2,3,4},0),IFERROR(VLOOKUP(AWI47,BA!$A$6:$H$182,{2,5,8},0),{"No encontrado","X","X"}))))</f>
        <v>REVOLVEDORA 1 SACO</v>
      </c>
      <c r="AWK47" s="12" t="str">
        <v>Hr</v>
      </c>
      <c r="AWL47" s="4">
        <v>250</v>
      </c>
      <c r="AWM47" s="1">
        <v>0.5</v>
      </c>
      <c r="AWN47" s="4">
        <f t="shared" ref="AWN47" si="6906">AWM47*AWL47</f>
        <v>125</v>
      </c>
      <c r="AWQ47" s="1" t="s">
        <v>69</v>
      </c>
      <c r="AWR47" s="4" t="str" cm="1">
        <f t="array" ref="AWR47:AWT47">IFERROR(VLOOKUP(AWQ47,MA!$A$6:$D$26,{2,3,4},0),IFERROR(VLOOKUP(AWQ47,MO!$A$6:$D$26,{2,3,4},0),IFERROR(VLOOKUP(AWQ47,MQ!$A$6:$D$26,{2,3,4},0),IFERROR(VLOOKUP(AWQ47,BA!$A$6:$H$182,{2,5,8},0),{"No encontrado","X","X"}))))</f>
        <v>REVOLVEDORA 1 SACO</v>
      </c>
      <c r="AWS47" s="12" t="str">
        <v>Hr</v>
      </c>
      <c r="AWT47" s="4">
        <v>250</v>
      </c>
      <c r="AWU47" s="1">
        <v>0.5</v>
      </c>
      <c r="AWV47" s="4">
        <f t="shared" ref="AWV47" si="6907">AWU47*AWT47</f>
        <v>125</v>
      </c>
      <c r="AWY47" s="1" t="s">
        <v>69</v>
      </c>
      <c r="AWZ47" s="4" t="str" cm="1">
        <f t="array" ref="AWZ47:AXB47">IFERROR(VLOOKUP(AWY47,MA!$A$6:$D$26,{2,3,4},0),IFERROR(VLOOKUP(AWY47,MO!$A$6:$D$26,{2,3,4},0),IFERROR(VLOOKUP(AWY47,MQ!$A$6:$D$26,{2,3,4},0),IFERROR(VLOOKUP(AWY47,BA!$A$6:$H$182,{2,5,8},0),{"No encontrado","X","X"}))))</f>
        <v>REVOLVEDORA 1 SACO</v>
      </c>
      <c r="AXA47" s="12" t="str">
        <v>Hr</v>
      </c>
      <c r="AXB47" s="4">
        <v>250</v>
      </c>
      <c r="AXC47" s="1">
        <v>0.5</v>
      </c>
      <c r="AXD47" s="4">
        <f t="shared" ref="AXD47" si="6908">AXC47*AXB47</f>
        <v>125</v>
      </c>
      <c r="AXG47" s="1" t="s">
        <v>69</v>
      </c>
      <c r="AXH47" s="4" t="str" cm="1">
        <f t="array" ref="AXH47:AXJ47">IFERROR(VLOOKUP(AXG47,MA!$A$6:$D$26,{2,3,4},0),IFERROR(VLOOKUP(AXG47,MO!$A$6:$D$26,{2,3,4},0),IFERROR(VLOOKUP(AXG47,MQ!$A$6:$D$26,{2,3,4},0),IFERROR(VLOOKUP(AXG47,BA!$A$6:$H$182,{2,5,8},0),{"No encontrado","X","X"}))))</f>
        <v>REVOLVEDORA 1 SACO</v>
      </c>
      <c r="AXI47" s="12" t="str">
        <v>Hr</v>
      </c>
      <c r="AXJ47" s="4">
        <v>250</v>
      </c>
      <c r="AXK47" s="1">
        <v>0.5</v>
      </c>
      <c r="AXL47" s="4">
        <f t="shared" ref="AXL47" si="6909">AXK47*AXJ47</f>
        <v>125</v>
      </c>
      <c r="AXO47" s="1" t="s">
        <v>69</v>
      </c>
      <c r="AXP47" s="4" t="str" cm="1">
        <f t="array" ref="AXP47:AXR47">IFERROR(VLOOKUP(AXO47,MA!$A$6:$D$26,{2,3,4},0),IFERROR(VLOOKUP(AXO47,MO!$A$6:$D$26,{2,3,4},0),IFERROR(VLOOKUP(AXO47,MQ!$A$6:$D$26,{2,3,4},0),IFERROR(VLOOKUP(AXO47,BA!$A$6:$H$182,{2,5,8},0),{"No encontrado","X","X"}))))</f>
        <v>REVOLVEDORA 1 SACO</v>
      </c>
      <c r="AXQ47" s="12" t="str">
        <v>Hr</v>
      </c>
      <c r="AXR47" s="4">
        <v>250</v>
      </c>
      <c r="AXS47" s="1">
        <v>0.5</v>
      </c>
      <c r="AXT47" s="4">
        <f t="shared" ref="AXT47" si="6910">AXS47*AXR47</f>
        <v>125</v>
      </c>
      <c r="AXW47" s="1" t="s">
        <v>69</v>
      </c>
      <c r="AXX47" s="4" t="str" cm="1">
        <f t="array" ref="AXX47:AXZ47">IFERROR(VLOOKUP(AXW47,MA!$A$6:$D$26,{2,3,4},0),IFERROR(VLOOKUP(AXW47,MO!$A$6:$D$26,{2,3,4},0),IFERROR(VLOOKUP(AXW47,MQ!$A$6:$D$26,{2,3,4},0),IFERROR(VLOOKUP(AXW47,BA!$A$6:$H$182,{2,5,8},0),{"No encontrado","X","X"}))))</f>
        <v>REVOLVEDORA 1 SACO</v>
      </c>
      <c r="AXY47" s="12" t="str">
        <v>Hr</v>
      </c>
      <c r="AXZ47" s="4">
        <v>250</v>
      </c>
      <c r="AYA47" s="1">
        <v>0.5</v>
      </c>
      <c r="AYB47" s="4">
        <f t="shared" ref="AYB47" si="6911">AYA47*AXZ47</f>
        <v>125</v>
      </c>
      <c r="AYE47" s="1" t="s">
        <v>69</v>
      </c>
      <c r="AYF47" s="4" t="str" cm="1">
        <f t="array" ref="AYF47:AYH47">IFERROR(VLOOKUP(AYE47,MA!$A$6:$D$26,{2,3,4},0),IFERROR(VLOOKUP(AYE47,MO!$A$6:$D$26,{2,3,4},0),IFERROR(VLOOKUP(AYE47,MQ!$A$6:$D$26,{2,3,4},0),IFERROR(VLOOKUP(AYE47,BA!$A$6:$H$182,{2,5,8},0),{"No encontrado","X","X"}))))</f>
        <v>REVOLVEDORA 1 SACO</v>
      </c>
      <c r="AYG47" s="12" t="str">
        <v>Hr</v>
      </c>
      <c r="AYH47" s="4">
        <v>250</v>
      </c>
      <c r="AYI47" s="1">
        <v>0.5</v>
      </c>
      <c r="AYJ47" s="4">
        <f t="shared" ref="AYJ47" si="6912">AYI47*AYH47</f>
        <v>125</v>
      </c>
      <c r="AYM47" s="1" t="s">
        <v>69</v>
      </c>
      <c r="AYN47" s="4" t="str" cm="1">
        <f t="array" ref="AYN47:AYP47">IFERROR(VLOOKUP(AYM47,MA!$A$6:$D$26,{2,3,4},0),IFERROR(VLOOKUP(AYM47,MO!$A$6:$D$26,{2,3,4},0),IFERROR(VLOOKUP(AYM47,MQ!$A$6:$D$26,{2,3,4},0),IFERROR(VLOOKUP(AYM47,BA!$A$6:$H$182,{2,5,8},0),{"No encontrado","X","X"}))))</f>
        <v>REVOLVEDORA 1 SACO</v>
      </c>
      <c r="AYO47" s="12" t="str">
        <v>Hr</v>
      </c>
      <c r="AYP47" s="4">
        <v>250</v>
      </c>
      <c r="AYQ47" s="1">
        <v>0.5</v>
      </c>
      <c r="AYR47" s="4">
        <f t="shared" ref="AYR47" si="6913">AYQ47*AYP47</f>
        <v>125</v>
      </c>
      <c r="AYU47" s="1" t="s">
        <v>69</v>
      </c>
      <c r="AYV47" s="4" t="str" cm="1">
        <f t="array" ref="AYV47:AYX47">IFERROR(VLOOKUP(AYU47,MA!$A$6:$D$26,{2,3,4},0),IFERROR(VLOOKUP(AYU47,MO!$A$6:$D$26,{2,3,4},0),IFERROR(VLOOKUP(AYU47,MQ!$A$6:$D$26,{2,3,4},0),IFERROR(VLOOKUP(AYU47,BA!$A$6:$H$182,{2,5,8},0),{"No encontrado","X","X"}))))</f>
        <v>REVOLVEDORA 1 SACO</v>
      </c>
      <c r="AYW47" s="12" t="str">
        <v>Hr</v>
      </c>
      <c r="AYX47" s="4">
        <v>250</v>
      </c>
      <c r="AYY47" s="1">
        <v>0.5</v>
      </c>
      <c r="AYZ47" s="4">
        <f t="shared" ref="AYZ47" si="6914">AYY47*AYX47</f>
        <v>125</v>
      </c>
      <c r="AZC47" s="1" t="s">
        <v>69</v>
      </c>
      <c r="AZD47" s="4" t="str" cm="1">
        <f t="array" ref="AZD47:AZF47">IFERROR(VLOOKUP(AZC47,MA!$A$6:$D$26,{2,3,4},0),IFERROR(VLOOKUP(AZC47,MO!$A$6:$D$26,{2,3,4},0),IFERROR(VLOOKUP(AZC47,MQ!$A$6:$D$26,{2,3,4},0),IFERROR(VLOOKUP(AZC47,BA!$A$6:$H$182,{2,5,8},0),{"No encontrado","X","X"}))))</f>
        <v>REVOLVEDORA 1 SACO</v>
      </c>
      <c r="AZE47" s="12" t="str">
        <v>Hr</v>
      </c>
      <c r="AZF47" s="4">
        <v>250</v>
      </c>
      <c r="AZG47" s="1">
        <v>0.5</v>
      </c>
      <c r="AZH47" s="4">
        <f t="shared" ref="AZH47" si="6915">AZG47*AZF47</f>
        <v>125</v>
      </c>
      <c r="AZK47" s="1" t="s">
        <v>69</v>
      </c>
      <c r="AZL47" s="4" t="str" cm="1">
        <f t="array" ref="AZL47:AZN47">IFERROR(VLOOKUP(AZK47,MA!$A$6:$D$26,{2,3,4},0),IFERROR(VLOOKUP(AZK47,MO!$A$6:$D$26,{2,3,4},0),IFERROR(VLOOKUP(AZK47,MQ!$A$6:$D$26,{2,3,4},0),IFERROR(VLOOKUP(AZK47,BA!$A$6:$H$182,{2,5,8},0),{"No encontrado","X","X"}))))</f>
        <v>REVOLVEDORA 1 SACO</v>
      </c>
      <c r="AZM47" s="12" t="str">
        <v>Hr</v>
      </c>
      <c r="AZN47" s="4">
        <v>250</v>
      </c>
      <c r="AZO47" s="1">
        <v>0.5</v>
      </c>
      <c r="AZP47" s="4">
        <f t="shared" ref="AZP47" si="6916">AZO47*AZN47</f>
        <v>125</v>
      </c>
      <c r="AZS47" s="1" t="s">
        <v>69</v>
      </c>
      <c r="AZT47" s="4" t="str" cm="1">
        <f t="array" ref="AZT47:AZV47">IFERROR(VLOOKUP(AZS47,MA!$A$6:$D$26,{2,3,4},0),IFERROR(VLOOKUP(AZS47,MO!$A$6:$D$26,{2,3,4},0),IFERROR(VLOOKUP(AZS47,MQ!$A$6:$D$26,{2,3,4},0),IFERROR(VLOOKUP(AZS47,BA!$A$6:$H$182,{2,5,8},0),{"No encontrado","X","X"}))))</f>
        <v>REVOLVEDORA 1 SACO</v>
      </c>
      <c r="AZU47" s="12" t="str">
        <v>Hr</v>
      </c>
      <c r="AZV47" s="4">
        <v>250</v>
      </c>
      <c r="AZW47" s="1">
        <v>0.5</v>
      </c>
      <c r="AZX47" s="4">
        <f t="shared" ref="AZX47" si="6917">AZW47*AZV47</f>
        <v>125</v>
      </c>
      <c r="BAA47" s="1" t="s">
        <v>69</v>
      </c>
      <c r="BAB47" s="4" t="str" cm="1">
        <f t="array" ref="BAB47:BAD47">IFERROR(VLOOKUP(BAA47,MA!$A$6:$D$26,{2,3,4},0),IFERROR(VLOOKUP(BAA47,MO!$A$6:$D$26,{2,3,4},0),IFERROR(VLOOKUP(BAA47,MQ!$A$6:$D$26,{2,3,4},0),IFERROR(VLOOKUP(BAA47,BA!$A$6:$H$182,{2,5,8},0),{"No encontrado","X","X"}))))</f>
        <v>REVOLVEDORA 1 SACO</v>
      </c>
      <c r="BAC47" s="12" t="str">
        <v>Hr</v>
      </c>
      <c r="BAD47" s="4">
        <v>250</v>
      </c>
      <c r="BAE47" s="1">
        <v>0.5</v>
      </c>
      <c r="BAF47" s="4">
        <f t="shared" ref="BAF47" si="6918">BAE47*BAD47</f>
        <v>125</v>
      </c>
      <c r="BAI47" s="1" t="s">
        <v>69</v>
      </c>
      <c r="BAJ47" s="4" t="str" cm="1">
        <f t="array" ref="BAJ47:BAL47">IFERROR(VLOOKUP(BAI47,MA!$A$6:$D$26,{2,3,4},0),IFERROR(VLOOKUP(BAI47,MO!$A$6:$D$26,{2,3,4},0),IFERROR(VLOOKUP(BAI47,MQ!$A$6:$D$26,{2,3,4},0),IFERROR(VLOOKUP(BAI47,BA!$A$6:$H$182,{2,5,8},0),{"No encontrado","X","X"}))))</f>
        <v>REVOLVEDORA 1 SACO</v>
      </c>
      <c r="BAK47" s="12" t="str">
        <v>Hr</v>
      </c>
      <c r="BAL47" s="4">
        <v>250</v>
      </c>
      <c r="BAM47" s="1">
        <v>0.5</v>
      </c>
      <c r="BAN47" s="4">
        <f t="shared" ref="BAN47" si="6919">BAM47*BAL47</f>
        <v>125</v>
      </c>
      <c r="BAQ47" s="1" t="s">
        <v>69</v>
      </c>
      <c r="BAR47" s="4" t="str" cm="1">
        <f t="array" ref="BAR47:BAT47">IFERROR(VLOOKUP(BAQ47,MA!$A$6:$D$26,{2,3,4},0),IFERROR(VLOOKUP(BAQ47,MO!$A$6:$D$26,{2,3,4},0),IFERROR(VLOOKUP(BAQ47,MQ!$A$6:$D$26,{2,3,4},0),IFERROR(VLOOKUP(BAQ47,BA!$A$6:$H$182,{2,5,8},0),{"No encontrado","X","X"}))))</f>
        <v>REVOLVEDORA 1 SACO</v>
      </c>
      <c r="BAS47" s="12" t="str">
        <v>Hr</v>
      </c>
      <c r="BAT47" s="4">
        <v>250</v>
      </c>
      <c r="BAU47" s="1">
        <v>0.5</v>
      </c>
      <c r="BAV47" s="4">
        <f t="shared" ref="BAV47" si="6920">BAU47*BAT47</f>
        <v>125</v>
      </c>
      <c r="BAY47" s="1" t="s">
        <v>69</v>
      </c>
      <c r="BAZ47" s="4" t="str" cm="1">
        <f t="array" ref="BAZ47:BBB47">IFERROR(VLOOKUP(BAY47,MA!$A$6:$D$26,{2,3,4},0),IFERROR(VLOOKUP(BAY47,MO!$A$6:$D$26,{2,3,4},0),IFERROR(VLOOKUP(BAY47,MQ!$A$6:$D$26,{2,3,4},0),IFERROR(VLOOKUP(BAY47,BA!$A$6:$H$182,{2,5,8},0),{"No encontrado","X","X"}))))</f>
        <v>REVOLVEDORA 1 SACO</v>
      </c>
      <c r="BBA47" s="12" t="str">
        <v>Hr</v>
      </c>
      <c r="BBB47" s="4">
        <v>250</v>
      </c>
      <c r="BBC47" s="1">
        <v>0.5</v>
      </c>
      <c r="BBD47" s="4">
        <f t="shared" ref="BBD47" si="6921">BBC47*BBB47</f>
        <v>125</v>
      </c>
      <c r="BBG47" s="1" t="s">
        <v>69</v>
      </c>
      <c r="BBH47" s="4" t="str" cm="1">
        <f t="array" ref="BBH47:BBJ47">IFERROR(VLOOKUP(BBG47,MA!$A$6:$D$26,{2,3,4},0),IFERROR(VLOOKUP(BBG47,MO!$A$6:$D$26,{2,3,4},0),IFERROR(VLOOKUP(BBG47,MQ!$A$6:$D$26,{2,3,4},0),IFERROR(VLOOKUP(BBG47,BA!$A$6:$H$182,{2,5,8},0),{"No encontrado","X","X"}))))</f>
        <v>REVOLVEDORA 1 SACO</v>
      </c>
      <c r="BBI47" s="12" t="str">
        <v>Hr</v>
      </c>
      <c r="BBJ47" s="4">
        <v>250</v>
      </c>
      <c r="BBK47" s="1">
        <v>0.5</v>
      </c>
      <c r="BBL47" s="4">
        <f t="shared" ref="BBL47" si="6922">BBK47*BBJ47</f>
        <v>125</v>
      </c>
      <c r="BBO47" s="1" t="s">
        <v>69</v>
      </c>
      <c r="BBP47" s="4" t="str" cm="1">
        <f t="array" ref="BBP47:BBR47">IFERROR(VLOOKUP(BBO47,MA!$A$6:$D$26,{2,3,4},0),IFERROR(VLOOKUP(BBO47,MO!$A$6:$D$26,{2,3,4},0),IFERROR(VLOOKUP(BBO47,MQ!$A$6:$D$26,{2,3,4},0),IFERROR(VLOOKUP(BBO47,BA!$A$6:$H$182,{2,5,8},0),{"No encontrado","X","X"}))))</f>
        <v>REVOLVEDORA 1 SACO</v>
      </c>
      <c r="BBQ47" s="12" t="str">
        <v>Hr</v>
      </c>
      <c r="BBR47" s="4">
        <v>250</v>
      </c>
      <c r="BBS47" s="1">
        <v>0.5</v>
      </c>
      <c r="BBT47" s="4">
        <f t="shared" ref="BBT47" si="6923">BBS47*BBR47</f>
        <v>125</v>
      </c>
      <c r="BBW47" s="1" t="s">
        <v>69</v>
      </c>
      <c r="BBX47" s="4" t="str" cm="1">
        <f t="array" ref="BBX47:BBZ47">IFERROR(VLOOKUP(BBW47,MA!$A$6:$D$26,{2,3,4},0),IFERROR(VLOOKUP(BBW47,MO!$A$6:$D$26,{2,3,4},0),IFERROR(VLOOKUP(BBW47,MQ!$A$6:$D$26,{2,3,4},0),IFERROR(VLOOKUP(BBW47,BA!$A$6:$H$182,{2,5,8},0),{"No encontrado","X","X"}))))</f>
        <v>REVOLVEDORA 1 SACO</v>
      </c>
      <c r="BBY47" s="12" t="str">
        <v>Hr</v>
      </c>
      <c r="BBZ47" s="4">
        <v>250</v>
      </c>
      <c r="BCA47" s="1">
        <v>0.5</v>
      </c>
      <c r="BCB47" s="4">
        <f t="shared" ref="BCB47" si="6924">BCA47*BBZ47</f>
        <v>125</v>
      </c>
      <c r="BCE47" s="1" t="s">
        <v>69</v>
      </c>
      <c r="BCF47" s="4" t="str" cm="1">
        <f t="array" ref="BCF47:BCH47">IFERROR(VLOOKUP(BCE47,MA!$A$6:$D$26,{2,3,4},0),IFERROR(VLOOKUP(BCE47,MO!$A$6:$D$26,{2,3,4},0),IFERROR(VLOOKUP(BCE47,MQ!$A$6:$D$26,{2,3,4},0),IFERROR(VLOOKUP(BCE47,BA!$A$6:$H$182,{2,5,8},0),{"No encontrado","X","X"}))))</f>
        <v>REVOLVEDORA 1 SACO</v>
      </c>
      <c r="BCG47" s="12" t="str">
        <v>Hr</v>
      </c>
      <c r="BCH47" s="4">
        <v>250</v>
      </c>
      <c r="BCI47" s="1">
        <v>0.5</v>
      </c>
      <c r="BCJ47" s="4">
        <f t="shared" ref="BCJ47" si="6925">BCI47*BCH47</f>
        <v>125</v>
      </c>
      <c r="BCM47" s="1" t="s">
        <v>69</v>
      </c>
      <c r="BCN47" s="4" t="str" cm="1">
        <f t="array" ref="BCN47:BCP47">IFERROR(VLOOKUP(BCM47,MA!$A$6:$D$26,{2,3,4},0),IFERROR(VLOOKUP(BCM47,MO!$A$6:$D$26,{2,3,4},0),IFERROR(VLOOKUP(BCM47,MQ!$A$6:$D$26,{2,3,4},0),IFERROR(VLOOKUP(BCM47,BA!$A$6:$H$182,{2,5,8},0),{"No encontrado","X","X"}))))</f>
        <v>REVOLVEDORA 1 SACO</v>
      </c>
      <c r="BCO47" s="12" t="str">
        <v>Hr</v>
      </c>
      <c r="BCP47" s="4">
        <v>250</v>
      </c>
      <c r="BCQ47" s="1">
        <v>0.5</v>
      </c>
      <c r="BCR47" s="4">
        <f t="shared" ref="BCR47" si="6926">BCQ47*BCP47</f>
        <v>125</v>
      </c>
      <c r="BCU47" s="1" t="s">
        <v>69</v>
      </c>
      <c r="BCV47" s="4" t="str" cm="1">
        <f t="array" ref="BCV47:BCX47">IFERROR(VLOOKUP(BCU47,MA!$A$6:$D$26,{2,3,4},0),IFERROR(VLOOKUP(BCU47,MO!$A$6:$D$26,{2,3,4},0),IFERROR(VLOOKUP(BCU47,MQ!$A$6:$D$26,{2,3,4},0),IFERROR(VLOOKUP(BCU47,BA!$A$6:$H$182,{2,5,8},0),{"No encontrado","X","X"}))))</f>
        <v>REVOLVEDORA 1 SACO</v>
      </c>
      <c r="BCW47" s="12" t="str">
        <v>Hr</v>
      </c>
      <c r="BCX47" s="4">
        <v>250</v>
      </c>
      <c r="BCY47" s="1">
        <v>0.5</v>
      </c>
      <c r="BCZ47" s="4">
        <f t="shared" ref="BCZ47" si="6927">BCY47*BCX47</f>
        <v>125</v>
      </c>
      <c r="BDC47" s="1" t="s">
        <v>69</v>
      </c>
      <c r="BDD47" s="4" t="str" cm="1">
        <f t="array" ref="BDD47:BDF47">IFERROR(VLOOKUP(BDC47,MA!$A$6:$D$26,{2,3,4},0),IFERROR(VLOOKUP(BDC47,MO!$A$6:$D$26,{2,3,4},0),IFERROR(VLOOKUP(BDC47,MQ!$A$6:$D$26,{2,3,4},0),IFERROR(VLOOKUP(BDC47,BA!$A$6:$H$182,{2,5,8},0),{"No encontrado","X","X"}))))</f>
        <v>REVOLVEDORA 1 SACO</v>
      </c>
      <c r="BDE47" s="12" t="str">
        <v>Hr</v>
      </c>
      <c r="BDF47" s="4">
        <v>250</v>
      </c>
      <c r="BDG47" s="1">
        <v>0.5</v>
      </c>
      <c r="BDH47" s="4">
        <f t="shared" ref="BDH47" si="6928">BDG47*BDF47</f>
        <v>125</v>
      </c>
      <c r="BDK47" s="1" t="s">
        <v>69</v>
      </c>
      <c r="BDL47" s="4" t="str" cm="1">
        <f t="array" ref="BDL47:BDN47">IFERROR(VLOOKUP(BDK47,MA!$A$6:$D$26,{2,3,4},0),IFERROR(VLOOKUP(BDK47,MO!$A$6:$D$26,{2,3,4},0),IFERROR(VLOOKUP(BDK47,MQ!$A$6:$D$26,{2,3,4},0),IFERROR(VLOOKUP(BDK47,BA!$A$6:$H$182,{2,5,8},0),{"No encontrado","X","X"}))))</f>
        <v>REVOLVEDORA 1 SACO</v>
      </c>
      <c r="BDM47" s="12" t="str">
        <v>Hr</v>
      </c>
      <c r="BDN47" s="4">
        <v>250</v>
      </c>
      <c r="BDO47" s="1">
        <v>0.5</v>
      </c>
      <c r="BDP47" s="4">
        <f t="shared" ref="BDP47" si="6929">BDO47*BDN47</f>
        <v>125</v>
      </c>
      <c r="BDS47" s="1" t="s">
        <v>69</v>
      </c>
      <c r="BDT47" s="4" t="str" cm="1">
        <f t="array" ref="BDT47:BDV47">IFERROR(VLOOKUP(BDS47,MA!$A$6:$D$26,{2,3,4},0),IFERROR(VLOOKUP(BDS47,MO!$A$6:$D$26,{2,3,4},0),IFERROR(VLOOKUP(BDS47,MQ!$A$6:$D$26,{2,3,4},0),IFERROR(VLOOKUP(BDS47,BA!$A$6:$H$182,{2,5,8},0),{"No encontrado","X","X"}))))</f>
        <v>REVOLVEDORA 1 SACO</v>
      </c>
      <c r="BDU47" s="12" t="str">
        <v>Hr</v>
      </c>
      <c r="BDV47" s="4">
        <v>250</v>
      </c>
      <c r="BDW47" s="1">
        <v>0.5</v>
      </c>
      <c r="BDX47" s="4">
        <f t="shared" ref="BDX47" si="6930">BDW47*BDV47</f>
        <v>125</v>
      </c>
      <c r="BEA47" s="1" t="s">
        <v>69</v>
      </c>
      <c r="BEB47" s="4" t="str" cm="1">
        <f t="array" ref="BEB47:BED47">IFERROR(VLOOKUP(BEA47,MA!$A$6:$D$26,{2,3,4},0),IFERROR(VLOOKUP(BEA47,MO!$A$6:$D$26,{2,3,4},0),IFERROR(VLOOKUP(BEA47,MQ!$A$6:$D$26,{2,3,4},0),IFERROR(VLOOKUP(BEA47,BA!$A$6:$H$182,{2,5,8},0),{"No encontrado","X","X"}))))</f>
        <v>REVOLVEDORA 1 SACO</v>
      </c>
      <c r="BEC47" s="12" t="str">
        <v>Hr</v>
      </c>
      <c r="BED47" s="4">
        <v>250</v>
      </c>
      <c r="BEE47" s="1">
        <v>0.5</v>
      </c>
      <c r="BEF47" s="4">
        <f t="shared" ref="BEF47" si="6931">BEE47*BED47</f>
        <v>125</v>
      </c>
      <c r="BEI47" s="1" t="s">
        <v>69</v>
      </c>
      <c r="BEJ47" s="4" t="str" cm="1">
        <f t="array" ref="BEJ47:BEL47">IFERROR(VLOOKUP(BEI47,MA!$A$6:$D$26,{2,3,4},0),IFERROR(VLOOKUP(BEI47,MO!$A$6:$D$26,{2,3,4},0),IFERROR(VLOOKUP(BEI47,MQ!$A$6:$D$26,{2,3,4},0),IFERROR(VLOOKUP(BEI47,BA!$A$6:$H$182,{2,5,8},0),{"No encontrado","X","X"}))))</f>
        <v>REVOLVEDORA 1 SACO</v>
      </c>
      <c r="BEK47" s="12" t="str">
        <v>Hr</v>
      </c>
      <c r="BEL47" s="4">
        <v>250</v>
      </c>
      <c r="BEM47" s="1">
        <v>0.5</v>
      </c>
      <c r="BEN47" s="4">
        <f t="shared" ref="BEN47" si="6932">BEM47*BEL47</f>
        <v>125</v>
      </c>
      <c r="BEQ47" s="1" t="s">
        <v>69</v>
      </c>
      <c r="BER47" s="4" t="str" cm="1">
        <f t="array" ref="BER47:BET47">IFERROR(VLOOKUP(BEQ47,MA!$A$6:$D$26,{2,3,4},0),IFERROR(VLOOKUP(BEQ47,MO!$A$6:$D$26,{2,3,4},0),IFERROR(VLOOKUP(BEQ47,MQ!$A$6:$D$26,{2,3,4},0),IFERROR(VLOOKUP(BEQ47,BA!$A$6:$H$182,{2,5,8},0),{"No encontrado","X","X"}))))</f>
        <v>REVOLVEDORA 1 SACO</v>
      </c>
      <c r="BES47" s="12" t="str">
        <v>Hr</v>
      </c>
      <c r="BET47" s="4">
        <v>250</v>
      </c>
      <c r="BEU47" s="1">
        <v>0.5</v>
      </c>
      <c r="BEV47" s="4">
        <f t="shared" ref="BEV47" si="6933">BEU47*BET47</f>
        <v>125</v>
      </c>
      <c r="BEY47" s="1" t="s">
        <v>69</v>
      </c>
      <c r="BEZ47" s="4" t="str" cm="1">
        <f t="array" ref="BEZ47:BFB47">IFERROR(VLOOKUP(BEY47,MA!$A$6:$D$26,{2,3,4},0),IFERROR(VLOOKUP(BEY47,MO!$A$6:$D$26,{2,3,4},0),IFERROR(VLOOKUP(BEY47,MQ!$A$6:$D$26,{2,3,4},0),IFERROR(VLOOKUP(BEY47,BA!$A$6:$H$182,{2,5,8},0),{"No encontrado","X","X"}))))</f>
        <v>REVOLVEDORA 1 SACO</v>
      </c>
      <c r="BFA47" s="12" t="str">
        <v>Hr</v>
      </c>
      <c r="BFB47" s="4">
        <v>250</v>
      </c>
      <c r="BFC47" s="1">
        <v>0.5</v>
      </c>
      <c r="BFD47" s="4">
        <f t="shared" ref="BFD47" si="6934">BFC47*BFB47</f>
        <v>125</v>
      </c>
      <c r="BFG47" s="1" t="s">
        <v>69</v>
      </c>
      <c r="BFH47" s="4" t="str" cm="1">
        <f t="array" ref="BFH47:BFJ47">IFERROR(VLOOKUP(BFG47,MA!$A$6:$D$26,{2,3,4},0),IFERROR(VLOOKUP(BFG47,MO!$A$6:$D$26,{2,3,4},0),IFERROR(VLOOKUP(BFG47,MQ!$A$6:$D$26,{2,3,4},0),IFERROR(VLOOKUP(BFG47,BA!$A$6:$H$182,{2,5,8},0),{"No encontrado","X","X"}))))</f>
        <v>REVOLVEDORA 1 SACO</v>
      </c>
      <c r="BFI47" s="12" t="str">
        <v>Hr</v>
      </c>
      <c r="BFJ47" s="4">
        <v>250</v>
      </c>
      <c r="BFK47" s="1">
        <v>0.5</v>
      </c>
      <c r="BFL47" s="4">
        <f t="shared" ref="BFL47" si="6935">BFK47*BFJ47</f>
        <v>125</v>
      </c>
      <c r="BFO47" s="1" t="s">
        <v>69</v>
      </c>
      <c r="BFP47" s="4" t="str" cm="1">
        <f t="array" ref="BFP47:BFR47">IFERROR(VLOOKUP(BFO47,MA!$A$6:$D$26,{2,3,4},0),IFERROR(VLOOKUP(BFO47,MO!$A$6:$D$26,{2,3,4},0),IFERROR(VLOOKUP(BFO47,MQ!$A$6:$D$26,{2,3,4},0),IFERROR(VLOOKUP(BFO47,BA!$A$6:$H$182,{2,5,8},0),{"No encontrado","X","X"}))))</f>
        <v>REVOLVEDORA 1 SACO</v>
      </c>
      <c r="BFQ47" s="12" t="str">
        <v>Hr</v>
      </c>
      <c r="BFR47" s="4">
        <v>250</v>
      </c>
      <c r="BFS47" s="1">
        <v>0.5</v>
      </c>
      <c r="BFT47" s="4">
        <f t="shared" ref="BFT47" si="6936">BFS47*BFR47</f>
        <v>125</v>
      </c>
      <c r="BFW47" s="1" t="s">
        <v>69</v>
      </c>
      <c r="BFX47" s="4" t="str" cm="1">
        <f t="array" ref="BFX47:BFZ47">IFERROR(VLOOKUP(BFW47,MA!$A$6:$D$26,{2,3,4},0),IFERROR(VLOOKUP(BFW47,MO!$A$6:$D$26,{2,3,4},0),IFERROR(VLOOKUP(BFW47,MQ!$A$6:$D$26,{2,3,4},0),IFERROR(VLOOKUP(BFW47,BA!$A$6:$H$182,{2,5,8},0),{"No encontrado","X","X"}))))</f>
        <v>REVOLVEDORA 1 SACO</v>
      </c>
      <c r="BFY47" s="12" t="str">
        <v>Hr</v>
      </c>
      <c r="BFZ47" s="4">
        <v>250</v>
      </c>
      <c r="BGA47" s="1">
        <v>0.5</v>
      </c>
      <c r="BGB47" s="4">
        <f t="shared" ref="BGB47" si="6937">BGA47*BFZ47</f>
        <v>125</v>
      </c>
      <c r="BGE47" s="1" t="s">
        <v>69</v>
      </c>
      <c r="BGF47" s="4" t="str" cm="1">
        <f t="array" ref="BGF47:BGH47">IFERROR(VLOOKUP(BGE47,MA!$A$6:$D$26,{2,3,4},0),IFERROR(VLOOKUP(BGE47,MO!$A$6:$D$26,{2,3,4},0),IFERROR(VLOOKUP(BGE47,MQ!$A$6:$D$26,{2,3,4},0),IFERROR(VLOOKUP(BGE47,BA!$A$6:$H$182,{2,5,8},0),{"No encontrado","X","X"}))))</f>
        <v>REVOLVEDORA 1 SACO</v>
      </c>
      <c r="BGG47" s="12" t="str">
        <v>Hr</v>
      </c>
      <c r="BGH47" s="4">
        <v>250</v>
      </c>
      <c r="BGI47" s="1">
        <v>0.5</v>
      </c>
      <c r="BGJ47" s="4">
        <f t="shared" ref="BGJ47" si="6938">BGI47*BGH47</f>
        <v>125</v>
      </c>
      <c r="BGM47" s="1" t="s">
        <v>69</v>
      </c>
      <c r="BGN47" s="4" t="str" cm="1">
        <f t="array" ref="BGN47:BGP47">IFERROR(VLOOKUP(BGM47,MA!$A$6:$D$26,{2,3,4},0),IFERROR(VLOOKUP(BGM47,MO!$A$6:$D$26,{2,3,4},0),IFERROR(VLOOKUP(BGM47,MQ!$A$6:$D$26,{2,3,4},0),IFERROR(VLOOKUP(BGM47,BA!$A$6:$H$182,{2,5,8},0),{"No encontrado","X","X"}))))</f>
        <v>REVOLVEDORA 1 SACO</v>
      </c>
      <c r="BGO47" s="12" t="str">
        <v>Hr</v>
      </c>
      <c r="BGP47" s="4">
        <v>250</v>
      </c>
      <c r="BGQ47" s="1">
        <v>0.5</v>
      </c>
      <c r="BGR47" s="4">
        <f t="shared" ref="BGR47" si="6939">BGQ47*BGP47</f>
        <v>125</v>
      </c>
      <c r="BGU47" s="1" t="s">
        <v>69</v>
      </c>
      <c r="BGV47" s="4" t="str" cm="1">
        <f t="array" ref="BGV47:BGX47">IFERROR(VLOOKUP(BGU47,MA!$A$6:$D$26,{2,3,4},0),IFERROR(VLOOKUP(BGU47,MO!$A$6:$D$26,{2,3,4},0),IFERROR(VLOOKUP(BGU47,MQ!$A$6:$D$26,{2,3,4},0),IFERROR(VLOOKUP(BGU47,BA!$A$6:$H$182,{2,5,8},0),{"No encontrado","X","X"}))))</f>
        <v>REVOLVEDORA 1 SACO</v>
      </c>
      <c r="BGW47" s="12" t="str">
        <v>Hr</v>
      </c>
      <c r="BGX47" s="4">
        <v>250</v>
      </c>
      <c r="BGY47" s="1">
        <v>0.5</v>
      </c>
      <c r="BGZ47" s="4">
        <f t="shared" ref="BGZ47" si="6940">BGY47*BGX47</f>
        <v>125</v>
      </c>
      <c r="BHC47" s="1" t="s">
        <v>69</v>
      </c>
      <c r="BHD47" s="4" t="str" cm="1">
        <f t="array" ref="BHD47:BHF47">IFERROR(VLOOKUP(BHC47,MA!$A$6:$D$26,{2,3,4},0),IFERROR(VLOOKUP(BHC47,MO!$A$6:$D$26,{2,3,4},0),IFERROR(VLOOKUP(BHC47,MQ!$A$6:$D$26,{2,3,4},0),IFERROR(VLOOKUP(BHC47,BA!$A$6:$H$182,{2,5,8},0),{"No encontrado","X","X"}))))</f>
        <v>REVOLVEDORA 1 SACO</v>
      </c>
      <c r="BHE47" s="12" t="str">
        <v>Hr</v>
      </c>
      <c r="BHF47" s="4">
        <v>250</v>
      </c>
      <c r="BHG47" s="1">
        <v>0.5</v>
      </c>
      <c r="BHH47" s="4">
        <f t="shared" ref="BHH47" si="6941">BHG47*BHF47</f>
        <v>125</v>
      </c>
      <c r="BHK47" s="1" t="s">
        <v>69</v>
      </c>
      <c r="BHL47" s="4" t="str" cm="1">
        <f t="array" ref="BHL47:BHN47">IFERROR(VLOOKUP(BHK47,MA!$A$6:$D$26,{2,3,4},0),IFERROR(VLOOKUP(BHK47,MO!$A$6:$D$26,{2,3,4},0),IFERROR(VLOOKUP(BHK47,MQ!$A$6:$D$26,{2,3,4},0),IFERROR(VLOOKUP(BHK47,BA!$A$6:$H$182,{2,5,8},0),{"No encontrado","X","X"}))))</f>
        <v>REVOLVEDORA 1 SACO</v>
      </c>
      <c r="BHM47" s="12" t="str">
        <v>Hr</v>
      </c>
      <c r="BHN47" s="4">
        <v>250</v>
      </c>
      <c r="BHO47" s="1">
        <v>0.5</v>
      </c>
      <c r="BHP47" s="4">
        <f t="shared" ref="BHP47" si="6942">BHO47*BHN47</f>
        <v>125</v>
      </c>
      <c r="BHS47" s="1" t="s">
        <v>69</v>
      </c>
      <c r="BHT47" s="4" t="str" cm="1">
        <f t="array" ref="BHT47:BHV47">IFERROR(VLOOKUP(BHS47,MA!$A$6:$D$26,{2,3,4},0),IFERROR(VLOOKUP(BHS47,MO!$A$6:$D$26,{2,3,4},0),IFERROR(VLOOKUP(BHS47,MQ!$A$6:$D$26,{2,3,4},0),IFERROR(VLOOKUP(BHS47,BA!$A$6:$H$182,{2,5,8},0),{"No encontrado","X","X"}))))</f>
        <v>REVOLVEDORA 1 SACO</v>
      </c>
      <c r="BHU47" s="12" t="str">
        <v>Hr</v>
      </c>
      <c r="BHV47" s="4">
        <v>250</v>
      </c>
      <c r="BHW47" s="1">
        <v>0.5</v>
      </c>
      <c r="BHX47" s="4">
        <f t="shared" ref="BHX47" si="6943">BHW47*BHV47</f>
        <v>125</v>
      </c>
      <c r="BIA47" s="1" t="s">
        <v>69</v>
      </c>
      <c r="BIB47" s="4" t="str" cm="1">
        <f t="array" ref="BIB47:BID47">IFERROR(VLOOKUP(BIA47,MA!$A$6:$D$26,{2,3,4},0),IFERROR(VLOOKUP(BIA47,MO!$A$6:$D$26,{2,3,4},0),IFERROR(VLOOKUP(BIA47,MQ!$A$6:$D$26,{2,3,4},0),IFERROR(VLOOKUP(BIA47,BA!$A$6:$H$182,{2,5,8},0),{"No encontrado","X","X"}))))</f>
        <v>REVOLVEDORA 1 SACO</v>
      </c>
      <c r="BIC47" s="12" t="str">
        <v>Hr</v>
      </c>
      <c r="BID47" s="4">
        <v>250</v>
      </c>
      <c r="BIE47" s="1">
        <v>0.5</v>
      </c>
      <c r="BIF47" s="4">
        <f t="shared" ref="BIF47" si="6944">BIE47*BID47</f>
        <v>125</v>
      </c>
      <c r="BII47" s="1" t="s">
        <v>69</v>
      </c>
      <c r="BIJ47" s="4" t="str" cm="1">
        <f t="array" ref="BIJ47:BIL47">IFERROR(VLOOKUP(BII47,MA!$A$6:$D$26,{2,3,4},0),IFERROR(VLOOKUP(BII47,MO!$A$6:$D$26,{2,3,4},0),IFERROR(VLOOKUP(BII47,MQ!$A$6:$D$26,{2,3,4},0),IFERROR(VLOOKUP(BII47,BA!$A$6:$H$182,{2,5,8},0),{"No encontrado","X","X"}))))</f>
        <v>REVOLVEDORA 1 SACO</v>
      </c>
      <c r="BIK47" s="12" t="str">
        <v>Hr</v>
      </c>
      <c r="BIL47" s="4">
        <v>250</v>
      </c>
      <c r="BIM47" s="1">
        <v>0.5</v>
      </c>
      <c r="BIN47" s="4">
        <f t="shared" ref="BIN47" si="6945">BIM47*BIL47</f>
        <v>125</v>
      </c>
      <c r="BIQ47" s="1" t="s">
        <v>69</v>
      </c>
      <c r="BIR47" s="4" t="str" cm="1">
        <f t="array" ref="BIR47:BIT47">IFERROR(VLOOKUP(BIQ47,MA!$A$6:$D$26,{2,3,4},0),IFERROR(VLOOKUP(BIQ47,MO!$A$6:$D$26,{2,3,4},0),IFERROR(VLOOKUP(BIQ47,MQ!$A$6:$D$26,{2,3,4},0),IFERROR(VLOOKUP(BIQ47,BA!$A$6:$H$182,{2,5,8},0),{"No encontrado","X","X"}))))</f>
        <v>REVOLVEDORA 1 SACO</v>
      </c>
      <c r="BIS47" s="12" t="str">
        <v>Hr</v>
      </c>
      <c r="BIT47" s="4">
        <v>250</v>
      </c>
      <c r="BIU47" s="1">
        <v>0.5</v>
      </c>
      <c r="BIV47" s="4">
        <f t="shared" ref="BIV47" si="6946">BIU47*BIT47</f>
        <v>125</v>
      </c>
      <c r="BIY47" s="1" t="s">
        <v>69</v>
      </c>
      <c r="BIZ47" s="4" t="str" cm="1">
        <f t="array" ref="BIZ47:BJB47">IFERROR(VLOOKUP(BIY47,MA!$A$6:$D$26,{2,3,4},0),IFERROR(VLOOKUP(BIY47,MO!$A$6:$D$26,{2,3,4},0),IFERROR(VLOOKUP(BIY47,MQ!$A$6:$D$26,{2,3,4},0),IFERROR(VLOOKUP(BIY47,BA!$A$6:$H$182,{2,5,8},0),{"No encontrado","X","X"}))))</f>
        <v>REVOLVEDORA 1 SACO</v>
      </c>
      <c r="BJA47" s="12" t="str">
        <v>Hr</v>
      </c>
      <c r="BJB47" s="4">
        <v>250</v>
      </c>
      <c r="BJC47" s="1">
        <v>0.5</v>
      </c>
      <c r="BJD47" s="4">
        <f t="shared" ref="BJD47" si="6947">BJC47*BJB47</f>
        <v>125</v>
      </c>
      <c r="BJG47" s="1" t="s">
        <v>69</v>
      </c>
      <c r="BJH47" s="4" t="str" cm="1">
        <f t="array" ref="BJH47:BJJ47">IFERROR(VLOOKUP(BJG47,MA!$A$6:$D$26,{2,3,4},0),IFERROR(VLOOKUP(BJG47,MO!$A$6:$D$26,{2,3,4},0),IFERROR(VLOOKUP(BJG47,MQ!$A$6:$D$26,{2,3,4},0),IFERROR(VLOOKUP(BJG47,BA!$A$6:$H$182,{2,5,8},0),{"No encontrado","X","X"}))))</f>
        <v>REVOLVEDORA 1 SACO</v>
      </c>
      <c r="BJI47" s="12" t="str">
        <v>Hr</v>
      </c>
      <c r="BJJ47" s="4">
        <v>250</v>
      </c>
      <c r="BJK47" s="1">
        <v>0.5</v>
      </c>
      <c r="BJL47" s="4">
        <f t="shared" ref="BJL47" si="6948">BJK47*BJJ47</f>
        <v>125</v>
      </c>
      <c r="BJO47" s="1" t="s">
        <v>69</v>
      </c>
      <c r="BJP47" s="4" t="str" cm="1">
        <f t="array" ref="BJP47:BJR47">IFERROR(VLOOKUP(BJO47,MA!$A$6:$D$26,{2,3,4},0),IFERROR(VLOOKUP(BJO47,MO!$A$6:$D$26,{2,3,4},0),IFERROR(VLOOKUP(BJO47,MQ!$A$6:$D$26,{2,3,4},0),IFERROR(VLOOKUP(BJO47,BA!$A$6:$H$182,{2,5,8},0),{"No encontrado","X","X"}))))</f>
        <v>REVOLVEDORA 1 SACO</v>
      </c>
      <c r="BJQ47" s="12" t="str">
        <v>Hr</v>
      </c>
      <c r="BJR47" s="4">
        <v>250</v>
      </c>
      <c r="BJS47" s="1">
        <v>0.5</v>
      </c>
      <c r="BJT47" s="4">
        <f t="shared" ref="BJT47" si="6949">BJS47*BJR47</f>
        <v>125</v>
      </c>
      <c r="BJW47" s="1" t="s">
        <v>69</v>
      </c>
      <c r="BJX47" s="4" t="str" cm="1">
        <f t="array" ref="BJX47:BJZ47">IFERROR(VLOOKUP(BJW47,MA!$A$6:$D$26,{2,3,4},0),IFERROR(VLOOKUP(BJW47,MO!$A$6:$D$26,{2,3,4},0),IFERROR(VLOOKUP(BJW47,MQ!$A$6:$D$26,{2,3,4},0),IFERROR(VLOOKUP(BJW47,BA!$A$6:$H$182,{2,5,8},0),{"No encontrado","X","X"}))))</f>
        <v>REVOLVEDORA 1 SACO</v>
      </c>
      <c r="BJY47" s="12" t="str">
        <v>Hr</v>
      </c>
      <c r="BJZ47" s="4">
        <v>250</v>
      </c>
      <c r="BKA47" s="1">
        <v>0.5</v>
      </c>
      <c r="BKB47" s="4">
        <f t="shared" ref="BKB47" si="6950">BKA47*BJZ47</f>
        <v>125</v>
      </c>
      <c r="BKE47" s="1" t="s">
        <v>69</v>
      </c>
      <c r="BKF47" s="4" t="str" cm="1">
        <f t="array" ref="BKF47:BKH47">IFERROR(VLOOKUP(BKE47,MA!$A$6:$D$26,{2,3,4},0),IFERROR(VLOOKUP(BKE47,MO!$A$6:$D$26,{2,3,4},0),IFERROR(VLOOKUP(BKE47,MQ!$A$6:$D$26,{2,3,4},0),IFERROR(VLOOKUP(BKE47,BA!$A$6:$H$182,{2,5,8},0),{"No encontrado","X","X"}))))</f>
        <v>REVOLVEDORA 1 SACO</v>
      </c>
      <c r="BKG47" s="12" t="str">
        <v>Hr</v>
      </c>
      <c r="BKH47" s="4">
        <v>250</v>
      </c>
      <c r="BKI47" s="1">
        <v>0.5</v>
      </c>
      <c r="BKJ47" s="4">
        <f t="shared" ref="BKJ47" si="6951">BKI47*BKH47</f>
        <v>125</v>
      </c>
      <c r="BKM47" s="1" t="s">
        <v>69</v>
      </c>
      <c r="BKN47" s="4" t="str" cm="1">
        <f t="array" ref="BKN47:BKP47">IFERROR(VLOOKUP(BKM47,MA!$A$6:$D$26,{2,3,4},0),IFERROR(VLOOKUP(BKM47,MO!$A$6:$D$26,{2,3,4},0),IFERROR(VLOOKUP(BKM47,MQ!$A$6:$D$26,{2,3,4},0),IFERROR(VLOOKUP(BKM47,BA!$A$6:$H$182,{2,5,8},0),{"No encontrado","X","X"}))))</f>
        <v>REVOLVEDORA 1 SACO</v>
      </c>
      <c r="BKO47" s="12" t="str">
        <v>Hr</v>
      </c>
      <c r="BKP47" s="4">
        <v>250</v>
      </c>
      <c r="BKQ47" s="1">
        <v>0.5</v>
      </c>
      <c r="BKR47" s="4">
        <f t="shared" ref="BKR47" si="6952">BKQ47*BKP47</f>
        <v>125</v>
      </c>
      <c r="BKU47" s="1" t="s">
        <v>69</v>
      </c>
      <c r="BKV47" s="4" t="str" cm="1">
        <f t="array" ref="BKV47:BKX47">IFERROR(VLOOKUP(BKU47,MA!$A$6:$D$26,{2,3,4},0),IFERROR(VLOOKUP(BKU47,MO!$A$6:$D$26,{2,3,4},0),IFERROR(VLOOKUP(BKU47,MQ!$A$6:$D$26,{2,3,4},0),IFERROR(VLOOKUP(BKU47,BA!$A$6:$H$182,{2,5,8},0),{"No encontrado","X","X"}))))</f>
        <v>REVOLVEDORA 1 SACO</v>
      </c>
      <c r="BKW47" s="12" t="str">
        <v>Hr</v>
      </c>
      <c r="BKX47" s="4">
        <v>250</v>
      </c>
      <c r="BKY47" s="1">
        <v>0.5</v>
      </c>
      <c r="BKZ47" s="4">
        <f t="shared" ref="BKZ47" si="6953">BKY47*BKX47</f>
        <v>125</v>
      </c>
      <c r="BLC47" s="1" t="s">
        <v>69</v>
      </c>
      <c r="BLD47" s="4" t="str" cm="1">
        <f t="array" ref="BLD47:BLF47">IFERROR(VLOOKUP(BLC47,MA!$A$6:$D$26,{2,3,4},0),IFERROR(VLOOKUP(BLC47,MO!$A$6:$D$26,{2,3,4},0),IFERROR(VLOOKUP(BLC47,MQ!$A$6:$D$26,{2,3,4},0),IFERROR(VLOOKUP(BLC47,BA!$A$6:$H$182,{2,5,8},0),{"No encontrado","X","X"}))))</f>
        <v>REVOLVEDORA 1 SACO</v>
      </c>
      <c r="BLE47" s="12" t="str">
        <v>Hr</v>
      </c>
      <c r="BLF47" s="4">
        <v>250</v>
      </c>
      <c r="BLG47" s="1">
        <v>0.5</v>
      </c>
      <c r="BLH47" s="4">
        <f t="shared" ref="BLH47" si="6954">BLG47*BLF47</f>
        <v>125</v>
      </c>
      <c r="BLK47" s="1" t="s">
        <v>69</v>
      </c>
      <c r="BLL47" s="4" t="str" cm="1">
        <f t="array" ref="BLL47:BLN47">IFERROR(VLOOKUP(BLK47,MA!$A$6:$D$26,{2,3,4},0),IFERROR(VLOOKUP(BLK47,MO!$A$6:$D$26,{2,3,4},0),IFERROR(VLOOKUP(BLK47,MQ!$A$6:$D$26,{2,3,4},0),IFERROR(VLOOKUP(BLK47,BA!$A$6:$H$182,{2,5,8},0),{"No encontrado","X","X"}))))</f>
        <v>REVOLVEDORA 1 SACO</v>
      </c>
      <c r="BLM47" s="12" t="str">
        <v>Hr</v>
      </c>
      <c r="BLN47" s="4">
        <v>250</v>
      </c>
      <c r="BLO47" s="1">
        <v>0.5</v>
      </c>
      <c r="BLP47" s="4">
        <f t="shared" ref="BLP47" si="6955">BLO47*BLN47</f>
        <v>125</v>
      </c>
      <c r="BLS47" s="1" t="s">
        <v>69</v>
      </c>
      <c r="BLT47" s="4" t="str" cm="1">
        <f t="array" ref="BLT47:BLV47">IFERROR(VLOOKUP(BLS47,MA!$A$6:$D$26,{2,3,4},0),IFERROR(VLOOKUP(BLS47,MO!$A$6:$D$26,{2,3,4},0),IFERROR(VLOOKUP(BLS47,MQ!$A$6:$D$26,{2,3,4},0),IFERROR(VLOOKUP(BLS47,BA!$A$6:$H$182,{2,5,8},0),{"No encontrado","X","X"}))))</f>
        <v>REVOLVEDORA 1 SACO</v>
      </c>
      <c r="BLU47" s="12" t="str">
        <v>Hr</v>
      </c>
      <c r="BLV47" s="4">
        <v>250</v>
      </c>
      <c r="BLW47" s="1">
        <v>0.5</v>
      </c>
      <c r="BLX47" s="4">
        <f t="shared" ref="BLX47" si="6956">BLW47*BLV47</f>
        <v>125</v>
      </c>
      <c r="BMA47" s="1" t="s">
        <v>69</v>
      </c>
      <c r="BMB47" s="4" t="str" cm="1">
        <f t="array" ref="BMB47:BMD47">IFERROR(VLOOKUP(BMA47,MA!$A$6:$D$26,{2,3,4},0),IFERROR(VLOOKUP(BMA47,MO!$A$6:$D$26,{2,3,4},0),IFERROR(VLOOKUP(BMA47,MQ!$A$6:$D$26,{2,3,4},0),IFERROR(VLOOKUP(BMA47,BA!$A$6:$H$182,{2,5,8},0),{"No encontrado","X","X"}))))</f>
        <v>REVOLVEDORA 1 SACO</v>
      </c>
      <c r="BMC47" s="12" t="str">
        <v>Hr</v>
      </c>
      <c r="BMD47" s="4">
        <v>250</v>
      </c>
      <c r="BME47" s="1">
        <v>0.5</v>
      </c>
      <c r="BMF47" s="4">
        <f t="shared" ref="BMF47" si="6957">BME47*BMD47</f>
        <v>125</v>
      </c>
      <c r="BMI47" s="1" t="s">
        <v>69</v>
      </c>
      <c r="BMJ47" s="4" t="str" cm="1">
        <f t="array" ref="BMJ47:BML47">IFERROR(VLOOKUP(BMI47,MA!$A$6:$D$26,{2,3,4},0),IFERROR(VLOOKUP(BMI47,MO!$A$6:$D$26,{2,3,4},0),IFERROR(VLOOKUP(BMI47,MQ!$A$6:$D$26,{2,3,4},0),IFERROR(VLOOKUP(BMI47,BA!$A$6:$H$182,{2,5,8},0),{"No encontrado","X","X"}))))</f>
        <v>REVOLVEDORA 1 SACO</v>
      </c>
      <c r="BMK47" s="12" t="str">
        <v>Hr</v>
      </c>
      <c r="BML47" s="4">
        <v>250</v>
      </c>
      <c r="BMM47" s="1">
        <v>0.5</v>
      </c>
      <c r="BMN47" s="4">
        <f t="shared" ref="BMN47" si="6958">BMM47*BML47</f>
        <v>125</v>
      </c>
      <c r="BMQ47" s="1" t="s">
        <v>69</v>
      </c>
      <c r="BMR47" s="4" t="str" cm="1">
        <f t="array" ref="BMR47:BMT47">IFERROR(VLOOKUP(BMQ47,MA!$A$6:$D$26,{2,3,4},0),IFERROR(VLOOKUP(BMQ47,MO!$A$6:$D$26,{2,3,4},0),IFERROR(VLOOKUP(BMQ47,MQ!$A$6:$D$26,{2,3,4},0),IFERROR(VLOOKUP(BMQ47,BA!$A$6:$H$182,{2,5,8},0),{"No encontrado","X","X"}))))</f>
        <v>REVOLVEDORA 1 SACO</v>
      </c>
      <c r="BMS47" s="12" t="str">
        <v>Hr</v>
      </c>
      <c r="BMT47" s="4">
        <v>250</v>
      </c>
      <c r="BMU47" s="1">
        <v>0.5</v>
      </c>
      <c r="BMV47" s="4">
        <f t="shared" ref="BMV47" si="6959">BMU47*BMT47</f>
        <v>125</v>
      </c>
      <c r="BMY47" s="1" t="s">
        <v>69</v>
      </c>
      <c r="BMZ47" s="4" t="str" cm="1">
        <f t="array" ref="BMZ47:BNB47">IFERROR(VLOOKUP(BMY47,MA!$A$6:$D$26,{2,3,4},0),IFERROR(VLOOKUP(BMY47,MO!$A$6:$D$26,{2,3,4},0),IFERROR(VLOOKUP(BMY47,MQ!$A$6:$D$26,{2,3,4},0),IFERROR(VLOOKUP(BMY47,BA!$A$6:$H$182,{2,5,8},0),{"No encontrado","X","X"}))))</f>
        <v>REVOLVEDORA 1 SACO</v>
      </c>
      <c r="BNA47" s="12" t="str">
        <v>Hr</v>
      </c>
      <c r="BNB47" s="4">
        <v>250</v>
      </c>
      <c r="BNC47" s="1">
        <v>0.5</v>
      </c>
      <c r="BND47" s="4">
        <f t="shared" ref="BND47" si="6960">BNC47*BNB47</f>
        <v>125</v>
      </c>
      <c r="BNG47" s="1" t="s">
        <v>69</v>
      </c>
      <c r="BNH47" s="4" t="str" cm="1">
        <f t="array" ref="BNH47:BNJ47">IFERROR(VLOOKUP(BNG47,MA!$A$6:$D$26,{2,3,4},0),IFERROR(VLOOKUP(BNG47,MO!$A$6:$D$26,{2,3,4},0),IFERROR(VLOOKUP(BNG47,MQ!$A$6:$D$26,{2,3,4},0),IFERROR(VLOOKUP(BNG47,BA!$A$6:$H$182,{2,5,8},0),{"No encontrado","X","X"}))))</f>
        <v>REVOLVEDORA 1 SACO</v>
      </c>
      <c r="BNI47" s="12" t="str">
        <v>Hr</v>
      </c>
      <c r="BNJ47" s="4">
        <v>250</v>
      </c>
      <c r="BNK47" s="1">
        <v>0.5</v>
      </c>
      <c r="BNL47" s="4">
        <f t="shared" ref="BNL47" si="6961">BNK47*BNJ47</f>
        <v>125</v>
      </c>
      <c r="BNO47" s="1" t="s">
        <v>69</v>
      </c>
      <c r="BNP47" s="4" t="str" cm="1">
        <f t="array" ref="BNP47:BNR47">IFERROR(VLOOKUP(BNO47,MA!$A$6:$D$26,{2,3,4},0),IFERROR(VLOOKUP(BNO47,MO!$A$6:$D$26,{2,3,4},0),IFERROR(VLOOKUP(BNO47,MQ!$A$6:$D$26,{2,3,4},0),IFERROR(VLOOKUP(BNO47,BA!$A$6:$H$182,{2,5,8},0),{"No encontrado","X","X"}))))</f>
        <v>REVOLVEDORA 1 SACO</v>
      </c>
      <c r="BNQ47" s="12" t="str">
        <v>Hr</v>
      </c>
      <c r="BNR47" s="4">
        <v>250</v>
      </c>
      <c r="BNS47" s="1">
        <v>0.5</v>
      </c>
      <c r="BNT47" s="4">
        <f t="shared" ref="BNT47" si="6962">BNS47*BNR47</f>
        <v>125</v>
      </c>
      <c r="BNW47" s="1" t="s">
        <v>69</v>
      </c>
      <c r="BNX47" s="4" t="str" cm="1">
        <f t="array" ref="BNX47:BNZ47">IFERROR(VLOOKUP(BNW47,MA!$A$6:$D$26,{2,3,4},0),IFERROR(VLOOKUP(BNW47,MO!$A$6:$D$26,{2,3,4},0),IFERROR(VLOOKUP(BNW47,MQ!$A$6:$D$26,{2,3,4},0),IFERROR(VLOOKUP(BNW47,BA!$A$6:$H$182,{2,5,8},0),{"No encontrado","X","X"}))))</f>
        <v>REVOLVEDORA 1 SACO</v>
      </c>
      <c r="BNY47" s="12" t="str">
        <v>Hr</v>
      </c>
      <c r="BNZ47" s="4">
        <v>250</v>
      </c>
      <c r="BOA47" s="1">
        <v>0.5</v>
      </c>
      <c r="BOB47" s="4">
        <f t="shared" ref="BOB47" si="6963">BOA47*BNZ47</f>
        <v>125</v>
      </c>
      <c r="BOE47" s="1" t="s">
        <v>69</v>
      </c>
      <c r="BOF47" s="4" t="str" cm="1">
        <f t="array" ref="BOF47:BOH47">IFERROR(VLOOKUP(BOE47,MA!$A$6:$D$26,{2,3,4},0),IFERROR(VLOOKUP(BOE47,MO!$A$6:$D$26,{2,3,4},0),IFERROR(VLOOKUP(BOE47,MQ!$A$6:$D$26,{2,3,4},0),IFERROR(VLOOKUP(BOE47,BA!$A$6:$H$182,{2,5,8},0),{"No encontrado","X","X"}))))</f>
        <v>REVOLVEDORA 1 SACO</v>
      </c>
      <c r="BOG47" s="12" t="str">
        <v>Hr</v>
      </c>
      <c r="BOH47" s="4">
        <v>250</v>
      </c>
      <c r="BOI47" s="1">
        <v>0.5</v>
      </c>
      <c r="BOJ47" s="4">
        <f t="shared" ref="BOJ47" si="6964">BOI47*BOH47</f>
        <v>125</v>
      </c>
      <c r="BOM47" s="1" t="s">
        <v>69</v>
      </c>
      <c r="BON47" s="4" t="str" cm="1">
        <f t="array" ref="BON47:BOP47">IFERROR(VLOOKUP(BOM47,MA!$A$6:$D$26,{2,3,4},0),IFERROR(VLOOKUP(BOM47,MO!$A$6:$D$26,{2,3,4},0),IFERROR(VLOOKUP(BOM47,MQ!$A$6:$D$26,{2,3,4},0),IFERROR(VLOOKUP(BOM47,BA!$A$6:$H$182,{2,5,8},0),{"No encontrado","X","X"}))))</f>
        <v>REVOLVEDORA 1 SACO</v>
      </c>
      <c r="BOO47" s="12" t="str">
        <v>Hr</v>
      </c>
      <c r="BOP47" s="4">
        <v>250</v>
      </c>
      <c r="BOQ47" s="1">
        <v>0.5</v>
      </c>
      <c r="BOR47" s="4">
        <f t="shared" ref="BOR47" si="6965">BOQ47*BOP47</f>
        <v>125</v>
      </c>
      <c r="BOU47" s="1" t="s">
        <v>69</v>
      </c>
      <c r="BOV47" s="4" t="str" cm="1">
        <f t="array" ref="BOV47:BOX47">IFERROR(VLOOKUP(BOU47,MA!$A$6:$D$26,{2,3,4},0),IFERROR(VLOOKUP(BOU47,MO!$A$6:$D$26,{2,3,4},0),IFERROR(VLOOKUP(BOU47,MQ!$A$6:$D$26,{2,3,4},0),IFERROR(VLOOKUP(BOU47,BA!$A$6:$H$182,{2,5,8},0),{"No encontrado","X","X"}))))</f>
        <v>REVOLVEDORA 1 SACO</v>
      </c>
      <c r="BOW47" s="12" t="str">
        <v>Hr</v>
      </c>
      <c r="BOX47" s="4">
        <v>250</v>
      </c>
      <c r="BOY47" s="1">
        <v>0.5</v>
      </c>
      <c r="BOZ47" s="4">
        <f t="shared" ref="BOZ47" si="6966">BOY47*BOX47</f>
        <v>125</v>
      </c>
      <c r="BPC47" s="1" t="s">
        <v>69</v>
      </c>
      <c r="BPD47" s="4" t="str" cm="1">
        <f t="array" ref="BPD47:BPF47">IFERROR(VLOOKUP(BPC47,MA!$A$6:$D$26,{2,3,4},0),IFERROR(VLOOKUP(BPC47,MO!$A$6:$D$26,{2,3,4},0),IFERROR(VLOOKUP(BPC47,MQ!$A$6:$D$26,{2,3,4},0),IFERROR(VLOOKUP(BPC47,BA!$A$6:$H$182,{2,5,8},0),{"No encontrado","X","X"}))))</f>
        <v>REVOLVEDORA 1 SACO</v>
      </c>
      <c r="BPE47" s="12" t="str">
        <v>Hr</v>
      </c>
      <c r="BPF47" s="4">
        <v>250</v>
      </c>
      <c r="BPG47" s="1">
        <v>0.5</v>
      </c>
      <c r="BPH47" s="4">
        <f t="shared" ref="BPH47" si="6967">BPG47*BPF47</f>
        <v>125</v>
      </c>
      <c r="BPK47" s="1" t="s">
        <v>69</v>
      </c>
      <c r="BPL47" s="4" t="str" cm="1">
        <f t="array" ref="BPL47:BPN47">IFERROR(VLOOKUP(BPK47,MA!$A$6:$D$26,{2,3,4},0),IFERROR(VLOOKUP(BPK47,MO!$A$6:$D$26,{2,3,4},0),IFERROR(VLOOKUP(BPK47,MQ!$A$6:$D$26,{2,3,4},0),IFERROR(VLOOKUP(BPK47,BA!$A$6:$H$182,{2,5,8},0),{"No encontrado","X","X"}))))</f>
        <v>REVOLVEDORA 1 SACO</v>
      </c>
      <c r="BPM47" s="12" t="str">
        <v>Hr</v>
      </c>
      <c r="BPN47" s="4">
        <v>250</v>
      </c>
      <c r="BPO47" s="1">
        <v>0.5</v>
      </c>
      <c r="BPP47" s="4">
        <f t="shared" ref="BPP47" si="6968">BPO47*BPN47</f>
        <v>125</v>
      </c>
      <c r="BPS47" s="1" t="s">
        <v>69</v>
      </c>
      <c r="BPT47" s="4" t="str" cm="1">
        <f t="array" ref="BPT47:BPV47">IFERROR(VLOOKUP(BPS47,MA!$A$6:$D$26,{2,3,4},0),IFERROR(VLOOKUP(BPS47,MO!$A$6:$D$26,{2,3,4},0),IFERROR(VLOOKUP(BPS47,MQ!$A$6:$D$26,{2,3,4},0),IFERROR(VLOOKUP(BPS47,BA!$A$6:$H$182,{2,5,8},0),{"No encontrado","X","X"}))))</f>
        <v>REVOLVEDORA 1 SACO</v>
      </c>
      <c r="BPU47" s="12" t="str">
        <v>Hr</v>
      </c>
      <c r="BPV47" s="4">
        <v>250</v>
      </c>
      <c r="BPW47" s="1">
        <v>0.5</v>
      </c>
      <c r="BPX47" s="4">
        <f t="shared" ref="BPX47" si="6969">BPW47*BPV47</f>
        <v>125</v>
      </c>
      <c r="BQA47" s="1" t="s">
        <v>69</v>
      </c>
      <c r="BQB47" s="4" t="str" cm="1">
        <f t="array" ref="BQB47:BQD47">IFERROR(VLOOKUP(BQA47,MA!$A$6:$D$26,{2,3,4},0),IFERROR(VLOOKUP(BQA47,MO!$A$6:$D$26,{2,3,4},0),IFERROR(VLOOKUP(BQA47,MQ!$A$6:$D$26,{2,3,4},0),IFERROR(VLOOKUP(BQA47,BA!$A$6:$H$182,{2,5,8},0),{"No encontrado","X","X"}))))</f>
        <v>REVOLVEDORA 1 SACO</v>
      </c>
      <c r="BQC47" s="12" t="str">
        <v>Hr</v>
      </c>
      <c r="BQD47" s="4">
        <v>250</v>
      </c>
      <c r="BQE47" s="1">
        <v>0.5</v>
      </c>
      <c r="BQF47" s="4">
        <f t="shared" ref="BQF47" si="6970">BQE47*BQD47</f>
        <v>125</v>
      </c>
      <c r="BQI47" s="1" t="s">
        <v>69</v>
      </c>
      <c r="BQJ47" s="4" t="str" cm="1">
        <f t="array" ref="BQJ47:BQL47">IFERROR(VLOOKUP(BQI47,MA!$A$6:$D$26,{2,3,4},0),IFERROR(VLOOKUP(BQI47,MO!$A$6:$D$26,{2,3,4},0),IFERROR(VLOOKUP(BQI47,MQ!$A$6:$D$26,{2,3,4},0),IFERROR(VLOOKUP(BQI47,BA!$A$6:$H$182,{2,5,8},0),{"No encontrado","X","X"}))))</f>
        <v>REVOLVEDORA 1 SACO</v>
      </c>
      <c r="BQK47" s="12" t="str">
        <v>Hr</v>
      </c>
      <c r="BQL47" s="4">
        <v>250</v>
      </c>
      <c r="BQM47" s="1">
        <v>0.5</v>
      </c>
      <c r="BQN47" s="4">
        <f t="shared" ref="BQN47" si="6971">BQM47*BQL47</f>
        <v>125</v>
      </c>
      <c r="BQQ47" s="1" t="s">
        <v>69</v>
      </c>
      <c r="BQR47" s="4" t="str" cm="1">
        <f t="array" ref="BQR47:BQT47">IFERROR(VLOOKUP(BQQ47,MA!$A$6:$D$26,{2,3,4},0),IFERROR(VLOOKUP(BQQ47,MO!$A$6:$D$26,{2,3,4},0),IFERROR(VLOOKUP(BQQ47,MQ!$A$6:$D$26,{2,3,4},0),IFERROR(VLOOKUP(BQQ47,BA!$A$6:$H$182,{2,5,8},0),{"No encontrado","X","X"}))))</f>
        <v>REVOLVEDORA 1 SACO</v>
      </c>
      <c r="BQS47" s="12" t="str">
        <v>Hr</v>
      </c>
      <c r="BQT47" s="4">
        <v>250</v>
      </c>
      <c r="BQU47" s="1">
        <v>0.5</v>
      </c>
      <c r="BQV47" s="4">
        <f t="shared" ref="BQV47" si="6972">BQU47*BQT47</f>
        <v>125</v>
      </c>
      <c r="BQY47" s="1" t="s">
        <v>69</v>
      </c>
      <c r="BQZ47" s="4" t="str" cm="1">
        <f t="array" ref="BQZ47:BRB47">IFERROR(VLOOKUP(BQY47,MA!$A$6:$D$26,{2,3,4},0),IFERROR(VLOOKUP(BQY47,MO!$A$6:$D$26,{2,3,4},0),IFERROR(VLOOKUP(BQY47,MQ!$A$6:$D$26,{2,3,4},0),IFERROR(VLOOKUP(BQY47,BA!$A$6:$H$182,{2,5,8},0),{"No encontrado","X","X"}))))</f>
        <v>REVOLVEDORA 1 SACO</v>
      </c>
      <c r="BRA47" s="12" t="str">
        <v>Hr</v>
      </c>
      <c r="BRB47" s="4">
        <v>250</v>
      </c>
      <c r="BRC47" s="1">
        <v>0.5</v>
      </c>
      <c r="BRD47" s="4">
        <f t="shared" ref="BRD47" si="6973">BRC47*BRB47</f>
        <v>125</v>
      </c>
      <c r="BRG47" s="1" t="s">
        <v>69</v>
      </c>
      <c r="BRH47" s="4" t="str" cm="1">
        <f t="array" ref="BRH47:BRJ47">IFERROR(VLOOKUP(BRG47,MA!$A$6:$D$26,{2,3,4},0),IFERROR(VLOOKUP(BRG47,MO!$A$6:$D$26,{2,3,4},0),IFERROR(VLOOKUP(BRG47,MQ!$A$6:$D$26,{2,3,4},0),IFERROR(VLOOKUP(BRG47,BA!$A$6:$H$182,{2,5,8},0),{"No encontrado","X","X"}))))</f>
        <v>REVOLVEDORA 1 SACO</v>
      </c>
      <c r="BRI47" s="12" t="str">
        <v>Hr</v>
      </c>
      <c r="BRJ47" s="4">
        <v>250</v>
      </c>
      <c r="BRK47" s="1">
        <v>0.5</v>
      </c>
      <c r="BRL47" s="4">
        <f t="shared" ref="BRL47" si="6974">BRK47*BRJ47</f>
        <v>125</v>
      </c>
      <c r="BRO47" s="1" t="s">
        <v>69</v>
      </c>
      <c r="BRP47" s="4" t="str" cm="1">
        <f t="array" ref="BRP47:BRR47">IFERROR(VLOOKUP(BRO47,MA!$A$6:$D$26,{2,3,4},0),IFERROR(VLOOKUP(BRO47,MO!$A$6:$D$26,{2,3,4},0),IFERROR(VLOOKUP(BRO47,MQ!$A$6:$D$26,{2,3,4},0),IFERROR(VLOOKUP(BRO47,BA!$A$6:$H$182,{2,5,8},0),{"No encontrado","X","X"}))))</f>
        <v>REVOLVEDORA 1 SACO</v>
      </c>
      <c r="BRQ47" s="12" t="str">
        <v>Hr</v>
      </c>
      <c r="BRR47" s="4">
        <v>250</v>
      </c>
      <c r="BRS47" s="1">
        <v>0.5</v>
      </c>
      <c r="BRT47" s="4">
        <f t="shared" ref="BRT47" si="6975">BRS47*BRR47</f>
        <v>125</v>
      </c>
      <c r="BRW47" s="1" t="s">
        <v>69</v>
      </c>
      <c r="BRX47" s="4" t="str" cm="1">
        <f t="array" ref="BRX47:BRZ47">IFERROR(VLOOKUP(BRW47,MA!$A$6:$D$26,{2,3,4},0),IFERROR(VLOOKUP(BRW47,MO!$A$6:$D$26,{2,3,4},0),IFERROR(VLOOKUP(BRW47,MQ!$A$6:$D$26,{2,3,4},0),IFERROR(VLOOKUP(BRW47,BA!$A$6:$H$182,{2,5,8},0),{"No encontrado","X","X"}))))</f>
        <v>REVOLVEDORA 1 SACO</v>
      </c>
      <c r="BRY47" s="12" t="str">
        <v>Hr</v>
      </c>
      <c r="BRZ47" s="4">
        <v>250</v>
      </c>
      <c r="BSA47" s="1">
        <v>0.5</v>
      </c>
      <c r="BSB47" s="4">
        <f t="shared" ref="BSB47" si="6976">BSA47*BRZ47</f>
        <v>125</v>
      </c>
      <c r="BSE47" s="1" t="s">
        <v>69</v>
      </c>
      <c r="BSF47" s="4" t="str" cm="1">
        <f t="array" ref="BSF47:BSH47">IFERROR(VLOOKUP(BSE47,MA!$A$6:$D$26,{2,3,4},0),IFERROR(VLOOKUP(BSE47,MO!$A$6:$D$26,{2,3,4},0),IFERROR(VLOOKUP(BSE47,MQ!$A$6:$D$26,{2,3,4},0),IFERROR(VLOOKUP(BSE47,BA!$A$6:$H$182,{2,5,8},0),{"No encontrado","X","X"}))))</f>
        <v>REVOLVEDORA 1 SACO</v>
      </c>
      <c r="BSG47" s="12" t="str">
        <v>Hr</v>
      </c>
      <c r="BSH47" s="4">
        <v>250</v>
      </c>
      <c r="BSI47" s="1">
        <v>0.5</v>
      </c>
      <c r="BSJ47" s="4">
        <f t="shared" ref="BSJ47" si="6977">BSI47*BSH47</f>
        <v>125</v>
      </c>
      <c r="BSM47" s="1" t="s">
        <v>69</v>
      </c>
      <c r="BSN47" s="4" t="str" cm="1">
        <f t="array" ref="BSN47:BSP47">IFERROR(VLOOKUP(BSM47,MA!$A$6:$D$26,{2,3,4},0),IFERROR(VLOOKUP(BSM47,MO!$A$6:$D$26,{2,3,4},0),IFERROR(VLOOKUP(BSM47,MQ!$A$6:$D$26,{2,3,4},0),IFERROR(VLOOKUP(BSM47,BA!$A$6:$H$182,{2,5,8},0),{"No encontrado","X","X"}))))</f>
        <v>REVOLVEDORA 1 SACO</v>
      </c>
      <c r="BSO47" s="12" t="str">
        <v>Hr</v>
      </c>
      <c r="BSP47" s="4">
        <v>250</v>
      </c>
      <c r="BSQ47" s="1">
        <v>0.5</v>
      </c>
      <c r="BSR47" s="4">
        <f t="shared" ref="BSR47" si="6978">BSQ47*BSP47</f>
        <v>125</v>
      </c>
      <c r="BSU47" s="1" t="s">
        <v>69</v>
      </c>
      <c r="BSV47" s="4" t="str" cm="1">
        <f t="array" ref="BSV47:BSX47">IFERROR(VLOOKUP(BSU47,MA!$A$6:$D$26,{2,3,4},0),IFERROR(VLOOKUP(BSU47,MO!$A$6:$D$26,{2,3,4},0),IFERROR(VLOOKUP(BSU47,MQ!$A$6:$D$26,{2,3,4},0),IFERROR(VLOOKUP(BSU47,BA!$A$6:$H$182,{2,5,8},0),{"No encontrado","X","X"}))))</f>
        <v>REVOLVEDORA 1 SACO</v>
      </c>
      <c r="BSW47" s="12" t="str">
        <v>Hr</v>
      </c>
      <c r="BSX47" s="4">
        <v>250</v>
      </c>
      <c r="BSY47" s="1">
        <v>0.5</v>
      </c>
      <c r="BSZ47" s="4">
        <f t="shared" ref="BSZ47" si="6979">BSY47*BSX47</f>
        <v>125</v>
      </c>
      <c r="BTC47" s="1" t="s">
        <v>69</v>
      </c>
      <c r="BTD47" s="4" t="str" cm="1">
        <f t="array" ref="BTD47:BTF47">IFERROR(VLOOKUP(BTC47,MA!$A$6:$D$26,{2,3,4},0),IFERROR(VLOOKUP(BTC47,MO!$A$6:$D$26,{2,3,4},0),IFERROR(VLOOKUP(BTC47,MQ!$A$6:$D$26,{2,3,4},0),IFERROR(VLOOKUP(BTC47,BA!$A$6:$H$182,{2,5,8},0),{"No encontrado","X","X"}))))</f>
        <v>REVOLVEDORA 1 SACO</v>
      </c>
      <c r="BTE47" s="12" t="str">
        <v>Hr</v>
      </c>
      <c r="BTF47" s="4">
        <v>250</v>
      </c>
      <c r="BTG47" s="1">
        <v>0.5</v>
      </c>
      <c r="BTH47" s="4">
        <f t="shared" ref="BTH47" si="6980">BTG47*BTF47</f>
        <v>125</v>
      </c>
      <c r="BTK47" s="1" t="s">
        <v>69</v>
      </c>
      <c r="BTL47" s="4" t="str" cm="1">
        <f t="array" ref="BTL47:BTN47">IFERROR(VLOOKUP(BTK47,MA!$A$6:$D$26,{2,3,4},0),IFERROR(VLOOKUP(BTK47,MO!$A$6:$D$26,{2,3,4},0),IFERROR(VLOOKUP(BTK47,MQ!$A$6:$D$26,{2,3,4},0),IFERROR(VLOOKUP(BTK47,BA!$A$6:$H$182,{2,5,8},0),{"No encontrado","X","X"}))))</f>
        <v>REVOLVEDORA 1 SACO</v>
      </c>
      <c r="BTM47" s="12" t="str">
        <v>Hr</v>
      </c>
      <c r="BTN47" s="4">
        <v>250</v>
      </c>
      <c r="BTO47" s="1">
        <v>0.5</v>
      </c>
      <c r="BTP47" s="4">
        <f t="shared" ref="BTP47" si="6981">BTO47*BTN47</f>
        <v>125</v>
      </c>
      <c r="BTS47" s="1" t="s">
        <v>69</v>
      </c>
      <c r="BTT47" s="4" t="str" cm="1">
        <f t="array" ref="BTT47:BTV47">IFERROR(VLOOKUP(BTS47,MA!$A$6:$D$26,{2,3,4},0),IFERROR(VLOOKUP(BTS47,MO!$A$6:$D$26,{2,3,4},0),IFERROR(VLOOKUP(BTS47,MQ!$A$6:$D$26,{2,3,4},0),IFERROR(VLOOKUP(BTS47,BA!$A$6:$H$182,{2,5,8},0),{"No encontrado","X","X"}))))</f>
        <v>REVOLVEDORA 1 SACO</v>
      </c>
      <c r="BTU47" s="12" t="str">
        <v>Hr</v>
      </c>
      <c r="BTV47" s="4">
        <v>250</v>
      </c>
      <c r="BTW47" s="1">
        <v>0.5</v>
      </c>
      <c r="BTX47" s="4">
        <f t="shared" ref="BTX47" si="6982">BTW47*BTV47</f>
        <v>125</v>
      </c>
      <c r="BUA47" s="1" t="s">
        <v>69</v>
      </c>
      <c r="BUB47" s="4" t="str" cm="1">
        <f t="array" ref="BUB47:BUD47">IFERROR(VLOOKUP(BUA47,MA!$A$6:$D$26,{2,3,4},0),IFERROR(VLOOKUP(BUA47,MO!$A$6:$D$26,{2,3,4},0),IFERROR(VLOOKUP(BUA47,MQ!$A$6:$D$26,{2,3,4},0),IFERROR(VLOOKUP(BUA47,BA!$A$6:$H$182,{2,5,8},0),{"No encontrado","X","X"}))))</f>
        <v>REVOLVEDORA 1 SACO</v>
      </c>
      <c r="BUC47" s="12" t="str">
        <v>Hr</v>
      </c>
      <c r="BUD47" s="4">
        <v>250</v>
      </c>
      <c r="BUE47" s="1">
        <v>0.5</v>
      </c>
      <c r="BUF47" s="4">
        <f t="shared" ref="BUF47" si="6983">BUE47*BUD47</f>
        <v>125</v>
      </c>
      <c r="BUI47" s="1" t="s">
        <v>69</v>
      </c>
      <c r="BUJ47" s="4" t="str" cm="1">
        <f t="array" ref="BUJ47:BUL47">IFERROR(VLOOKUP(BUI47,MA!$A$6:$D$26,{2,3,4},0),IFERROR(VLOOKUP(BUI47,MO!$A$6:$D$26,{2,3,4},0),IFERROR(VLOOKUP(BUI47,MQ!$A$6:$D$26,{2,3,4},0),IFERROR(VLOOKUP(BUI47,BA!$A$6:$H$182,{2,5,8},0),{"No encontrado","X","X"}))))</f>
        <v>REVOLVEDORA 1 SACO</v>
      </c>
      <c r="BUK47" s="12" t="str">
        <v>Hr</v>
      </c>
      <c r="BUL47" s="4">
        <v>250</v>
      </c>
      <c r="BUM47" s="1">
        <v>0.5</v>
      </c>
      <c r="BUN47" s="4">
        <f t="shared" ref="BUN47" si="6984">BUM47*BUL47</f>
        <v>125</v>
      </c>
      <c r="BUQ47" s="1" t="s">
        <v>69</v>
      </c>
      <c r="BUR47" s="4" t="str" cm="1">
        <f t="array" ref="BUR47:BUT47">IFERROR(VLOOKUP(BUQ47,MA!$A$6:$D$26,{2,3,4},0),IFERROR(VLOOKUP(BUQ47,MO!$A$6:$D$26,{2,3,4},0),IFERROR(VLOOKUP(BUQ47,MQ!$A$6:$D$26,{2,3,4},0),IFERROR(VLOOKUP(BUQ47,BA!$A$6:$H$182,{2,5,8},0),{"No encontrado","X","X"}))))</f>
        <v>REVOLVEDORA 1 SACO</v>
      </c>
      <c r="BUS47" s="12" t="str">
        <v>Hr</v>
      </c>
      <c r="BUT47" s="4">
        <v>250</v>
      </c>
      <c r="BUU47" s="1">
        <v>0.5</v>
      </c>
      <c r="BUV47" s="4">
        <f t="shared" ref="BUV47" si="6985">BUU47*BUT47</f>
        <v>125</v>
      </c>
      <c r="BUY47" s="1" t="s">
        <v>69</v>
      </c>
      <c r="BUZ47" s="4" t="str" cm="1">
        <f t="array" ref="BUZ47:BVB47">IFERROR(VLOOKUP(BUY47,MA!$A$6:$D$26,{2,3,4},0),IFERROR(VLOOKUP(BUY47,MO!$A$6:$D$26,{2,3,4},0),IFERROR(VLOOKUP(BUY47,MQ!$A$6:$D$26,{2,3,4},0),IFERROR(VLOOKUP(BUY47,BA!$A$6:$H$182,{2,5,8},0),{"No encontrado","X","X"}))))</f>
        <v>REVOLVEDORA 1 SACO</v>
      </c>
      <c r="BVA47" s="12" t="str">
        <v>Hr</v>
      </c>
      <c r="BVB47" s="4">
        <v>250</v>
      </c>
      <c r="BVC47" s="1">
        <v>0.5</v>
      </c>
      <c r="BVD47" s="4">
        <f t="shared" ref="BVD47" si="6986">BVC47*BVB47</f>
        <v>125</v>
      </c>
      <c r="BVG47" s="1" t="s">
        <v>69</v>
      </c>
      <c r="BVH47" s="4" t="str" cm="1">
        <f t="array" ref="BVH47:BVJ47">IFERROR(VLOOKUP(BVG47,MA!$A$6:$D$26,{2,3,4},0),IFERROR(VLOOKUP(BVG47,MO!$A$6:$D$26,{2,3,4},0),IFERROR(VLOOKUP(BVG47,MQ!$A$6:$D$26,{2,3,4},0),IFERROR(VLOOKUP(BVG47,BA!$A$6:$H$182,{2,5,8},0),{"No encontrado","X","X"}))))</f>
        <v>REVOLVEDORA 1 SACO</v>
      </c>
      <c r="BVI47" s="12" t="str">
        <v>Hr</v>
      </c>
      <c r="BVJ47" s="4">
        <v>250</v>
      </c>
      <c r="BVK47" s="1">
        <v>0.5</v>
      </c>
      <c r="BVL47" s="4">
        <f t="shared" ref="BVL47" si="6987">BVK47*BVJ47</f>
        <v>125</v>
      </c>
      <c r="BVO47" s="1" t="s">
        <v>69</v>
      </c>
      <c r="BVP47" s="4" t="str" cm="1">
        <f t="array" ref="BVP47:BVR47">IFERROR(VLOOKUP(BVO47,MA!$A$6:$D$26,{2,3,4},0),IFERROR(VLOOKUP(BVO47,MO!$A$6:$D$26,{2,3,4},0),IFERROR(VLOOKUP(BVO47,MQ!$A$6:$D$26,{2,3,4},0),IFERROR(VLOOKUP(BVO47,BA!$A$6:$H$182,{2,5,8},0),{"No encontrado","X","X"}))))</f>
        <v>REVOLVEDORA 1 SACO</v>
      </c>
      <c r="BVQ47" s="12" t="str">
        <v>Hr</v>
      </c>
      <c r="BVR47" s="4">
        <v>250</v>
      </c>
      <c r="BVS47" s="1">
        <v>0.5</v>
      </c>
      <c r="BVT47" s="4">
        <f t="shared" ref="BVT47" si="6988">BVS47*BVR47</f>
        <v>125</v>
      </c>
      <c r="BVW47" s="1" t="s">
        <v>69</v>
      </c>
      <c r="BVX47" s="4" t="str" cm="1">
        <f t="array" ref="BVX47:BVZ47">IFERROR(VLOOKUP(BVW47,MA!$A$6:$D$26,{2,3,4},0),IFERROR(VLOOKUP(BVW47,MO!$A$6:$D$26,{2,3,4},0),IFERROR(VLOOKUP(BVW47,MQ!$A$6:$D$26,{2,3,4},0),IFERROR(VLOOKUP(BVW47,BA!$A$6:$H$182,{2,5,8},0),{"No encontrado","X","X"}))))</f>
        <v>REVOLVEDORA 1 SACO</v>
      </c>
      <c r="BVY47" s="12" t="str">
        <v>Hr</v>
      </c>
      <c r="BVZ47" s="4">
        <v>250</v>
      </c>
      <c r="BWA47" s="1">
        <v>0.5</v>
      </c>
      <c r="BWB47" s="4">
        <f t="shared" ref="BWB47" si="6989">BWA47*BVZ47</f>
        <v>125</v>
      </c>
      <c r="BWE47" s="1" t="s">
        <v>69</v>
      </c>
      <c r="BWF47" s="4" t="str" cm="1">
        <f t="array" ref="BWF47:BWH47">IFERROR(VLOOKUP(BWE47,MA!$A$6:$D$26,{2,3,4},0),IFERROR(VLOOKUP(BWE47,MO!$A$6:$D$26,{2,3,4},0),IFERROR(VLOOKUP(BWE47,MQ!$A$6:$D$26,{2,3,4},0),IFERROR(VLOOKUP(BWE47,BA!$A$6:$H$182,{2,5,8},0),{"No encontrado","X","X"}))))</f>
        <v>REVOLVEDORA 1 SACO</v>
      </c>
      <c r="BWG47" s="12" t="str">
        <v>Hr</v>
      </c>
      <c r="BWH47" s="4">
        <v>250</v>
      </c>
      <c r="BWI47" s="1">
        <v>0.5</v>
      </c>
      <c r="BWJ47" s="4">
        <f t="shared" ref="BWJ47" si="6990">BWI47*BWH47</f>
        <v>125</v>
      </c>
      <c r="BWM47" s="1" t="s">
        <v>69</v>
      </c>
      <c r="BWN47" s="4" t="str" cm="1">
        <f t="array" ref="BWN47:BWP47">IFERROR(VLOOKUP(BWM47,MA!$A$6:$D$26,{2,3,4},0),IFERROR(VLOOKUP(BWM47,MO!$A$6:$D$26,{2,3,4},0),IFERROR(VLOOKUP(BWM47,MQ!$A$6:$D$26,{2,3,4},0),IFERROR(VLOOKUP(BWM47,BA!$A$6:$H$182,{2,5,8},0),{"No encontrado","X","X"}))))</f>
        <v>REVOLVEDORA 1 SACO</v>
      </c>
      <c r="BWO47" s="12" t="str">
        <v>Hr</v>
      </c>
      <c r="BWP47" s="4">
        <v>250</v>
      </c>
      <c r="BWQ47" s="1">
        <v>0.5</v>
      </c>
      <c r="BWR47" s="4">
        <f t="shared" ref="BWR47" si="6991">BWQ47*BWP47</f>
        <v>125</v>
      </c>
      <c r="BWU47" s="1" t="s">
        <v>69</v>
      </c>
      <c r="BWV47" s="4" t="str" cm="1">
        <f t="array" ref="BWV47:BWX47">IFERROR(VLOOKUP(BWU47,MA!$A$6:$D$26,{2,3,4},0),IFERROR(VLOOKUP(BWU47,MO!$A$6:$D$26,{2,3,4},0),IFERROR(VLOOKUP(BWU47,MQ!$A$6:$D$26,{2,3,4},0),IFERROR(VLOOKUP(BWU47,BA!$A$6:$H$182,{2,5,8},0),{"No encontrado","X","X"}))))</f>
        <v>REVOLVEDORA 1 SACO</v>
      </c>
      <c r="BWW47" s="12" t="str">
        <v>Hr</v>
      </c>
      <c r="BWX47" s="4">
        <v>250</v>
      </c>
      <c r="BWY47" s="1">
        <v>0.5</v>
      </c>
      <c r="BWZ47" s="4">
        <f t="shared" ref="BWZ47" si="6992">BWY47*BWX47</f>
        <v>125</v>
      </c>
      <c r="BXC47" s="1" t="s">
        <v>69</v>
      </c>
      <c r="BXD47" s="4" t="str" cm="1">
        <f t="array" ref="BXD47:BXF47">IFERROR(VLOOKUP(BXC47,MA!$A$6:$D$26,{2,3,4},0),IFERROR(VLOOKUP(BXC47,MO!$A$6:$D$26,{2,3,4},0),IFERROR(VLOOKUP(BXC47,MQ!$A$6:$D$26,{2,3,4},0),IFERROR(VLOOKUP(BXC47,BA!$A$6:$H$182,{2,5,8},0),{"No encontrado","X","X"}))))</f>
        <v>REVOLVEDORA 1 SACO</v>
      </c>
      <c r="BXE47" s="12" t="str">
        <v>Hr</v>
      </c>
      <c r="BXF47" s="4">
        <v>250</v>
      </c>
      <c r="BXG47" s="1">
        <v>0.5</v>
      </c>
      <c r="BXH47" s="4">
        <f t="shared" ref="BXH47" si="6993">BXG47*BXF47</f>
        <v>125</v>
      </c>
      <c r="BXK47" s="1" t="s">
        <v>69</v>
      </c>
      <c r="BXL47" s="4" t="str" cm="1">
        <f t="array" ref="BXL47:BXN47">IFERROR(VLOOKUP(BXK47,MA!$A$6:$D$26,{2,3,4},0),IFERROR(VLOOKUP(BXK47,MO!$A$6:$D$26,{2,3,4},0),IFERROR(VLOOKUP(BXK47,MQ!$A$6:$D$26,{2,3,4},0),IFERROR(VLOOKUP(BXK47,BA!$A$6:$H$182,{2,5,8},0),{"No encontrado","X","X"}))))</f>
        <v>REVOLVEDORA 1 SACO</v>
      </c>
      <c r="BXM47" s="12" t="str">
        <v>Hr</v>
      </c>
      <c r="BXN47" s="4">
        <v>250</v>
      </c>
      <c r="BXO47" s="1">
        <v>0.5</v>
      </c>
      <c r="BXP47" s="4">
        <f t="shared" ref="BXP47" si="6994">BXO47*BXN47</f>
        <v>125</v>
      </c>
      <c r="BXS47" s="1" t="s">
        <v>69</v>
      </c>
      <c r="BXT47" s="4" t="str" cm="1">
        <f t="array" ref="BXT47:BXV47">IFERROR(VLOOKUP(BXS47,MA!$A$6:$D$26,{2,3,4},0),IFERROR(VLOOKUP(BXS47,MO!$A$6:$D$26,{2,3,4},0),IFERROR(VLOOKUP(BXS47,MQ!$A$6:$D$26,{2,3,4},0),IFERROR(VLOOKUP(BXS47,BA!$A$6:$H$182,{2,5,8},0),{"No encontrado","X","X"}))))</f>
        <v>REVOLVEDORA 1 SACO</v>
      </c>
      <c r="BXU47" s="12" t="str">
        <v>Hr</v>
      </c>
      <c r="BXV47" s="4">
        <v>250</v>
      </c>
      <c r="BXW47" s="1">
        <v>0.5</v>
      </c>
      <c r="BXX47" s="4">
        <f t="shared" ref="BXX47" si="6995">BXW47*BXV47</f>
        <v>125</v>
      </c>
      <c r="BYA47" s="1" t="s">
        <v>69</v>
      </c>
      <c r="BYB47" s="4" t="str" cm="1">
        <f t="array" ref="BYB47:BYD47">IFERROR(VLOOKUP(BYA47,MA!$A$6:$D$26,{2,3,4},0),IFERROR(VLOOKUP(BYA47,MO!$A$6:$D$26,{2,3,4},0),IFERROR(VLOOKUP(BYA47,MQ!$A$6:$D$26,{2,3,4},0),IFERROR(VLOOKUP(BYA47,BA!$A$6:$H$182,{2,5,8},0),{"No encontrado","X","X"}))))</f>
        <v>REVOLVEDORA 1 SACO</v>
      </c>
      <c r="BYC47" s="12" t="str">
        <v>Hr</v>
      </c>
      <c r="BYD47" s="4">
        <v>250</v>
      </c>
      <c r="BYE47" s="1">
        <v>0.5</v>
      </c>
      <c r="BYF47" s="4">
        <f t="shared" ref="BYF47" si="6996">BYE47*BYD47</f>
        <v>125</v>
      </c>
      <c r="BYI47" s="1" t="s">
        <v>69</v>
      </c>
      <c r="BYJ47" s="4" t="str" cm="1">
        <f t="array" ref="BYJ47:BYL47">IFERROR(VLOOKUP(BYI47,MA!$A$6:$D$26,{2,3,4},0),IFERROR(VLOOKUP(BYI47,MO!$A$6:$D$26,{2,3,4},0),IFERROR(VLOOKUP(BYI47,MQ!$A$6:$D$26,{2,3,4},0),IFERROR(VLOOKUP(BYI47,BA!$A$6:$H$182,{2,5,8},0),{"No encontrado","X","X"}))))</f>
        <v>REVOLVEDORA 1 SACO</v>
      </c>
      <c r="BYK47" s="12" t="str">
        <v>Hr</v>
      </c>
      <c r="BYL47" s="4">
        <v>250</v>
      </c>
      <c r="BYM47" s="1">
        <v>0.5</v>
      </c>
      <c r="BYN47" s="4">
        <f t="shared" ref="BYN47" si="6997">BYM47*BYL47</f>
        <v>125</v>
      </c>
      <c r="BYQ47" s="1" t="s">
        <v>69</v>
      </c>
      <c r="BYR47" s="4" t="str" cm="1">
        <f t="array" ref="BYR47:BYT47">IFERROR(VLOOKUP(BYQ47,MA!$A$6:$D$26,{2,3,4},0),IFERROR(VLOOKUP(BYQ47,MO!$A$6:$D$26,{2,3,4},0),IFERROR(VLOOKUP(BYQ47,MQ!$A$6:$D$26,{2,3,4},0),IFERROR(VLOOKUP(BYQ47,BA!$A$6:$H$182,{2,5,8},0),{"No encontrado","X","X"}))))</f>
        <v>REVOLVEDORA 1 SACO</v>
      </c>
      <c r="BYS47" s="12" t="str">
        <v>Hr</v>
      </c>
      <c r="BYT47" s="4">
        <v>250</v>
      </c>
      <c r="BYU47" s="1">
        <v>0.5</v>
      </c>
      <c r="BYV47" s="4">
        <f t="shared" ref="BYV47" si="6998">BYU47*BYT47</f>
        <v>125</v>
      </c>
      <c r="BYY47" s="1" t="s">
        <v>69</v>
      </c>
      <c r="BYZ47" s="4" t="str" cm="1">
        <f t="array" ref="BYZ47:BZB47">IFERROR(VLOOKUP(BYY47,MA!$A$6:$D$26,{2,3,4},0),IFERROR(VLOOKUP(BYY47,MO!$A$6:$D$26,{2,3,4},0),IFERROR(VLOOKUP(BYY47,MQ!$A$6:$D$26,{2,3,4},0),IFERROR(VLOOKUP(BYY47,BA!$A$6:$H$182,{2,5,8},0),{"No encontrado","X","X"}))))</f>
        <v>REVOLVEDORA 1 SACO</v>
      </c>
      <c r="BZA47" s="12" t="str">
        <v>Hr</v>
      </c>
      <c r="BZB47" s="4">
        <v>250</v>
      </c>
      <c r="BZC47" s="1">
        <v>0.5</v>
      </c>
      <c r="BZD47" s="4">
        <f t="shared" ref="BZD47" si="6999">BZC47*BZB47</f>
        <v>125</v>
      </c>
      <c r="BZG47" s="1" t="s">
        <v>69</v>
      </c>
      <c r="BZH47" s="4" t="str" cm="1">
        <f t="array" ref="BZH47:BZJ47">IFERROR(VLOOKUP(BZG47,MA!$A$6:$D$26,{2,3,4},0),IFERROR(VLOOKUP(BZG47,MO!$A$6:$D$26,{2,3,4},0),IFERROR(VLOOKUP(BZG47,MQ!$A$6:$D$26,{2,3,4},0),IFERROR(VLOOKUP(BZG47,BA!$A$6:$H$182,{2,5,8},0),{"No encontrado","X","X"}))))</f>
        <v>REVOLVEDORA 1 SACO</v>
      </c>
      <c r="BZI47" s="12" t="str">
        <v>Hr</v>
      </c>
      <c r="BZJ47" s="4">
        <v>250</v>
      </c>
      <c r="BZK47" s="1">
        <v>0.5</v>
      </c>
      <c r="BZL47" s="4">
        <f t="shared" ref="BZL47" si="7000">BZK47*BZJ47</f>
        <v>125</v>
      </c>
      <c r="BZO47" s="1" t="s">
        <v>69</v>
      </c>
      <c r="BZP47" s="4" t="str" cm="1">
        <f t="array" ref="BZP47:BZR47">IFERROR(VLOOKUP(BZO47,MA!$A$6:$D$26,{2,3,4},0),IFERROR(VLOOKUP(BZO47,MO!$A$6:$D$26,{2,3,4},0),IFERROR(VLOOKUP(BZO47,MQ!$A$6:$D$26,{2,3,4},0),IFERROR(VLOOKUP(BZO47,BA!$A$6:$H$182,{2,5,8},0),{"No encontrado","X","X"}))))</f>
        <v>REVOLVEDORA 1 SACO</v>
      </c>
      <c r="BZQ47" s="12" t="str">
        <v>Hr</v>
      </c>
      <c r="BZR47" s="4">
        <v>250</v>
      </c>
      <c r="BZS47" s="1">
        <v>0.5</v>
      </c>
      <c r="BZT47" s="4">
        <f t="shared" ref="BZT47" si="7001">BZS47*BZR47</f>
        <v>125</v>
      </c>
      <c r="BZW47" s="1" t="s">
        <v>69</v>
      </c>
      <c r="BZX47" s="4" t="str" cm="1">
        <f t="array" ref="BZX47:BZZ47">IFERROR(VLOOKUP(BZW47,MA!$A$6:$D$26,{2,3,4},0),IFERROR(VLOOKUP(BZW47,MO!$A$6:$D$26,{2,3,4},0),IFERROR(VLOOKUP(BZW47,MQ!$A$6:$D$26,{2,3,4},0),IFERROR(VLOOKUP(BZW47,BA!$A$6:$H$182,{2,5,8},0),{"No encontrado","X","X"}))))</f>
        <v>REVOLVEDORA 1 SACO</v>
      </c>
      <c r="BZY47" s="12" t="str">
        <v>Hr</v>
      </c>
      <c r="BZZ47" s="4">
        <v>250</v>
      </c>
      <c r="CAA47" s="1">
        <v>0.5</v>
      </c>
      <c r="CAB47" s="4">
        <f t="shared" ref="CAB47" si="7002">CAA47*BZZ47</f>
        <v>125</v>
      </c>
      <c r="CAE47" s="1" t="s">
        <v>69</v>
      </c>
      <c r="CAF47" s="4" t="str" cm="1">
        <f t="array" ref="CAF47:CAH47">IFERROR(VLOOKUP(CAE47,MA!$A$6:$D$26,{2,3,4},0),IFERROR(VLOOKUP(CAE47,MO!$A$6:$D$26,{2,3,4},0),IFERROR(VLOOKUP(CAE47,MQ!$A$6:$D$26,{2,3,4},0),IFERROR(VLOOKUP(CAE47,BA!$A$6:$H$182,{2,5,8},0),{"No encontrado","X","X"}))))</f>
        <v>REVOLVEDORA 1 SACO</v>
      </c>
      <c r="CAG47" s="12" t="str">
        <v>Hr</v>
      </c>
      <c r="CAH47" s="4">
        <v>250</v>
      </c>
      <c r="CAI47" s="1">
        <v>0.5</v>
      </c>
      <c r="CAJ47" s="4">
        <f t="shared" ref="CAJ47" si="7003">CAI47*CAH47</f>
        <v>125</v>
      </c>
      <c r="CAM47" s="1" t="s">
        <v>69</v>
      </c>
      <c r="CAN47" s="4" t="str" cm="1">
        <f t="array" ref="CAN47:CAP47">IFERROR(VLOOKUP(CAM47,MA!$A$6:$D$26,{2,3,4},0),IFERROR(VLOOKUP(CAM47,MO!$A$6:$D$26,{2,3,4},0),IFERROR(VLOOKUP(CAM47,MQ!$A$6:$D$26,{2,3,4},0),IFERROR(VLOOKUP(CAM47,BA!$A$6:$H$182,{2,5,8},0),{"No encontrado","X","X"}))))</f>
        <v>REVOLVEDORA 1 SACO</v>
      </c>
      <c r="CAO47" s="12" t="str">
        <v>Hr</v>
      </c>
      <c r="CAP47" s="4">
        <v>250</v>
      </c>
      <c r="CAQ47" s="1">
        <v>0.5</v>
      </c>
      <c r="CAR47" s="4">
        <f t="shared" ref="CAR47" si="7004">CAQ47*CAP47</f>
        <v>125</v>
      </c>
      <c r="CAU47" s="1" t="s">
        <v>69</v>
      </c>
      <c r="CAV47" s="4" t="str" cm="1">
        <f t="array" ref="CAV47:CAX47">IFERROR(VLOOKUP(CAU47,MA!$A$6:$D$26,{2,3,4},0),IFERROR(VLOOKUP(CAU47,MO!$A$6:$D$26,{2,3,4},0),IFERROR(VLOOKUP(CAU47,MQ!$A$6:$D$26,{2,3,4},0),IFERROR(VLOOKUP(CAU47,BA!$A$6:$H$182,{2,5,8},0),{"No encontrado","X","X"}))))</f>
        <v>REVOLVEDORA 1 SACO</v>
      </c>
      <c r="CAW47" s="12" t="str">
        <v>Hr</v>
      </c>
      <c r="CAX47" s="4">
        <v>250</v>
      </c>
      <c r="CAY47" s="1">
        <v>0.5</v>
      </c>
      <c r="CAZ47" s="4">
        <f t="shared" ref="CAZ47" si="7005">CAY47*CAX47</f>
        <v>125</v>
      </c>
      <c r="CBC47" s="1" t="s">
        <v>69</v>
      </c>
      <c r="CBD47" s="4" t="str" cm="1">
        <f t="array" ref="CBD47:CBF47">IFERROR(VLOOKUP(CBC47,MA!$A$6:$D$26,{2,3,4},0),IFERROR(VLOOKUP(CBC47,MO!$A$6:$D$26,{2,3,4},0),IFERROR(VLOOKUP(CBC47,MQ!$A$6:$D$26,{2,3,4},0),IFERROR(VLOOKUP(CBC47,BA!$A$6:$H$182,{2,5,8},0),{"No encontrado","X","X"}))))</f>
        <v>REVOLVEDORA 1 SACO</v>
      </c>
      <c r="CBE47" s="12" t="str">
        <v>Hr</v>
      </c>
      <c r="CBF47" s="4">
        <v>250</v>
      </c>
      <c r="CBG47" s="1">
        <v>0.5</v>
      </c>
      <c r="CBH47" s="4">
        <f t="shared" ref="CBH47" si="7006">CBG47*CBF47</f>
        <v>125</v>
      </c>
      <c r="CBK47" s="1" t="s">
        <v>69</v>
      </c>
      <c r="CBL47" s="4" t="str" cm="1">
        <f t="array" ref="CBL47:CBN47">IFERROR(VLOOKUP(CBK47,MA!$A$6:$D$26,{2,3,4},0),IFERROR(VLOOKUP(CBK47,MO!$A$6:$D$26,{2,3,4},0),IFERROR(VLOOKUP(CBK47,MQ!$A$6:$D$26,{2,3,4},0),IFERROR(VLOOKUP(CBK47,BA!$A$6:$H$182,{2,5,8},0),{"No encontrado","X","X"}))))</f>
        <v>REVOLVEDORA 1 SACO</v>
      </c>
      <c r="CBM47" s="12" t="str">
        <v>Hr</v>
      </c>
      <c r="CBN47" s="4">
        <v>250</v>
      </c>
      <c r="CBO47" s="1">
        <v>0.5</v>
      </c>
      <c r="CBP47" s="4">
        <f t="shared" ref="CBP47" si="7007">CBO47*CBN47</f>
        <v>125</v>
      </c>
      <c r="CBS47" s="1" t="s">
        <v>69</v>
      </c>
      <c r="CBT47" s="4" t="str" cm="1">
        <f t="array" ref="CBT47:CBV47">IFERROR(VLOOKUP(CBS47,MA!$A$6:$D$26,{2,3,4},0),IFERROR(VLOOKUP(CBS47,MO!$A$6:$D$26,{2,3,4},0),IFERROR(VLOOKUP(CBS47,MQ!$A$6:$D$26,{2,3,4},0),IFERROR(VLOOKUP(CBS47,BA!$A$6:$H$182,{2,5,8},0),{"No encontrado","X","X"}))))</f>
        <v>REVOLVEDORA 1 SACO</v>
      </c>
      <c r="CBU47" s="12" t="str">
        <v>Hr</v>
      </c>
      <c r="CBV47" s="4">
        <v>250</v>
      </c>
      <c r="CBW47" s="1">
        <v>0.5</v>
      </c>
      <c r="CBX47" s="4">
        <f t="shared" ref="CBX47" si="7008">CBW47*CBV47</f>
        <v>125</v>
      </c>
      <c r="CCA47" s="1" t="s">
        <v>69</v>
      </c>
      <c r="CCB47" s="4" t="str" cm="1">
        <f t="array" ref="CCB47:CCD47">IFERROR(VLOOKUP(CCA47,MA!$A$6:$D$26,{2,3,4},0),IFERROR(VLOOKUP(CCA47,MO!$A$6:$D$26,{2,3,4},0),IFERROR(VLOOKUP(CCA47,MQ!$A$6:$D$26,{2,3,4},0),IFERROR(VLOOKUP(CCA47,BA!$A$6:$H$182,{2,5,8},0),{"No encontrado","X","X"}))))</f>
        <v>REVOLVEDORA 1 SACO</v>
      </c>
      <c r="CCC47" s="12" t="str">
        <v>Hr</v>
      </c>
      <c r="CCD47" s="4">
        <v>250</v>
      </c>
      <c r="CCE47" s="1">
        <v>0.5</v>
      </c>
      <c r="CCF47" s="4">
        <f t="shared" ref="CCF47" si="7009">CCE47*CCD47</f>
        <v>125</v>
      </c>
      <c r="CCI47" s="1" t="s">
        <v>69</v>
      </c>
      <c r="CCJ47" s="4" t="str" cm="1">
        <f t="array" ref="CCJ47:CCL47">IFERROR(VLOOKUP(CCI47,MA!$A$6:$D$26,{2,3,4},0),IFERROR(VLOOKUP(CCI47,MO!$A$6:$D$26,{2,3,4},0),IFERROR(VLOOKUP(CCI47,MQ!$A$6:$D$26,{2,3,4},0),IFERROR(VLOOKUP(CCI47,BA!$A$6:$H$182,{2,5,8},0),{"No encontrado","X","X"}))))</f>
        <v>REVOLVEDORA 1 SACO</v>
      </c>
      <c r="CCK47" s="12" t="str">
        <v>Hr</v>
      </c>
      <c r="CCL47" s="4">
        <v>250</v>
      </c>
      <c r="CCM47" s="1">
        <v>0.5</v>
      </c>
      <c r="CCN47" s="4">
        <f t="shared" ref="CCN47" si="7010">CCM47*CCL47</f>
        <v>125</v>
      </c>
      <c r="CCQ47" s="1" t="s">
        <v>69</v>
      </c>
      <c r="CCR47" s="4" t="str" cm="1">
        <f t="array" ref="CCR47:CCT47">IFERROR(VLOOKUP(CCQ47,MA!$A$6:$D$26,{2,3,4},0),IFERROR(VLOOKUP(CCQ47,MO!$A$6:$D$26,{2,3,4},0),IFERROR(VLOOKUP(CCQ47,MQ!$A$6:$D$26,{2,3,4},0),IFERROR(VLOOKUP(CCQ47,BA!$A$6:$H$182,{2,5,8},0),{"No encontrado","X","X"}))))</f>
        <v>REVOLVEDORA 1 SACO</v>
      </c>
      <c r="CCS47" s="12" t="str">
        <v>Hr</v>
      </c>
      <c r="CCT47" s="4">
        <v>250</v>
      </c>
      <c r="CCU47" s="1">
        <v>0.5</v>
      </c>
      <c r="CCV47" s="4">
        <f t="shared" ref="CCV47" si="7011">CCU47*CCT47</f>
        <v>125</v>
      </c>
      <c r="CCY47" s="1" t="s">
        <v>69</v>
      </c>
      <c r="CCZ47" s="4" t="str" cm="1">
        <f t="array" ref="CCZ47:CDB47">IFERROR(VLOOKUP(CCY47,MA!$A$6:$D$26,{2,3,4},0),IFERROR(VLOOKUP(CCY47,MO!$A$6:$D$26,{2,3,4},0),IFERROR(VLOOKUP(CCY47,MQ!$A$6:$D$26,{2,3,4},0),IFERROR(VLOOKUP(CCY47,BA!$A$6:$H$182,{2,5,8},0),{"No encontrado","X","X"}))))</f>
        <v>REVOLVEDORA 1 SACO</v>
      </c>
      <c r="CDA47" s="12" t="str">
        <v>Hr</v>
      </c>
      <c r="CDB47" s="4">
        <v>250</v>
      </c>
      <c r="CDC47" s="1">
        <v>0.5</v>
      </c>
      <c r="CDD47" s="4">
        <f t="shared" ref="CDD47" si="7012">CDC47*CDB47</f>
        <v>125</v>
      </c>
      <c r="CDG47" s="1" t="s">
        <v>69</v>
      </c>
      <c r="CDH47" s="4" t="str" cm="1">
        <f t="array" ref="CDH47:CDJ47">IFERROR(VLOOKUP(CDG47,MA!$A$6:$D$26,{2,3,4},0),IFERROR(VLOOKUP(CDG47,MO!$A$6:$D$26,{2,3,4},0),IFERROR(VLOOKUP(CDG47,MQ!$A$6:$D$26,{2,3,4},0),IFERROR(VLOOKUP(CDG47,BA!$A$6:$H$182,{2,5,8},0),{"No encontrado","X","X"}))))</f>
        <v>REVOLVEDORA 1 SACO</v>
      </c>
      <c r="CDI47" s="12" t="str">
        <v>Hr</v>
      </c>
      <c r="CDJ47" s="4">
        <v>250</v>
      </c>
      <c r="CDK47" s="1">
        <v>0.5</v>
      </c>
      <c r="CDL47" s="4">
        <f t="shared" ref="CDL47" si="7013">CDK47*CDJ47</f>
        <v>125</v>
      </c>
      <c r="CDO47" s="1" t="s">
        <v>69</v>
      </c>
      <c r="CDP47" s="4" t="str" cm="1">
        <f t="array" ref="CDP47:CDR47">IFERROR(VLOOKUP(CDO47,MA!$A$6:$D$26,{2,3,4},0),IFERROR(VLOOKUP(CDO47,MO!$A$6:$D$26,{2,3,4},0),IFERROR(VLOOKUP(CDO47,MQ!$A$6:$D$26,{2,3,4},0),IFERROR(VLOOKUP(CDO47,BA!$A$6:$H$182,{2,5,8},0),{"No encontrado","X","X"}))))</f>
        <v>REVOLVEDORA 1 SACO</v>
      </c>
      <c r="CDQ47" s="12" t="str">
        <v>Hr</v>
      </c>
      <c r="CDR47" s="4">
        <v>250</v>
      </c>
      <c r="CDS47" s="1">
        <v>0.5</v>
      </c>
      <c r="CDT47" s="4">
        <f t="shared" ref="CDT47" si="7014">CDS47*CDR47</f>
        <v>125</v>
      </c>
      <c r="CDW47" s="1" t="s">
        <v>69</v>
      </c>
      <c r="CDX47" s="4" t="str" cm="1">
        <f t="array" ref="CDX47:CDZ47">IFERROR(VLOOKUP(CDW47,MA!$A$6:$D$26,{2,3,4},0),IFERROR(VLOOKUP(CDW47,MO!$A$6:$D$26,{2,3,4},0),IFERROR(VLOOKUP(CDW47,MQ!$A$6:$D$26,{2,3,4},0),IFERROR(VLOOKUP(CDW47,BA!$A$6:$H$182,{2,5,8},0),{"No encontrado","X","X"}))))</f>
        <v>REVOLVEDORA 1 SACO</v>
      </c>
      <c r="CDY47" s="12" t="str">
        <v>Hr</v>
      </c>
      <c r="CDZ47" s="4">
        <v>250</v>
      </c>
      <c r="CEA47" s="1">
        <v>0.5</v>
      </c>
      <c r="CEB47" s="4">
        <f t="shared" ref="CEB47" si="7015">CEA47*CDZ47</f>
        <v>125</v>
      </c>
      <c r="CEE47" s="1" t="s">
        <v>69</v>
      </c>
      <c r="CEF47" s="4" t="str" cm="1">
        <f t="array" ref="CEF47:CEH47">IFERROR(VLOOKUP(CEE47,MA!$A$6:$D$26,{2,3,4},0),IFERROR(VLOOKUP(CEE47,MO!$A$6:$D$26,{2,3,4},0),IFERROR(VLOOKUP(CEE47,MQ!$A$6:$D$26,{2,3,4},0),IFERROR(VLOOKUP(CEE47,BA!$A$6:$H$182,{2,5,8},0),{"No encontrado","X","X"}))))</f>
        <v>REVOLVEDORA 1 SACO</v>
      </c>
      <c r="CEG47" s="12" t="str">
        <v>Hr</v>
      </c>
      <c r="CEH47" s="4">
        <v>250</v>
      </c>
      <c r="CEI47" s="1">
        <v>0.5</v>
      </c>
      <c r="CEJ47" s="4">
        <f t="shared" ref="CEJ47" si="7016">CEI47*CEH47</f>
        <v>125</v>
      </c>
      <c r="CEM47" s="1" t="s">
        <v>69</v>
      </c>
      <c r="CEN47" s="4" t="str" cm="1">
        <f t="array" ref="CEN47:CEP47">IFERROR(VLOOKUP(CEM47,MA!$A$6:$D$26,{2,3,4},0),IFERROR(VLOOKUP(CEM47,MO!$A$6:$D$26,{2,3,4},0),IFERROR(VLOOKUP(CEM47,MQ!$A$6:$D$26,{2,3,4},0),IFERROR(VLOOKUP(CEM47,BA!$A$6:$H$182,{2,5,8},0),{"No encontrado","X","X"}))))</f>
        <v>REVOLVEDORA 1 SACO</v>
      </c>
      <c r="CEO47" s="12" t="str">
        <v>Hr</v>
      </c>
      <c r="CEP47" s="4">
        <v>250</v>
      </c>
      <c r="CEQ47" s="1">
        <v>0.5</v>
      </c>
      <c r="CER47" s="4">
        <f t="shared" ref="CER47" si="7017">CEQ47*CEP47</f>
        <v>125</v>
      </c>
      <c r="CEU47" s="1" t="s">
        <v>69</v>
      </c>
      <c r="CEV47" s="4" t="str" cm="1">
        <f t="array" ref="CEV47:CEX47">IFERROR(VLOOKUP(CEU47,MA!$A$6:$D$26,{2,3,4},0),IFERROR(VLOOKUP(CEU47,MO!$A$6:$D$26,{2,3,4},0),IFERROR(VLOOKUP(CEU47,MQ!$A$6:$D$26,{2,3,4},0),IFERROR(VLOOKUP(CEU47,BA!$A$6:$H$182,{2,5,8},0),{"No encontrado","X","X"}))))</f>
        <v>REVOLVEDORA 1 SACO</v>
      </c>
      <c r="CEW47" s="12" t="str">
        <v>Hr</v>
      </c>
      <c r="CEX47" s="4">
        <v>250</v>
      </c>
      <c r="CEY47" s="1">
        <v>0.5</v>
      </c>
      <c r="CEZ47" s="4">
        <f t="shared" ref="CEZ47" si="7018">CEY47*CEX47</f>
        <v>125</v>
      </c>
      <c r="CFC47" s="1" t="s">
        <v>69</v>
      </c>
      <c r="CFD47" s="4" t="str" cm="1">
        <f t="array" ref="CFD47:CFF47">IFERROR(VLOOKUP(CFC47,MA!$A$6:$D$26,{2,3,4},0),IFERROR(VLOOKUP(CFC47,MO!$A$6:$D$26,{2,3,4},0),IFERROR(VLOOKUP(CFC47,MQ!$A$6:$D$26,{2,3,4},0),IFERROR(VLOOKUP(CFC47,BA!$A$6:$H$182,{2,5,8},0),{"No encontrado","X","X"}))))</f>
        <v>REVOLVEDORA 1 SACO</v>
      </c>
      <c r="CFE47" s="12" t="str">
        <v>Hr</v>
      </c>
      <c r="CFF47" s="4">
        <v>250</v>
      </c>
      <c r="CFG47" s="1">
        <v>0.5</v>
      </c>
      <c r="CFH47" s="4">
        <f t="shared" ref="CFH47" si="7019">CFG47*CFF47</f>
        <v>125</v>
      </c>
      <c r="CFK47" s="1" t="s">
        <v>69</v>
      </c>
      <c r="CFL47" s="4" t="str" cm="1">
        <f t="array" ref="CFL47:CFN47">IFERROR(VLOOKUP(CFK47,MA!$A$6:$D$26,{2,3,4},0),IFERROR(VLOOKUP(CFK47,MO!$A$6:$D$26,{2,3,4},0),IFERROR(VLOOKUP(CFK47,MQ!$A$6:$D$26,{2,3,4},0),IFERROR(VLOOKUP(CFK47,BA!$A$6:$H$182,{2,5,8},0),{"No encontrado","X","X"}))))</f>
        <v>REVOLVEDORA 1 SACO</v>
      </c>
      <c r="CFM47" s="12" t="str">
        <v>Hr</v>
      </c>
      <c r="CFN47" s="4">
        <v>250</v>
      </c>
      <c r="CFO47" s="1">
        <v>0.5</v>
      </c>
      <c r="CFP47" s="4">
        <f t="shared" ref="CFP47" si="7020">CFO47*CFN47</f>
        <v>125</v>
      </c>
      <c r="CFS47" s="1" t="s">
        <v>69</v>
      </c>
      <c r="CFT47" s="4" t="str" cm="1">
        <f t="array" ref="CFT47:CFV47">IFERROR(VLOOKUP(CFS47,MA!$A$6:$D$26,{2,3,4},0),IFERROR(VLOOKUP(CFS47,MO!$A$6:$D$26,{2,3,4},0),IFERROR(VLOOKUP(CFS47,MQ!$A$6:$D$26,{2,3,4},0),IFERROR(VLOOKUP(CFS47,BA!$A$6:$H$182,{2,5,8},0),{"No encontrado","X","X"}))))</f>
        <v>REVOLVEDORA 1 SACO</v>
      </c>
      <c r="CFU47" s="12" t="str">
        <v>Hr</v>
      </c>
      <c r="CFV47" s="4">
        <v>250</v>
      </c>
      <c r="CFW47" s="1">
        <v>0.5</v>
      </c>
      <c r="CFX47" s="4">
        <f t="shared" ref="CFX47" si="7021">CFW47*CFV47</f>
        <v>125</v>
      </c>
      <c r="CGA47" s="1" t="s">
        <v>69</v>
      </c>
      <c r="CGB47" s="4" t="str" cm="1">
        <f t="array" ref="CGB47:CGD47">IFERROR(VLOOKUP(CGA47,MA!$A$6:$D$26,{2,3,4},0),IFERROR(VLOOKUP(CGA47,MO!$A$6:$D$26,{2,3,4},0),IFERROR(VLOOKUP(CGA47,MQ!$A$6:$D$26,{2,3,4},0),IFERROR(VLOOKUP(CGA47,BA!$A$6:$H$182,{2,5,8},0),{"No encontrado","X","X"}))))</f>
        <v>REVOLVEDORA 1 SACO</v>
      </c>
      <c r="CGC47" s="12" t="str">
        <v>Hr</v>
      </c>
      <c r="CGD47" s="4">
        <v>250</v>
      </c>
      <c r="CGE47" s="1">
        <v>0.5</v>
      </c>
      <c r="CGF47" s="4">
        <f t="shared" ref="CGF47" si="7022">CGE47*CGD47</f>
        <v>125</v>
      </c>
      <c r="CGI47" s="1" t="s">
        <v>69</v>
      </c>
      <c r="CGJ47" s="4" t="str" cm="1">
        <f t="array" ref="CGJ47:CGL47">IFERROR(VLOOKUP(CGI47,MA!$A$6:$D$26,{2,3,4},0),IFERROR(VLOOKUP(CGI47,MO!$A$6:$D$26,{2,3,4},0),IFERROR(VLOOKUP(CGI47,MQ!$A$6:$D$26,{2,3,4},0),IFERROR(VLOOKUP(CGI47,BA!$A$6:$H$182,{2,5,8},0),{"No encontrado","X","X"}))))</f>
        <v>REVOLVEDORA 1 SACO</v>
      </c>
      <c r="CGK47" s="12" t="str">
        <v>Hr</v>
      </c>
      <c r="CGL47" s="4">
        <v>250</v>
      </c>
      <c r="CGM47" s="1">
        <v>0.5</v>
      </c>
      <c r="CGN47" s="4">
        <f t="shared" ref="CGN47" si="7023">CGM47*CGL47</f>
        <v>125</v>
      </c>
      <c r="CGQ47" s="1" t="s">
        <v>69</v>
      </c>
      <c r="CGR47" s="4" t="str" cm="1">
        <f t="array" ref="CGR47:CGT47">IFERROR(VLOOKUP(CGQ47,MA!$A$6:$D$26,{2,3,4},0),IFERROR(VLOOKUP(CGQ47,MO!$A$6:$D$26,{2,3,4},0),IFERROR(VLOOKUP(CGQ47,MQ!$A$6:$D$26,{2,3,4},0),IFERROR(VLOOKUP(CGQ47,BA!$A$6:$H$182,{2,5,8},0),{"No encontrado","X","X"}))))</f>
        <v>REVOLVEDORA 1 SACO</v>
      </c>
      <c r="CGS47" s="12" t="str">
        <v>Hr</v>
      </c>
      <c r="CGT47" s="4">
        <v>250</v>
      </c>
      <c r="CGU47" s="1">
        <v>0.5</v>
      </c>
      <c r="CGV47" s="4">
        <f t="shared" ref="CGV47" si="7024">CGU47*CGT47</f>
        <v>125</v>
      </c>
      <c r="CGY47" s="1" t="s">
        <v>69</v>
      </c>
      <c r="CGZ47" s="4" t="str" cm="1">
        <f t="array" ref="CGZ47:CHB47">IFERROR(VLOOKUP(CGY47,MA!$A$6:$D$26,{2,3,4},0),IFERROR(VLOOKUP(CGY47,MO!$A$6:$D$26,{2,3,4},0),IFERROR(VLOOKUP(CGY47,MQ!$A$6:$D$26,{2,3,4},0),IFERROR(VLOOKUP(CGY47,BA!$A$6:$H$182,{2,5,8},0),{"No encontrado","X","X"}))))</f>
        <v>REVOLVEDORA 1 SACO</v>
      </c>
      <c r="CHA47" s="12" t="str">
        <v>Hr</v>
      </c>
      <c r="CHB47" s="4">
        <v>250</v>
      </c>
      <c r="CHC47" s="1">
        <v>0.5</v>
      </c>
      <c r="CHD47" s="4">
        <f t="shared" ref="CHD47" si="7025">CHC47*CHB47</f>
        <v>125</v>
      </c>
      <c r="CHG47" s="1" t="s">
        <v>69</v>
      </c>
      <c r="CHH47" s="4" t="str" cm="1">
        <f t="array" ref="CHH47:CHJ47">IFERROR(VLOOKUP(CHG47,MA!$A$6:$D$26,{2,3,4},0),IFERROR(VLOOKUP(CHG47,MO!$A$6:$D$26,{2,3,4},0),IFERROR(VLOOKUP(CHG47,MQ!$A$6:$D$26,{2,3,4},0),IFERROR(VLOOKUP(CHG47,BA!$A$6:$H$182,{2,5,8},0),{"No encontrado","X","X"}))))</f>
        <v>REVOLVEDORA 1 SACO</v>
      </c>
      <c r="CHI47" s="12" t="str">
        <v>Hr</v>
      </c>
      <c r="CHJ47" s="4">
        <v>250</v>
      </c>
      <c r="CHK47" s="1">
        <v>0.5</v>
      </c>
      <c r="CHL47" s="4">
        <f t="shared" ref="CHL47" si="7026">CHK47*CHJ47</f>
        <v>125</v>
      </c>
      <c r="CHO47" s="1" t="s">
        <v>69</v>
      </c>
      <c r="CHP47" s="4" t="str" cm="1">
        <f t="array" ref="CHP47:CHR47">IFERROR(VLOOKUP(CHO47,MA!$A$6:$D$26,{2,3,4},0),IFERROR(VLOOKUP(CHO47,MO!$A$6:$D$26,{2,3,4},0),IFERROR(VLOOKUP(CHO47,MQ!$A$6:$D$26,{2,3,4},0),IFERROR(VLOOKUP(CHO47,BA!$A$6:$H$182,{2,5,8},0),{"No encontrado","X","X"}))))</f>
        <v>REVOLVEDORA 1 SACO</v>
      </c>
      <c r="CHQ47" s="12" t="str">
        <v>Hr</v>
      </c>
      <c r="CHR47" s="4">
        <v>250</v>
      </c>
      <c r="CHS47" s="1">
        <v>0.5</v>
      </c>
      <c r="CHT47" s="4">
        <f t="shared" ref="CHT47" si="7027">CHS47*CHR47</f>
        <v>125</v>
      </c>
      <c r="CHW47" s="1" t="s">
        <v>69</v>
      </c>
      <c r="CHX47" s="4" t="str" cm="1">
        <f t="array" ref="CHX47:CHZ47">IFERROR(VLOOKUP(CHW47,MA!$A$6:$D$26,{2,3,4},0),IFERROR(VLOOKUP(CHW47,MO!$A$6:$D$26,{2,3,4},0),IFERROR(VLOOKUP(CHW47,MQ!$A$6:$D$26,{2,3,4},0),IFERROR(VLOOKUP(CHW47,BA!$A$6:$H$182,{2,5,8},0),{"No encontrado","X","X"}))))</f>
        <v>REVOLVEDORA 1 SACO</v>
      </c>
      <c r="CHY47" s="12" t="str">
        <v>Hr</v>
      </c>
      <c r="CHZ47" s="4">
        <v>250</v>
      </c>
      <c r="CIA47" s="1">
        <v>0.5</v>
      </c>
      <c r="CIB47" s="4">
        <f t="shared" ref="CIB47" si="7028">CIA47*CHZ47</f>
        <v>125</v>
      </c>
      <c r="CIE47" s="1" t="s">
        <v>69</v>
      </c>
      <c r="CIF47" s="4" t="str" cm="1">
        <f t="array" ref="CIF47:CIH47">IFERROR(VLOOKUP(CIE47,MA!$A$6:$D$26,{2,3,4},0),IFERROR(VLOOKUP(CIE47,MO!$A$6:$D$26,{2,3,4},0),IFERROR(VLOOKUP(CIE47,MQ!$A$6:$D$26,{2,3,4},0),IFERROR(VLOOKUP(CIE47,BA!$A$6:$H$182,{2,5,8},0),{"No encontrado","X","X"}))))</f>
        <v>REVOLVEDORA 1 SACO</v>
      </c>
      <c r="CIG47" s="12" t="str">
        <v>Hr</v>
      </c>
      <c r="CIH47" s="4">
        <v>250</v>
      </c>
      <c r="CII47" s="1">
        <v>0.5</v>
      </c>
      <c r="CIJ47" s="4">
        <f t="shared" ref="CIJ47" si="7029">CII47*CIH47</f>
        <v>125</v>
      </c>
      <c r="CIM47" s="1" t="s">
        <v>69</v>
      </c>
      <c r="CIN47" s="4" t="str" cm="1">
        <f t="array" ref="CIN47:CIP47">IFERROR(VLOOKUP(CIM47,MA!$A$6:$D$26,{2,3,4},0),IFERROR(VLOOKUP(CIM47,MO!$A$6:$D$26,{2,3,4},0),IFERROR(VLOOKUP(CIM47,MQ!$A$6:$D$26,{2,3,4},0),IFERROR(VLOOKUP(CIM47,BA!$A$6:$H$182,{2,5,8},0),{"No encontrado","X","X"}))))</f>
        <v>REVOLVEDORA 1 SACO</v>
      </c>
      <c r="CIO47" s="12" t="str">
        <v>Hr</v>
      </c>
      <c r="CIP47" s="4">
        <v>250</v>
      </c>
      <c r="CIQ47" s="1">
        <v>0.5</v>
      </c>
      <c r="CIR47" s="4">
        <f t="shared" ref="CIR47" si="7030">CIQ47*CIP47</f>
        <v>125</v>
      </c>
      <c r="CIU47" s="1" t="s">
        <v>69</v>
      </c>
      <c r="CIV47" s="4" t="str" cm="1">
        <f t="array" ref="CIV47:CIX47">IFERROR(VLOOKUP(CIU47,MA!$A$6:$D$26,{2,3,4},0),IFERROR(VLOOKUP(CIU47,MO!$A$6:$D$26,{2,3,4},0),IFERROR(VLOOKUP(CIU47,MQ!$A$6:$D$26,{2,3,4},0),IFERROR(VLOOKUP(CIU47,BA!$A$6:$H$182,{2,5,8},0),{"No encontrado","X","X"}))))</f>
        <v>REVOLVEDORA 1 SACO</v>
      </c>
      <c r="CIW47" s="12" t="str">
        <v>Hr</v>
      </c>
      <c r="CIX47" s="4">
        <v>250</v>
      </c>
      <c r="CIY47" s="1">
        <v>0.5</v>
      </c>
      <c r="CIZ47" s="4">
        <f t="shared" ref="CIZ47" si="7031">CIY47*CIX47</f>
        <v>125</v>
      </c>
      <c r="CJC47" s="1" t="s">
        <v>69</v>
      </c>
      <c r="CJD47" s="4" t="str" cm="1">
        <f t="array" ref="CJD47:CJF47">IFERROR(VLOOKUP(CJC47,MA!$A$6:$D$26,{2,3,4},0),IFERROR(VLOOKUP(CJC47,MO!$A$6:$D$26,{2,3,4},0),IFERROR(VLOOKUP(CJC47,MQ!$A$6:$D$26,{2,3,4},0),IFERROR(VLOOKUP(CJC47,BA!$A$6:$H$182,{2,5,8},0),{"No encontrado","X","X"}))))</f>
        <v>REVOLVEDORA 1 SACO</v>
      </c>
      <c r="CJE47" s="12" t="str">
        <v>Hr</v>
      </c>
      <c r="CJF47" s="4">
        <v>250</v>
      </c>
      <c r="CJG47" s="1">
        <v>0.5</v>
      </c>
      <c r="CJH47" s="4">
        <f t="shared" ref="CJH47" si="7032">CJG47*CJF47</f>
        <v>125</v>
      </c>
      <c r="CJK47" s="1" t="s">
        <v>69</v>
      </c>
      <c r="CJL47" s="4" t="str" cm="1">
        <f t="array" ref="CJL47:CJN47">IFERROR(VLOOKUP(CJK47,MA!$A$6:$D$26,{2,3,4},0),IFERROR(VLOOKUP(CJK47,MO!$A$6:$D$26,{2,3,4},0),IFERROR(VLOOKUP(CJK47,MQ!$A$6:$D$26,{2,3,4},0),IFERROR(VLOOKUP(CJK47,BA!$A$6:$H$182,{2,5,8},0),{"No encontrado","X","X"}))))</f>
        <v>REVOLVEDORA 1 SACO</v>
      </c>
      <c r="CJM47" s="12" t="str">
        <v>Hr</v>
      </c>
      <c r="CJN47" s="4">
        <v>250</v>
      </c>
      <c r="CJO47" s="1">
        <v>0.5</v>
      </c>
      <c r="CJP47" s="4">
        <f t="shared" ref="CJP47" si="7033">CJO47*CJN47</f>
        <v>125</v>
      </c>
      <c r="CJS47" s="1" t="s">
        <v>69</v>
      </c>
      <c r="CJT47" s="4" t="str" cm="1">
        <f t="array" ref="CJT47:CJV47">IFERROR(VLOOKUP(CJS47,MA!$A$6:$D$26,{2,3,4},0),IFERROR(VLOOKUP(CJS47,MO!$A$6:$D$26,{2,3,4},0),IFERROR(VLOOKUP(CJS47,MQ!$A$6:$D$26,{2,3,4},0),IFERROR(VLOOKUP(CJS47,BA!$A$6:$H$182,{2,5,8},0),{"No encontrado","X","X"}))))</f>
        <v>REVOLVEDORA 1 SACO</v>
      </c>
      <c r="CJU47" s="12" t="str">
        <v>Hr</v>
      </c>
      <c r="CJV47" s="4">
        <v>250</v>
      </c>
      <c r="CJW47" s="1">
        <v>0.5</v>
      </c>
      <c r="CJX47" s="4">
        <f t="shared" ref="CJX47" si="7034">CJW47*CJV47</f>
        <v>125</v>
      </c>
      <c r="CKA47" s="1" t="s">
        <v>69</v>
      </c>
      <c r="CKB47" s="4" t="str" cm="1">
        <f t="array" ref="CKB47:CKD47">IFERROR(VLOOKUP(CKA47,MA!$A$6:$D$26,{2,3,4},0),IFERROR(VLOOKUP(CKA47,MO!$A$6:$D$26,{2,3,4},0),IFERROR(VLOOKUP(CKA47,MQ!$A$6:$D$26,{2,3,4},0),IFERROR(VLOOKUP(CKA47,BA!$A$6:$H$182,{2,5,8},0),{"No encontrado","X","X"}))))</f>
        <v>REVOLVEDORA 1 SACO</v>
      </c>
      <c r="CKC47" s="12" t="str">
        <v>Hr</v>
      </c>
      <c r="CKD47" s="4">
        <v>250</v>
      </c>
      <c r="CKE47" s="1">
        <v>0.5</v>
      </c>
      <c r="CKF47" s="4">
        <f t="shared" ref="CKF47" si="7035">CKE47*CKD47</f>
        <v>125</v>
      </c>
      <c r="CKI47" s="1" t="s">
        <v>69</v>
      </c>
      <c r="CKJ47" s="4" t="str" cm="1">
        <f t="array" ref="CKJ47:CKL47">IFERROR(VLOOKUP(CKI47,MA!$A$6:$D$26,{2,3,4},0),IFERROR(VLOOKUP(CKI47,MO!$A$6:$D$26,{2,3,4},0),IFERROR(VLOOKUP(CKI47,MQ!$A$6:$D$26,{2,3,4},0),IFERROR(VLOOKUP(CKI47,BA!$A$6:$H$182,{2,5,8},0),{"No encontrado","X","X"}))))</f>
        <v>REVOLVEDORA 1 SACO</v>
      </c>
      <c r="CKK47" s="12" t="str">
        <v>Hr</v>
      </c>
      <c r="CKL47" s="4">
        <v>250</v>
      </c>
      <c r="CKM47" s="1">
        <v>0.5</v>
      </c>
      <c r="CKN47" s="4">
        <f t="shared" ref="CKN47" si="7036">CKM47*CKL47</f>
        <v>125</v>
      </c>
      <c r="CKQ47" s="1" t="s">
        <v>69</v>
      </c>
      <c r="CKR47" s="4" t="str" cm="1">
        <f t="array" ref="CKR47:CKT47">IFERROR(VLOOKUP(CKQ47,MA!$A$6:$D$26,{2,3,4},0),IFERROR(VLOOKUP(CKQ47,MO!$A$6:$D$26,{2,3,4},0),IFERROR(VLOOKUP(CKQ47,MQ!$A$6:$D$26,{2,3,4},0),IFERROR(VLOOKUP(CKQ47,BA!$A$6:$H$182,{2,5,8},0),{"No encontrado","X","X"}))))</f>
        <v>REVOLVEDORA 1 SACO</v>
      </c>
      <c r="CKS47" s="12" t="str">
        <v>Hr</v>
      </c>
      <c r="CKT47" s="4">
        <v>250</v>
      </c>
      <c r="CKU47" s="1">
        <v>0.5</v>
      </c>
      <c r="CKV47" s="4">
        <f t="shared" ref="CKV47" si="7037">CKU47*CKT47</f>
        <v>125</v>
      </c>
      <c r="CKY47" s="1" t="s">
        <v>69</v>
      </c>
      <c r="CKZ47" s="4" t="str" cm="1">
        <f t="array" ref="CKZ47:CLB47">IFERROR(VLOOKUP(CKY47,MA!$A$6:$D$26,{2,3,4},0),IFERROR(VLOOKUP(CKY47,MO!$A$6:$D$26,{2,3,4},0),IFERROR(VLOOKUP(CKY47,MQ!$A$6:$D$26,{2,3,4},0),IFERROR(VLOOKUP(CKY47,BA!$A$6:$H$182,{2,5,8},0),{"No encontrado","X","X"}))))</f>
        <v>REVOLVEDORA 1 SACO</v>
      </c>
      <c r="CLA47" s="12" t="str">
        <v>Hr</v>
      </c>
      <c r="CLB47" s="4">
        <v>250</v>
      </c>
      <c r="CLC47" s="1">
        <v>0.5</v>
      </c>
      <c r="CLD47" s="4">
        <f t="shared" ref="CLD47" si="7038">CLC47*CLB47</f>
        <v>125</v>
      </c>
      <c r="CLG47" s="1" t="s">
        <v>69</v>
      </c>
      <c r="CLH47" s="4" t="str" cm="1">
        <f t="array" ref="CLH47:CLJ47">IFERROR(VLOOKUP(CLG47,MA!$A$6:$D$26,{2,3,4},0),IFERROR(VLOOKUP(CLG47,MO!$A$6:$D$26,{2,3,4},0),IFERROR(VLOOKUP(CLG47,MQ!$A$6:$D$26,{2,3,4},0),IFERROR(VLOOKUP(CLG47,BA!$A$6:$H$182,{2,5,8},0),{"No encontrado","X","X"}))))</f>
        <v>REVOLVEDORA 1 SACO</v>
      </c>
      <c r="CLI47" s="12" t="str">
        <v>Hr</v>
      </c>
      <c r="CLJ47" s="4">
        <v>250</v>
      </c>
      <c r="CLK47" s="1">
        <v>0.5</v>
      </c>
      <c r="CLL47" s="4">
        <f t="shared" ref="CLL47" si="7039">CLK47*CLJ47</f>
        <v>125</v>
      </c>
      <c r="CLO47" s="1" t="s">
        <v>69</v>
      </c>
      <c r="CLP47" s="4" t="str" cm="1">
        <f t="array" ref="CLP47:CLR47">IFERROR(VLOOKUP(CLO47,MA!$A$6:$D$26,{2,3,4},0),IFERROR(VLOOKUP(CLO47,MO!$A$6:$D$26,{2,3,4},0),IFERROR(VLOOKUP(CLO47,MQ!$A$6:$D$26,{2,3,4},0),IFERROR(VLOOKUP(CLO47,BA!$A$6:$H$182,{2,5,8},0),{"No encontrado","X","X"}))))</f>
        <v>REVOLVEDORA 1 SACO</v>
      </c>
      <c r="CLQ47" s="12" t="str">
        <v>Hr</v>
      </c>
      <c r="CLR47" s="4">
        <v>250</v>
      </c>
      <c r="CLS47" s="1">
        <v>0.5</v>
      </c>
      <c r="CLT47" s="4">
        <f t="shared" ref="CLT47" si="7040">CLS47*CLR47</f>
        <v>125</v>
      </c>
      <c r="CLW47" s="1" t="s">
        <v>69</v>
      </c>
      <c r="CLX47" s="4" t="str" cm="1">
        <f t="array" ref="CLX47:CLZ47">IFERROR(VLOOKUP(CLW47,MA!$A$6:$D$26,{2,3,4},0),IFERROR(VLOOKUP(CLW47,MO!$A$6:$D$26,{2,3,4},0),IFERROR(VLOOKUP(CLW47,MQ!$A$6:$D$26,{2,3,4},0),IFERROR(VLOOKUP(CLW47,BA!$A$6:$H$182,{2,5,8},0),{"No encontrado","X","X"}))))</f>
        <v>REVOLVEDORA 1 SACO</v>
      </c>
      <c r="CLY47" s="12" t="str">
        <v>Hr</v>
      </c>
      <c r="CLZ47" s="4">
        <v>250</v>
      </c>
      <c r="CMA47" s="1">
        <v>0.5</v>
      </c>
      <c r="CMB47" s="4">
        <f t="shared" ref="CMB47" si="7041">CMA47*CLZ47</f>
        <v>125</v>
      </c>
      <c r="CME47" s="1" t="s">
        <v>69</v>
      </c>
      <c r="CMF47" s="4" t="str" cm="1">
        <f t="array" ref="CMF47:CMH47">IFERROR(VLOOKUP(CME47,MA!$A$6:$D$26,{2,3,4},0),IFERROR(VLOOKUP(CME47,MO!$A$6:$D$26,{2,3,4},0),IFERROR(VLOOKUP(CME47,MQ!$A$6:$D$26,{2,3,4},0),IFERROR(VLOOKUP(CME47,BA!$A$6:$H$182,{2,5,8},0),{"No encontrado","X","X"}))))</f>
        <v>REVOLVEDORA 1 SACO</v>
      </c>
      <c r="CMG47" s="12" t="str">
        <v>Hr</v>
      </c>
      <c r="CMH47" s="4">
        <v>250</v>
      </c>
      <c r="CMI47" s="1">
        <v>0.5</v>
      </c>
      <c r="CMJ47" s="4">
        <f t="shared" ref="CMJ47" si="7042">CMI47*CMH47</f>
        <v>125</v>
      </c>
      <c r="CMM47" s="1" t="s">
        <v>69</v>
      </c>
      <c r="CMN47" s="4" t="str" cm="1">
        <f t="array" ref="CMN47:CMP47">IFERROR(VLOOKUP(CMM47,MA!$A$6:$D$26,{2,3,4},0),IFERROR(VLOOKUP(CMM47,MO!$A$6:$D$26,{2,3,4},0),IFERROR(VLOOKUP(CMM47,MQ!$A$6:$D$26,{2,3,4},0),IFERROR(VLOOKUP(CMM47,BA!$A$6:$H$182,{2,5,8},0),{"No encontrado","X","X"}))))</f>
        <v>REVOLVEDORA 1 SACO</v>
      </c>
      <c r="CMO47" s="12" t="str">
        <v>Hr</v>
      </c>
      <c r="CMP47" s="4">
        <v>250</v>
      </c>
      <c r="CMQ47" s="1">
        <v>0.5</v>
      </c>
      <c r="CMR47" s="4">
        <f t="shared" ref="CMR47" si="7043">CMQ47*CMP47</f>
        <v>125</v>
      </c>
      <c r="CMU47" s="1" t="s">
        <v>69</v>
      </c>
      <c r="CMV47" s="4" t="str" cm="1">
        <f t="array" ref="CMV47:CMX47">IFERROR(VLOOKUP(CMU47,MA!$A$6:$D$26,{2,3,4},0),IFERROR(VLOOKUP(CMU47,MO!$A$6:$D$26,{2,3,4},0),IFERROR(VLOOKUP(CMU47,MQ!$A$6:$D$26,{2,3,4},0),IFERROR(VLOOKUP(CMU47,BA!$A$6:$H$182,{2,5,8},0),{"No encontrado","X","X"}))))</f>
        <v>REVOLVEDORA 1 SACO</v>
      </c>
      <c r="CMW47" s="12" t="str">
        <v>Hr</v>
      </c>
      <c r="CMX47" s="4">
        <v>250</v>
      </c>
      <c r="CMY47" s="1">
        <v>0.5</v>
      </c>
      <c r="CMZ47" s="4">
        <f t="shared" ref="CMZ47" si="7044">CMY47*CMX47</f>
        <v>125</v>
      </c>
      <c r="CNC47" s="1" t="s">
        <v>69</v>
      </c>
      <c r="CND47" s="4" t="str" cm="1">
        <f t="array" ref="CND47:CNF47">IFERROR(VLOOKUP(CNC47,MA!$A$6:$D$26,{2,3,4},0),IFERROR(VLOOKUP(CNC47,MO!$A$6:$D$26,{2,3,4},0),IFERROR(VLOOKUP(CNC47,MQ!$A$6:$D$26,{2,3,4},0),IFERROR(VLOOKUP(CNC47,BA!$A$6:$H$182,{2,5,8},0),{"No encontrado","X","X"}))))</f>
        <v>REVOLVEDORA 1 SACO</v>
      </c>
      <c r="CNE47" s="12" t="str">
        <v>Hr</v>
      </c>
      <c r="CNF47" s="4">
        <v>250</v>
      </c>
      <c r="CNG47" s="1">
        <v>0.5</v>
      </c>
      <c r="CNH47" s="4">
        <f t="shared" ref="CNH47" si="7045">CNG47*CNF47</f>
        <v>125</v>
      </c>
      <c r="CNK47" s="1" t="s">
        <v>69</v>
      </c>
      <c r="CNL47" s="4" t="str" cm="1">
        <f t="array" ref="CNL47:CNN47">IFERROR(VLOOKUP(CNK47,MA!$A$6:$D$26,{2,3,4},0),IFERROR(VLOOKUP(CNK47,MO!$A$6:$D$26,{2,3,4},0),IFERROR(VLOOKUP(CNK47,MQ!$A$6:$D$26,{2,3,4},0),IFERROR(VLOOKUP(CNK47,BA!$A$6:$H$182,{2,5,8},0),{"No encontrado","X","X"}))))</f>
        <v>REVOLVEDORA 1 SACO</v>
      </c>
      <c r="CNM47" s="12" t="str">
        <v>Hr</v>
      </c>
      <c r="CNN47" s="4">
        <v>250</v>
      </c>
      <c r="CNO47" s="1">
        <v>0.5</v>
      </c>
      <c r="CNP47" s="4">
        <f t="shared" ref="CNP47" si="7046">CNO47*CNN47</f>
        <v>125</v>
      </c>
      <c r="CNS47" s="1" t="s">
        <v>69</v>
      </c>
      <c r="CNT47" s="4" t="str" cm="1">
        <f t="array" ref="CNT47:CNV47">IFERROR(VLOOKUP(CNS47,MA!$A$6:$D$26,{2,3,4},0),IFERROR(VLOOKUP(CNS47,MO!$A$6:$D$26,{2,3,4},0),IFERROR(VLOOKUP(CNS47,MQ!$A$6:$D$26,{2,3,4},0),IFERROR(VLOOKUP(CNS47,BA!$A$6:$H$182,{2,5,8},0),{"No encontrado","X","X"}))))</f>
        <v>REVOLVEDORA 1 SACO</v>
      </c>
      <c r="CNU47" s="12" t="str">
        <v>Hr</v>
      </c>
      <c r="CNV47" s="4">
        <v>250</v>
      </c>
      <c r="CNW47" s="1">
        <v>0.5</v>
      </c>
      <c r="CNX47" s="4">
        <f t="shared" ref="CNX47" si="7047">CNW47*CNV47</f>
        <v>125</v>
      </c>
      <c r="COA47" s="1" t="s">
        <v>69</v>
      </c>
      <c r="COB47" s="4" t="str" cm="1">
        <f t="array" ref="COB47:COD47">IFERROR(VLOOKUP(COA47,MA!$A$6:$D$26,{2,3,4},0),IFERROR(VLOOKUP(COA47,MO!$A$6:$D$26,{2,3,4},0),IFERROR(VLOOKUP(COA47,MQ!$A$6:$D$26,{2,3,4},0),IFERROR(VLOOKUP(COA47,BA!$A$6:$H$182,{2,5,8},0),{"No encontrado","X","X"}))))</f>
        <v>REVOLVEDORA 1 SACO</v>
      </c>
      <c r="COC47" s="12" t="str">
        <v>Hr</v>
      </c>
      <c r="COD47" s="4">
        <v>250</v>
      </c>
      <c r="COE47" s="1">
        <v>0.5</v>
      </c>
      <c r="COF47" s="4">
        <f t="shared" ref="COF47" si="7048">COE47*COD47</f>
        <v>125</v>
      </c>
      <c r="COI47" s="1" t="s">
        <v>69</v>
      </c>
      <c r="COJ47" s="4" t="str" cm="1">
        <f t="array" ref="COJ47:COL47">IFERROR(VLOOKUP(COI47,MA!$A$6:$D$26,{2,3,4},0),IFERROR(VLOOKUP(COI47,MO!$A$6:$D$26,{2,3,4},0),IFERROR(VLOOKUP(COI47,MQ!$A$6:$D$26,{2,3,4},0),IFERROR(VLOOKUP(COI47,BA!$A$6:$H$182,{2,5,8},0),{"No encontrado","X","X"}))))</f>
        <v>REVOLVEDORA 1 SACO</v>
      </c>
      <c r="COK47" s="12" t="str">
        <v>Hr</v>
      </c>
      <c r="COL47" s="4">
        <v>250</v>
      </c>
      <c r="COM47" s="1">
        <v>0.5</v>
      </c>
      <c r="CON47" s="4">
        <f t="shared" ref="CON47" si="7049">COM47*COL47</f>
        <v>125</v>
      </c>
      <c r="COQ47" s="1" t="s">
        <v>69</v>
      </c>
      <c r="COR47" s="4" t="str" cm="1">
        <f t="array" ref="COR47:COT47">IFERROR(VLOOKUP(COQ47,MA!$A$6:$D$26,{2,3,4},0),IFERROR(VLOOKUP(COQ47,MO!$A$6:$D$26,{2,3,4},0),IFERROR(VLOOKUP(COQ47,MQ!$A$6:$D$26,{2,3,4},0),IFERROR(VLOOKUP(COQ47,BA!$A$6:$H$182,{2,5,8},0),{"No encontrado","X","X"}))))</f>
        <v>REVOLVEDORA 1 SACO</v>
      </c>
      <c r="COS47" s="12" t="str">
        <v>Hr</v>
      </c>
      <c r="COT47" s="4">
        <v>250</v>
      </c>
      <c r="COU47" s="1">
        <v>0.5</v>
      </c>
      <c r="COV47" s="4">
        <f t="shared" ref="COV47" si="7050">COU47*COT47</f>
        <v>125</v>
      </c>
      <c r="COY47" s="1" t="s">
        <v>69</v>
      </c>
      <c r="COZ47" s="4" t="str" cm="1">
        <f t="array" ref="COZ47:CPB47">IFERROR(VLOOKUP(COY47,MA!$A$6:$D$26,{2,3,4},0),IFERROR(VLOOKUP(COY47,MO!$A$6:$D$26,{2,3,4},0),IFERROR(VLOOKUP(COY47,MQ!$A$6:$D$26,{2,3,4},0),IFERROR(VLOOKUP(COY47,BA!$A$6:$H$182,{2,5,8},0),{"No encontrado","X","X"}))))</f>
        <v>REVOLVEDORA 1 SACO</v>
      </c>
      <c r="CPA47" s="12" t="str">
        <v>Hr</v>
      </c>
      <c r="CPB47" s="4">
        <v>250</v>
      </c>
      <c r="CPC47" s="1">
        <v>0.5</v>
      </c>
      <c r="CPD47" s="4">
        <f t="shared" ref="CPD47" si="7051">CPC47*CPB47</f>
        <v>125</v>
      </c>
      <c r="CPG47" s="1" t="s">
        <v>69</v>
      </c>
      <c r="CPH47" s="4" t="str" cm="1">
        <f t="array" ref="CPH47:CPJ47">IFERROR(VLOOKUP(CPG47,MA!$A$6:$D$26,{2,3,4},0),IFERROR(VLOOKUP(CPG47,MO!$A$6:$D$26,{2,3,4},0),IFERROR(VLOOKUP(CPG47,MQ!$A$6:$D$26,{2,3,4},0),IFERROR(VLOOKUP(CPG47,BA!$A$6:$H$182,{2,5,8},0),{"No encontrado","X","X"}))))</f>
        <v>REVOLVEDORA 1 SACO</v>
      </c>
      <c r="CPI47" s="12" t="str">
        <v>Hr</v>
      </c>
      <c r="CPJ47" s="4">
        <v>250</v>
      </c>
      <c r="CPK47" s="1">
        <v>0.5</v>
      </c>
      <c r="CPL47" s="4">
        <f t="shared" ref="CPL47" si="7052">CPK47*CPJ47</f>
        <v>125</v>
      </c>
      <c r="CPO47" s="1" t="s">
        <v>69</v>
      </c>
      <c r="CPP47" s="4" t="str" cm="1">
        <f t="array" ref="CPP47:CPR47">IFERROR(VLOOKUP(CPO47,MA!$A$6:$D$26,{2,3,4},0),IFERROR(VLOOKUP(CPO47,MO!$A$6:$D$26,{2,3,4},0),IFERROR(VLOOKUP(CPO47,MQ!$A$6:$D$26,{2,3,4},0),IFERROR(VLOOKUP(CPO47,BA!$A$6:$H$182,{2,5,8},0),{"No encontrado","X","X"}))))</f>
        <v>REVOLVEDORA 1 SACO</v>
      </c>
      <c r="CPQ47" s="12" t="str">
        <v>Hr</v>
      </c>
      <c r="CPR47" s="4">
        <v>250</v>
      </c>
      <c r="CPS47" s="1">
        <v>0.5</v>
      </c>
      <c r="CPT47" s="4">
        <f t="shared" ref="CPT47" si="7053">CPS47*CPR47</f>
        <v>125</v>
      </c>
      <c r="CPW47" s="1" t="s">
        <v>69</v>
      </c>
      <c r="CPX47" s="4" t="str" cm="1">
        <f t="array" ref="CPX47:CPZ47">IFERROR(VLOOKUP(CPW47,MA!$A$6:$D$26,{2,3,4},0),IFERROR(VLOOKUP(CPW47,MO!$A$6:$D$26,{2,3,4},0),IFERROR(VLOOKUP(CPW47,MQ!$A$6:$D$26,{2,3,4},0),IFERROR(VLOOKUP(CPW47,BA!$A$6:$H$182,{2,5,8},0),{"No encontrado","X","X"}))))</f>
        <v>REVOLVEDORA 1 SACO</v>
      </c>
      <c r="CPY47" s="12" t="str">
        <v>Hr</v>
      </c>
      <c r="CPZ47" s="4">
        <v>250</v>
      </c>
      <c r="CQA47" s="1">
        <v>0.5</v>
      </c>
      <c r="CQB47" s="4">
        <f t="shared" ref="CQB47" si="7054">CQA47*CPZ47</f>
        <v>125</v>
      </c>
      <c r="CQE47" s="1" t="s">
        <v>69</v>
      </c>
      <c r="CQF47" s="4" t="str" cm="1">
        <f t="array" ref="CQF47:CQH47">IFERROR(VLOOKUP(CQE47,MA!$A$6:$D$26,{2,3,4},0),IFERROR(VLOOKUP(CQE47,MO!$A$6:$D$26,{2,3,4},0),IFERROR(VLOOKUP(CQE47,MQ!$A$6:$D$26,{2,3,4},0),IFERROR(VLOOKUP(CQE47,BA!$A$6:$H$182,{2,5,8},0),{"No encontrado","X","X"}))))</f>
        <v>REVOLVEDORA 1 SACO</v>
      </c>
      <c r="CQG47" s="12" t="str">
        <v>Hr</v>
      </c>
      <c r="CQH47" s="4">
        <v>250</v>
      </c>
      <c r="CQI47" s="1">
        <v>0.5</v>
      </c>
      <c r="CQJ47" s="4">
        <f t="shared" ref="CQJ47" si="7055">CQI47*CQH47</f>
        <v>125</v>
      </c>
      <c r="CQM47" s="1" t="s">
        <v>69</v>
      </c>
      <c r="CQN47" s="4" t="str" cm="1">
        <f t="array" ref="CQN47:CQP47">IFERROR(VLOOKUP(CQM47,MA!$A$6:$D$26,{2,3,4},0),IFERROR(VLOOKUP(CQM47,MO!$A$6:$D$26,{2,3,4},0),IFERROR(VLOOKUP(CQM47,MQ!$A$6:$D$26,{2,3,4},0),IFERROR(VLOOKUP(CQM47,BA!$A$6:$H$182,{2,5,8},0),{"No encontrado","X","X"}))))</f>
        <v>REVOLVEDORA 1 SACO</v>
      </c>
      <c r="CQO47" s="12" t="str">
        <v>Hr</v>
      </c>
      <c r="CQP47" s="4">
        <v>250</v>
      </c>
      <c r="CQQ47" s="1">
        <v>0.5</v>
      </c>
      <c r="CQR47" s="4">
        <f t="shared" ref="CQR47" si="7056">CQQ47*CQP47</f>
        <v>125</v>
      </c>
      <c r="CQU47" s="1" t="s">
        <v>69</v>
      </c>
      <c r="CQV47" s="4" t="str" cm="1">
        <f t="array" ref="CQV47:CQX47">IFERROR(VLOOKUP(CQU47,MA!$A$6:$D$26,{2,3,4},0),IFERROR(VLOOKUP(CQU47,MO!$A$6:$D$26,{2,3,4},0),IFERROR(VLOOKUP(CQU47,MQ!$A$6:$D$26,{2,3,4},0),IFERROR(VLOOKUP(CQU47,BA!$A$6:$H$182,{2,5,8},0),{"No encontrado","X","X"}))))</f>
        <v>REVOLVEDORA 1 SACO</v>
      </c>
      <c r="CQW47" s="12" t="str">
        <v>Hr</v>
      </c>
      <c r="CQX47" s="4">
        <v>250</v>
      </c>
      <c r="CQY47" s="1">
        <v>0.5</v>
      </c>
      <c r="CQZ47" s="4">
        <f t="shared" ref="CQZ47" si="7057">CQY47*CQX47</f>
        <v>125</v>
      </c>
      <c r="CRC47" s="1" t="s">
        <v>69</v>
      </c>
      <c r="CRD47" s="4" t="str" cm="1">
        <f t="array" ref="CRD47:CRF47">IFERROR(VLOOKUP(CRC47,MA!$A$6:$D$26,{2,3,4},0),IFERROR(VLOOKUP(CRC47,MO!$A$6:$D$26,{2,3,4},0),IFERROR(VLOOKUP(CRC47,MQ!$A$6:$D$26,{2,3,4},0),IFERROR(VLOOKUP(CRC47,BA!$A$6:$H$182,{2,5,8},0),{"No encontrado","X","X"}))))</f>
        <v>REVOLVEDORA 1 SACO</v>
      </c>
      <c r="CRE47" s="12" t="str">
        <v>Hr</v>
      </c>
      <c r="CRF47" s="4">
        <v>250</v>
      </c>
      <c r="CRG47" s="1">
        <v>0.5</v>
      </c>
      <c r="CRH47" s="4">
        <f t="shared" ref="CRH47" si="7058">CRG47*CRF47</f>
        <v>125</v>
      </c>
      <c r="CRK47" s="1" t="s">
        <v>69</v>
      </c>
      <c r="CRL47" s="4" t="str" cm="1">
        <f t="array" ref="CRL47:CRN47">IFERROR(VLOOKUP(CRK47,MA!$A$6:$D$26,{2,3,4},0),IFERROR(VLOOKUP(CRK47,MO!$A$6:$D$26,{2,3,4},0),IFERROR(VLOOKUP(CRK47,MQ!$A$6:$D$26,{2,3,4},0),IFERROR(VLOOKUP(CRK47,BA!$A$6:$H$182,{2,5,8},0),{"No encontrado","X","X"}))))</f>
        <v>REVOLVEDORA 1 SACO</v>
      </c>
      <c r="CRM47" s="12" t="str">
        <v>Hr</v>
      </c>
      <c r="CRN47" s="4">
        <v>250</v>
      </c>
      <c r="CRO47" s="1">
        <v>0.5</v>
      </c>
      <c r="CRP47" s="4">
        <f t="shared" ref="CRP47" si="7059">CRO47*CRN47</f>
        <v>125</v>
      </c>
      <c r="CRS47" s="1" t="s">
        <v>69</v>
      </c>
      <c r="CRT47" s="4" t="str" cm="1">
        <f t="array" ref="CRT47:CRV47">IFERROR(VLOOKUP(CRS47,MA!$A$6:$D$26,{2,3,4},0),IFERROR(VLOOKUP(CRS47,MO!$A$6:$D$26,{2,3,4},0),IFERROR(VLOOKUP(CRS47,MQ!$A$6:$D$26,{2,3,4},0),IFERROR(VLOOKUP(CRS47,BA!$A$6:$H$182,{2,5,8},0),{"No encontrado","X","X"}))))</f>
        <v>REVOLVEDORA 1 SACO</v>
      </c>
      <c r="CRU47" s="12" t="str">
        <v>Hr</v>
      </c>
      <c r="CRV47" s="4">
        <v>250</v>
      </c>
      <c r="CRW47" s="1">
        <v>0.5</v>
      </c>
      <c r="CRX47" s="4">
        <f t="shared" ref="CRX47" si="7060">CRW47*CRV47</f>
        <v>125</v>
      </c>
      <c r="CSA47" s="1" t="s">
        <v>69</v>
      </c>
      <c r="CSB47" s="4" t="str" cm="1">
        <f t="array" ref="CSB47:CSD47">IFERROR(VLOOKUP(CSA47,MA!$A$6:$D$26,{2,3,4},0),IFERROR(VLOOKUP(CSA47,MO!$A$6:$D$26,{2,3,4},0),IFERROR(VLOOKUP(CSA47,MQ!$A$6:$D$26,{2,3,4},0),IFERROR(VLOOKUP(CSA47,BA!$A$6:$H$182,{2,5,8},0),{"No encontrado","X","X"}))))</f>
        <v>REVOLVEDORA 1 SACO</v>
      </c>
      <c r="CSC47" s="12" t="str">
        <v>Hr</v>
      </c>
      <c r="CSD47" s="4">
        <v>250</v>
      </c>
      <c r="CSE47" s="1">
        <v>0.5</v>
      </c>
      <c r="CSF47" s="4">
        <f t="shared" ref="CSF47" si="7061">CSE47*CSD47</f>
        <v>125</v>
      </c>
      <c r="CSI47" s="1" t="s">
        <v>69</v>
      </c>
      <c r="CSJ47" s="4" t="str" cm="1">
        <f t="array" ref="CSJ47:CSL47">IFERROR(VLOOKUP(CSI47,MA!$A$6:$D$26,{2,3,4},0),IFERROR(VLOOKUP(CSI47,MO!$A$6:$D$26,{2,3,4},0),IFERROR(VLOOKUP(CSI47,MQ!$A$6:$D$26,{2,3,4},0),IFERROR(VLOOKUP(CSI47,BA!$A$6:$H$182,{2,5,8},0),{"No encontrado","X","X"}))))</f>
        <v>REVOLVEDORA 1 SACO</v>
      </c>
      <c r="CSK47" s="12" t="str">
        <v>Hr</v>
      </c>
      <c r="CSL47" s="4">
        <v>250</v>
      </c>
      <c r="CSM47" s="1">
        <v>0.5</v>
      </c>
      <c r="CSN47" s="4">
        <f t="shared" ref="CSN47" si="7062">CSM47*CSL47</f>
        <v>125</v>
      </c>
      <c r="CSQ47" s="1" t="s">
        <v>69</v>
      </c>
      <c r="CSR47" s="4" t="str" cm="1">
        <f t="array" ref="CSR47:CST47">IFERROR(VLOOKUP(CSQ47,MA!$A$6:$D$26,{2,3,4},0),IFERROR(VLOOKUP(CSQ47,MO!$A$6:$D$26,{2,3,4},0),IFERROR(VLOOKUP(CSQ47,MQ!$A$6:$D$26,{2,3,4},0),IFERROR(VLOOKUP(CSQ47,BA!$A$6:$H$182,{2,5,8},0),{"No encontrado","X","X"}))))</f>
        <v>REVOLVEDORA 1 SACO</v>
      </c>
      <c r="CSS47" s="12" t="str">
        <v>Hr</v>
      </c>
      <c r="CST47" s="4">
        <v>250</v>
      </c>
      <c r="CSU47" s="1">
        <v>0.5</v>
      </c>
      <c r="CSV47" s="4">
        <f t="shared" ref="CSV47" si="7063">CSU47*CST47</f>
        <v>125</v>
      </c>
      <c r="CSY47" s="1" t="s">
        <v>69</v>
      </c>
      <c r="CSZ47" s="4" t="str" cm="1">
        <f t="array" ref="CSZ47:CTB47">IFERROR(VLOOKUP(CSY47,MA!$A$6:$D$26,{2,3,4},0),IFERROR(VLOOKUP(CSY47,MO!$A$6:$D$26,{2,3,4},0),IFERROR(VLOOKUP(CSY47,MQ!$A$6:$D$26,{2,3,4},0),IFERROR(VLOOKUP(CSY47,BA!$A$6:$H$182,{2,5,8},0),{"No encontrado","X","X"}))))</f>
        <v>REVOLVEDORA 1 SACO</v>
      </c>
      <c r="CTA47" s="12" t="str">
        <v>Hr</v>
      </c>
      <c r="CTB47" s="4">
        <v>250</v>
      </c>
      <c r="CTC47" s="1">
        <v>0.5</v>
      </c>
      <c r="CTD47" s="4">
        <f t="shared" ref="CTD47" si="7064">CTC47*CTB47</f>
        <v>125</v>
      </c>
      <c r="CTG47" s="1" t="s">
        <v>69</v>
      </c>
      <c r="CTH47" s="4" t="str" cm="1">
        <f t="array" ref="CTH47:CTJ47">IFERROR(VLOOKUP(CTG47,MA!$A$6:$D$26,{2,3,4},0),IFERROR(VLOOKUP(CTG47,MO!$A$6:$D$26,{2,3,4},0),IFERROR(VLOOKUP(CTG47,MQ!$A$6:$D$26,{2,3,4},0),IFERROR(VLOOKUP(CTG47,BA!$A$6:$H$182,{2,5,8},0),{"No encontrado","X","X"}))))</f>
        <v>REVOLVEDORA 1 SACO</v>
      </c>
      <c r="CTI47" s="12" t="str">
        <v>Hr</v>
      </c>
      <c r="CTJ47" s="4">
        <v>250</v>
      </c>
      <c r="CTK47" s="1">
        <v>0.5</v>
      </c>
      <c r="CTL47" s="4">
        <f t="shared" ref="CTL47" si="7065">CTK47*CTJ47</f>
        <v>125</v>
      </c>
      <c r="CTO47" s="1" t="s">
        <v>69</v>
      </c>
      <c r="CTP47" s="4" t="str" cm="1">
        <f t="array" ref="CTP47:CTR47">IFERROR(VLOOKUP(CTO47,MA!$A$6:$D$26,{2,3,4},0),IFERROR(VLOOKUP(CTO47,MO!$A$6:$D$26,{2,3,4},0),IFERROR(VLOOKUP(CTO47,MQ!$A$6:$D$26,{2,3,4},0),IFERROR(VLOOKUP(CTO47,BA!$A$6:$H$182,{2,5,8},0),{"No encontrado","X","X"}))))</f>
        <v>REVOLVEDORA 1 SACO</v>
      </c>
      <c r="CTQ47" s="12" t="str">
        <v>Hr</v>
      </c>
      <c r="CTR47" s="4">
        <v>250</v>
      </c>
      <c r="CTS47" s="1">
        <v>0.5</v>
      </c>
      <c r="CTT47" s="4">
        <f t="shared" ref="CTT47" si="7066">CTS47*CTR47</f>
        <v>125</v>
      </c>
      <c r="CTW47" s="1" t="s">
        <v>69</v>
      </c>
      <c r="CTX47" s="4" t="str" cm="1">
        <f t="array" ref="CTX47:CTZ47">IFERROR(VLOOKUP(CTW47,MA!$A$6:$D$26,{2,3,4},0),IFERROR(VLOOKUP(CTW47,MO!$A$6:$D$26,{2,3,4},0),IFERROR(VLOOKUP(CTW47,MQ!$A$6:$D$26,{2,3,4},0),IFERROR(VLOOKUP(CTW47,BA!$A$6:$H$182,{2,5,8},0),{"No encontrado","X","X"}))))</f>
        <v>REVOLVEDORA 1 SACO</v>
      </c>
      <c r="CTY47" s="12" t="str">
        <v>Hr</v>
      </c>
      <c r="CTZ47" s="4">
        <v>250</v>
      </c>
      <c r="CUA47" s="1">
        <v>0.5</v>
      </c>
      <c r="CUB47" s="4">
        <f t="shared" ref="CUB47" si="7067">CUA47*CTZ47</f>
        <v>125</v>
      </c>
      <c r="CUE47" s="1" t="s">
        <v>69</v>
      </c>
      <c r="CUF47" s="4" t="str" cm="1">
        <f t="array" ref="CUF47:CUH47">IFERROR(VLOOKUP(CUE47,MA!$A$6:$D$26,{2,3,4},0),IFERROR(VLOOKUP(CUE47,MO!$A$6:$D$26,{2,3,4},0),IFERROR(VLOOKUP(CUE47,MQ!$A$6:$D$26,{2,3,4},0),IFERROR(VLOOKUP(CUE47,BA!$A$6:$H$182,{2,5,8},0),{"No encontrado","X","X"}))))</f>
        <v>REVOLVEDORA 1 SACO</v>
      </c>
      <c r="CUG47" s="12" t="str">
        <v>Hr</v>
      </c>
      <c r="CUH47" s="4">
        <v>250</v>
      </c>
      <c r="CUI47" s="1">
        <v>0.5</v>
      </c>
      <c r="CUJ47" s="4">
        <f t="shared" ref="CUJ47" si="7068">CUI47*CUH47</f>
        <v>125</v>
      </c>
      <c r="CUM47" s="1" t="s">
        <v>69</v>
      </c>
      <c r="CUN47" s="4" t="str" cm="1">
        <f t="array" ref="CUN47:CUP47">IFERROR(VLOOKUP(CUM47,MA!$A$6:$D$26,{2,3,4},0),IFERROR(VLOOKUP(CUM47,MO!$A$6:$D$26,{2,3,4},0),IFERROR(VLOOKUP(CUM47,MQ!$A$6:$D$26,{2,3,4},0),IFERROR(VLOOKUP(CUM47,BA!$A$6:$H$182,{2,5,8},0),{"No encontrado","X","X"}))))</f>
        <v>REVOLVEDORA 1 SACO</v>
      </c>
      <c r="CUO47" s="12" t="str">
        <v>Hr</v>
      </c>
      <c r="CUP47" s="4">
        <v>250</v>
      </c>
      <c r="CUQ47" s="1">
        <v>0.5</v>
      </c>
      <c r="CUR47" s="4">
        <f t="shared" ref="CUR47" si="7069">CUQ47*CUP47</f>
        <v>125</v>
      </c>
      <c r="CUU47" s="1" t="s">
        <v>69</v>
      </c>
      <c r="CUV47" s="4" t="str" cm="1">
        <f t="array" ref="CUV47:CUX47">IFERROR(VLOOKUP(CUU47,MA!$A$6:$D$26,{2,3,4},0),IFERROR(VLOOKUP(CUU47,MO!$A$6:$D$26,{2,3,4},0),IFERROR(VLOOKUP(CUU47,MQ!$A$6:$D$26,{2,3,4},0),IFERROR(VLOOKUP(CUU47,BA!$A$6:$H$182,{2,5,8},0),{"No encontrado","X","X"}))))</f>
        <v>REVOLVEDORA 1 SACO</v>
      </c>
      <c r="CUW47" s="12" t="str">
        <v>Hr</v>
      </c>
      <c r="CUX47" s="4">
        <v>250</v>
      </c>
      <c r="CUY47" s="1">
        <v>0.5</v>
      </c>
      <c r="CUZ47" s="4">
        <f t="shared" ref="CUZ47" si="7070">CUY47*CUX47</f>
        <v>125</v>
      </c>
      <c r="CVC47" s="1" t="s">
        <v>69</v>
      </c>
      <c r="CVD47" s="4" t="str" cm="1">
        <f t="array" ref="CVD47:CVF47">IFERROR(VLOOKUP(CVC47,MA!$A$6:$D$26,{2,3,4},0),IFERROR(VLOOKUP(CVC47,MO!$A$6:$D$26,{2,3,4},0),IFERROR(VLOOKUP(CVC47,MQ!$A$6:$D$26,{2,3,4},0),IFERROR(VLOOKUP(CVC47,BA!$A$6:$H$182,{2,5,8},0),{"No encontrado","X","X"}))))</f>
        <v>REVOLVEDORA 1 SACO</v>
      </c>
      <c r="CVE47" s="12" t="str">
        <v>Hr</v>
      </c>
      <c r="CVF47" s="4">
        <v>250</v>
      </c>
      <c r="CVG47" s="1">
        <v>0.5</v>
      </c>
      <c r="CVH47" s="4">
        <f t="shared" ref="CVH47" si="7071">CVG47*CVF47</f>
        <v>125</v>
      </c>
      <c r="CVK47" s="1" t="s">
        <v>69</v>
      </c>
      <c r="CVL47" s="4" t="str" cm="1">
        <f t="array" ref="CVL47:CVN47">IFERROR(VLOOKUP(CVK47,MA!$A$6:$D$26,{2,3,4},0),IFERROR(VLOOKUP(CVK47,MO!$A$6:$D$26,{2,3,4},0),IFERROR(VLOOKUP(CVK47,MQ!$A$6:$D$26,{2,3,4},0),IFERROR(VLOOKUP(CVK47,BA!$A$6:$H$182,{2,5,8},0),{"No encontrado","X","X"}))))</f>
        <v>REVOLVEDORA 1 SACO</v>
      </c>
      <c r="CVM47" s="12" t="str">
        <v>Hr</v>
      </c>
      <c r="CVN47" s="4">
        <v>250</v>
      </c>
      <c r="CVO47" s="1">
        <v>0.5</v>
      </c>
      <c r="CVP47" s="4">
        <f t="shared" ref="CVP47" si="7072">CVO47*CVN47</f>
        <v>125</v>
      </c>
      <c r="CVS47" s="1" t="s">
        <v>69</v>
      </c>
      <c r="CVT47" s="4" t="str" cm="1">
        <f t="array" ref="CVT47:CVV47">IFERROR(VLOOKUP(CVS47,MA!$A$6:$D$26,{2,3,4},0),IFERROR(VLOOKUP(CVS47,MO!$A$6:$D$26,{2,3,4},0),IFERROR(VLOOKUP(CVS47,MQ!$A$6:$D$26,{2,3,4},0),IFERROR(VLOOKUP(CVS47,BA!$A$6:$H$182,{2,5,8},0),{"No encontrado","X","X"}))))</f>
        <v>REVOLVEDORA 1 SACO</v>
      </c>
      <c r="CVU47" s="12" t="str">
        <v>Hr</v>
      </c>
      <c r="CVV47" s="4">
        <v>250</v>
      </c>
      <c r="CVW47" s="1">
        <v>0.5</v>
      </c>
      <c r="CVX47" s="4">
        <f t="shared" ref="CVX47" si="7073">CVW47*CVV47</f>
        <v>125</v>
      </c>
      <c r="CWA47" s="1" t="s">
        <v>69</v>
      </c>
      <c r="CWB47" s="4" t="str" cm="1">
        <f t="array" ref="CWB47:CWD47">IFERROR(VLOOKUP(CWA47,MA!$A$6:$D$26,{2,3,4},0),IFERROR(VLOOKUP(CWA47,MO!$A$6:$D$26,{2,3,4},0),IFERROR(VLOOKUP(CWA47,MQ!$A$6:$D$26,{2,3,4},0),IFERROR(VLOOKUP(CWA47,BA!$A$6:$H$182,{2,5,8},0),{"No encontrado","X","X"}))))</f>
        <v>REVOLVEDORA 1 SACO</v>
      </c>
      <c r="CWC47" s="12" t="str">
        <v>Hr</v>
      </c>
      <c r="CWD47" s="4">
        <v>250</v>
      </c>
      <c r="CWE47" s="1">
        <v>0.5</v>
      </c>
      <c r="CWF47" s="4">
        <f t="shared" ref="CWF47" si="7074">CWE47*CWD47</f>
        <v>125</v>
      </c>
      <c r="CWI47" s="1" t="s">
        <v>69</v>
      </c>
      <c r="CWJ47" s="4" t="str" cm="1">
        <f t="array" ref="CWJ47:CWL47">IFERROR(VLOOKUP(CWI47,MA!$A$6:$D$26,{2,3,4},0),IFERROR(VLOOKUP(CWI47,MO!$A$6:$D$26,{2,3,4},0),IFERROR(VLOOKUP(CWI47,MQ!$A$6:$D$26,{2,3,4},0),IFERROR(VLOOKUP(CWI47,BA!$A$6:$H$182,{2,5,8},0),{"No encontrado","X","X"}))))</f>
        <v>REVOLVEDORA 1 SACO</v>
      </c>
      <c r="CWK47" s="12" t="str">
        <v>Hr</v>
      </c>
      <c r="CWL47" s="4">
        <v>250</v>
      </c>
      <c r="CWM47" s="1">
        <v>0.5</v>
      </c>
      <c r="CWN47" s="4">
        <f t="shared" ref="CWN47" si="7075">CWM47*CWL47</f>
        <v>125</v>
      </c>
      <c r="CWQ47" s="1" t="s">
        <v>69</v>
      </c>
      <c r="CWR47" s="4" t="str" cm="1">
        <f t="array" ref="CWR47:CWT47">IFERROR(VLOOKUP(CWQ47,MA!$A$6:$D$26,{2,3,4},0),IFERROR(VLOOKUP(CWQ47,MO!$A$6:$D$26,{2,3,4},0),IFERROR(VLOOKUP(CWQ47,MQ!$A$6:$D$26,{2,3,4},0),IFERROR(VLOOKUP(CWQ47,BA!$A$6:$H$182,{2,5,8},0),{"No encontrado","X","X"}))))</f>
        <v>REVOLVEDORA 1 SACO</v>
      </c>
      <c r="CWS47" s="12" t="str">
        <v>Hr</v>
      </c>
      <c r="CWT47" s="4">
        <v>250</v>
      </c>
      <c r="CWU47" s="1">
        <v>0.5</v>
      </c>
      <c r="CWV47" s="4">
        <f t="shared" ref="CWV47" si="7076">CWU47*CWT47</f>
        <v>125</v>
      </c>
      <c r="CWY47" s="1" t="s">
        <v>69</v>
      </c>
      <c r="CWZ47" s="4" t="str" cm="1">
        <f t="array" ref="CWZ47:CXB47">IFERROR(VLOOKUP(CWY47,MA!$A$6:$D$26,{2,3,4},0),IFERROR(VLOOKUP(CWY47,MO!$A$6:$D$26,{2,3,4},0),IFERROR(VLOOKUP(CWY47,MQ!$A$6:$D$26,{2,3,4},0),IFERROR(VLOOKUP(CWY47,BA!$A$6:$H$182,{2,5,8},0),{"No encontrado","X","X"}))))</f>
        <v>REVOLVEDORA 1 SACO</v>
      </c>
      <c r="CXA47" s="12" t="str">
        <v>Hr</v>
      </c>
      <c r="CXB47" s="4">
        <v>250</v>
      </c>
      <c r="CXC47" s="1">
        <v>0.5</v>
      </c>
      <c r="CXD47" s="4">
        <f t="shared" ref="CXD47" si="7077">CXC47*CXB47</f>
        <v>125</v>
      </c>
      <c r="CXG47" s="1" t="s">
        <v>69</v>
      </c>
      <c r="CXH47" s="4" t="str" cm="1">
        <f t="array" ref="CXH47:CXJ47">IFERROR(VLOOKUP(CXG47,MA!$A$6:$D$26,{2,3,4},0),IFERROR(VLOOKUP(CXG47,MO!$A$6:$D$26,{2,3,4},0),IFERROR(VLOOKUP(CXG47,MQ!$A$6:$D$26,{2,3,4},0),IFERROR(VLOOKUP(CXG47,BA!$A$6:$H$182,{2,5,8},0),{"No encontrado","X","X"}))))</f>
        <v>REVOLVEDORA 1 SACO</v>
      </c>
      <c r="CXI47" s="12" t="str">
        <v>Hr</v>
      </c>
      <c r="CXJ47" s="4">
        <v>250</v>
      </c>
      <c r="CXK47" s="1">
        <v>0.5</v>
      </c>
      <c r="CXL47" s="4">
        <f t="shared" ref="CXL47" si="7078">CXK47*CXJ47</f>
        <v>125</v>
      </c>
      <c r="CXO47" s="1" t="s">
        <v>69</v>
      </c>
      <c r="CXP47" s="4" t="str" cm="1">
        <f t="array" ref="CXP47:CXR47">IFERROR(VLOOKUP(CXO47,MA!$A$6:$D$26,{2,3,4},0),IFERROR(VLOOKUP(CXO47,MO!$A$6:$D$26,{2,3,4},0),IFERROR(VLOOKUP(CXO47,MQ!$A$6:$D$26,{2,3,4},0),IFERROR(VLOOKUP(CXO47,BA!$A$6:$H$182,{2,5,8},0),{"No encontrado","X","X"}))))</f>
        <v>REVOLVEDORA 1 SACO</v>
      </c>
      <c r="CXQ47" s="12" t="str">
        <v>Hr</v>
      </c>
      <c r="CXR47" s="4">
        <v>250</v>
      </c>
      <c r="CXS47" s="1">
        <v>0.5</v>
      </c>
      <c r="CXT47" s="4">
        <f t="shared" ref="CXT47" si="7079">CXS47*CXR47</f>
        <v>125</v>
      </c>
      <c r="CXW47" s="1" t="s">
        <v>69</v>
      </c>
      <c r="CXX47" s="4" t="str" cm="1">
        <f t="array" ref="CXX47:CXZ47">IFERROR(VLOOKUP(CXW47,MA!$A$6:$D$26,{2,3,4},0),IFERROR(VLOOKUP(CXW47,MO!$A$6:$D$26,{2,3,4},0),IFERROR(VLOOKUP(CXW47,MQ!$A$6:$D$26,{2,3,4},0),IFERROR(VLOOKUP(CXW47,BA!$A$6:$H$182,{2,5,8},0),{"No encontrado","X","X"}))))</f>
        <v>REVOLVEDORA 1 SACO</v>
      </c>
      <c r="CXY47" s="12" t="str">
        <v>Hr</v>
      </c>
      <c r="CXZ47" s="4">
        <v>250</v>
      </c>
      <c r="CYA47" s="1">
        <v>0.5</v>
      </c>
      <c r="CYB47" s="4">
        <f t="shared" ref="CYB47" si="7080">CYA47*CXZ47</f>
        <v>125</v>
      </c>
      <c r="CYE47" s="1" t="s">
        <v>69</v>
      </c>
      <c r="CYF47" s="4" t="str" cm="1">
        <f t="array" ref="CYF47:CYH47">IFERROR(VLOOKUP(CYE47,MA!$A$6:$D$26,{2,3,4},0),IFERROR(VLOOKUP(CYE47,MO!$A$6:$D$26,{2,3,4},0),IFERROR(VLOOKUP(CYE47,MQ!$A$6:$D$26,{2,3,4},0),IFERROR(VLOOKUP(CYE47,BA!$A$6:$H$182,{2,5,8},0),{"No encontrado","X","X"}))))</f>
        <v>REVOLVEDORA 1 SACO</v>
      </c>
      <c r="CYG47" s="12" t="str">
        <v>Hr</v>
      </c>
      <c r="CYH47" s="4">
        <v>250</v>
      </c>
      <c r="CYI47" s="1">
        <v>0.5</v>
      </c>
      <c r="CYJ47" s="4">
        <f t="shared" ref="CYJ47" si="7081">CYI47*CYH47</f>
        <v>125</v>
      </c>
      <c r="CYM47" s="1" t="s">
        <v>69</v>
      </c>
      <c r="CYN47" s="4" t="str" cm="1">
        <f t="array" ref="CYN47:CYP47">IFERROR(VLOOKUP(CYM47,MA!$A$6:$D$26,{2,3,4},0),IFERROR(VLOOKUP(CYM47,MO!$A$6:$D$26,{2,3,4},0),IFERROR(VLOOKUP(CYM47,MQ!$A$6:$D$26,{2,3,4},0),IFERROR(VLOOKUP(CYM47,BA!$A$6:$H$182,{2,5,8},0),{"No encontrado","X","X"}))))</f>
        <v>REVOLVEDORA 1 SACO</v>
      </c>
      <c r="CYO47" s="12" t="str">
        <v>Hr</v>
      </c>
      <c r="CYP47" s="4">
        <v>250</v>
      </c>
      <c r="CYQ47" s="1">
        <v>0.5</v>
      </c>
      <c r="CYR47" s="4">
        <f t="shared" ref="CYR47" si="7082">CYQ47*CYP47</f>
        <v>125</v>
      </c>
      <c r="CYU47" s="1" t="s">
        <v>69</v>
      </c>
      <c r="CYV47" s="4" t="str" cm="1">
        <f t="array" ref="CYV47:CYX47">IFERROR(VLOOKUP(CYU47,MA!$A$6:$D$26,{2,3,4},0),IFERROR(VLOOKUP(CYU47,MO!$A$6:$D$26,{2,3,4},0),IFERROR(VLOOKUP(CYU47,MQ!$A$6:$D$26,{2,3,4},0),IFERROR(VLOOKUP(CYU47,BA!$A$6:$H$182,{2,5,8},0),{"No encontrado","X","X"}))))</f>
        <v>REVOLVEDORA 1 SACO</v>
      </c>
      <c r="CYW47" s="12" t="str">
        <v>Hr</v>
      </c>
      <c r="CYX47" s="4">
        <v>250</v>
      </c>
      <c r="CYY47" s="1">
        <v>0.5</v>
      </c>
      <c r="CYZ47" s="4">
        <f t="shared" ref="CYZ47" si="7083">CYY47*CYX47</f>
        <v>125</v>
      </c>
      <c r="CZC47" s="1" t="s">
        <v>69</v>
      </c>
      <c r="CZD47" s="4" t="str" cm="1">
        <f t="array" ref="CZD47:CZF47">IFERROR(VLOOKUP(CZC47,MA!$A$6:$D$26,{2,3,4},0),IFERROR(VLOOKUP(CZC47,MO!$A$6:$D$26,{2,3,4},0),IFERROR(VLOOKUP(CZC47,MQ!$A$6:$D$26,{2,3,4},0),IFERROR(VLOOKUP(CZC47,BA!$A$6:$H$182,{2,5,8},0),{"No encontrado","X","X"}))))</f>
        <v>REVOLVEDORA 1 SACO</v>
      </c>
      <c r="CZE47" s="12" t="str">
        <v>Hr</v>
      </c>
      <c r="CZF47" s="4">
        <v>250</v>
      </c>
      <c r="CZG47" s="1">
        <v>0.5</v>
      </c>
      <c r="CZH47" s="4">
        <f t="shared" ref="CZH47" si="7084">CZG47*CZF47</f>
        <v>125</v>
      </c>
      <c r="CZK47" s="1" t="s">
        <v>69</v>
      </c>
      <c r="CZL47" s="4" t="str" cm="1">
        <f t="array" ref="CZL47:CZN47">IFERROR(VLOOKUP(CZK47,MA!$A$6:$D$26,{2,3,4},0),IFERROR(VLOOKUP(CZK47,MO!$A$6:$D$26,{2,3,4},0),IFERROR(VLOOKUP(CZK47,MQ!$A$6:$D$26,{2,3,4},0),IFERROR(VLOOKUP(CZK47,BA!$A$6:$H$182,{2,5,8},0),{"No encontrado","X","X"}))))</f>
        <v>REVOLVEDORA 1 SACO</v>
      </c>
      <c r="CZM47" s="12" t="str">
        <v>Hr</v>
      </c>
      <c r="CZN47" s="4">
        <v>250</v>
      </c>
      <c r="CZO47" s="1">
        <v>0.5</v>
      </c>
      <c r="CZP47" s="4">
        <f t="shared" ref="CZP47" si="7085">CZO47*CZN47</f>
        <v>125</v>
      </c>
      <c r="CZS47" s="1" t="s">
        <v>69</v>
      </c>
      <c r="CZT47" s="4" t="str" cm="1">
        <f t="array" ref="CZT47:CZV47">IFERROR(VLOOKUP(CZS47,MA!$A$6:$D$26,{2,3,4},0),IFERROR(VLOOKUP(CZS47,MO!$A$6:$D$26,{2,3,4},0),IFERROR(VLOOKUP(CZS47,MQ!$A$6:$D$26,{2,3,4},0),IFERROR(VLOOKUP(CZS47,BA!$A$6:$H$182,{2,5,8},0),{"No encontrado","X","X"}))))</f>
        <v>REVOLVEDORA 1 SACO</v>
      </c>
      <c r="CZU47" s="12" t="str">
        <v>Hr</v>
      </c>
      <c r="CZV47" s="4">
        <v>250</v>
      </c>
      <c r="CZW47" s="1">
        <v>0.5</v>
      </c>
      <c r="CZX47" s="4">
        <f t="shared" ref="CZX47" si="7086">CZW47*CZV47</f>
        <v>125</v>
      </c>
      <c r="DAA47" s="1" t="s">
        <v>69</v>
      </c>
      <c r="DAB47" s="4" t="str" cm="1">
        <f t="array" ref="DAB47:DAD47">IFERROR(VLOOKUP(DAA47,MA!$A$6:$D$26,{2,3,4},0),IFERROR(VLOOKUP(DAA47,MO!$A$6:$D$26,{2,3,4},0),IFERROR(VLOOKUP(DAA47,MQ!$A$6:$D$26,{2,3,4},0),IFERROR(VLOOKUP(DAA47,BA!$A$6:$H$182,{2,5,8},0),{"No encontrado","X","X"}))))</f>
        <v>REVOLVEDORA 1 SACO</v>
      </c>
      <c r="DAC47" s="12" t="str">
        <v>Hr</v>
      </c>
      <c r="DAD47" s="4">
        <v>250</v>
      </c>
      <c r="DAE47" s="1">
        <v>0.5</v>
      </c>
      <c r="DAF47" s="4">
        <f t="shared" ref="DAF47" si="7087">DAE47*DAD47</f>
        <v>125</v>
      </c>
      <c r="DAI47" s="1" t="s">
        <v>69</v>
      </c>
      <c r="DAJ47" s="4" t="str" cm="1">
        <f t="array" ref="DAJ47:DAL47">IFERROR(VLOOKUP(DAI47,MA!$A$6:$D$26,{2,3,4},0),IFERROR(VLOOKUP(DAI47,MO!$A$6:$D$26,{2,3,4},0),IFERROR(VLOOKUP(DAI47,MQ!$A$6:$D$26,{2,3,4},0),IFERROR(VLOOKUP(DAI47,BA!$A$6:$H$182,{2,5,8},0),{"No encontrado","X","X"}))))</f>
        <v>REVOLVEDORA 1 SACO</v>
      </c>
      <c r="DAK47" s="12" t="str">
        <v>Hr</v>
      </c>
      <c r="DAL47" s="4">
        <v>250</v>
      </c>
      <c r="DAM47" s="1">
        <v>0.5</v>
      </c>
      <c r="DAN47" s="4">
        <f t="shared" ref="DAN47" si="7088">DAM47*DAL47</f>
        <v>125</v>
      </c>
      <c r="DAQ47" s="1" t="s">
        <v>69</v>
      </c>
      <c r="DAR47" s="4" t="str" cm="1">
        <f t="array" ref="DAR47:DAT47">IFERROR(VLOOKUP(DAQ47,MA!$A$6:$D$26,{2,3,4},0),IFERROR(VLOOKUP(DAQ47,MO!$A$6:$D$26,{2,3,4},0),IFERROR(VLOOKUP(DAQ47,MQ!$A$6:$D$26,{2,3,4},0),IFERROR(VLOOKUP(DAQ47,BA!$A$6:$H$182,{2,5,8},0),{"No encontrado","X","X"}))))</f>
        <v>REVOLVEDORA 1 SACO</v>
      </c>
      <c r="DAS47" s="12" t="str">
        <v>Hr</v>
      </c>
      <c r="DAT47" s="4">
        <v>250</v>
      </c>
      <c r="DAU47" s="1">
        <v>0.5</v>
      </c>
      <c r="DAV47" s="4">
        <f t="shared" ref="DAV47" si="7089">DAU47*DAT47</f>
        <v>125</v>
      </c>
      <c r="DAY47" s="1" t="s">
        <v>69</v>
      </c>
      <c r="DAZ47" s="4" t="str" cm="1">
        <f t="array" ref="DAZ47:DBB47">IFERROR(VLOOKUP(DAY47,MA!$A$6:$D$26,{2,3,4},0),IFERROR(VLOOKUP(DAY47,MO!$A$6:$D$26,{2,3,4},0),IFERROR(VLOOKUP(DAY47,MQ!$A$6:$D$26,{2,3,4},0),IFERROR(VLOOKUP(DAY47,BA!$A$6:$H$182,{2,5,8},0),{"No encontrado","X","X"}))))</f>
        <v>REVOLVEDORA 1 SACO</v>
      </c>
      <c r="DBA47" s="12" t="str">
        <v>Hr</v>
      </c>
      <c r="DBB47" s="4">
        <v>250</v>
      </c>
      <c r="DBC47" s="1">
        <v>0.5</v>
      </c>
      <c r="DBD47" s="4">
        <f t="shared" ref="DBD47" si="7090">DBC47*DBB47</f>
        <v>125</v>
      </c>
      <c r="DBG47" s="1" t="s">
        <v>69</v>
      </c>
      <c r="DBH47" s="4" t="str" cm="1">
        <f t="array" ref="DBH47:DBJ47">IFERROR(VLOOKUP(DBG47,MA!$A$6:$D$26,{2,3,4},0),IFERROR(VLOOKUP(DBG47,MO!$A$6:$D$26,{2,3,4},0),IFERROR(VLOOKUP(DBG47,MQ!$A$6:$D$26,{2,3,4},0),IFERROR(VLOOKUP(DBG47,BA!$A$6:$H$182,{2,5,8},0),{"No encontrado","X","X"}))))</f>
        <v>REVOLVEDORA 1 SACO</v>
      </c>
      <c r="DBI47" s="12" t="str">
        <v>Hr</v>
      </c>
      <c r="DBJ47" s="4">
        <v>250</v>
      </c>
      <c r="DBK47" s="1">
        <v>0.5</v>
      </c>
      <c r="DBL47" s="4">
        <f t="shared" ref="DBL47" si="7091">DBK47*DBJ47</f>
        <v>125</v>
      </c>
      <c r="DBO47" s="1" t="s">
        <v>69</v>
      </c>
      <c r="DBP47" s="4" t="str" cm="1">
        <f t="array" ref="DBP47:DBR47">IFERROR(VLOOKUP(DBO47,MA!$A$6:$D$26,{2,3,4},0),IFERROR(VLOOKUP(DBO47,MO!$A$6:$D$26,{2,3,4},0),IFERROR(VLOOKUP(DBO47,MQ!$A$6:$D$26,{2,3,4},0),IFERROR(VLOOKUP(DBO47,BA!$A$6:$H$182,{2,5,8},0),{"No encontrado","X","X"}))))</f>
        <v>REVOLVEDORA 1 SACO</v>
      </c>
      <c r="DBQ47" s="12" t="str">
        <v>Hr</v>
      </c>
      <c r="DBR47" s="4">
        <v>250</v>
      </c>
      <c r="DBS47" s="1">
        <v>0.5</v>
      </c>
      <c r="DBT47" s="4">
        <f t="shared" ref="DBT47" si="7092">DBS47*DBR47</f>
        <v>125</v>
      </c>
      <c r="DBW47" s="1" t="s">
        <v>69</v>
      </c>
      <c r="DBX47" s="4" t="str" cm="1">
        <f t="array" ref="DBX47:DBZ47">IFERROR(VLOOKUP(DBW47,MA!$A$6:$D$26,{2,3,4},0),IFERROR(VLOOKUP(DBW47,MO!$A$6:$D$26,{2,3,4},0),IFERROR(VLOOKUP(DBW47,MQ!$A$6:$D$26,{2,3,4},0),IFERROR(VLOOKUP(DBW47,BA!$A$6:$H$182,{2,5,8},0),{"No encontrado","X","X"}))))</f>
        <v>REVOLVEDORA 1 SACO</v>
      </c>
      <c r="DBY47" s="12" t="str">
        <v>Hr</v>
      </c>
      <c r="DBZ47" s="4">
        <v>250</v>
      </c>
      <c r="DCA47" s="1">
        <v>0.5</v>
      </c>
      <c r="DCB47" s="4">
        <f t="shared" ref="DCB47" si="7093">DCA47*DBZ47</f>
        <v>125</v>
      </c>
      <c r="DCE47" s="1" t="s">
        <v>69</v>
      </c>
      <c r="DCF47" s="4" t="str" cm="1">
        <f t="array" ref="DCF47:DCH47">IFERROR(VLOOKUP(DCE47,MA!$A$6:$D$26,{2,3,4},0),IFERROR(VLOOKUP(DCE47,MO!$A$6:$D$26,{2,3,4},0),IFERROR(VLOOKUP(DCE47,MQ!$A$6:$D$26,{2,3,4},0),IFERROR(VLOOKUP(DCE47,BA!$A$6:$H$182,{2,5,8},0),{"No encontrado","X","X"}))))</f>
        <v>REVOLVEDORA 1 SACO</v>
      </c>
      <c r="DCG47" s="12" t="str">
        <v>Hr</v>
      </c>
      <c r="DCH47" s="4">
        <v>250</v>
      </c>
      <c r="DCI47" s="1">
        <v>0.5</v>
      </c>
      <c r="DCJ47" s="4">
        <f t="shared" ref="DCJ47" si="7094">DCI47*DCH47</f>
        <v>125</v>
      </c>
      <c r="DCM47" s="1" t="s">
        <v>69</v>
      </c>
      <c r="DCN47" s="4" t="str" cm="1">
        <f t="array" ref="DCN47:DCP47">IFERROR(VLOOKUP(DCM47,MA!$A$6:$D$26,{2,3,4},0),IFERROR(VLOOKUP(DCM47,MO!$A$6:$D$26,{2,3,4},0),IFERROR(VLOOKUP(DCM47,MQ!$A$6:$D$26,{2,3,4},0),IFERROR(VLOOKUP(DCM47,BA!$A$6:$H$182,{2,5,8},0),{"No encontrado","X","X"}))))</f>
        <v>REVOLVEDORA 1 SACO</v>
      </c>
      <c r="DCO47" s="12" t="str">
        <v>Hr</v>
      </c>
      <c r="DCP47" s="4">
        <v>250</v>
      </c>
      <c r="DCQ47" s="1">
        <v>0.5</v>
      </c>
      <c r="DCR47" s="4">
        <f t="shared" ref="DCR47" si="7095">DCQ47*DCP47</f>
        <v>125</v>
      </c>
      <c r="DCU47" s="1" t="s">
        <v>69</v>
      </c>
      <c r="DCV47" s="4" t="str" cm="1">
        <f t="array" ref="DCV47:DCX47">IFERROR(VLOOKUP(DCU47,MA!$A$6:$D$26,{2,3,4},0),IFERROR(VLOOKUP(DCU47,MO!$A$6:$D$26,{2,3,4},0),IFERROR(VLOOKUP(DCU47,MQ!$A$6:$D$26,{2,3,4},0),IFERROR(VLOOKUP(DCU47,BA!$A$6:$H$182,{2,5,8},0),{"No encontrado","X","X"}))))</f>
        <v>REVOLVEDORA 1 SACO</v>
      </c>
      <c r="DCW47" s="12" t="str">
        <v>Hr</v>
      </c>
      <c r="DCX47" s="4">
        <v>250</v>
      </c>
      <c r="DCY47" s="1">
        <v>0.5</v>
      </c>
      <c r="DCZ47" s="4">
        <f t="shared" ref="DCZ47" si="7096">DCY47*DCX47</f>
        <v>125</v>
      </c>
      <c r="DDC47" s="1" t="s">
        <v>69</v>
      </c>
      <c r="DDD47" s="4" t="str" cm="1">
        <f t="array" ref="DDD47:DDF47">IFERROR(VLOOKUP(DDC47,MA!$A$6:$D$26,{2,3,4},0),IFERROR(VLOOKUP(DDC47,MO!$A$6:$D$26,{2,3,4},0),IFERROR(VLOOKUP(DDC47,MQ!$A$6:$D$26,{2,3,4},0),IFERROR(VLOOKUP(DDC47,BA!$A$6:$H$182,{2,5,8},0),{"No encontrado","X","X"}))))</f>
        <v>REVOLVEDORA 1 SACO</v>
      </c>
      <c r="DDE47" s="12" t="str">
        <v>Hr</v>
      </c>
      <c r="DDF47" s="4">
        <v>250</v>
      </c>
      <c r="DDG47" s="1">
        <v>0.5</v>
      </c>
      <c r="DDH47" s="4">
        <f t="shared" ref="DDH47" si="7097">DDG47*DDF47</f>
        <v>125</v>
      </c>
      <c r="DDK47" s="1" t="s">
        <v>69</v>
      </c>
      <c r="DDL47" s="4" t="str" cm="1">
        <f t="array" ref="DDL47:DDN47">IFERROR(VLOOKUP(DDK47,MA!$A$6:$D$26,{2,3,4},0),IFERROR(VLOOKUP(DDK47,MO!$A$6:$D$26,{2,3,4},0),IFERROR(VLOOKUP(DDK47,MQ!$A$6:$D$26,{2,3,4},0),IFERROR(VLOOKUP(DDK47,BA!$A$6:$H$182,{2,5,8},0),{"No encontrado","X","X"}))))</f>
        <v>REVOLVEDORA 1 SACO</v>
      </c>
      <c r="DDM47" s="12" t="str">
        <v>Hr</v>
      </c>
      <c r="DDN47" s="4">
        <v>250</v>
      </c>
      <c r="DDO47" s="1">
        <v>0.5</v>
      </c>
      <c r="DDP47" s="4">
        <f t="shared" ref="DDP47" si="7098">DDO47*DDN47</f>
        <v>125</v>
      </c>
      <c r="DDS47" s="1" t="s">
        <v>69</v>
      </c>
      <c r="DDT47" s="4" t="str" cm="1">
        <f t="array" ref="DDT47:DDV47">IFERROR(VLOOKUP(DDS47,MA!$A$6:$D$26,{2,3,4},0),IFERROR(VLOOKUP(DDS47,MO!$A$6:$D$26,{2,3,4},0),IFERROR(VLOOKUP(DDS47,MQ!$A$6:$D$26,{2,3,4},0),IFERROR(VLOOKUP(DDS47,BA!$A$6:$H$182,{2,5,8},0),{"No encontrado","X","X"}))))</f>
        <v>REVOLVEDORA 1 SACO</v>
      </c>
      <c r="DDU47" s="12" t="str">
        <v>Hr</v>
      </c>
      <c r="DDV47" s="4">
        <v>250</v>
      </c>
      <c r="DDW47" s="1">
        <v>0.5</v>
      </c>
      <c r="DDX47" s="4">
        <f t="shared" ref="DDX47" si="7099">DDW47*DDV47</f>
        <v>125</v>
      </c>
      <c r="DEA47" s="1" t="s">
        <v>69</v>
      </c>
      <c r="DEB47" s="4" t="str" cm="1">
        <f t="array" ref="DEB47:DED47">IFERROR(VLOOKUP(DEA47,MA!$A$6:$D$26,{2,3,4},0),IFERROR(VLOOKUP(DEA47,MO!$A$6:$D$26,{2,3,4},0),IFERROR(VLOOKUP(DEA47,MQ!$A$6:$D$26,{2,3,4},0),IFERROR(VLOOKUP(DEA47,BA!$A$6:$H$182,{2,5,8},0),{"No encontrado","X","X"}))))</f>
        <v>REVOLVEDORA 1 SACO</v>
      </c>
      <c r="DEC47" s="12" t="str">
        <v>Hr</v>
      </c>
      <c r="DED47" s="4">
        <v>250</v>
      </c>
      <c r="DEE47" s="1">
        <v>0.5</v>
      </c>
      <c r="DEF47" s="4">
        <f t="shared" ref="DEF47" si="7100">DEE47*DED47</f>
        <v>125</v>
      </c>
      <c r="DEI47" s="1" t="s">
        <v>69</v>
      </c>
      <c r="DEJ47" s="4" t="str" cm="1">
        <f t="array" ref="DEJ47:DEL47">IFERROR(VLOOKUP(DEI47,MA!$A$6:$D$26,{2,3,4},0),IFERROR(VLOOKUP(DEI47,MO!$A$6:$D$26,{2,3,4},0),IFERROR(VLOOKUP(DEI47,MQ!$A$6:$D$26,{2,3,4},0),IFERROR(VLOOKUP(DEI47,BA!$A$6:$H$182,{2,5,8},0),{"No encontrado","X","X"}))))</f>
        <v>REVOLVEDORA 1 SACO</v>
      </c>
      <c r="DEK47" s="12" t="str">
        <v>Hr</v>
      </c>
      <c r="DEL47" s="4">
        <v>250</v>
      </c>
      <c r="DEM47" s="1">
        <v>0.5</v>
      </c>
      <c r="DEN47" s="4">
        <f t="shared" ref="DEN47" si="7101">DEM47*DEL47</f>
        <v>125</v>
      </c>
      <c r="DEQ47" s="1" t="s">
        <v>69</v>
      </c>
      <c r="DER47" s="4" t="str" cm="1">
        <f t="array" ref="DER47:DET47">IFERROR(VLOOKUP(DEQ47,MA!$A$6:$D$26,{2,3,4},0),IFERROR(VLOOKUP(DEQ47,MO!$A$6:$D$26,{2,3,4},0),IFERROR(VLOOKUP(DEQ47,MQ!$A$6:$D$26,{2,3,4},0),IFERROR(VLOOKUP(DEQ47,BA!$A$6:$H$182,{2,5,8},0),{"No encontrado","X","X"}))))</f>
        <v>REVOLVEDORA 1 SACO</v>
      </c>
      <c r="DES47" s="12" t="str">
        <v>Hr</v>
      </c>
      <c r="DET47" s="4">
        <v>250</v>
      </c>
      <c r="DEU47" s="1">
        <v>0.5</v>
      </c>
      <c r="DEV47" s="4">
        <f t="shared" ref="DEV47" si="7102">DEU47*DET47</f>
        <v>125</v>
      </c>
      <c r="DEY47" s="1" t="s">
        <v>69</v>
      </c>
      <c r="DEZ47" s="4" t="str" cm="1">
        <f t="array" ref="DEZ47:DFB47">IFERROR(VLOOKUP(DEY47,MA!$A$6:$D$26,{2,3,4},0),IFERROR(VLOOKUP(DEY47,MO!$A$6:$D$26,{2,3,4},0),IFERROR(VLOOKUP(DEY47,MQ!$A$6:$D$26,{2,3,4},0),IFERROR(VLOOKUP(DEY47,BA!$A$6:$H$182,{2,5,8},0),{"No encontrado","X","X"}))))</f>
        <v>REVOLVEDORA 1 SACO</v>
      </c>
      <c r="DFA47" s="12" t="str">
        <v>Hr</v>
      </c>
      <c r="DFB47" s="4">
        <v>250</v>
      </c>
      <c r="DFC47" s="1">
        <v>0.5</v>
      </c>
      <c r="DFD47" s="4">
        <f t="shared" ref="DFD47" si="7103">DFC47*DFB47</f>
        <v>125</v>
      </c>
      <c r="DFG47" s="1" t="s">
        <v>69</v>
      </c>
      <c r="DFH47" s="4" t="str" cm="1">
        <f t="array" ref="DFH47:DFJ47">IFERROR(VLOOKUP(DFG47,MA!$A$6:$D$26,{2,3,4},0),IFERROR(VLOOKUP(DFG47,MO!$A$6:$D$26,{2,3,4},0),IFERROR(VLOOKUP(DFG47,MQ!$A$6:$D$26,{2,3,4},0),IFERROR(VLOOKUP(DFG47,BA!$A$6:$H$182,{2,5,8},0),{"No encontrado","X","X"}))))</f>
        <v>REVOLVEDORA 1 SACO</v>
      </c>
      <c r="DFI47" s="12" t="str">
        <v>Hr</v>
      </c>
      <c r="DFJ47" s="4">
        <v>250</v>
      </c>
      <c r="DFK47" s="1">
        <v>0.5</v>
      </c>
      <c r="DFL47" s="4">
        <f t="shared" ref="DFL47" si="7104">DFK47*DFJ47</f>
        <v>125</v>
      </c>
      <c r="DFO47" s="1" t="s">
        <v>69</v>
      </c>
      <c r="DFP47" s="4" t="str" cm="1">
        <f t="array" ref="DFP47:DFR47">IFERROR(VLOOKUP(DFO47,MA!$A$6:$D$26,{2,3,4},0),IFERROR(VLOOKUP(DFO47,MO!$A$6:$D$26,{2,3,4},0),IFERROR(VLOOKUP(DFO47,MQ!$A$6:$D$26,{2,3,4},0),IFERROR(VLOOKUP(DFO47,BA!$A$6:$H$182,{2,5,8},0),{"No encontrado","X","X"}))))</f>
        <v>REVOLVEDORA 1 SACO</v>
      </c>
      <c r="DFQ47" s="12" t="str">
        <v>Hr</v>
      </c>
      <c r="DFR47" s="4">
        <v>250</v>
      </c>
      <c r="DFS47" s="1">
        <v>0.5</v>
      </c>
      <c r="DFT47" s="4">
        <f t="shared" ref="DFT47" si="7105">DFS47*DFR47</f>
        <v>125</v>
      </c>
      <c r="DFW47" s="1" t="s">
        <v>69</v>
      </c>
      <c r="DFX47" s="4" t="str" cm="1">
        <f t="array" ref="DFX47:DFZ47">IFERROR(VLOOKUP(DFW47,MA!$A$6:$D$26,{2,3,4},0),IFERROR(VLOOKUP(DFW47,MO!$A$6:$D$26,{2,3,4},0),IFERROR(VLOOKUP(DFW47,MQ!$A$6:$D$26,{2,3,4},0),IFERROR(VLOOKUP(DFW47,BA!$A$6:$H$182,{2,5,8},0),{"No encontrado","X","X"}))))</f>
        <v>REVOLVEDORA 1 SACO</v>
      </c>
      <c r="DFY47" s="12" t="str">
        <v>Hr</v>
      </c>
      <c r="DFZ47" s="4">
        <v>250</v>
      </c>
      <c r="DGA47" s="1">
        <v>0.5</v>
      </c>
      <c r="DGB47" s="4">
        <f t="shared" ref="DGB47" si="7106">DGA47*DFZ47</f>
        <v>125</v>
      </c>
      <c r="DGE47" s="1" t="s">
        <v>69</v>
      </c>
      <c r="DGF47" s="4" t="str" cm="1">
        <f t="array" ref="DGF47:DGH47">IFERROR(VLOOKUP(DGE47,MA!$A$6:$D$26,{2,3,4},0),IFERROR(VLOOKUP(DGE47,MO!$A$6:$D$26,{2,3,4},0),IFERROR(VLOOKUP(DGE47,MQ!$A$6:$D$26,{2,3,4},0),IFERROR(VLOOKUP(DGE47,BA!$A$6:$H$182,{2,5,8},0),{"No encontrado","X","X"}))))</f>
        <v>REVOLVEDORA 1 SACO</v>
      </c>
      <c r="DGG47" s="12" t="str">
        <v>Hr</v>
      </c>
      <c r="DGH47" s="4">
        <v>250</v>
      </c>
      <c r="DGI47" s="1">
        <v>0.5</v>
      </c>
      <c r="DGJ47" s="4">
        <f t="shared" ref="DGJ47" si="7107">DGI47*DGH47</f>
        <v>125</v>
      </c>
      <c r="DGM47" s="1" t="s">
        <v>69</v>
      </c>
      <c r="DGN47" s="4" t="str" cm="1">
        <f t="array" ref="DGN47:DGP47">IFERROR(VLOOKUP(DGM47,MA!$A$6:$D$26,{2,3,4},0),IFERROR(VLOOKUP(DGM47,MO!$A$6:$D$26,{2,3,4},0),IFERROR(VLOOKUP(DGM47,MQ!$A$6:$D$26,{2,3,4},0),IFERROR(VLOOKUP(DGM47,BA!$A$6:$H$182,{2,5,8},0),{"No encontrado","X","X"}))))</f>
        <v>REVOLVEDORA 1 SACO</v>
      </c>
      <c r="DGO47" s="12" t="str">
        <v>Hr</v>
      </c>
      <c r="DGP47" s="4">
        <v>250</v>
      </c>
      <c r="DGQ47" s="1">
        <v>0.5</v>
      </c>
      <c r="DGR47" s="4">
        <f t="shared" ref="DGR47" si="7108">DGQ47*DGP47</f>
        <v>125</v>
      </c>
      <c r="DGU47" s="1" t="s">
        <v>69</v>
      </c>
      <c r="DGV47" s="4" t="str" cm="1">
        <f t="array" ref="DGV47:DGX47">IFERROR(VLOOKUP(DGU47,MA!$A$6:$D$26,{2,3,4},0),IFERROR(VLOOKUP(DGU47,MO!$A$6:$D$26,{2,3,4},0),IFERROR(VLOOKUP(DGU47,MQ!$A$6:$D$26,{2,3,4},0),IFERROR(VLOOKUP(DGU47,BA!$A$6:$H$182,{2,5,8},0),{"No encontrado","X","X"}))))</f>
        <v>REVOLVEDORA 1 SACO</v>
      </c>
      <c r="DGW47" s="12" t="str">
        <v>Hr</v>
      </c>
      <c r="DGX47" s="4">
        <v>250</v>
      </c>
      <c r="DGY47" s="1">
        <v>0.5</v>
      </c>
      <c r="DGZ47" s="4">
        <f t="shared" ref="DGZ47" si="7109">DGY47*DGX47</f>
        <v>125</v>
      </c>
      <c r="DHC47" s="1" t="s">
        <v>69</v>
      </c>
      <c r="DHD47" s="4" t="str" cm="1">
        <f t="array" ref="DHD47:DHF47">IFERROR(VLOOKUP(DHC47,MA!$A$6:$D$26,{2,3,4},0),IFERROR(VLOOKUP(DHC47,MO!$A$6:$D$26,{2,3,4},0),IFERROR(VLOOKUP(DHC47,MQ!$A$6:$D$26,{2,3,4},0),IFERROR(VLOOKUP(DHC47,BA!$A$6:$H$182,{2,5,8},0),{"No encontrado","X","X"}))))</f>
        <v>REVOLVEDORA 1 SACO</v>
      </c>
      <c r="DHE47" s="12" t="str">
        <v>Hr</v>
      </c>
      <c r="DHF47" s="4">
        <v>250</v>
      </c>
      <c r="DHG47" s="1">
        <v>0.5</v>
      </c>
      <c r="DHH47" s="4">
        <f t="shared" ref="DHH47" si="7110">DHG47*DHF47</f>
        <v>125</v>
      </c>
      <c r="DHK47" s="1" t="s">
        <v>69</v>
      </c>
      <c r="DHL47" s="4" t="str" cm="1">
        <f t="array" ref="DHL47:DHN47">IFERROR(VLOOKUP(DHK47,MA!$A$6:$D$26,{2,3,4},0),IFERROR(VLOOKUP(DHK47,MO!$A$6:$D$26,{2,3,4},0),IFERROR(VLOOKUP(DHK47,MQ!$A$6:$D$26,{2,3,4},0),IFERROR(VLOOKUP(DHK47,BA!$A$6:$H$182,{2,5,8},0),{"No encontrado","X","X"}))))</f>
        <v>REVOLVEDORA 1 SACO</v>
      </c>
      <c r="DHM47" s="12" t="str">
        <v>Hr</v>
      </c>
      <c r="DHN47" s="4">
        <v>250</v>
      </c>
      <c r="DHO47" s="1">
        <v>0.5</v>
      </c>
      <c r="DHP47" s="4">
        <f t="shared" ref="DHP47" si="7111">DHO47*DHN47</f>
        <v>125</v>
      </c>
      <c r="DHS47" s="1" t="s">
        <v>69</v>
      </c>
      <c r="DHT47" s="4" t="str" cm="1">
        <f t="array" ref="DHT47:DHV47">IFERROR(VLOOKUP(DHS47,MA!$A$6:$D$26,{2,3,4},0),IFERROR(VLOOKUP(DHS47,MO!$A$6:$D$26,{2,3,4},0),IFERROR(VLOOKUP(DHS47,MQ!$A$6:$D$26,{2,3,4},0),IFERROR(VLOOKUP(DHS47,BA!$A$6:$H$182,{2,5,8},0),{"No encontrado","X","X"}))))</f>
        <v>REVOLVEDORA 1 SACO</v>
      </c>
      <c r="DHU47" s="12" t="str">
        <v>Hr</v>
      </c>
      <c r="DHV47" s="4">
        <v>250</v>
      </c>
      <c r="DHW47" s="1">
        <v>0.5</v>
      </c>
      <c r="DHX47" s="4">
        <f t="shared" ref="DHX47" si="7112">DHW47*DHV47</f>
        <v>125</v>
      </c>
      <c r="DIA47" s="1" t="s">
        <v>69</v>
      </c>
      <c r="DIB47" s="4" t="str" cm="1">
        <f t="array" ref="DIB47:DID47">IFERROR(VLOOKUP(DIA47,MA!$A$6:$D$26,{2,3,4},0),IFERROR(VLOOKUP(DIA47,MO!$A$6:$D$26,{2,3,4},0),IFERROR(VLOOKUP(DIA47,MQ!$A$6:$D$26,{2,3,4},0),IFERROR(VLOOKUP(DIA47,BA!$A$6:$H$182,{2,5,8},0),{"No encontrado","X","X"}))))</f>
        <v>REVOLVEDORA 1 SACO</v>
      </c>
      <c r="DIC47" s="12" t="str">
        <v>Hr</v>
      </c>
      <c r="DID47" s="4">
        <v>250</v>
      </c>
      <c r="DIE47" s="1">
        <v>0.5</v>
      </c>
      <c r="DIF47" s="4">
        <f t="shared" ref="DIF47" si="7113">DIE47*DID47</f>
        <v>125</v>
      </c>
      <c r="DII47" s="1" t="s">
        <v>69</v>
      </c>
      <c r="DIJ47" s="4" t="str" cm="1">
        <f t="array" ref="DIJ47:DIL47">IFERROR(VLOOKUP(DII47,MA!$A$6:$D$26,{2,3,4},0),IFERROR(VLOOKUP(DII47,MO!$A$6:$D$26,{2,3,4},0),IFERROR(VLOOKUP(DII47,MQ!$A$6:$D$26,{2,3,4},0),IFERROR(VLOOKUP(DII47,BA!$A$6:$H$182,{2,5,8},0),{"No encontrado","X","X"}))))</f>
        <v>REVOLVEDORA 1 SACO</v>
      </c>
      <c r="DIK47" s="12" t="str">
        <v>Hr</v>
      </c>
      <c r="DIL47" s="4">
        <v>250</v>
      </c>
      <c r="DIM47" s="1">
        <v>0.5</v>
      </c>
      <c r="DIN47" s="4">
        <f t="shared" ref="DIN47" si="7114">DIM47*DIL47</f>
        <v>125</v>
      </c>
      <c r="DIQ47" s="1" t="s">
        <v>69</v>
      </c>
      <c r="DIR47" s="4" t="str" cm="1">
        <f t="array" ref="DIR47:DIT47">IFERROR(VLOOKUP(DIQ47,MA!$A$6:$D$26,{2,3,4},0),IFERROR(VLOOKUP(DIQ47,MO!$A$6:$D$26,{2,3,4},0),IFERROR(VLOOKUP(DIQ47,MQ!$A$6:$D$26,{2,3,4},0),IFERROR(VLOOKUP(DIQ47,BA!$A$6:$H$182,{2,5,8},0),{"No encontrado","X","X"}))))</f>
        <v>REVOLVEDORA 1 SACO</v>
      </c>
      <c r="DIS47" s="12" t="str">
        <v>Hr</v>
      </c>
      <c r="DIT47" s="4">
        <v>250</v>
      </c>
      <c r="DIU47" s="1">
        <v>0.5</v>
      </c>
      <c r="DIV47" s="4">
        <f t="shared" ref="DIV47" si="7115">DIU47*DIT47</f>
        <v>125</v>
      </c>
      <c r="DIY47" s="1" t="s">
        <v>69</v>
      </c>
      <c r="DIZ47" s="4" t="str" cm="1">
        <f t="array" ref="DIZ47:DJB47">IFERROR(VLOOKUP(DIY47,MA!$A$6:$D$26,{2,3,4},0),IFERROR(VLOOKUP(DIY47,MO!$A$6:$D$26,{2,3,4},0),IFERROR(VLOOKUP(DIY47,MQ!$A$6:$D$26,{2,3,4},0),IFERROR(VLOOKUP(DIY47,BA!$A$6:$H$182,{2,5,8},0),{"No encontrado","X","X"}))))</f>
        <v>REVOLVEDORA 1 SACO</v>
      </c>
      <c r="DJA47" s="12" t="str">
        <v>Hr</v>
      </c>
      <c r="DJB47" s="4">
        <v>250</v>
      </c>
      <c r="DJC47" s="1">
        <v>0.5</v>
      </c>
      <c r="DJD47" s="4">
        <f t="shared" ref="DJD47" si="7116">DJC47*DJB47</f>
        <v>125</v>
      </c>
      <c r="DJG47" s="1" t="s">
        <v>69</v>
      </c>
      <c r="DJH47" s="4" t="str" cm="1">
        <f t="array" ref="DJH47:DJJ47">IFERROR(VLOOKUP(DJG47,MA!$A$6:$D$26,{2,3,4},0),IFERROR(VLOOKUP(DJG47,MO!$A$6:$D$26,{2,3,4},0),IFERROR(VLOOKUP(DJG47,MQ!$A$6:$D$26,{2,3,4},0),IFERROR(VLOOKUP(DJG47,BA!$A$6:$H$182,{2,5,8},0),{"No encontrado","X","X"}))))</f>
        <v>REVOLVEDORA 1 SACO</v>
      </c>
      <c r="DJI47" s="12" t="str">
        <v>Hr</v>
      </c>
      <c r="DJJ47" s="4">
        <v>250</v>
      </c>
      <c r="DJK47" s="1">
        <v>0.5</v>
      </c>
      <c r="DJL47" s="4">
        <f t="shared" ref="DJL47" si="7117">DJK47*DJJ47</f>
        <v>125</v>
      </c>
      <c r="DJO47" s="1" t="s">
        <v>69</v>
      </c>
      <c r="DJP47" s="4" t="str" cm="1">
        <f t="array" ref="DJP47:DJR47">IFERROR(VLOOKUP(DJO47,MA!$A$6:$D$26,{2,3,4},0),IFERROR(VLOOKUP(DJO47,MO!$A$6:$D$26,{2,3,4},0),IFERROR(VLOOKUP(DJO47,MQ!$A$6:$D$26,{2,3,4},0),IFERROR(VLOOKUP(DJO47,BA!$A$6:$H$182,{2,5,8},0),{"No encontrado","X","X"}))))</f>
        <v>REVOLVEDORA 1 SACO</v>
      </c>
      <c r="DJQ47" s="12" t="str">
        <v>Hr</v>
      </c>
      <c r="DJR47" s="4">
        <v>250</v>
      </c>
      <c r="DJS47" s="1">
        <v>0.5</v>
      </c>
      <c r="DJT47" s="4">
        <f t="shared" ref="DJT47" si="7118">DJS47*DJR47</f>
        <v>125</v>
      </c>
      <c r="DJW47" s="1" t="s">
        <v>69</v>
      </c>
      <c r="DJX47" s="4" t="str" cm="1">
        <f t="array" ref="DJX47:DJZ47">IFERROR(VLOOKUP(DJW47,MA!$A$6:$D$26,{2,3,4},0),IFERROR(VLOOKUP(DJW47,MO!$A$6:$D$26,{2,3,4},0),IFERROR(VLOOKUP(DJW47,MQ!$A$6:$D$26,{2,3,4},0),IFERROR(VLOOKUP(DJW47,BA!$A$6:$H$182,{2,5,8},0),{"No encontrado","X","X"}))))</f>
        <v>REVOLVEDORA 1 SACO</v>
      </c>
      <c r="DJY47" s="12" t="str">
        <v>Hr</v>
      </c>
      <c r="DJZ47" s="4">
        <v>250</v>
      </c>
      <c r="DKA47" s="1">
        <v>0.5</v>
      </c>
      <c r="DKB47" s="4">
        <f t="shared" ref="DKB47" si="7119">DKA47*DJZ47</f>
        <v>125</v>
      </c>
      <c r="DKE47" s="1" t="s">
        <v>69</v>
      </c>
      <c r="DKF47" s="4" t="str" cm="1">
        <f t="array" ref="DKF47:DKH47">IFERROR(VLOOKUP(DKE47,MA!$A$6:$D$26,{2,3,4},0),IFERROR(VLOOKUP(DKE47,MO!$A$6:$D$26,{2,3,4},0),IFERROR(VLOOKUP(DKE47,MQ!$A$6:$D$26,{2,3,4},0),IFERROR(VLOOKUP(DKE47,BA!$A$6:$H$182,{2,5,8},0),{"No encontrado","X","X"}))))</f>
        <v>REVOLVEDORA 1 SACO</v>
      </c>
      <c r="DKG47" s="12" t="str">
        <v>Hr</v>
      </c>
      <c r="DKH47" s="4">
        <v>250</v>
      </c>
      <c r="DKI47" s="1">
        <v>0.5</v>
      </c>
      <c r="DKJ47" s="4">
        <f t="shared" ref="DKJ47" si="7120">DKI47*DKH47</f>
        <v>125</v>
      </c>
      <c r="DKM47" s="1" t="s">
        <v>69</v>
      </c>
      <c r="DKN47" s="4" t="str" cm="1">
        <f t="array" ref="DKN47:DKP47">IFERROR(VLOOKUP(DKM47,MA!$A$6:$D$26,{2,3,4},0),IFERROR(VLOOKUP(DKM47,MO!$A$6:$D$26,{2,3,4},0),IFERROR(VLOOKUP(DKM47,MQ!$A$6:$D$26,{2,3,4},0),IFERROR(VLOOKUP(DKM47,BA!$A$6:$H$182,{2,5,8},0),{"No encontrado","X","X"}))))</f>
        <v>REVOLVEDORA 1 SACO</v>
      </c>
      <c r="DKO47" s="12" t="str">
        <v>Hr</v>
      </c>
      <c r="DKP47" s="4">
        <v>250</v>
      </c>
      <c r="DKQ47" s="1">
        <v>0.5</v>
      </c>
      <c r="DKR47" s="4">
        <f t="shared" ref="DKR47" si="7121">DKQ47*DKP47</f>
        <v>125</v>
      </c>
      <c r="DKU47" s="1" t="s">
        <v>69</v>
      </c>
      <c r="DKV47" s="4" t="str" cm="1">
        <f t="array" ref="DKV47:DKX47">IFERROR(VLOOKUP(DKU47,MA!$A$6:$D$26,{2,3,4},0),IFERROR(VLOOKUP(DKU47,MO!$A$6:$D$26,{2,3,4},0),IFERROR(VLOOKUP(DKU47,MQ!$A$6:$D$26,{2,3,4},0),IFERROR(VLOOKUP(DKU47,BA!$A$6:$H$182,{2,5,8},0),{"No encontrado","X","X"}))))</f>
        <v>REVOLVEDORA 1 SACO</v>
      </c>
      <c r="DKW47" s="12" t="str">
        <v>Hr</v>
      </c>
      <c r="DKX47" s="4">
        <v>250</v>
      </c>
      <c r="DKY47" s="1">
        <v>0.5</v>
      </c>
      <c r="DKZ47" s="4">
        <f t="shared" ref="DKZ47" si="7122">DKY47*DKX47</f>
        <v>125</v>
      </c>
      <c r="DLC47" s="1" t="s">
        <v>69</v>
      </c>
      <c r="DLD47" s="4" t="str" cm="1">
        <f t="array" ref="DLD47:DLF47">IFERROR(VLOOKUP(DLC47,MA!$A$6:$D$26,{2,3,4},0),IFERROR(VLOOKUP(DLC47,MO!$A$6:$D$26,{2,3,4},0),IFERROR(VLOOKUP(DLC47,MQ!$A$6:$D$26,{2,3,4},0),IFERROR(VLOOKUP(DLC47,BA!$A$6:$H$182,{2,5,8},0),{"No encontrado","X","X"}))))</f>
        <v>REVOLVEDORA 1 SACO</v>
      </c>
      <c r="DLE47" s="12" t="str">
        <v>Hr</v>
      </c>
      <c r="DLF47" s="4">
        <v>250</v>
      </c>
      <c r="DLG47" s="1">
        <v>0.5</v>
      </c>
      <c r="DLH47" s="4">
        <f t="shared" ref="DLH47" si="7123">DLG47*DLF47</f>
        <v>125</v>
      </c>
      <c r="DLK47" s="1" t="s">
        <v>69</v>
      </c>
      <c r="DLL47" s="4" t="str" cm="1">
        <f t="array" ref="DLL47:DLN47">IFERROR(VLOOKUP(DLK47,MA!$A$6:$D$26,{2,3,4},0),IFERROR(VLOOKUP(DLK47,MO!$A$6:$D$26,{2,3,4},0),IFERROR(VLOOKUP(DLK47,MQ!$A$6:$D$26,{2,3,4},0),IFERROR(VLOOKUP(DLK47,BA!$A$6:$H$182,{2,5,8},0),{"No encontrado","X","X"}))))</f>
        <v>REVOLVEDORA 1 SACO</v>
      </c>
      <c r="DLM47" s="12" t="str">
        <v>Hr</v>
      </c>
      <c r="DLN47" s="4">
        <v>250</v>
      </c>
      <c r="DLO47" s="1">
        <v>0.5</v>
      </c>
      <c r="DLP47" s="4">
        <f t="shared" ref="DLP47" si="7124">DLO47*DLN47</f>
        <v>125</v>
      </c>
      <c r="DLS47" s="1" t="s">
        <v>69</v>
      </c>
      <c r="DLT47" s="4" t="str" cm="1">
        <f t="array" ref="DLT47:DLV47">IFERROR(VLOOKUP(DLS47,MA!$A$6:$D$26,{2,3,4},0),IFERROR(VLOOKUP(DLS47,MO!$A$6:$D$26,{2,3,4},0),IFERROR(VLOOKUP(DLS47,MQ!$A$6:$D$26,{2,3,4},0),IFERROR(VLOOKUP(DLS47,BA!$A$6:$H$182,{2,5,8},0),{"No encontrado","X","X"}))))</f>
        <v>REVOLVEDORA 1 SACO</v>
      </c>
      <c r="DLU47" s="12" t="str">
        <v>Hr</v>
      </c>
      <c r="DLV47" s="4">
        <v>250</v>
      </c>
      <c r="DLW47" s="1">
        <v>0.5</v>
      </c>
      <c r="DLX47" s="4">
        <f t="shared" ref="DLX47" si="7125">DLW47*DLV47</f>
        <v>125</v>
      </c>
      <c r="DMA47" s="1" t="s">
        <v>69</v>
      </c>
      <c r="DMB47" s="4" t="str" cm="1">
        <f t="array" ref="DMB47:DMD47">IFERROR(VLOOKUP(DMA47,MA!$A$6:$D$26,{2,3,4},0),IFERROR(VLOOKUP(DMA47,MO!$A$6:$D$26,{2,3,4},0),IFERROR(VLOOKUP(DMA47,MQ!$A$6:$D$26,{2,3,4},0),IFERROR(VLOOKUP(DMA47,BA!$A$6:$H$182,{2,5,8},0),{"No encontrado","X","X"}))))</f>
        <v>REVOLVEDORA 1 SACO</v>
      </c>
      <c r="DMC47" s="12" t="str">
        <v>Hr</v>
      </c>
      <c r="DMD47" s="4">
        <v>250</v>
      </c>
      <c r="DME47" s="1">
        <v>0.5</v>
      </c>
      <c r="DMF47" s="4">
        <f t="shared" ref="DMF47" si="7126">DME47*DMD47</f>
        <v>125</v>
      </c>
      <c r="DMI47" s="1" t="s">
        <v>69</v>
      </c>
      <c r="DMJ47" s="4" t="str" cm="1">
        <f t="array" ref="DMJ47:DML47">IFERROR(VLOOKUP(DMI47,MA!$A$6:$D$26,{2,3,4},0),IFERROR(VLOOKUP(DMI47,MO!$A$6:$D$26,{2,3,4},0),IFERROR(VLOOKUP(DMI47,MQ!$A$6:$D$26,{2,3,4},0),IFERROR(VLOOKUP(DMI47,BA!$A$6:$H$182,{2,5,8},0),{"No encontrado","X","X"}))))</f>
        <v>REVOLVEDORA 1 SACO</v>
      </c>
      <c r="DMK47" s="12" t="str">
        <v>Hr</v>
      </c>
      <c r="DML47" s="4">
        <v>250</v>
      </c>
      <c r="DMM47" s="1">
        <v>0.5</v>
      </c>
      <c r="DMN47" s="4">
        <f t="shared" ref="DMN47" si="7127">DMM47*DML47</f>
        <v>125</v>
      </c>
      <c r="DMQ47" s="1" t="s">
        <v>69</v>
      </c>
      <c r="DMR47" s="4" t="str" cm="1">
        <f t="array" ref="DMR47:DMT47">IFERROR(VLOOKUP(DMQ47,MA!$A$6:$D$26,{2,3,4},0),IFERROR(VLOOKUP(DMQ47,MO!$A$6:$D$26,{2,3,4},0),IFERROR(VLOOKUP(DMQ47,MQ!$A$6:$D$26,{2,3,4},0),IFERROR(VLOOKUP(DMQ47,BA!$A$6:$H$182,{2,5,8},0),{"No encontrado","X","X"}))))</f>
        <v>REVOLVEDORA 1 SACO</v>
      </c>
      <c r="DMS47" s="12" t="str">
        <v>Hr</v>
      </c>
      <c r="DMT47" s="4">
        <v>250</v>
      </c>
      <c r="DMU47" s="1">
        <v>0.5</v>
      </c>
      <c r="DMV47" s="4">
        <f t="shared" ref="DMV47" si="7128">DMU47*DMT47</f>
        <v>125</v>
      </c>
      <c r="DMY47" s="1" t="s">
        <v>69</v>
      </c>
      <c r="DMZ47" s="4" t="str" cm="1">
        <f t="array" ref="DMZ47:DNB47">IFERROR(VLOOKUP(DMY47,MA!$A$6:$D$26,{2,3,4},0),IFERROR(VLOOKUP(DMY47,MO!$A$6:$D$26,{2,3,4},0),IFERROR(VLOOKUP(DMY47,MQ!$A$6:$D$26,{2,3,4},0),IFERROR(VLOOKUP(DMY47,BA!$A$6:$H$182,{2,5,8},0),{"No encontrado","X","X"}))))</f>
        <v>REVOLVEDORA 1 SACO</v>
      </c>
      <c r="DNA47" s="12" t="str">
        <v>Hr</v>
      </c>
      <c r="DNB47" s="4">
        <v>250</v>
      </c>
      <c r="DNC47" s="1">
        <v>0.5</v>
      </c>
      <c r="DND47" s="4">
        <f t="shared" ref="DND47" si="7129">DNC47*DNB47</f>
        <v>125</v>
      </c>
      <c r="DNG47" s="1" t="s">
        <v>69</v>
      </c>
      <c r="DNH47" s="4" t="str" cm="1">
        <f t="array" ref="DNH47:DNJ47">IFERROR(VLOOKUP(DNG47,MA!$A$6:$D$26,{2,3,4},0),IFERROR(VLOOKUP(DNG47,MO!$A$6:$D$26,{2,3,4},0),IFERROR(VLOOKUP(DNG47,MQ!$A$6:$D$26,{2,3,4},0),IFERROR(VLOOKUP(DNG47,BA!$A$6:$H$182,{2,5,8},0),{"No encontrado","X","X"}))))</f>
        <v>REVOLVEDORA 1 SACO</v>
      </c>
      <c r="DNI47" s="12" t="str">
        <v>Hr</v>
      </c>
      <c r="DNJ47" s="4">
        <v>250</v>
      </c>
      <c r="DNK47" s="1">
        <v>0.5</v>
      </c>
      <c r="DNL47" s="4">
        <f t="shared" ref="DNL47" si="7130">DNK47*DNJ47</f>
        <v>125</v>
      </c>
      <c r="DNO47" s="1" t="s">
        <v>69</v>
      </c>
      <c r="DNP47" s="4" t="str" cm="1">
        <f t="array" ref="DNP47:DNR47">IFERROR(VLOOKUP(DNO47,MA!$A$6:$D$26,{2,3,4},0),IFERROR(VLOOKUP(DNO47,MO!$A$6:$D$26,{2,3,4},0),IFERROR(VLOOKUP(DNO47,MQ!$A$6:$D$26,{2,3,4},0),IFERROR(VLOOKUP(DNO47,BA!$A$6:$H$182,{2,5,8},0),{"No encontrado","X","X"}))))</f>
        <v>REVOLVEDORA 1 SACO</v>
      </c>
      <c r="DNQ47" s="12" t="str">
        <v>Hr</v>
      </c>
      <c r="DNR47" s="4">
        <v>250</v>
      </c>
      <c r="DNS47" s="1">
        <v>0.5</v>
      </c>
      <c r="DNT47" s="4">
        <f t="shared" ref="DNT47" si="7131">DNS47*DNR47</f>
        <v>125</v>
      </c>
      <c r="DNW47" s="1" t="s">
        <v>69</v>
      </c>
      <c r="DNX47" s="4" t="str" cm="1">
        <f t="array" ref="DNX47:DNZ47">IFERROR(VLOOKUP(DNW47,MA!$A$6:$D$26,{2,3,4},0),IFERROR(VLOOKUP(DNW47,MO!$A$6:$D$26,{2,3,4},0),IFERROR(VLOOKUP(DNW47,MQ!$A$6:$D$26,{2,3,4},0),IFERROR(VLOOKUP(DNW47,BA!$A$6:$H$182,{2,5,8},0),{"No encontrado","X","X"}))))</f>
        <v>REVOLVEDORA 1 SACO</v>
      </c>
      <c r="DNY47" s="12" t="str">
        <v>Hr</v>
      </c>
      <c r="DNZ47" s="4">
        <v>250</v>
      </c>
      <c r="DOA47" s="1">
        <v>0.5</v>
      </c>
      <c r="DOB47" s="4">
        <f t="shared" ref="DOB47" si="7132">DOA47*DNZ47</f>
        <v>125</v>
      </c>
      <c r="DOE47" s="1" t="s">
        <v>69</v>
      </c>
      <c r="DOF47" s="4" t="str" cm="1">
        <f t="array" ref="DOF47:DOH47">IFERROR(VLOOKUP(DOE47,MA!$A$6:$D$26,{2,3,4},0),IFERROR(VLOOKUP(DOE47,MO!$A$6:$D$26,{2,3,4},0),IFERROR(VLOOKUP(DOE47,MQ!$A$6:$D$26,{2,3,4},0),IFERROR(VLOOKUP(DOE47,BA!$A$6:$H$182,{2,5,8},0),{"No encontrado","X","X"}))))</f>
        <v>REVOLVEDORA 1 SACO</v>
      </c>
      <c r="DOG47" s="12" t="str">
        <v>Hr</v>
      </c>
      <c r="DOH47" s="4">
        <v>250</v>
      </c>
      <c r="DOI47" s="1">
        <v>0.5</v>
      </c>
      <c r="DOJ47" s="4">
        <f t="shared" ref="DOJ47" si="7133">DOI47*DOH47</f>
        <v>125</v>
      </c>
      <c r="DOM47" s="1" t="s">
        <v>69</v>
      </c>
      <c r="DON47" s="4" t="str" cm="1">
        <f t="array" ref="DON47:DOP47">IFERROR(VLOOKUP(DOM47,MA!$A$6:$D$26,{2,3,4},0),IFERROR(VLOOKUP(DOM47,MO!$A$6:$D$26,{2,3,4},0),IFERROR(VLOOKUP(DOM47,MQ!$A$6:$D$26,{2,3,4},0),IFERROR(VLOOKUP(DOM47,BA!$A$6:$H$182,{2,5,8},0),{"No encontrado","X","X"}))))</f>
        <v>REVOLVEDORA 1 SACO</v>
      </c>
      <c r="DOO47" s="12" t="str">
        <v>Hr</v>
      </c>
      <c r="DOP47" s="4">
        <v>250</v>
      </c>
      <c r="DOQ47" s="1">
        <v>0.5</v>
      </c>
      <c r="DOR47" s="4">
        <f t="shared" ref="DOR47" si="7134">DOQ47*DOP47</f>
        <v>125</v>
      </c>
      <c r="DOU47" s="1" t="s">
        <v>69</v>
      </c>
      <c r="DOV47" s="4" t="str" cm="1">
        <f t="array" ref="DOV47:DOX47">IFERROR(VLOOKUP(DOU47,MA!$A$6:$D$26,{2,3,4},0),IFERROR(VLOOKUP(DOU47,MO!$A$6:$D$26,{2,3,4},0),IFERROR(VLOOKUP(DOU47,MQ!$A$6:$D$26,{2,3,4},0),IFERROR(VLOOKUP(DOU47,BA!$A$6:$H$182,{2,5,8},0),{"No encontrado","X","X"}))))</f>
        <v>REVOLVEDORA 1 SACO</v>
      </c>
      <c r="DOW47" s="12" t="str">
        <v>Hr</v>
      </c>
      <c r="DOX47" s="4">
        <v>250</v>
      </c>
      <c r="DOY47" s="1">
        <v>0.5</v>
      </c>
      <c r="DOZ47" s="4">
        <f t="shared" ref="DOZ47" si="7135">DOY47*DOX47</f>
        <v>125</v>
      </c>
      <c r="DPC47" s="1" t="s">
        <v>69</v>
      </c>
      <c r="DPD47" s="4" t="str" cm="1">
        <f t="array" ref="DPD47:DPF47">IFERROR(VLOOKUP(DPC47,MA!$A$6:$D$26,{2,3,4},0),IFERROR(VLOOKUP(DPC47,MO!$A$6:$D$26,{2,3,4},0),IFERROR(VLOOKUP(DPC47,MQ!$A$6:$D$26,{2,3,4},0),IFERROR(VLOOKUP(DPC47,BA!$A$6:$H$182,{2,5,8},0),{"No encontrado","X","X"}))))</f>
        <v>REVOLVEDORA 1 SACO</v>
      </c>
      <c r="DPE47" s="12" t="str">
        <v>Hr</v>
      </c>
      <c r="DPF47" s="4">
        <v>250</v>
      </c>
      <c r="DPG47" s="1">
        <v>0.5</v>
      </c>
      <c r="DPH47" s="4">
        <f t="shared" ref="DPH47" si="7136">DPG47*DPF47</f>
        <v>125</v>
      </c>
      <c r="DPK47" s="1" t="s">
        <v>69</v>
      </c>
      <c r="DPL47" s="4" t="str" cm="1">
        <f t="array" ref="DPL47:DPN47">IFERROR(VLOOKUP(DPK47,MA!$A$6:$D$26,{2,3,4},0),IFERROR(VLOOKUP(DPK47,MO!$A$6:$D$26,{2,3,4},0),IFERROR(VLOOKUP(DPK47,MQ!$A$6:$D$26,{2,3,4},0),IFERROR(VLOOKUP(DPK47,BA!$A$6:$H$182,{2,5,8},0),{"No encontrado","X","X"}))))</f>
        <v>REVOLVEDORA 1 SACO</v>
      </c>
      <c r="DPM47" s="12" t="str">
        <v>Hr</v>
      </c>
      <c r="DPN47" s="4">
        <v>250</v>
      </c>
      <c r="DPO47" s="1">
        <v>0.5</v>
      </c>
      <c r="DPP47" s="4">
        <f t="shared" ref="DPP47" si="7137">DPO47*DPN47</f>
        <v>125</v>
      </c>
      <c r="DPS47" s="1" t="s">
        <v>69</v>
      </c>
      <c r="DPT47" s="4" t="str" cm="1">
        <f t="array" ref="DPT47:DPV47">IFERROR(VLOOKUP(DPS47,MA!$A$6:$D$26,{2,3,4},0),IFERROR(VLOOKUP(DPS47,MO!$A$6:$D$26,{2,3,4},0),IFERROR(VLOOKUP(DPS47,MQ!$A$6:$D$26,{2,3,4},0),IFERROR(VLOOKUP(DPS47,BA!$A$6:$H$182,{2,5,8},0),{"No encontrado","X","X"}))))</f>
        <v>REVOLVEDORA 1 SACO</v>
      </c>
      <c r="DPU47" s="12" t="str">
        <v>Hr</v>
      </c>
      <c r="DPV47" s="4">
        <v>250</v>
      </c>
      <c r="DPW47" s="1">
        <v>0.5</v>
      </c>
      <c r="DPX47" s="4">
        <f t="shared" ref="DPX47" si="7138">DPW47*DPV47</f>
        <v>125</v>
      </c>
      <c r="DQA47" s="1" t="s">
        <v>69</v>
      </c>
      <c r="DQB47" s="4" t="str" cm="1">
        <f t="array" ref="DQB47:DQD47">IFERROR(VLOOKUP(DQA47,MA!$A$6:$D$26,{2,3,4},0),IFERROR(VLOOKUP(DQA47,MO!$A$6:$D$26,{2,3,4},0),IFERROR(VLOOKUP(DQA47,MQ!$A$6:$D$26,{2,3,4},0),IFERROR(VLOOKUP(DQA47,BA!$A$6:$H$182,{2,5,8},0),{"No encontrado","X","X"}))))</f>
        <v>REVOLVEDORA 1 SACO</v>
      </c>
      <c r="DQC47" s="12" t="str">
        <v>Hr</v>
      </c>
      <c r="DQD47" s="4">
        <v>250</v>
      </c>
      <c r="DQE47" s="1">
        <v>0.5</v>
      </c>
      <c r="DQF47" s="4">
        <f t="shared" ref="DQF47" si="7139">DQE47*DQD47</f>
        <v>125</v>
      </c>
      <c r="DQI47" s="1" t="s">
        <v>69</v>
      </c>
      <c r="DQJ47" s="4" t="str" cm="1">
        <f t="array" ref="DQJ47:DQL47">IFERROR(VLOOKUP(DQI47,MA!$A$6:$D$26,{2,3,4},0),IFERROR(VLOOKUP(DQI47,MO!$A$6:$D$26,{2,3,4},0),IFERROR(VLOOKUP(DQI47,MQ!$A$6:$D$26,{2,3,4},0),IFERROR(VLOOKUP(DQI47,BA!$A$6:$H$182,{2,5,8},0),{"No encontrado","X","X"}))))</f>
        <v>REVOLVEDORA 1 SACO</v>
      </c>
      <c r="DQK47" s="12" t="str">
        <v>Hr</v>
      </c>
      <c r="DQL47" s="4">
        <v>250</v>
      </c>
      <c r="DQM47" s="1">
        <v>0.5</v>
      </c>
      <c r="DQN47" s="4">
        <f t="shared" ref="DQN47" si="7140">DQM47*DQL47</f>
        <v>125</v>
      </c>
      <c r="DQQ47" s="1" t="s">
        <v>69</v>
      </c>
      <c r="DQR47" s="4" t="str" cm="1">
        <f t="array" ref="DQR47:DQT47">IFERROR(VLOOKUP(DQQ47,MA!$A$6:$D$26,{2,3,4},0),IFERROR(VLOOKUP(DQQ47,MO!$A$6:$D$26,{2,3,4},0),IFERROR(VLOOKUP(DQQ47,MQ!$A$6:$D$26,{2,3,4},0),IFERROR(VLOOKUP(DQQ47,BA!$A$6:$H$182,{2,5,8},0),{"No encontrado","X","X"}))))</f>
        <v>REVOLVEDORA 1 SACO</v>
      </c>
      <c r="DQS47" s="12" t="str">
        <v>Hr</v>
      </c>
      <c r="DQT47" s="4">
        <v>250</v>
      </c>
      <c r="DQU47" s="1">
        <v>0.5</v>
      </c>
      <c r="DQV47" s="4">
        <f t="shared" ref="DQV47" si="7141">DQU47*DQT47</f>
        <v>125</v>
      </c>
      <c r="DQY47" s="1" t="s">
        <v>69</v>
      </c>
      <c r="DQZ47" s="4" t="str" cm="1">
        <f t="array" ref="DQZ47:DRB47">IFERROR(VLOOKUP(DQY47,MA!$A$6:$D$26,{2,3,4},0),IFERROR(VLOOKUP(DQY47,MO!$A$6:$D$26,{2,3,4},0),IFERROR(VLOOKUP(DQY47,MQ!$A$6:$D$26,{2,3,4},0),IFERROR(VLOOKUP(DQY47,BA!$A$6:$H$182,{2,5,8},0),{"No encontrado","X","X"}))))</f>
        <v>REVOLVEDORA 1 SACO</v>
      </c>
      <c r="DRA47" s="12" t="str">
        <v>Hr</v>
      </c>
      <c r="DRB47" s="4">
        <v>250</v>
      </c>
      <c r="DRC47" s="1">
        <v>0.5</v>
      </c>
      <c r="DRD47" s="4">
        <f t="shared" ref="DRD47" si="7142">DRC47*DRB47</f>
        <v>125</v>
      </c>
      <c r="DRG47" s="1" t="s">
        <v>69</v>
      </c>
      <c r="DRH47" s="4" t="str" cm="1">
        <f t="array" ref="DRH47:DRJ47">IFERROR(VLOOKUP(DRG47,MA!$A$6:$D$26,{2,3,4},0),IFERROR(VLOOKUP(DRG47,MO!$A$6:$D$26,{2,3,4},0),IFERROR(VLOOKUP(DRG47,MQ!$A$6:$D$26,{2,3,4},0),IFERROR(VLOOKUP(DRG47,BA!$A$6:$H$182,{2,5,8},0),{"No encontrado","X","X"}))))</f>
        <v>REVOLVEDORA 1 SACO</v>
      </c>
      <c r="DRI47" s="12" t="str">
        <v>Hr</v>
      </c>
      <c r="DRJ47" s="4">
        <v>250</v>
      </c>
      <c r="DRK47" s="1">
        <v>0.5</v>
      </c>
      <c r="DRL47" s="4">
        <f t="shared" ref="DRL47" si="7143">DRK47*DRJ47</f>
        <v>125</v>
      </c>
      <c r="DRO47" s="1" t="s">
        <v>69</v>
      </c>
      <c r="DRP47" s="4" t="str" cm="1">
        <f t="array" ref="DRP47:DRR47">IFERROR(VLOOKUP(DRO47,MA!$A$6:$D$26,{2,3,4},0),IFERROR(VLOOKUP(DRO47,MO!$A$6:$D$26,{2,3,4},0),IFERROR(VLOOKUP(DRO47,MQ!$A$6:$D$26,{2,3,4},0),IFERROR(VLOOKUP(DRO47,BA!$A$6:$H$182,{2,5,8},0),{"No encontrado","X","X"}))))</f>
        <v>REVOLVEDORA 1 SACO</v>
      </c>
      <c r="DRQ47" s="12" t="str">
        <v>Hr</v>
      </c>
      <c r="DRR47" s="4">
        <v>250</v>
      </c>
      <c r="DRS47" s="1">
        <v>0.5</v>
      </c>
      <c r="DRT47" s="4">
        <f t="shared" ref="DRT47" si="7144">DRS47*DRR47</f>
        <v>125</v>
      </c>
      <c r="DRW47" s="1" t="s">
        <v>69</v>
      </c>
      <c r="DRX47" s="4" t="str" cm="1">
        <f t="array" ref="DRX47:DRZ47">IFERROR(VLOOKUP(DRW47,MA!$A$6:$D$26,{2,3,4},0),IFERROR(VLOOKUP(DRW47,MO!$A$6:$D$26,{2,3,4},0),IFERROR(VLOOKUP(DRW47,MQ!$A$6:$D$26,{2,3,4},0),IFERROR(VLOOKUP(DRW47,BA!$A$6:$H$182,{2,5,8},0),{"No encontrado","X","X"}))))</f>
        <v>REVOLVEDORA 1 SACO</v>
      </c>
      <c r="DRY47" s="12" t="str">
        <v>Hr</v>
      </c>
      <c r="DRZ47" s="4">
        <v>250</v>
      </c>
      <c r="DSA47" s="1">
        <v>0.5</v>
      </c>
      <c r="DSB47" s="4">
        <f t="shared" ref="DSB47" si="7145">DSA47*DRZ47</f>
        <v>125</v>
      </c>
      <c r="DSE47" s="1" t="s">
        <v>69</v>
      </c>
      <c r="DSF47" s="4" t="str" cm="1">
        <f t="array" ref="DSF47:DSH47">IFERROR(VLOOKUP(DSE47,MA!$A$6:$D$26,{2,3,4},0),IFERROR(VLOOKUP(DSE47,MO!$A$6:$D$26,{2,3,4},0),IFERROR(VLOOKUP(DSE47,MQ!$A$6:$D$26,{2,3,4},0),IFERROR(VLOOKUP(DSE47,BA!$A$6:$H$182,{2,5,8},0),{"No encontrado","X","X"}))))</f>
        <v>REVOLVEDORA 1 SACO</v>
      </c>
      <c r="DSG47" s="12" t="str">
        <v>Hr</v>
      </c>
      <c r="DSH47" s="4">
        <v>250</v>
      </c>
      <c r="DSI47" s="1">
        <v>0.5</v>
      </c>
      <c r="DSJ47" s="4">
        <f t="shared" ref="DSJ47" si="7146">DSI47*DSH47</f>
        <v>125</v>
      </c>
      <c r="DSM47" s="1" t="s">
        <v>69</v>
      </c>
      <c r="DSN47" s="4" t="str" cm="1">
        <f t="array" ref="DSN47:DSP47">IFERROR(VLOOKUP(DSM47,MA!$A$6:$D$26,{2,3,4},0),IFERROR(VLOOKUP(DSM47,MO!$A$6:$D$26,{2,3,4},0),IFERROR(VLOOKUP(DSM47,MQ!$A$6:$D$26,{2,3,4},0),IFERROR(VLOOKUP(DSM47,BA!$A$6:$H$182,{2,5,8},0),{"No encontrado","X","X"}))))</f>
        <v>REVOLVEDORA 1 SACO</v>
      </c>
      <c r="DSO47" s="12" t="str">
        <v>Hr</v>
      </c>
      <c r="DSP47" s="4">
        <v>250</v>
      </c>
      <c r="DSQ47" s="1">
        <v>0.5</v>
      </c>
      <c r="DSR47" s="4">
        <f t="shared" ref="DSR47" si="7147">DSQ47*DSP47</f>
        <v>125</v>
      </c>
      <c r="DSU47" s="1" t="s">
        <v>69</v>
      </c>
      <c r="DSV47" s="4" t="str" cm="1">
        <f t="array" ref="DSV47:DSX47">IFERROR(VLOOKUP(DSU47,MA!$A$6:$D$26,{2,3,4},0),IFERROR(VLOOKUP(DSU47,MO!$A$6:$D$26,{2,3,4},0),IFERROR(VLOOKUP(DSU47,MQ!$A$6:$D$26,{2,3,4},0),IFERROR(VLOOKUP(DSU47,BA!$A$6:$H$182,{2,5,8},0),{"No encontrado","X","X"}))))</f>
        <v>REVOLVEDORA 1 SACO</v>
      </c>
      <c r="DSW47" s="12" t="str">
        <v>Hr</v>
      </c>
      <c r="DSX47" s="4">
        <v>250</v>
      </c>
      <c r="DSY47" s="1">
        <v>0.5</v>
      </c>
      <c r="DSZ47" s="4">
        <f t="shared" ref="DSZ47" si="7148">DSY47*DSX47</f>
        <v>125</v>
      </c>
      <c r="DTC47" s="1" t="s">
        <v>69</v>
      </c>
      <c r="DTD47" s="4" t="str" cm="1">
        <f t="array" ref="DTD47:DTF47">IFERROR(VLOOKUP(DTC47,MA!$A$6:$D$26,{2,3,4},0),IFERROR(VLOOKUP(DTC47,MO!$A$6:$D$26,{2,3,4},0),IFERROR(VLOOKUP(DTC47,MQ!$A$6:$D$26,{2,3,4},0),IFERROR(VLOOKUP(DTC47,BA!$A$6:$H$182,{2,5,8},0),{"No encontrado","X","X"}))))</f>
        <v>REVOLVEDORA 1 SACO</v>
      </c>
      <c r="DTE47" s="12" t="str">
        <v>Hr</v>
      </c>
      <c r="DTF47" s="4">
        <v>250</v>
      </c>
      <c r="DTG47" s="1">
        <v>0.5</v>
      </c>
      <c r="DTH47" s="4">
        <f t="shared" ref="DTH47" si="7149">DTG47*DTF47</f>
        <v>125</v>
      </c>
      <c r="DTK47" s="1" t="s">
        <v>69</v>
      </c>
      <c r="DTL47" s="4" t="str" cm="1">
        <f t="array" ref="DTL47:DTN47">IFERROR(VLOOKUP(DTK47,MA!$A$6:$D$26,{2,3,4},0),IFERROR(VLOOKUP(DTK47,MO!$A$6:$D$26,{2,3,4},0),IFERROR(VLOOKUP(DTK47,MQ!$A$6:$D$26,{2,3,4},0),IFERROR(VLOOKUP(DTK47,BA!$A$6:$H$182,{2,5,8},0),{"No encontrado","X","X"}))))</f>
        <v>REVOLVEDORA 1 SACO</v>
      </c>
      <c r="DTM47" s="12" t="str">
        <v>Hr</v>
      </c>
      <c r="DTN47" s="4">
        <v>250</v>
      </c>
      <c r="DTO47" s="1">
        <v>0.5</v>
      </c>
      <c r="DTP47" s="4">
        <f t="shared" ref="DTP47" si="7150">DTO47*DTN47</f>
        <v>125</v>
      </c>
      <c r="DTS47" s="1" t="s">
        <v>69</v>
      </c>
      <c r="DTT47" s="4" t="str" cm="1">
        <f t="array" ref="DTT47:DTV47">IFERROR(VLOOKUP(DTS47,MA!$A$6:$D$26,{2,3,4},0),IFERROR(VLOOKUP(DTS47,MO!$A$6:$D$26,{2,3,4},0),IFERROR(VLOOKUP(DTS47,MQ!$A$6:$D$26,{2,3,4},0),IFERROR(VLOOKUP(DTS47,BA!$A$6:$H$182,{2,5,8},0),{"No encontrado","X","X"}))))</f>
        <v>REVOLVEDORA 1 SACO</v>
      </c>
      <c r="DTU47" s="12" t="str">
        <v>Hr</v>
      </c>
      <c r="DTV47" s="4">
        <v>250</v>
      </c>
      <c r="DTW47" s="1">
        <v>0.5</v>
      </c>
      <c r="DTX47" s="4">
        <f t="shared" ref="DTX47" si="7151">DTW47*DTV47</f>
        <v>125</v>
      </c>
      <c r="DUA47" s="1" t="s">
        <v>69</v>
      </c>
      <c r="DUB47" s="4" t="str" cm="1">
        <f t="array" ref="DUB47:DUD47">IFERROR(VLOOKUP(DUA47,MA!$A$6:$D$26,{2,3,4},0),IFERROR(VLOOKUP(DUA47,MO!$A$6:$D$26,{2,3,4},0),IFERROR(VLOOKUP(DUA47,MQ!$A$6:$D$26,{2,3,4},0),IFERROR(VLOOKUP(DUA47,BA!$A$6:$H$182,{2,5,8},0),{"No encontrado","X","X"}))))</f>
        <v>REVOLVEDORA 1 SACO</v>
      </c>
      <c r="DUC47" s="12" t="str">
        <v>Hr</v>
      </c>
      <c r="DUD47" s="4">
        <v>250</v>
      </c>
      <c r="DUE47" s="1">
        <v>0.5</v>
      </c>
      <c r="DUF47" s="4">
        <f t="shared" ref="DUF47" si="7152">DUE47*DUD47</f>
        <v>125</v>
      </c>
      <c r="DUI47" s="1" t="s">
        <v>69</v>
      </c>
      <c r="DUJ47" s="4" t="str" cm="1">
        <f t="array" ref="DUJ47:DUL47">IFERROR(VLOOKUP(DUI47,MA!$A$6:$D$26,{2,3,4},0),IFERROR(VLOOKUP(DUI47,MO!$A$6:$D$26,{2,3,4},0),IFERROR(VLOOKUP(DUI47,MQ!$A$6:$D$26,{2,3,4},0),IFERROR(VLOOKUP(DUI47,BA!$A$6:$H$182,{2,5,8},0),{"No encontrado","X","X"}))))</f>
        <v>REVOLVEDORA 1 SACO</v>
      </c>
      <c r="DUK47" s="12" t="str">
        <v>Hr</v>
      </c>
      <c r="DUL47" s="4">
        <v>250</v>
      </c>
      <c r="DUM47" s="1">
        <v>0.5</v>
      </c>
      <c r="DUN47" s="4">
        <f t="shared" ref="DUN47" si="7153">DUM47*DUL47</f>
        <v>125</v>
      </c>
      <c r="DUQ47" s="1" t="s">
        <v>69</v>
      </c>
      <c r="DUR47" s="4" t="str" cm="1">
        <f t="array" ref="DUR47:DUT47">IFERROR(VLOOKUP(DUQ47,MA!$A$6:$D$26,{2,3,4},0),IFERROR(VLOOKUP(DUQ47,MO!$A$6:$D$26,{2,3,4},0),IFERROR(VLOOKUP(DUQ47,MQ!$A$6:$D$26,{2,3,4},0),IFERROR(VLOOKUP(DUQ47,BA!$A$6:$H$182,{2,5,8},0),{"No encontrado","X","X"}))))</f>
        <v>REVOLVEDORA 1 SACO</v>
      </c>
      <c r="DUS47" s="12" t="str">
        <v>Hr</v>
      </c>
      <c r="DUT47" s="4">
        <v>250</v>
      </c>
      <c r="DUU47" s="1">
        <v>0.5</v>
      </c>
      <c r="DUV47" s="4">
        <f t="shared" ref="DUV47" si="7154">DUU47*DUT47</f>
        <v>125</v>
      </c>
      <c r="DUY47" s="1" t="s">
        <v>69</v>
      </c>
      <c r="DUZ47" s="4" t="str" cm="1">
        <f t="array" ref="DUZ47:DVB47">IFERROR(VLOOKUP(DUY47,MA!$A$6:$D$26,{2,3,4},0),IFERROR(VLOOKUP(DUY47,MO!$A$6:$D$26,{2,3,4},0),IFERROR(VLOOKUP(DUY47,MQ!$A$6:$D$26,{2,3,4},0),IFERROR(VLOOKUP(DUY47,BA!$A$6:$H$182,{2,5,8},0),{"No encontrado","X","X"}))))</f>
        <v>REVOLVEDORA 1 SACO</v>
      </c>
      <c r="DVA47" s="12" t="str">
        <v>Hr</v>
      </c>
      <c r="DVB47" s="4">
        <v>250</v>
      </c>
      <c r="DVC47" s="1">
        <v>0.5</v>
      </c>
      <c r="DVD47" s="4">
        <f t="shared" ref="DVD47" si="7155">DVC47*DVB47</f>
        <v>125</v>
      </c>
      <c r="DVG47" s="1" t="s">
        <v>69</v>
      </c>
      <c r="DVH47" s="4" t="str" cm="1">
        <f t="array" ref="DVH47:DVJ47">IFERROR(VLOOKUP(DVG47,MA!$A$6:$D$26,{2,3,4},0),IFERROR(VLOOKUP(DVG47,MO!$A$6:$D$26,{2,3,4},0),IFERROR(VLOOKUP(DVG47,MQ!$A$6:$D$26,{2,3,4},0),IFERROR(VLOOKUP(DVG47,BA!$A$6:$H$182,{2,5,8},0),{"No encontrado","X","X"}))))</f>
        <v>REVOLVEDORA 1 SACO</v>
      </c>
      <c r="DVI47" s="12" t="str">
        <v>Hr</v>
      </c>
      <c r="DVJ47" s="4">
        <v>250</v>
      </c>
      <c r="DVK47" s="1">
        <v>0.5</v>
      </c>
      <c r="DVL47" s="4">
        <f t="shared" ref="DVL47" si="7156">DVK47*DVJ47</f>
        <v>125</v>
      </c>
      <c r="DVO47" s="1" t="s">
        <v>69</v>
      </c>
      <c r="DVP47" s="4" t="str" cm="1">
        <f t="array" ref="DVP47:DVR47">IFERROR(VLOOKUP(DVO47,MA!$A$6:$D$26,{2,3,4},0),IFERROR(VLOOKUP(DVO47,MO!$A$6:$D$26,{2,3,4},0),IFERROR(VLOOKUP(DVO47,MQ!$A$6:$D$26,{2,3,4},0),IFERROR(VLOOKUP(DVO47,BA!$A$6:$H$182,{2,5,8},0),{"No encontrado","X","X"}))))</f>
        <v>REVOLVEDORA 1 SACO</v>
      </c>
      <c r="DVQ47" s="12" t="str">
        <v>Hr</v>
      </c>
      <c r="DVR47" s="4">
        <v>250</v>
      </c>
      <c r="DVS47" s="1">
        <v>0.5</v>
      </c>
      <c r="DVT47" s="4">
        <f t="shared" ref="DVT47" si="7157">DVS47*DVR47</f>
        <v>125</v>
      </c>
      <c r="DVW47" s="1" t="s">
        <v>69</v>
      </c>
      <c r="DVX47" s="4" t="str" cm="1">
        <f t="array" ref="DVX47:DVZ47">IFERROR(VLOOKUP(DVW47,MA!$A$6:$D$26,{2,3,4},0),IFERROR(VLOOKUP(DVW47,MO!$A$6:$D$26,{2,3,4},0),IFERROR(VLOOKUP(DVW47,MQ!$A$6:$D$26,{2,3,4},0),IFERROR(VLOOKUP(DVW47,BA!$A$6:$H$182,{2,5,8},0),{"No encontrado","X","X"}))))</f>
        <v>REVOLVEDORA 1 SACO</v>
      </c>
      <c r="DVY47" s="12" t="str">
        <v>Hr</v>
      </c>
      <c r="DVZ47" s="4">
        <v>250</v>
      </c>
      <c r="DWA47" s="1">
        <v>0.5</v>
      </c>
      <c r="DWB47" s="4">
        <f t="shared" ref="DWB47" si="7158">DWA47*DVZ47</f>
        <v>125</v>
      </c>
      <c r="DWE47" s="1" t="s">
        <v>69</v>
      </c>
      <c r="DWF47" s="4" t="str" cm="1">
        <f t="array" ref="DWF47:DWH47">IFERROR(VLOOKUP(DWE47,MA!$A$6:$D$26,{2,3,4},0),IFERROR(VLOOKUP(DWE47,MO!$A$6:$D$26,{2,3,4},0),IFERROR(VLOOKUP(DWE47,MQ!$A$6:$D$26,{2,3,4},0),IFERROR(VLOOKUP(DWE47,BA!$A$6:$H$182,{2,5,8},0),{"No encontrado","X","X"}))))</f>
        <v>REVOLVEDORA 1 SACO</v>
      </c>
      <c r="DWG47" s="12" t="str">
        <v>Hr</v>
      </c>
      <c r="DWH47" s="4">
        <v>250</v>
      </c>
      <c r="DWI47" s="1">
        <v>0.5</v>
      </c>
      <c r="DWJ47" s="4">
        <f t="shared" ref="DWJ47" si="7159">DWI47*DWH47</f>
        <v>125</v>
      </c>
      <c r="DWM47" s="1" t="s">
        <v>69</v>
      </c>
      <c r="DWN47" s="4" t="str" cm="1">
        <f t="array" ref="DWN47:DWP47">IFERROR(VLOOKUP(DWM47,MA!$A$6:$D$26,{2,3,4},0),IFERROR(VLOOKUP(DWM47,MO!$A$6:$D$26,{2,3,4},0),IFERROR(VLOOKUP(DWM47,MQ!$A$6:$D$26,{2,3,4},0),IFERROR(VLOOKUP(DWM47,BA!$A$6:$H$182,{2,5,8},0),{"No encontrado","X","X"}))))</f>
        <v>REVOLVEDORA 1 SACO</v>
      </c>
      <c r="DWO47" s="12" t="str">
        <v>Hr</v>
      </c>
      <c r="DWP47" s="4">
        <v>250</v>
      </c>
      <c r="DWQ47" s="1">
        <v>0.5</v>
      </c>
      <c r="DWR47" s="4">
        <f t="shared" ref="DWR47" si="7160">DWQ47*DWP47</f>
        <v>125</v>
      </c>
      <c r="DWU47" s="1" t="s">
        <v>69</v>
      </c>
      <c r="DWV47" s="4" t="str" cm="1">
        <f t="array" ref="DWV47:DWX47">IFERROR(VLOOKUP(DWU47,MA!$A$6:$D$26,{2,3,4},0),IFERROR(VLOOKUP(DWU47,MO!$A$6:$D$26,{2,3,4},0),IFERROR(VLOOKUP(DWU47,MQ!$A$6:$D$26,{2,3,4},0),IFERROR(VLOOKUP(DWU47,BA!$A$6:$H$182,{2,5,8},0),{"No encontrado","X","X"}))))</f>
        <v>REVOLVEDORA 1 SACO</v>
      </c>
      <c r="DWW47" s="12" t="str">
        <v>Hr</v>
      </c>
      <c r="DWX47" s="4">
        <v>250</v>
      </c>
      <c r="DWY47" s="1">
        <v>0.5</v>
      </c>
      <c r="DWZ47" s="4">
        <f t="shared" ref="DWZ47" si="7161">DWY47*DWX47</f>
        <v>125</v>
      </c>
      <c r="DXC47" s="1" t="s">
        <v>69</v>
      </c>
      <c r="DXD47" s="4" t="str" cm="1">
        <f t="array" ref="DXD47:DXF47">IFERROR(VLOOKUP(DXC47,MA!$A$6:$D$26,{2,3,4},0),IFERROR(VLOOKUP(DXC47,MO!$A$6:$D$26,{2,3,4},0),IFERROR(VLOOKUP(DXC47,MQ!$A$6:$D$26,{2,3,4},0),IFERROR(VLOOKUP(DXC47,BA!$A$6:$H$182,{2,5,8},0),{"No encontrado","X","X"}))))</f>
        <v>REVOLVEDORA 1 SACO</v>
      </c>
      <c r="DXE47" s="12" t="str">
        <v>Hr</v>
      </c>
      <c r="DXF47" s="4">
        <v>250</v>
      </c>
      <c r="DXG47" s="1">
        <v>0.5</v>
      </c>
      <c r="DXH47" s="4">
        <f t="shared" ref="DXH47" si="7162">DXG47*DXF47</f>
        <v>125</v>
      </c>
      <c r="DXK47" s="1" t="s">
        <v>69</v>
      </c>
      <c r="DXL47" s="4" t="str" cm="1">
        <f t="array" ref="DXL47:DXN47">IFERROR(VLOOKUP(DXK47,MA!$A$6:$D$26,{2,3,4},0),IFERROR(VLOOKUP(DXK47,MO!$A$6:$D$26,{2,3,4},0),IFERROR(VLOOKUP(DXK47,MQ!$A$6:$D$26,{2,3,4},0),IFERROR(VLOOKUP(DXK47,BA!$A$6:$H$182,{2,5,8},0),{"No encontrado","X","X"}))))</f>
        <v>REVOLVEDORA 1 SACO</v>
      </c>
      <c r="DXM47" s="12" t="str">
        <v>Hr</v>
      </c>
      <c r="DXN47" s="4">
        <v>250</v>
      </c>
      <c r="DXO47" s="1">
        <v>0.5</v>
      </c>
      <c r="DXP47" s="4">
        <f t="shared" ref="DXP47" si="7163">DXO47*DXN47</f>
        <v>125</v>
      </c>
      <c r="DXS47" s="1" t="s">
        <v>69</v>
      </c>
      <c r="DXT47" s="4" t="str" cm="1">
        <f t="array" ref="DXT47:DXV47">IFERROR(VLOOKUP(DXS47,MA!$A$6:$D$26,{2,3,4},0),IFERROR(VLOOKUP(DXS47,MO!$A$6:$D$26,{2,3,4},0),IFERROR(VLOOKUP(DXS47,MQ!$A$6:$D$26,{2,3,4},0),IFERROR(VLOOKUP(DXS47,BA!$A$6:$H$182,{2,5,8},0),{"No encontrado","X","X"}))))</f>
        <v>REVOLVEDORA 1 SACO</v>
      </c>
      <c r="DXU47" s="12" t="str">
        <v>Hr</v>
      </c>
      <c r="DXV47" s="4">
        <v>250</v>
      </c>
      <c r="DXW47" s="1">
        <v>0.5</v>
      </c>
      <c r="DXX47" s="4">
        <f t="shared" ref="DXX47" si="7164">DXW47*DXV47</f>
        <v>125</v>
      </c>
      <c r="DYA47" s="1" t="s">
        <v>69</v>
      </c>
      <c r="DYB47" s="4" t="str" cm="1">
        <f t="array" ref="DYB47:DYD47">IFERROR(VLOOKUP(DYA47,MA!$A$6:$D$26,{2,3,4},0),IFERROR(VLOOKUP(DYA47,MO!$A$6:$D$26,{2,3,4},0),IFERROR(VLOOKUP(DYA47,MQ!$A$6:$D$26,{2,3,4},0),IFERROR(VLOOKUP(DYA47,BA!$A$6:$H$182,{2,5,8},0),{"No encontrado","X","X"}))))</f>
        <v>REVOLVEDORA 1 SACO</v>
      </c>
      <c r="DYC47" s="12" t="str">
        <v>Hr</v>
      </c>
      <c r="DYD47" s="4">
        <v>250</v>
      </c>
      <c r="DYE47" s="1">
        <v>0.5</v>
      </c>
      <c r="DYF47" s="4">
        <f t="shared" ref="DYF47" si="7165">DYE47*DYD47</f>
        <v>125</v>
      </c>
      <c r="DYI47" s="1" t="s">
        <v>69</v>
      </c>
      <c r="DYJ47" s="4" t="str" cm="1">
        <f t="array" ref="DYJ47:DYL47">IFERROR(VLOOKUP(DYI47,MA!$A$6:$D$26,{2,3,4},0),IFERROR(VLOOKUP(DYI47,MO!$A$6:$D$26,{2,3,4},0),IFERROR(VLOOKUP(DYI47,MQ!$A$6:$D$26,{2,3,4},0),IFERROR(VLOOKUP(DYI47,BA!$A$6:$H$182,{2,5,8},0),{"No encontrado","X","X"}))))</f>
        <v>REVOLVEDORA 1 SACO</v>
      </c>
      <c r="DYK47" s="12" t="str">
        <v>Hr</v>
      </c>
      <c r="DYL47" s="4">
        <v>250</v>
      </c>
      <c r="DYM47" s="1">
        <v>0.5</v>
      </c>
      <c r="DYN47" s="4">
        <f t="shared" ref="DYN47" si="7166">DYM47*DYL47</f>
        <v>125</v>
      </c>
      <c r="DYQ47" s="1" t="s">
        <v>69</v>
      </c>
      <c r="DYR47" s="4" t="str" cm="1">
        <f t="array" ref="DYR47:DYT47">IFERROR(VLOOKUP(DYQ47,MA!$A$6:$D$26,{2,3,4},0),IFERROR(VLOOKUP(DYQ47,MO!$A$6:$D$26,{2,3,4},0),IFERROR(VLOOKUP(DYQ47,MQ!$A$6:$D$26,{2,3,4},0),IFERROR(VLOOKUP(DYQ47,BA!$A$6:$H$182,{2,5,8},0),{"No encontrado","X","X"}))))</f>
        <v>REVOLVEDORA 1 SACO</v>
      </c>
      <c r="DYS47" s="12" t="str">
        <v>Hr</v>
      </c>
      <c r="DYT47" s="4">
        <v>250</v>
      </c>
      <c r="DYU47" s="1">
        <v>0.5</v>
      </c>
      <c r="DYV47" s="4">
        <f t="shared" ref="DYV47" si="7167">DYU47*DYT47</f>
        <v>125</v>
      </c>
      <c r="DYY47" s="1" t="s">
        <v>69</v>
      </c>
      <c r="DYZ47" s="4" t="str" cm="1">
        <f t="array" ref="DYZ47:DZB47">IFERROR(VLOOKUP(DYY47,MA!$A$6:$D$26,{2,3,4},0),IFERROR(VLOOKUP(DYY47,MO!$A$6:$D$26,{2,3,4},0),IFERROR(VLOOKUP(DYY47,MQ!$A$6:$D$26,{2,3,4},0),IFERROR(VLOOKUP(DYY47,BA!$A$6:$H$182,{2,5,8},0),{"No encontrado","X","X"}))))</f>
        <v>REVOLVEDORA 1 SACO</v>
      </c>
      <c r="DZA47" s="12" t="str">
        <v>Hr</v>
      </c>
      <c r="DZB47" s="4">
        <v>250</v>
      </c>
      <c r="DZC47" s="1">
        <v>0.5</v>
      </c>
      <c r="DZD47" s="4">
        <f t="shared" ref="DZD47" si="7168">DZC47*DZB47</f>
        <v>125</v>
      </c>
      <c r="DZG47" s="1" t="s">
        <v>69</v>
      </c>
      <c r="DZH47" s="4" t="str" cm="1">
        <f t="array" ref="DZH47:DZJ47">IFERROR(VLOOKUP(DZG47,MA!$A$6:$D$26,{2,3,4},0),IFERROR(VLOOKUP(DZG47,MO!$A$6:$D$26,{2,3,4},0),IFERROR(VLOOKUP(DZG47,MQ!$A$6:$D$26,{2,3,4},0),IFERROR(VLOOKUP(DZG47,BA!$A$6:$H$182,{2,5,8},0),{"No encontrado","X","X"}))))</f>
        <v>REVOLVEDORA 1 SACO</v>
      </c>
      <c r="DZI47" s="12" t="str">
        <v>Hr</v>
      </c>
      <c r="DZJ47" s="4">
        <v>250</v>
      </c>
      <c r="DZK47" s="1">
        <v>0.5</v>
      </c>
      <c r="DZL47" s="4">
        <f t="shared" ref="DZL47" si="7169">DZK47*DZJ47</f>
        <v>125</v>
      </c>
      <c r="DZO47" s="1" t="s">
        <v>69</v>
      </c>
      <c r="DZP47" s="4" t="str" cm="1">
        <f t="array" ref="DZP47:DZR47">IFERROR(VLOOKUP(DZO47,MA!$A$6:$D$26,{2,3,4},0),IFERROR(VLOOKUP(DZO47,MO!$A$6:$D$26,{2,3,4},0),IFERROR(VLOOKUP(DZO47,MQ!$A$6:$D$26,{2,3,4},0),IFERROR(VLOOKUP(DZO47,BA!$A$6:$H$182,{2,5,8},0),{"No encontrado","X","X"}))))</f>
        <v>REVOLVEDORA 1 SACO</v>
      </c>
      <c r="DZQ47" s="12" t="str">
        <v>Hr</v>
      </c>
      <c r="DZR47" s="4">
        <v>250</v>
      </c>
      <c r="DZS47" s="1">
        <v>0.5</v>
      </c>
      <c r="DZT47" s="4">
        <f t="shared" ref="DZT47" si="7170">DZS47*DZR47</f>
        <v>125</v>
      </c>
      <c r="DZW47" s="1" t="s">
        <v>69</v>
      </c>
      <c r="DZX47" s="4" t="str" cm="1">
        <f t="array" ref="DZX47:DZZ47">IFERROR(VLOOKUP(DZW47,MA!$A$6:$D$26,{2,3,4},0),IFERROR(VLOOKUP(DZW47,MO!$A$6:$D$26,{2,3,4},0),IFERROR(VLOOKUP(DZW47,MQ!$A$6:$D$26,{2,3,4},0),IFERROR(VLOOKUP(DZW47,BA!$A$6:$H$182,{2,5,8},0),{"No encontrado","X","X"}))))</f>
        <v>REVOLVEDORA 1 SACO</v>
      </c>
      <c r="DZY47" s="12" t="str">
        <v>Hr</v>
      </c>
      <c r="DZZ47" s="4">
        <v>250</v>
      </c>
      <c r="EAA47" s="1">
        <v>0.5</v>
      </c>
      <c r="EAB47" s="4">
        <f t="shared" ref="EAB47" si="7171">EAA47*DZZ47</f>
        <v>125</v>
      </c>
      <c r="EAE47" s="1" t="s">
        <v>69</v>
      </c>
      <c r="EAF47" s="4" t="str" cm="1">
        <f t="array" ref="EAF47:EAH47">IFERROR(VLOOKUP(EAE47,MA!$A$6:$D$26,{2,3,4},0),IFERROR(VLOOKUP(EAE47,MO!$A$6:$D$26,{2,3,4},0),IFERROR(VLOOKUP(EAE47,MQ!$A$6:$D$26,{2,3,4},0),IFERROR(VLOOKUP(EAE47,BA!$A$6:$H$182,{2,5,8},0),{"No encontrado","X","X"}))))</f>
        <v>REVOLVEDORA 1 SACO</v>
      </c>
      <c r="EAG47" s="12" t="str">
        <v>Hr</v>
      </c>
      <c r="EAH47" s="4">
        <v>250</v>
      </c>
      <c r="EAI47" s="1">
        <v>0.5</v>
      </c>
      <c r="EAJ47" s="4">
        <f t="shared" ref="EAJ47" si="7172">EAI47*EAH47</f>
        <v>125</v>
      </c>
      <c r="EAM47" s="1" t="s">
        <v>69</v>
      </c>
      <c r="EAN47" s="4" t="str" cm="1">
        <f t="array" ref="EAN47:EAP47">IFERROR(VLOOKUP(EAM47,MA!$A$6:$D$26,{2,3,4},0),IFERROR(VLOOKUP(EAM47,MO!$A$6:$D$26,{2,3,4},0),IFERROR(VLOOKUP(EAM47,MQ!$A$6:$D$26,{2,3,4},0),IFERROR(VLOOKUP(EAM47,BA!$A$6:$H$182,{2,5,8},0),{"No encontrado","X","X"}))))</f>
        <v>REVOLVEDORA 1 SACO</v>
      </c>
      <c r="EAO47" s="12" t="str">
        <v>Hr</v>
      </c>
      <c r="EAP47" s="4">
        <v>250</v>
      </c>
      <c r="EAQ47" s="1">
        <v>0.5</v>
      </c>
      <c r="EAR47" s="4">
        <f t="shared" ref="EAR47" si="7173">EAQ47*EAP47</f>
        <v>125</v>
      </c>
      <c r="EAU47" s="1" t="s">
        <v>69</v>
      </c>
      <c r="EAV47" s="4" t="str" cm="1">
        <f t="array" ref="EAV47:EAX47">IFERROR(VLOOKUP(EAU47,MA!$A$6:$D$26,{2,3,4},0),IFERROR(VLOOKUP(EAU47,MO!$A$6:$D$26,{2,3,4},0),IFERROR(VLOOKUP(EAU47,MQ!$A$6:$D$26,{2,3,4},0),IFERROR(VLOOKUP(EAU47,BA!$A$6:$H$182,{2,5,8},0),{"No encontrado","X","X"}))))</f>
        <v>REVOLVEDORA 1 SACO</v>
      </c>
      <c r="EAW47" s="12" t="str">
        <v>Hr</v>
      </c>
      <c r="EAX47" s="4">
        <v>250</v>
      </c>
      <c r="EAY47" s="1">
        <v>0.5</v>
      </c>
      <c r="EAZ47" s="4">
        <f t="shared" ref="EAZ47" si="7174">EAY47*EAX47</f>
        <v>125</v>
      </c>
      <c r="EBC47" s="1" t="s">
        <v>69</v>
      </c>
      <c r="EBD47" s="4" t="str" cm="1">
        <f t="array" ref="EBD47:EBF47">IFERROR(VLOOKUP(EBC47,MA!$A$6:$D$26,{2,3,4},0),IFERROR(VLOOKUP(EBC47,MO!$A$6:$D$26,{2,3,4},0),IFERROR(VLOOKUP(EBC47,MQ!$A$6:$D$26,{2,3,4},0),IFERROR(VLOOKUP(EBC47,BA!$A$6:$H$182,{2,5,8},0),{"No encontrado","X","X"}))))</f>
        <v>REVOLVEDORA 1 SACO</v>
      </c>
      <c r="EBE47" s="12" t="str">
        <v>Hr</v>
      </c>
      <c r="EBF47" s="4">
        <v>250</v>
      </c>
      <c r="EBG47" s="1">
        <v>0.5</v>
      </c>
      <c r="EBH47" s="4">
        <f t="shared" ref="EBH47" si="7175">EBG47*EBF47</f>
        <v>125</v>
      </c>
      <c r="EBK47" s="1" t="s">
        <v>69</v>
      </c>
      <c r="EBL47" s="4" t="str" cm="1">
        <f t="array" ref="EBL47:EBN47">IFERROR(VLOOKUP(EBK47,MA!$A$6:$D$26,{2,3,4},0),IFERROR(VLOOKUP(EBK47,MO!$A$6:$D$26,{2,3,4},0),IFERROR(VLOOKUP(EBK47,MQ!$A$6:$D$26,{2,3,4},0),IFERROR(VLOOKUP(EBK47,BA!$A$6:$H$182,{2,5,8},0),{"No encontrado","X","X"}))))</f>
        <v>REVOLVEDORA 1 SACO</v>
      </c>
      <c r="EBM47" s="12" t="str">
        <v>Hr</v>
      </c>
      <c r="EBN47" s="4">
        <v>250</v>
      </c>
      <c r="EBO47" s="1">
        <v>0.5</v>
      </c>
      <c r="EBP47" s="4">
        <f t="shared" ref="EBP47" si="7176">EBO47*EBN47</f>
        <v>125</v>
      </c>
      <c r="EBS47" s="1" t="s">
        <v>69</v>
      </c>
      <c r="EBT47" s="4" t="str" cm="1">
        <f t="array" ref="EBT47:EBV47">IFERROR(VLOOKUP(EBS47,MA!$A$6:$D$26,{2,3,4},0),IFERROR(VLOOKUP(EBS47,MO!$A$6:$D$26,{2,3,4},0),IFERROR(VLOOKUP(EBS47,MQ!$A$6:$D$26,{2,3,4},0),IFERROR(VLOOKUP(EBS47,BA!$A$6:$H$182,{2,5,8},0),{"No encontrado","X","X"}))))</f>
        <v>REVOLVEDORA 1 SACO</v>
      </c>
      <c r="EBU47" s="12" t="str">
        <v>Hr</v>
      </c>
      <c r="EBV47" s="4">
        <v>250</v>
      </c>
      <c r="EBW47" s="1">
        <v>0.5</v>
      </c>
      <c r="EBX47" s="4">
        <f t="shared" ref="EBX47" si="7177">EBW47*EBV47</f>
        <v>125</v>
      </c>
      <c r="ECA47" s="1" t="s">
        <v>69</v>
      </c>
      <c r="ECB47" s="4" t="str" cm="1">
        <f t="array" ref="ECB47:ECD47">IFERROR(VLOOKUP(ECA47,MA!$A$6:$D$26,{2,3,4},0),IFERROR(VLOOKUP(ECA47,MO!$A$6:$D$26,{2,3,4},0),IFERROR(VLOOKUP(ECA47,MQ!$A$6:$D$26,{2,3,4},0),IFERROR(VLOOKUP(ECA47,BA!$A$6:$H$182,{2,5,8},0),{"No encontrado","X","X"}))))</f>
        <v>REVOLVEDORA 1 SACO</v>
      </c>
      <c r="ECC47" s="12" t="str">
        <v>Hr</v>
      </c>
      <c r="ECD47" s="4">
        <v>250</v>
      </c>
      <c r="ECE47" s="1">
        <v>0.5</v>
      </c>
      <c r="ECF47" s="4">
        <f t="shared" ref="ECF47" si="7178">ECE47*ECD47</f>
        <v>125</v>
      </c>
      <c r="ECI47" s="1" t="s">
        <v>69</v>
      </c>
      <c r="ECJ47" s="4" t="str" cm="1">
        <f t="array" ref="ECJ47:ECL47">IFERROR(VLOOKUP(ECI47,MA!$A$6:$D$26,{2,3,4},0),IFERROR(VLOOKUP(ECI47,MO!$A$6:$D$26,{2,3,4},0),IFERROR(VLOOKUP(ECI47,MQ!$A$6:$D$26,{2,3,4},0),IFERROR(VLOOKUP(ECI47,BA!$A$6:$H$182,{2,5,8},0),{"No encontrado","X","X"}))))</f>
        <v>REVOLVEDORA 1 SACO</v>
      </c>
      <c r="ECK47" s="12" t="str">
        <v>Hr</v>
      </c>
      <c r="ECL47" s="4">
        <v>250</v>
      </c>
      <c r="ECM47" s="1">
        <v>0.5</v>
      </c>
      <c r="ECN47" s="4">
        <f t="shared" ref="ECN47" si="7179">ECM47*ECL47</f>
        <v>125</v>
      </c>
      <c r="ECQ47" s="1" t="s">
        <v>69</v>
      </c>
      <c r="ECR47" s="4" t="str" cm="1">
        <f t="array" ref="ECR47:ECT47">IFERROR(VLOOKUP(ECQ47,MA!$A$6:$D$26,{2,3,4},0),IFERROR(VLOOKUP(ECQ47,MO!$A$6:$D$26,{2,3,4},0),IFERROR(VLOOKUP(ECQ47,MQ!$A$6:$D$26,{2,3,4},0),IFERROR(VLOOKUP(ECQ47,BA!$A$6:$H$182,{2,5,8},0),{"No encontrado","X","X"}))))</f>
        <v>REVOLVEDORA 1 SACO</v>
      </c>
      <c r="ECS47" s="12" t="str">
        <v>Hr</v>
      </c>
      <c r="ECT47" s="4">
        <v>250</v>
      </c>
      <c r="ECU47" s="1">
        <v>0.5</v>
      </c>
      <c r="ECV47" s="4">
        <f t="shared" ref="ECV47" si="7180">ECU47*ECT47</f>
        <v>125</v>
      </c>
      <c r="ECY47" s="1" t="s">
        <v>69</v>
      </c>
      <c r="ECZ47" s="4" t="str" cm="1">
        <f t="array" ref="ECZ47:EDB47">IFERROR(VLOOKUP(ECY47,MA!$A$6:$D$26,{2,3,4},0),IFERROR(VLOOKUP(ECY47,MO!$A$6:$D$26,{2,3,4},0),IFERROR(VLOOKUP(ECY47,MQ!$A$6:$D$26,{2,3,4},0),IFERROR(VLOOKUP(ECY47,BA!$A$6:$H$182,{2,5,8},0),{"No encontrado","X","X"}))))</f>
        <v>REVOLVEDORA 1 SACO</v>
      </c>
      <c r="EDA47" s="12" t="str">
        <v>Hr</v>
      </c>
      <c r="EDB47" s="4">
        <v>250</v>
      </c>
      <c r="EDC47" s="1">
        <v>0.5</v>
      </c>
      <c r="EDD47" s="4">
        <f t="shared" ref="EDD47" si="7181">EDC47*EDB47</f>
        <v>125</v>
      </c>
      <c r="EDG47" s="1" t="s">
        <v>69</v>
      </c>
      <c r="EDH47" s="4" t="str" cm="1">
        <f t="array" ref="EDH47:EDJ47">IFERROR(VLOOKUP(EDG47,MA!$A$6:$D$26,{2,3,4},0),IFERROR(VLOOKUP(EDG47,MO!$A$6:$D$26,{2,3,4},0),IFERROR(VLOOKUP(EDG47,MQ!$A$6:$D$26,{2,3,4},0),IFERROR(VLOOKUP(EDG47,BA!$A$6:$H$182,{2,5,8},0),{"No encontrado","X","X"}))))</f>
        <v>REVOLVEDORA 1 SACO</v>
      </c>
      <c r="EDI47" s="12" t="str">
        <v>Hr</v>
      </c>
      <c r="EDJ47" s="4">
        <v>250</v>
      </c>
      <c r="EDK47" s="1">
        <v>0.5</v>
      </c>
      <c r="EDL47" s="4">
        <f t="shared" ref="EDL47" si="7182">EDK47*EDJ47</f>
        <v>125</v>
      </c>
      <c r="EDO47" s="1" t="s">
        <v>69</v>
      </c>
      <c r="EDP47" s="4" t="str" cm="1">
        <f t="array" ref="EDP47:EDR47">IFERROR(VLOOKUP(EDO47,MA!$A$6:$D$26,{2,3,4},0),IFERROR(VLOOKUP(EDO47,MO!$A$6:$D$26,{2,3,4},0),IFERROR(VLOOKUP(EDO47,MQ!$A$6:$D$26,{2,3,4},0),IFERROR(VLOOKUP(EDO47,BA!$A$6:$H$182,{2,5,8},0),{"No encontrado","X","X"}))))</f>
        <v>REVOLVEDORA 1 SACO</v>
      </c>
      <c r="EDQ47" s="12" t="str">
        <v>Hr</v>
      </c>
      <c r="EDR47" s="4">
        <v>250</v>
      </c>
      <c r="EDS47" s="1">
        <v>0.5</v>
      </c>
      <c r="EDT47" s="4">
        <f t="shared" ref="EDT47" si="7183">EDS47*EDR47</f>
        <v>125</v>
      </c>
      <c r="EDW47" s="1" t="s">
        <v>69</v>
      </c>
      <c r="EDX47" s="4" t="str" cm="1">
        <f t="array" ref="EDX47:EDZ47">IFERROR(VLOOKUP(EDW47,MA!$A$6:$D$26,{2,3,4},0),IFERROR(VLOOKUP(EDW47,MO!$A$6:$D$26,{2,3,4},0),IFERROR(VLOOKUP(EDW47,MQ!$A$6:$D$26,{2,3,4},0),IFERROR(VLOOKUP(EDW47,BA!$A$6:$H$182,{2,5,8},0),{"No encontrado","X","X"}))))</f>
        <v>REVOLVEDORA 1 SACO</v>
      </c>
      <c r="EDY47" s="12" t="str">
        <v>Hr</v>
      </c>
      <c r="EDZ47" s="4">
        <v>250</v>
      </c>
      <c r="EEA47" s="1">
        <v>0.5</v>
      </c>
      <c r="EEB47" s="4">
        <f t="shared" ref="EEB47" si="7184">EEA47*EDZ47</f>
        <v>125</v>
      </c>
      <c r="EEE47" s="1" t="s">
        <v>69</v>
      </c>
      <c r="EEF47" s="4" t="str" cm="1">
        <f t="array" ref="EEF47:EEH47">IFERROR(VLOOKUP(EEE47,MA!$A$6:$D$26,{2,3,4},0),IFERROR(VLOOKUP(EEE47,MO!$A$6:$D$26,{2,3,4},0),IFERROR(VLOOKUP(EEE47,MQ!$A$6:$D$26,{2,3,4},0),IFERROR(VLOOKUP(EEE47,BA!$A$6:$H$182,{2,5,8},0),{"No encontrado","X","X"}))))</f>
        <v>REVOLVEDORA 1 SACO</v>
      </c>
      <c r="EEG47" s="12" t="str">
        <v>Hr</v>
      </c>
      <c r="EEH47" s="4">
        <v>250</v>
      </c>
      <c r="EEI47" s="1">
        <v>0.5</v>
      </c>
      <c r="EEJ47" s="4">
        <f t="shared" ref="EEJ47" si="7185">EEI47*EEH47</f>
        <v>125</v>
      </c>
      <c r="EEM47" s="1" t="s">
        <v>69</v>
      </c>
      <c r="EEN47" s="4" t="str" cm="1">
        <f t="array" ref="EEN47:EEP47">IFERROR(VLOOKUP(EEM47,MA!$A$6:$D$26,{2,3,4},0),IFERROR(VLOOKUP(EEM47,MO!$A$6:$D$26,{2,3,4},0),IFERROR(VLOOKUP(EEM47,MQ!$A$6:$D$26,{2,3,4},0),IFERROR(VLOOKUP(EEM47,BA!$A$6:$H$182,{2,5,8},0),{"No encontrado","X","X"}))))</f>
        <v>REVOLVEDORA 1 SACO</v>
      </c>
      <c r="EEO47" s="12" t="str">
        <v>Hr</v>
      </c>
      <c r="EEP47" s="4">
        <v>250</v>
      </c>
      <c r="EEQ47" s="1">
        <v>0.5</v>
      </c>
      <c r="EER47" s="4">
        <f t="shared" ref="EER47" si="7186">EEQ47*EEP47</f>
        <v>125</v>
      </c>
      <c r="EEU47" s="1" t="s">
        <v>69</v>
      </c>
      <c r="EEV47" s="4" t="str" cm="1">
        <f t="array" ref="EEV47:EEX47">IFERROR(VLOOKUP(EEU47,MA!$A$6:$D$26,{2,3,4},0),IFERROR(VLOOKUP(EEU47,MO!$A$6:$D$26,{2,3,4},0),IFERROR(VLOOKUP(EEU47,MQ!$A$6:$D$26,{2,3,4},0),IFERROR(VLOOKUP(EEU47,BA!$A$6:$H$182,{2,5,8},0),{"No encontrado","X","X"}))))</f>
        <v>REVOLVEDORA 1 SACO</v>
      </c>
      <c r="EEW47" s="12" t="str">
        <v>Hr</v>
      </c>
      <c r="EEX47" s="4">
        <v>250</v>
      </c>
      <c r="EEY47" s="1">
        <v>0.5</v>
      </c>
      <c r="EEZ47" s="4">
        <f t="shared" ref="EEZ47" si="7187">EEY47*EEX47</f>
        <v>125</v>
      </c>
      <c r="EFC47" s="1" t="s">
        <v>69</v>
      </c>
      <c r="EFD47" s="4" t="str" cm="1">
        <f t="array" ref="EFD47:EFF47">IFERROR(VLOOKUP(EFC47,MA!$A$6:$D$26,{2,3,4},0),IFERROR(VLOOKUP(EFC47,MO!$A$6:$D$26,{2,3,4},0),IFERROR(VLOOKUP(EFC47,MQ!$A$6:$D$26,{2,3,4},0),IFERROR(VLOOKUP(EFC47,BA!$A$6:$H$182,{2,5,8},0),{"No encontrado","X","X"}))))</f>
        <v>REVOLVEDORA 1 SACO</v>
      </c>
      <c r="EFE47" s="12" t="str">
        <v>Hr</v>
      </c>
      <c r="EFF47" s="4">
        <v>250</v>
      </c>
      <c r="EFG47" s="1">
        <v>0.5</v>
      </c>
      <c r="EFH47" s="4">
        <f t="shared" ref="EFH47" si="7188">EFG47*EFF47</f>
        <v>125</v>
      </c>
      <c r="EFK47" s="1" t="s">
        <v>69</v>
      </c>
      <c r="EFL47" s="4" t="str" cm="1">
        <f t="array" ref="EFL47:EFN47">IFERROR(VLOOKUP(EFK47,MA!$A$6:$D$26,{2,3,4},0),IFERROR(VLOOKUP(EFK47,MO!$A$6:$D$26,{2,3,4},0),IFERROR(VLOOKUP(EFK47,MQ!$A$6:$D$26,{2,3,4},0),IFERROR(VLOOKUP(EFK47,BA!$A$6:$H$182,{2,5,8},0),{"No encontrado","X","X"}))))</f>
        <v>REVOLVEDORA 1 SACO</v>
      </c>
      <c r="EFM47" s="12" t="str">
        <v>Hr</v>
      </c>
      <c r="EFN47" s="4">
        <v>250</v>
      </c>
      <c r="EFO47" s="1">
        <v>0.5</v>
      </c>
      <c r="EFP47" s="4">
        <f t="shared" ref="EFP47" si="7189">EFO47*EFN47</f>
        <v>125</v>
      </c>
      <c r="EFS47" s="1" t="s">
        <v>69</v>
      </c>
      <c r="EFT47" s="4" t="str" cm="1">
        <f t="array" ref="EFT47:EFV47">IFERROR(VLOOKUP(EFS47,MA!$A$6:$D$26,{2,3,4},0),IFERROR(VLOOKUP(EFS47,MO!$A$6:$D$26,{2,3,4},0),IFERROR(VLOOKUP(EFS47,MQ!$A$6:$D$26,{2,3,4},0),IFERROR(VLOOKUP(EFS47,BA!$A$6:$H$182,{2,5,8},0),{"No encontrado","X","X"}))))</f>
        <v>REVOLVEDORA 1 SACO</v>
      </c>
      <c r="EFU47" s="12" t="str">
        <v>Hr</v>
      </c>
      <c r="EFV47" s="4">
        <v>250</v>
      </c>
      <c r="EFW47" s="1">
        <v>0.5</v>
      </c>
      <c r="EFX47" s="4">
        <f t="shared" ref="EFX47" si="7190">EFW47*EFV47</f>
        <v>125</v>
      </c>
      <c r="EGA47" s="1" t="s">
        <v>69</v>
      </c>
      <c r="EGB47" s="4" t="str" cm="1">
        <f t="array" ref="EGB47:EGD47">IFERROR(VLOOKUP(EGA47,MA!$A$6:$D$26,{2,3,4},0),IFERROR(VLOOKUP(EGA47,MO!$A$6:$D$26,{2,3,4},0),IFERROR(VLOOKUP(EGA47,MQ!$A$6:$D$26,{2,3,4},0),IFERROR(VLOOKUP(EGA47,BA!$A$6:$H$182,{2,5,8},0),{"No encontrado","X","X"}))))</f>
        <v>REVOLVEDORA 1 SACO</v>
      </c>
      <c r="EGC47" s="12" t="str">
        <v>Hr</v>
      </c>
      <c r="EGD47" s="4">
        <v>250</v>
      </c>
      <c r="EGE47" s="1">
        <v>0.5</v>
      </c>
      <c r="EGF47" s="4">
        <f t="shared" ref="EGF47" si="7191">EGE47*EGD47</f>
        <v>125</v>
      </c>
      <c r="EGI47" s="1" t="s">
        <v>69</v>
      </c>
      <c r="EGJ47" s="4" t="str" cm="1">
        <f t="array" ref="EGJ47:EGL47">IFERROR(VLOOKUP(EGI47,MA!$A$6:$D$26,{2,3,4},0),IFERROR(VLOOKUP(EGI47,MO!$A$6:$D$26,{2,3,4},0),IFERROR(VLOOKUP(EGI47,MQ!$A$6:$D$26,{2,3,4},0),IFERROR(VLOOKUP(EGI47,BA!$A$6:$H$182,{2,5,8},0),{"No encontrado","X","X"}))))</f>
        <v>REVOLVEDORA 1 SACO</v>
      </c>
      <c r="EGK47" s="12" t="str">
        <v>Hr</v>
      </c>
      <c r="EGL47" s="4">
        <v>250</v>
      </c>
      <c r="EGM47" s="1">
        <v>0.5</v>
      </c>
      <c r="EGN47" s="4">
        <f t="shared" ref="EGN47" si="7192">EGM47*EGL47</f>
        <v>125</v>
      </c>
      <c r="EGQ47" s="1" t="s">
        <v>69</v>
      </c>
      <c r="EGR47" s="4" t="str" cm="1">
        <f t="array" ref="EGR47:EGT47">IFERROR(VLOOKUP(EGQ47,MA!$A$6:$D$26,{2,3,4},0),IFERROR(VLOOKUP(EGQ47,MO!$A$6:$D$26,{2,3,4},0),IFERROR(VLOOKUP(EGQ47,MQ!$A$6:$D$26,{2,3,4},0),IFERROR(VLOOKUP(EGQ47,BA!$A$6:$H$182,{2,5,8},0),{"No encontrado","X","X"}))))</f>
        <v>REVOLVEDORA 1 SACO</v>
      </c>
      <c r="EGS47" s="12" t="str">
        <v>Hr</v>
      </c>
      <c r="EGT47" s="4">
        <v>250</v>
      </c>
      <c r="EGU47" s="1">
        <v>0.5</v>
      </c>
      <c r="EGV47" s="4">
        <f t="shared" ref="EGV47" si="7193">EGU47*EGT47</f>
        <v>125</v>
      </c>
      <c r="EGY47" s="1" t="s">
        <v>69</v>
      </c>
      <c r="EGZ47" s="4" t="str" cm="1">
        <f t="array" ref="EGZ47:EHB47">IFERROR(VLOOKUP(EGY47,MA!$A$6:$D$26,{2,3,4},0),IFERROR(VLOOKUP(EGY47,MO!$A$6:$D$26,{2,3,4},0),IFERROR(VLOOKUP(EGY47,MQ!$A$6:$D$26,{2,3,4},0),IFERROR(VLOOKUP(EGY47,BA!$A$6:$H$182,{2,5,8},0),{"No encontrado","X","X"}))))</f>
        <v>REVOLVEDORA 1 SACO</v>
      </c>
      <c r="EHA47" s="12" t="str">
        <v>Hr</v>
      </c>
      <c r="EHB47" s="4">
        <v>250</v>
      </c>
      <c r="EHC47" s="1">
        <v>0.5</v>
      </c>
      <c r="EHD47" s="4">
        <f t="shared" ref="EHD47" si="7194">EHC47*EHB47</f>
        <v>125</v>
      </c>
      <c r="EHG47" s="1" t="s">
        <v>69</v>
      </c>
      <c r="EHH47" s="4" t="str" cm="1">
        <f t="array" ref="EHH47:EHJ47">IFERROR(VLOOKUP(EHG47,MA!$A$6:$D$26,{2,3,4},0),IFERROR(VLOOKUP(EHG47,MO!$A$6:$D$26,{2,3,4},0),IFERROR(VLOOKUP(EHG47,MQ!$A$6:$D$26,{2,3,4},0),IFERROR(VLOOKUP(EHG47,BA!$A$6:$H$182,{2,5,8},0),{"No encontrado","X","X"}))))</f>
        <v>REVOLVEDORA 1 SACO</v>
      </c>
      <c r="EHI47" s="12" t="str">
        <v>Hr</v>
      </c>
      <c r="EHJ47" s="4">
        <v>250</v>
      </c>
      <c r="EHK47" s="1">
        <v>0.5</v>
      </c>
      <c r="EHL47" s="4">
        <f t="shared" ref="EHL47" si="7195">EHK47*EHJ47</f>
        <v>125</v>
      </c>
      <c r="EHO47" s="1" t="s">
        <v>69</v>
      </c>
      <c r="EHP47" s="4" t="str" cm="1">
        <f t="array" ref="EHP47:EHR47">IFERROR(VLOOKUP(EHO47,MA!$A$6:$D$26,{2,3,4},0),IFERROR(VLOOKUP(EHO47,MO!$A$6:$D$26,{2,3,4},0),IFERROR(VLOOKUP(EHO47,MQ!$A$6:$D$26,{2,3,4},0),IFERROR(VLOOKUP(EHO47,BA!$A$6:$H$182,{2,5,8},0),{"No encontrado","X","X"}))))</f>
        <v>REVOLVEDORA 1 SACO</v>
      </c>
      <c r="EHQ47" s="12" t="str">
        <v>Hr</v>
      </c>
      <c r="EHR47" s="4">
        <v>250</v>
      </c>
      <c r="EHS47" s="1">
        <v>0.5</v>
      </c>
      <c r="EHT47" s="4">
        <f t="shared" ref="EHT47" si="7196">EHS47*EHR47</f>
        <v>125</v>
      </c>
      <c r="EHW47" s="1" t="s">
        <v>69</v>
      </c>
      <c r="EHX47" s="4" t="str" cm="1">
        <f t="array" ref="EHX47:EHZ47">IFERROR(VLOOKUP(EHW47,MA!$A$6:$D$26,{2,3,4},0),IFERROR(VLOOKUP(EHW47,MO!$A$6:$D$26,{2,3,4},0),IFERROR(VLOOKUP(EHW47,MQ!$A$6:$D$26,{2,3,4},0),IFERROR(VLOOKUP(EHW47,BA!$A$6:$H$182,{2,5,8},0),{"No encontrado","X","X"}))))</f>
        <v>REVOLVEDORA 1 SACO</v>
      </c>
      <c r="EHY47" s="12" t="str">
        <v>Hr</v>
      </c>
      <c r="EHZ47" s="4">
        <v>250</v>
      </c>
      <c r="EIA47" s="1">
        <v>0.5</v>
      </c>
      <c r="EIB47" s="4">
        <f t="shared" ref="EIB47" si="7197">EIA47*EHZ47</f>
        <v>125</v>
      </c>
      <c r="EIE47" s="1" t="s">
        <v>69</v>
      </c>
      <c r="EIF47" s="4" t="str" cm="1">
        <f t="array" ref="EIF47:EIH47">IFERROR(VLOOKUP(EIE47,MA!$A$6:$D$26,{2,3,4},0),IFERROR(VLOOKUP(EIE47,MO!$A$6:$D$26,{2,3,4},0),IFERROR(VLOOKUP(EIE47,MQ!$A$6:$D$26,{2,3,4},0),IFERROR(VLOOKUP(EIE47,BA!$A$6:$H$182,{2,5,8},0),{"No encontrado","X","X"}))))</f>
        <v>REVOLVEDORA 1 SACO</v>
      </c>
      <c r="EIG47" s="12" t="str">
        <v>Hr</v>
      </c>
      <c r="EIH47" s="4">
        <v>250</v>
      </c>
      <c r="EII47" s="1">
        <v>0.5</v>
      </c>
      <c r="EIJ47" s="4">
        <f t="shared" ref="EIJ47" si="7198">EII47*EIH47</f>
        <v>125</v>
      </c>
      <c r="EIM47" s="1" t="s">
        <v>69</v>
      </c>
      <c r="EIN47" s="4" t="str" cm="1">
        <f t="array" ref="EIN47:EIP47">IFERROR(VLOOKUP(EIM47,MA!$A$6:$D$26,{2,3,4},0),IFERROR(VLOOKUP(EIM47,MO!$A$6:$D$26,{2,3,4},0),IFERROR(VLOOKUP(EIM47,MQ!$A$6:$D$26,{2,3,4},0),IFERROR(VLOOKUP(EIM47,BA!$A$6:$H$182,{2,5,8},0),{"No encontrado","X","X"}))))</f>
        <v>REVOLVEDORA 1 SACO</v>
      </c>
      <c r="EIO47" s="12" t="str">
        <v>Hr</v>
      </c>
      <c r="EIP47" s="4">
        <v>250</v>
      </c>
      <c r="EIQ47" s="1">
        <v>0.5</v>
      </c>
      <c r="EIR47" s="4">
        <f t="shared" ref="EIR47" si="7199">EIQ47*EIP47</f>
        <v>125</v>
      </c>
      <c r="EIU47" s="1" t="s">
        <v>69</v>
      </c>
      <c r="EIV47" s="4" t="str" cm="1">
        <f t="array" ref="EIV47:EIX47">IFERROR(VLOOKUP(EIU47,MA!$A$6:$D$26,{2,3,4},0),IFERROR(VLOOKUP(EIU47,MO!$A$6:$D$26,{2,3,4},0),IFERROR(VLOOKUP(EIU47,MQ!$A$6:$D$26,{2,3,4},0),IFERROR(VLOOKUP(EIU47,BA!$A$6:$H$182,{2,5,8},0),{"No encontrado","X","X"}))))</f>
        <v>REVOLVEDORA 1 SACO</v>
      </c>
      <c r="EIW47" s="12" t="str">
        <v>Hr</v>
      </c>
      <c r="EIX47" s="4">
        <v>250</v>
      </c>
      <c r="EIY47" s="1">
        <v>0.5</v>
      </c>
      <c r="EIZ47" s="4">
        <f t="shared" ref="EIZ47" si="7200">EIY47*EIX47</f>
        <v>125</v>
      </c>
      <c r="EJC47" s="1" t="s">
        <v>69</v>
      </c>
      <c r="EJD47" s="4" t="str" cm="1">
        <f t="array" ref="EJD47:EJF47">IFERROR(VLOOKUP(EJC47,MA!$A$6:$D$26,{2,3,4},0),IFERROR(VLOOKUP(EJC47,MO!$A$6:$D$26,{2,3,4},0),IFERROR(VLOOKUP(EJC47,MQ!$A$6:$D$26,{2,3,4},0),IFERROR(VLOOKUP(EJC47,BA!$A$6:$H$182,{2,5,8},0),{"No encontrado","X","X"}))))</f>
        <v>REVOLVEDORA 1 SACO</v>
      </c>
      <c r="EJE47" s="12" t="str">
        <v>Hr</v>
      </c>
      <c r="EJF47" s="4">
        <v>250</v>
      </c>
      <c r="EJG47" s="1">
        <v>0.5</v>
      </c>
      <c r="EJH47" s="4">
        <f t="shared" ref="EJH47" si="7201">EJG47*EJF47</f>
        <v>125</v>
      </c>
      <c r="EJK47" s="1" t="s">
        <v>69</v>
      </c>
      <c r="EJL47" s="4" t="str" cm="1">
        <f t="array" ref="EJL47:EJN47">IFERROR(VLOOKUP(EJK47,MA!$A$6:$D$26,{2,3,4},0),IFERROR(VLOOKUP(EJK47,MO!$A$6:$D$26,{2,3,4},0),IFERROR(VLOOKUP(EJK47,MQ!$A$6:$D$26,{2,3,4},0),IFERROR(VLOOKUP(EJK47,BA!$A$6:$H$182,{2,5,8},0),{"No encontrado","X","X"}))))</f>
        <v>REVOLVEDORA 1 SACO</v>
      </c>
      <c r="EJM47" s="12" t="str">
        <v>Hr</v>
      </c>
      <c r="EJN47" s="4">
        <v>250</v>
      </c>
      <c r="EJO47" s="1">
        <v>0.5</v>
      </c>
      <c r="EJP47" s="4">
        <f t="shared" ref="EJP47" si="7202">EJO47*EJN47</f>
        <v>125</v>
      </c>
      <c r="EJS47" s="1" t="s">
        <v>69</v>
      </c>
      <c r="EJT47" s="4" t="str" cm="1">
        <f t="array" ref="EJT47:EJV47">IFERROR(VLOOKUP(EJS47,MA!$A$6:$D$26,{2,3,4},0),IFERROR(VLOOKUP(EJS47,MO!$A$6:$D$26,{2,3,4},0),IFERROR(VLOOKUP(EJS47,MQ!$A$6:$D$26,{2,3,4},0),IFERROR(VLOOKUP(EJS47,BA!$A$6:$H$182,{2,5,8},0),{"No encontrado","X","X"}))))</f>
        <v>REVOLVEDORA 1 SACO</v>
      </c>
      <c r="EJU47" s="12" t="str">
        <v>Hr</v>
      </c>
      <c r="EJV47" s="4">
        <v>250</v>
      </c>
      <c r="EJW47" s="1">
        <v>0.5</v>
      </c>
      <c r="EJX47" s="4">
        <f t="shared" ref="EJX47" si="7203">EJW47*EJV47</f>
        <v>125</v>
      </c>
      <c r="EKA47" s="1" t="s">
        <v>69</v>
      </c>
      <c r="EKB47" s="4" t="str" cm="1">
        <f t="array" ref="EKB47:EKD47">IFERROR(VLOOKUP(EKA47,MA!$A$6:$D$26,{2,3,4},0),IFERROR(VLOOKUP(EKA47,MO!$A$6:$D$26,{2,3,4},0),IFERROR(VLOOKUP(EKA47,MQ!$A$6:$D$26,{2,3,4},0),IFERROR(VLOOKUP(EKA47,BA!$A$6:$H$182,{2,5,8},0),{"No encontrado","X","X"}))))</f>
        <v>REVOLVEDORA 1 SACO</v>
      </c>
      <c r="EKC47" s="12" t="str">
        <v>Hr</v>
      </c>
      <c r="EKD47" s="4">
        <v>250</v>
      </c>
      <c r="EKE47" s="1">
        <v>0.5</v>
      </c>
      <c r="EKF47" s="4">
        <f t="shared" ref="EKF47" si="7204">EKE47*EKD47</f>
        <v>125</v>
      </c>
      <c r="EKI47" s="1" t="s">
        <v>69</v>
      </c>
      <c r="EKJ47" s="4" t="str" cm="1">
        <f t="array" ref="EKJ47:EKL47">IFERROR(VLOOKUP(EKI47,MA!$A$6:$D$26,{2,3,4},0),IFERROR(VLOOKUP(EKI47,MO!$A$6:$D$26,{2,3,4},0),IFERROR(VLOOKUP(EKI47,MQ!$A$6:$D$26,{2,3,4},0),IFERROR(VLOOKUP(EKI47,BA!$A$6:$H$182,{2,5,8},0),{"No encontrado","X","X"}))))</f>
        <v>REVOLVEDORA 1 SACO</v>
      </c>
      <c r="EKK47" s="12" t="str">
        <v>Hr</v>
      </c>
      <c r="EKL47" s="4">
        <v>250</v>
      </c>
      <c r="EKM47" s="1">
        <v>0.5</v>
      </c>
      <c r="EKN47" s="4">
        <f t="shared" ref="EKN47" si="7205">EKM47*EKL47</f>
        <v>125</v>
      </c>
      <c r="EKQ47" s="1" t="s">
        <v>69</v>
      </c>
      <c r="EKR47" s="4" t="str" cm="1">
        <f t="array" ref="EKR47:EKT47">IFERROR(VLOOKUP(EKQ47,MA!$A$6:$D$26,{2,3,4},0),IFERROR(VLOOKUP(EKQ47,MO!$A$6:$D$26,{2,3,4},0),IFERROR(VLOOKUP(EKQ47,MQ!$A$6:$D$26,{2,3,4},0),IFERROR(VLOOKUP(EKQ47,BA!$A$6:$H$182,{2,5,8},0),{"No encontrado","X","X"}))))</f>
        <v>REVOLVEDORA 1 SACO</v>
      </c>
      <c r="EKS47" s="12" t="str">
        <v>Hr</v>
      </c>
      <c r="EKT47" s="4">
        <v>250</v>
      </c>
      <c r="EKU47" s="1">
        <v>0.5</v>
      </c>
      <c r="EKV47" s="4">
        <f t="shared" ref="EKV47" si="7206">EKU47*EKT47</f>
        <v>125</v>
      </c>
      <c r="EKY47" s="1" t="s">
        <v>69</v>
      </c>
      <c r="EKZ47" s="4" t="str" cm="1">
        <f t="array" ref="EKZ47:ELB47">IFERROR(VLOOKUP(EKY47,MA!$A$6:$D$26,{2,3,4},0),IFERROR(VLOOKUP(EKY47,MO!$A$6:$D$26,{2,3,4},0),IFERROR(VLOOKUP(EKY47,MQ!$A$6:$D$26,{2,3,4},0),IFERROR(VLOOKUP(EKY47,BA!$A$6:$H$182,{2,5,8},0),{"No encontrado","X","X"}))))</f>
        <v>REVOLVEDORA 1 SACO</v>
      </c>
      <c r="ELA47" s="12" t="str">
        <v>Hr</v>
      </c>
      <c r="ELB47" s="4">
        <v>250</v>
      </c>
      <c r="ELC47" s="1">
        <v>0.5</v>
      </c>
      <c r="ELD47" s="4">
        <f t="shared" ref="ELD47" si="7207">ELC47*ELB47</f>
        <v>125</v>
      </c>
      <c r="ELG47" s="1" t="s">
        <v>69</v>
      </c>
      <c r="ELH47" s="4" t="str" cm="1">
        <f t="array" ref="ELH47:ELJ47">IFERROR(VLOOKUP(ELG47,MA!$A$6:$D$26,{2,3,4},0),IFERROR(VLOOKUP(ELG47,MO!$A$6:$D$26,{2,3,4},0),IFERROR(VLOOKUP(ELG47,MQ!$A$6:$D$26,{2,3,4},0),IFERROR(VLOOKUP(ELG47,BA!$A$6:$H$182,{2,5,8},0),{"No encontrado","X","X"}))))</f>
        <v>REVOLVEDORA 1 SACO</v>
      </c>
      <c r="ELI47" s="12" t="str">
        <v>Hr</v>
      </c>
      <c r="ELJ47" s="4">
        <v>250</v>
      </c>
      <c r="ELK47" s="1">
        <v>0.5</v>
      </c>
      <c r="ELL47" s="4">
        <f t="shared" ref="ELL47" si="7208">ELK47*ELJ47</f>
        <v>125</v>
      </c>
      <c r="ELO47" s="1" t="s">
        <v>69</v>
      </c>
      <c r="ELP47" s="4" t="str" cm="1">
        <f t="array" ref="ELP47:ELR47">IFERROR(VLOOKUP(ELO47,MA!$A$6:$D$26,{2,3,4},0),IFERROR(VLOOKUP(ELO47,MO!$A$6:$D$26,{2,3,4},0),IFERROR(VLOOKUP(ELO47,MQ!$A$6:$D$26,{2,3,4},0),IFERROR(VLOOKUP(ELO47,BA!$A$6:$H$182,{2,5,8},0),{"No encontrado","X","X"}))))</f>
        <v>REVOLVEDORA 1 SACO</v>
      </c>
      <c r="ELQ47" s="12" t="str">
        <v>Hr</v>
      </c>
      <c r="ELR47" s="4">
        <v>250</v>
      </c>
      <c r="ELS47" s="1">
        <v>0.5</v>
      </c>
      <c r="ELT47" s="4">
        <f t="shared" ref="ELT47" si="7209">ELS47*ELR47</f>
        <v>125</v>
      </c>
      <c r="ELW47" s="1" t="s">
        <v>69</v>
      </c>
      <c r="ELX47" s="4" t="str" cm="1">
        <f t="array" ref="ELX47:ELZ47">IFERROR(VLOOKUP(ELW47,MA!$A$6:$D$26,{2,3,4},0),IFERROR(VLOOKUP(ELW47,MO!$A$6:$D$26,{2,3,4},0),IFERROR(VLOOKUP(ELW47,MQ!$A$6:$D$26,{2,3,4},0),IFERROR(VLOOKUP(ELW47,BA!$A$6:$H$182,{2,5,8},0),{"No encontrado","X","X"}))))</f>
        <v>REVOLVEDORA 1 SACO</v>
      </c>
      <c r="ELY47" s="12" t="str">
        <v>Hr</v>
      </c>
      <c r="ELZ47" s="4">
        <v>250</v>
      </c>
      <c r="EMA47" s="1">
        <v>0.5</v>
      </c>
      <c r="EMB47" s="4">
        <f t="shared" ref="EMB47" si="7210">EMA47*ELZ47</f>
        <v>125</v>
      </c>
      <c r="EME47" s="1" t="s">
        <v>69</v>
      </c>
      <c r="EMF47" s="4" t="str" cm="1">
        <f t="array" ref="EMF47:EMH47">IFERROR(VLOOKUP(EME47,MA!$A$6:$D$26,{2,3,4},0),IFERROR(VLOOKUP(EME47,MO!$A$6:$D$26,{2,3,4},0),IFERROR(VLOOKUP(EME47,MQ!$A$6:$D$26,{2,3,4},0),IFERROR(VLOOKUP(EME47,BA!$A$6:$H$182,{2,5,8},0),{"No encontrado","X","X"}))))</f>
        <v>REVOLVEDORA 1 SACO</v>
      </c>
      <c r="EMG47" s="12" t="str">
        <v>Hr</v>
      </c>
      <c r="EMH47" s="4">
        <v>250</v>
      </c>
      <c r="EMI47" s="1">
        <v>0.5</v>
      </c>
      <c r="EMJ47" s="4">
        <f t="shared" ref="EMJ47" si="7211">EMI47*EMH47</f>
        <v>125</v>
      </c>
      <c r="EMM47" s="1" t="s">
        <v>69</v>
      </c>
      <c r="EMN47" s="4" t="str" cm="1">
        <f t="array" ref="EMN47:EMP47">IFERROR(VLOOKUP(EMM47,MA!$A$6:$D$26,{2,3,4},0),IFERROR(VLOOKUP(EMM47,MO!$A$6:$D$26,{2,3,4},0),IFERROR(VLOOKUP(EMM47,MQ!$A$6:$D$26,{2,3,4},0),IFERROR(VLOOKUP(EMM47,BA!$A$6:$H$182,{2,5,8},0),{"No encontrado","X","X"}))))</f>
        <v>REVOLVEDORA 1 SACO</v>
      </c>
      <c r="EMO47" s="12" t="str">
        <v>Hr</v>
      </c>
      <c r="EMP47" s="4">
        <v>250</v>
      </c>
      <c r="EMQ47" s="1">
        <v>0.5</v>
      </c>
      <c r="EMR47" s="4">
        <f t="shared" ref="EMR47" si="7212">EMQ47*EMP47</f>
        <v>125</v>
      </c>
      <c r="EMU47" s="1" t="s">
        <v>69</v>
      </c>
      <c r="EMV47" s="4" t="str" cm="1">
        <f t="array" ref="EMV47:EMX47">IFERROR(VLOOKUP(EMU47,MA!$A$6:$D$26,{2,3,4},0),IFERROR(VLOOKUP(EMU47,MO!$A$6:$D$26,{2,3,4},0),IFERROR(VLOOKUP(EMU47,MQ!$A$6:$D$26,{2,3,4},0),IFERROR(VLOOKUP(EMU47,BA!$A$6:$H$182,{2,5,8},0),{"No encontrado","X","X"}))))</f>
        <v>REVOLVEDORA 1 SACO</v>
      </c>
      <c r="EMW47" s="12" t="str">
        <v>Hr</v>
      </c>
      <c r="EMX47" s="4">
        <v>250</v>
      </c>
      <c r="EMY47" s="1">
        <v>0.5</v>
      </c>
      <c r="EMZ47" s="4">
        <f t="shared" ref="EMZ47" si="7213">EMY47*EMX47</f>
        <v>125</v>
      </c>
      <c r="ENC47" s="1" t="s">
        <v>69</v>
      </c>
      <c r="END47" s="4" t="str" cm="1">
        <f t="array" ref="END47:ENF47">IFERROR(VLOOKUP(ENC47,MA!$A$6:$D$26,{2,3,4},0),IFERROR(VLOOKUP(ENC47,MO!$A$6:$D$26,{2,3,4},0),IFERROR(VLOOKUP(ENC47,MQ!$A$6:$D$26,{2,3,4},0),IFERROR(VLOOKUP(ENC47,BA!$A$6:$H$182,{2,5,8},0),{"No encontrado","X","X"}))))</f>
        <v>REVOLVEDORA 1 SACO</v>
      </c>
      <c r="ENE47" s="12" t="str">
        <v>Hr</v>
      </c>
      <c r="ENF47" s="4">
        <v>250</v>
      </c>
      <c r="ENG47" s="1">
        <v>0.5</v>
      </c>
      <c r="ENH47" s="4">
        <f t="shared" ref="ENH47" si="7214">ENG47*ENF47</f>
        <v>125</v>
      </c>
      <c r="ENK47" s="1" t="s">
        <v>69</v>
      </c>
      <c r="ENL47" s="4" t="str" cm="1">
        <f t="array" ref="ENL47:ENN47">IFERROR(VLOOKUP(ENK47,MA!$A$6:$D$26,{2,3,4},0),IFERROR(VLOOKUP(ENK47,MO!$A$6:$D$26,{2,3,4},0),IFERROR(VLOOKUP(ENK47,MQ!$A$6:$D$26,{2,3,4},0),IFERROR(VLOOKUP(ENK47,BA!$A$6:$H$182,{2,5,8},0),{"No encontrado","X","X"}))))</f>
        <v>REVOLVEDORA 1 SACO</v>
      </c>
      <c r="ENM47" s="12" t="str">
        <v>Hr</v>
      </c>
      <c r="ENN47" s="4">
        <v>250</v>
      </c>
      <c r="ENO47" s="1">
        <v>0.5</v>
      </c>
      <c r="ENP47" s="4">
        <f t="shared" ref="ENP47" si="7215">ENO47*ENN47</f>
        <v>125</v>
      </c>
      <c r="ENS47" s="1" t="s">
        <v>69</v>
      </c>
      <c r="ENT47" s="4" t="str" cm="1">
        <f t="array" ref="ENT47:ENV47">IFERROR(VLOOKUP(ENS47,MA!$A$6:$D$26,{2,3,4},0),IFERROR(VLOOKUP(ENS47,MO!$A$6:$D$26,{2,3,4},0),IFERROR(VLOOKUP(ENS47,MQ!$A$6:$D$26,{2,3,4},0),IFERROR(VLOOKUP(ENS47,BA!$A$6:$H$182,{2,5,8},0),{"No encontrado","X","X"}))))</f>
        <v>REVOLVEDORA 1 SACO</v>
      </c>
      <c r="ENU47" s="12" t="str">
        <v>Hr</v>
      </c>
      <c r="ENV47" s="4">
        <v>250</v>
      </c>
      <c r="ENW47" s="1">
        <v>0.5</v>
      </c>
      <c r="ENX47" s="4">
        <f t="shared" ref="ENX47" si="7216">ENW47*ENV47</f>
        <v>125</v>
      </c>
      <c r="EOA47" s="1" t="s">
        <v>69</v>
      </c>
      <c r="EOB47" s="4" t="str" cm="1">
        <f t="array" ref="EOB47:EOD47">IFERROR(VLOOKUP(EOA47,MA!$A$6:$D$26,{2,3,4},0),IFERROR(VLOOKUP(EOA47,MO!$A$6:$D$26,{2,3,4},0),IFERROR(VLOOKUP(EOA47,MQ!$A$6:$D$26,{2,3,4},0),IFERROR(VLOOKUP(EOA47,BA!$A$6:$H$182,{2,5,8},0),{"No encontrado","X","X"}))))</f>
        <v>REVOLVEDORA 1 SACO</v>
      </c>
      <c r="EOC47" s="12" t="str">
        <v>Hr</v>
      </c>
      <c r="EOD47" s="4">
        <v>250</v>
      </c>
      <c r="EOE47" s="1">
        <v>0.5</v>
      </c>
      <c r="EOF47" s="4">
        <f t="shared" ref="EOF47" si="7217">EOE47*EOD47</f>
        <v>125</v>
      </c>
      <c r="EOI47" s="1" t="s">
        <v>69</v>
      </c>
      <c r="EOJ47" s="4" t="str" cm="1">
        <f t="array" ref="EOJ47:EOL47">IFERROR(VLOOKUP(EOI47,MA!$A$6:$D$26,{2,3,4},0),IFERROR(VLOOKUP(EOI47,MO!$A$6:$D$26,{2,3,4},0),IFERROR(VLOOKUP(EOI47,MQ!$A$6:$D$26,{2,3,4},0),IFERROR(VLOOKUP(EOI47,BA!$A$6:$H$182,{2,5,8},0),{"No encontrado","X","X"}))))</f>
        <v>REVOLVEDORA 1 SACO</v>
      </c>
      <c r="EOK47" s="12" t="str">
        <v>Hr</v>
      </c>
      <c r="EOL47" s="4">
        <v>250</v>
      </c>
      <c r="EOM47" s="1">
        <v>0.5</v>
      </c>
      <c r="EON47" s="4">
        <f t="shared" ref="EON47" si="7218">EOM47*EOL47</f>
        <v>125</v>
      </c>
      <c r="EOQ47" s="1" t="s">
        <v>69</v>
      </c>
      <c r="EOR47" s="4" t="str" cm="1">
        <f t="array" ref="EOR47:EOT47">IFERROR(VLOOKUP(EOQ47,MA!$A$6:$D$26,{2,3,4},0),IFERROR(VLOOKUP(EOQ47,MO!$A$6:$D$26,{2,3,4},0),IFERROR(VLOOKUP(EOQ47,MQ!$A$6:$D$26,{2,3,4},0),IFERROR(VLOOKUP(EOQ47,BA!$A$6:$H$182,{2,5,8},0),{"No encontrado","X","X"}))))</f>
        <v>REVOLVEDORA 1 SACO</v>
      </c>
      <c r="EOS47" s="12" t="str">
        <v>Hr</v>
      </c>
      <c r="EOT47" s="4">
        <v>250</v>
      </c>
      <c r="EOU47" s="1">
        <v>0.5</v>
      </c>
      <c r="EOV47" s="4">
        <f t="shared" ref="EOV47" si="7219">EOU47*EOT47</f>
        <v>125</v>
      </c>
      <c r="EOY47" s="1" t="s">
        <v>69</v>
      </c>
      <c r="EOZ47" s="4" t="str" cm="1">
        <f t="array" ref="EOZ47:EPB47">IFERROR(VLOOKUP(EOY47,MA!$A$6:$D$26,{2,3,4},0),IFERROR(VLOOKUP(EOY47,MO!$A$6:$D$26,{2,3,4},0),IFERROR(VLOOKUP(EOY47,MQ!$A$6:$D$26,{2,3,4},0),IFERROR(VLOOKUP(EOY47,BA!$A$6:$H$182,{2,5,8},0),{"No encontrado","X","X"}))))</f>
        <v>REVOLVEDORA 1 SACO</v>
      </c>
      <c r="EPA47" s="12" t="str">
        <v>Hr</v>
      </c>
      <c r="EPB47" s="4">
        <v>250</v>
      </c>
      <c r="EPC47" s="1">
        <v>0.5</v>
      </c>
      <c r="EPD47" s="4">
        <f t="shared" ref="EPD47" si="7220">EPC47*EPB47</f>
        <v>125</v>
      </c>
      <c r="EPG47" s="1" t="s">
        <v>69</v>
      </c>
      <c r="EPH47" s="4" t="str" cm="1">
        <f t="array" ref="EPH47:EPJ47">IFERROR(VLOOKUP(EPG47,MA!$A$6:$D$26,{2,3,4},0),IFERROR(VLOOKUP(EPG47,MO!$A$6:$D$26,{2,3,4},0),IFERROR(VLOOKUP(EPG47,MQ!$A$6:$D$26,{2,3,4},0),IFERROR(VLOOKUP(EPG47,BA!$A$6:$H$182,{2,5,8},0),{"No encontrado","X","X"}))))</f>
        <v>REVOLVEDORA 1 SACO</v>
      </c>
      <c r="EPI47" s="12" t="str">
        <v>Hr</v>
      </c>
      <c r="EPJ47" s="4">
        <v>250</v>
      </c>
      <c r="EPK47" s="1">
        <v>0.5</v>
      </c>
      <c r="EPL47" s="4">
        <f t="shared" ref="EPL47" si="7221">EPK47*EPJ47</f>
        <v>125</v>
      </c>
      <c r="EPO47" s="1" t="s">
        <v>69</v>
      </c>
      <c r="EPP47" s="4" t="str" cm="1">
        <f t="array" ref="EPP47:EPR47">IFERROR(VLOOKUP(EPO47,MA!$A$6:$D$26,{2,3,4},0),IFERROR(VLOOKUP(EPO47,MO!$A$6:$D$26,{2,3,4},0),IFERROR(VLOOKUP(EPO47,MQ!$A$6:$D$26,{2,3,4},0),IFERROR(VLOOKUP(EPO47,BA!$A$6:$H$182,{2,5,8},0),{"No encontrado","X","X"}))))</f>
        <v>REVOLVEDORA 1 SACO</v>
      </c>
      <c r="EPQ47" s="12" t="str">
        <v>Hr</v>
      </c>
      <c r="EPR47" s="4">
        <v>250</v>
      </c>
      <c r="EPS47" s="1">
        <v>0.5</v>
      </c>
      <c r="EPT47" s="4">
        <f t="shared" ref="EPT47" si="7222">EPS47*EPR47</f>
        <v>125</v>
      </c>
      <c r="EPW47" s="1" t="s">
        <v>69</v>
      </c>
      <c r="EPX47" s="4" t="str" cm="1">
        <f t="array" ref="EPX47:EPZ47">IFERROR(VLOOKUP(EPW47,MA!$A$6:$D$26,{2,3,4},0),IFERROR(VLOOKUP(EPW47,MO!$A$6:$D$26,{2,3,4},0),IFERROR(VLOOKUP(EPW47,MQ!$A$6:$D$26,{2,3,4},0),IFERROR(VLOOKUP(EPW47,BA!$A$6:$H$182,{2,5,8},0),{"No encontrado","X","X"}))))</f>
        <v>REVOLVEDORA 1 SACO</v>
      </c>
      <c r="EPY47" s="12" t="str">
        <v>Hr</v>
      </c>
      <c r="EPZ47" s="4">
        <v>250</v>
      </c>
      <c r="EQA47" s="1">
        <v>0.5</v>
      </c>
      <c r="EQB47" s="4">
        <f t="shared" ref="EQB47" si="7223">EQA47*EPZ47</f>
        <v>125</v>
      </c>
      <c r="EQE47" s="1" t="s">
        <v>69</v>
      </c>
      <c r="EQF47" s="4" t="str" cm="1">
        <f t="array" ref="EQF47:EQH47">IFERROR(VLOOKUP(EQE47,MA!$A$6:$D$26,{2,3,4},0),IFERROR(VLOOKUP(EQE47,MO!$A$6:$D$26,{2,3,4},0),IFERROR(VLOOKUP(EQE47,MQ!$A$6:$D$26,{2,3,4},0),IFERROR(VLOOKUP(EQE47,BA!$A$6:$H$182,{2,5,8},0),{"No encontrado","X","X"}))))</f>
        <v>REVOLVEDORA 1 SACO</v>
      </c>
      <c r="EQG47" s="12" t="str">
        <v>Hr</v>
      </c>
      <c r="EQH47" s="4">
        <v>250</v>
      </c>
      <c r="EQI47" s="1">
        <v>0.5</v>
      </c>
      <c r="EQJ47" s="4">
        <f t="shared" ref="EQJ47" si="7224">EQI47*EQH47</f>
        <v>125</v>
      </c>
      <c r="EQM47" s="1" t="s">
        <v>69</v>
      </c>
      <c r="EQN47" s="4" t="str" cm="1">
        <f t="array" ref="EQN47:EQP47">IFERROR(VLOOKUP(EQM47,MA!$A$6:$D$26,{2,3,4},0),IFERROR(VLOOKUP(EQM47,MO!$A$6:$D$26,{2,3,4},0),IFERROR(VLOOKUP(EQM47,MQ!$A$6:$D$26,{2,3,4},0),IFERROR(VLOOKUP(EQM47,BA!$A$6:$H$182,{2,5,8},0),{"No encontrado","X","X"}))))</f>
        <v>REVOLVEDORA 1 SACO</v>
      </c>
      <c r="EQO47" s="12" t="str">
        <v>Hr</v>
      </c>
      <c r="EQP47" s="4">
        <v>250</v>
      </c>
      <c r="EQQ47" s="1">
        <v>0.5</v>
      </c>
      <c r="EQR47" s="4">
        <f t="shared" ref="EQR47" si="7225">EQQ47*EQP47</f>
        <v>125</v>
      </c>
      <c r="EQU47" s="1" t="s">
        <v>69</v>
      </c>
      <c r="EQV47" s="4" t="str" cm="1">
        <f t="array" ref="EQV47:EQX47">IFERROR(VLOOKUP(EQU47,MA!$A$6:$D$26,{2,3,4},0),IFERROR(VLOOKUP(EQU47,MO!$A$6:$D$26,{2,3,4},0),IFERROR(VLOOKUP(EQU47,MQ!$A$6:$D$26,{2,3,4},0),IFERROR(VLOOKUP(EQU47,BA!$A$6:$H$182,{2,5,8},0),{"No encontrado","X","X"}))))</f>
        <v>REVOLVEDORA 1 SACO</v>
      </c>
      <c r="EQW47" s="12" t="str">
        <v>Hr</v>
      </c>
      <c r="EQX47" s="4">
        <v>250</v>
      </c>
      <c r="EQY47" s="1">
        <v>0.5</v>
      </c>
      <c r="EQZ47" s="4">
        <f t="shared" ref="EQZ47" si="7226">EQY47*EQX47</f>
        <v>125</v>
      </c>
      <c r="ERC47" s="1" t="s">
        <v>69</v>
      </c>
      <c r="ERD47" s="4" t="str" cm="1">
        <f t="array" ref="ERD47:ERF47">IFERROR(VLOOKUP(ERC47,MA!$A$6:$D$26,{2,3,4},0),IFERROR(VLOOKUP(ERC47,MO!$A$6:$D$26,{2,3,4},0),IFERROR(VLOOKUP(ERC47,MQ!$A$6:$D$26,{2,3,4},0),IFERROR(VLOOKUP(ERC47,BA!$A$6:$H$182,{2,5,8},0),{"No encontrado","X","X"}))))</f>
        <v>REVOLVEDORA 1 SACO</v>
      </c>
      <c r="ERE47" s="12" t="str">
        <v>Hr</v>
      </c>
      <c r="ERF47" s="4">
        <v>250</v>
      </c>
      <c r="ERG47" s="1">
        <v>0.5</v>
      </c>
      <c r="ERH47" s="4">
        <f t="shared" ref="ERH47" si="7227">ERG47*ERF47</f>
        <v>125</v>
      </c>
      <c r="ERK47" s="1" t="s">
        <v>69</v>
      </c>
      <c r="ERL47" s="4" t="str" cm="1">
        <f t="array" ref="ERL47:ERN47">IFERROR(VLOOKUP(ERK47,MA!$A$6:$D$26,{2,3,4},0),IFERROR(VLOOKUP(ERK47,MO!$A$6:$D$26,{2,3,4},0),IFERROR(VLOOKUP(ERK47,MQ!$A$6:$D$26,{2,3,4},0),IFERROR(VLOOKUP(ERK47,BA!$A$6:$H$182,{2,5,8},0),{"No encontrado","X","X"}))))</f>
        <v>REVOLVEDORA 1 SACO</v>
      </c>
      <c r="ERM47" s="12" t="str">
        <v>Hr</v>
      </c>
      <c r="ERN47" s="4">
        <v>250</v>
      </c>
      <c r="ERO47" s="1">
        <v>0.5</v>
      </c>
      <c r="ERP47" s="4">
        <f t="shared" ref="ERP47" si="7228">ERO47*ERN47</f>
        <v>125</v>
      </c>
      <c r="ERS47" s="1" t="s">
        <v>69</v>
      </c>
      <c r="ERT47" s="4" t="str" cm="1">
        <f t="array" ref="ERT47:ERV47">IFERROR(VLOOKUP(ERS47,MA!$A$6:$D$26,{2,3,4},0),IFERROR(VLOOKUP(ERS47,MO!$A$6:$D$26,{2,3,4},0),IFERROR(VLOOKUP(ERS47,MQ!$A$6:$D$26,{2,3,4},0),IFERROR(VLOOKUP(ERS47,BA!$A$6:$H$182,{2,5,8},0),{"No encontrado","X","X"}))))</f>
        <v>REVOLVEDORA 1 SACO</v>
      </c>
      <c r="ERU47" s="12" t="str">
        <v>Hr</v>
      </c>
      <c r="ERV47" s="4">
        <v>250</v>
      </c>
      <c r="ERW47" s="1">
        <v>0.5</v>
      </c>
      <c r="ERX47" s="4">
        <f t="shared" ref="ERX47" si="7229">ERW47*ERV47</f>
        <v>125</v>
      </c>
      <c r="ESA47" s="1" t="s">
        <v>69</v>
      </c>
      <c r="ESB47" s="4" t="str" cm="1">
        <f t="array" ref="ESB47:ESD47">IFERROR(VLOOKUP(ESA47,MA!$A$6:$D$26,{2,3,4},0),IFERROR(VLOOKUP(ESA47,MO!$A$6:$D$26,{2,3,4},0),IFERROR(VLOOKUP(ESA47,MQ!$A$6:$D$26,{2,3,4},0),IFERROR(VLOOKUP(ESA47,BA!$A$6:$H$182,{2,5,8},0),{"No encontrado","X","X"}))))</f>
        <v>REVOLVEDORA 1 SACO</v>
      </c>
      <c r="ESC47" s="12" t="str">
        <v>Hr</v>
      </c>
      <c r="ESD47" s="4">
        <v>250</v>
      </c>
      <c r="ESE47" s="1">
        <v>0.5</v>
      </c>
      <c r="ESF47" s="4">
        <f t="shared" ref="ESF47" si="7230">ESE47*ESD47</f>
        <v>125</v>
      </c>
      <c r="ESI47" s="1" t="s">
        <v>69</v>
      </c>
      <c r="ESJ47" s="4" t="str" cm="1">
        <f t="array" ref="ESJ47:ESL47">IFERROR(VLOOKUP(ESI47,MA!$A$6:$D$26,{2,3,4},0),IFERROR(VLOOKUP(ESI47,MO!$A$6:$D$26,{2,3,4},0),IFERROR(VLOOKUP(ESI47,MQ!$A$6:$D$26,{2,3,4},0),IFERROR(VLOOKUP(ESI47,BA!$A$6:$H$182,{2,5,8},0),{"No encontrado","X","X"}))))</f>
        <v>REVOLVEDORA 1 SACO</v>
      </c>
      <c r="ESK47" s="12" t="str">
        <v>Hr</v>
      </c>
      <c r="ESL47" s="4">
        <v>250</v>
      </c>
      <c r="ESM47" s="1">
        <v>0.5</v>
      </c>
      <c r="ESN47" s="4">
        <f t="shared" ref="ESN47" si="7231">ESM47*ESL47</f>
        <v>125</v>
      </c>
      <c r="ESQ47" s="1" t="s">
        <v>69</v>
      </c>
      <c r="ESR47" s="4" t="str" cm="1">
        <f t="array" ref="ESR47:EST47">IFERROR(VLOOKUP(ESQ47,MA!$A$6:$D$26,{2,3,4},0),IFERROR(VLOOKUP(ESQ47,MO!$A$6:$D$26,{2,3,4},0),IFERROR(VLOOKUP(ESQ47,MQ!$A$6:$D$26,{2,3,4},0),IFERROR(VLOOKUP(ESQ47,BA!$A$6:$H$182,{2,5,8},0),{"No encontrado","X","X"}))))</f>
        <v>REVOLVEDORA 1 SACO</v>
      </c>
      <c r="ESS47" s="12" t="str">
        <v>Hr</v>
      </c>
      <c r="EST47" s="4">
        <v>250</v>
      </c>
      <c r="ESU47" s="1">
        <v>0.5</v>
      </c>
      <c r="ESV47" s="4">
        <f t="shared" ref="ESV47" si="7232">ESU47*EST47</f>
        <v>125</v>
      </c>
      <c r="ESY47" s="1" t="s">
        <v>69</v>
      </c>
      <c r="ESZ47" s="4" t="str" cm="1">
        <f t="array" ref="ESZ47:ETB47">IFERROR(VLOOKUP(ESY47,MA!$A$6:$D$26,{2,3,4},0),IFERROR(VLOOKUP(ESY47,MO!$A$6:$D$26,{2,3,4},0),IFERROR(VLOOKUP(ESY47,MQ!$A$6:$D$26,{2,3,4},0),IFERROR(VLOOKUP(ESY47,BA!$A$6:$H$182,{2,5,8},0),{"No encontrado","X","X"}))))</f>
        <v>REVOLVEDORA 1 SACO</v>
      </c>
      <c r="ETA47" s="12" t="str">
        <v>Hr</v>
      </c>
      <c r="ETB47" s="4">
        <v>250</v>
      </c>
      <c r="ETC47" s="1">
        <v>0.5</v>
      </c>
      <c r="ETD47" s="4">
        <f t="shared" ref="ETD47" si="7233">ETC47*ETB47</f>
        <v>125</v>
      </c>
      <c r="ETG47" s="1" t="s">
        <v>69</v>
      </c>
      <c r="ETH47" s="4" t="str" cm="1">
        <f t="array" ref="ETH47:ETJ47">IFERROR(VLOOKUP(ETG47,MA!$A$6:$D$26,{2,3,4},0),IFERROR(VLOOKUP(ETG47,MO!$A$6:$D$26,{2,3,4},0),IFERROR(VLOOKUP(ETG47,MQ!$A$6:$D$26,{2,3,4},0),IFERROR(VLOOKUP(ETG47,BA!$A$6:$H$182,{2,5,8},0),{"No encontrado","X","X"}))))</f>
        <v>REVOLVEDORA 1 SACO</v>
      </c>
      <c r="ETI47" s="12" t="str">
        <v>Hr</v>
      </c>
      <c r="ETJ47" s="4">
        <v>250</v>
      </c>
      <c r="ETK47" s="1">
        <v>0.5</v>
      </c>
      <c r="ETL47" s="4">
        <f t="shared" ref="ETL47" si="7234">ETK47*ETJ47</f>
        <v>125</v>
      </c>
      <c r="ETO47" s="1" t="s">
        <v>69</v>
      </c>
      <c r="ETP47" s="4" t="str" cm="1">
        <f t="array" ref="ETP47:ETR47">IFERROR(VLOOKUP(ETO47,MA!$A$6:$D$26,{2,3,4},0),IFERROR(VLOOKUP(ETO47,MO!$A$6:$D$26,{2,3,4},0),IFERROR(VLOOKUP(ETO47,MQ!$A$6:$D$26,{2,3,4},0),IFERROR(VLOOKUP(ETO47,BA!$A$6:$H$182,{2,5,8},0),{"No encontrado","X","X"}))))</f>
        <v>REVOLVEDORA 1 SACO</v>
      </c>
      <c r="ETQ47" s="12" t="str">
        <v>Hr</v>
      </c>
      <c r="ETR47" s="4">
        <v>250</v>
      </c>
      <c r="ETS47" s="1">
        <v>0.5</v>
      </c>
      <c r="ETT47" s="4">
        <f t="shared" ref="ETT47" si="7235">ETS47*ETR47</f>
        <v>125</v>
      </c>
      <c r="ETW47" s="1" t="s">
        <v>69</v>
      </c>
      <c r="ETX47" s="4" t="str" cm="1">
        <f t="array" ref="ETX47:ETZ47">IFERROR(VLOOKUP(ETW47,MA!$A$6:$D$26,{2,3,4},0),IFERROR(VLOOKUP(ETW47,MO!$A$6:$D$26,{2,3,4},0),IFERROR(VLOOKUP(ETW47,MQ!$A$6:$D$26,{2,3,4},0),IFERROR(VLOOKUP(ETW47,BA!$A$6:$H$182,{2,5,8},0),{"No encontrado","X","X"}))))</f>
        <v>REVOLVEDORA 1 SACO</v>
      </c>
      <c r="ETY47" s="12" t="str">
        <v>Hr</v>
      </c>
      <c r="ETZ47" s="4">
        <v>250</v>
      </c>
      <c r="EUA47" s="1">
        <v>0.5</v>
      </c>
      <c r="EUB47" s="4">
        <f t="shared" ref="EUB47" si="7236">EUA47*ETZ47</f>
        <v>125</v>
      </c>
      <c r="EUE47" s="1" t="s">
        <v>69</v>
      </c>
      <c r="EUF47" s="4" t="str" cm="1">
        <f t="array" ref="EUF47:EUH47">IFERROR(VLOOKUP(EUE47,MA!$A$6:$D$26,{2,3,4},0),IFERROR(VLOOKUP(EUE47,MO!$A$6:$D$26,{2,3,4},0),IFERROR(VLOOKUP(EUE47,MQ!$A$6:$D$26,{2,3,4},0),IFERROR(VLOOKUP(EUE47,BA!$A$6:$H$182,{2,5,8},0),{"No encontrado","X","X"}))))</f>
        <v>REVOLVEDORA 1 SACO</v>
      </c>
      <c r="EUG47" s="12" t="str">
        <v>Hr</v>
      </c>
      <c r="EUH47" s="4">
        <v>250</v>
      </c>
      <c r="EUI47" s="1">
        <v>0.5</v>
      </c>
      <c r="EUJ47" s="4">
        <f t="shared" ref="EUJ47" si="7237">EUI47*EUH47</f>
        <v>125</v>
      </c>
      <c r="EUM47" s="1" t="s">
        <v>69</v>
      </c>
      <c r="EUN47" s="4" t="str" cm="1">
        <f t="array" ref="EUN47:EUP47">IFERROR(VLOOKUP(EUM47,MA!$A$6:$D$26,{2,3,4},0),IFERROR(VLOOKUP(EUM47,MO!$A$6:$D$26,{2,3,4},0),IFERROR(VLOOKUP(EUM47,MQ!$A$6:$D$26,{2,3,4},0),IFERROR(VLOOKUP(EUM47,BA!$A$6:$H$182,{2,5,8},0),{"No encontrado","X","X"}))))</f>
        <v>REVOLVEDORA 1 SACO</v>
      </c>
      <c r="EUO47" s="12" t="str">
        <v>Hr</v>
      </c>
      <c r="EUP47" s="4">
        <v>250</v>
      </c>
      <c r="EUQ47" s="1">
        <v>0.5</v>
      </c>
      <c r="EUR47" s="4">
        <f t="shared" ref="EUR47" si="7238">EUQ47*EUP47</f>
        <v>125</v>
      </c>
      <c r="EUU47" s="1" t="s">
        <v>69</v>
      </c>
      <c r="EUV47" s="4" t="str" cm="1">
        <f t="array" ref="EUV47:EUX47">IFERROR(VLOOKUP(EUU47,MA!$A$6:$D$26,{2,3,4},0),IFERROR(VLOOKUP(EUU47,MO!$A$6:$D$26,{2,3,4},0),IFERROR(VLOOKUP(EUU47,MQ!$A$6:$D$26,{2,3,4},0),IFERROR(VLOOKUP(EUU47,BA!$A$6:$H$182,{2,5,8},0),{"No encontrado","X","X"}))))</f>
        <v>REVOLVEDORA 1 SACO</v>
      </c>
      <c r="EUW47" s="12" t="str">
        <v>Hr</v>
      </c>
      <c r="EUX47" s="4">
        <v>250</v>
      </c>
      <c r="EUY47" s="1">
        <v>0.5</v>
      </c>
      <c r="EUZ47" s="4">
        <f t="shared" ref="EUZ47" si="7239">EUY47*EUX47</f>
        <v>125</v>
      </c>
      <c r="EVC47" s="1" t="s">
        <v>69</v>
      </c>
      <c r="EVD47" s="4" t="str" cm="1">
        <f t="array" ref="EVD47:EVF47">IFERROR(VLOOKUP(EVC47,MA!$A$6:$D$26,{2,3,4},0),IFERROR(VLOOKUP(EVC47,MO!$A$6:$D$26,{2,3,4},0),IFERROR(VLOOKUP(EVC47,MQ!$A$6:$D$26,{2,3,4},0),IFERROR(VLOOKUP(EVC47,BA!$A$6:$H$182,{2,5,8},0),{"No encontrado","X","X"}))))</f>
        <v>REVOLVEDORA 1 SACO</v>
      </c>
      <c r="EVE47" s="12" t="str">
        <v>Hr</v>
      </c>
      <c r="EVF47" s="4">
        <v>250</v>
      </c>
      <c r="EVG47" s="1">
        <v>0.5</v>
      </c>
      <c r="EVH47" s="4">
        <f t="shared" ref="EVH47" si="7240">EVG47*EVF47</f>
        <v>125</v>
      </c>
      <c r="EVK47" s="1" t="s">
        <v>69</v>
      </c>
      <c r="EVL47" s="4" t="str" cm="1">
        <f t="array" ref="EVL47:EVN47">IFERROR(VLOOKUP(EVK47,MA!$A$6:$D$26,{2,3,4},0),IFERROR(VLOOKUP(EVK47,MO!$A$6:$D$26,{2,3,4},0),IFERROR(VLOOKUP(EVK47,MQ!$A$6:$D$26,{2,3,4},0),IFERROR(VLOOKUP(EVK47,BA!$A$6:$H$182,{2,5,8},0),{"No encontrado","X","X"}))))</f>
        <v>REVOLVEDORA 1 SACO</v>
      </c>
      <c r="EVM47" s="12" t="str">
        <v>Hr</v>
      </c>
      <c r="EVN47" s="4">
        <v>250</v>
      </c>
      <c r="EVO47" s="1">
        <v>0.5</v>
      </c>
      <c r="EVP47" s="4">
        <f t="shared" ref="EVP47" si="7241">EVO47*EVN47</f>
        <v>125</v>
      </c>
      <c r="EVS47" s="1" t="s">
        <v>69</v>
      </c>
      <c r="EVT47" s="4" t="str" cm="1">
        <f t="array" ref="EVT47:EVV47">IFERROR(VLOOKUP(EVS47,MA!$A$6:$D$26,{2,3,4},0),IFERROR(VLOOKUP(EVS47,MO!$A$6:$D$26,{2,3,4},0),IFERROR(VLOOKUP(EVS47,MQ!$A$6:$D$26,{2,3,4},0),IFERROR(VLOOKUP(EVS47,BA!$A$6:$H$182,{2,5,8},0),{"No encontrado","X","X"}))))</f>
        <v>REVOLVEDORA 1 SACO</v>
      </c>
      <c r="EVU47" s="12" t="str">
        <v>Hr</v>
      </c>
      <c r="EVV47" s="4">
        <v>250</v>
      </c>
      <c r="EVW47" s="1">
        <v>0.5</v>
      </c>
      <c r="EVX47" s="4">
        <f t="shared" ref="EVX47" si="7242">EVW47*EVV47</f>
        <v>125</v>
      </c>
      <c r="EWA47" s="1" t="s">
        <v>69</v>
      </c>
      <c r="EWB47" s="4" t="str" cm="1">
        <f t="array" ref="EWB47:EWD47">IFERROR(VLOOKUP(EWA47,MA!$A$6:$D$26,{2,3,4},0),IFERROR(VLOOKUP(EWA47,MO!$A$6:$D$26,{2,3,4},0),IFERROR(VLOOKUP(EWA47,MQ!$A$6:$D$26,{2,3,4},0),IFERROR(VLOOKUP(EWA47,BA!$A$6:$H$182,{2,5,8},0),{"No encontrado","X","X"}))))</f>
        <v>REVOLVEDORA 1 SACO</v>
      </c>
      <c r="EWC47" s="12" t="str">
        <v>Hr</v>
      </c>
      <c r="EWD47" s="4">
        <v>250</v>
      </c>
      <c r="EWE47" s="1">
        <v>0.5</v>
      </c>
      <c r="EWF47" s="4">
        <f t="shared" ref="EWF47" si="7243">EWE47*EWD47</f>
        <v>125</v>
      </c>
      <c r="EWI47" s="1" t="s">
        <v>69</v>
      </c>
      <c r="EWJ47" s="4" t="str" cm="1">
        <f t="array" ref="EWJ47:EWL47">IFERROR(VLOOKUP(EWI47,MA!$A$6:$D$26,{2,3,4},0),IFERROR(VLOOKUP(EWI47,MO!$A$6:$D$26,{2,3,4},0),IFERROR(VLOOKUP(EWI47,MQ!$A$6:$D$26,{2,3,4},0),IFERROR(VLOOKUP(EWI47,BA!$A$6:$H$182,{2,5,8},0),{"No encontrado","X","X"}))))</f>
        <v>REVOLVEDORA 1 SACO</v>
      </c>
      <c r="EWK47" s="12" t="str">
        <v>Hr</v>
      </c>
      <c r="EWL47" s="4">
        <v>250</v>
      </c>
      <c r="EWM47" s="1">
        <v>0.5</v>
      </c>
      <c r="EWN47" s="4">
        <f t="shared" ref="EWN47" si="7244">EWM47*EWL47</f>
        <v>125</v>
      </c>
      <c r="EWQ47" s="1" t="s">
        <v>69</v>
      </c>
      <c r="EWR47" s="4" t="str" cm="1">
        <f t="array" ref="EWR47:EWT47">IFERROR(VLOOKUP(EWQ47,MA!$A$6:$D$26,{2,3,4},0),IFERROR(VLOOKUP(EWQ47,MO!$A$6:$D$26,{2,3,4},0),IFERROR(VLOOKUP(EWQ47,MQ!$A$6:$D$26,{2,3,4},0),IFERROR(VLOOKUP(EWQ47,BA!$A$6:$H$182,{2,5,8},0),{"No encontrado","X","X"}))))</f>
        <v>REVOLVEDORA 1 SACO</v>
      </c>
      <c r="EWS47" s="12" t="str">
        <v>Hr</v>
      </c>
      <c r="EWT47" s="4">
        <v>250</v>
      </c>
      <c r="EWU47" s="1">
        <v>0.5</v>
      </c>
      <c r="EWV47" s="4">
        <f t="shared" ref="EWV47" si="7245">EWU47*EWT47</f>
        <v>125</v>
      </c>
      <c r="EWY47" s="1" t="s">
        <v>69</v>
      </c>
      <c r="EWZ47" s="4" t="str" cm="1">
        <f t="array" ref="EWZ47:EXB47">IFERROR(VLOOKUP(EWY47,MA!$A$6:$D$26,{2,3,4},0),IFERROR(VLOOKUP(EWY47,MO!$A$6:$D$26,{2,3,4},0),IFERROR(VLOOKUP(EWY47,MQ!$A$6:$D$26,{2,3,4},0),IFERROR(VLOOKUP(EWY47,BA!$A$6:$H$182,{2,5,8},0),{"No encontrado","X","X"}))))</f>
        <v>REVOLVEDORA 1 SACO</v>
      </c>
      <c r="EXA47" s="12" t="str">
        <v>Hr</v>
      </c>
      <c r="EXB47" s="4">
        <v>250</v>
      </c>
      <c r="EXC47" s="1">
        <v>0.5</v>
      </c>
      <c r="EXD47" s="4">
        <f t="shared" ref="EXD47" si="7246">EXC47*EXB47</f>
        <v>125</v>
      </c>
      <c r="EXG47" s="1" t="s">
        <v>69</v>
      </c>
      <c r="EXH47" s="4" t="str" cm="1">
        <f t="array" ref="EXH47:EXJ47">IFERROR(VLOOKUP(EXG47,MA!$A$6:$D$26,{2,3,4},0),IFERROR(VLOOKUP(EXG47,MO!$A$6:$D$26,{2,3,4},0),IFERROR(VLOOKUP(EXG47,MQ!$A$6:$D$26,{2,3,4},0),IFERROR(VLOOKUP(EXG47,BA!$A$6:$H$182,{2,5,8},0),{"No encontrado","X","X"}))))</f>
        <v>REVOLVEDORA 1 SACO</v>
      </c>
      <c r="EXI47" s="12" t="str">
        <v>Hr</v>
      </c>
      <c r="EXJ47" s="4">
        <v>250</v>
      </c>
      <c r="EXK47" s="1">
        <v>0.5</v>
      </c>
      <c r="EXL47" s="4">
        <f t="shared" ref="EXL47" si="7247">EXK47*EXJ47</f>
        <v>125</v>
      </c>
      <c r="EXO47" s="1" t="s">
        <v>69</v>
      </c>
      <c r="EXP47" s="4" t="str" cm="1">
        <f t="array" ref="EXP47:EXR47">IFERROR(VLOOKUP(EXO47,MA!$A$6:$D$26,{2,3,4},0),IFERROR(VLOOKUP(EXO47,MO!$A$6:$D$26,{2,3,4},0),IFERROR(VLOOKUP(EXO47,MQ!$A$6:$D$26,{2,3,4},0),IFERROR(VLOOKUP(EXO47,BA!$A$6:$H$182,{2,5,8},0),{"No encontrado","X","X"}))))</f>
        <v>REVOLVEDORA 1 SACO</v>
      </c>
      <c r="EXQ47" s="12" t="str">
        <v>Hr</v>
      </c>
      <c r="EXR47" s="4">
        <v>250</v>
      </c>
      <c r="EXS47" s="1">
        <v>0.5</v>
      </c>
      <c r="EXT47" s="4">
        <f t="shared" ref="EXT47" si="7248">EXS47*EXR47</f>
        <v>125</v>
      </c>
      <c r="EXW47" s="1" t="s">
        <v>69</v>
      </c>
      <c r="EXX47" s="4" t="str" cm="1">
        <f t="array" ref="EXX47:EXZ47">IFERROR(VLOOKUP(EXW47,MA!$A$6:$D$26,{2,3,4},0),IFERROR(VLOOKUP(EXW47,MO!$A$6:$D$26,{2,3,4},0),IFERROR(VLOOKUP(EXW47,MQ!$A$6:$D$26,{2,3,4},0),IFERROR(VLOOKUP(EXW47,BA!$A$6:$H$182,{2,5,8},0),{"No encontrado","X","X"}))))</f>
        <v>REVOLVEDORA 1 SACO</v>
      </c>
      <c r="EXY47" s="12" t="str">
        <v>Hr</v>
      </c>
      <c r="EXZ47" s="4">
        <v>250</v>
      </c>
      <c r="EYA47" s="1">
        <v>0.5</v>
      </c>
      <c r="EYB47" s="4">
        <f t="shared" ref="EYB47" si="7249">EYA47*EXZ47</f>
        <v>125</v>
      </c>
      <c r="EYE47" s="1" t="s">
        <v>69</v>
      </c>
      <c r="EYF47" s="4" t="str" cm="1">
        <f t="array" ref="EYF47:EYH47">IFERROR(VLOOKUP(EYE47,MA!$A$6:$D$26,{2,3,4},0),IFERROR(VLOOKUP(EYE47,MO!$A$6:$D$26,{2,3,4},0),IFERROR(VLOOKUP(EYE47,MQ!$A$6:$D$26,{2,3,4},0),IFERROR(VLOOKUP(EYE47,BA!$A$6:$H$182,{2,5,8},0),{"No encontrado","X","X"}))))</f>
        <v>REVOLVEDORA 1 SACO</v>
      </c>
      <c r="EYG47" s="12" t="str">
        <v>Hr</v>
      </c>
      <c r="EYH47" s="4">
        <v>250</v>
      </c>
      <c r="EYI47" s="1">
        <v>0.5</v>
      </c>
      <c r="EYJ47" s="4">
        <f t="shared" ref="EYJ47" si="7250">EYI47*EYH47</f>
        <v>125</v>
      </c>
      <c r="EYM47" s="1" t="s">
        <v>69</v>
      </c>
      <c r="EYN47" s="4" t="str" cm="1">
        <f t="array" ref="EYN47:EYP47">IFERROR(VLOOKUP(EYM47,MA!$A$6:$D$26,{2,3,4},0),IFERROR(VLOOKUP(EYM47,MO!$A$6:$D$26,{2,3,4},0),IFERROR(VLOOKUP(EYM47,MQ!$A$6:$D$26,{2,3,4},0),IFERROR(VLOOKUP(EYM47,BA!$A$6:$H$182,{2,5,8},0),{"No encontrado","X","X"}))))</f>
        <v>REVOLVEDORA 1 SACO</v>
      </c>
      <c r="EYO47" s="12" t="str">
        <v>Hr</v>
      </c>
      <c r="EYP47" s="4">
        <v>250</v>
      </c>
      <c r="EYQ47" s="1">
        <v>0.5</v>
      </c>
      <c r="EYR47" s="4">
        <f t="shared" ref="EYR47" si="7251">EYQ47*EYP47</f>
        <v>125</v>
      </c>
      <c r="EYU47" s="1" t="s">
        <v>69</v>
      </c>
      <c r="EYV47" s="4" t="str" cm="1">
        <f t="array" ref="EYV47:EYX47">IFERROR(VLOOKUP(EYU47,MA!$A$6:$D$26,{2,3,4},0),IFERROR(VLOOKUP(EYU47,MO!$A$6:$D$26,{2,3,4},0),IFERROR(VLOOKUP(EYU47,MQ!$A$6:$D$26,{2,3,4},0),IFERROR(VLOOKUP(EYU47,BA!$A$6:$H$182,{2,5,8},0),{"No encontrado","X","X"}))))</f>
        <v>REVOLVEDORA 1 SACO</v>
      </c>
      <c r="EYW47" s="12" t="str">
        <v>Hr</v>
      </c>
      <c r="EYX47" s="4">
        <v>250</v>
      </c>
      <c r="EYY47" s="1">
        <v>0.5</v>
      </c>
      <c r="EYZ47" s="4">
        <f t="shared" ref="EYZ47" si="7252">EYY47*EYX47</f>
        <v>125</v>
      </c>
      <c r="EZC47" s="1" t="s">
        <v>69</v>
      </c>
      <c r="EZD47" s="4" t="str" cm="1">
        <f t="array" ref="EZD47:EZF47">IFERROR(VLOOKUP(EZC47,MA!$A$6:$D$26,{2,3,4},0),IFERROR(VLOOKUP(EZC47,MO!$A$6:$D$26,{2,3,4},0),IFERROR(VLOOKUP(EZC47,MQ!$A$6:$D$26,{2,3,4},0),IFERROR(VLOOKUP(EZC47,BA!$A$6:$H$182,{2,5,8},0),{"No encontrado","X","X"}))))</f>
        <v>REVOLVEDORA 1 SACO</v>
      </c>
      <c r="EZE47" s="12" t="str">
        <v>Hr</v>
      </c>
      <c r="EZF47" s="4">
        <v>250</v>
      </c>
      <c r="EZG47" s="1">
        <v>0.5</v>
      </c>
      <c r="EZH47" s="4">
        <f t="shared" ref="EZH47" si="7253">EZG47*EZF47</f>
        <v>125</v>
      </c>
      <c r="EZK47" s="1" t="s">
        <v>69</v>
      </c>
      <c r="EZL47" s="4" t="str" cm="1">
        <f t="array" ref="EZL47:EZN47">IFERROR(VLOOKUP(EZK47,MA!$A$6:$D$26,{2,3,4},0),IFERROR(VLOOKUP(EZK47,MO!$A$6:$D$26,{2,3,4},0),IFERROR(VLOOKUP(EZK47,MQ!$A$6:$D$26,{2,3,4},0),IFERROR(VLOOKUP(EZK47,BA!$A$6:$H$182,{2,5,8},0),{"No encontrado","X","X"}))))</f>
        <v>REVOLVEDORA 1 SACO</v>
      </c>
      <c r="EZM47" s="12" t="str">
        <v>Hr</v>
      </c>
      <c r="EZN47" s="4">
        <v>250</v>
      </c>
      <c r="EZO47" s="1">
        <v>0.5</v>
      </c>
      <c r="EZP47" s="4">
        <f t="shared" ref="EZP47" si="7254">EZO47*EZN47</f>
        <v>125</v>
      </c>
      <c r="EZS47" s="1" t="s">
        <v>69</v>
      </c>
      <c r="EZT47" s="4" t="str" cm="1">
        <f t="array" ref="EZT47:EZV47">IFERROR(VLOOKUP(EZS47,MA!$A$6:$D$26,{2,3,4},0),IFERROR(VLOOKUP(EZS47,MO!$A$6:$D$26,{2,3,4},0),IFERROR(VLOOKUP(EZS47,MQ!$A$6:$D$26,{2,3,4},0),IFERROR(VLOOKUP(EZS47,BA!$A$6:$H$182,{2,5,8},0),{"No encontrado","X","X"}))))</f>
        <v>REVOLVEDORA 1 SACO</v>
      </c>
      <c r="EZU47" s="12" t="str">
        <v>Hr</v>
      </c>
      <c r="EZV47" s="4">
        <v>250</v>
      </c>
      <c r="EZW47" s="1">
        <v>0.5</v>
      </c>
      <c r="EZX47" s="4">
        <f t="shared" ref="EZX47" si="7255">EZW47*EZV47</f>
        <v>125</v>
      </c>
      <c r="FAA47" s="1" t="s">
        <v>69</v>
      </c>
      <c r="FAB47" s="4" t="str" cm="1">
        <f t="array" ref="FAB47:FAD47">IFERROR(VLOOKUP(FAA47,MA!$A$6:$D$26,{2,3,4},0),IFERROR(VLOOKUP(FAA47,MO!$A$6:$D$26,{2,3,4},0),IFERROR(VLOOKUP(FAA47,MQ!$A$6:$D$26,{2,3,4},0),IFERROR(VLOOKUP(FAA47,BA!$A$6:$H$182,{2,5,8},0),{"No encontrado","X","X"}))))</f>
        <v>REVOLVEDORA 1 SACO</v>
      </c>
      <c r="FAC47" s="12" t="str">
        <v>Hr</v>
      </c>
      <c r="FAD47" s="4">
        <v>250</v>
      </c>
      <c r="FAE47" s="1">
        <v>0.5</v>
      </c>
      <c r="FAF47" s="4">
        <f t="shared" ref="FAF47" si="7256">FAE47*FAD47</f>
        <v>125</v>
      </c>
      <c r="FAI47" s="1" t="s">
        <v>69</v>
      </c>
      <c r="FAJ47" s="4" t="str" cm="1">
        <f t="array" ref="FAJ47:FAL47">IFERROR(VLOOKUP(FAI47,MA!$A$6:$D$26,{2,3,4},0),IFERROR(VLOOKUP(FAI47,MO!$A$6:$D$26,{2,3,4},0),IFERROR(VLOOKUP(FAI47,MQ!$A$6:$D$26,{2,3,4},0),IFERROR(VLOOKUP(FAI47,BA!$A$6:$H$182,{2,5,8},0),{"No encontrado","X","X"}))))</f>
        <v>REVOLVEDORA 1 SACO</v>
      </c>
      <c r="FAK47" s="12" t="str">
        <v>Hr</v>
      </c>
      <c r="FAL47" s="4">
        <v>250</v>
      </c>
      <c r="FAM47" s="1">
        <v>0.5</v>
      </c>
      <c r="FAN47" s="4">
        <f t="shared" ref="FAN47" si="7257">FAM47*FAL47</f>
        <v>125</v>
      </c>
      <c r="FAQ47" s="1" t="s">
        <v>69</v>
      </c>
      <c r="FAR47" s="4" t="str" cm="1">
        <f t="array" ref="FAR47:FAT47">IFERROR(VLOOKUP(FAQ47,MA!$A$6:$D$26,{2,3,4},0),IFERROR(VLOOKUP(FAQ47,MO!$A$6:$D$26,{2,3,4},0),IFERROR(VLOOKUP(FAQ47,MQ!$A$6:$D$26,{2,3,4},0),IFERROR(VLOOKUP(FAQ47,BA!$A$6:$H$182,{2,5,8},0),{"No encontrado","X","X"}))))</f>
        <v>REVOLVEDORA 1 SACO</v>
      </c>
      <c r="FAS47" s="12" t="str">
        <v>Hr</v>
      </c>
      <c r="FAT47" s="4">
        <v>250</v>
      </c>
      <c r="FAU47" s="1">
        <v>0.5</v>
      </c>
      <c r="FAV47" s="4">
        <f t="shared" ref="FAV47" si="7258">FAU47*FAT47</f>
        <v>125</v>
      </c>
      <c r="FAY47" s="1" t="s">
        <v>69</v>
      </c>
      <c r="FAZ47" s="4" t="str" cm="1">
        <f t="array" ref="FAZ47:FBB47">IFERROR(VLOOKUP(FAY47,MA!$A$6:$D$26,{2,3,4},0),IFERROR(VLOOKUP(FAY47,MO!$A$6:$D$26,{2,3,4},0),IFERROR(VLOOKUP(FAY47,MQ!$A$6:$D$26,{2,3,4},0),IFERROR(VLOOKUP(FAY47,BA!$A$6:$H$182,{2,5,8},0),{"No encontrado","X","X"}))))</f>
        <v>REVOLVEDORA 1 SACO</v>
      </c>
      <c r="FBA47" s="12" t="str">
        <v>Hr</v>
      </c>
      <c r="FBB47" s="4">
        <v>250</v>
      </c>
      <c r="FBC47" s="1">
        <v>0.5</v>
      </c>
      <c r="FBD47" s="4">
        <f t="shared" ref="FBD47" si="7259">FBC47*FBB47</f>
        <v>125</v>
      </c>
      <c r="FBG47" s="1" t="s">
        <v>69</v>
      </c>
      <c r="FBH47" s="4" t="str" cm="1">
        <f t="array" ref="FBH47:FBJ47">IFERROR(VLOOKUP(FBG47,MA!$A$6:$D$26,{2,3,4},0),IFERROR(VLOOKUP(FBG47,MO!$A$6:$D$26,{2,3,4},0),IFERROR(VLOOKUP(FBG47,MQ!$A$6:$D$26,{2,3,4},0),IFERROR(VLOOKUP(FBG47,BA!$A$6:$H$182,{2,5,8},0),{"No encontrado","X","X"}))))</f>
        <v>REVOLVEDORA 1 SACO</v>
      </c>
      <c r="FBI47" s="12" t="str">
        <v>Hr</v>
      </c>
      <c r="FBJ47" s="4">
        <v>250</v>
      </c>
      <c r="FBK47" s="1">
        <v>0.5</v>
      </c>
      <c r="FBL47" s="4">
        <f t="shared" ref="FBL47" si="7260">FBK47*FBJ47</f>
        <v>125</v>
      </c>
      <c r="FBO47" s="1" t="s">
        <v>69</v>
      </c>
      <c r="FBP47" s="4" t="str" cm="1">
        <f t="array" ref="FBP47:FBR47">IFERROR(VLOOKUP(FBO47,MA!$A$6:$D$26,{2,3,4},0),IFERROR(VLOOKUP(FBO47,MO!$A$6:$D$26,{2,3,4},0),IFERROR(VLOOKUP(FBO47,MQ!$A$6:$D$26,{2,3,4},0),IFERROR(VLOOKUP(FBO47,BA!$A$6:$H$182,{2,5,8},0),{"No encontrado","X","X"}))))</f>
        <v>REVOLVEDORA 1 SACO</v>
      </c>
      <c r="FBQ47" s="12" t="str">
        <v>Hr</v>
      </c>
      <c r="FBR47" s="4">
        <v>250</v>
      </c>
      <c r="FBS47" s="1">
        <v>0.5</v>
      </c>
      <c r="FBT47" s="4">
        <f t="shared" ref="FBT47" si="7261">FBS47*FBR47</f>
        <v>125</v>
      </c>
      <c r="FBW47" s="1" t="s">
        <v>69</v>
      </c>
      <c r="FBX47" s="4" t="str" cm="1">
        <f t="array" ref="FBX47:FBZ47">IFERROR(VLOOKUP(FBW47,MA!$A$6:$D$26,{2,3,4},0),IFERROR(VLOOKUP(FBW47,MO!$A$6:$D$26,{2,3,4},0),IFERROR(VLOOKUP(FBW47,MQ!$A$6:$D$26,{2,3,4},0),IFERROR(VLOOKUP(FBW47,BA!$A$6:$H$182,{2,5,8},0),{"No encontrado","X","X"}))))</f>
        <v>REVOLVEDORA 1 SACO</v>
      </c>
      <c r="FBY47" s="12" t="str">
        <v>Hr</v>
      </c>
      <c r="FBZ47" s="4">
        <v>250</v>
      </c>
      <c r="FCA47" s="1">
        <v>0.5</v>
      </c>
      <c r="FCB47" s="4">
        <f t="shared" ref="FCB47" si="7262">FCA47*FBZ47</f>
        <v>125</v>
      </c>
      <c r="FCE47" s="1" t="s">
        <v>69</v>
      </c>
      <c r="FCF47" s="4" t="str" cm="1">
        <f t="array" ref="FCF47:FCH47">IFERROR(VLOOKUP(FCE47,MA!$A$6:$D$26,{2,3,4},0),IFERROR(VLOOKUP(FCE47,MO!$A$6:$D$26,{2,3,4},0),IFERROR(VLOOKUP(FCE47,MQ!$A$6:$D$26,{2,3,4},0),IFERROR(VLOOKUP(FCE47,BA!$A$6:$H$182,{2,5,8},0),{"No encontrado","X","X"}))))</f>
        <v>REVOLVEDORA 1 SACO</v>
      </c>
      <c r="FCG47" s="12" t="str">
        <v>Hr</v>
      </c>
      <c r="FCH47" s="4">
        <v>250</v>
      </c>
      <c r="FCI47" s="1">
        <v>0.5</v>
      </c>
      <c r="FCJ47" s="4">
        <f t="shared" ref="FCJ47" si="7263">FCI47*FCH47</f>
        <v>125</v>
      </c>
      <c r="FCM47" s="1" t="s">
        <v>69</v>
      </c>
      <c r="FCN47" s="4" t="str" cm="1">
        <f t="array" ref="FCN47:FCP47">IFERROR(VLOOKUP(FCM47,MA!$A$6:$D$26,{2,3,4},0),IFERROR(VLOOKUP(FCM47,MO!$A$6:$D$26,{2,3,4},0),IFERROR(VLOOKUP(FCM47,MQ!$A$6:$D$26,{2,3,4},0),IFERROR(VLOOKUP(FCM47,BA!$A$6:$H$182,{2,5,8},0),{"No encontrado","X","X"}))))</f>
        <v>REVOLVEDORA 1 SACO</v>
      </c>
      <c r="FCO47" s="12" t="str">
        <v>Hr</v>
      </c>
      <c r="FCP47" s="4">
        <v>250</v>
      </c>
      <c r="FCQ47" s="1">
        <v>0.5</v>
      </c>
      <c r="FCR47" s="4">
        <f t="shared" ref="FCR47" si="7264">FCQ47*FCP47</f>
        <v>125</v>
      </c>
      <c r="FCU47" s="1" t="s">
        <v>69</v>
      </c>
      <c r="FCV47" s="4" t="str" cm="1">
        <f t="array" ref="FCV47:FCX47">IFERROR(VLOOKUP(FCU47,MA!$A$6:$D$26,{2,3,4},0),IFERROR(VLOOKUP(FCU47,MO!$A$6:$D$26,{2,3,4},0),IFERROR(VLOOKUP(FCU47,MQ!$A$6:$D$26,{2,3,4},0),IFERROR(VLOOKUP(FCU47,BA!$A$6:$H$182,{2,5,8},0),{"No encontrado","X","X"}))))</f>
        <v>REVOLVEDORA 1 SACO</v>
      </c>
      <c r="FCW47" s="12" t="str">
        <v>Hr</v>
      </c>
      <c r="FCX47" s="4">
        <v>250</v>
      </c>
      <c r="FCY47" s="1">
        <v>0.5</v>
      </c>
      <c r="FCZ47" s="4">
        <f t="shared" ref="FCZ47" si="7265">FCY47*FCX47</f>
        <v>125</v>
      </c>
      <c r="FDC47" s="1" t="s">
        <v>69</v>
      </c>
      <c r="FDD47" s="4" t="str" cm="1">
        <f t="array" ref="FDD47:FDF47">IFERROR(VLOOKUP(FDC47,MA!$A$6:$D$26,{2,3,4},0),IFERROR(VLOOKUP(FDC47,MO!$A$6:$D$26,{2,3,4},0),IFERROR(VLOOKUP(FDC47,MQ!$A$6:$D$26,{2,3,4},0),IFERROR(VLOOKUP(FDC47,BA!$A$6:$H$182,{2,5,8},0),{"No encontrado","X","X"}))))</f>
        <v>REVOLVEDORA 1 SACO</v>
      </c>
      <c r="FDE47" s="12" t="str">
        <v>Hr</v>
      </c>
      <c r="FDF47" s="4">
        <v>250</v>
      </c>
      <c r="FDG47" s="1">
        <v>0.5</v>
      </c>
      <c r="FDH47" s="4">
        <f t="shared" ref="FDH47" si="7266">FDG47*FDF47</f>
        <v>125</v>
      </c>
      <c r="FDK47" s="1" t="s">
        <v>69</v>
      </c>
      <c r="FDL47" s="4" t="str" cm="1">
        <f t="array" ref="FDL47:FDN47">IFERROR(VLOOKUP(FDK47,MA!$A$6:$D$26,{2,3,4},0),IFERROR(VLOOKUP(FDK47,MO!$A$6:$D$26,{2,3,4},0),IFERROR(VLOOKUP(FDK47,MQ!$A$6:$D$26,{2,3,4},0),IFERROR(VLOOKUP(FDK47,BA!$A$6:$H$182,{2,5,8},0),{"No encontrado","X","X"}))))</f>
        <v>REVOLVEDORA 1 SACO</v>
      </c>
      <c r="FDM47" s="12" t="str">
        <v>Hr</v>
      </c>
      <c r="FDN47" s="4">
        <v>250</v>
      </c>
      <c r="FDO47" s="1">
        <v>0.5</v>
      </c>
      <c r="FDP47" s="4">
        <f t="shared" ref="FDP47" si="7267">FDO47*FDN47</f>
        <v>125</v>
      </c>
      <c r="FDS47" s="1" t="s">
        <v>69</v>
      </c>
      <c r="FDT47" s="4" t="str" cm="1">
        <f t="array" ref="FDT47:FDV47">IFERROR(VLOOKUP(FDS47,MA!$A$6:$D$26,{2,3,4},0),IFERROR(VLOOKUP(FDS47,MO!$A$6:$D$26,{2,3,4},0),IFERROR(VLOOKUP(FDS47,MQ!$A$6:$D$26,{2,3,4},0),IFERROR(VLOOKUP(FDS47,BA!$A$6:$H$182,{2,5,8},0),{"No encontrado","X","X"}))))</f>
        <v>REVOLVEDORA 1 SACO</v>
      </c>
      <c r="FDU47" s="12" t="str">
        <v>Hr</v>
      </c>
      <c r="FDV47" s="4">
        <v>250</v>
      </c>
      <c r="FDW47" s="1">
        <v>0.5</v>
      </c>
      <c r="FDX47" s="4">
        <f t="shared" ref="FDX47" si="7268">FDW47*FDV47</f>
        <v>125</v>
      </c>
      <c r="FEA47" s="1" t="s">
        <v>69</v>
      </c>
      <c r="FEB47" s="4" t="str" cm="1">
        <f t="array" ref="FEB47:FED47">IFERROR(VLOOKUP(FEA47,MA!$A$6:$D$26,{2,3,4},0),IFERROR(VLOOKUP(FEA47,MO!$A$6:$D$26,{2,3,4},0),IFERROR(VLOOKUP(FEA47,MQ!$A$6:$D$26,{2,3,4},0),IFERROR(VLOOKUP(FEA47,BA!$A$6:$H$182,{2,5,8},0),{"No encontrado","X","X"}))))</f>
        <v>REVOLVEDORA 1 SACO</v>
      </c>
      <c r="FEC47" s="12" t="str">
        <v>Hr</v>
      </c>
      <c r="FED47" s="4">
        <v>250</v>
      </c>
      <c r="FEE47" s="1">
        <v>0.5</v>
      </c>
      <c r="FEF47" s="4">
        <f t="shared" ref="FEF47" si="7269">FEE47*FED47</f>
        <v>125</v>
      </c>
      <c r="FEI47" s="1" t="s">
        <v>69</v>
      </c>
      <c r="FEJ47" s="4" t="str" cm="1">
        <f t="array" ref="FEJ47:FEL47">IFERROR(VLOOKUP(FEI47,MA!$A$6:$D$26,{2,3,4},0),IFERROR(VLOOKUP(FEI47,MO!$A$6:$D$26,{2,3,4},0),IFERROR(VLOOKUP(FEI47,MQ!$A$6:$D$26,{2,3,4},0),IFERROR(VLOOKUP(FEI47,BA!$A$6:$H$182,{2,5,8},0),{"No encontrado","X","X"}))))</f>
        <v>REVOLVEDORA 1 SACO</v>
      </c>
      <c r="FEK47" s="12" t="str">
        <v>Hr</v>
      </c>
      <c r="FEL47" s="4">
        <v>250</v>
      </c>
      <c r="FEM47" s="1">
        <v>0.5</v>
      </c>
      <c r="FEN47" s="4">
        <f t="shared" ref="FEN47" si="7270">FEM47*FEL47</f>
        <v>125</v>
      </c>
      <c r="FEQ47" s="1" t="s">
        <v>69</v>
      </c>
      <c r="FER47" s="4" t="str" cm="1">
        <f t="array" ref="FER47:FET47">IFERROR(VLOOKUP(FEQ47,MA!$A$6:$D$26,{2,3,4},0),IFERROR(VLOOKUP(FEQ47,MO!$A$6:$D$26,{2,3,4},0),IFERROR(VLOOKUP(FEQ47,MQ!$A$6:$D$26,{2,3,4},0),IFERROR(VLOOKUP(FEQ47,BA!$A$6:$H$182,{2,5,8},0),{"No encontrado","X","X"}))))</f>
        <v>REVOLVEDORA 1 SACO</v>
      </c>
      <c r="FES47" s="12" t="str">
        <v>Hr</v>
      </c>
      <c r="FET47" s="4">
        <v>250</v>
      </c>
      <c r="FEU47" s="1">
        <v>0.5</v>
      </c>
      <c r="FEV47" s="4">
        <f t="shared" ref="FEV47" si="7271">FEU47*FET47</f>
        <v>125</v>
      </c>
      <c r="FEY47" s="1" t="s">
        <v>69</v>
      </c>
      <c r="FEZ47" s="4" t="str" cm="1">
        <f t="array" ref="FEZ47:FFB47">IFERROR(VLOOKUP(FEY47,MA!$A$6:$D$26,{2,3,4},0),IFERROR(VLOOKUP(FEY47,MO!$A$6:$D$26,{2,3,4},0),IFERROR(VLOOKUP(FEY47,MQ!$A$6:$D$26,{2,3,4},0),IFERROR(VLOOKUP(FEY47,BA!$A$6:$H$182,{2,5,8},0),{"No encontrado","X","X"}))))</f>
        <v>REVOLVEDORA 1 SACO</v>
      </c>
      <c r="FFA47" s="12" t="str">
        <v>Hr</v>
      </c>
      <c r="FFB47" s="4">
        <v>250</v>
      </c>
      <c r="FFC47" s="1">
        <v>0.5</v>
      </c>
      <c r="FFD47" s="4">
        <f t="shared" ref="FFD47" si="7272">FFC47*FFB47</f>
        <v>125</v>
      </c>
      <c r="FFG47" s="1" t="s">
        <v>69</v>
      </c>
      <c r="FFH47" s="4" t="str" cm="1">
        <f t="array" ref="FFH47:FFJ47">IFERROR(VLOOKUP(FFG47,MA!$A$6:$D$26,{2,3,4},0),IFERROR(VLOOKUP(FFG47,MO!$A$6:$D$26,{2,3,4},0),IFERROR(VLOOKUP(FFG47,MQ!$A$6:$D$26,{2,3,4},0),IFERROR(VLOOKUP(FFG47,BA!$A$6:$H$182,{2,5,8},0),{"No encontrado","X","X"}))))</f>
        <v>REVOLVEDORA 1 SACO</v>
      </c>
      <c r="FFI47" s="12" t="str">
        <v>Hr</v>
      </c>
      <c r="FFJ47" s="4">
        <v>250</v>
      </c>
      <c r="FFK47" s="1">
        <v>0.5</v>
      </c>
      <c r="FFL47" s="4">
        <f t="shared" ref="FFL47" si="7273">FFK47*FFJ47</f>
        <v>125</v>
      </c>
      <c r="FFO47" s="1" t="s">
        <v>69</v>
      </c>
      <c r="FFP47" s="4" t="str" cm="1">
        <f t="array" ref="FFP47:FFR47">IFERROR(VLOOKUP(FFO47,MA!$A$6:$D$26,{2,3,4},0),IFERROR(VLOOKUP(FFO47,MO!$A$6:$D$26,{2,3,4},0),IFERROR(VLOOKUP(FFO47,MQ!$A$6:$D$26,{2,3,4},0),IFERROR(VLOOKUP(FFO47,BA!$A$6:$H$182,{2,5,8},0),{"No encontrado","X","X"}))))</f>
        <v>REVOLVEDORA 1 SACO</v>
      </c>
      <c r="FFQ47" s="12" t="str">
        <v>Hr</v>
      </c>
      <c r="FFR47" s="4">
        <v>250</v>
      </c>
      <c r="FFS47" s="1">
        <v>0.5</v>
      </c>
      <c r="FFT47" s="4">
        <f t="shared" ref="FFT47" si="7274">FFS47*FFR47</f>
        <v>125</v>
      </c>
      <c r="FFW47" s="1" t="s">
        <v>69</v>
      </c>
      <c r="FFX47" s="4" t="str" cm="1">
        <f t="array" ref="FFX47:FFZ47">IFERROR(VLOOKUP(FFW47,MA!$A$6:$D$26,{2,3,4},0),IFERROR(VLOOKUP(FFW47,MO!$A$6:$D$26,{2,3,4},0),IFERROR(VLOOKUP(FFW47,MQ!$A$6:$D$26,{2,3,4},0),IFERROR(VLOOKUP(FFW47,BA!$A$6:$H$182,{2,5,8},0),{"No encontrado","X","X"}))))</f>
        <v>REVOLVEDORA 1 SACO</v>
      </c>
      <c r="FFY47" s="12" t="str">
        <v>Hr</v>
      </c>
      <c r="FFZ47" s="4">
        <v>250</v>
      </c>
      <c r="FGA47" s="1">
        <v>0.5</v>
      </c>
      <c r="FGB47" s="4">
        <f t="shared" ref="FGB47" si="7275">FGA47*FFZ47</f>
        <v>125</v>
      </c>
      <c r="FGE47" s="1" t="s">
        <v>69</v>
      </c>
      <c r="FGF47" s="4" t="str" cm="1">
        <f t="array" ref="FGF47:FGH47">IFERROR(VLOOKUP(FGE47,MA!$A$6:$D$26,{2,3,4},0),IFERROR(VLOOKUP(FGE47,MO!$A$6:$D$26,{2,3,4},0),IFERROR(VLOOKUP(FGE47,MQ!$A$6:$D$26,{2,3,4},0),IFERROR(VLOOKUP(FGE47,BA!$A$6:$H$182,{2,5,8},0),{"No encontrado","X","X"}))))</f>
        <v>REVOLVEDORA 1 SACO</v>
      </c>
      <c r="FGG47" s="12" t="str">
        <v>Hr</v>
      </c>
      <c r="FGH47" s="4">
        <v>250</v>
      </c>
      <c r="FGI47" s="1">
        <v>0.5</v>
      </c>
      <c r="FGJ47" s="4">
        <f t="shared" ref="FGJ47" si="7276">FGI47*FGH47</f>
        <v>125</v>
      </c>
      <c r="FGM47" s="1" t="s">
        <v>69</v>
      </c>
      <c r="FGN47" s="4" t="str" cm="1">
        <f t="array" ref="FGN47:FGP47">IFERROR(VLOOKUP(FGM47,MA!$A$6:$D$26,{2,3,4},0),IFERROR(VLOOKUP(FGM47,MO!$A$6:$D$26,{2,3,4},0),IFERROR(VLOOKUP(FGM47,MQ!$A$6:$D$26,{2,3,4},0),IFERROR(VLOOKUP(FGM47,BA!$A$6:$H$182,{2,5,8},0),{"No encontrado","X","X"}))))</f>
        <v>REVOLVEDORA 1 SACO</v>
      </c>
      <c r="FGO47" s="12" t="str">
        <v>Hr</v>
      </c>
      <c r="FGP47" s="4">
        <v>250</v>
      </c>
      <c r="FGQ47" s="1">
        <v>0.5</v>
      </c>
      <c r="FGR47" s="4">
        <f t="shared" ref="FGR47" si="7277">FGQ47*FGP47</f>
        <v>125</v>
      </c>
      <c r="FGU47" s="1" t="s">
        <v>69</v>
      </c>
      <c r="FGV47" s="4" t="str" cm="1">
        <f t="array" ref="FGV47:FGX47">IFERROR(VLOOKUP(FGU47,MA!$A$6:$D$26,{2,3,4},0),IFERROR(VLOOKUP(FGU47,MO!$A$6:$D$26,{2,3,4},0),IFERROR(VLOOKUP(FGU47,MQ!$A$6:$D$26,{2,3,4},0),IFERROR(VLOOKUP(FGU47,BA!$A$6:$H$182,{2,5,8},0),{"No encontrado","X","X"}))))</f>
        <v>REVOLVEDORA 1 SACO</v>
      </c>
      <c r="FGW47" s="12" t="str">
        <v>Hr</v>
      </c>
      <c r="FGX47" s="4">
        <v>250</v>
      </c>
      <c r="FGY47" s="1">
        <v>0.5</v>
      </c>
      <c r="FGZ47" s="4">
        <f t="shared" ref="FGZ47" si="7278">FGY47*FGX47</f>
        <v>125</v>
      </c>
      <c r="FHC47" s="1" t="s">
        <v>69</v>
      </c>
      <c r="FHD47" s="4" t="str" cm="1">
        <f t="array" ref="FHD47:FHF47">IFERROR(VLOOKUP(FHC47,MA!$A$6:$D$26,{2,3,4},0),IFERROR(VLOOKUP(FHC47,MO!$A$6:$D$26,{2,3,4},0),IFERROR(VLOOKUP(FHC47,MQ!$A$6:$D$26,{2,3,4},0),IFERROR(VLOOKUP(FHC47,BA!$A$6:$H$182,{2,5,8},0),{"No encontrado","X","X"}))))</f>
        <v>REVOLVEDORA 1 SACO</v>
      </c>
      <c r="FHE47" s="12" t="str">
        <v>Hr</v>
      </c>
      <c r="FHF47" s="4">
        <v>250</v>
      </c>
      <c r="FHG47" s="1">
        <v>0.5</v>
      </c>
      <c r="FHH47" s="4">
        <f t="shared" ref="FHH47" si="7279">FHG47*FHF47</f>
        <v>125</v>
      </c>
      <c r="FHK47" s="1" t="s">
        <v>69</v>
      </c>
      <c r="FHL47" s="4" t="str" cm="1">
        <f t="array" ref="FHL47:FHN47">IFERROR(VLOOKUP(FHK47,MA!$A$6:$D$26,{2,3,4},0),IFERROR(VLOOKUP(FHK47,MO!$A$6:$D$26,{2,3,4},0),IFERROR(VLOOKUP(FHK47,MQ!$A$6:$D$26,{2,3,4},0),IFERROR(VLOOKUP(FHK47,BA!$A$6:$H$182,{2,5,8},0),{"No encontrado","X","X"}))))</f>
        <v>REVOLVEDORA 1 SACO</v>
      </c>
      <c r="FHM47" s="12" t="str">
        <v>Hr</v>
      </c>
      <c r="FHN47" s="4">
        <v>250</v>
      </c>
      <c r="FHO47" s="1">
        <v>0.5</v>
      </c>
      <c r="FHP47" s="4">
        <f t="shared" ref="FHP47" si="7280">FHO47*FHN47</f>
        <v>125</v>
      </c>
      <c r="FHS47" s="1" t="s">
        <v>69</v>
      </c>
      <c r="FHT47" s="4" t="str" cm="1">
        <f t="array" ref="FHT47:FHV47">IFERROR(VLOOKUP(FHS47,MA!$A$6:$D$26,{2,3,4},0),IFERROR(VLOOKUP(FHS47,MO!$A$6:$D$26,{2,3,4},0),IFERROR(VLOOKUP(FHS47,MQ!$A$6:$D$26,{2,3,4},0),IFERROR(VLOOKUP(FHS47,BA!$A$6:$H$182,{2,5,8},0),{"No encontrado","X","X"}))))</f>
        <v>REVOLVEDORA 1 SACO</v>
      </c>
      <c r="FHU47" s="12" t="str">
        <v>Hr</v>
      </c>
      <c r="FHV47" s="4">
        <v>250</v>
      </c>
      <c r="FHW47" s="1">
        <v>0.5</v>
      </c>
      <c r="FHX47" s="4">
        <f t="shared" ref="FHX47" si="7281">FHW47*FHV47</f>
        <v>125</v>
      </c>
      <c r="FIA47" s="1" t="s">
        <v>69</v>
      </c>
      <c r="FIB47" s="4" t="str" cm="1">
        <f t="array" ref="FIB47:FID47">IFERROR(VLOOKUP(FIA47,MA!$A$6:$D$26,{2,3,4},0),IFERROR(VLOOKUP(FIA47,MO!$A$6:$D$26,{2,3,4},0),IFERROR(VLOOKUP(FIA47,MQ!$A$6:$D$26,{2,3,4},0),IFERROR(VLOOKUP(FIA47,BA!$A$6:$H$182,{2,5,8},0),{"No encontrado","X","X"}))))</f>
        <v>REVOLVEDORA 1 SACO</v>
      </c>
      <c r="FIC47" s="12" t="str">
        <v>Hr</v>
      </c>
      <c r="FID47" s="4">
        <v>250</v>
      </c>
      <c r="FIE47" s="1">
        <v>0.5</v>
      </c>
      <c r="FIF47" s="4">
        <f t="shared" ref="FIF47" si="7282">FIE47*FID47</f>
        <v>125</v>
      </c>
      <c r="FII47" s="1" t="s">
        <v>69</v>
      </c>
      <c r="FIJ47" s="4" t="str" cm="1">
        <f t="array" ref="FIJ47:FIL47">IFERROR(VLOOKUP(FII47,MA!$A$6:$D$26,{2,3,4},0),IFERROR(VLOOKUP(FII47,MO!$A$6:$D$26,{2,3,4},0),IFERROR(VLOOKUP(FII47,MQ!$A$6:$D$26,{2,3,4},0),IFERROR(VLOOKUP(FII47,BA!$A$6:$H$182,{2,5,8},0),{"No encontrado","X","X"}))))</f>
        <v>REVOLVEDORA 1 SACO</v>
      </c>
      <c r="FIK47" s="12" t="str">
        <v>Hr</v>
      </c>
      <c r="FIL47" s="4">
        <v>250</v>
      </c>
      <c r="FIM47" s="1">
        <v>0.5</v>
      </c>
      <c r="FIN47" s="4">
        <f t="shared" ref="FIN47" si="7283">FIM47*FIL47</f>
        <v>125</v>
      </c>
      <c r="FIQ47" s="1" t="s">
        <v>69</v>
      </c>
      <c r="FIR47" s="4" t="str" cm="1">
        <f t="array" ref="FIR47:FIT47">IFERROR(VLOOKUP(FIQ47,MA!$A$6:$D$26,{2,3,4},0),IFERROR(VLOOKUP(FIQ47,MO!$A$6:$D$26,{2,3,4},0),IFERROR(VLOOKUP(FIQ47,MQ!$A$6:$D$26,{2,3,4},0),IFERROR(VLOOKUP(FIQ47,BA!$A$6:$H$182,{2,5,8},0),{"No encontrado","X","X"}))))</f>
        <v>REVOLVEDORA 1 SACO</v>
      </c>
      <c r="FIS47" s="12" t="str">
        <v>Hr</v>
      </c>
      <c r="FIT47" s="4">
        <v>250</v>
      </c>
      <c r="FIU47" s="1">
        <v>0.5</v>
      </c>
      <c r="FIV47" s="4">
        <f t="shared" ref="FIV47" si="7284">FIU47*FIT47</f>
        <v>125</v>
      </c>
      <c r="FIY47" s="1" t="s">
        <v>69</v>
      </c>
      <c r="FIZ47" s="4" t="str" cm="1">
        <f t="array" ref="FIZ47:FJB47">IFERROR(VLOOKUP(FIY47,MA!$A$6:$D$26,{2,3,4},0),IFERROR(VLOOKUP(FIY47,MO!$A$6:$D$26,{2,3,4},0),IFERROR(VLOOKUP(FIY47,MQ!$A$6:$D$26,{2,3,4},0),IFERROR(VLOOKUP(FIY47,BA!$A$6:$H$182,{2,5,8},0),{"No encontrado","X","X"}))))</f>
        <v>REVOLVEDORA 1 SACO</v>
      </c>
      <c r="FJA47" s="12" t="str">
        <v>Hr</v>
      </c>
      <c r="FJB47" s="4">
        <v>250</v>
      </c>
      <c r="FJC47" s="1">
        <v>0.5</v>
      </c>
      <c r="FJD47" s="4">
        <f t="shared" ref="FJD47" si="7285">FJC47*FJB47</f>
        <v>125</v>
      </c>
      <c r="FJG47" s="1" t="s">
        <v>69</v>
      </c>
      <c r="FJH47" s="4" t="str" cm="1">
        <f t="array" ref="FJH47:FJJ47">IFERROR(VLOOKUP(FJG47,MA!$A$6:$D$26,{2,3,4},0),IFERROR(VLOOKUP(FJG47,MO!$A$6:$D$26,{2,3,4},0),IFERROR(VLOOKUP(FJG47,MQ!$A$6:$D$26,{2,3,4},0),IFERROR(VLOOKUP(FJG47,BA!$A$6:$H$182,{2,5,8},0),{"No encontrado","X","X"}))))</f>
        <v>REVOLVEDORA 1 SACO</v>
      </c>
      <c r="FJI47" s="12" t="str">
        <v>Hr</v>
      </c>
      <c r="FJJ47" s="4">
        <v>250</v>
      </c>
      <c r="FJK47" s="1">
        <v>0.5</v>
      </c>
      <c r="FJL47" s="4">
        <f t="shared" ref="FJL47" si="7286">FJK47*FJJ47</f>
        <v>125</v>
      </c>
      <c r="FJO47" s="1" t="s">
        <v>69</v>
      </c>
      <c r="FJP47" s="4" t="str" cm="1">
        <f t="array" ref="FJP47:FJR47">IFERROR(VLOOKUP(FJO47,MA!$A$6:$D$26,{2,3,4},0),IFERROR(VLOOKUP(FJO47,MO!$A$6:$D$26,{2,3,4},0),IFERROR(VLOOKUP(FJO47,MQ!$A$6:$D$26,{2,3,4},0),IFERROR(VLOOKUP(FJO47,BA!$A$6:$H$182,{2,5,8},0),{"No encontrado","X","X"}))))</f>
        <v>REVOLVEDORA 1 SACO</v>
      </c>
      <c r="FJQ47" s="12" t="str">
        <v>Hr</v>
      </c>
      <c r="FJR47" s="4">
        <v>250</v>
      </c>
      <c r="FJS47" s="1">
        <v>0.5</v>
      </c>
      <c r="FJT47" s="4">
        <f t="shared" ref="FJT47" si="7287">FJS47*FJR47</f>
        <v>125</v>
      </c>
      <c r="FJW47" s="1" t="s">
        <v>69</v>
      </c>
      <c r="FJX47" s="4" t="str" cm="1">
        <f t="array" ref="FJX47:FJZ47">IFERROR(VLOOKUP(FJW47,MA!$A$6:$D$26,{2,3,4},0),IFERROR(VLOOKUP(FJW47,MO!$A$6:$D$26,{2,3,4},0),IFERROR(VLOOKUP(FJW47,MQ!$A$6:$D$26,{2,3,4},0),IFERROR(VLOOKUP(FJW47,BA!$A$6:$H$182,{2,5,8},0),{"No encontrado","X","X"}))))</f>
        <v>REVOLVEDORA 1 SACO</v>
      </c>
      <c r="FJY47" s="12" t="str">
        <v>Hr</v>
      </c>
      <c r="FJZ47" s="4">
        <v>250</v>
      </c>
      <c r="FKA47" s="1">
        <v>0.5</v>
      </c>
      <c r="FKB47" s="4">
        <f t="shared" ref="FKB47" si="7288">FKA47*FJZ47</f>
        <v>125</v>
      </c>
      <c r="FKE47" s="1" t="s">
        <v>69</v>
      </c>
      <c r="FKF47" s="4" t="str" cm="1">
        <f t="array" ref="FKF47:FKH47">IFERROR(VLOOKUP(FKE47,MA!$A$6:$D$26,{2,3,4},0),IFERROR(VLOOKUP(FKE47,MO!$A$6:$D$26,{2,3,4},0),IFERROR(VLOOKUP(FKE47,MQ!$A$6:$D$26,{2,3,4},0),IFERROR(VLOOKUP(FKE47,BA!$A$6:$H$182,{2,5,8},0),{"No encontrado","X","X"}))))</f>
        <v>REVOLVEDORA 1 SACO</v>
      </c>
      <c r="FKG47" s="12" t="str">
        <v>Hr</v>
      </c>
      <c r="FKH47" s="4">
        <v>250</v>
      </c>
      <c r="FKI47" s="1">
        <v>0.5</v>
      </c>
      <c r="FKJ47" s="4">
        <f t="shared" ref="FKJ47" si="7289">FKI47*FKH47</f>
        <v>125</v>
      </c>
      <c r="FKM47" s="1" t="s">
        <v>69</v>
      </c>
      <c r="FKN47" s="4" t="str" cm="1">
        <f t="array" ref="FKN47:FKP47">IFERROR(VLOOKUP(FKM47,MA!$A$6:$D$26,{2,3,4},0),IFERROR(VLOOKUP(FKM47,MO!$A$6:$D$26,{2,3,4},0),IFERROR(VLOOKUP(FKM47,MQ!$A$6:$D$26,{2,3,4},0),IFERROR(VLOOKUP(FKM47,BA!$A$6:$H$182,{2,5,8},0),{"No encontrado","X","X"}))))</f>
        <v>REVOLVEDORA 1 SACO</v>
      </c>
      <c r="FKO47" s="12" t="str">
        <v>Hr</v>
      </c>
      <c r="FKP47" s="4">
        <v>250</v>
      </c>
      <c r="FKQ47" s="1">
        <v>0.5</v>
      </c>
      <c r="FKR47" s="4">
        <f t="shared" ref="FKR47" si="7290">FKQ47*FKP47</f>
        <v>125</v>
      </c>
      <c r="FKU47" s="1" t="s">
        <v>69</v>
      </c>
      <c r="FKV47" s="4" t="str" cm="1">
        <f t="array" ref="FKV47:FKX47">IFERROR(VLOOKUP(FKU47,MA!$A$6:$D$26,{2,3,4},0),IFERROR(VLOOKUP(FKU47,MO!$A$6:$D$26,{2,3,4},0),IFERROR(VLOOKUP(FKU47,MQ!$A$6:$D$26,{2,3,4},0),IFERROR(VLOOKUP(FKU47,BA!$A$6:$H$182,{2,5,8},0),{"No encontrado","X","X"}))))</f>
        <v>REVOLVEDORA 1 SACO</v>
      </c>
      <c r="FKW47" s="12" t="str">
        <v>Hr</v>
      </c>
      <c r="FKX47" s="4">
        <v>250</v>
      </c>
      <c r="FKY47" s="1">
        <v>0.5</v>
      </c>
      <c r="FKZ47" s="4">
        <f t="shared" ref="FKZ47" si="7291">FKY47*FKX47</f>
        <v>125</v>
      </c>
      <c r="FLC47" s="1" t="s">
        <v>69</v>
      </c>
      <c r="FLD47" s="4" t="str" cm="1">
        <f t="array" ref="FLD47:FLF47">IFERROR(VLOOKUP(FLC47,MA!$A$6:$D$26,{2,3,4},0),IFERROR(VLOOKUP(FLC47,MO!$A$6:$D$26,{2,3,4},0),IFERROR(VLOOKUP(FLC47,MQ!$A$6:$D$26,{2,3,4},0),IFERROR(VLOOKUP(FLC47,BA!$A$6:$H$182,{2,5,8},0),{"No encontrado","X","X"}))))</f>
        <v>REVOLVEDORA 1 SACO</v>
      </c>
      <c r="FLE47" s="12" t="str">
        <v>Hr</v>
      </c>
      <c r="FLF47" s="4">
        <v>250</v>
      </c>
      <c r="FLG47" s="1">
        <v>0.5</v>
      </c>
      <c r="FLH47" s="4">
        <f t="shared" ref="FLH47" si="7292">FLG47*FLF47</f>
        <v>125</v>
      </c>
      <c r="FLK47" s="1" t="s">
        <v>69</v>
      </c>
      <c r="FLL47" s="4" t="str" cm="1">
        <f t="array" ref="FLL47:FLN47">IFERROR(VLOOKUP(FLK47,MA!$A$6:$D$26,{2,3,4},0),IFERROR(VLOOKUP(FLK47,MO!$A$6:$D$26,{2,3,4},0),IFERROR(VLOOKUP(FLK47,MQ!$A$6:$D$26,{2,3,4},0),IFERROR(VLOOKUP(FLK47,BA!$A$6:$H$182,{2,5,8},0),{"No encontrado","X","X"}))))</f>
        <v>REVOLVEDORA 1 SACO</v>
      </c>
      <c r="FLM47" s="12" t="str">
        <v>Hr</v>
      </c>
      <c r="FLN47" s="4">
        <v>250</v>
      </c>
      <c r="FLO47" s="1">
        <v>0.5</v>
      </c>
      <c r="FLP47" s="4">
        <f t="shared" ref="FLP47" si="7293">FLO47*FLN47</f>
        <v>125</v>
      </c>
      <c r="FLS47" s="1" t="s">
        <v>69</v>
      </c>
      <c r="FLT47" s="4" t="str" cm="1">
        <f t="array" ref="FLT47:FLV47">IFERROR(VLOOKUP(FLS47,MA!$A$6:$D$26,{2,3,4},0),IFERROR(VLOOKUP(FLS47,MO!$A$6:$D$26,{2,3,4},0),IFERROR(VLOOKUP(FLS47,MQ!$A$6:$D$26,{2,3,4},0),IFERROR(VLOOKUP(FLS47,BA!$A$6:$H$182,{2,5,8},0),{"No encontrado","X","X"}))))</f>
        <v>REVOLVEDORA 1 SACO</v>
      </c>
      <c r="FLU47" s="12" t="str">
        <v>Hr</v>
      </c>
      <c r="FLV47" s="4">
        <v>250</v>
      </c>
      <c r="FLW47" s="1">
        <v>0.5</v>
      </c>
      <c r="FLX47" s="4">
        <f t="shared" ref="FLX47" si="7294">FLW47*FLV47</f>
        <v>125</v>
      </c>
      <c r="FMA47" s="1" t="s">
        <v>69</v>
      </c>
      <c r="FMB47" s="4" t="str" cm="1">
        <f t="array" ref="FMB47:FMD47">IFERROR(VLOOKUP(FMA47,MA!$A$6:$D$26,{2,3,4},0),IFERROR(VLOOKUP(FMA47,MO!$A$6:$D$26,{2,3,4},0),IFERROR(VLOOKUP(FMA47,MQ!$A$6:$D$26,{2,3,4},0),IFERROR(VLOOKUP(FMA47,BA!$A$6:$H$182,{2,5,8},0),{"No encontrado","X","X"}))))</f>
        <v>REVOLVEDORA 1 SACO</v>
      </c>
      <c r="FMC47" s="12" t="str">
        <v>Hr</v>
      </c>
      <c r="FMD47" s="4">
        <v>250</v>
      </c>
      <c r="FME47" s="1">
        <v>0.5</v>
      </c>
      <c r="FMF47" s="4">
        <f t="shared" ref="FMF47" si="7295">FME47*FMD47</f>
        <v>125</v>
      </c>
      <c r="FMI47" s="1" t="s">
        <v>69</v>
      </c>
      <c r="FMJ47" s="4" t="str" cm="1">
        <f t="array" ref="FMJ47:FML47">IFERROR(VLOOKUP(FMI47,MA!$A$6:$D$26,{2,3,4},0),IFERROR(VLOOKUP(FMI47,MO!$A$6:$D$26,{2,3,4},0),IFERROR(VLOOKUP(FMI47,MQ!$A$6:$D$26,{2,3,4},0),IFERROR(VLOOKUP(FMI47,BA!$A$6:$H$182,{2,5,8},0),{"No encontrado","X","X"}))))</f>
        <v>REVOLVEDORA 1 SACO</v>
      </c>
      <c r="FMK47" s="12" t="str">
        <v>Hr</v>
      </c>
      <c r="FML47" s="4">
        <v>250</v>
      </c>
      <c r="FMM47" s="1">
        <v>0.5</v>
      </c>
      <c r="FMN47" s="4">
        <f t="shared" ref="FMN47" si="7296">FMM47*FML47</f>
        <v>125</v>
      </c>
      <c r="FMQ47" s="1" t="s">
        <v>69</v>
      </c>
      <c r="FMR47" s="4" t="str" cm="1">
        <f t="array" ref="FMR47:FMT47">IFERROR(VLOOKUP(FMQ47,MA!$A$6:$D$26,{2,3,4},0),IFERROR(VLOOKUP(FMQ47,MO!$A$6:$D$26,{2,3,4},0),IFERROR(VLOOKUP(FMQ47,MQ!$A$6:$D$26,{2,3,4},0),IFERROR(VLOOKUP(FMQ47,BA!$A$6:$H$182,{2,5,8},0),{"No encontrado","X","X"}))))</f>
        <v>REVOLVEDORA 1 SACO</v>
      </c>
      <c r="FMS47" s="12" t="str">
        <v>Hr</v>
      </c>
      <c r="FMT47" s="4">
        <v>250</v>
      </c>
      <c r="FMU47" s="1">
        <v>0.5</v>
      </c>
      <c r="FMV47" s="4">
        <f t="shared" ref="FMV47" si="7297">FMU47*FMT47</f>
        <v>125</v>
      </c>
      <c r="FMY47" s="1" t="s">
        <v>69</v>
      </c>
      <c r="FMZ47" s="4" t="str" cm="1">
        <f t="array" ref="FMZ47:FNB47">IFERROR(VLOOKUP(FMY47,MA!$A$6:$D$26,{2,3,4},0),IFERROR(VLOOKUP(FMY47,MO!$A$6:$D$26,{2,3,4},0),IFERROR(VLOOKUP(FMY47,MQ!$A$6:$D$26,{2,3,4},0),IFERROR(VLOOKUP(FMY47,BA!$A$6:$H$182,{2,5,8},0),{"No encontrado","X","X"}))))</f>
        <v>REVOLVEDORA 1 SACO</v>
      </c>
      <c r="FNA47" s="12" t="str">
        <v>Hr</v>
      </c>
      <c r="FNB47" s="4">
        <v>250</v>
      </c>
      <c r="FNC47" s="1">
        <v>0.5</v>
      </c>
      <c r="FND47" s="4">
        <f t="shared" ref="FND47" si="7298">FNC47*FNB47</f>
        <v>125</v>
      </c>
      <c r="FNG47" s="1" t="s">
        <v>69</v>
      </c>
      <c r="FNH47" s="4" t="str" cm="1">
        <f t="array" ref="FNH47:FNJ47">IFERROR(VLOOKUP(FNG47,MA!$A$6:$D$26,{2,3,4},0),IFERROR(VLOOKUP(FNG47,MO!$A$6:$D$26,{2,3,4},0),IFERROR(VLOOKUP(FNG47,MQ!$A$6:$D$26,{2,3,4},0),IFERROR(VLOOKUP(FNG47,BA!$A$6:$H$182,{2,5,8},0),{"No encontrado","X","X"}))))</f>
        <v>REVOLVEDORA 1 SACO</v>
      </c>
      <c r="FNI47" s="12" t="str">
        <v>Hr</v>
      </c>
      <c r="FNJ47" s="4">
        <v>250</v>
      </c>
      <c r="FNK47" s="1">
        <v>0.5</v>
      </c>
      <c r="FNL47" s="4">
        <f t="shared" ref="FNL47" si="7299">FNK47*FNJ47</f>
        <v>125</v>
      </c>
      <c r="FNO47" s="1" t="s">
        <v>69</v>
      </c>
      <c r="FNP47" s="4" t="str" cm="1">
        <f t="array" ref="FNP47:FNR47">IFERROR(VLOOKUP(FNO47,MA!$A$6:$D$26,{2,3,4},0),IFERROR(VLOOKUP(FNO47,MO!$A$6:$D$26,{2,3,4},0),IFERROR(VLOOKUP(FNO47,MQ!$A$6:$D$26,{2,3,4},0),IFERROR(VLOOKUP(FNO47,BA!$A$6:$H$182,{2,5,8},0),{"No encontrado","X","X"}))))</f>
        <v>REVOLVEDORA 1 SACO</v>
      </c>
      <c r="FNQ47" s="12" t="str">
        <v>Hr</v>
      </c>
      <c r="FNR47" s="4">
        <v>250</v>
      </c>
      <c r="FNS47" s="1">
        <v>0.5</v>
      </c>
      <c r="FNT47" s="4">
        <f t="shared" ref="FNT47" si="7300">FNS47*FNR47</f>
        <v>125</v>
      </c>
      <c r="FNW47" s="1" t="s">
        <v>69</v>
      </c>
      <c r="FNX47" s="4" t="str" cm="1">
        <f t="array" ref="FNX47:FNZ47">IFERROR(VLOOKUP(FNW47,MA!$A$6:$D$26,{2,3,4},0),IFERROR(VLOOKUP(FNW47,MO!$A$6:$D$26,{2,3,4},0),IFERROR(VLOOKUP(FNW47,MQ!$A$6:$D$26,{2,3,4},0),IFERROR(VLOOKUP(FNW47,BA!$A$6:$H$182,{2,5,8},0),{"No encontrado","X","X"}))))</f>
        <v>REVOLVEDORA 1 SACO</v>
      </c>
      <c r="FNY47" s="12" t="str">
        <v>Hr</v>
      </c>
      <c r="FNZ47" s="4">
        <v>250</v>
      </c>
      <c r="FOA47" s="1">
        <v>0.5</v>
      </c>
      <c r="FOB47" s="4">
        <f t="shared" ref="FOB47" si="7301">FOA47*FNZ47</f>
        <v>125</v>
      </c>
      <c r="FOE47" s="1" t="s">
        <v>69</v>
      </c>
      <c r="FOF47" s="4" t="str" cm="1">
        <f t="array" ref="FOF47:FOH47">IFERROR(VLOOKUP(FOE47,MA!$A$6:$D$26,{2,3,4},0),IFERROR(VLOOKUP(FOE47,MO!$A$6:$D$26,{2,3,4},0),IFERROR(VLOOKUP(FOE47,MQ!$A$6:$D$26,{2,3,4},0),IFERROR(VLOOKUP(FOE47,BA!$A$6:$H$182,{2,5,8},0),{"No encontrado","X","X"}))))</f>
        <v>REVOLVEDORA 1 SACO</v>
      </c>
      <c r="FOG47" s="12" t="str">
        <v>Hr</v>
      </c>
      <c r="FOH47" s="4">
        <v>250</v>
      </c>
      <c r="FOI47" s="1">
        <v>0.5</v>
      </c>
      <c r="FOJ47" s="4">
        <f t="shared" ref="FOJ47" si="7302">FOI47*FOH47</f>
        <v>125</v>
      </c>
      <c r="FOM47" s="1" t="s">
        <v>69</v>
      </c>
      <c r="FON47" s="4" t="str" cm="1">
        <f t="array" ref="FON47:FOP47">IFERROR(VLOOKUP(FOM47,MA!$A$6:$D$26,{2,3,4},0),IFERROR(VLOOKUP(FOM47,MO!$A$6:$D$26,{2,3,4},0),IFERROR(VLOOKUP(FOM47,MQ!$A$6:$D$26,{2,3,4},0),IFERROR(VLOOKUP(FOM47,BA!$A$6:$H$182,{2,5,8},0),{"No encontrado","X","X"}))))</f>
        <v>REVOLVEDORA 1 SACO</v>
      </c>
      <c r="FOO47" s="12" t="str">
        <v>Hr</v>
      </c>
      <c r="FOP47" s="4">
        <v>250</v>
      </c>
      <c r="FOQ47" s="1">
        <v>0.5</v>
      </c>
      <c r="FOR47" s="4">
        <f t="shared" ref="FOR47" si="7303">FOQ47*FOP47</f>
        <v>125</v>
      </c>
      <c r="FOU47" s="1" t="s">
        <v>69</v>
      </c>
      <c r="FOV47" s="4" t="str" cm="1">
        <f t="array" ref="FOV47:FOX47">IFERROR(VLOOKUP(FOU47,MA!$A$6:$D$26,{2,3,4},0),IFERROR(VLOOKUP(FOU47,MO!$A$6:$D$26,{2,3,4},0),IFERROR(VLOOKUP(FOU47,MQ!$A$6:$D$26,{2,3,4},0),IFERROR(VLOOKUP(FOU47,BA!$A$6:$H$182,{2,5,8},0),{"No encontrado","X","X"}))))</f>
        <v>REVOLVEDORA 1 SACO</v>
      </c>
      <c r="FOW47" s="12" t="str">
        <v>Hr</v>
      </c>
      <c r="FOX47" s="4">
        <v>250</v>
      </c>
      <c r="FOY47" s="1">
        <v>0.5</v>
      </c>
      <c r="FOZ47" s="4">
        <f t="shared" ref="FOZ47" si="7304">FOY47*FOX47</f>
        <v>125</v>
      </c>
      <c r="FPC47" s="1" t="s">
        <v>69</v>
      </c>
      <c r="FPD47" s="4" t="str" cm="1">
        <f t="array" ref="FPD47:FPF47">IFERROR(VLOOKUP(FPC47,MA!$A$6:$D$26,{2,3,4},0),IFERROR(VLOOKUP(FPC47,MO!$A$6:$D$26,{2,3,4},0),IFERROR(VLOOKUP(FPC47,MQ!$A$6:$D$26,{2,3,4},0),IFERROR(VLOOKUP(FPC47,BA!$A$6:$H$182,{2,5,8},0),{"No encontrado","X","X"}))))</f>
        <v>REVOLVEDORA 1 SACO</v>
      </c>
      <c r="FPE47" s="12" t="str">
        <v>Hr</v>
      </c>
      <c r="FPF47" s="4">
        <v>250</v>
      </c>
      <c r="FPG47" s="1">
        <v>0.5</v>
      </c>
      <c r="FPH47" s="4">
        <f t="shared" ref="FPH47" si="7305">FPG47*FPF47</f>
        <v>125</v>
      </c>
      <c r="FPK47" s="1" t="s">
        <v>69</v>
      </c>
      <c r="FPL47" s="4" t="str" cm="1">
        <f t="array" ref="FPL47:FPN47">IFERROR(VLOOKUP(FPK47,MA!$A$6:$D$26,{2,3,4},0),IFERROR(VLOOKUP(FPK47,MO!$A$6:$D$26,{2,3,4},0),IFERROR(VLOOKUP(FPK47,MQ!$A$6:$D$26,{2,3,4},0),IFERROR(VLOOKUP(FPK47,BA!$A$6:$H$182,{2,5,8},0),{"No encontrado","X","X"}))))</f>
        <v>REVOLVEDORA 1 SACO</v>
      </c>
      <c r="FPM47" s="12" t="str">
        <v>Hr</v>
      </c>
      <c r="FPN47" s="4">
        <v>250</v>
      </c>
      <c r="FPO47" s="1">
        <v>0.5</v>
      </c>
      <c r="FPP47" s="4">
        <f t="shared" ref="FPP47" si="7306">FPO47*FPN47</f>
        <v>125</v>
      </c>
      <c r="FPS47" s="1" t="s">
        <v>69</v>
      </c>
      <c r="FPT47" s="4" t="str" cm="1">
        <f t="array" ref="FPT47:FPV47">IFERROR(VLOOKUP(FPS47,MA!$A$6:$D$26,{2,3,4},0),IFERROR(VLOOKUP(FPS47,MO!$A$6:$D$26,{2,3,4},0),IFERROR(VLOOKUP(FPS47,MQ!$A$6:$D$26,{2,3,4},0),IFERROR(VLOOKUP(FPS47,BA!$A$6:$H$182,{2,5,8},0),{"No encontrado","X","X"}))))</f>
        <v>REVOLVEDORA 1 SACO</v>
      </c>
      <c r="FPU47" s="12" t="str">
        <v>Hr</v>
      </c>
      <c r="FPV47" s="4">
        <v>250</v>
      </c>
      <c r="FPW47" s="1">
        <v>0.5</v>
      </c>
      <c r="FPX47" s="4">
        <f t="shared" ref="FPX47" si="7307">FPW47*FPV47</f>
        <v>125</v>
      </c>
      <c r="FQA47" s="1" t="s">
        <v>69</v>
      </c>
      <c r="FQB47" s="4" t="str" cm="1">
        <f t="array" ref="FQB47:FQD47">IFERROR(VLOOKUP(FQA47,MA!$A$6:$D$26,{2,3,4},0),IFERROR(VLOOKUP(FQA47,MO!$A$6:$D$26,{2,3,4},0),IFERROR(VLOOKUP(FQA47,MQ!$A$6:$D$26,{2,3,4},0),IFERROR(VLOOKUP(FQA47,BA!$A$6:$H$182,{2,5,8},0),{"No encontrado","X","X"}))))</f>
        <v>REVOLVEDORA 1 SACO</v>
      </c>
      <c r="FQC47" s="12" t="str">
        <v>Hr</v>
      </c>
      <c r="FQD47" s="4">
        <v>250</v>
      </c>
      <c r="FQE47" s="1">
        <v>0.5</v>
      </c>
      <c r="FQF47" s="4">
        <f t="shared" ref="FQF47" si="7308">FQE47*FQD47</f>
        <v>125</v>
      </c>
      <c r="FQI47" s="1" t="s">
        <v>69</v>
      </c>
      <c r="FQJ47" s="4" t="str" cm="1">
        <f t="array" ref="FQJ47:FQL47">IFERROR(VLOOKUP(FQI47,MA!$A$6:$D$26,{2,3,4},0),IFERROR(VLOOKUP(FQI47,MO!$A$6:$D$26,{2,3,4},0),IFERROR(VLOOKUP(FQI47,MQ!$A$6:$D$26,{2,3,4},0),IFERROR(VLOOKUP(FQI47,BA!$A$6:$H$182,{2,5,8},0),{"No encontrado","X","X"}))))</f>
        <v>REVOLVEDORA 1 SACO</v>
      </c>
      <c r="FQK47" s="12" t="str">
        <v>Hr</v>
      </c>
      <c r="FQL47" s="4">
        <v>250</v>
      </c>
      <c r="FQM47" s="1">
        <v>0.5</v>
      </c>
      <c r="FQN47" s="4">
        <f t="shared" ref="FQN47" si="7309">FQM47*FQL47</f>
        <v>125</v>
      </c>
      <c r="FQQ47" s="1" t="s">
        <v>69</v>
      </c>
      <c r="FQR47" s="4" t="str" cm="1">
        <f t="array" ref="FQR47:FQT47">IFERROR(VLOOKUP(FQQ47,MA!$A$6:$D$26,{2,3,4},0),IFERROR(VLOOKUP(FQQ47,MO!$A$6:$D$26,{2,3,4},0),IFERROR(VLOOKUP(FQQ47,MQ!$A$6:$D$26,{2,3,4},0),IFERROR(VLOOKUP(FQQ47,BA!$A$6:$H$182,{2,5,8},0),{"No encontrado","X","X"}))))</f>
        <v>REVOLVEDORA 1 SACO</v>
      </c>
      <c r="FQS47" s="12" t="str">
        <v>Hr</v>
      </c>
      <c r="FQT47" s="4">
        <v>250</v>
      </c>
      <c r="FQU47" s="1">
        <v>0.5</v>
      </c>
      <c r="FQV47" s="4">
        <f t="shared" ref="FQV47" si="7310">FQU47*FQT47</f>
        <v>125</v>
      </c>
      <c r="FQY47" s="1" t="s">
        <v>69</v>
      </c>
      <c r="FQZ47" s="4" t="str" cm="1">
        <f t="array" ref="FQZ47:FRB47">IFERROR(VLOOKUP(FQY47,MA!$A$6:$D$26,{2,3,4},0),IFERROR(VLOOKUP(FQY47,MO!$A$6:$D$26,{2,3,4},0),IFERROR(VLOOKUP(FQY47,MQ!$A$6:$D$26,{2,3,4},0),IFERROR(VLOOKUP(FQY47,BA!$A$6:$H$182,{2,5,8},0),{"No encontrado","X","X"}))))</f>
        <v>REVOLVEDORA 1 SACO</v>
      </c>
      <c r="FRA47" s="12" t="str">
        <v>Hr</v>
      </c>
      <c r="FRB47" s="4">
        <v>250</v>
      </c>
      <c r="FRC47" s="1">
        <v>0.5</v>
      </c>
      <c r="FRD47" s="4">
        <f t="shared" ref="FRD47" si="7311">FRC47*FRB47</f>
        <v>125</v>
      </c>
      <c r="FRG47" s="1" t="s">
        <v>69</v>
      </c>
      <c r="FRH47" s="4" t="str" cm="1">
        <f t="array" ref="FRH47:FRJ47">IFERROR(VLOOKUP(FRG47,MA!$A$6:$D$26,{2,3,4},0),IFERROR(VLOOKUP(FRG47,MO!$A$6:$D$26,{2,3,4},0),IFERROR(VLOOKUP(FRG47,MQ!$A$6:$D$26,{2,3,4},0),IFERROR(VLOOKUP(FRG47,BA!$A$6:$H$182,{2,5,8},0),{"No encontrado","X","X"}))))</f>
        <v>REVOLVEDORA 1 SACO</v>
      </c>
      <c r="FRI47" s="12" t="str">
        <v>Hr</v>
      </c>
      <c r="FRJ47" s="4">
        <v>250</v>
      </c>
      <c r="FRK47" s="1">
        <v>0.5</v>
      </c>
      <c r="FRL47" s="4">
        <f t="shared" ref="FRL47" si="7312">FRK47*FRJ47</f>
        <v>125</v>
      </c>
      <c r="FRO47" s="1" t="s">
        <v>69</v>
      </c>
      <c r="FRP47" s="4" t="str" cm="1">
        <f t="array" ref="FRP47:FRR47">IFERROR(VLOOKUP(FRO47,MA!$A$6:$D$26,{2,3,4},0),IFERROR(VLOOKUP(FRO47,MO!$A$6:$D$26,{2,3,4},0),IFERROR(VLOOKUP(FRO47,MQ!$A$6:$D$26,{2,3,4},0),IFERROR(VLOOKUP(FRO47,BA!$A$6:$H$182,{2,5,8},0),{"No encontrado","X","X"}))))</f>
        <v>REVOLVEDORA 1 SACO</v>
      </c>
      <c r="FRQ47" s="12" t="str">
        <v>Hr</v>
      </c>
      <c r="FRR47" s="4">
        <v>250</v>
      </c>
      <c r="FRS47" s="1">
        <v>0.5</v>
      </c>
      <c r="FRT47" s="4">
        <f t="shared" ref="FRT47" si="7313">FRS47*FRR47</f>
        <v>125</v>
      </c>
      <c r="FRW47" s="1" t="s">
        <v>69</v>
      </c>
      <c r="FRX47" s="4" t="str" cm="1">
        <f t="array" ref="FRX47:FRZ47">IFERROR(VLOOKUP(FRW47,MA!$A$6:$D$26,{2,3,4},0),IFERROR(VLOOKUP(FRW47,MO!$A$6:$D$26,{2,3,4},0),IFERROR(VLOOKUP(FRW47,MQ!$A$6:$D$26,{2,3,4},0),IFERROR(VLOOKUP(FRW47,BA!$A$6:$H$182,{2,5,8},0),{"No encontrado","X","X"}))))</f>
        <v>REVOLVEDORA 1 SACO</v>
      </c>
      <c r="FRY47" s="12" t="str">
        <v>Hr</v>
      </c>
      <c r="FRZ47" s="4">
        <v>250</v>
      </c>
      <c r="FSA47" s="1">
        <v>0.5</v>
      </c>
      <c r="FSB47" s="4">
        <f t="shared" ref="FSB47" si="7314">FSA47*FRZ47</f>
        <v>125</v>
      </c>
      <c r="FSE47" s="1" t="s">
        <v>69</v>
      </c>
      <c r="FSF47" s="4" t="str" cm="1">
        <f t="array" ref="FSF47:FSH47">IFERROR(VLOOKUP(FSE47,MA!$A$6:$D$26,{2,3,4},0),IFERROR(VLOOKUP(FSE47,MO!$A$6:$D$26,{2,3,4},0),IFERROR(VLOOKUP(FSE47,MQ!$A$6:$D$26,{2,3,4},0),IFERROR(VLOOKUP(FSE47,BA!$A$6:$H$182,{2,5,8},0),{"No encontrado","X","X"}))))</f>
        <v>REVOLVEDORA 1 SACO</v>
      </c>
      <c r="FSG47" s="12" t="str">
        <v>Hr</v>
      </c>
      <c r="FSH47" s="4">
        <v>250</v>
      </c>
      <c r="FSI47" s="1">
        <v>0.5</v>
      </c>
      <c r="FSJ47" s="4">
        <f t="shared" ref="FSJ47" si="7315">FSI47*FSH47</f>
        <v>125</v>
      </c>
      <c r="FSM47" s="1" t="s">
        <v>69</v>
      </c>
      <c r="FSN47" s="4" t="str" cm="1">
        <f t="array" ref="FSN47:FSP47">IFERROR(VLOOKUP(FSM47,MA!$A$6:$D$26,{2,3,4},0),IFERROR(VLOOKUP(FSM47,MO!$A$6:$D$26,{2,3,4},0),IFERROR(VLOOKUP(FSM47,MQ!$A$6:$D$26,{2,3,4},0),IFERROR(VLOOKUP(FSM47,BA!$A$6:$H$182,{2,5,8},0),{"No encontrado","X","X"}))))</f>
        <v>REVOLVEDORA 1 SACO</v>
      </c>
      <c r="FSO47" s="12" t="str">
        <v>Hr</v>
      </c>
      <c r="FSP47" s="4">
        <v>250</v>
      </c>
      <c r="FSQ47" s="1">
        <v>0.5</v>
      </c>
      <c r="FSR47" s="4">
        <f t="shared" ref="FSR47" si="7316">FSQ47*FSP47</f>
        <v>125</v>
      </c>
      <c r="FSU47" s="1" t="s">
        <v>69</v>
      </c>
      <c r="FSV47" s="4" t="str" cm="1">
        <f t="array" ref="FSV47:FSX47">IFERROR(VLOOKUP(FSU47,MA!$A$6:$D$26,{2,3,4},0),IFERROR(VLOOKUP(FSU47,MO!$A$6:$D$26,{2,3,4},0),IFERROR(VLOOKUP(FSU47,MQ!$A$6:$D$26,{2,3,4},0),IFERROR(VLOOKUP(FSU47,BA!$A$6:$H$182,{2,5,8},0),{"No encontrado","X","X"}))))</f>
        <v>REVOLVEDORA 1 SACO</v>
      </c>
      <c r="FSW47" s="12" t="str">
        <v>Hr</v>
      </c>
      <c r="FSX47" s="4">
        <v>250</v>
      </c>
      <c r="FSY47" s="1">
        <v>0.5</v>
      </c>
      <c r="FSZ47" s="4">
        <f t="shared" ref="FSZ47" si="7317">FSY47*FSX47</f>
        <v>125</v>
      </c>
      <c r="FTC47" s="1" t="s">
        <v>69</v>
      </c>
      <c r="FTD47" s="4" t="str" cm="1">
        <f t="array" ref="FTD47:FTF47">IFERROR(VLOOKUP(FTC47,MA!$A$6:$D$26,{2,3,4},0),IFERROR(VLOOKUP(FTC47,MO!$A$6:$D$26,{2,3,4},0),IFERROR(VLOOKUP(FTC47,MQ!$A$6:$D$26,{2,3,4},0),IFERROR(VLOOKUP(FTC47,BA!$A$6:$H$182,{2,5,8},0),{"No encontrado","X","X"}))))</f>
        <v>REVOLVEDORA 1 SACO</v>
      </c>
      <c r="FTE47" s="12" t="str">
        <v>Hr</v>
      </c>
      <c r="FTF47" s="4">
        <v>250</v>
      </c>
      <c r="FTG47" s="1">
        <v>0.5</v>
      </c>
      <c r="FTH47" s="4">
        <f t="shared" ref="FTH47" si="7318">FTG47*FTF47</f>
        <v>125</v>
      </c>
      <c r="FTK47" s="1" t="s">
        <v>69</v>
      </c>
      <c r="FTL47" s="4" t="str" cm="1">
        <f t="array" ref="FTL47:FTN47">IFERROR(VLOOKUP(FTK47,MA!$A$6:$D$26,{2,3,4},0),IFERROR(VLOOKUP(FTK47,MO!$A$6:$D$26,{2,3,4},0),IFERROR(VLOOKUP(FTK47,MQ!$A$6:$D$26,{2,3,4},0),IFERROR(VLOOKUP(FTK47,BA!$A$6:$H$182,{2,5,8},0),{"No encontrado","X","X"}))))</f>
        <v>REVOLVEDORA 1 SACO</v>
      </c>
      <c r="FTM47" s="12" t="str">
        <v>Hr</v>
      </c>
      <c r="FTN47" s="4">
        <v>250</v>
      </c>
      <c r="FTO47" s="1">
        <v>0.5</v>
      </c>
      <c r="FTP47" s="4">
        <f t="shared" ref="FTP47" si="7319">FTO47*FTN47</f>
        <v>125</v>
      </c>
      <c r="FTS47" s="1" t="s">
        <v>69</v>
      </c>
      <c r="FTT47" s="4" t="str" cm="1">
        <f t="array" ref="FTT47:FTV47">IFERROR(VLOOKUP(FTS47,MA!$A$6:$D$26,{2,3,4},0),IFERROR(VLOOKUP(FTS47,MO!$A$6:$D$26,{2,3,4},0),IFERROR(VLOOKUP(FTS47,MQ!$A$6:$D$26,{2,3,4},0),IFERROR(VLOOKUP(FTS47,BA!$A$6:$H$182,{2,5,8},0),{"No encontrado","X","X"}))))</f>
        <v>REVOLVEDORA 1 SACO</v>
      </c>
      <c r="FTU47" s="12" t="str">
        <v>Hr</v>
      </c>
      <c r="FTV47" s="4">
        <v>250</v>
      </c>
      <c r="FTW47" s="1">
        <v>0.5</v>
      </c>
      <c r="FTX47" s="4">
        <f t="shared" ref="FTX47" si="7320">FTW47*FTV47</f>
        <v>125</v>
      </c>
      <c r="FUA47" s="1" t="s">
        <v>69</v>
      </c>
      <c r="FUB47" s="4" t="str" cm="1">
        <f t="array" ref="FUB47:FUD47">IFERROR(VLOOKUP(FUA47,MA!$A$6:$D$26,{2,3,4},0),IFERROR(VLOOKUP(FUA47,MO!$A$6:$D$26,{2,3,4},0),IFERROR(VLOOKUP(FUA47,MQ!$A$6:$D$26,{2,3,4},0),IFERROR(VLOOKUP(FUA47,BA!$A$6:$H$182,{2,5,8},0),{"No encontrado","X","X"}))))</f>
        <v>REVOLVEDORA 1 SACO</v>
      </c>
      <c r="FUC47" s="12" t="str">
        <v>Hr</v>
      </c>
      <c r="FUD47" s="4">
        <v>250</v>
      </c>
      <c r="FUE47" s="1">
        <v>0.5</v>
      </c>
      <c r="FUF47" s="4">
        <f t="shared" ref="FUF47" si="7321">FUE47*FUD47</f>
        <v>125</v>
      </c>
      <c r="FUI47" s="1" t="s">
        <v>69</v>
      </c>
      <c r="FUJ47" s="4" t="str" cm="1">
        <f t="array" ref="FUJ47:FUL47">IFERROR(VLOOKUP(FUI47,MA!$A$6:$D$26,{2,3,4},0),IFERROR(VLOOKUP(FUI47,MO!$A$6:$D$26,{2,3,4},0),IFERROR(VLOOKUP(FUI47,MQ!$A$6:$D$26,{2,3,4},0),IFERROR(VLOOKUP(FUI47,BA!$A$6:$H$182,{2,5,8},0),{"No encontrado","X","X"}))))</f>
        <v>REVOLVEDORA 1 SACO</v>
      </c>
      <c r="FUK47" s="12" t="str">
        <v>Hr</v>
      </c>
      <c r="FUL47" s="4">
        <v>250</v>
      </c>
      <c r="FUM47" s="1">
        <v>0.5</v>
      </c>
      <c r="FUN47" s="4">
        <f t="shared" ref="FUN47" si="7322">FUM47*FUL47</f>
        <v>125</v>
      </c>
      <c r="FUQ47" s="1" t="s">
        <v>69</v>
      </c>
      <c r="FUR47" s="4" t="str" cm="1">
        <f t="array" ref="FUR47:FUT47">IFERROR(VLOOKUP(FUQ47,MA!$A$6:$D$26,{2,3,4},0),IFERROR(VLOOKUP(FUQ47,MO!$A$6:$D$26,{2,3,4},0),IFERROR(VLOOKUP(FUQ47,MQ!$A$6:$D$26,{2,3,4},0),IFERROR(VLOOKUP(FUQ47,BA!$A$6:$H$182,{2,5,8},0),{"No encontrado","X","X"}))))</f>
        <v>REVOLVEDORA 1 SACO</v>
      </c>
      <c r="FUS47" s="12" t="str">
        <v>Hr</v>
      </c>
      <c r="FUT47" s="4">
        <v>250</v>
      </c>
      <c r="FUU47" s="1">
        <v>0.5</v>
      </c>
      <c r="FUV47" s="4">
        <f t="shared" ref="FUV47" si="7323">FUU47*FUT47</f>
        <v>125</v>
      </c>
      <c r="FUY47" s="1" t="s">
        <v>69</v>
      </c>
      <c r="FUZ47" s="4" t="str" cm="1">
        <f t="array" ref="FUZ47:FVB47">IFERROR(VLOOKUP(FUY47,MA!$A$6:$D$26,{2,3,4},0),IFERROR(VLOOKUP(FUY47,MO!$A$6:$D$26,{2,3,4},0),IFERROR(VLOOKUP(FUY47,MQ!$A$6:$D$26,{2,3,4},0),IFERROR(VLOOKUP(FUY47,BA!$A$6:$H$182,{2,5,8},0),{"No encontrado","X","X"}))))</f>
        <v>REVOLVEDORA 1 SACO</v>
      </c>
      <c r="FVA47" s="12" t="str">
        <v>Hr</v>
      </c>
      <c r="FVB47" s="4">
        <v>250</v>
      </c>
      <c r="FVC47" s="1">
        <v>0.5</v>
      </c>
      <c r="FVD47" s="4">
        <f t="shared" ref="FVD47" si="7324">FVC47*FVB47</f>
        <v>125</v>
      </c>
      <c r="FVG47" s="1" t="s">
        <v>69</v>
      </c>
      <c r="FVH47" s="4" t="str" cm="1">
        <f t="array" ref="FVH47:FVJ47">IFERROR(VLOOKUP(FVG47,MA!$A$6:$D$26,{2,3,4},0),IFERROR(VLOOKUP(FVG47,MO!$A$6:$D$26,{2,3,4},0),IFERROR(VLOOKUP(FVG47,MQ!$A$6:$D$26,{2,3,4},0),IFERROR(VLOOKUP(FVG47,BA!$A$6:$H$182,{2,5,8},0),{"No encontrado","X","X"}))))</f>
        <v>REVOLVEDORA 1 SACO</v>
      </c>
      <c r="FVI47" s="12" t="str">
        <v>Hr</v>
      </c>
      <c r="FVJ47" s="4">
        <v>250</v>
      </c>
      <c r="FVK47" s="1">
        <v>0.5</v>
      </c>
      <c r="FVL47" s="4">
        <f t="shared" ref="FVL47" si="7325">FVK47*FVJ47</f>
        <v>125</v>
      </c>
      <c r="FVO47" s="1" t="s">
        <v>69</v>
      </c>
      <c r="FVP47" s="4" t="str" cm="1">
        <f t="array" ref="FVP47:FVR47">IFERROR(VLOOKUP(FVO47,MA!$A$6:$D$26,{2,3,4},0),IFERROR(VLOOKUP(FVO47,MO!$A$6:$D$26,{2,3,4},0),IFERROR(VLOOKUP(FVO47,MQ!$A$6:$D$26,{2,3,4},0),IFERROR(VLOOKUP(FVO47,BA!$A$6:$H$182,{2,5,8},0),{"No encontrado","X","X"}))))</f>
        <v>REVOLVEDORA 1 SACO</v>
      </c>
      <c r="FVQ47" s="12" t="str">
        <v>Hr</v>
      </c>
      <c r="FVR47" s="4">
        <v>250</v>
      </c>
      <c r="FVS47" s="1">
        <v>0.5</v>
      </c>
      <c r="FVT47" s="4">
        <f t="shared" ref="FVT47" si="7326">FVS47*FVR47</f>
        <v>125</v>
      </c>
      <c r="FVW47" s="1" t="s">
        <v>69</v>
      </c>
      <c r="FVX47" s="4" t="str" cm="1">
        <f t="array" ref="FVX47:FVZ47">IFERROR(VLOOKUP(FVW47,MA!$A$6:$D$26,{2,3,4},0),IFERROR(VLOOKUP(FVW47,MO!$A$6:$D$26,{2,3,4},0),IFERROR(VLOOKUP(FVW47,MQ!$A$6:$D$26,{2,3,4},0),IFERROR(VLOOKUP(FVW47,BA!$A$6:$H$182,{2,5,8},0),{"No encontrado","X","X"}))))</f>
        <v>REVOLVEDORA 1 SACO</v>
      </c>
      <c r="FVY47" s="12" t="str">
        <v>Hr</v>
      </c>
      <c r="FVZ47" s="4">
        <v>250</v>
      </c>
      <c r="FWA47" s="1">
        <v>0.5</v>
      </c>
      <c r="FWB47" s="4">
        <f t="shared" ref="FWB47" si="7327">FWA47*FVZ47</f>
        <v>125</v>
      </c>
      <c r="FWE47" s="1" t="s">
        <v>69</v>
      </c>
      <c r="FWF47" s="4" t="str" cm="1">
        <f t="array" ref="FWF47:FWH47">IFERROR(VLOOKUP(FWE47,MA!$A$6:$D$26,{2,3,4},0),IFERROR(VLOOKUP(FWE47,MO!$A$6:$D$26,{2,3,4},0),IFERROR(VLOOKUP(FWE47,MQ!$A$6:$D$26,{2,3,4},0),IFERROR(VLOOKUP(FWE47,BA!$A$6:$H$182,{2,5,8},0),{"No encontrado","X","X"}))))</f>
        <v>REVOLVEDORA 1 SACO</v>
      </c>
      <c r="FWG47" s="12" t="str">
        <v>Hr</v>
      </c>
      <c r="FWH47" s="4">
        <v>250</v>
      </c>
      <c r="FWI47" s="1">
        <v>0.5</v>
      </c>
      <c r="FWJ47" s="4">
        <f t="shared" ref="FWJ47" si="7328">FWI47*FWH47</f>
        <v>125</v>
      </c>
      <c r="FWM47" s="1" t="s">
        <v>69</v>
      </c>
      <c r="FWN47" s="4" t="str" cm="1">
        <f t="array" ref="FWN47:FWP47">IFERROR(VLOOKUP(FWM47,MA!$A$6:$D$26,{2,3,4},0),IFERROR(VLOOKUP(FWM47,MO!$A$6:$D$26,{2,3,4},0),IFERROR(VLOOKUP(FWM47,MQ!$A$6:$D$26,{2,3,4},0),IFERROR(VLOOKUP(FWM47,BA!$A$6:$H$182,{2,5,8},0),{"No encontrado","X","X"}))))</f>
        <v>REVOLVEDORA 1 SACO</v>
      </c>
      <c r="FWO47" s="12" t="str">
        <v>Hr</v>
      </c>
      <c r="FWP47" s="4">
        <v>250</v>
      </c>
      <c r="FWQ47" s="1">
        <v>0.5</v>
      </c>
      <c r="FWR47" s="4">
        <f t="shared" ref="FWR47" si="7329">FWQ47*FWP47</f>
        <v>125</v>
      </c>
      <c r="FWU47" s="1" t="s">
        <v>69</v>
      </c>
      <c r="FWV47" s="4" t="str" cm="1">
        <f t="array" ref="FWV47:FWX47">IFERROR(VLOOKUP(FWU47,MA!$A$6:$D$26,{2,3,4},0),IFERROR(VLOOKUP(FWU47,MO!$A$6:$D$26,{2,3,4},0),IFERROR(VLOOKUP(FWU47,MQ!$A$6:$D$26,{2,3,4},0),IFERROR(VLOOKUP(FWU47,BA!$A$6:$H$182,{2,5,8},0),{"No encontrado","X","X"}))))</f>
        <v>REVOLVEDORA 1 SACO</v>
      </c>
      <c r="FWW47" s="12" t="str">
        <v>Hr</v>
      </c>
      <c r="FWX47" s="4">
        <v>250</v>
      </c>
      <c r="FWY47" s="1">
        <v>0.5</v>
      </c>
      <c r="FWZ47" s="4">
        <f t="shared" ref="FWZ47" si="7330">FWY47*FWX47</f>
        <v>125</v>
      </c>
      <c r="FXC47" s="1" t="s">
        <v>69</v>
      </c>
      <c r="FXD47" s="4" t="str" cm="1">
        <f t="array" ref="FXD47:FXF47">IFERROR(VLOOKUP(FXC47,MA!$A$6:$D$26,{2,3,4},0),IFERROR(VLOOKUP(FXC47,MO!$A$6:$D$26,{2,3,4},0),IFERROR(VLOOKUP(FXC47,MQ!$A$6:$D$26,{2,3,4},0),IFERROR(VLOOKUP(FXC47,BA!$A$6:$H$182,{2,5,8},0),{"No encontrado","X","X"}))))</f>
        <v>REVOLVEDORA 1 SACO</v>
      </c>
      <c r="FXE47" s="12" t="str">
        <v>Hr</v>
      </c>
      <c r="FXF47" s="4">
        <v>250</v>
      </c>
      <c r="FXG47" s="1">
        <v>0.5</v>
      </c>
      <c r="FXH47" s="4">
        <f t="shared" ref="FXH47" si="7331">FXG47*FXF47</f>
        <v>125</v>
      </c>
      <c r="FXK47" s="1" t="s">
        <v>69</v>
      </c>
      <c r="FXL47" s="4" t="str" cm="1">
        <f t="array" ref="FXL47:FXN47">IFERROR(VLOOKUP(FXK47,MA!$A$6:$D$26,{2,3,4},0),IFERROR(VLOOKUP(FXK47,MO!$A$6:$D$26,{2,3,4},0),IFERROR(VLOOKUP(FXK47,MQ!$A$6:$D$26,{2,3,4},0),IFERROR(VLOOKUP(FXK47,BA!$A$6:$H$182,{2,5,8},0),{"No encontrado","X","X"}))))</f>
        <v>REVOLVEDORA 1 SACO</v>
      </c>
      <c r="FXM47" s="12" t="str">
        <v>Hr</v>
      </c>
      <c r="FXN47" s="4">
        <v>250</v>
      </c>
      <c r="FXO47" s="1">
        <v>0.5</v>
      </c>
      <c r="FXP47" s="4">
        <f t="shared" ref="FXP47" si="7332">FXO47*FXN47</f>
        <v>125</v>
      </c>
      <c r="FXS47" s="1" t="s">
        <v>69</v>
      </c>
      <c r="FXT47" s="4" t="str" cm="1">
        <f t="array" ref="FXT47:FXV47">IFERROR(VLOOKUP(FXS47,MA!$A$6:$D$26,{2,3,4},0),IFERROR(VLOOKUP(FXS47,MO!$A$6:$D$26,{2,3,4},0),IFERROR(VLOOKUP(FXS47,MQ!$A$6:$D$26,{2,3,4},0),IFERROR(VLOOKUP(FXS47,BA!$A$6:$H$182,{2,5,8},0),{"No encontrado","X","X"}))))</f>
        <v>REVOLVEDORA 1 SACO</v>
      </c>
      <c r="FXU47" s="12" t="str">
        <v>Hr</v>
      </c>
      <c r="FXV47" s="4">
        <v>250</v>
      </c>
      <c r="FXW47" s="1">
        <v>0.5</v>
      </c>
      <c r="FXX47" s="4">
        <f t="shared" ref="FXX47" si="7333">FXW47*FXV47</f>
        <v>125</v>
      </c>
      <c r="FYA47" s="1" t="s">
        <v>69</v>
      </c>
      <c r="FYB47" s="4" t="str" cm="1">
        <f t="array" ref="FYB47:FYD47">IFERROR(VLOOKUP(FYA47,MA!$A$6:$D$26,{2,3,4},0),IFERROR(VLOOKUP(FYA47,MO!$A$6:$D$26,{2,3,4},0),IFERROR(VLOOKUP(FYA47,MQ!$A$6:$D$26,{2,3,4},0),IFERROR(VLOOKUP(FYA47,BA!$A$6:$H$182,{2,5,8},0),{"No encontrado","X","X"}))))</f>
        <v>REVOLVEDORA 1 SACO</v>
      </c>
      <c r="FYC47" s="12" t="str">
        <v>Hr</v>
      </c>
      <c r="FYD47" s="4">
        <v>250</v>
      </c>
      <c r="FYE47" s="1">
        <v>0.5</v>
      </c>
      <c r="FYF47" s="4">
        <f t="shared" ref="FYF47" si="7334">FYE47*FYD47</f>
        <v>125</v>
      </c>
      <c r="FYI47" s="1" t="s">
        <v>69</v>
      </c>
      <c r="FYJ47" s="4" t="str" cm="1">
        <f t="array" ref="FYJ47:FYL47">IFERROR(VLOOKUP(FYI47,MA!$A$6:$D$26,{2,3,4},0),IFERROR(VLOOKUP(FYI47,MO!$A$6:$D$26,{2,3,4},0),IFERROR(VLOOKUP(FYI47,MQ!$A$6:$D$26,{2,3,4},0),IFERROR(VLOOKUP(FYI47,BA!$A$6:$H$182,{2,5,8},0),{"No encontrado","X","X"}))))</f>
        <v>REVOLVEDORA 1 SACO</v>
      </c>
      <c r="FYK47" s="12" t="str">
        <v>Hr</v>
      </c>
      <c r="FYL47" s="4">
        <v>250</v>
      </c>
      <c r="FYM47" s="1">
        <v>0.5</v>
      </c>
      <c r="FYN47" s="4">
        <f t="shared" ref="FYN47" si="7335">FYM47*FYL47</f>
        <v>125</v>
      </c>
      <c r="FYQ47" s="1" t="s">
        <v>69</v>
      </c>
      <c r="FYR47" s="4" t="str" cm="1">
        <f t="array" ref="FYR47:FYT47">IFERROR(VLOOKUP(FYQ47,MA!$A$6:$D$26,{2,3,4},0),IFERROR(VLOOKUP(FYQ47,MO!$A$6:$D$26,{2,3,4},0),IFERROR(VLOOKUP(FYQ47,MQ!$A$6:$D$26,{2,3,4},0),IFERROR(VLOOKUP(FYQ47,BA!$A$6:$H$182,{2,5,8},0),{"No encontrado","X","X"}))))</f>
        <v>REVOLVEDORA 1 SACO</v>
      </c>
      <c r="FYS47" s="12" t="str">
        <v>Hr</v>
      </c>
      <c r="FYT47" s="4">
        <v>250</v>
      </c>
      <c r="FYU47" s="1">
        <v>0.5</v>
      </c>
      <c r="FYV47" s="4">
        <f t="shared" ref="FYV47" si="7336">FYU47*FYT47</f>
        <v>125</v>
      </c>
      <c r="FYY47" s="1" t="s">
        <v>69</v>
      </c>
      <c r="FYZ47" s="4" t="str" cm="1">
        <f t="array" ref="FYZ47:FZB47">IFERROR(VLOOKUP(FYY47,MA!$A$6:$D$26,{2,3,4},0),IFERROR(VLOOKUP(FYY47,MO!$A$6:$D$26,{2,3,4},0),IFERROR(VLOOKUP(FYY47,MQ!$A$6:$D$26,{2,3,4},0),IFERROR(VLOOKUP(FYY47,BA!$A$6:$H$182,{2,5,8},0),{"No encontrado","X","X"}))))</f>
        <v>REVOLVEDORA 1 SACO</v>
      </c>
      <c r="FZA47" s="12" t="str">
        <v>Hr</v>
      </c>
      <c r="FZB47" s="4">
        <v>250</v>
      </c>
      <c r="FZC47" s="1">
        <v>0.5</v>
      </c>
      <c r="FZD47" s="4">
        <f t="shared" ref="FZD47" si="7337">FZC47*FZB47</f>
        <v>125</v>
      </c>
      <c r="FZG47" s="1" t="s">
        <v>69</v>
      </c>
      <c r="FZH47" s="4" t="str" cm="1">
        <f t="array" ref="FZH47:FZJ47">IFERROR(VLOOKUP(FZG47,MA!$A$6:$D$26,{2,3,4},0),IFERROR(VLOOKUP(FZG47,MO!$A$6:$D$26,{2,3,4},0),IFERROR(VLOOKUP(FZG47,MQ!$A$6:$D$26,{2,3,4},0),IFERROR(VLOOKUP(FZG47,BA!$A$6:$H$182,{2,5,8},0),{"No encontrado","X","X"}))))</f>
        <v>REVOLVEDORA 1 SACO</v>
      </c>
      <c r="FZI47" s="12" t="str">
        <v>Hr</v>
      </c>
      <c r="FZJ47" s="4">
        <v>250</v>
      </c>
      <c r="FZK47" s="1">
        <v>0.5</v>
      </c>
      <c r="FZL47" s="4">
        <f t="shared" ref="FZL47" si="7338">FZK47*FZJ47</f>
        <v>125</v>
      </c>
      <c r="FZO47" s="1" t="s">
        <v>69</v>
      </c>
      <c r="FZP47" s="4" t="str" cm="1">
        <f t="array" ref="FZP47:FZR47">IFERROR(VLOOKUP(FZO47,MA!$A$6:$D$26,{2,3,4},0),IFERROR(VLOOKUP(FZO47,MO!$A$6:$D$26,{2,3,4},0),IFERROR(VLOOKUP(FZO47,MQ!$A$6:$D$26,{2,3,4},0),IFERROR(VLOOKUP(FZO47,BA!$A$6:$H$182,{2,5,8},0),{"No encontrado","X","X"}))))</f>
        <v>REVOLVEDORA 1 SACO</v>
      </c>
      <c r="FZQ47" s="12" t="str">
        <v>Hr</v>
      </c>
      <c r="FZR47" s="4">
        <v>250</v>
      </c>
      <c r="FZS47" s="1">
        <v>0.5</v>
      </c>
      <c r="FZT47" s="4">
        <f t="shared" ref="FZT47" si="7339">FZS47*FZR47</f>
        <v>125</v>
      </c>
      <c r="FZW47" s="1" t="s">
        <v>69</v>
      </c>
      <c r="FZX47" s="4" t="str" cm="1">
        <f t="array" ref="FZX47:FZZ47">IFERROR(VLOOKUP(FZW47,MA!$A$6:$D$26,{2,3,4},0),IFERROR(VLOOKUP(FZW47,MO!$A$6:$D$26,{2,3,4},0),IFERROR(VLOOKUP(FZW47,MQ!$A$6:$D$26,{2,3,4},0),IFERROR(VLOOKUP(FZW47,BA!$A$6:$H$182,{2,5,8},0),{"No encontrado","X","X"}))))</f>
        <v>REVOLVEDORA 1 SACO</v>
      </c>
      <c r="FZY47" s="12" t="str">
        <v>Hr</v>
      </c>
      <c r="FZZ47" s="4">
        <v>250</v>
      </c>
      <c r="GAA47" s="1">
        <v>0.5</v>
      </c>
      <c r="GAB47" s="4">
        <f t="shared" ref="GAB47" si="7340">GAA47*FZZ47</f>
        <v>125</v>
      </c>
      <c r="GAE47" s="1" t="s">
        <v>69</v>
      </c>
      <c r="GAF47" s="4" t="str" cm="1">
        <f t="array" ref="GAF47:GAH47">IFERROR(VLOOKUP(GAE47,MA!$A$6:$D$26,{2,3,4},0),IFERROR(VLOOKUP(GAE47,MO!$A$6:$D$26,{2,3,4},0),IFERROR(VLOOKUP(GAE47,MQ!$A$6:$D$26,{2,3,4},0),IFERROR(VLOOKUP(GAE47,BA!$A$6:$H$182,{2,5,8},0),{"No encontrado","X","X"}))))</f>
        <v>REVOLVEDORA 1 SACO</v>
      </c>
      <c r="GAG47" s="12" t="str">
        <v>Hr</v>
      </c>
      <c r="GAH47" s="4">
        <v>250</v>
      </c>
      <c r="GAI47" s="1">
        <v>0.5</v>
      </c>
      <c r="GAJ47" s="4">
        <f t="shared" ref="GAJ47" si="7341">GAI47*GAH47</f>
        <v>125</v>
      </c>
      <c r="GAM47" s="1" t="s">
        <v>69</v>
      </c>
      <c r="GAN47" s="4" t="str" cm="1">
        <f t="array" ref="GAN47:GAP47">IFERROR(VLOOKUP(GAM47,MA!$A$6:$D$26,{2,3,4},0),IFERROR(VLOOKUP(GAM47,MO!$A$6:$D$26,{2,3,4},0),IFERROR(VLOOKUP(GAM47,MQ!$A$6:$D$26,{2,3,4},0),IFERROR(VLOOKUP(GAM47,BA!$A$6:$H$182,{2,5,8},0),{"No encontrado","X","X"}))))</f>
        <v>REVOLVEDORA 1 SACO</v>
      </c>
      <c r="GAO47" s="12" t="str">
        <v>Hr</v>
      </c>
      <c r="GAP47" s="4">
        <v>250</v>
      </c>
      <c r="GAQ47" s="1">
        <v>0.5</v>
      </c>
      <c r="GAR47" s="4">
        <f t="shared" ref="GAR47" si="7342">GAQ47*GAP47</f>
        <v>125</v>
      </c>
      <c r="GAU47" s="1" t="s">
        <v>69</v>
      </c>
      <c r="GAV47" s="4" t="str" cm="1">
        <f t="array" ref="GAV47:GAX47">IFERROR(VLOOKUP(GAU47,MA!$A$6:$D$26,{2,3,4},0),IFERROR(VLOOKUP(GAU47,MO!$A$6:$D$26,{2,3,4},0),IFERROR(VLOOKUP(GAU47,MQ!$A$6:$D$26,{2,3,4},0),IFERROR(VLOOKUP(GAU47,BA!$A$6:$H$182,{2,5,8},0),{"No encontrado","X","X"}))))</f>
        <v>REVOLVEDORA 1 SACO</v>
      </c>
      <c r="GAW47" s="12" t="str">
        <v>Hr</v>
      </c>
      <c r="GAX47" s="4">
        <v>250</v>
      </c>
      <c r="GAY47" s="1">
        <v>0.5</v>
      </c>
      <c r="GAZ47" s="4">
        <f t="shared" ref="GAZ47" si="7343">GAY47*GAX47</f>
        <v>125</v>
      </c>
      <c r="GBC47" s="1" t="s">
        <v>69</v>
      </c>
      <c r="GBD47" s="4" t="str" cm="1">
        <f t="array" ref="GBD47:GBF47">IFERROR(VLOOKUP(GBC47,MA!$A$6:$D$26,{2,3,4},0),IFERROR(VLOOKUP(GBC47,MO!$A$6:$D$26,{2,3,4},0),IFERROR(VLOOKUP(GBC47,MQ!$A$6:$D$26,{2,3,4},0),IFERROR(VLOOKUP(GBC47,BA!$A$6:$H$182,{2,5,8},0),{"No encontrado","X","X"}))))</f>
        <v>REVOLVEDORA 1 SACO</v>
      </c>
      <c r="GBE47" s="12" t="str">
        <v>Hr</v>
      </c>
      <c r="GBF47" s="4">
        <v>250</v>
      </c>
      <c r="GBG47" s="1">
        <v>0.5</v>
      </c>
      <c r="GBH47" s="4">
        <f t="shared" ref="GBH47" si="7344">GBG47*GBF47</f>
        <v>125</v>
      </c>
      <c r="GBK47" s="1" t="s">
        <v>69</v>
      </c>
      <c r="GBL47" s="4" t="str" cm="1">
        <f t="array" ref="GBL47:GBN47">IFERROR(VLOOKUP(GBK47,MA!$A$6:$D$26,{2,3,4},0),IFERROR(VLOOKUP(GBK47,MO!$A$6:$D$26,{2,3,4},0),IFERROR(VLOOKUP(GBK47,MQ!$A$6:$D$26,{2,3,4},0),IFERROR(VLOOKUP(GBK47,BA!$A$6:$H$182,{2,5,8},0),{"No encontrado","X","X"}))))</f>
        <v>REVOLVEDORA 1 SACO</v>
      </c>
      <c r="GBM47" s="12" t="str">
        <v>Hr</v>
      </c>
      <c r="GBN47" s="4">
        <v>250</v>
      </c>
      <c r="GBO47" s="1">
        <v>0.5</v>
      </c>
      <c r="GBP47" s="4">
        <f t="shared" ref="GBP47" si="7345">GBO47*GBN47</f>
        <v>125</v>
      </c>
      <c r="GBS47" s="1" t="s">
        <v>69</v>
      </c>
      <c r="GBT47" s="4" t="str" cm="1">
        <f t="array" ref="GBT47:GBV47">IFERROR(VLOOKUP(GBS47,MA!$A$6:$D$26,{2,3,4},0),IFERROR(VLOOKUP(GBS47,MO!$A$6:$D$26,{2,3,4},0),IFERROR(VLOOKUP(GBS47,MQ!$A$6:$D$26,{2,3,4},0),IFERROR(VLOOKUP(GBS47,BA!$A$6:$H$182,{2,5,8},0),{"No encontrado","X","X"}))))</f>
        <v>REVOLVEDORA 1 SACO</v>
      </c>
      <c r="GBU47" s="12" t="str">
        <v>Hr</v>
      </c>
      <c r="GBV47" s="4">
        <v>250</v>
      </c>
      <c r="GBW47" s="1">
        <v>0.5</v>
      </c>
      <c r="GBX47" s="4">
        <f t="shared" ref="GBX47" si="7346">GBW47*GBV47</f>
        <v>125</v>
      </c>
      <c r="GCA47" s="1" t="s">
        <v>69</v>
      </c>
      <c r="GCB47" s="4" t="str" cm="1">
        <f t="array" ref="GCB47:GCD47">IFERROR(VLOOKUP(GCA47,MA!$A$6:$D$26,{2,3,4},0),IFERROR(VLOOKUP(GCA47,MO!$A$6:$D$26,{2,3,4},0),IFERROR(VLOOKUP(GCA47,MQ!$A$6:$D$26,{2,3,4},0),IFERROR(VLOOKUP(GCA47,BA!$A$6:$H$182,{2,5,8},0),{"No encontrado","X","X"}))))</f>
        <v>REVOLVEDORA 1 SACO</v>
      </c>
      <c r="GCC47" s="12" t="str">
        <v>Hr</v>
      </c>
      <c r="GCD47" s="4">
        <v>250</v>
      </c>
      <c r="GCE47" s="1">
        <v>0.5</v>
      </c>
      <c r="GCF47" s="4">
        <f t="shared" ref="GCF47" si="7347">GCE47*GCD47</f>
        <v>125</v>
      </c>
      <c r="GCI47" s="1" t="s">
        <v>69</v>
      </c>
      <c r="GCJ47" s="4" t="str" cm="1">
        <f t="array" ref="GCJ47:GCL47">IFERROR(VLOOKUP(GCI47,MA!$A$6:$D$26,{2,3,4},0),IFERROR(VLOOKUP(GCI47,MO!$A$6:$D$26,{2,3,4},0),IFERROR(VLOOKUP(GCI47,MQ!$A$6:$D$26,{2,3,4},0),IFERROR(VLOOKUP(GCI47,BA!$A$6:$H$182,{2,5,8},0),{"No encontrado","X","X"}))))</f>
        <v>REVOLVEDORA 1 SACO</v>
      </c>
      <c r="GCK47" s="12" t="str">
        <v>Hr</v>
      </c>
      <c r="GCL47" s="4">
        <v>250</v>
      </c>
      <c r="GCM47" s="1">
        <v>0.5</v>
      </c>
      <c r="GCN47" s="4">
        <f t="shared" ref="GCN47" si="7348">GCM47*GCL47</f>
        <v>125</v>
      </c>
      <c r="GCQ47" s="1" t="s">
        <v>69</v>
      </c>
      <c r="GCR47" s="4" t="str" cm="1">
        <f t="array" ref="GCR47:GCT47">IFERROR(VLOOKUP(GCQ47,MA!$A$6:$D$26,{2,3,4},0),IFERROR(VLOOKUP(GCQ47,MO!$A$6:$D$26,{2,3,4},0),IFERROR(VLOOKUP(GCQ47,MQ!$A$6:$D$26,{2,3,4},0),IFERROR(VLOOKUP(GCQ47,BA!$A$6:$H$182,{2,5,8},0),{"No encontrado","X","X"}))))</f>
        <v>REVOLVEDORA 1 SACO</v>
      </c>
      <c r="GCS47" s="12" t="str">
        <v>Hr</v>
      </c>
      <c r="GCT47" s="4">
        <v>250</v>
      </c>
      <c r="GCU47" s="1">
        <v>0.5</v>
      </c>
      <c r="GCV47" s="4">
        <f t="shared" ref="GCV47" si="7349">GCU47*GCT47</f>
        <v>125</v>
      </c>
      <c r="GCY47" s="1" t="s">
        <v>69</v>
      </c>
      <c r="GCZ47" s="4" t="str" cm="1">
        <f t="array" ref="GCZ47:GDB47">IFERROR(VLOOKUP(GCY47,MA!$A$6:$D$26,{2,3,4},0),IFERROR(VLOOKUP(GCY47,MO!$A$6:$D$26,{2,3,4},0),IFERROR(VLOOKUP(GCY47,MQ!$A$6:$D$26,{2,3,4},0),IFERROR(VLOOKUP(GCY47,BA!$A$6:$H$182,{2,5,8},0),{"No encontrado","X","X"}))))</f>
        <v>REVOLVEDORA 1 SACO</v>
      </c>
      <c r="GDA47" s="12" t="str">
        <v>Hr</v>
      </c>
      <c r="GDB47" s="4">
        <v>250</v>
      </c>
      <c r="GDC47" s="1">
        <v>0.5</v>
      </c>
      <c r="GDD47" s="4">
        <f t="shared" ref="GDD47" si="7350">GDC47*GDB47</f>
        <v>125</v>
      </c>
      <c r="GDG47" s="1" t="s">
        <v>69</v>
      </c>
      <c r="GDH47" s="4" t="str" cm="1">
        <f t="array" ref="GDH47:GDJ47">IFERROR(VLOOKUP(GDG47,MA!$A$6:$D$26,{2,3,4},0),IFERROR(VLOOKUP(GDG47,MO!$A$6:$D$26,{2,3,4},0),IFERROR(VLOOKUP(GDG47,MQ!$A$6:$D$26,{2,3,4},0),IFERROR(VLOOKUP(GDG47,BA!$A$6:$H$182,{2,5,8},0),{"No encontrado","X","X"}))))</f>
        <v>REVOLVEDORA 1 SACO</v>
      </c>
      <c r="GDI47" s="12" t="str">
        <v>Hr</v>
      </c>
      <c r="GDJ47" s="4">
        <v>250</v>
      </c>
      <c r="GDK47" s="1">
        <v>0.5</v>
      </c>
      <c r="GDL47" s="4">
        <f t="shared" ref="GDL47" si="7351">GDK47*GDJ47</f>
        <v>125</v>
      </c>
      <c r="GDO47" s="1" t="s">
        <v>69</v>
      </c>
      <c r="GDP47" s="4" t="str" cm="1">
        <f t="array" ref="GDP47:GDR47">IFERROR(VLOOKUP(GDO47,MA!$A$6:$D$26,{2,3,4},0),IFERROR(VLOOKUP(GDO47,MO!$A$6:$D$26,{2,3,4},0),IFERROR(VLOOKUP(GDO47,MQ!$A$6:$D$26,{2,3,4},0),IFERROR(VLOOKUP(GDO47,BA!$A$6:$H$182,{2,5,8},0),{"No encontrado","X","X"}))))</f>
        <v>REVOLVEDORA 1 SACO</v>
      </c>
      <c r="GDQ47" s="12" t="str">
        <v>Hr</v>
      </c>
      <c r="GDR47" s="4">
        <v>250</v>
      </c>
      <c r="GDS47" s="1">
        <v>0.5</v>
      </c>
      <c r="GDT47" s="4">
        <f t="shared" ref="GDT47" si="7352">GDS47*GDR47</f>
        <v>125</v>
      </c>
      <c r="GDW47" s="1" t="s">
        <v>69</v>
      </c>
      <c r="GDX47" s="4" t="str" cm="1">
        <f t="array" ref="GDX47:GDZ47">IFERROR(VLOOKUP(GDW47,MA!$A$6:$D$26,{2,3,4},0),IFERROR(VLOOKUP(GDW47,MO!$A$6:$D$26,{2,3,4},0),IFERROR(VLOOKUP(GDW47,MQ!$A$6:$D$26,{2,3,4},0),IFERROR(VLOOKUP(GDW47,BA!$A$6:$H$182,{2,5,8},0),{"No encontrado","X","X"}))))</f>
        <v>REVOLVEDORA 1 SACO</v>
      </c>
      <c r="GDY47" s="12" t="str">
        <v>Hr</v>
      </c>
      <c r="GDZ47" s="4">
        <v>250</v>
      </c>
      <c r="GEA47" s="1">
        <v>0.5</v>
      </c>
      <c r="GEB47" s="4">
        <f t="shared" ref="GEB47" si="7353">GEA47*GDZ47</f>
        <v>125</v>
      </c>
      <c r="GEE47" s="1" t="s">
        <v>69</v>
      </c>
      <c r="GEF47" s="4" t="str" cm="1">
        <f t="array" ref="GEF47:GEH47">IFERROR(VLOOKUP(GEE47,MA!$A$6:$D$26,{2,3,4},0),IFERROR(VLOOKUP(GEE47,MO!$A$6:$D$26,{2,3,4},0),IFERROR(VLOOKUP(GEE47,MQ!$A$6:$D$26,{2,3,4},0),IFERROR(VLOOKUP(GEE47,BA!$A$6:$H$182,{2,5,8},0),{"No encontrado","X","X"}))))</f>
        <v>REVOLVEDORA 1 SACO</v>
      </c>
      <c r="GEG47" s="12" t="str">
        <v>Hr</v>
      </c>
      <c r="GEH47" s="4">
        <v>250</v>
      </c>
      <c r="GEI47" s="1">
        <v>0.5</v>
      </c>
      <c r="GEJ47" s="4">
        <f t="shared" ref="GEJ47" si="7354">GEI47*GEH47</f>
        <v>125</v>
      </c>
      <c r="GEM47" s="1" t="s">
        <v>69</v>
      </c>
      <c r="GEN47" s="4" t="str" cm="1">
        <f t="array" ref="GEN47:GEP47">IFERROR(VLOOKUP(GEM47,MA!$A$6:$D$26,{2,3,4},0),IFERROR(VLOOKUP(GEM47,MO!$A$6:$D$26,{2,3,4},0),IFERROR(VLOOKUP(GEM47,MQ!$A$6:$D$26,{2,3,4},0),IFERROR(VLOOKUP(GEM47,BA!$A$6:$H$182,{2,5,8},0),{"No encontrado","X","X"}))))</f>
        <v>REVOLVEDORA 1 SACO</v>
      </c>
      <c r="GEO47" s="12" t="str">
        <v>Hr</v>
      </c>
      <c r="GEP47" s="4">
        <v>250</v>
      </c>
      <c r="GEQ47" s="1">
        <v>0.5</v>
      </c>
      <c r="GER47" s="4">
        <f t="shared" ref="GER47" si="7355">GEQ47*GEP47</f>
        <v>125</v>
      </c>
      <c r="GEU47" s="1" t="s">
        <v>69</v>
      </c>
      <c r="GEV47" s="4" t="str" cm="1">
        <f t="array" ref="GEV47:GEX47">IFERROR(VLOOKUP(GEU47,MA!$A$6:$D$26,{2,3,4},0),IFERROR(VLOOKUP(GEU47,MO!$A$6:$D$26,{2,3,4},0),IFERROR(VLOOKUP(GEU47,MQ!$A$6:$D$26,{2,3,4},0),IFERROR(VLOOKUP(GEU47,BA!$A$6:$H$182,{2,5,8},0),{"No encontrado","X","X"}))))</f>
        <v>REVOLVEDORA 1 SACO</v>
      </c>
      <c r="GEW47" s="12" t="str">
        <v>Hr</v>
      </c>
      <c r="GEX47" s="4">
        <v>250</v>
      </c>
      <c r="GEY47" s="1">
        <v>0.5</v>
      </c>
      <c r="GEZ47" s="4">
        <f t="shared" ref="GEZ47" si="7356">GEY47*GEX47</f>
        <v>125</v>
      </c>
      <c r="GFC47" s="1" t="s">
        <v>69</v>
      </c>
      <c r="GFD47" s="4" t="str" cm="1">
        <f t="array" ref="GFD47:GFF47">IFERROR(VLOOKUP(GFC47,MA!$A$6:$D$26,{2,3,4},0),IFERROR(VLOOKUP(GFC47,MO!$A$6:$D$26,{2,3,4},0),IFERROR(VLOOKUP(GFC47,MQ!$A$6:$D$26,{2,3,4},0),IFERROR(VLOOKUP(GFC47,BA!$A$6:$H$182,{2,5,8},0),{"No encontrado","X","X"}))))</f>
        <v>REVOLVEDORA 1 SACO</v>
      </c>
      <c r="GFE47" s="12" t="str">
        <v>Hr</v>
      </c>
      <c r="GFF47" s="4">
        <v>250</v>
      </c>
      <c r="GFG47" s="1">
        <v>0.5</v>
      </c>
      <c r="GFH47" s="4">
        <f t="shared" ref="GFH47" si="7357">GFG47*GFF47</f>
        <v>125</v>
      </c>
      <c r="GFK47" s="1" t="s">
        <v>69</v>
      </c>
      <c r="GFL47" s="4" t="str" cm="1">
        <f t="array" ref="GFL47:GFN47">IFERROR(VLOOKUP(GFK47,MA!$A$6:$D$26,{2,3,4},0),IFERROR(VLOOKUP(GFK47,MO!$A$6:$D$26,{2,3,4},0),IFERROR(VLOOKUP(GFK47,MQ!$A$6:$D$26,{2,3,4},0),IFERROR(VLOOKUP(GFK47,BA!$A$6:$H$182,{2,5,8},0),{"No encontrado","X","X"}))))</f>
        <v>REVOLVEDORA 1 SACO</v>
      </c>
      <c r="GFM47" s="12" t="str">
        <v>Hr</v>
      </c>
      <c r="GFN47" s="4">
        <v>250</v>
      </c>
      <c r="GFO47" s="1">
        <v>0.5</v>
      </c>
      <c r="GFP47" s="4">
        <f t="shared" ref="GFP47" si="7358">GFO47*GFN47</f>
        <v>125</v>
      </c>
      <c r="GFS47" s="1" t="s">
        <v>69</v>
      </c>
      <c r="GFT47" s="4" t="str" cm="1">
        <f t="array" ref="GFT47:GFV47">IFERROR(VLOOKUP(GFS47,MA!$A$6:$D$26,{2,3,4},0),IFERROR(VLOOKUP(GFS47,MO!$A$6:$D$26,{2,3,4},0),IFERROR(VLOOKUP(GFS47,MQ!$A$6:$D$26,{2,3,4},0),IFERROR(VLOOKUP(GFS47,BA!$A$6:$H$182,{2,5,8},0),{"No encontrado","X","X"}))))</f>
        <v>REVOLVEDORA 1 SACO</v>
      </c>
      <c r="GFU47" s="12" t="str">
        <v>Hr</v>
      </c>
      <c r="GFV47" s="4">
        <v>250</v>
      </c>
      <c r="GFW47" s="1">
        <v>0.5</v>
      </c>
      <c r="GFX47" s="4">
        <f t="shared" ref="GFX47" si="7359">GFW47*GFV47</f>
        <v>125</v>
      </c>
      <c r="GGA47" s="1" t="s">
        <v>69</v>
      </c>
      <c r="GGB47" s="4" t="str" cm="1">
        <f t="array" ref="GGB47:GGD47">IFERROR(VLOOKUP(GGA47,MA!$A$6:$D$26,{2,3,4},0),IFERROR(VLOOKUP(GGA47,MO!$A$6:$D$26,{2,3,4},0),IFERROR(VLOOKUP(GGA47,MQ!$A$6:$D$26,{2,3,4},0),IFERROR(VLOOKUP(GGA47,BA!$A$6:$H$182,{2,5,8},0),{"No encontrado","X","X"}))))</f>
        <v>REVOLVEDORA 1 SACO</v>
      </c>
      <c r="GGC47" s="12" t="str">
        <v>Hr</v>
      </c>
      <c r="GGD47" s="4">
        <v>250</v>
      </c>
      <c r="GGE47" s="1">
        <v>0.5</v>
      </c>
      <c r="GGF47" s="4">
        <f t="shared" ref="GGF47" si="7360">GGE47*GGD47</f>
        <v>125</v>
      </c>
      <c r="GGI47" s="1" t="s">
        <v>69</v>
      </c>
      <c r="GGJ47" s="4" t="str" cm="1">
        <f t="array" ref="GGJ47:GGL47">IFERROR(VLOOKUP(GGI47,MA!$A$6:$D$26,{2,3,4},0),IFERROR(VLOOKUP(GGI47,MO!$A$6:$D$26,{2,3,4},0),IFERROR(VLOOKUP(GGI47,MQ!$A$6:$D$26,{2,3,4},0),IFERROR(VLOOKUP(GGI47,BA!$A$6:$H$182,{2,5,8},0),{"No encontrado","X","X"}))))</f>
        <v>REVOLVEDORA 1 SACO</v>
      </c>
      <c r="GGK47" s="12" t="str">
        <v>Hr</v>
      </c>
      <c r="GGL47" s="4">
        <v>250</v>
      </c>
      <c r="GGM47" s="1">
        <v>0.5</v>
      </c>
      <c r="GGN47" s="4">
        <f t="shared" ref="GGN47" si="7361">GGM47*GGL47</f>
        <v>125</v>
      </c>
      <c r="GGQ47" s="1" t="s">
        <v>69</v>
      </c>
      <c r="GGR47" s="4" t="str" cm="1">
        <f t="array" ref="GGR47:GGT47">IFERROR(VLOOKUP(GGQ47,MA!$A$6:$D$26,{2,3,4},0),IFERROR(VLOOKUP(GGQ47,MO!$A$6:$D$26,{2,3,4},0),IFERROR(VLOOKUP(GGQ47,MQ!$A$6:$D$26,{2,3,4},0),IFERROR(VLOOKUP(GGQ47,BA!$A$6:$H$182,{2,5,8},0),{"No encontrado","X","X"}))))</f>
        <v>REVOLVEDORA 1 SACO</v>
      </c>
      <c r="GGS47" s="12" t="str">
        <v>Hr</v>
      </c>
      <c r="GGT47" s="4">
        <v>250</v>
      </c>
      <c r="GGU47" s="1">
        <v>0.5</v>
      </c>
      <c r="GGV47" s="4">
        <f t="shared" ref="GGV47" si="7362">GGU47*GGT47</f>
        <v>125</v>
      </c>
      <c r="GGY47" s="1" t="s">
        <v>69</v>
      </c>
      <c r="GGZ47" s="4" t="str" cm="1">
        <f t="array" ref="GGZ47:GHB47">IFERROR(VLOOKUP(GGY47,MA!$A$6:$D$26,{2,3,4},0),IFERROR(VLOOKUP(GGY47,MO!$A$6:$D$26,{2,3,4},0),IFERROR(VLOOKUP(GGY47,MQ!$A$6:$D$26,{2,3,4},0),IFERROR(VLOOKUP(GGY47,BA!$A$6:$H$182,{2,5,8},0),{"No encontrado","X","X"}))))</f>
        <v>REVOLVEDORA 1 SACO</v>
      </c>
      <c r="GHA47" s="12" t="str">
        <v>Hr</v>
      </c>
      <c r="GHB47" s="4">
        <v>250</v>
      </c>
      <c r="GHC47" s="1">
        <v>0.5</v>
      </c>
      <c r="GHD47" s="4">
        <f t="shared" ref="GHD47" si="7363">GHC47*GHB47</f>
        <v>125</v>
      </c>
      <c r="GHG47" s="1" t="s">
        <v>69</v>
      </c>
      <c r="GHH47" s="4" t="str" cm="1">
        <f t="array" ref="GHH47:GHJ47">IFERROR(VLOOKUP(GHG47,MA!$A$6:$D$26,{2,3,4},0),IFERROR(VLOOKUP(GHG47,MO!$A$6:$D$26,{2,3,4},0),IFERROR(VLOOKUP(GHG47,MQ!$A$6:$D$26,{2,3,4},0),IFERROR(VLOOKUP(GHG47,BA!$A$6:$H$182,{2,5,8},0),{"No encontrado","X","X"}))))</f>
        <v>REVOLVEDORA 1 SACO</v>
      </c>
      <c r="GHI47" s="12" t="str">
        <v>Hr</v>
      </c>
      <c r="GHJ47" s="4">
        <v>250</v>
      </c>
      <c r="GHK47" s="1">
        <v>0.5</v>
      </c>
      <c r="GHL47" s="4">
        <f t="shared" ref="GHL47" si="7364">GHK47*GHJ47</f>
        <v>125</v>
      </c>
      <c r="GHO47" s="1" t="s">
        <v>69</v>
      </c>
      <c r="GHP47" s="4" t="str" cm="1">
        <f t="array" ref="GHP47:GHR47">IFERROR(VLOOKUP(GHO47,MA!$A$6:$D$26,{2,3,4},0),IFERROR(VLOOKUP(GHO47,MO!$A$6:$D$26,{2,3,4},0),IFERROR(VLOOKUP(GHO47,MQ!$A$6:$D$26,{2,3,4},0),IFERROR(VLOOKUP(GHO47,BA!$A$6:$H$182,{2,5,8},0),{"No encontrado","X","X"}))))</f>
        <v>REVOLVEDORA 1 SACO</v>
      </c>
      <c r="GHQ47" s="12" t="str">
        <v>Hr</v>
      </c>
      <c r="GHR47" s="4">
        <v>250</v>
      </c>
      <c r="GHS47" s="1">
        <v>0.5</v>
      </c>
      <c r="GHT47" s="4">
        <f t="shared" ref="GHT47" si="7365">GHS47*GHR47</f>
        <v>125</v>
      </c>
      <c r="GHW47" s="1" t="s">
        <v>69</v>
      </c>
      <c r="GHX47" s="4" t="str" cm="1">
        <f t="array" ref="GHX47:GHZ47">IFERROR(VLOOKUP(GHW47,MA!$A$6:$D$26,{2,3,4},0),IFERROR(VLOOKUP(GHW47,MO!$A$6:$D$26,{2,3,4},0),IFERROR(VLOOKUP(GHW47,MQ!$A$6:$D$26,{2,3,4},0),IFERROR(VLOOKUP(GHW47,BA!$A$6:$H$182,{2,5,8},0),{"No encontrado","X","X"}))))</f>
        <v>REVOLVEDORA 1 SACO</v>
      </c>
      <c r="GHY47" s="12" t="str">
        <v>Hr</v>
      </c>
      <c r="GHZ47" s="4">
        <v>250</v>
      </c>
      <c r="GIA47" s="1">
        <v>0.5</v>
      </c>
      <c r="GIB47" s="4">
        <f t="shared" ref="GIB47" si="7366">GIA47*GHZ47</f>
        <v>125</v>
      </c>
      <c r="GIE47" s="1" t="s">
        <v>69</v>
      </c>
      <c r="GIF47" s="4" t="str" cm="1">
        <f t="array" ref="GIF47:GIH47">IFERROR(VLOOKUP(GIE47,MA!$A$6:$D$26,{2,3,4},0),IFERROR(VLOOKUP(GIE47,MO!$A$6:$D$26,{2,3,4},0),IFERROR(VLOOKUP(GIE47,MQ!$A$6:$D$26,{2,3,4},0),IFERROR(VLOOKUP(GIE47,BA!$A$6:$H$182,{2,5,8},0),{"No encontrado","X","X"}))))</f>
        <v>REVOLVEDORA 1 SACO</v>
      </c>
      <c r="GIG47" s="12" t="str">
        <v>Hr</v>
      </c>
      <c r="GIH47" s="4">
        <v>250</v>
      </c>
      <c r="GII47" s="1">
        <v>0.5</v>
      </c>
      <c r="GIJ47" s="4">
        <f t="shared" ref="GIJ47" si="7367">GII47*GIH47</f>
        <v>125</v>
      </c>
      <c r="GIM47" s="1" t="s">
        <v>69</v>
      </c>
      <c r="GIN47" s="4" t="str" cm="1">
        <f t="array" ref="GIN47:GIP47">IFERROR(VLOOKUP(GIM47,MA!$A$6:$D$26,{2,3,4},0),IFERROR(VLOOKUP(GIM47,MO!$A$6:$D$26,{2,3,4},0),IFERROR(VLOOKUP(GIM47,MQ!$A$6:$D$26,{2,3,4},0),IFERROR(VLOOKUP(GIM47,BA!$A$6:$H$182,{2,5,8},0),{"No encontrado","X","X"}))))</f>
        <v>REVOLVEDORA 1 SACO</v>
      </c>
      <c r="GIO47" s="12" t="str">
        <v>Hr</v>
      </c>
      <c r="GIP47" s="4">
        <v>250</v>
      </c>
      <c r="GIQ47" s="1">
        <v>0.5</v>
      </c>
      <c r="GIR47" s="4">
        <f t="shared" ref="GIR47" si="7368">GIQ47*GIP47</f>
        <v>125</v>
      </c>
      <c r="GIU47" s="1" t="s">
        <v>69</v>
      </c>
      <c r="GIV47" s="4" t="str" cm="1">
        <f t="array" ref="GIV47:GIX47">IFERROR(VLOOKUP(GIU47,MA!$A$6:$D$26,{2,3,4},0),IFERROR(VLOOKUP(GIU47,MO!$A$6:$D$26,{2,3,4},0),IFERROR(VLOOKUP(GIU47,MQ!$A$6:$D$26,{2,3,4},0),IFERROR(VLOOKUP(GIU47,BA!$A$6:$H$182,{2,5,8},0),{"No encontrado","X","X"}))))</f>
        <v>REVOLVEDORA 1 SACO</v>
      </c>
      <c r="GIW47" s="12" t="str">
        <v>Hr</v>
      </c>
      <c r="GIX47" s="4">
        <v>250</v>
      </c>
      <c r="GIY47" s="1">
        <v>0.5</v>
      </c>
      <c r="GIZ47" s="4">
        <f t="shared" ref="GIZ47" si="7369">GIY47*GIX47</f>
        <v>125</v>
      </c>
      <c r="GJC47" s="1" t="s">
        <v>69</v>
      </c>
      <c r="GJD47" s="4" t="str" cm="1">
        <f t="array" ref="GJD47:GJF47">IFERROR(VLOOKUP(GJC47,MA!$A$6:$D$26,{2,3,4},0),IFERROR(VLOOKUP(GJC47,MO!$A$6:$D$26,{2,3,4},0),IFERROR(VLOOKUP(GJC47,MQ!$A$6:$D$26,{2,3,4},0),IFERROR(VLOOKUP(GJC47,BA!$A$6:$H$182,{2,5,8},0),{"No encontrado","X","X"}))))</f>
        <v>REVOLVEDORA 1 SACO</v>
      </c>
      <c r="GJE47" s="12" t="str">
        <v>Hr</v>
      </c>
      <c r="GJF47" s="4">
        <v>250</v>
      </c>
      <c r="GJG47" s="1">
        <v>0.5</v>
      </c>
      <c r="GJH47" s="4">
        <f t="shared" ref="GJH47" si="7370">GJG47*GJF47</f>
        <v>125</v>
      </c>
      <c r="GJK47" s="1" t="s">
        <v>69</v>
      </c>
      <c r="GJL47" s="4" t="str" cm="1">
        <f t="array" ref="GJL47:GJN47">IFERROR(VLOOKUP(GJK47,MA!$A$6:$D$26,{2,3,4},0),IFERROR(VLOOKUP(GJK47,MO!$A$6:$D$26,{2,3,4},0),IFERROR(VLOOKUP(GJK47,MQ!$A$6:$D$26,{2,3,4},0),IFERROR(VLOOKUP(GJK47,BA!$A$6:$H$182,{2,5,8},0),{"No encontrado","X","X"}))))</f>
        <v>REVOLVEDORA 1 SACO</v>
      </c>
      <c r="GJM47" s="12" t="str">
        <v>Hr</v>
      </c>
      <c r="GJN47" s="4">
        <v>250</v>
      </c>
      <c r="GJO47" s="1">
        <v>0.5</v>
      </c>
      <c r="GJP47" s="4">
        <f t="shared" ref="GJP47" si="7371">GJO47*GJN47</f>
        <v>125</v>
      </c>
      <c r="GJS47" s="1" t="s">
        <v>69</v>
      </c>
      <c r="GJT47" s="4" t="str" cm="1">
        <f t="array" ref="GJT47:GJV47">IFERROR(VLOOKUP(GJS47,MA!$A$6:$D$26,{2,3,4},0),IFERROR(VLOOKUP(GJS47,MO!$A$6:$D$26,{2,3,4},0),IFERROR(VLOOKUP(GJS47,MQ!$A$6:$D$26,{2,3,4},0),IFERROR(VLOOKUP(GJS47,BA!$A$6:$H$182,{2,5,8},0),{"No encontrado","X","X"}))))</f>
        <v>REVOLVEDORA 1 SACO</v>
      </c>
      <c r="GJU47" s="12" t="str">
        <v>Hr</v>
      </c>
      <c r="GJV47" s="4">
        <v>250</v>
      </c>
      <c r="GJW47" s="1">
        <v>0.5</v>
      </c>
      <c r="GJX47" s="4">
        <f t="shared" ref="GJX47" si="7372">GJW47*GJV47</f>
        <v>125</v>
      </c>
      <c r="GKA47" s="1" t="s">
        <v>69</v>
      </c>
      <c r="GKB47" s="4" t="str" cm="1">
        <f t="array" ref="GKB47:GKD47">IFERROR(VLOOKUP(GKA47,MA!$A$6:$D$26,{2,3,4},0),IFERROR(VLOOKUP(GKA47,MO!$A$6:$D$26,{2,3,4},0),IFERROR(VLOOKUP(GKA47,MQ!$A$6:$D$26,{2,3,4},0),IFERROR(VLOOKUP(GKA47,BA!$A$6:$H$182,{2,5,8},0),{"No encontrado","X","X"}))))</f>
        <v>REVOLVEDORA 1 SACO</v>
      </c>
      <c r="GKC47" s="12" t="str">
        <v>Hr</v>
      </c>
      <c r="GKD47" s="4">
        <v>250</v>
      </c>
      <c r="GKE47" s="1">
        <v>0.5</v>
      </c>
      <c r="GKF47" s="4">
        <f t="shared" ref="GKF47" si="7373">GKE47*GKD47</f>
        <v>125</v>
      </c>
      <c r="GKI47" s="1" t="s">
        <v>69</v>
      </c>
      <c r="GKJ47" s="4" t="str" cm="1">
        <f t="array" ref="GKJ47:GKL47">IFERROR(VLOOKUP(GKI47,MA!$A$6:$D$26,{2,3,4},0),IFERROR(VLOOKUP(GKI47,MO!$A$6:$D$26,{2,3,4},0),IFERROR(VLOOKUP(GKI47,MQ!$A$6:$D$26,{2,3,4},0),IFERROR(VLOOKUP(GKI47,BA!$A$6:$H$182,{2,5,8},0),{"No encontrado","X","X"}))))</f>
        <v>REVOLVEDORA 1 SACO</v>
      </c>
      <c r="GKK47" s="12" t="str">
        <v>Hr</v>
      </c>
      <c r="GKL47" s="4">
        <v>250</v>
      </c>
      <c r="GKM47" s="1">
        <v>0.5</v>
      </c>
      <c r="GKN47" s="4">
        <f t="shared" ref="GKN47" si="7374">GKM47*GKL47</f>
        <v>125</v>
      </c>
      <c r="GKQ47" s="1" t="s">
        <v>69</v>
      </c>
      <c r="GKR47" s="4" t="str" cm="1">
        <f t="array" ref="GKR47:GKT47">IFERROR(VLOOKUP(GKQ47,MA!$A$6:$D$26,{2,3,4},0),IFERROR(VLOOKUP(GKQ47,MO!$A$6:$D$26,{2,3,4},0),IFERROR(VLOOKUP(GKQ47,MQ!$A$6:$D$26,{2,3,4},0),IFERROR(VLOOKUP(GKQ47,BA!$A$6:$H$182,{2,5,8},0),{"No encontrado","X","X"}))))</f>
        <v>REVOLVEDORA 1 SACO</v>
      </c>
      <c r="GKS47" s="12" t="str">
        <v>Hr</v>
      </c>
      <c r="GKT47" s="4">
        <v>250</v>
      </c>
      <c r="GKU47" s="1">
        <v>0.5</v>
      </c>
      <c r="GKV47" s="4">
        <f t="shared" ref="GKV47" si="7375">GKU47*GKT47</f>
        <v>125</v>
      </c>
      <c r="GKY47" s="1" t="s">
        <v>69</v>
      </c>
      <c r="GKZ47" s="4" t="str" cm="1">
        <f t="array" ref="GKZ47:GLB47">IFERROR(VLOOKUP(GKY47,MA!$A$6:$D$26,{2,3,4},0),IFERROR(VLOOKUP(GKY47,MO!$A$6:$D$26,{2,3,4},0),IFERROR(VLOOKUP(GKY47,MQ!$A$6:$D$26,{2,3,4},0),IFERROR(VLOOKUP(GKY47,BA!$A$6:$H$182,{2,5,8},0),{"No encontrado","X","X"}))))</f>
        <v>REVOLVEDORA 1 SACO</v>
      </c>
      <c r="GLA47" s="12" t="str">
        <v>Hr</v>
      </c>
      <c r="GLB47" s="4">
        <v>250</v>
      </c>
      <c r="GLC47" s="1">
        <v>0.5</v>
      </c>
      <c r="GLD47" s="4">
        <f t="shared" ref="GLD47" si="7376">GLC47*GLB47</f>
        <v>125</v>
      </c>
      <c r="GLG47" s="1" t="s">
        <v>69</v>
      </c>
      <c r="GLH47" s="4" t="str" cm="1">
        <f t="array" ref="GLH47:GLJ47">IFERROR(VLOOKUP(GLG47,MA!$A$6:$D$26,{2,3,4},0),IFERROR(VLOOKUP(GLG47,MO!$A$6:$D$26,{2,3,4},0),IFERROR(VLOOKUP(GLG47,MQ!$A$6:$D$26,{2,3,4},0),IFERROR(VLOOKUP(GLG47,BA!$A$6:$H$182,{2,5,8},0),{"No encontrado","X","X"}))))</f>
        <v>REVOLVEDORA 1 SACO</v>
      </c>
      <c r="GLI47" s="12" t="str">
        <v>Hr</v>
      </c>
      <c r="GLJ47" s="4">
        <v>250</v>
      </c>
      <c r="GLK47" s="1">
        <v>0.5</v>
      </c>
      <c r="GLL47" s="4">
        <f t="shared" ref="GLL47" si="7377">GLK47*GLJ47</f>
        <v>125</v>
      </c>
      <c r="GLO47" s="1" t="s">
        <v>69</v>
      </c>
      <c r="GLP47" s="4" t="str" cm="1">
        <f t="array" ref="GLP47:GLR47">IFERROR(VLOOKUP(GLO47,MA!$A$6:$D$26,{2,3,4},0),IFERROR(VLOOKUP(GLO47,MO!$A$6:$D$26,{2,3,4},0),IFERROR(VLOOKUP(GLO47,MQ!$A$6:$D$26,{2,3,4},0),IFERROR(VLOOKUP(GLO47,BA!$A$6:$H$182,{2,5,8},0),{"No encontrado","X","X"}))))</f>
        <v>REVOLVEDORA 1 SACO</v>
      </c>
      <c r="GLQ47" s="12" t="str">
        <v>Hr</v>
      </c>
      <c r="GLR47" s="4">
        <v>250</v>
      </c>
      <c r="GLS47" s="1">
        <v>0.5</v>
      </c>
      <c r="GLT47" s="4">
        <f t="shared" ref="GLT47" si="7378">GLS47*GLR47</f>
        <v>125</v>
      </c>
      <c r="GLW47" s="1" t="s">
        <v>69</v>
      </c>
      <c r="GLX47" s="4" t="str" cm="1">
        <f t="array" ref="GLX47:GLZ47">IFERROR(VLOOKUP(GLW47,MA!$A$6:$D$26,{2,3,4},0),IFERROR(VLOOKUP(GLW47,MO!$A$6:$D$26,{2,3,4},0),IFERROR(VLOOKUP(GLW47,MQ!$A$6:$D$26,{2,3,4},0),IFERROR(VLOOKUP(GLW47,BA!$A$6:$H$182,{2,5,8},0),{"No encontrado","X","X"}))))</f>
        <v>REVOLVEDORA 1 SACO</v>
      </c>
      <c r="GLY47" s="12" t="str">
        <v>Hr</v>
      </c>
      <c r="GLZ47" s="4">
        <v>250</v>
      </c>
      <c r="GMA47" s="1">
        <v>0.5</v>
      </c>
      <c r="GMB47" s="4">
        <f t="shared" ref="GMB47" si="7379">GMA47*GLZ47</f>
        <v>125</v>
      </c>
      <c r="GME47" s="1" t="s">
        <v>69</v>
      </c>
      <c r="GMF47" s="4" t="str" cm="1">
        <f t="array" ref="GMF47:GMH47">IFERROR(VLOOKUP(GME47,MA!$A$6:$D$26,{2,3,4},0),IFERROR(VLOOKUP(GME47,MO!$A$6:$D$26,{2,3,4},0),IFERROR(VLOOKUP(GME47,MQ!$A$6:$D$26,{2,3,4},0),IFERROR(VLOOKUP(GME47,BA!$A$6:$H$182,{2,5,8},0),{"No encontrado","X","X"}))))</f>
        <v>REVOLVEDORA 1 SACO</v>
      </c>
      <c r="GMG47" s="12" t="str">
        <v>Hr</v>
      </c>
      <c r="GMH47" s="4">
        <v>250</v>
      </c>
      <c r="GMI47" s="1">
        <v>0.5</v>
      </c>
      <c r="GMJ47" s="4">
        <f t="shared" ref="GMJ47" si="7380">GMI47*GMH47</f>
        <v>125</v>
      </c>
      <c r="GMM47" s="1" t="s">
        <v>69</v>
      </c>
      <c r="GMN47" s="4" t="str" cm="1">
        <f t="array" ref="GMN47:GMP47">IFERROR(VLOOKUP(GMM47,MA!$A$6:$D$26,{2,3,4},0),IFERROR(VLOOKUP(GMM47,MO!$A$6:$D$26,{2,3,4},0),IFERROR(VLOOKUP(GMM47,MQ!$A$6:$D$26,{2,3,4},0),IFERROR(VLOOKUP(GMM47,BA!$A$6:$H$182,{2,5,8},0),{"No encontrado","X","X"}))))</f>
        <v>REVOLVEDORA 1 SACO</v>
      </c>
      <c r="GMO47" s="12" t="str">
        <v>Hr</v>
      </c>
      <c r="GMP47" s="4">
        <v>250</v>
      </c>
      <c r="GMQ47" s="1">
        <v>0.5</v>
      </c>
      <c r="GMR47" s="4">
        <f t="shared" ref="GMR47" si="7381">GMQ47*GMP47</f>
        <v>125</v>
      </c>
      <c r="GMU47" s="1" t="s">
        <v>69</v>
      </c>
      <c r="GMV47" s="4" t="str" cm="1">
        <f t="array" ref="GMV47:GMX47">IFERROR(VLOOKUP(GMU47,MA!$A$6:$D$26,{2,3,4},0),IFERROR(VLOOKUP(GMU47,MO!$A$6:$D$26,{2,3,4},0),IFERROR(VLOOKUP(GMU47,MQ!$A$6:$D$26,{2,3,4},0),IFERROR(VLOOKUP(GMU47,BA!$A$6:$H$182,{2,5,8},0),{"No encontrado","X","X"}))))</f>
        <v>REVOLVEDORA 1 SACO</v>
      </c>
      <c r="GMW47" s="12" t="str">
        <v>Hr</v>
      </c>
      <c r="GMX47" s="4">
        <v>250</v>
      </c>
      <c r="GMY47" s="1">
        <v>0.5</v>
      </c>
      <c r="GMZ47" s="4">
        <f t="shared" ref="GMZ47" si="7382">GMY47*GMX47</f>
        <v>125</v>
      </c>
      <c r="GNC47" s="1" t="s">
        <v>69</v>
      </c>
      <c r="GND47" s="4" t="str" cm="1">
        <f t="array" ref="GND47:GNF47">IFERROR(VLOOKUP(GNC47,MA!$A$6:$D$26,{2,3,4},0),IFERROR(VLOOKUP(GNC47,MO!$A$6:$D$26,{2,3,4},0),IFERROR(VLOOKUP(GNC47,MQ!$A$6:$D$26,{2,3,4},0),IFERROR(VLOOKUP(GNC47,BA!$A$6:$H$182,{2,5,8},0),{"No encontrado","X","X"}))))</f>
        <v>REVOLVEDORA 1 SACO</v>
      </c>
      <c r="GNE47" s="12" t="str">
        <v>Hr</v>
      </c>
      <c r="GNF47" s="4">
        <v>250</v>
      </c>
      <c r="GNG47" s="1">
        <v>0.5</v>
      </c>
      <c r="GNH47" s="4">
        <f t="shared" ref="GNH47" si="7383">GNG47*GNF47</f>
        <v>125</v>
      </c>
      <c r="GNK47" s="1" t="s">
        <v>69</v>
      </c>
      <c r="GNL47" s="4" t="str" cm="1">
        <f t="array" ref="GNL47:GNN47">IFERROR(VLOOKUP(GNK47,MA!$A$6:$D$26,{2,3,4},0),IFERROR(VLOOKUP(GNK47,MO!$A$6:$D$26,{2,3,4},0),IFERROR(VLOOKUP(GNK47,MQ!$A$6:$D$26,{2,3,4},0),IFERROR(VLOOKUP(GNK47,BA!$A$6:$H$182,{2,5,8},0),{"No encontrado","X","X"}))))</f>
        <v>REVOLVEDORA 1 SACO</v>
      </c>
      <c r="GNM47" s="12" t="str">
        <v>Hr</v>
      </c>
      <c r="GNN47" s="4">
        <v>250</v>
      </c>
      <c r="GNO47" s="1">
        <v>0.5</v>
      </c>
      <c r="GNP47" s="4">
        <f t="shared" ref="GNP47" si="7384">GNO47*GNN47</f>
        <v>125</v>
      </c>
      <c r="GNS47" s="1" t="s">
        <v>69</v>
      </c>
      <c r="GNT47" s="4" t="str" cm="1">
        <f t="array" ref="GNT47:GNV47">IFERROR(VLOOKUP(GNS47,MA!$A$6:$D$26,{2,3,4},0),IFERROR(VLOOKUP(GNS47,MO!$A$6:$D$26,{2,3,4},0),IFERROR(VLOOKUP(GNS47,MQ!$A$6:$D$26,{2,3,4},0),IFERROR(VLOOKUP(GNS47,BA!$A$6:$H$182,{2,5,8},0),{"No encontrado","X","X"}))))</f>
        <v>REVOLVEDORA 1 SACO</v>
      </c>
      <c r="GNU47" s="12" t="str">
        <v>Hr</v>
      </c>
      <c r="GNV47" s="4">
        <v>250</v>
      </c>
      <c r="GNW47" s="1">
        <v>0.5</v>
      </c>
      <c r="GNX47" s="4">
        <f t="shared" ref="GNX47" si="7385">GNW47*GNV47</f>
        <v>125</v>
      </c>
      <c r="GOA47" s="1" t="s">
        <v>69</v>
      </c>
      <c r="GOB47" s="4" t="str" cm="1">
        <f t="array" ref="GOB47:GOD47">IFERROR(VLOOKUP(GOA47,MA!$A$6:$D$26,{2,3,4},0),IFERROR(VLOOKUP(GOA47,MO!$A$6:$D$26,{2,3,4},0),IFERROR(VLOOKUP(GOA47,MQ!$A$6:$D$26,{2,3,4},0),IFERROR(VLOOKUP(GOA47,BA!$A$6:$H$182,{2,5,8},0),{"No encontrado","X","X"}))))</f>
        <v>REVOLVEDORA 1 SACO</v>
      </c>
      <c r="GOC47" s="12" t="str">
        <v>Hr</v>
      </c>
      <c r="GOD47" s="4">
        <v>250</v>
      </c>
      <c r="GOE47" s="1">
        <v>0.5</v>
      </c>
      <c r="GOF47" s="4">
        <f t="shared" ref="GOF47" si="7386">GOE47*GOD47</f>
        <v>125</v>
      </c>
      <c r="GOI47" s="1" t="s">
        <v>69</v>
      </c>
      <c r="GOJ47" s="4" t="str" cm="1">
        <f t="array" ref="GOJ47:GOL47">IFERROR(VLOOKUP(GOI47,MA!$A$6:$D$26,{2,3,4},0),IFERROR(VLOOKUP(GOI47,MO!$A$6:$D$26,{2,3,4},0),IFERROR(VLOOKUP(GOI47,MQ!$A$6:$D$26,{2,3,4},0),IFERROR(VLOOKUP(GOI47,BA!$A$6:$H$182,{2,5,8},0),{"No encontrado","X","X"}))))</f>
        <v>REVOLVEDORA 1 SACO</v>
      </c>
      <c r="GOK47" s="12" t="str">
        <v>Hr</v>
      </c>
      <c r="GOL47" s="4">
        <v>250</v>
      </c>
      <c r="GOM47" s="1">
        <v>0.5</v>
      </c>
      <c r="GON47" s="4">
        <f t="shared" ref="GON47" si="7387">GOM47*GOL47</f>
        <v>125</v>
      </c>
      <c r="GOQ47" s="1" t="s">
        <v>69</v>
      </c>
      <c r="GOR47" s="4" t="str" cm="1">
        <f t="array" ref="GOR47:GOT47">IFERROR(VLOOKUP(GOQ47,MA!$A$6:$D$26,{2,3,4},0),IFERROR(VLOOKUP(GOQ47,MO!$A$6:$D$26,{2,3,4},0),IFERROR(VLOOKUP(GOQ47,MQ!$A$6:$D$26,{2,3,4},0),IFERROR(VLOOKUP(GOQ47,BA!$A$6:$H$182,{2,5,8},0),{"No encontrado","X","X"}))))</f>
        <v>REVOLVEDORA 1 SACO</v>
      </c>
      <c r="GOS47" s="12" t="str">
        <v>Hr</v>
      </c>
      <c r="GOT47" s="4">
        <v>250</v>
      </c>
      <c r="GOU47" s="1">
        <v>0.5</v>
      </c>
      <c r="GOV47" s="4">
        <f t="shared" ref="GOV47" si="7388">GOU47*GOT47</f>
        <v>125</v>
      </c>
      <c r="GOY47" s="1" t="s">
        <v>69</v>
      </c>
      <c r="GOZ47" s="4" t="str" cm="1">
        <f t="array" ref="GOZ47:GPB47">IFERROR(VLOOKUP(GOY47,MA!$A$6:$D$26,{2,3,4},0),IFERROR(VLOOKUP(GOY47,MO!$A$6:$D$26,{2,3,4},0),IFERROR(VLOOKUP(GOY47,MQ!$A$6:$D$26,{2,3,4},0),IFERROR(VLOOKUP(GOY47,BA!$A$6:$H$182,{2,5,8},0),{"No encontrado","X","X"}))))</f>
        <v>REVOLVEDORA 1 SACO</v>
      </c>
      <c r="GPA47" s="12" t="str">
        <v>Hr</v>
      </c>
      <c r="GPB47" s="4">
        <v>250</v>
      </c>
      <c r="GPC47" s="1">
        <v>0.5</v>
      </c>
      <c r="GPD47" s="4">
        <f t="shared" ref="GPD47" si="7389">GPC47*GPB47</f>
        <v>125</v>
      </c>
      <c r="GPG47" s="1" t="s">
        <v>69</v>
      </c>
      <c r="GPH47" s="4" t="str" cm="1">
        <f t="array" ref="GPH47:GPJ47">IFERROR(VLOOKUP(GPG47,MA!$A$6:$D$26,{2,3,4},0),IFERROR(VLOOKUP(GPG47,MO!$A$6:$D$26,{2,3,4},0),IFERROR(VLOOKUP(GPG47,MQ!$A$6:$D$26,{2,3,4},0),IFERROR(VLOOKUP(GPG47,BA!$A$6:$H$182,{2,5,8},0),{"No encontrado","X","X"}))))</f>
        <v>REVOLVEDORA 1 SACO</v>
      </c>
      <c r="GPI47" s="12" t="str">
        <v>Hr</v>
      </c>
      <c r="GPJ47" s="4">
        <v>250</v>
      </c>
      <c r="GPK47" s="1">
        <v>0.5</v>
      </c>
      <c r="GPL47" s="4">
        <f t="shared" ref="GPL47" si="7390">GPK47*GPJ47</f>
        <v>125</v>
      </c>
      <c r="GPO47" s="1" t="s">
        <v>69</v>
      </c>
      <c r="GPP47" s="4" t="str" cm="1">
        <f t="array" ref="GPP47:GPR47">IFERROR(VLOOKUP(GPO47,MA!$A$6:$D$26,{2,3,4},0),IFERROR(VLOOKUP(GPO47,MO!$A$6:$D$26,{2,3,4},0),IFERROR(VLOOKUP(GPO47,MQ!$A$6:$D$26,{2,3,4},0),IFERROR(VLOOKUP(GPO47,BA!$A$6:$H$182,{2,5,8},0),{"No encontrado","X","X"}))))</f>
        <v>REVOLVEDORA 1 SACO</v>
      </c>
      <c r="GPQ47" s="12" t="str">
        <v>Hr</v>
      </c>
      <c r="GPR47" s="4">
        <v>250</v>
      </c>
      <c r="GPS47" s="1">
        <v>0.5</v>
      </c>
      <c r="GPT47" s="4">
        <f t="shared" ref="GPT47" si="7391">GPS47*GPR47</f>
        <v>125</v>
      </c>
      <c r="GPW47" s="1" t="s">
        <v>69</v>
      </c>
      <c r="GPX47" s="4" t="str" cm="1">
        <f t="array" ref="GPX47:GPZ47">IFERROR(VLOOKUP(GPW47,MA!$A$6:$D$26,{2,3,4},0),IFERROR(VLOOKUP(GPW47,MO!$A$6:$D$26,{2,3,4},0),IFERROR(VLOOKUP(GPW47,MQ!$A$6:$D$26,{2,3,4},0),IFERROR(VLOOKUP(GPW47,BA!$A$6:$H$182,{2,5,8},0),{"No encontrado","X","X"}))))</f>
        <v>REVOLVEDORA 1 SACO</v>
      </c>
      <c r="GPY47" s="12" t="str">
        <v>Hr</v>
      </c>
      <c r="GPZ47" s="4">
        <v>250</v>
      </c>
      <c r="GQA47" s="1">
        <v>0.5</v>
      </c>
      <c r="GQB47" s="4">
        <f t="shared" ref="GQB47" si="7392">GQA47*GPZ47</f>
        <v>125</v>
      </c>
      <c r="GQE47" s="1" t="s">
        <v>69</v>
      </c>
      <c r="GQF47" s="4" t="str" cm="1">
        <f t="array" ref="GQF47:GQH47">IFERROR(VLOOKUP(GQE47,MA!$A$6:$D$26,{2,3,4},0),IFERROR(VLOOKUP(GQE47,MO!$A$6:$D$26,{2,3,4},0),IFERROR(VLOOKUP(GQE47,MQ!$A$6:$D$26,{2,3,4},0),IFERROR(VLOOKUP(GQE47,BA!$A$6:$H$182,{2,5,8},0),{"No encontrado","X","X"}))))</f>
        <v>REVOLVEDORA 1 SACO</v>
      </c>
      <c r="GQG47" s="12" t="str">
        <v>Hr</v>
      </c>
      <c r="GQH47" s="4">
        <v>250</v>
      </c>
      <c r="GQI47" s="1">
        <v>0.5</v>
      </c>
      <c r="GQJ47" s="4">
        <f t="shared" ref="GQJ47" si="7393">GQI47*GQH47</f>
        <v>125</v>
      </c>
      <c r="GQM47" s="1" t="s">
        <v>69</v>
      </c>
      <c r="GQN47" s="4" t="str" cm="1">
        <f t="array" ref="GQN47:GQP47">IFERROR(VLOOKUP(GQM47,MA!$A$6:$D$26,{2,3,4},0),IFERROR(VLOOKUP(GQM47,MO!$A$6:$D$26,{2,3,4},0),IFERROR(VLOOKUP(GQM47,MQ!$A$6:$D$26,{2,3,4},0),IFERROR(VLOOKUP(GQM47,BA!$A$6:$H$182,{2,5,8},0),{"No encontrado","X","X"}))))</f>
        <v>REVOLVEDORA 1 SACO</v>
      </c>
      <c r="GQO47" s="12" t="str">
        <v>Hr</v>
      </c>
      <c r="GQP47" s="4">
        <v>250</v>
      </c>
      <c r="GQQ47" s="1">
        <v>0.5</v>
      </c>
      <c r="GQR47" s="4">
        <f t="shared" ref="GQR47" si="7394">GQQ47*GQP47</f>
        <v>125</v>
      </c>
      <c r="GQU47" s="1" t="s">
        <v>69</v>
      </c>
      <c r="GQV47" s="4" t="str" cm="1">
        <f t="array" ref="GQV47:GQX47">IFERROR(VLOOKUP(GQU47,MA!$A$6:$D$26,{2,3,4},0),IFERROR(VLOOKUP(GQU47,MO!$A$6:$D$26,{2,3,4},0),IFERROR(VLOOKUP(GQU47,MQ!$A$6:$D$26,{2,3,4},0),IFERROR(VLOOKUP(GQU47,BA!$A$6:$H$182,{2,5,8},0),{"No encontrado","X","X"}))))</f>
        <v>REVOLVEDORA 1 SACO</v>
      </c>
      <c r="GQW47" s="12" t="str">
        <v>Hr</v>
      </c>
      <c r="GQX47" s="4">
        <v>250</v>
      </c>
      <c r="GQY47" s="1">
        <v>0.5</v>
      </c>
      <c r="GQZ47" s="4">
        <f t="shared" ref="GQZ47" si="7395">GQY47*GQX47</f>
        <v>125</v>
      </c>
      <c r="GRC47" s="1" t="s">
        <v>69</v>
      </c>
      <c r="GRD47" s="4" t="str" cm="1">
        <f t="array" ref="GRD47:GRF47">IFERROR(VLOOKUP(GRC47,MA!$A$6:$D$26,{2,3,4},0),IFERROR(VLOOKUP(GRC47,MO!$A$6:$D$26,{2,3,4},0),IFERROR(VLOOKUP(GRC47,MQ!$A$6:$D$26,{2,3,4},0),IFERROR(VLOOKUP(GRC47,BA!$A$6:$H$182,{2,5,8},0),{"No encontrado","X","X"}))))</f>
        <v>REVOLVEDORA 1 SACO</v>
      </c>
      <c r="GRE47" s="12" t="str">
        <v>Hr</v>
      </c>
      <c r="GRF47" s="4">
        <v>250</v>
      </c>
      <c r="GRG47" s="1">
        <v>0.5</v>
      </c>
      <c r="GRH47" s="4">
        <f t="shared" ref="GRH47" si="7396">GRG47*GRF47</f>
        <v>125</v>
      </c>
      <c r="GRK47" s="1" t="s">
        <v>69</v>
      </c>
      <c r="GRL47" s="4" t="str" cm="1">
        <f t="array" ref="GRL47:GRN47">IFERROR(VLOOKUP(GRK47,MA!$A$6:$D$26,{2,3,4},0),IFERROR(VLOOKUP(GRK47,MO!$A$6:$D$26,{2,3,4},0),IFERROR(VLOOKUP(GRK47,MQ!$A$6:$D$26,{2,3,4},0),IFERROR(VLOOKUP(GRK47,BA!$A$6:$H$182,{2,5,8},0),{"No encontrado","X","X"}))))</f>
        <v>REVOLVEDORA 1 SACO</v>
      </c>
      <c r="GRM47" s="12" t="str">
        <v>Hr</v>
      </c>
      <c r="GRN47" s="4">
        <v>250</v>
      </c>
      <c r="GRO47" s="1">
        <v>0.5</v>
      </c>
      <c r="GRP47" s="4">
        <f t="shared" ref="GRP47" si="7397">GRO47*GRN47</f>
        <v>125</v>
      </c>
      <c r="GRS47" s="1" t="s">
        <v>69</v>
      </c>
      <c r="GRT47" s="4" t="str" cm="1">
        <f t="array" ref="GRT47:GRV47">IFERROR(VLOOKUP(GRS47,MA!$A$6:$D$26,{2,3,4},0),IFERROR(VLOOKUP(GRS47,MO!$A$6:$D$26,{2,3,4},0),IFERROR(VLOOKUP(GRS47,MQ!$A$6:$D$26,{2,3,4},0),IFERROR(VLOOKUP(GRS47,BA!$A$6:$H$182,{2,5,8},0),{"No encontrado","X","X"}))))</f>
        <v>REVOLVEDORA 1 SACO</v>
      </c>
      <c r="GRU47" s="12" t="str">
        <v>Hr</v>
      </c>
      <c r="GRV47" s="4">
        <v>250</v>
      </c>
      <c r="GRW47" s="1">
        <v>0.5</v>
      </c>
      <c r="GRX47" s="4">
        <f t="shared" ref="GRX47" si="7398">GRW47*GRV47</f>
        <v>125</v>
      </c>
      <c r="GSA47" s="1" t="s">
        <v>69</v>
      </c>
      <c r="GSB47" s="4" t="str" cm="1">
        <f t="array" ref="GSB47:GSD47">IFERROR(VLOOKUP(GSA47,MA!$A$6:$D$26,{2,3,4},0),IFERROR(VLOOKUP(GSA47,MO!$A$6:$D$26,{2,3,4},0),IFERROR(VLOOKUP(GSA47,MQ!$A$6:$D$26,{2,3,4},0),IFERROR(VLOOKUP(GSA47,BA!$A$6:$H$182,{2,5,8},0),{"No encontrado","X","X"}))))</f>
        <v>REVOLVEDORA 1 SACO</v>
      </c>
      <c r="GSC47" s="12" t="str">
        <v>Hr</v>
      </c>
      <c r="GSD47" s="4">
        <v>250</v>
      </c>
      <c r="GSE47" s="1">
        <v>0.5</v>
      </c>
      <c r="GSF47" s="4">
        <f t="shared" ref="GSF47" si="7399">GSE47*GSD47</f>
        <v>125</v>
      </c>
      <c r="GSI47" s="1" t="s">
        <v>69</v>
      </c>
      <c r="GSJ47" s="4" t="str" cm="1">
        <f t="array" ref="GSJ47:GSL47">IFERROR(VLOOKUP(GSI47,MA!$A$6:$D$26,{2,3,4},0),IFERROR(VLOOKUP(GSI47,MO!$A$6:$D$26,{2,3,4},0),IFERROR(VLOOKUP(GSI47,MQ!$A$6:$D$26,{2,3,4},0),IFERROR(VLOOKUP(GSI47,BA!$A$6:$H$182,{2,5,8},0),{"No encontrado","X","X"}))))</f>
        <v>REVOLVEDORA 1 SACO</v>
      </c>
      <c r="GSK47" s="12" t="str">
        <v>Hr</v>
      </c>
      <c r="GSL47" s="4">
        <v>250</v>
      </c>
      <c r="GSM47" s="1">
        <v>0.5</v>
      </c>
      <c r="GSN47" s="4">
        <f t="shared" ref="GSN47" si="7400">GSM47*GSL47</f>
        <v>125</v>
      </c>
      <c r="GSQ47" s="1" t="s">
        <v>69</v>
      </c>
      <c r="GSR47" s="4" t="str" cm="1">
        <f t="array" ref="GSR47:GST47">IFERROR(VLOOKUP(GSQ47,MA!$A$6:$D$26,{2,3,4},0),IFERROR(VLOOKUP(GSQ47,MO!$A$6:$D$26,{2,3,4},0),IFERROR(VLOOKUP(GSQ47,MQ!$A$6:$D$26,{2,3,4},0),IFERROR(VLOOKUP(GSQ47,BA!$A$6:$H$182,{2,5,8},0),{"No encontrado","X","X"}))))</f>
        <v>REVOLVEDORA 1 SACO</v>
      </c>
      <c r="GSS47" s="12" t="str">
        <v>Hr</v>
      </c>
      <c r="GST47" s="4">
        <v>250</v>
      </c>
      <c r="GSU47" s="1">
        <v>0.5</v>
      </c>
      <c r="GSV47" s="4">
        <f t="shared" ref="GSV47" si="7401">GSU47*GST47</f>
        <v>125</v>
      </c>
      <c r="GSY47" s="1" t="s">
        <v>69</v>
      </c>
      <c r="GSZ47" s="4" t="str" cm="1">
        <f t="array" ref="GSZ47:GTB47">IFERROR(VLOOKUP(GSY47,MA!$A$6:$D$26,{2,3,4},0),IFERROR(VLOOKUP(GSY47,MO!$A$6:$D$26,{2,3,4},0),IFERROR(VLOOKUP(GSY47,MQ!$A$6:$D$26,{2,3,4},0),IFERROR(VLOOKUP(GSY47,BA!$A$6:$H$182,{2,5,8},0),{"No encontrado","X","X"}))))</f>
        <v>REVOLVEDORA 1 SACO</v>
      </c>
      <c r="GTA47" s="12" t="str">
        <v>Hr</v>
      </c>
      <c r="GTB47" s="4">
        <v>250</v>
      </c>
      <c r="GTC47" s="1">
        <v>0.5</v>
      </c>
      <c r="GTD47" s="4">
        <f t="shared" ref="GTD47" si="7402">GTC47*GTB47</f>
        <v>125</v>
      </c>
      <c r="GTG47" s="1" t="s">
        <v>69</v>
      </c>
      <c r="GTH47" s="4" t="str" cm="1">
        <f t="array" ref="GTH47:GTJ47">IFERROR(VLOOKUP(GTG47,MA!$A$6:$D$26,{2,3,4},0),IFERROR(VLOOKUP(GTG47,MO!$A$6:$D$26,{2,3,4},0),IFERROR(VLOOKUP(GTG47,MQ!$A$6:$D$26,{2,3,4},0),IFERROR(VLOOKUP(GTG47,BA!$A$6:$H$182,{2,5,8},0),{"No encontrado","X","X"}))))</f>
        <v>REVOLVEDORA 1 SACO</v>
      </c>
      <c r="GTI47" s="12" t="str">
        <v>Hr</v>
      </c>
      <c r="GTJ47" s="4">
        <v>250</v>
      </c>
      <c r="GTK47" s="1">
        <v>0.5</v>
      </c>
      <c r="GTL47" s="4">
        <f t="shared" ref="GTL47" si="7403">GTK47*GTJ47</f>
        <v>125</v>
      </c>
      <c r="GTO47" s="1" t="s">
        <v>69</v>
      </c>
      <c r="GTP47" s="4" t="str" cm="1">
        <f t="array" ref="GTP47:GTR47">IFERROR(VLOOKUP(GTO47,MA!$A$6:$D$26,{2,3,4},0),IFERROR(VLOOKUP(GTO47,MO!$A$6:$D$26,{2,3,4},0),IFERROR(VLOOKUP(GTO47,MQ!$A$6:$D$26,{2,3,4},0),IFERROR(VLOOKUP(GTO47,BA!$A$6:$H$182,{2,5,8},0),{"No encontrado","X","X"}))))</f>
        <v>REVOLVEDORA 1 SACO</v>
      </c>
      <c r="GTQ47" s="12" t="str">
        <v>Hr</v>
      </c>
      <c r="GTR47" s="4">
        <v>250</v>
      </c>
      <c r="GTS47" s="1">
        <v>0.5</v>
      </c>
      <c r="GTT47" s="4">
        <f t="shared" ref="GTT47" si="7404">GTS47*GTR47</f>
        <v>125</v>
      </c>
      <c r="GTW47" s="1" t="s">
        <v>69</v>
      </c>
      <c r="GTX47" s="4" t="str" cm="1">
        <f t="array" ref="GTX47:GTZ47">IFERROR(VLOOKUP(GTW47,MA!$A$6:$D$26,{2,3,4},0),IFERROR(VLOOKUP(GTW47,MO!$A$6:$D$26,{2,3,4},0),IFERROR(VLOOKUP(GTW47,MQ!$A$6:$D$26,{2,3,4},0),IFERROR(VLOOKUP(GTW47,BA!$A$6:$H$182,{2,5,8},0),{"No encontrado","X","X"}))))</f>
        <v>REVOLVEDORA 1 SACO</v>
      </c>
      <c r="GTY47" s="12" t="str">
        <v>Hr</v>
      </c>
      <c r="GTZ47" s="4">
        <v>250</v>
      </c>
      <c r="GUA47" s="1">
        <v>0.5</v>
      </c>
      <c r="GUB47" s="4">
        <f t="shared" ref="GUB47" si="7405">GUA47*GTZ47</f>
        <v>125</v>
      </c>
      <c r="GUE47" s="1" t="s">
        <v>69</v>
      </c>
      <c r="GUF47" s="4" t="str" cm="1">
        <f t="array" ref="GUF47:GUH47">IFERROR(VLOOKUP(GUE47,MA!$A$6:$D$26,{2,3,4},0),IFERROR(VLOOKUP(GUE47,MO!$A$6:$D$26,{2,3,4},0),IFERROR(VLOOKUP(GUE47,MQ!$A$6:$D$26,{2,3,4},0),IFERROR(VLOOKUP(GUE47,BA!$A$6:$H$182,{2,5,8},0),{"No encontrado","X","X"}))))</f>
        <v>REVOLVEDORA 1 SACO</v>
      </c>
      <c r="GUG47" s="12" t="str">
        <v>Hr</v>
      </c>
      <c r="GUH47" s="4">
        <v>250</v>
      </c>
      <c r="GUI47" s="1">
        <v>0.5</v>
      </c>
      <c r="GUJ47" s="4">
        <f t="shared" ref="GUJ47" si="7406">GUI47*GUH47</f>
        <v>125</v>
      </c>
      <c r="GUM47" s="1" t="s">
        <v>69</v>
      </c>
      <c r="GUN47" s="4" t="str" cm="1">
        <f t="array" ref="GUN47:GUP47">IFERROR(VLOOKUP(GUM47,MA!$A$6:$D$26,{2,3,4},0),IFERROR(VLOOKUP(GUM47,MO!$A$6:$D$26,{2,3,4},0),IFERROR(VLOOKUP(GUM47,MQ!$A$6:$D$26,{2,3,4},0),IFERROR(VLOOKUP(GUM47,BA!$A$6:$H$182,{2,5,8},0),{"No encontrado","X","X"}))))</f>
        <v>REVOLVEDORA 1 SACO</v>
      </c>
      <c r="GUO47" s="12" t="str">
        <v>Hr</v>
      </c>
      <c r="GUP47" s="4">
        <v>250</v>
      </c>
      <c r="GUQ47" s="1">
        <v>0.5</v>
      </c>
      <c r="GUR47" s="4">
        <f t="shared" ref="GUR47" si="7407">GUQ47*GUP47</f>
        <v>125</v>
      </c>
      <c r="GUU47" s="1" t="s">
        <v>69</v>
      </c>
      <c r="GUV47" s="4" t="str" cm="1">
        <f t="array" ref="GUV47:GUX47">IFERROR(VLOOKUP(GUU47,MA!$A$6:$D$26,{2,3,4},0),IFERROR(VLOOKUP(GUU47,MO!$A$6:$D$26,{2,3,4},0),IFERROR(VLOOKUP(GUU47,MQ!$A$6:$D$26,{2,3,4},0),IFERROR(VLOOKUP(GUU47,BA!$A$6:$H$182,{2,5,8},0),{"No encontrado","X","X"}))))</f>
        <v>REVOLVEDORA 1 SACO</v>
      </c>
      <c r="GUW47" s="12" t="str">
        <v>Hr</v>
      </c>
      <c r="GUX47" s="4">
        <v>250</v>
      </c>
      <c r="GUY47" s="1">
        <v>0.5</v>
      </c>
      <c r="GUZ47" s="4">
        <f t="shared" ref="GUZ47" si="7408">GUY47*GUX47</f>
        <v>125</v>
      </c>
      <c r="GVC47" s="1" t="s">
        <v>69</v>
      </c>
      <c r="GVD47" s="4" t="str" cm="1">
        <f t="array" ref="GVD47:GVF47">IFERROR(VLOOKUP(GVC47,MA!$A$6:$D$26,{2,3,4},0),IFERROR(VLOOKUP(GVC47,MO!$A$6:$D$26,{2,3,4},0),IFERROR(VLOOKUP(GVC47,MQ!$A$6:$D$26,{2,3,4},0),IFERROR(VLOOKUP(GVC47,BA!$A$6:$H$182,{2,5,8},0),{"No encontrado","X","X"}))))</f>
        <v>REVOLVEDORA 1 SACO</v>
      </c>
      <c r="GVE47" s="12" t="str">
        <v>Hr</v>
      </c>
      <c r="GVF47" s="4">
        <v>250</v>
      </c>
      <c r="GVG47" s="1">
        <v>0.5</v>
      </c>
      <c r="GVH47" s="4">
        <f t="shared" ref="GVH47" si="7409">GVG47*GVF47</f>
        <v>125</v>
      </c>
      <c r="GVK47" s="1" t="s">
        <v>69</v>
      </c>
      <c r="GVL47" s="4" t="str" cm="1">
        <f t="array" ref="GVL47:GVN47">IFERROR(VLOOKUP(GVK47,MA!$A$6:$D$26,{2,3,4},0),IFERROR(VLOOKUP(GVK47,MO!$A$6:$D$26,{2,3,4},0),IFERROR(VLOOKUP(GVK47,MQ!$A$6:$D$26,{2,3,4},0),IFERROR(VLOOKUP(GVK47,BA!$A$6:$H$182,{2,5,8},0),{"No encontrado","X","X"}))))</f>
        <v>REVOLVEDORA 1 SACO</v>
      </c>
      <c r="GVM47" s="12" t="str">
        <v>Hr</v>
      </c>
      <c r="GVN47" s="4">
        <v>250</v>
      </c>
      <c r="GVO47" s="1">
        <v>0.5</v>
      </c>
      <c r="GVP47" s="4">
        <f t="shared" ref="GVP47" si="7410">GVO47*GVN47</f>
        <v>125</v>
      </c>
      <c r="GVS47" s="1" t="s">
        <v>69</v>
      </c>
      <c r="GVT47" s="4" t="str" cm="1">
        <f t="array" ref="GVT47:GVV47">IFERROR(VLOOKUP(GVS47,MA!$A$6:$D$26,{2,3,4},0),IFERROR(VLOOKUP(GVS47,MO!$A$6:$D$26,{2,3,4},0),IFERROR(VLOOKUP(GVS47,MQ!$A$6:$D$26,{2,3,4},0),IFERROR(VLOOKUP(GVS47,BA!$A$6:$H$182,{2,5,8},0),{"No encontrado","X","X"}))))</f>
        <v>REVOLVEDORA 1 SACO</v>
      </c>
      <c r="GVU47" s="12" t="str">
        <v>Hr</v>
      </c>
      <c r="GVV47" s="4">
        <v>250</v>
      </c>
      <c r="GVW47" s="1">
        <v>0.5</v>
      </c>
      <c r="GVX47" s="4">
        <f t="shared" ref="GVX47" si="7411">GVW47*GVV47</f>
        <v>125</v>
      </c>
      <c r="GWA47" s="1" t="s">
        <v>69</v>
      </c>
      <c r="GWB47" s="4" t="str" cm="1">
        <f t="array" ref="GWB47:GWD47">IFERROR(VLOOKUP(GWA47,MA!$A$6:$D$26,{2,3,4},0),IFERROR(VLOOKUP(GWA47,MO!$A$6:$D$26,{2,3,4},0),IFERROR(VLOOKUP(GWA47,MQ!$A$6:$D$26,{2,3,4},0),IFERROR(VLOOKUP(GWA47,BA!$A$6:$H$182,{2,5,8},0),{"No encontrado","X","X"}))))</f>
        <v>REVOLVEDORA 1 SACO</v>
      </c>
      <c r="GWC47" s="12" t="str">
        <v>Hr</v>
      </c>
      <c r="GWD47" s="4">
        <v>250</v>
      </c>
      <c r="GWE47" s="1">
        <v>0.5</v>
      </c>
      <c r="GWF47" s="4">
        <f t="shared" ref="GWF47" si="7412">GWE47*GWD47</f>
        <v>125</v>
      </c>
      <c r="GWI47" s="1" t="s">
        <v>69</v>
      </c>
      <c r="GWJ47" s="4" t="str" cm="1">
        <f t="array" ref="GWJ47:GWL47">IFERROR(VLOOKUP(GWI47,MA!$A$6:$D$26,{2,3,4},0),IFERROR(VLOOKUP(GWI47,MO!$A$6:$D$26,{2,3,4},0),IFERROR(VLOOKUP(GWI47,MQ!$A$6:$D$26,{2,3,4},0),IFERROR(VLOOKUP(GWI47,BA!$A$6:$H$182,{2,5,8},0),{"No encontrado","X","X"}))))</f>
        <v>REVOLVEDORA 1 SACO</v>
      </c>
      <c r="GWK47" s="12" t="str">
        <v>Hr</v>
      </c>
      <c r="GWL47" s="4">
        <v>250</v>
      </c>
      <c r="GWM47" s="1">
        <v>0.5</v>
      </c>
      <c r="GWN47" s="4">
        <f t="shared" ref="GWN47" si="7413">GWM47*GWL47</f>
        <v>125</v>
      </c>
      <c r="GWQ47" s="1" t="s">
        <v>69</v>
      </c>
      <c r="GWR47" s="4" t="str" cm="1">
        <f t="array" ref="GWR47:GWT47">IFERROR(VLOOKUP(GWQ47,MA!$A$6:$D$26,{2,3,4},0),IFERROR(VLOOKUP(GWQ47,MO!$A$6:$D$26,{2,3,4},0),IFERROR(VLOOKUP(GWQ47,MQ!$A$6:$D$26,{2,3,4},0),IFERROR(VLOOKUP(GWQ47,BA!$A$6:$H$182,{2,5,8},0),{"No encontrado","X","X"}))))</f>
        <v>REVOLVEDORA 1 SACO</v>
      </c>
      <c r="GWS47" s="12" t="str">
        <v>Hr</v>
      </c>
      <c r="GWT47" s="4">
        <v>250</v>
      </c>
      <c r="GWU47" s="1">
        <v>0.5</v>
      </c>
      <c r="GWV47" s="4">
        <f t="shared" ref="GWV47" si="7414">GWU47*GWT47</f>
        <v>125</v>
      </c>
      <c r="GWY47" s="1" t="s">
        <v>69</v>
      </c>
      <c r="GWZ47" s="4" t="str" cm="1">
        <f t="array" ref="GWZ47:GXB47">IFERROR(VLOOKUP(GWY47,MA!$A$6:$D$26,{2,3,4},0),IFERROR(VLOOKUP(GWY47,MO!$A$6:$D$26,{2,3,4},0),IFERROR(VLOOKUP(GWY47,MQ!$A$6:$D$26,{2,3,4},0),IFERROR(VLOOKUP(GWY47,BA!$A$6:$H$182,{2,5,8},0),{"No encontrado","X","X"}))))</f>
        <v>REVOLVEDORA 1 SACO</v>
      </c>
      <c r="GXA47" s="12" t="str">
        <v>Hr</v>
      </c>
      <c r="GXB47" s="4">
        <v>250</v>
      </c>
      <c r="GXC47" s="1">
        <v>0.5</v>
      </c>
      <c r="GXD47" s="4">
        <f t="shared" ref="GXD47" si="7415">GXC47*GXB47</f>
        <v>125</v>
      </c>
      <c r="GXG47" s="1" t="s">
        <v>69</v>
      </c>
      <c r="GXH47" s="4" t="str" cm="1">
        <f t="array" ref="GXH47:GXJ47">IFERROR(VLOOKUP(GXG47,MA!$A$6:$D$26,{2,3,4},0),IFERROR(VLOOKUP(GXG47,MO!$A$6:$D$26,{2,3,4},0),IFERROR(VLOOKUP(GXG47,MQ!$A$6:$D$26,{2,3,4},0),IFERROR(VLOOKUP(GXG47,BA!$A$6:$H$182,{2,5,8},0),{"No encontrado","X","X"}))))</f>
        <v>REVOLVEDORA 1 SACO</v>
      </c>
      <c r="GXI47" s="12" t="str">
        <v>Hr</v>
      </c>
      <c r="GXJ47" s="4">
        <v>250</v>
      </c>
      <c r="GXK47" s="1">
        <v>0.5</v>
      </c>
      <c r="GXL47" s="4">
        <f t="shared" ref="GXL47" si="7416">GXK47*GXJ47</f>
        <v>125</v>
      </c>
      <c r="GXO47" s="1" t="s">
        <v>69</v>
      </c>
      <c r="GXP47" s="4" t="str" cm="1">
        <f t="array" ref="GXP47:GXR47">IFERROR(VLOOKUP(GXO47,MA!$A$6:$D$26,{2,3,4},0),IFERROR(VLOOKUP(GXO47,MO!$A$6:$D$26,{2,3,4},0),IFERROR(VLOOKUP(GXO47,MQ!$A$6:$D$26,{2,3,4},0),IFERROR(VLOOKUP(GXO47,BA!$A$6:$H$182,{2,5,8},0),{"No encontrado","X","X"}))))</f>
        <v>REVOLVEDORA 1 SACO</v>
      </c>
      <c r="GXQ47" s="12" t="str">
        <v>Hr</v>
      </c>
      <c r="GXR47" s="4">
        <v>250</v>
      </c>
      <c r="GXS47" s="1">
        <v>0.5</v>
      </c>
      <c r="GXT47" s="4">
        <f t="shared" ref="GXT47" si="7417">GXS47*GXR47</f>
        <v>125</v>
      </c>
      <c r="GXW47" s="1" t="s">
        <v>69</v>
      </c>
      <c r="GXX47" s="4" t="str" cm="1">
        <f t="array" ref="GXX47:GXZ47">IFERROR(VLOOKUP(GXW47,MA!$A$6:$D$26,{2,3,4},0),IFERROR(VLOOKUP(GXW47,MO!$A$6:$D$26,{2,3,4},0),IFERROR(VLOOKUP(GXW47,MQ!$A$6:$D$26,{2,3,4},0),IFERROR(VLOOKUP(GXW47,BA!$A$6:$H$182,{2,5,8},0),{"No encontrado","X","X"}))))</f>
        <v>REVOLVEDORA 1 SACO</v>
      </c>
      <c r="GXY47" s="12" t="str">
        <v>Hr</v>
      </c>
      <c r="GXZ47" s="4">
        <v>250</v>
      </c>
      <c r="GYA47" s="1">
        <v>0.5</v>
      </c>
      <c r="GYB47" s="4">
        <f t="shared" ref="GYB47" si="7418">GYA47*GXZ47</f>
        <v>125</v>
      </c>
      <c r="GYE47" s="1" t="s">
        <v>69</v>
      </c>
      <c r="GYF47" s="4" t="str" cm="1">
        <f t="array" ref="GYF47:GYH47">IFERROR(VLOOKUP(GYE47,MA!$A$6:$D$26,{2,3,4},0),IFERROR(VLOOKUP(GYE47,MO!$A$6:$D$26,{2,3,4},0),IFERROR(VLOOKUP(GYE47,MQ!$A$6:$D$26,{2,3,4},0),IFERROR(VLOOKUP(GYE47,BA!$A$6:$H$182,{2,5,8},0),{"No encontrado","X","X"}))))</f>
        <v>REVOLVEDORA 1 SACO</v>
      </c>
      <c r="GYG47" s="12" t="str">
        <v>Hr</v>
      </c>
      <c r="GYH47" s="4">
        <v>250</v>
      </c>
      <c r="GYI47" s="1">
        <v>0.5</v>
      </c>
      <c r="GYJ47" s="4">
        <f t="shared" ref="GYJ47" si="7419">GYI47*GYH47</f>
        <v>125</v>
      </c>
      <c r="GYM47" s="1" t="s">
        <v>69</v>
      </c>
      <c r="GYN47" s="4" t="str" cm="1">
        <f t="array" ref="GYN47:GYP47">IFERROR(VLOOKUP(GYM47,MA!$A$6:$D$26,{2,3,4},0),IFERROR(VLOOKUP(GYM47,MO!$A$6:$D$26,{2,3,4},0),IFERROR(VLOOKUP(GYM47,MQ!$A$6:$D$26,{2,3,4},0),IFERROR(VLOOKUP(GYM47,BA!$A$6:$H$182,{2,5,8},0),{"No encontrado","X","X"}))))</f>
        <v>REVOLVEDORA 1 SACO</v>
      </c>
      <c r="GYO47" s="12" t="str">
        <v>Hr</v>
      </c>
      <c r="GYP47" s="4">
        <v>250</v>
      </c>
      <c r="GYQ47" s="1">
        <v>0.5</v>
      </c>
      <c r="GYR47" s="4">
        <f t="shared" ref="GYR47" si="7420">GYQ47*GYP47</f>
        <v>125</v>
      </c>
      <c r="GYU47" s="1" t="s">
        <v>69</v>
      </c>
      <c r="GYV47" s="4" t="str" cm="1">
        <f t="array" ref="GYV47:GYX47">IFERROR(VLOOKUP(GYU47,MA!$A$6:$D$26,{2,3,4},0),IFERROR(VLOOKUP(GYU47,MO!$A$6:$D$26,{2,3,4},0),IFERROR(VLOOKUP(GYU47,MQ!$A$6:$D$26,{2,3,4},0),IFERROR(VLOOKUP(GYU47,BA!$A$6:$H$182,{2,5,8},0),{"No encontrado","X","X"}))))</f>
        <v>REVOLVEDORA 1 SACO</v>
      </c>
      <c r="GYW47" s="12" t="str">
        <v>Hr</v>
      </c>
      <c r="GYX47" s="4">
        <v>250</v>
      </c>
      <c r="GYY47" s="1">
        <v>0.5</v>
      </c>
      <c r="GYZ47" s="4">
        <f t="shared" ref="GYZ47" si="7421">GYY47*GYX47</f>
        <v>125</v>
      </c>
      <c r="GZC47" s="1" t="s">
        <v>69</v>
      </c>
      <c r="GZD47" s="4" t="str" cm="1">
        <f t="array" ref="GZD47:GZF47">IFERROR(VLOOKUP(GZC47,MA!$A$6:$D$26,{2,3,4},0),IFERROR(VLOOKUP(GZC47,MO!$A$6:$D$26,{2,3,4},0),IFERROR(VLOOKUP(GZC47,MQ!$A$6:$D$26,{2,3,4},0),IFERROR(VLOOKUP(GZC47,BA!$A$6:$H$182,{2,5,8},0),{"No encontrado","X","X"}))))</f>
        <v>REVOLVEDORA 1 SACO</v>
      </c>
      <c r="GZE47" s="12" t="str">
        <v>Hr</v>
      </c>
      <c r="GZF47" s="4">
        <v>250</v>
      </c>
      <c r="GZG47" s="1">
        <v>0.5</v>
      </c>
      <c r="GZH47" s="4">
        <f t="shared" ref="GZH47" si="7422">GZG47*GZF47</f>
        <v>125</v>
      </c>
      <c r="GZK47" s="1" t="s">
        <v>69</v>
      </c>
      <c r="GZL47" s="4" t="str" cm="1">
        <f t="array" ref="GZL47:GZN47">IFERROR(VLOOKUP(GZK47,MA!$A$6:$D$26,{2,3,4},0),IFERROR(VLOOKUP(GZK47,MO!$A$6:$D$26,{2,3,4},0),IFERROR(VLOOKUP(GZK47,MQ!$A$6:$D$26,{2,3,4},0),IFERROR(VLOOKUP(GZK47,BA!$A$6:$H$182,{2,5,8},0),{"No encontrado","X","X"}))))</f>
        <v>REVOLVEDORA 1 SACO</v>
      </c>
      <c r="GZM47" s="12" t="str">
        <v>Hr</v>
      </c>
      <c r="GZN47" s="4">
        <v>250</v>
      </c>
      <c r="GZO47" s="1">
        <v>0.5</v>
      </c>
      <c r="GZP47" s="4">
        <f t="shared" ref="GZP47" si="7423">GZO47*GZN47</f>
        <v>125</v>
      </c>
      <c r="GZS47" s="1" t="s">
        <v>69</v>
      </c>
      <c r="GZT47" s="4" t="str" cm="1">
        <f t="array" ref="GZT47:GZV47">IFERROR(VLOOKUP(GZS47,MA!$A$6:$D$26,{2,3,4},0),IFERROR(VLOOKUP(GZS47,MO!$A$6:$D$26,{2,3,4},0),IFERROR(VLOOKUP(GZS47,MQ!$A$6:$D$26,{2,3,4},0),IFERROR(VLOOKUP(GZS47,BA!$A$6:$H$182,{2,5,8},0),{"No encontrado","X","X"}))))</f>
        <v>REVOLVEDORA 1 SACO</v>
      </c>
      <c r="GZU47" s="12" t="str">
        <v>Hr</v>
      </c>
      <c r="GZV47" s="4">
        <v>250</v>
      </c>
      <c r="GZW47" s="1">
        <v>0.5</v>
      </c>
      <c r="GZX47" s="4">
        <f t="shared" ref="GZX47" si="7424">GZW47*GZV47</f>
        <v>125</v>
      </c>
      <c r="HAA47" s="1" t="s">
        <v>69</v>
      </c>
      <c r="HAB47" s="4" t="str" cm="1">
        <f t="array" ref="HAB47:HAD47">IFERROR(VLOOKUP(HAA47,MA!$A$6:$D$26,{2,3,4},0),IFERROR(VLOOKUP(HAA47,MO!$A$6:$D$26,{2,3,4},0),IFERROR(VLOOKUP(HAA47,MQ!$A$6:$D$26,{2,3,4},0),IFERROR(VLOOKUP(HAA47,BA!$A$6:$H$182,{2,5,8},0),{"No encontrado","X","X"}))))</f>
        <v>REVOLVEDORA 1 SACO</v>
      </c>
      <c r="HAC47" s="12" t="str">
        <v>Hr</v>
      </c>
      <c r="HAD47" s="4">
        <v>250</v>
      </c>
      <c r="HAE47" s="1">
        <v>0.5</v>
      </c>
      <c r="HAF47" s="4">
        <f t="shared" ref="HAF47" si="7425">HAE47*HAD47</f>
        <v>125</v>
      </c>
      <c r="HAI47" s="1" t="s">
        <v>69</v>
      </c>
      <c r="HAJ47" s="4" t="str" cm="1">
        <f t="array" ref="HAJ47:HAL47">IFERROR(VLOOKUP(HAI47,MA!$A$6:$D$26,{2,3,4},0),IFERROR(VLOOKUP(HAI47,MO!$A$6:$D$26,{2,3,4},0),IFERROR(VLOOKUP(HAI47,MQ!$A$6:$D$26,{2,3,4},0),IFERROR(VLOOKUP(HAI47,BA!$A$6:$H$182,{2,5,8},0),{"No encontrado","X","X"}))))</f>
        <v>REVOLVEDORA 1 SACO</v>
      </c>
      <c r="HAK47" s="12" t="str">
        <v>Hr</v>
      </c>
      <c r="HAL47" s="4">
        <v>250</v>
      </c>
      <c r="HAM47" s="1">
        <v>0.5</v>
      </c>
      <c r="HAN47" s="4">
        <f t="shared" ref="HAN47" si="7426">HAM47*HAL47</f>
        <v>125</v>
      </c>
      <c r="HAQ47" s="1" t="s">
        <v>69</v>
      </c>
      <c r="HAR47" s="4" t="str" cm="1">
        <f t="array" ref="HAR47:HAT47">IFERROR(VLOOKUP(HAQ47,MA!$A$6:$D$26,{2,3,4},0),IFERROR(VLOOKUP(HAQ47,MO!$A$6:$D$26,{2,3,4},0),IFERROR(VLOOKUP(HAQ47,MQ!$A$6:$D$26,{2,3,4},0),IFERROR(VLOOKUP(HAQ47,BA!$A$6:$H$182,{2,5,8},0),{"No encontrado","X","X"}))))</f>
        <v>REVOLVEDORA 1 SACO</v>
      </c>
      <c r="HAS47" s="12" t="str">
        <v>Hr</v>
      </c>
      <c r="HAT47" s="4">
        <v>250</v>
      </c>
      <c r="HAU47" s="1">
        <v>0.5</v>
      </c>
      <c r="HAV47" s="4">
        <f t="shared" ref="HAV47" si="7427">HAU47*HAT47</f>
        <v>125</v>
      </c>
      <c r="HAY47" s="1" t="s">
        <v>69</v>
      </c>
      <c r="HAZ47" s="4" t="str" cm="1">
        <f t="array" ref="HAZ47:HBB47">IFERROR(VLOOKUP(HAY47,MA!$A$6:$D$26,{2,3,4},0),IFERROR(VLOOKUP(HAY47,MO!$A$6:$D$26,{2,3,4},0),IFERROR(VLOOKUP(HAY47,MQ!$A$6:$D$26,{2,3,4},0),IFERROR(VLOOKUP(HAY47,BA!$A$6:$H$182,{2,5,8},0),{"No encontrado","X","X"}))))</f>
        <v>REVOLVEDORA 1 SACO</v>
      </c>
      <c r="HBA47" s="12" t="str">
        <v>Hr</v>
      </c>
      <c r="HBB47" s="4">
        <v>250</v>
      </c>
      <c r="HBC47" s="1">
        <v>0.5</v>
      </c>
      <c r="HBD47" s="4">
        <f t="shared" ref="HBD47" si="7428">HBC47*HBB47</f>
        <v>125</v>
      </c>
      <c r="HBG47" s="1" t="s">
        <v>69</v>
      </c>
      <c r="HBH47" s="4" t="str" cm="1">
        <f t="array" ref="HBH47:HBJ47">IFERROR(VLOOKUP(HBG47,MA!$A$6:$D$26,{2,3,4},0),IFERROR(VLOOKUP(HBG47,MO!$A$6:$D$26,{2,3,4},0),IFERROR(VLOOKUP(HBG47,MQ!$A$6:$D$26,{2,3,4},0),IFERROR(VLOOKUP(HBG47,BA!$A$6:$H$182,{2,5,8},0),{"No encontrado","X","X"}))))</f>
        <v>REVOLVEDORA 1 SACO</v>
      </c>
      <c r="HBI47" s="12" t="str">
        <v>Hr</v>
      </c>
      <c r="HBJ47" s="4">
        <v>250</v>
      </c>
      <c r="HBK47" s="1">
        <v>0.5</v>
      </c>
      <c r="HBL47" s="4">
        <f t="shared" ref="HBL47" si="7429">HBK47*HBJ47</f>
        <v>125</v>
      </c>
      <c r="HBO47" s="1" t="s">
        <v>69</v>
      </c>
      <c r="HBP47" s="4" t="str" cm="1">
        <f t="array" ref="HBP47:HBR47">IFERROR(VLOOKUP(HBO47,MA!$A$6:$D$26,{2,3,4},0),IFERROR(VLOOKUP(HBO47,MO!$A$6:$D$26,{2,3,4},0),IFERROR(VLOOKUP(HBO47,MQ!$A$6:$D$26,{2,3,4},0),IFERROR(VLOOKUP(HBO47,BA!$A$6:$H$182,{2,5,8},0),{"No encontrado","X","X"}))))</f>
        <v>REVOLVEDORA 1 SACO</v>
      </c>
      <c r="HBQ47" s="12" t="str">
        <v>Hr</v>
      </c>
      <c r="HBR47" s="4">
        <v>250</v>
      </c>
      <c r="HBS47" s="1">
        <v>0.5</v>
      </c>
      <c r="HBT47" s="4">
        <f t="shared" ref="HBT47" si="7430">HBS47*HBR47</f>
        <v>125</v>
      </c>
      <c r="HBW47" s="1" t="s">
        <v>69</v>
      </c>
      <c r="HBX47" s="4" t="str" cm="1">
        <f t="array" ref="HBX47:HBZ47">IFERROR(VLOOKUP(HBW47,MA!$A$6:$D$26,{2,3,4},0),IFERROR(VLOOKUP(HBW47,MO!$A$6:$D$26,{2,3,4},0),IFERROR(VLOOKUP(HBW47,MQ!$A$6:$D$26,{2,3,4},0),IFERROR(VLOOKUP(HBW47,BA!$A$6:$H$182,{2,5,8},0),{"No encontrado","X","X"}))))</f>
        <v>REVOLVEDORA 1 SACO</v>
      </c>
      <c r="HBY47" s="12" t="str">
        <v>Hr</v>
      </c>
      <c r="HBZ47" s="4">
        <v>250</v>
      </c>
      <c r="HCA47" s="1">
        <v>0.5</v>
      </c>
      <c r="HCB47" s="4">
        <f t="shared" ref="HCB47" si="7431">HCA47*HBZ47</f>
        <v>125</v>
      </c>
      <c r="HCE47" s="1" t="s">
        <v>69</v>
      </c>
      <c r="HCF47" s="4" t="str" cm="1">
        <f t="array" ref="HCF47:HCH47">IFERROR(VLOOKUP(HCE47,MA!$A$6:$D$26,{2,3,4},0),IFERROR(VLOOKUP(HCE47,MO!$A$6:$D$26,{2,3,4},0),IFERROR(VLOOKUP(HCE47,MQ!$A$6:$D$26,{2,3,4},0),IFERROR(VLOOKUP(HCE47,BA!$A$6:$H$182,{2,5,8},0),{"No encontrado","X","X"}))))</f>
        <v>REVOLVEDORA 1 SACO</v>
      </c>
      <c r="HCG47" s="12" t="str">
        <v>Hr</v>
      </c>
      <c r="HCH47" s="4">
        <v>250</v>
      </c>
      <c r="HCI47" s="1">
        <v>0.5</v>
      </c>
      <c r="HCJ47" s="4">
        <f t="shared" ref="HCJ47" si="7432">HCI47*HCH47</f>
        <v>125</v>
      </c>
      <c r="HCM47" s="1" t="s">
        <v>69</v>
      </c>
      <c r="HCN47" s="4" t="str" cm="1">
        <f t="array" ref="HCN47:HCP47">IFERROR(VLOOKUP(HCM47,MA!$A$6:$D$26,{2,3,4},0),IFERROR(VLOOKUP(HCM47,MO!$A$6:$D$26,{2,3,4},0),IFERROR(VLOOKUP(HCM47,MQ!$A$6:$D$26,{2,3,4},0),IFERROR(VLOOKUP(HCM47,BA!$A$6:$H$182,{2,5,8},0),{"No encontrado","X","X"}))))</f>
        <v>REVOLVEDORA 1 SACO</v>
      </c>
      <c r="HCO47" s="12" t="str">
        <v>Hr</v>
      </c>
      <c r="HCP47" s="4">
        <v>250</v>
      </c>
      <c r="HCQ47" s="1">
        <v>0.5</v>
      </c>
      <c r="HCR47" s="4">
        <f t="shared" ref="HCR47" si="7433">HCQ47*HCP47</f>
        <v>125</v>
      </c>
      <c r="HCU47" s="1" t="s">
        <v>69</v>
      </c>
      <c r="HCV47" s="4" t="str" cm="1">
        <f t="array" ref="HCV47:HCX47">IFERROR(VLOOKUP(HCU47,MA!$A$6:$D$26,{2,3,4},0),IFERROR(VLOOKUP(HCU47,MO!$A$6:$D$26,{2,3,4},0),IFERROR(VLOOKUP(HCU47,MQ!$A$6:$D$26,{2,3,4},0),IFERROR(VLOOKUP(HCU47,BA!$A$6:$H$182,{2,5,8},0),{"No encontrado","X","X"}))))</f>
        <v>REVOLVEDORA 1 SACO</v>
      </c>
      <c r="HCW47" s="12" t="str">
        <v>Hr</v>
      </c>
      <c r="HCX47" s="4">
        <v>250</v>
      </c>
      <c r="HCY47" s="1">
        <v>0.5</v>
      </c>
      <c r="HCZ47" s="4">
        <f t="shared" ref="HCZ47" si="7434">HCY47*HCX47</f>
        <v>125</v>
      </c>
      <c r="HDC47" s="1" t="s">
        <v>69</v>
      </c>
      <c r="HDD47" s="4" t="str" cm="1">
        <f t="array" ref="HDD47:HDF47">IFERROR(VLOOKUP(HDC47,MA!$A$6:$D$26,{2,3,4},0),IFERROR(VLOOKUP(HDC47,MO!$A$6:$D$26,{2,3,4},0),IFERROR(VLOOKUP(HDC47,MQ!$A$6:$D$26,{2,3,4},0),IFERROR(VLOOKUP(HDC47,BA!$A$6:$H$182,{2,5,8},0),{"No encontrado","X","X"}))))</f>
        <v>REVOLVEDORA 1 SACO</v>
      </c>
      <c r="HDE47" s="12" t="str">
        <v>Hr</v>
      </c>
      <c r="HDF47" s="4">
        <v>250</v>
      </c>
      <c r="HDG47" s="1">
        <v>0.5</v>
      </c>
      <c r="HDH47" s="4">
        <f t="shared" ref="HDH47" si="7435">HDG47*HDF47</f>
        <v>125</v>
      </c>
      <c r="HDK47" s="1" t="s">
        <v>69</v>
      </c>
      <c r="HDL47" s="4" t="str" cm="1">
        <f t="array" ref="HDL47:HDN47">IFERROR(VLOOKUP(HDK47,MA!$A$6:$D$26,{2,3,4},0),IFERROR(VLOOKUP(HDK47,MO!$A$6:$D$26,{2,3,4},0),IFERROR(VLOOKUP(HDK47,MQ!$A$6:$D$26,{2,3,4},0),IFERROR(VLOOKUP(HDK47,BA!$A$6:$H$182,{2,5,8},0),{"No encontrado","X","X"}))))</f>
        <v>REVOLVEDORA 1 SACO</v>
      </c>
      <c r="HDM47" s="12" t="str">
        <v>Hr</v>
      </c>
      <c r="HDN47" s="4">
        <v>250</v>
      </c>
      <c r="HDO47" s="1">
        <v>0.5</v>
      </c>
      <c r="HDP47" s="4">
        <f t="shared" ref="HDP47" si="7436">HDO47*HDN47</f>
        <v>125</v>
      </c>
      <c r="HDS47" s="1" t="s">
        <v>69</v>
      </c>
      <c r="HDT47" s="4" t="str" cm="1">
        <f t="array" ref="HDT47:HDV47">IFERROR(VLOOKUP(HDS47,MA!$A$6:$D$26,{2,3,4},0),IFERROR(VLOOKUP(HDS47,MO!$A$6:$D$26,{2,3,4},0),IFERROR(VLOOKUP(HDS47,MQ!$A$6:$D$26,{2,3,4},0),IFERROR(VLOOKUP(HDS47,BA!$A$6:$H$182,{2,5,8},0),{"No encontrado","X","X"}))))</f>
        <v>REVOLVEDORA 1 SACO</v>
      </c>
      <c r="HDU47" s="12" t="str">
        <v>Hr</v>
      </c>
      <c r="HDV47" s="4">
        <v>250</v>
      </c>
      <c r="HDW47" s="1">
        <v>0.5</v>
      </c>
      <c r="HDX47" s="4">
        <f t="shared" ref="HDX47" si="7437">HDW47*HDV47</f>
        <v>125</v>
      </c>
      <c r="HEA47" s="1" t="s">
        <v>69</v>
      </c>
      <c r="HEB47" s="4" t="str" cm="1">
        <f t="array" ref="HEB47:HED47">IFERROR(VLOOKUP(HEA47,MA!$A$6:$D$26,{2,3,4},0),IFERROR(VLOOKUP(HEA47,MO!$A$6:$D$26,{2,3,4},0),IFERROR(VLOOKUP(HEA47,MQ!$A$6:$D$26,{2,3,4},0),IFERROR(VLOOKUP(HEA47,BA!$A$6:$H$182,{2,5,8},0),{"No encontrado","X","X"}))))</f>
        <v>REVOLVEDORA 1 SACO</v>
      </c>
      <c r="HEC47" s="12" t="str">
        <v>Hr</v>
      </c>
      <c r="HED47" s="4">
        <v>250</v>
      </c>
      <c r="HEE47" s="1">
        <v>0.5</v>
      </c>
      <c r="HEF47" s="4">
        <f t="shared" ref="HEF47" si="7438">HEE47*HED47</f>
        <v>125</v>
      </c>
      <c r="HEI47" s="1" t="s">
        <v>69</v>
      </c>
      <c r="HEJ47" s="4" t="str" cm="1">
        <f t="array" ref="HEJ47:HEL47">IFERROR(VLOOKUP(HEI47,MA!$A$6:$D$26,{2,3,4},0),IFERROR(VLOOKUP(HEI47,MO!$A$6:$D$26,{2,3,4},0),IFERROR(VLOOKUP(HEI47,MQ!$A$6:$D$26,{2,3,4},0),IFERROR(VLOOKUP(HEI47,BA!$A$6:$H$182,{2,5,8},0),{"No encontrado","X","X"}))))</f>
        <v>REVOLVEDORA 1 SACO</v>
      </c>
      <c r="HEK47" s="12" t="str">
        <v>Hr</v>
      </c>
      <c r="HEL47" s="4">
        <v>250</v>
      </c>
      <c r="HEM47" s="1">
        <v>0.5</v>
      </c>
      <c r="HEN47" s="4">
        <f t="shared" ref="HEN47" si="7439">HEM47*HEL47</f>
        <v>125</v>
      </c>
      <c r="HEQ47" s="1" t="s">
        <v>69</v>
      </c>
      <c r="HER47" s="4" t="str" cm="1">
        <f t="array" ref="HER47:HET47">IFERROR(VLOOKUP(HEQ47,MA!$A$6:$D$26,{2,3,4},0),IFERROR(VLOOKUP(HEQ47,MO!$A$6:$D$26,{2,3,4},0),IFERROR(VLOOKUP(HEQ47,MQ!$A$6:$D$26,{2,3,4},0),IFERROR(VLOOKUP(HEQ47,BA!$A$6:$H$182,{2,5,8},0),{"No encontrado","X","X"}))))</f>
        <v>REVOLVEDORA 1 SACO</v>
      </c>
      <c r="HES47" s="12" t="str">
        <v>Hr</v>
      </c>
      <c r="HET47" s="4">
        <v>250</v>
      </c>
      <c r="HEU47" s="1">
        <v>0.5</v>
      </c>
      <c r="HEV47" s="4">
        <f t="shared" ref="HEV47" si="7440">HEU47*HET47</f>
        <v>125</v>
      </c>
      <c r="HEY47" s="1" t="s">
        <v>69</v>
      </c>
      <c r="HEZ47" s="4" t="str" cm="1">
        <f t="array" ref="HEZ47:HFB47">IFERROR(VLOOKUP(HEY47,MA!$A$6:$D$26,{2,3,4},0),IFERROR(VLOOKUP(HEY47,MO!$A$6:$D$26,{2,3,4},0),IFERROR(VLOOKUP(HEY47,MQ!$A$6:$D$26,{2,3,4},0),IFERROR(VLOOKUP(HEY47,BA!$A$6:$H$182,{2,5,8},0),{"No encontrado","X","X"}))))</f>
        <v>REVOLVEDORA 1 SACO</v>
      </c>
      <c r="HFA47" s="12" t="str">
        <v>Hr</v>
      </c>
      <c r="HFB47" s="4">
        <v>250</v>
      </c>
      <c r="HFC47" s="1">
        <v>0.5</v>
      </c>
      <c r="HFD47" s="4">
        <f t="shared" ref="HFD47" si="7441">HFC47*HFB47</f>
        <v>125</v>
      </c>
      <c r="HFG47" s="1" t="s">
        <v>69</v>
      </c>
      <c r="HFH47" s="4" t="str" cm="1">
        <f t="array" ref="HFH47:HFJ47">IFERROR(VLOOKUP(HFG47,MA!$A$6:$D$26,{2,3,4},0),IFERROR(VLOOKUP(HFG47,MO!$A$6:$D$26,{2,3,4},0),IFERROR(VLOOKUP(HFG47,MQ!$A$6:$D$26,{2,3,4},0),IFERROR(VLOOKUP(HFG47,BA!$A$6:$H$182,{2,5,8},0),{"No encontrado","X","X"}))))</f>
        <v>REVOLVEDORA 1 SACO</v>
      </c>
      <c r="HFI47" s="12" t="str">
        <v>Hr</v>
      </c>
      <c r="HFJ47" s="4">
        <v>250</v>
      </c>
      <c r="HFK47" s="1">
        <v>0.5</v>
      </c>
      <c r="HFL47" s="4">
        <f t="shared" ref="HFL47" si="7442">HFK47*HFJ47</f>
        <v>125</v>
      </c>
      <c r="HFO47" s="1" t="s">
        <v>69</v>
      </c>
      <c r="HFP47" s="4" t="str" cm="1">
        <f t="array" ref="HFP47:HFR47">IFERROR(VLOOKUP(HFO47,MA!$A$6:$D$26,{2,3,4},0),IFERROR(VLOOKUP(HFO47,MO!$A$6:$D$26,{2,3,4},0),IFERROR(VLOOKUP(HFO47,MQ!$A$6:$D$26,{2,3,4},0),IFERROR(VLOOKUP(HFO47,BA!$A$6:$H$182,{2,5,8},0),{"No encontrado","X","X"}))))</f>
        <v>REVOLVEDORA 1 SACO</v>
      </c>
      <c r="HFQ47" s="12" t="str">
        <v>Hr</v>
      </c>
      <c r="HFR47" s="4">
        <v>250</v>
      </c>
      <c r="HFS47" s="1">
        <v>0.5</v>
      </c>
      <c r="HFT47" s="4">
        <f t="shared" ref="HFT47" si="7443">HFS47*HFR47</f>
        <v>125</v>
      </c>
      <c r="HFW47" s="1" t="s">
        <v>69</v>
      </c>
      <c r="HFX47" s="4" t="str" cm="1">
        <f t="array" ref="HFX47:HFZ47">IFERROR(VLOOKUP(HFW47,MA!$A$6:$D$26,{2,3,4},0),IFERROR(VLOOKUP(HFW47,MO!$A$6:$D$26,{2,3,4},0),IFERROR(VLOOKUP(HFW47,MQ!$A$6:$D$26,{2,3,4},0),IFERROR(VLOOKUP(HFW47,BA!$A$6:$H$182,{2,5,8},0),{"No encontrado","X","X"}))))</f>
        <v>REVOLVEDORA 1 SACO</v>
      </c>
      <c r="HFY47" s="12" t="str">
        <v>Hr</v>
      </c>
      <c r="HFZ47" s="4">
        <v>250</v>
      </c>
      <c r="HGA47" s="1">
        <v>0.5</v>
      </c>
      <c r="HGB47" s="4">
        <f t="shared" ref="HGB47" si="7444">HGA47*HFZ47</f>
        <v>125</v>
      </c>
      <c r="HGE47" s="1" t="s">
        <v>69</v>
      </c>
      <c r="HGF47" s="4" t="str" cm="1">
        <f t="array" ref="HGF47:HGH47">IFERROR(VLOOKUP(HGE47,MA!$A$6:$D$26,{2,3,4},0),IFERROR(VLOOKUP(HGE47,MO!$A$6:$D$26,{2,3,4},0),IFERROR(VLOOKUP(HGE47,MQ!$A$6:$D$26,{2,3,4},0),IFERROR(VLOOKUP(HGE47,BA!$A$6:$H$182,{2,5,8},0),{"No encontrado","X","X"}))))</f>
        <v>REVOLVEDORA 1 SACO</v>
      </c>
      <c r="HGG47" s="12" t="str">
        <v>Hr</v>
      </c>
      <c r="HGH47" s="4">
        <v>250</v>
      </c>
      <c r="HGI47" s="1">
        <v>0.5</v>
      </c>
      <c r="HGJ47" s="4">
        <f t="shared" ref="HGJ47" si="7445">HGI47*HGH47</f>
        <v>125</v>
      </c>
      <c r="HGM47" s="1" t="s">
        <v>69</v>
      </c>
      <c r="HGN47" s="4" t="str" cm="1">
        <f t="array" ref="HGN47:HGP47">IFERROR(VLOOKUP(HGM47,MA!$A$6:$D$26,{2,3,4},0),IFERROR(VLOOKUP(HGM47,MO!$A$6:$D$26,{2,3,4},0),IFERROR(VLOOKUP(HGM47,MQ!$A$6:$D$26,{2,3,4},0),IFERROR(VLOOKUP(HGM47,BA!$A$6:$H$182,{2,5,8},0),{"No encontrado","X","X"}))))</f>
        <v>REVOLVEDORA 1 SACO</v>
      </c>
      <c r="HGO47" s="12" t="str">
        <v>Hr</v>
      </c>
      <c r="HGP47" s="4">
        <v>250</v>
      </c>
      <c r="HGQ47" s="1">
        <v>0.5</v>
      </c>
      <c r="HGR47" s="4">
        <f t="shared" ref="HGR47" si="7446">HGQ47*HGP47</f>
        <v>125</v>
      </c>
      <c r="HGU47" s="1" t="s">
        <v>69</v>
      </c>
      <c r="HGV47" s="4" t="str" cm="1">
        <f t="array" ref="HGV47:HGX47">IFERROR(VLOOKUP(HGU47,MA!$A$6:$D$26,{2,3,4},0),IFERROR(VLOOKUP(HGU47,MO!$A$6:$D$26,{2,3,4},0),IFERROR(VLOOKUP(HGU47,MQ!$A$6:$D$26,{2,3,4},0),IFERROR(VLOOKUP(HGU47,BA!$A$6:$H$182,{2,5,8},0),{"No encontrado","X","X"}))))</f>
        <v>REVOLVEDORA 1 SACO</v>
      </c>
      <c r="HGW47" s="12" t="str">
        <v>Hr</v>
      </c>
      <c r="HGX47" s="4">
        <v>250</v>
      </c>
      <c r="HGY47" s="1">
        <v>0.5</v>
      </c>
      <c r="HGZ47" s="4">
        <f t="shared" ref="HGZ47" si="7447">HGY47*HGX47</f>
        <v>125</v>
      </c>
      <c r="HHC47" s="1" t="s">
        <v>69</v>
      </c>
      <c r="HHD47" s="4" t="str" cm="1">
        <f t="array" ref="HHD47:HHF47">IFERROR(VLOOKUP(HHC47,MA!$A$6:$D$26,{2,3,4},0),IFERROR(VLOOKUP(HHC47,MO!$A$6:$D$26,{2,3,4},0),IFERROR(VLOOKUP(HHC47,MQ!$A$6:$D$26,{2,3,4},0),IFERROR(VLOOKUP(HHC47,BA!$A$6:$H$182,{2,5,8},0),{"No encontrado","X","X"}))))</f>
        <v>REVOLVEDORA 1 SACO</v>
      </c>
      <c r="HHE47" s="12" t="str">
        <v>Hr</v>
      </c>
      <c r="HHF47" s="4">
        <v>250</v>
      </c>
      <c r="HHG47" s="1">
        <v>0.5</v>
      </c>
      <c r="HHH47" s="4">
        <f t="shared" ref="HHH47" si="7448">HHG47*HHF47</f>
        <v>125</v>
      </c>
      <c r="HHK47" s="1" t="s">
        <v>69</v>
      </c>
      <c r="HHL47" s="4" t="str" cm="1">
        <f t="array" ref="HHL47:HHN47">IFERROR(VLOOKUP(HHK47,MA!$A$6:$D$26,{2,3,4},0),IFERROR(VLOOKUP(HHK47,MO!$A$6:$D$26,{2,3,4},0),IFERROR(VLOOKUP(HHK47,MQ!$A$6:$D$26,{2,3,4},0),IFERROR(VLOOKUP(HHK47,BA!$A$6:$H$182,{2,5,8},0),{"No encontrado","X","X"}))))</f>
        <v>REVOLVEDORA 1 SACO</v>
      </c>
      <c r="HHM47" s="12" t="str">
        <v>Hr</v>
      </c>
      <c r="HHN47" s="4">
        <v>250</v>
      </c>
      <c r="HHO47" s="1">
        <v>0.5</v>
      </c>
      <c r="HHP47" s="4">
        <f t="shared" ref="HHP47" si="7449">HHO47*HHN47</f>
        <v>125</v>
      </c>
      <c r="HHS47" s="1" t="s">
        <v>69</v>
      </c>
      <c r="HHT47" s="4" t="str" cm="1">
        <f t="array" ref="HHT47:HHV47">IFERROR(VLOOKUP(HHS47,MA!$A$6:$D$26,{2,3,4},0),IFERROR(VLOOKUP(HHS47,MO!$A$6:$D$26,{2,3,4},0),IFERROR(VLOOKUP(HHS47,MQ!$A$6:$D$26,{2,3,4},0),IFERROR(VLOOKUP(HHS47,BA!$A$6:$H$182,{2,5,8},0),{"No encontrado","X","X"}))))</f>
        <v>REVOLVEDORA 1 SACO</v>
      </c>
      <c r="HHU47" s="12" t="str">
        <v>Hr</v>
      </c>
      <c r="HHV47" s="4">
        <v>250</v>
      </c>
      <c r="HHW47" s="1">
        <v>0.5</v>
      </c>
      <c r="HHX47" s="4">
        <f t="shared" ref="HHX47" si="7450">HHW47*HHV47</f>
        <v>125</v>
      </c>
      <c r="HIA47" s="1" t="s">
        <v>69</v>
      </c>
      <c r="HIB47" s="4" t="str" cm="1">
        <f t="array" ref="HIB47:HID47">IFERROR(VLOOKUP(HIA47,MA!$A$6:$D$26,{2,3,4},0),IFERROR(VLOOKUP(HIA47,MO!$A$6:$D$26,{2,3,4},0),IFERROR(VLOOKUP(HIA47,MQ!$A$6:$D$26,{2,3,4},0),IFERROR(VLOOKUP(HIA47,BA!$A$6:$H$182,{2,5,8},0),{"No encontrado","X","X"}))))</f>
        <v>REVOLVEDORA 1 SACO</v>
      </c>
      <c r="HIC47" s="12" t="str">
        <v>Hr</v>
      </c>
      <c r="HID47" s="4">
        <v>250</v>
      </c>
      <c r="HIE47" s="1">
        <v>0.5</v>
      </c>
      <c r="HIF47" s="4">
        <f t="shared" ref="HIF47" si="7451">HIE47*HID47</f>
        <v>125</v>
      </c>
      <c r="HII47" s="1" t="s">
        <v>69</v>
      </c>
      <c r="HIJ47" s="4" t="str" cm="1">
        <f t="array" ref="HIJ47:HIL47">IFERROR(VLOOKUP(HII47,MA!$A$6:$D$26,{2,3,4},0),IFERROR(VLOOKUP(HII47,MO!$A$6:$D$26,{2,3,4},0),IFERROR(VLOOKUP(HII47,MQ!$A$6:$D$26,{2,3,4},0),IFERROR(VLOOKUP(HII47,BA!$A$6:$H$182,{2,5,8},0),{"No encontrado","X","X"}))))</f>
        <v>REVOLVEDORA 1 SACO</v>
      </c>
      <c r="HIK47" s="12" t="str">
        <v>Hr</v>
      </c>
      <c r="HIL47" s="4">
        <v>250</v>
      </c>
      <c r="HIM47" s="1">
        <v>0.5</v>
      </c>
      <c r="HIN47" s="4">
        <f t="shared" ref="HIN47" si="7452">HIM47*HIL47</f>
        <v>125</v>
      </c>
      <c r="HIQ47" s="1" t="s">
        <v>69</v>
      </c>
      <c r="HIR47" s="4" t="str" cm="1">
        <f t="array" ref="HIR47:HIT47">IFERROR(VLOOKUP(HIQ47,MA!$A$6:$D$26,{2,3,4},0),IFERROR(VLOOKUP(HIQ47,MO!$A$6:$D$26,{2,3,4},0),IFERROR(VLOOKUP(HIQ47,MQ!$A$6:$D$26,{2,3,4},0),IFERROR(VLOOKUP(HIQ47,BA!$A$6:$H$182,{2,5,8},0),{"No encontrado","X","X"}))))</f>
        <v>REVOLVEDORA 1 SACO</v>
      </c>
      <c r="HIS47" s="12" t="str">
        <v>Hr</v>
      </c>
      <c r="HIT47" s="4">
        <v>250</v>
      </c>
      <c r="HIU47" s="1">
        <v>0.5</v>
      </c>
      <c r="HIV47" s="4">
        <f t="shared" ref="HIV47" si="7453">HIU47*HIT47</f>
        <v>125</v>
      </c>
      <c r="HIY47" s="1" t="s">
        <v>69</v>
      </c>
      <c r="HIZ47" s="4" t="str" cm="1">
        <f t="array" ref="HIZ47:HJB47">IFERROR(VLOOKUP(HIY47,MA!$A$6:$D$26,{2,3,4},0),IFERROR(VLOOKUP(HIY47,MO!$A$6:$D$26,{2,3,4},0),IFERROR(VLOOKUP(HIY47,MQ!$A$6:$D$26,{2,3,4},0),IFERROR(VLOOKUP(HIY47,BA!$A$6:$H$182,{2,5,8},0),{"No encontrado","X","X"}))))</f>
        <v>REVOLVEDORA 1 SACO</v>
      </c>
      <c r="HJA47" s="12" t="str">
        <v>Hr</v>
      </c>
      <c r="HJB47" s="4">
        <v>250</v>
      </c>
      <c r="HJC47" s="1">
        <v>0.5</v>
      </c>
      <c r="HJD47" s="4">
        <f t="shared" ref="HJD47" si="7454">HJC47*HJB47</f>
        <v>125</v>
      </c>
      <c r="HJG47" s="1" t="s">
        <v>69</v>
      </c>
      <c r="HJH47" s="4" t="str" cm="1">
        <f t="array" ref="HJH47:HJJ47">IFERROR(VLOOKUP(HJG47,MA!$A$6:$D$26,{2,3,4},0),IFERROR(VLOOKUP(HJG47,MO!$A$6:$D$26,{2,3,4},0),IFERROR(VLOOKUP(HJG47,MQ!$A$6:$D$26,{2,3,4},0),IFERROR(VLOOKUP(HJG47,BA!$A$6:$H$182,{2,5,8},0),{"No encontrado","X","X"}))))</f>
        <v>REVOLVEDORA 1 SACO</v>
      </c>
      <c r="HJI47" s="12" t="str">
        <v>Hr</v>
      </c>
      <c r="HJJ47" s="4">
        <v>250</v>
      </c>
      <c r="HJK47" s="1">
        <v>0.5</v>
      </c>
      <c r="HJL47" s="4">
        <f t="shared" ref="HJL47" si="7455">HJK47*HJJ47</f>
        <v>125</v>
      </c>
      <c r="HJO47" s="1" t="s">
        <v>69</v>
      </c>
      <c r="HJP47" s="4" t="str" cm="1">
        <f t="array" ref="HJP47:HJR47">IFERROR(VLOOKUP(HJO47,MA!$A$6:$D$26,{2,3,4},0),IFERROR(VLOOKUP(HJO47,MO!$A$6:$D$26,{2,3,4},0),IFERROR(VLOOKUP(HJO47,MQ!$A$6:$D$26,{2,3,4},0),IFERROR(VLOOKUP(HJO47,BA!$A$6:$H$182,{2,5,8},0),{"No encontrado","X","X"}))))</f>
        <v>REVOLVEDORA 1 SACO</v>
      </c>
      <c r="HJQ47" s="12" t="str">
        <v>Hr</v>
      </c>
      <c r="HJR47" s="4">
        <v>250</v>
      </c>
      <c r="HJS47" s="1">
        <v>0.5</v>
      </c>
      <c r="HJT47" s="4">
        <f t="shared" ref="HJT47" si="7456">HJS47*HJR47</f>
        <v>125</v>
      </c>
      <c r="HJW47" s="1" t="s">
        <v>69</v>
      </c>
      <c r="HJX47" s="4" t="str" cm="1">
        <f t="array" ref="HJX47:HJZ47">IFERROR(VLOOKUP(HJW47,MA!$A$6:$D$26,{2,3,4},0),IFERROR(VLOOKUP(HJW47,MO!$A$6:$D$26,{2,3,4},0),IFERROR(VLOOKUP(HJW47,MQ!$A$6:$D$26,{2,3,4},0),IFERROR(VLOOKUP(HJW47,BA!$A$6:$H$182,{2,5,8},0),{"No encontrado","X","X"}))))</f>
        <v>REVOLVEDORA 1 SACO</v>
      </c>
      <c r="HJY47" s="12" t="str">
        <v>Hr</v>
      </c>
      <c r="HJZ47" s="4">
        <v>250</v>
      </c>
      <c r="HKA47" s="1">
        <v>0.5</v>
      </c>
      <c r="HKB47" s="4">
        <f t="shared" ref="HKB47" si="7457">HKA47*HJZ47</f>
        <v>125</v>
      </c>
      <c r="HKE47" s="1" t="s">
        <v>69</v>
      </c>
      <c r="HKF47" s="4" t="str" cm="1">
        <f t="array" ref="HKF47:HKH47">IFERROR(VLOOKUP(HKE47,MA!$A$6:$D$26,{2,3,4},0),IFERROR(VLOOKUP(HKE47,MO!$A$6:$D$26,{2,3,4},0),IFERROR(VLOOKUP(HKE47,MQ!$A$6:$D$26,{2,3,4},0),IFERROR(VLOOKUP(HKE47,BA!$A$6:$H$182,{2,5,8},0),{"No encontrado","X","X"}))))</f>
        <v>REVOLVEDORA 1 SACO</v>
      </c>
      <c r="HKG47" s="12" t="str">
        <v>Hr</v>
      </c>
      <c r="HKH47" s="4">
        <v>250</v>
      </c>
      <c r="HKI47" s="1">
        <v>0.5</v>
      </c>
      <c r="HKJ47" s="4">
        <f t="shared" ref="HKJ47" si="7458">HKI47*HKH47</f>
        <v>125</v>
      </c>
      <c r="HKM47" s="1" t="s">
        <v>69</v>
      </c>
      <c r="HKN47" s="4" t="str" cm="1">
        <f t="array" ref="HKN47:HKP47">IFERROR(VLOOKUP(HKM47,MA!$A$6:$D$26,{2,3,4},0),IFERROR(VLOOKUP(HKM47,MO!$A$6:$D$26,{2,3,4},0),IFERROR(VLOOKUP(HKM47,MQ!$A$6:$D$26,{2,3,4},0),IFERROR(VLOOKUP(HKM47,BA!$A$6:$H$182,{2,5,8},0),{"No encontrado","X","X"}))))</f>
        <v>REVOLVEDORA 1 SACO</v>
      </c>
      <c r="HKO47" s="12" t="str">
        <v>Hr</v>
      </c>
      <c r="HKP47" s="4">
        <v>250</v>
      </c>
      <c r="HKQ47" s="1">
        <v>0.5</v>
      </c>
      <c r="HKR47" s="4">
        <f t="shared" ref="HKR47" si="7459">HKQ47*HKP47</f>
        <v>125</v>
      </c>
      <c r="HKU47" s="1" t="s">
        <v>69</v>
      </c>
      <c r="HKV47" s="4" t="str" cm="1">
        <f t="array" ref="HKV47:HKX47">IFERROR(VLOOKUP(HKU47,MA!$A$6:$D$26,{2,3,4},0),IFERROR(VLOOKUP(HKU47,MO!$A$6:$D$26,{2,3,4},0),IFERROR(VLOOKUP(HKU47,MQ!$A$6:$D$26,{2,3,4},0),IFERROR(VLOOKUP(HKU47,BA!$A$6:$H$182,{2,5,8},0),{"No encontrado","X","X"}))))</f>
        <v>REVOLVEDORA 1 SACO</v>
      </c>
      <c r="HKW47" s="12" t="str">
        <v>Hr</v>
      </c>
      <c r="HKX47" s="4">
        <v>250</v>
      </c>
      <c r="HKY47" s="1">
        <v>0.5</v>
      </c>
      <c r="HKZ47" s="4">
        <f t="shared" ref="HKZ47" si="7460">HKY47*HKX47</f>
        <v>125</v>
      </c>
      <c r="HLC47" s="1" t="s">
        <v>69</v>
      </c>
      <c r="HLD47" s="4" t="str" cm="1">
        <f t="array" ref="HLD47:HLF47">IFERROR(VLOOKUP(HLC47,MA!$A$6:$D$26,{2,3,4},0),IFERROR(VLOOKUP(HLC47,MO!$A$6:$D$26,{2,3,4},0),IFERROR(VLOOKUP(HLC47,MQ!$A$6:$D$26,{2,3,4},0),IFERROR(VLOOKUP(HLC47,BA!$A$6:$H$182,{2,5,8},0),{"No encontrado","X","X"}))))</f>
        <v>REVOLVEDORA 1 SACO</v>
      </c>
      <c r="HLE47" s="12" t="str">
        <v>Hr</v>
      </c>
      <c r="HLF47" s="4">
        <v>250</v>
      </c>
      <c r="HLG47" s="1">
        <v>0.5</v>
      </c>
      <c r="HLH47" s="4">
        <f t="shared" ref="HLH47" si="7461">HLG47*HLF47</f>
        <v>125</v>
      </c>
      <c r="HLK47" s="1" t="s">
        <v>69</v>
      </c>
      <c r="HLL47" s="4" t="str" cm="1">
        <f t="array" ref="HLL47:HLN47">IFERROR(VLOOKUP(HLK47,MA!$A$6:$D$26,{2,3,4},0),IFERROR(VLOOKUP(HLK47,MO!$A$6:$D$26,{2,3,4},0),IFERROR(VLOOKUP(HLK47,MQ!$A$6:$D$26,{2,3,4},0),IFERROR(VLOOKUP(HLK47,BA!$A$6:$H$182,{2,5,8},0),{"No encontrado","X","X"}))))</f>
        <v>REVOLVEDORA 1 SACO</v>
      </c>
      <c r="HLM47" s="12" t="str">
        <v>Hr</v>
      </c>
      <c r="HLN47" s="4">
        <v>250</v>
      </c>
      <c r="HLO47" s="1">
        <v>0.5</v>
      </c>
      <c r="HLP47" s="4">
        <f t="shared" ref="HLP47" si="7462">HLO47*HLN47</f>
        <v>125</v>
      </c>
      <c r="HLS47" s="1" t="s">
        <v>69</v>
      </c>
      <c r="HLT47" s="4" t="str" cm="1">
        <f t="array" ref="HLT47:HLV47">IFERROR(VLOOKUP(HLS47,MA!$A$6:$D$26,{2,3,4},0),IFERROR(VLOOKUP(HLS47,MO!$A$6:$D$26,{2,3,4},0),IFERROR(VLOOKUP(HLS47,MQ!$A$6:$D$26,{2,3,4},0),IFERROR(VLOOKUP(HLS47,BA!$A$6:$H$182,{2,5,8},0),{"No encontrado","X","X"}))))</f>
        <v>REVOLVEDORA 1 SACO</v>
      </c>
      <c r="HLU47" s="12" t="str">
        <v>Hr</v>
      </c>
      <c r="HLV47" s="4">
        <v>250</v>
      </c>
      <c r="HLW47" s="1">
        <v>0.5</v>
      </c>
      <c r="HLX47" s="4">
        <f t="shared" ref="HLX47" si="7463">HLW47*HLV47</f>
        <v>125</v>
      </c>
      <c r="HMA47" s="1" t="s">
        <v>69</v>
      </c>
      <c r="HMB47" s="4" t="str" cm="1">
        <f t="array" ref="HMB47:HMD47">IFERROR(VLOOKUP(HMA47,MA!$A$6:$D$26,{2,3,4},0),IFERROR(VLOOKUP(HMA47,MO!$A$6:$D$26,{2,3,4},0),IFERROR(VLOOKUP(HMA47,MQ!$A$6:$D$26,{2,3,4},0),IFERROR(VLOOKUP(HMA47,BA!$A$6:$H$182,{2,5,8},0),{"No encontrado","X","X"}))))</f>
        <v>REVOLVEDORA 1 SACO</v>
      </c>
      <c r="HMC47" s="12" t="str">
        <v>Hr</v>
      </c>
      <c r="HMD47" s="4">
        <v>250</v>
      </c>
      <c r="HME47" s="1">
        <v>0.5</v>
      </c>
      <c r="HMF47" s="4">
        <f t="shared" ref="HMF47" si="7464">HME47*HMD47</f>
        <v>125</v>
      </c>
      <c r="HMI47" s="1" t="s">
        <v>69</v>
      </c>
      <c r="HMJ47" s="4" t="str" cm="1">
        <f t="array" ref="HMJ47:HML47">IFERROR(VLOOKUP(HMI47,MA!$A$6:$D$26,{2,3,4},0),IFERROR(VLOOKUP(HMI47,MO!$A$6:$D$26,{2,3,4},0),IFERROR(VLOOKUP(HMI47,MQ!$A$6:$D$26,{2,3,4},0),IFERROR(VLOOKUP(HMI47,BA!$A$6:$H$182,{2,5,8},0),{"No encontrado","X","X"}))))</f>
        <v>REVOLVEDORA 1 SACO</v>
      </c>
      <c r="HMK47" s="12" t="str">
        <v>Hr</v>
      </c>
      <c r="HML47" s="4">
        <v>250</v>
      </c>
      <c r="HMM47" s="1">
        <v>0.5</v>
      </c>
      <c r="HMN47" s="4">
        <f t="shared" ref="HMN47" si="7465">HMM47*HML47</f>
        <v>125</v>
      </c>
      <c r="HMQ47" s="1" t="s">
        <v>69</v>
      </c>
      <c r="HMR47" s="4" t="str" cm="1">
        <f t="array" ref="HMR47:HMT47">IFERROR(VLOOKUP(HMQ47,MA!$A$6:$D$26,{2,3,4},0),IFERROR(VLOOKUP(HMQ47,MO!$A$6:$D$26,{2,3,4},0),IFERROR(VLOOKUP(HMQ47,MQ!$A$6:$D$26,{2,3,4},0),IFERROR(VLOOKUP(HMQ47,BA!$A$6:$H$182,{2,5,8},0),{"No encontrado","X","X"}))))</f>
        <v>REVOLVEDORA 1 SACO</v>
      </c>
      <c r="HMS47" s="12" t="str">
        <v>Hr</v>
      </c>
      <c r="HMT47" s="4">
        <v>250</v>
      </c>
      <c r="HMU47" s="1">
        <v>0.5</v>
      </c>
      <c r="HMV47" s="4">
        <f t="shared" ref="HMV47" si="7466">HMU47*HMT47</f>
        <v>125</v>
      </c>
      <c r="HMY47" s="1" t="s">
        <v>69</v>
      </c>
      <c r="HMZ47" s="4" t="str" cm="1">
        <f t="array" ref="HMZ47:HNB47">IFERROR(VLOOKUP(HMY47,MA!$A$6:$D$26,{2,3,4},0),IFERROR(VLOOKUP(HMY47,MO!$A$6:$D$26,{2,3,4},0),IFERROR(VLOOKUP(HMY47,MQ!$A$6:$D$26,{2,3,4},0),IFERROR(VLOOKUP(HMY47,BA!$A$6:$H$182,{2,5,8},0),{"No encontrado","X","X"}))))</f>
        <v>REVOLVEDORA 1 SACO</v>
      </c>
      <c r="HNA47" s="12" t="str">
        <v>Hr</v>
      </c>
      <c r="HNB47" s="4">
        <v>250</v>
      </c>
      <c r="HNC47" s="1">
        <v>0.5</v>
      </c>
      <c r="HND47" s="4">
        <f t="shared" ref="HND47" si="7467">HNC47*HNB47</f>
        <v>125</v>
      </c>
      <c r="HNG47" s="1" t="s">
        <v>69</v>
      </c>
      <c r="HNH47" s="4" t="str" cm="1">
        <f t="array" ref="HNH47:HNJ47">IFERROR(VLOOKUP(HNG47,MA!$A$6:$D$26,{2,3,4},0),IFERROR(VLOOKUP(HNG47,MO!$A$6:$D$26,{2,3,4},0),IFERROR(VLOOKUP(HNG47,MQ!$A$6:$D$26,{2,3,4},0),IFERROR(VLOOKUP(HNG47,BA!$A$6:$H$182,{2,5,8},0),{"No encontrado","X","X"}))))</f>
        <v>REVOLVEDORA 1 SACO</v>
      </c>
      <c r="HNI47" s="12" t="str">
        <v>Hr</v>
      </c>
      <c r="HNJ47" s="4">
        <v>250</v>
      </c>
      <c r="HNK47" s="1">
        <v>0.5</v>
      </c>
      <c r="HNL47" s="4">
        <f t="shared" ref="HNL47" si="7468">HNK47*HNJ47</f>
        <v>125</v>
      </c>
      <c r="HNO47" s="1" t="s">
        <v>69</v>
      </c>
      <c r="HNP47" s="4" t="str" cm="1">
        <f t="array" ref="HNP47:HNR47">IFERROR(VLOOKUP(HNO47,MA!$A$6:$D$26,{2,3,4},0),IFERROR(VLOOKUP(HNO47,MO!$A$6:$D$26,{2,3,4},0),IFERROR(VLOOKUP(HNO47,MQ!$A$6:$D$26,{2,3,4},0),IFERROR(VLOOKUP(HNO47,BA!$A$6:$H$182,{2,5,8},0),{"No encontrado","X","X"}))))</f>
        <v>REVOLVEDORA 1 SACO</v>
      </c>
      <c r="HNQ47" s="12" t="str">
        <v>Hr</v>
      </c>
      <c r="HNR47" s="4">
        <v>250</v>
      </c>
      <c r="HNS47" s="1">
        <v>0.5</v>
      </c>
      <c r="HNT47" s="4">
        <f t="shared" ref="HNT47" si="7469">HNS47*HNR47</f>
        <v>125</v>
      </c>
      <c r="HNW47" s="1" t="s">
        <v>69</v>
      </c>
      <c r="HNX47" s="4" t="str" cm="1">
        <f t="array" ref="HNX47:HNZ47">IFERROR(VLOOKUP(HNW47,MA!$A$6:$D$26,{2,3,4},0),IFERROR(VLOOKUP(HNW47,MO!$A$6:$D$26,{2,3,4},0),IFERROR(VLOOKUP(HNW47,MQ!$A$6:$D$26,{2,3,4},0),IFERROR(VLOOKUP(HNW47,BA!$A$6:$H$182,{2,5,8},0),{"No encontrado","X","X"}))))</f>
        <v>REVOLVEDORA 1 SACO</v>
      </c>
      <c r="HNY47" s="12" t="str">
        <v>Hr</v>
      </c>
      <c r="HNZ47" s="4">
        <v>250</v>
      </c>
      <c r="HOA47" s="1">
        <v>0.5</v>
      </c>
      <c r="HOB47" s="4">
        <f t="shared" ref="HOB47" si="7470">HOA47*HNZ47</f>
        <v>125</v>
      </c>
      <c r="HOE47" s="1" t="s">
        <v>69</v>
      </c>
      <c r="HOF47" s="4" t="str" cm="1">
        <f t="array" ref="HOF47:HOH47">IFERROR(VLOOKUP(HOE47,MA!$A$6:$D$26,{2,3,4},0),IFERROR(VLOOKUP(HOE47,MO!$A$6:$D$26,{2,3,4},0),IFERROR(VLOOKUP(HOE47,MQ!$A$6:$D$26,{2,3,4},0),IFERROR(VLOOKUP(HOE47,BA!$A$6:$H$182,{2,5,8},0),{"No encontrado","X","X"}))))</f>
        <v>REVOLVEDORA 1 SACO</v>
      </c>
      <c r="HOG47" s="12" t="str">
        <v>Hr</v>
      </c>
      <c r="HOH47" s="4">
        <v>250</v>
      </c>
      <c r="HOI47" s="1">
        <v>0.5</v>
      </c>
      <c r="HOJ47" s="4">
        <f t="shared" ref="HOJ47" si="7471">HOI47*HOH47</f>
        <v>125</v>
      </c>
      <c r="HOM47" s="1" t="s">
        <v>69</v>
      </c>
      <c r="HON47" s="4" t="str" cm="1">
        <f t="array" ref="HON47:HOP47">IFERROR(VLOOKUP(HOM47,MA!$A$6:$D$26,{2,3,4},0),IFERROR(VLOOKUP(HOM47,MO!$A$6:$D$26,{2,3,4},0),IFERROR(VLOOKUP(HOM47,MQ!$A$6:$D$26,{2,3,4},0),IFERROR(VLOOKUP(HOM47,BA!$A$6:$H$182,{2,5,8},0),{"No encontrado","X","X"}))))</f>
        <v>REVOLVEDORA 1 SACO</v>
      </c>
      <c r="HOO47" s="12" t="str">
        <v>Hr</v>
      </c>
      <c r="HOP47" s="4">
        <v>250</v>
      </c>
      <c r="HOQ47" s="1">
        <v>0.5</v>
      </c>
      <c r="HOR47" s="4">
        <f t="shared" ref="HOR47" si="7472">HOQ47*HOP47</f>
        <v>125</v>
      </c>
      <c r="HOU47" s="1" t="s">
        <v>69</v>
      </c>
      <c r="HOV47" s="4" t="str" cm="1">
        <f t="array" ref="HOV47:HOX47">IFERROR(VLOOKUP(HOU47,MA!$A$6:$D$26,{2,3,4},0),IFERROR(VLOOKUP(HOU47,MO!$A$6:$D$26,{2,3,4},0),IFERROR(VLOOKUP(HOU47,MQ!$A$6:$D$26,{2,3,4},0),IFERROR(VLOOKUP(HOU47,BA!$A$6:$H$182,{2,5,8},0),{"No encontrado","X","X"}))))</f>
        <v>REVOLVEDORA 1 SACO</v>
      </c>
      <c r="HOW47" s="12" t="str">
        <v>Hr</v>
      </c>
      <c r="HOX47" s="4">
        <v>250</v>
      </c>
      <c r="HOY47" s="1">
        <v>0.5</v>
      </c>
      <c r="HOZ47" s="4">
        <f t="shared" ref="HOZ47" si="7473">HOY47*HOX47</f>
        <v>125</v>
      </c>
      <c r="HPC47" s="1" t="s">
        <v>69</v>
      </c>
      <c r="HPD47" s="4" t="str" cm="1">
        <f t="array" ref="HPD47:HPF47">IFERROR(VLOOKUP(HPC47,MA!$A$6:$D$26,{2,3,4},0),IFERROR(VLOOKUP(HPC47,MO!$A$6:$D$26,{2,3,4},0),IFERROR(VLOOKUP(HPC47,MQ!$A$6:$D$26,{2,3,4},0),IFERROR(VLOOKUP(HPC47,BA!$A$6:$H$182,{2,5,8},0),{"No encontrado","X","X"}))))</f>
        <v>REVOLVEDORA 1 SACO</v>
      </c>
      <c r="HPE47" s="12" t="str">
        <v>Hr</v>
      </c>
      <c r="HPF47" s="4">
        <v>250</v>
      </c>
      <c r="HPG47" s="1">
        <v>0.5</v>
      </c>
      <c r="HPH47" s="4">
        <f t="shared" ref="HPH47" si="7474">HPG47*HPF47</f>
        <v>125</v>
      </c>
      <c r="HPK47" s="1" t="s">
        <v>69</v>
      </c>
      <c r="HPL47" s="4" t="str" cm="1">
        <f t="array" ref="HPL47:HPN47">IFERROR(VLOOKUP(HPK47,MA!$A$6:$D$26,{2,3,4},0),IFERROR(VLOOKUP(HPK47,MO!$A$6:$D$26,{2,3,4},0),IFERROR(VLOOKUP(HPK47,MQ!$A$6:$D$26,{2,3,4},0),IFERROR(VLOOKUP(HPK47,BA!$A$6:$H$182,{2,5,8},0),{"No encontrado","X","X"}))))</f>
        <v>REVOLVEDORA 1 SACO</v>
      </c>
      <c r="HPM47" s="12" t="str">
        <v>Hr</v>
      </c>
      <c r="HPN47" s="4">
        <v>250</v>
      </c>
      <c r="HPO47" s="1">
        <v>0.5</v>
      </c>
      <c r="HPP47" s="4">
        <f t="shared" ref="HPP47" si="7475">HPO47*HPN47</f>
        <v>125</v>
      </c>
      <c r="HPS47" s="1" t="s">
        <v>69</v>
      </c>
      <c r="HPT47" s="4" t="str" cm="1">
        <f t="array" ref="HPT47:HPV47">IFERROR(VLOOKUP(HPS47,MA!$A$6:$D$26,{2,3,4},0),IFERROR(VLOOKUP(HPS47,MO!$A$6:$D$26,{2,3,4},0),IFERROR(VLOOKUP(HPS47,MQ!$A$6:$D$26,{2,3,4},0),IFERROR(VLOOKUP(HPS47,BA!$A$6:$H$182,{2,5,8},0),{"No encontrado","X","X"}))))</f>
        <v>REVOLVEDORA 1 SACO</v>
      </c>
      <c r="HPU47" s="12" t="str">
        <v>Hr</v>
      </c>
      <c r="HPV47" s="4">
        <v>250</v>
      </c>
      <c r="HPW47" s="1">
        <v>0.5</v>
      </c>
      <c r="HPX47" s="4">
        <f t="shared" ref="HPX47" si="7476">HPW47*HPV47</f>
        <v>125</v>
      </c>
      <c r="HQA47" s="1" t="s">
        <v>69</v>
      </c>
      <c r="HQB47" s="4" t="str" cm="1">
        <f t="array" ref="HQB47:HQD47">IFERROR(VLOOKUP(HQA47,MA!$A$6:$D$26,{2,3,4},0),IFERROR(VLOOKUP(HQA47,MO!$A$6:$D$26,{2,3,4},0),IFERROR(VLOOKUP(HQA47,MQ!$A$6:$D$26,{2,3,4},0),IFERROR(VLOOKUP(HQA47,BA!$A$6:$H$182,{2,5,8},0),{"No encontrado","X","X"}))))</f>
        <v>REVOLVEDORA 1 SACO</v>
      </c>
      <c r="HQC47" s="12" t="str">
        <v>Hr</v>
      </c>
      <c r="HQD47" s="4">
        <v>250</v>
      </c>
      <c r="HQE47" s="1">
        <v>0.5</v>
      </c>
      <c r="HQF47" s="4">
        <f t="shared" ref="HQF47" si="7477">HQE47*HQD47</f>
        <v>125</v>
      </c>
      <c r="HQI47" s="1" t="s">
        <v>69</v>
      </c>
      <c r="HQJ47" s="4" t="str" cm="1">
        <f t="array" ref="HQJ47:HQL47">IFERROR(VLOOKUP(HQI47,MA!$A$6:$D$26,{2,3,4},0),IFERROR(VLOOKUP(HQI47,MO!$A$6:$D$26,{2,3,4},0),IFERROR(VLOOKUP(HQI47,MQ!$A$6:$D$26,{2,3,4},0),IFERROR(VLOOKUP(HQI47,BA!$A$6:$H$182,{2,5,8},0),{"No encontrado","X","X"}))))</f>
        <v>REVOLVEDORA 1 SACO</v>
      </c>
      <c r="HQK47" s="12" t="str">
        <v>Hr</v>
      </c>
      <c r="HQL47" s="4">
        <v>250</v>
      </c>
      <c r="HQM47" s="1">
        <v>0.5</v>
      </c>
      <c r="HQN47" s="4">
        <f t="shared" ref="HQN47" si="7478">HQM47*HQL47</f>
        <v>125</v>
      </c>
      <c r="HQQ47" s="1" t="s">
        <v>69</v>
      </c>
      <c r="HQR47" s="4" t="str" cm="1">
        <f t="array" ref="HQR47:HQT47">IFERROR(VLOOKUP(HQQ47,MA!$A$6:$D$26,{2,3,4},0),IFERROR(VLOOKUP(HQQ47,MO!$A$6:$D$26,{2,3,4},0),IFERROR(VLOOKUP(HQQ47,MQ!$A$6:$D$26,{2,3,4},0),IFERROR(VLOOKUP(HQQ47,BA!$A$6:$H$182,{2,5,8},0),{"No encontrado","X","X"}))))</f>
        <v>REVOLVEDORA 1 SACO</v>
      </c>
      <c r="HQS47" s="12" t="str">
        <v>Hr</v>
      </c>
      <c r="HQT47" s="4">
        <v>250</v>
      </c>
      <c r="HQU47" s="1">
        <v>0.5</v>
      </c>
      <c r="HQV47" s="4">
        <f t="shared" ref="HQV47" si="7479">HQU47*HQT47</f>
        <v>125</v>
      </c>
      <c r="HQY47" s="1" t="s">
        <v>69</v>
      </c>
      <c r="HQZ47" s="4" t="str" cm="1">
        <f t="array" ref="HQZ47:HRB47">IFERROR(VLOOKUP(HQY47,MA!$A$6:$D$26,{2,3,4},0),IFERROR(VLOOKUP(HQY47,MO!$A$6:$D$26,{2,3,4},0),IFERROR(VLOOKUP(HQY47,MQ!$A$6:$D$26,{2,3,4},0),IFERROR(VLOOKUP(HQY47,BA!$A$6:$H$182,{2,5,8},0),{"No encontrado","X","X"}))))</f>
        <v>REVOLVEDORA 1 SACO</v>
      </c>
      <c r="HRA47" s="12" t="str">
        <v>Hr</v>
      </c>
      <c r="HRB47" s="4">
        <v>250</v>
      </c>
      <c r="HRC47" s="1">
        <v>0.5</v>
      </c>
      <c r="HRD47" s="4">
        <f t="shared" ref="HRD47" si="7480">HRC47*HRB47</f>
        <v>125</v>
      </c>
      <c r="HRG47" s="1" t="s">
        <v>69</v>
      </c>
      <c r="HRH47" s="4" t="str" cm="1">
        <f t="array" ref="HRH47:HRJ47">IFERROR(VLOOKUP(HRG47,MA!$A$6:$D$26,{2,3,4},0),IFERROR(VLOOKUP(HRG47,MO!$A$6:$D$26,{2,3,4},0),IFERROR(VLOOKUP(HRG47,MQ!$A$6:$D$26,{2,3,4},0),IFERROR(VLOOKUP(HRG47,BA!$A$6:$H$182,{2,5,8},0),{"No encontrado","X","X"}))))</f>
        <v>REVOLVEDORA 1 SACO</v>
      </c>
      <c r="HRI47" s="12" t="str">
        <v>Hr</v>
      </c>
      <c r="HRJ47" s="4">
        <v>250</v>
      </c>
      <c r="HRK47" s="1">
        <v>0.5</v>
      </c>
      <c r="HRL47" s="4">
        <f t="shared" ref="HRL47" si="7481">HRK47*HRJ47</f>
        <v>125</v>
      </c>
      <c r="HRO47" s="1" t="s">
        <v>69</v>
      </c>
      <c r="HRP47" s="4" t="str" cm="1">
        <f t="array" ref="HRP47:HRR47">IFERROR(VLOOKUP(HRO47,MA!$A$6:$D$26,{2,3,4},0),IFERROR(VLOOKUP(HRO47,MO!$A$6:$D$26,{2,3,4},0),IFERROR(VLOOKUP(HRO47,MQ!$A$6:$D$26,{2,3,4},0),IFERROR(VLOOKUP(HRO47,BA!$A$6:$H$182,{2,5,8},0),{"No encontrado","X","X"}))))</f>
        <v>REVOLVEDORA 1 SACO</v>
      </c>
      <c r="HRQ47" s="12" t="str">
        <v>Hr</v>
      </c>
      <c r="HRR47" s="4">
        <v>250</v>
      </c>
      <c r="HRS47" s="1">
        <v>0.5</v>
      </c>
      <c r="HRT47" s="4">
        <f t="shared" ref="HRT47" si="7482">HRS47*HRR47</f>
        <v>125</v>
      </c>
      <c r="HRW47" s="1" t="s">
        <v>69</v>
      </c>
      <c r="HRX47" s="4" t="str" cm="1">
        <f t="array" ref="HRX47:HRZ47">IFERROR(VLOOKUP(HRW47,MA!$A$6:$D$26,{2,3,4},0),IFERROR(VLOOKUP(HRW47,MO!$A$6:$D$26,{2,3,4},0),IFERROR(VLOOKUP(HRW47,MQ!$A$6:$D$26,{2,3,4},0),IFERROR(VLOOKUP(HRW47,BA!$A$6:$H$182,{2,5,8},0),{"No encontrado","X","X"}))))</f>
        <v>REVOLVEDORA 1 SACO</v>
      </c>
      <c r="HRY47" s="12" t="str">
        <v>Hr</v>
      </c>
      <c r="HRZ47" s="4">
        <v>250</v>
      </c>
      <c r="HSA47" s="1">
        <v>0.5</v>
      </c>
      <c r="HSB47" s="4">
        <f t="shared" ref="HSB47" si="7483">HSA47*HRZ47</f>
        <v>125</v>
      </c>
      <c r="HSE47" s="1" t="s">
        <v>69</v>
      </c>
      <c r="HSF47" s="4" t="str" cm="1">
        <f t="array" ref="HSF47:HSH47">IFERROR(VLOOKUP(HSE47,MA!$A$6:$D$26,{2,3,4},0),IFERROR(VLOOKUP(HSE47,MO!$A$6:$D$26,{2,3,4},0),IFERROR(VLOOKUP(HSE47,MQ!$A$6:$D$26,{2,3,4},0),IFERROR(VLOOKUP(HSE47,BA!$A$6:$H$182,{2,5,8},0),{"No encontrado","X","X"}))))</f>
        <v>REVOLVEDORA 1 SACO</v>
      </c>
      <c r="HSG47" s="12" t="str">
        <v>Hr</v>
      </c>
      <c r="HSH47" s="4">
        <v>250</v>
      </c>
      <c r="HSI47" s="1">
        <v>0.5</v>
      </c>
      <c r="HSJ47" s="4">
        <f t="shared" ref="HSJ47" si="7484">HSI47*HSH47</f>
        <v>125</v>
      </c>
      <c r="HSM47" s="1" t="s">
        <v>69</v>
      </c>
      <c r="HSN47" s="4" t="str" cm="1">
        <f t="array" ref="HSN47:HSP47">IFERROR(VLOOKUP(HSM47,MA!$A$6:$D$26,{2,3,4},0),IFERROR(VLOOKUP(HSM47,MO!$A$6:$D$26,{2,3,4},0),IFERROR(VLOOKUP(HSM47,MQ!$A$6:$D$26,{2,3,4},0),IFERROR(VLOOKUP(HSM47,BA!$A$6:$H$182,{2,5,8},0),{"No encontrado","X","X"}))))</f>
        <v>REVOLVEDORA 1 SACO</v>
      </c>
      <c r="HSO47" s="12" t="str">
        <v>Hr</v>
      </c>
      <c r="HSP47" s="4">
        <v>250</v>
      </c>
      <c r="HSQ47" s="1">
        <v>0.5</v>
      </c>
      <c r="HSR47" s="4">
        <f t="shared" ref="HSR47" si="7485">HSQ47*HSP47</f>
        <v>125</v>
      </c>
      <c r="HSU47" s="1" t="s">
        <v>69</v>
      </c>
      <c r="HSV47" s="4" t="str" cm="1">
        <f t="array" ref="HSV47:HSX47">IFERROR(VLOOKUP(HSU47,MA!$A$6:$D$26,{2,3,4},0),IFERROR(VLOOKUP(HSU47,MO!$A$6:$D$26,{2,3,4},0),IFERROR(VLOOKUP(HSU47,MQ!$A$6:$D$26,{2,3,4},0),IFERROR(VLOOKUP(HSU47,BA!$A$6:$H$182,{2,5,8},0),{"No encontrado","X","X"}))))</f>
        <v>REVOLVEDORA 1 SACO</v>
      </c>
      <c r="HSW47" s="12" t="str">
        <v>Hr</v>
      </c>
      <c r="HSX47" s="4">
        <v>250</v>
      </c>
      <c r="HSY47" s="1">
        <v>0.5</v>
      </c>
      <c r="HSZ47" s="4">
        <f t="shared" ref="HSZ47" si="7486">HSY47*HSX47</f>
        <v>125</v>
      </c>
      <c r="HTC47" s="1" t="s">
        <v>69</v>
      </c>
      <c r="HTD47" s="4" t="str" cm="1">
        <f t="array" ref="HTD47:HTF47">IFERROR(VLOOKUP(HTC47,MA!$A$6:$D$26,{2,3,4},0),IFERROR(VLOOKUP(HTC47,MO!$A$6:$D$26,{2,3,4},0),IFERROR(VLOOKUP(HTC47,MQ!$A$6:$D$26,{2,3,4},0),IFERROR(VLOOKUP(HTC47,BA!$A$6:$H$182,{2,5,8},0),{"No encontrado","X","X"}))))</f>
        <v>REVOLVEDORA 1 SACO</v>
      </c>
      <c r="HTE47" s="12" t="str">
        <v>Hr</v>
      </c>
      <c r="HTF47" s="4">
        <v>250</v>
      </c>
      <c r="HTG47" s="1">
        <v>0.5</v>
      </c>
      <c r="HTH47" s="4">
        <f t="shared" ref="HTH47" si="7487">HTG47*HTF47</f>
        <v>125</v>
      </c>
      <c r="HTK47" s="1" t="s">
        <v>69</v>
      </c>
      <c r="HTL47" s="4" t="str" cm="1">
        <f t="array" ref="HTL47:HTN47">IFERROR(VLOOKUP(HTK47,MA!$A$6:$D$26,{2,3,4},0),IFERROR(VLOOKUP(HTK47,MO!$A$6:$D$26,{2,3,4},0),IFERROR(VLOOKUP(HTK47,MQ!$A$6:$D$26,{2,3,4},0),IFERROR(VLOOKUP(HTK47,BA!$A$6:$H$182,{2,5,8},0),{"No encontrado","X","X"}))))</f>
        <v>REVOLVEDORA 1 SACO</v>
      </c>
      <c r="HTM47" s="12" t="str">
        <v>Hr</v>
      </c>
      <c r="HTN47" s="4">
        <v>250</v>
      </c>
      <c r="HTO47" s="1">
        <v>0.5</v>
      </c>
      <c r="HTP47" s="4">
        <f t="shared" ref="HTP47" si="7488">HTO47*HTN47</f>
        <v>125</v>
      </c>
      <c r="HTS47" s="1" t="s">
        <v>69</v>
      </c>
      <c r="HTT47" s="4" t="str" cm="1">
        <f t="array" ref="HTT47:HTV47">IFERROR(VLOOKUP(HTS47,MA!$A$6:$D$26,{2,3,4},0),IFERROR(VLOOKUP(HTS47,MO!$A$6:$D$26,{2,3,4},0),IFERROR(VLOOKUP(HTS47,MQ!$A$6:$D$26,{2,3,4},0),IFERROR(VLOOKUP(HTS47,BA!$A$6:$H$182,{2,5,8},0),{"No encontrado","X","X"}))))</f>
        <v>REVOLVEDORA 1 SACO</v>
      </c>
      <c r="HTU47" s="12" t="str">
        <v>Hr</v>
      </c>
      <c r="HTV47" s="4">
        <v>250</v>
      </c>
      <c r="HTW47" s="1">
        <v>0.5</v>
      </c>
      <c r="HTX47" s="4">
        <f t="shared" ref="HTX47" si="7489">HTW47*HTV47</f>
        <v>125</v>
      </c>
      <c r="HUA47" s="1" t="s">
        <v>69</v>
      </c>
      <c r="HUB47" s="4" t="str" cm="1">
        <f t="array" ref="HUB47:HUD47">IFERROR(VLOOKUP(HUA47,MA!$A$6:$D$26,{2,3,4},0),IFERROR(VLOOKUP(HUA47,MO!$A$6:$D$26,{2,3,4},0),IFERROR(VLOOKUP(HUA47,MQ!$A$6:$D$26,{2,3,4},0),IFERROR(VLOOKUP(HUA47,BA!$A$6:$H$182,{2,5,8},0),{"No encontrado","X","X"}))))</f>
        <v>REVOLVEDORA 1 SACO</v>
      </c>
      <c r="HUC47" s="12" t="str">
        <v>Hr</v>
      </c>
      <c r="HUD47" s="4">
        <v>250</v>
      </c>
      <c r="HUE47" s="1">
        <v>0.5</v>
      </c>
      <c r="HUF47" s="4">
        <f t="shared" ref="HUF47" si="7490">HUE47*HUD47</f>
        <v>125</v>
      </c>
      <c r="HUI47" s="1" t="s">
        <v>69</v>
      </c>
      <c r="HUJ47" s="4" t="str" cm="1">
        <f t="array" ref="HUJ47:HUL47">IFERROR(VLOOKUP(HUI47,MA!$A$6:$D$26,{2,3,4},0),IFERROR(VLOOKUP(HUI47,MO!$A$6:$D$26,{2,3,4},0),IFERROR(VLOOKUP(HUI47,MQ!$A$6:$D$26,{2,3,4},0),IFERROR(VLOOKUP(HUI47,BA!$A$6:$H$182,{2,5,8},0),{"No encontrado","X","X"}))))</f>
        <v>REVOLVEDORA 1 SACO</v>
      </c>
      <c r="HUK47" s="12" t="str">
        <v>Hr</v>
      </c>
      <c r="HUL47" s="4">
        <v>250</v>
      </c>
      <c r="HUM47" s="1">
        <v>0.5</v>
      </c>
      <c r="HUN47" s="4">
        <f t="shared" ref="HUN47" si="7491">HUM47*HUL47</f>
        <v>125</v>
      </c>
      <c r="HUQ47" s="1" t="s">
        <v>69</v>
      </c>
      <c r="HUR47" s="4" t="str" cm="1">
        <f t="array" ref="HUR47:HUT47">IFERROR(VLOOKUP(HUQ47,MA!$A$6:$D$26,{2,3,4},0),IFERROR(VLOOKUP(HUQ47,MO!$A$6:$D$26,{2,3,4},0),IFERROR(VLOOKUP(HUQ47,MQ!$A$6:$D$26,{2,3,4},0),IFERROR(VLOOKUP(HUQ47,BA!$A$6:$H$182,{2,5,8},0),{"No encontrado","X","X"}))))</f>
        <v>REVOLVEDORA 1 SACO</v>
      </c>
      <c r="HUS47" s="12" t="str">
        <v>Hr</v>
      </c>
      <c r="HUT47" s="4">
        <v>250</v>
      </c>
      <c r="HUU47" s="1">
        <v>0.5</v>
      </c>
      <c r="HUV47" s="4">
        <f t="shared" ref="HUV47" si="7492">HUU47*HUT47</f>
        <v>125</v>
      </c>
      <c r="HUY47" s="1" t="s">
        <v>69</v>
      </c>
      <c r="HUZ47" s="4" t="str" cm="1">
        <f t="array" ref="HUZ47:HVB47">IFERROR(VLOOKUP(HUY47,MA!$A$6:$D$26,{2,3,4},0),IFERROR(VLOOKUP(HUY47,MO!$A$6:$D$26,{2,3,4},0),IFERROR(VLOOKUP(HUY47,MQ!$A$6:$D$26,{2,3,4},0),IFERROR(VLOOKUP(HUY47,BA!$A$6:$H$182,{2,5,8},0),{"No encontrado","X","X"}))))</f>
        <v>REVOLVEDORA 1 SACO</v>
      </c>
      <c r="HVA47" s="12" t="str">
        <v>Hr</v>
      </c>
      <c r="HVB47" s="4">
        <v>250</v>
      </c>
      <c r="HVC47" s="1">
        <v>0.5</v>
      </c>
      <c r="HVD47" s="4">
        <f t="shared" ref="HVD47" si="7493">HVC47*HVB47</f>
        <v>125</v>
      </c>
      <c r="HVG47" s="1" t="s">
        <v>69</v>
      </c>
      <c r="HVH47" s="4" t="str" cm="1">
        <f t="array" ref="HVH47:HVJ47">IFERROR(VLOOKUP(HVG47,MA!$A$6:$D$26,{2,3,4},0),IFERROR(VLOOKUP(HVG47,MO!$A$6:$D$26,{2,3,4},0),IFERROR(VLOOKUP(HVG47,MQ!$A$6:$D$26,{2,3,4},0),IFERROR(VLOOKUP(HVG47,BA!$A$6:$H$182,{2,5,8},0),{"No encontrado","X","X"}))))</f>
        <v>REVOLVEDORA 1 SACO</v>
      </c>
      <c r="HVI47" s="12" t="str">
        <v>Hr</v>
      </c>
      <c r="HVJ47" s="4">
        <v>250</v>
      </c>
      <c r="HVK47" s="1">
        <v>0.5</v>
      </c>
      <c r="HVL47" s="4">
        <f t="shared" ref="HVL47" si="7494">HVK47*HVJ47</f>
        <v>125</v>
      </c>
      <c r="HVO47" s="1" t="s">
        <v>69</v>
      </c>
      <c r="HVP47" s="4" t="str" cm="1">
        <f t="array" ref="HVP47:HVR47">IFERROR(VLOOKUP(HVO47,MA!$A$6:$D$26,{2,3,4},0),IFERROR(VLOOKUP(HVO47,MO!$A$6:$D$26,{2,3,4},0),IFERROR(VLOOKUP(HVO47,MQ!$A$6:$D$26,{2,3,4},0),IFERROR(VLOOKUP(HVO47,BA!$A$6:$H$182,{2,5,8},0),{"No encontrado","X","X"}))))</f>
        <v>REVOLVEDORA 1 SACO</v>
      </c>
      <c r="HVQ47" s="12" t="str">
        <v>Hr</v>
      </c>
      <c r="HVR47" s="4">
        <v>250</v>
      </c>
      <c r="HVS47" s="1">
        <v>0.5</v>
      </c>
      <c r="HVT47" s="4">
        <f t="shared" ref="HVT47" si="7495">HVS47*HVR47</f>
        <v>125</v>
      </c>
      <c r="HVW47" s="1" t="s">
        <v>69</v>
      </c>
      <c r="HVX47" s="4" t="str" cm="1">
        <f t="array" ref="HVX47:HVZ47">IFERROR(VLOOKUP(HVW47,MA!$A$6:$D$26,{2,3,4},0),IFERROR(VLOOKUP(HVW47,MO!$A$6:$D$26,{2,3,4},0),IFERROR(VLOOKUP(HVW47,MQ!$A$6:$D$26,{2,3,4},0),IFERROR(VLOOKUP(HVW47,BA!$A$6:$H$182,{2,5,8},0),{"No encontrado","X","X"}))))</f>
        <v>REVOLVEDORA 1 SACO</v>
      </c>
      <c r="HVY47" s="12" t="str">
        <v>Hr</v>
      </c>
      <c r="HVZ47" s="4">
        <v>250</v>
      </c>
      <c r="HWA47" s="1">
        <v>0.5</v>
      </c>
      <c r="HWB47" s="4">
        <f t="shared" ref="HWB47" si="7496">HWA47*HVZ47</f>
        <v>125</v>
      </c>
      <c r="HWE47" s="1" t="s">
        <v>69</v>
      </c>
      <c r="HWF47" s="4" t="str" cm="1">
        <f t="array" ref="HWF47:HWH47">IFERROR(VLOOKUP(HWE47,MA!$A$6:$D$26,{2,3,4},0),IFERROR(VLOOKUP(HWE47,MO!$A$6:$D$26,{2,3,4},0),IFERROR(VLOOKUP(HWE47,MQ!$A$6:$D$26,{2,3,4},0),IFERROR(VLOOKUP(HWE47,BA!$A$6:$H$182,{2,5,8},0),{"No encontrado","X","X"}))))</f>
        <v>REVOLVEDORA 1 SACO</v>
      </c>
      <c r="HWG47" s="12" t="str">
        <v>Hr</v>
      </c>
      <c r="HWH47" s="4">
        <v>250</v>
      </c>
      <c r="HWI47" s="1">
        <v>0.5</v>
      </c>
      <c r="HWJ47" s="4">
        <f t="shared" ref="HWJ47" si="7497">HWI47*HWH47</f>
        <v>125</v>
      </c>
      <c r="HWM47" s="1" t="s">
        <v>69</v>
      </c>
      <c r="HWN47" s="4" t="str" cm="1">
        <f t="array" ref="HWN47:HWP47">IFERROR(VLOOKUP(HWM47,MA!$A$6:$D$26,{2,3,4},0),IFERROR(VLOOKUP(HWM47,MO!$A$6:$D$26,{2,3,4},0),IFERROR(VLOOKUP(HWM47,MQ!$A$6:$D$26,{2,3,4},0),IFERROR(VLOOKUP(HWM47,BA!$A$6:$H$182,{2,5,8},0),{"No encontrado","X","X"}))))</f>
        <v>REVOLVEDORA 1 SACO</v>
      </c>
      <c r="HWO47" s="12" t="str">
        <v>Hr</v>
      </c>
      <c r="HWP47" s="4">
        <v>250</v>
      </c>
      <c r="HWQ47" s="1">
        <v>0.5</v>
      </c>
      <c r="HWR47" s="4">
        <f t="shared" ref="HWR47" si="7498">HWQ47*HWP47</f>
        <v>125</v>
      </c>
      <c r="HWU47" s="1" t="s">
        <v>69</v>
      </c>
      <c r="HWV47" s="4" t="str" cm="1">
        <f t="array" ref="HWV47:HWX47">IFERROR(VLOOKUP(HWU47,MA!$A$6:$D$26,{2,3,4},0),IFERROR(VLOOKUP(HWU47,MO!$A$6:$D$26,{2,3,4},0),IFERROR(VLOOKUP(HWU47,MQ!$A$6:$D$26,{2,3,4},0),IFERROR(VLOOKUP(HWU47,BA!$A$6:$H$182,{2,5,8},0),{"No encontrado","X","X"}))))</f>
        <v>REVOLVEDORA 1 SACO</v>
      </c>
      <c r="HWW47" s="12" t="str">
        <v>Hr</v>
      </c>
      <c r="HWX47" s="4">
        <v>250</v>
      </c>
      <c r="HWY47" s="1">
        <v>0.5</v>
      </c>
      <c r="HWZ47" s="4">
        <f t="shared" ref="HWZ47" si="7499">HWY47*HWX47</f>
        <v>125</v>
      </c>
      <c r="HXC47" s="1" t="s">
        <v>69</v>
      </c>
      <c r="HXD47" s="4" t="str" cm="1">
        <f t="array" ref="HXD47:HXF47">IFERROR(VLOOKUP(HXC47,MA!$A$6:$D$26,{2,3,4},0),IFERROR(VLOOKUP(HXC47,MO!$A$6:$D$26,{2,3,4},0),IFERROR(VLOOKUP(HXC47,MQ!$A$6:$D$26,{2,3,4},0),IFERROR(VLOOKUP(HXC47,BA!$A$6:$H$182,{2,5,8},0),{"No encontrado","X","X"}))))</f>
        <v>REVOLVEDORA 1 SACO</v>
      </c>
      <c r="HXE47" s="12" t="str">
        <v>Hr</v>
      </c>
      <c r="HXF47" s="4">
        <v>250</v>
      </c>
      <c r="HXG47" s="1">
        <v>0.5</v>
      </c>
      <c r="HXH47" s="4">
        <f t="shared" ref="HXH47" si="7500">HXG47*HXF47</f>
        <v>125</v>
      </c>
      <c r="HXK47" s="1" t="s">
        <v>69</v>
      </c>
      <c r="HXL47" s="4" t="str" cm="1">
        <f t="array" ref="HXL47:HXN47">IFERROR(VLOOKUP(HXK47,MA!$A$6:$D$26,{2,3,4},0),IFERROR(VLOOKUP(HXK47,MO!$A$6:$D$26,{2,3,4},0),IFERROR(VLOOKUP(HXK47,MQ!$A$6:$D$26,{2,3,4},0),IFERROR(VLOOKUP(HXK47,BA!$A$6:$H$182,{2,5,8},0),{"No encontrado","X","X"}))))</f>
        <v>REVOLVEDORA 1 SACO</v>
      </c>
      <c r="HXM47" s="12" t="str">
        <v>Hr</v>
      </c>
      <c r="HXN47" s="4">
        <v>250</v>
      </c>
      <c r="HXO47" s="1">
        <v>0.5</v>
      </c>
      <c r="HXP47" s="4">
        <f t="shared" ref="HXP47" si="7501">HXO47*HXN47</f>
        <v>125</v>
      </c>
      <c r="HXS47" s="1" t="s">
        <v>69</v>
      </c>
      <c r="HXT47" s="4" t="str" cm="1">
        <f t="array" ref="HXT47:HXV47">IFERROR(VLOOKUP(HXS47,MA!$A$6:$D$26,{2,3,4},0),IFERROR(VLOOKUP(HXS47,MO!$A$6:$D$26,{2,3,4},0),IFERROR(VLOOKUP(HXS47,MQ!$A$6:$D$26,{2,3,4},0),IFERROR(VLOOKUP(HXS47,BA!$A$6:$H$182,{2,5,8},0),{"No encontrado","X","X"}))))</f>
        <v>REVOLVEDORA 1 SACO</v>
      </c>
      <c r="HXU47" s="12" t="str">
        <v>Hr</v>
      </c>
      <c r="HXV47" s="4">
        <v>250</v>
      </c>
      <c r="HXW47" s="1">
        <v>0.5</v>
      </c>
      <c r="HXX47" s="4">
        <f t="shared" ref="HXX47" si="7502">HXW47*HXV47</f>
        <v>125</v>
      </c>
      <c r="HYA47" s="1" t="s">
        <v>69</v>
      </c>
      <c r="HYB47" s="4" t="str" cm="1">
        <f t="array" ref="HYB47:HYD47">IFERROR(VLOOKUP(HYA47,MA!$A$6:$D$26,{2,3,4},0),IFERROR(VLOOKUP(HYA47,MO!$A$6:$D$26,{2,3,4},0),IFERROR(VLOOKUP(HYA47,MQ!$A$6:$D$26,{2,3,4},0),IFERROR(VLOOKUP(HYA47,BA!$A$6:$H$182,{2,5,8},0),{"No encontrado","X","X"}))))</f>
        <v>REVOLVEDORA 1 SACO</v>
      </c>
      <c r="HYC47" s="12" t="str">
        <v>Hr</v>
      </c>
      <c r="HYD47" s="4">
        <v>250</v>
      </c>
      <c r="HYE47" s="1">
        <v>0.5</v>
      </c>
      <c r="HYF47" s="4">
        <f t="shared" ref="HYF47" si="7503">HYE47*HYD47</f>
        <v>125</v>
      </c>
      <c r="HYI47" s="1" t="s">
        <v>69</v>
      </c>
      <c r="HYJ47" s="4" t="str" cm="1">
        <f t="array" ref="HYJ47:HYL47">IFERROR(VLOOKUP(HYI47,MA!$A$6:$D$26,{2,3,4},0),IFERROR(VLOOKUP(HYI47,MO!$A$6:$D$26,{2,3,4},0),IFERROR(VLOOKUP(HYI47,MQ!$A$6:$D$26,{2,3,4},0),IFERROR(VLOOKUP(HYI47,BA!$A$6:$H$182,{2,5,8},0),{"No encontrado","X","X"}))))</f>
        <v>REVOLVEDORA 1 SACO</v>
      </c>
      <c r="HYK47" s="12" t="str">
        <v>Hr</v>
      </c>
      <c r="HYL47" s="4">
        <v>250</v>
      </c>
      <c r="HYM47" s="1">
        <v>0.5</v>
      </c>
      <c r="HYN47" s="4">
        <f t="shared" ref="HYN47" si="7504">HYM47*HYL47</f>
        <v>125</v>
      </c>
      <c r="HYQ47" s="1" t="s">
        <v>69</v>
      </c>
      <c r="HYR47" s="4" t="str" cm="1">
        <f t="array" ref="HYR47:HYT47">IFERROR(VLOOKUP(HYQ47,MA!$A$6:$D$26,{2,3,4},0),IFERROR(VLOOKUP(HYQ47,MO!$A$6:$D$26,{2,3,4},0),IFERROR(VLOOKUP(HYQ47,MQ!$A$6:$D$26,{2,3,4},0),IFERROR(VLOOKUP(HYQ47,BA!$A$6:$H$182,{2,5,8},0),{"No encontrado","X","X"}))))</f>
        <v>REVOLVEDORA 1 SACO</v>
      </c>
      <c r="HYS47" s="12" t="str">
        <v>Hr</v>
      </c>
      <c r="HYT47" s="4">
        <v>250</v>
      </c>
      <c r="HYU47" s="1">
        <v>0.5</v>
      </c>
      <c r="HYV47" s="4">
        <f t="shared" ref="HYV47" si="7505">HYU47*HYT47</f>
        <v>125</v>
      </c>
      <c r="HYY47" s="1" t="s">
        <v>69</v>
      </c>
      <c r="HYZ47" s="4" t="str" cm="1">
        <f t="array" ref="HYZ47:HZB47">IFERROR(VLOOKUP(HYY47,MA!$A$6:$D$26,{2,3,4},0),IFERROR(VLOOKUP(HYY47,MO!$A$6:$D$26,{2,3,4},0),IFERROR(VLOOKUP(HYY47,MQ!$A$6:$D$26,{2,3,4},0),IFERROR(VLOOKUP(HYY47,BA!$A$6:$H$182,{2,5,8},0),{"No encontrado","X","X"}))))</f>
        <v>REVOLVEDORA 1 SACO</v>
      </c>
      <c r="HZA47" s="12" t="str">
        <v>Hr</v>
      </c>
      <c r="HZB47" s="4">
        <v>250</v>
      </c>
      <c r="HZC47" s="1">
        <v>0.5</v>
      </c>
      <c r="HZD47" s="4">
        <f t="shared" ref="HZD47" si="7506">HZC47*HZB47</f>
        <v>125</v>
      </c>
      <c r="HZG47" s="1" t="s">
        <v>69</v>
      </c>
      <c r="HZH47" s="4" t="str" cm="1">
        <f t="array" ref="HZH47:HZJ47">IFERROR(VLOOKUP(HZG47,MA!$A$6:$D$26,{2,3,4},0),IFERROR(VLOOKUP(HZG47,MO!$A$6:$D$26,{2,3,4},0),IFERROR(VLOOKUP(HZG47,MQ!$A$6:$D$26,{2,3,4},0),IFERROR(VLOOKUP(HZG47,BA!$A$6:$H$182,{2,5,8},0),{"No encontrado","X","X"}))))</f>
        <v>REVOLVEDORA 1 SACO</v>
      </c>
      <c r="HZI47" s="12" t="str">
        <v>Hr</v>
      </c>
      <c r="HZJ47" s="4">
        <v>250</v>
      </c>
      <c r="HZK47" s="1">
        <v>0.5</v>
      </c>
      <c r="HZL47" s="4">
        <f t="shared" ref="HZL47" si="7507">HZK47*HZJ47</f>
        <v>125</v>
      </c>
      <c r="HZO47" s="1" t="s">
        <v>69</v>
      </c>
      <c r="HZP47" s="4" t="str" cm="1">
        <f t="array" ref="HZP47:HZR47">IFERROR(VLOOKUP(HZO47,MA!$A$6:$D$26,{2,3,4},0),IFERROR(VLOOKUP(HZO47,MO!$A$6:$D$26,{2,3,4},0),IFERROR(VLOOKUP(HZO47,MQ!$A$6:$D$26,{2,3,4},0),IFERROR(VLOOKUP(HZO47,BA!$A$6:$H$182,{2,5,8},0),{"No encontrado","X","X"}))))</f>
        <v>REVOLVEDORA 1 SACO</v>
      </c>
      <c r="HZQ47" s="12" t="str">
        <v>Hr</v>
      </c>
      <c r="HZR47" s="4">
        <v>250</v>
      </c>
      <c r="HZS47" s="1">
        <v>0.5</v>
      </c>
      <c r="HZT47" s="4">
        <f t="shared" ref="HZT47" si="7508">HZS47*HZR47</f>
        <v>125</v>
      </c>
      <c r="HZW47" s="1" t="s">
        <v>69</v>
      </c>
      <c r="HZX47" s="4" t="str" cm="1">
        <f t="array" ref="HZX47:HZZ47">IFERROR(VLOOKUP(HZW47,MA!$A$6:$D$26,{2,3,4},0),IFERROR(VLOOKUP(HZW47,MO!$A$6:$D$26,{2,3,4},0),IFERROR(VLOOKUP(HZW47,MQ!$A$6:$D$26,{2,3,4},0),IFERROR(VLOOKUP(HZW47,BA!$A$6:$H$182,{2,5,8},0),{"No encontrado","X","X"}))))</f>
        <v>REVOLVEDORA 1 SACO</v>
      </c>
      <c r="HZY47" s="12" t="str">
        <v>Hr</v>
      </c>
      <c r="HZZ47" s="4">
        <v>250</v>
      </c>
      <c r="IAA47" s="1">
        <v>0.5</v>
      </c>
      <c r="IAB47" s="4">
        <f t="shared" ref="IAB47" si="7509">IAA47*HZZ47</f>
        <v>125</v>
      </c>
      <c r="IAE47" s="1" t="s">
        <v>69</v>
      </c>
      <c r="IAF47" s="4" t="str" cm="1">
        <f t="array" ref="IAF47:IAH47">IFERROR(VLOOKUP(IAE47,MA!$A$6:$D$26,{2,3,4},0),IFERROR(VLOOKUP(IAE47,MO!$A$6:$D$26,{2,3,4},0),IFERROR(VLOOKUP(IAE47,MQ!$A$6:$D$26,{2,3,4},0),IFERROR(VLOOKUP(IAE47,BA!$A$6:$H$182,{2,5,8},0),{"No encontrado","X","X"}))))</f>
        <v>REVOLVEDORA 1 SACO</v>
      </c>
      <c r="IAG47" s="12" t="str">
        <v>Hr</v>
      </c>
      <c r="IAH47" s="4">
        <v>250</v>
      </c>
      <c r="IAI47" s="1">
        <v>0.5</v>
      </c>
      <c r="IAJ47" s="4">
        <f t="shared" ref="IAJ47" si="7510">IAI47*IAH47</f>
        <v>125</v>
      </c>
      <c r="IAM47" s="1" t="s">
        <v>69</v>
      </c>
      <c r="IAN47" s="4" t="str" cm="1">
        <f t="array" ref="IAN47:IAP47">IFERROR(VLOOKUP(IAM47,MA!$A$6:$D$26,{2,3,4},0),IFERROR(VLOOKUP(IAM47,MO!$A$6:$D$26,{2,3,4},0),IFERROR(VLOOKUP(IAM47,MQ!$A$6:$D$26,{2,3,4},0),IFERROR(VLOOKUP(IAM47,BA!$A$6:$H$182,{2,5,8},0),{"No encontrado","X","X"}))))</f>
        <v>REVOLVEDORA 1 SACO</v>
      </c>
      <c r="IAO47" s="12" t="str">
        <v>Hr</v>
      </c>
      <c r="IAP47" s="4">
        <v>250</v>
      </c>
      <c r="IAQ47" s="1">
        <v>0.5</v>
      </c>
      <c r="IAR47" s="4">
        <f t="shared" ref="IAR47" si="7511">IAQ47*IAP47</f>
        <v>125</v>
      </c>
      <c r="IAU47" s="1" t="s">
        <v>69</v>
      </c>
      <c r="IAV47" s="4" t="str" cm="1">
        <f t="array" ref="IAV47:IAX47">IFERROR(VLOOKUP(IAU47,MA!$A$6:$D$26,{2,3,4},0),IFERROR(VLOOKUP(IAU47,MO!$A$6:$D$26,{2,3,4},0),IFERROR(VLOOKUP(IAU47,MQ!$A$6:$D$26,{2,3,4},0),IFERROR(VLOOKUP(IAU47,BA!$A$6:$H$182,{2,5,8},0),{"No encontrado","X","X"}))))</f>
        <v>REVOLVEDORA 1 SACO</v>
      </c>
      <c r="IAW47" s="12" t="str">
        <v>Hr</v>
      </c>
      <c r="IAX47" s="4">
        <v>250</v>
      </c>
      <c r="IAY47" s="1">
        <v>0.5</v>
      </c>
      <c r="IAZ47" s="4">
        <f t="shared" ref="IAZ47" si="7512">IAY47*IAX47</f>
        <v>125</v>
      </c>
      <c r="IBC47" s="1" t="s">
        <v>69</v>
      </c>
      <c r="IBD47" s="4" t="str" cm="1">
        <f t="array" ref="IBD47:IBF47">IFERROR(VLOOKUP(IBC47,MA!$A$6:$D$26,{2,3,4},0),IFERROR(VLOOKUP(IBC47,MO!$A$6:$D$26,{2,3,4},0),IFERROR(VLOOKUP(IBC47,MQ!$A$6:$D$26,{2,3,4},0),IFERROR(VLOOKUP(IBC47,BA!$A$6:$H$182,{2,5,8},0),{"No encontrado","X","X"}))))</f>
        <v>REVOLVEDORA 1 SACO</v>
      </c>
      <c r="IBE47" s="12" t="str">
        <v>Hr</v>
      </c>
      <c r="IBF47" s="4">
        <v>250</v>
      </c>
      <c r="IBG47" s="1">
        <v>0.5</v>
      </c>
      <c r="IBH47" s="4">
        <f t="shared" ref="IBH47" si="7513">IBG47*IBF47</f>
        <v>125</v>
      </c>
      <c r="IBK47" s="1" t="s">
        <v>69</v>
      </c>
      <c r="IBL47" s="4" t="str" cm="1">
        <f t="array" ref="IBL47:IBN47">IFERROR(VLOOKUP(IBK47,MA!$A$6:$D$26,{2,3,4},0),IFERROR(VLOOKUP(IBK47,MO!$A$6:$D$26,{2,3,4},0),IFERROR(VLOOKUP(IBK47,MQ!$A$6:$D$26,{2,3,4},0),IFERROR(VLOOKUP(IBK47,BA!$A$6:$H$182,{2,5,8},0),{"No encontrado","X","X"}))))</f>
        <v>REVOLVEDORA 1 SACO</v>
      </c>
      <c r="IBM47" s="12" t="str">
        <v>Hr</v>
      </c>
      <c r="IBN47" s="4">
        <v>250</v>
      </c>
      <c r="IBO47" s="1">
        <v>0.5</v>
      </c>
      <c r="IBP47" s="4">
        <f t="shared" ref="IBP47" si="7514">IBO47*IBN47</f>
        <v>125</v>
      </c>
      <c r="IBS47" s="1" t="s">
        <v>69</v>
      </c>
      <c r="IBT47" s="4" t="str" cm="1">
        <f t="array" ref="IBT47:IBV47">IFERROR(VLOOKUP(IBS47,MA!$A$6:$D$26,{2,3,4},0),IFERROR(VLOOKUP(IBS47,MO!$A$6:$D$26,{2,3,4},0),IFERROR(VLOOKUP(IBS47,MQ!$A$6:$D$26,{2,3,4},0),IFERROR(VLOOKUP(IBS47,BA!$A$6:$H$182,{2,5,8},0),{"No encontrado","X","X"}))))</f>
        <v>REVOLVEDORA 1 SACO</v>
      </c>
      <c r="IBU47" s="12" t="str">
        <v>Hr</v>
      </c>
      <c r="IBV47" s="4">
        <v>250</v>
      </c>
      <c r="IBW47" s="1">
        <v>0.5</v>
      </c>
      <c r="IBX47" s="4">
        <f t="shared" ref="IBX47" si="7515">IBW47*IBV47</f>
        <v>125</v>
      </c>
      <c r="ICA47" s="1" t="s">
        <v>69</v>
      </c>
      <c r="ICB47" s="4" t="str" cm="1">
        <f t="array" ref="ICB47:ICD47">IFERROR(VLOOKUP(ICA47,MA!$A$6:$D$26,{2,3,4},0),IFERROR(VLOOKUP(ICA47,MO!$A$6:$D$26,{2,3,4},0),IFERROR(VLOOKUP(ICA47,MQ!$A$6:$D$26,{2,3,4},0),IFERROR(VLOOKUP(ICA47,BA!$A$6:$H$182,{2,5,8},0),{"No encontrado","X","X"}))))</f>
        <v>REVOLVEDORA 1 SACO</v>
      </c>
      <c r="ICC47" s="12" t="str">
        <v>Hr</v>
      </c>
      <c r="ICD47" s="4">
        <v>250</v>
      </c>
      <c r="ICE47" s="1">
        <v>0.5</v>
      </c>
      <c r="ICF47" s="4">
        <f t="shared" ref="ICF47" si="7516">ICE47*ICD47</f>
        <v>125</v>
      </c>
      <c r="ICI47" s="1" t="s">
        <v>69</v>
      </c>
      <c r="ICJ47" s="4" t="str" cm="1">
        <f t="array" ref="ICJ47:ICL47">IFERROR(VLOOKUP(ICI47,MA!$A$6:$D$26,{2,3,4},0),IFERROR(VLOOKUP(ICI47,MO!$A$6:$D$26,{2,3,4},0),IFERROR(VLOOKUP(ICI47,MQ!$A$6:$D$26,{2,3,4},0),IFERROR(VLOOKUP(ICI47,BA!$A$6:$H$182,{2,5,8},0),{"No encontrado","X","X"}))))</f>
        <v>REVOLVEDORA 1 SACO</v>
      </c>
      <c r="ICK47" s="12" t="str">
        <v>Hr</v>
      </c>
      <c r="ICL47" s="4">
        <v>250</v>
      </c>
      <c r="ICM47" s="1">
        <v>0.5</v>
      </c>
      <c r="ICN47" s="4">
        <f t="shared" ref="ICN47" si="7517">ICM47*ICL47</f>
        <v>125</v>
      </c>
      <c r="ICQ47" s="1" t="s">
        <v>69</v>
      </c>
      <c r="ICR47" s="4" t="str" cm="1">
        <f t="array" ref="ICR47:ICT47">IFERROR(VLOOKUP(ICQ47,MA!$A$6:$D$26,{2,3,4},0),IFERROR(VLOOKUP(ICQ47,MO!$A$6:$D$26,{2,3,4},0),IFERROR(VLOOKUP(ICQ47,MQ!$A$6:$D$26,{2,3,4},0),IFERROR(VLOOKUP(ICQ47,BA!$A$6:$H$182,{2,5,8},0),{"No encontrado","X","X"}))))</f>
        <v>REVOLVEDORA 1 SACO</v>
      </c>
      <c r="ICS47" s="12" t="str">
        <v>Hr</v>
      </c>
      <c r="ICT47" s="4">
        <v>250</v>
      </c>
      <c r="ICU47" s="1">
        <v>0.5</v>
      </c>
      <c r="ICV47" s="4">
        <f t="shared" ref="ICV47" si="7518">ICU47*ICT47</f>
        <v>125</v>
      </c>
      <c r="ICY47" s="1" t="s">
        <v>69</v>
      </c>
      <c r="ICZ47" s="4" t="str" cm="1">
        <f t="array" ref="ICZ47:IDB47">IFERROR(VLOOKUP(ICY47,MA!$A$6:$D$26,{2,3,4},0),IFERROR(VLOOKUP(ICY47,MO!$A$6:$D$26,{2,3,4},0),IFERROR(VLOOKUP(ICY47,MQ!$A$6:$D$26,{2,3,4},0),IFERROR(VLOOKUP(ICY47,BA!$A$6:$H$182,{2,5,8},0),{"No encontrado","X","X"}))))</f>
        <v>REVOLVEDORA 1 SACO</v>
      </c>
      <c r="IDA47" s="12" t="str">
        <v>Hr</v>
      </c>
      <c r="IDB47" s="4">
        <v>250</v>
      </c>
      <c r="IDC47" s="1">
        <v>0.5</v>
      </c>
      <c r="IDD47" s="4">
        <f t="shared" ref="IDD47" si="7519">IDC47*IDB47</f>
        <v>125</v>
      </c>
      <c r="IDG47" s="1" t="s">
        <v>69</v>
      </c>
      <c r="IDH47" s="4" t="str" cm="1">
        <f t="array" ref="IDH47:IDJ47">IFERROR(VLOOKUP(IDG47,MA!$A$6:$D$26,{2,3,4},0),IFERROR(VLOOKUP(IDG47,MO!$A$6:$D$26,{2,3,4},0),IFERROR(VLOOKUP(IDG47,MQ!$A$6:$D$26,{2,3,4},0),IFERROR(VLOOKUP(IDG47,BA!$A$6:$H$182,{2,5,8},0),{"No encontrado","X","X"}))))</f>
        <v>REVOLVEDORA 1 SACO</v>
      </c>
      <c r="IDI47" s="12" t="str">
        <v>Hr</v>
      </c>
      <c r="IDJ47" s="4">
        <v>250</v>
      </c>
      <c r="IDK47" s="1">
        <v>0.5</v>
      </c>
      <c r="IDL47" s="4">
        <f t="shared" ref="IDL47" si="7520">IDK47*IDJ47</f>
        <v>125</v>
      </c>
      <c r="IDO47" s="1" t="s">
        <v>69</v>
      </c>
      <c r="IDP47" s="4" t="str" cm="1">
        <f t="array" ref="IDP47:IDR47">IFERROR(VLOOKUP(IDO47,MA!$A$6:$D$26,{2,3,4},0),IFERROR(VLOOKUP(IDO47,MO!$A$6:$D$26,{2,3,4},0),IFERROR(VLOOKUP(IDO47,MQ!$A$6:$D$26,{2,3,4},0),IFERROR(VLOOKUP(IDO47,BA!$A$6:$H$182,{2,5,8},0),{"No encontrado","X","X"}))))</f>
        <v>REVOLVEDORA 1 SACO</v>
      </c>
      <c r="IDQ47" s="12" t="str">
        <v>Hr</v>
      </c>
      <c r="IDR47" s="4">
        <v>250</v>
      </c>
      <c r="IDS47" s="1">
        <v>0.5</v>
      </c>
      <c r="IDT47" s="4">
        <f t="shared" ref="IDT47" si="7521">IDS47*IDR47</f>
        <v>125</v>
      </c>
      <c r="IDW47" s="1" t="s">
        <v>69</v>
      </c>
      <c r="IDX47" s="4" t="str" cm="1">
        <f t="array" ref="IDX47:IDZ47">IFERROR(VLOOKUP(IDW47,MA!$A$6:$D$26,{2,3,4},0),IFERROR(VLOOKUP(IDW47,MO!$A$6:$D$26,{2,3,4},0),IFERROR(VLOOKUP(IDW47,MQ!$A$6:$D$26,{2,3,4},0),IFERROR(VLOOKUP(IDW47,BA!$A$6:$H$182,{2,5,8},0),{"No encontrado","X","X"}))))</f>
        <v>REVOLVEDORA 1 SACO</v>
      </c>
      <c r="IDY47" s="12" t="str">
        <v>Hr</v>
      </c>
      <c r="IDZ47" s="4">
        <v>250</v>
      </c>
      <c r="IEA47" s="1">
        <v>0.5</v>
      </c>
      <c r="IEB47" s="4">
        <f t="shared" ref="IEB47" si="7522">IEA47*IDZ47</f>
        <v>125</v>
      </c>
      <c r="IEE47" s="1" t="s">
        <v>69</v>
      </c>
      <c r="IEF47" s="4" t="str" cm="1">
        <f t="array" ref="IEF47:IEH47">IFERROR(VLOOKUP(IEE47,MA!$A$6:$D$26,{2,3,4},0),IFERROR(VLOOKUP(IEE47,MO!$A$6:$D$26,{2,3,4},0),IFERROR(VLOOKUP(IEE47,MQ!$A$6:$D$26,{2,3,4},0),IFERROR(VLOOKUP(IEE47,BA!$A$6:$H$182,{2,5,8},0),{"No encontrado","X","X"}))))</f>
        <v>REVOLVEDORA 1 SACO</v>
      </c>
      <c r="IEG47" s="12" t="str">
        <v>Hr</v>
      </c>
      <c r="IEH47" s="4">
        <v>250</v>
      </c>
      <c r="IEI47" s="1">
        <v>0.5</v>
      </c>
      <c r="IEJ47" s="4">
        <f t="shared" ref="IEJ47" si="7523">IEI47*IEH47</f>
        <v>125</v>
      </c>
      <c r="IEM47" s="1" t="s">
        <v>69</v>
      </c>
      <c r="IEN47" s="4" t="str" cm="1">
        <f t="array" ref="IEN47:IEP47">IFERROR(VLOOKUP(IEM47,MA!$A$6:$D$26,{2,3,4},0),IFERROR(VLOOKUP(IEM47,MO!$A$6:$D$26,{2,3,4},0),IFERROR(VLOOKUP(IEM47,MQ!$A$6:$D$26,{2,3,4},0),IFERROR(VLOOKUP(IEM47,BA!$A$6:$H$182,{2,5,8},0),{"No encontrado","X","X"}))))</f>
        <v>REVOLVEDORA 1 SACO</v>
      </c>
      <c r="IEO47" s="12" t="str">
        <v>Hr</v>
      </c>
      <c r="IEP47" s="4">
        <v>250</v>
      </c>
      <c r="IEQ47" s="1">
        <v>0.5</v>
      </c>
      <c r="IER47" s="4">
        <f t="shared" ref="IER47" si="7524">IEQ47*IEP47</f>
        <v>125</v>
      </c>
      <c r="IEU47" s="1" t="s">
        <v>69</v>
      </c>
      <c r="IEV47" s="4" t="str" cm="1">
        <f t="array" ref="IEV47:IEX47">IFERROR(VLOOKUP(IEU47,MA!$A$6:$D$26,{2,3,4},0),IFERROR(VLOOKUP(IEU47,MO!$A$6:$D$26,{2,3,4},0),IFERROR(VLOOKUP(IEU47,MQ!$A$6:$D$26,{2,3,4},0),IFERROR(VLOOKUP(IEU47,BA!$A$6:$H$182,{2,5,8},0),{"No encontrado","X","X"}))))</f>
        <v>REVOLVEDORA 1 SACO</v>
      </c>
      <c r="IEW47" s="12" t="str">
        <v>Hr</v>
      </c>
      <c r="IEX47" s="4">
        <v>250</v>
      </c>
      <c r="IEY47" s="1">
        <v>0.5</v>
      </c>
      <c r="IEZ47" s="4">
        <f t="shared" ref="IEZ47" si="7525">IEY47*IEX47</f>
        <v>125</v>
      </c>
      <c r="IFC47" s="1" t="s">
        <v>69</v>
      </c>
      <c r="IFD47" s="4" t="str" cm="1">
        <f t="array" ref="IFD47:IFF47">IFERROR(VLOOKUP(IFC47,MA!$A$6:$D$26,{2,3,4},0),IFERROR(VLOOKUP(IFC47,MO!$A$6:$D$26,{2,3,4},0),IFERROR(VLOOKUP(IFC47,MQ!$A$6:$D$26,{2,3,4},0),IFERROR(VLOOKUP(IFC47,BA!$A$6:$H$182,{2,5,8},0),{"No encontrado","X","X"}))))</f>
        <v>REVOLVEDORA 1 SACO</v>
      </c>
      <c r="IFE47" s="12" t="str">
        <v>Hr</v>
      </c>
      <c r="IFF47" s="4">
        <v>250</v>
      </c>
      <c r="IFG47" s="1">
        <v>0.5</v>
      </c>
      <c r="IFH47" s="4">
        <f t="shared" ref="IFH47" si="7526">IFG47*IFF47</f>
        <v>125</v>
      </c>
      <c r="IFK47" s="1" t="s">
        <v>69</v>
      </c>
      <c r="IFL47" s="4" t="str" cm="1">
        <f t="array" ref="IFL47:IFN47">IFERROR(VLOOKUP(IFK47,MA!$A$6:$D$26,{2,3,4},0),IFERROR(VLOOKUP(IFK47,MO!$A$6:$D$26,{2,3,4},0),IFERROR(VLOOKUP(IFK47,MQ!$A$6:$D$26,{2,3,4},0),IFERROR(VLOOKUP(IFK47,BA!$A$6:$H$182,{2,5,8},0),{"No encontrado","X","X"}))))</f>
        <v>REVOLVEDORA 1 SACO</v>
      </c>
      <c r="IFM47" s="12" t="str">
        <v>Hr</v>
      </c>
      <c r="IFN47" s="4">
        <v>250</v>
      </c>
      <c r="IFO47" s="1">
        <v>0.5</v>
      </c>
      <c r="IFP47" s="4">
        <f t="shared" ref="IFP47" si="7527">IFO47*IFN47</f>
        <v>125</v>
      </c>
      <c r="IFS47" s="1" t="s">
        <v>69</v>
      </c>
      <c r="IFT47" s="4" t="str" cm="1">
        <f t="array" ref="IFT47:IFV47">IFERROR(VLOOKUP(IFS47,MA!$A$6:$D$26,{2,3,4},0),IFERROR(VLOOKUP(IFS47,MO!$A$6:$D$26,{2,3,4},0),IFERROR(VLOOKUP(IFS47,MQ!$A$6:$D$26,{2,3,4},0),IFERROR(VLOOKUP(IFS47,BA!$A$6:$H$182,{2,5,8},0),{"No encontrado","X","X"}))))</f>
        <v>REVOLVEDORA 1 SACO</v>
      </c>
      <c r="IFU47" s="12" t="str">
        <v>Hr</v>
      </c>
      <c r="IFV47" s="4">
        <v>250</v>
      </c>
      <c r="IFW47" s="1">
        <v>0.5</v>
      </c>
      <c r="IFX47" s="4">
        <f t="shared" ref="IFX47" si="7528">IFW47*IFV47</f>
        <v>125</v>
      </c>
      <c r="IGA47" s="1" t="s">
        <v>69</v>
      </c>
      <c r="IGB47" s="4" t="str" cm="1">
        <f t="array" ref="IGB47:IGD47">IFERROR(VLOOKUP(IGA47,MA!$A$6:$D$26,{2,3,4},0),IFERROR(VLOOKUP(IGA47,MO!$A$6:$D$26,{2,3,4},0),IFERROR(VLOOKUP(IGA47,MQ!$A$6:$D$26,{2,3,4},0),IFERROR(VLOOKUP(IGA47,BA!$A$6:$H$182,{2,5,8},0),{"No encontrado","X","X"}))))</f>
        <v>REVOLVEDORA 1 SACO</v>
      </c>
      <c r="IGC47" s="12" t="str">
        <v>Hr</v>
      </c>
      <c r="IGD47" s="4">
        <v>250</v>
      </c>
      <c r="IGE47" s="1">
        <v>0.5</v>
      </c>
      <c r="IGF47" s="4">
        <f t="shared" ref="IGF47" si="7529">IGE47*IGD47</f>
        <v>125</v>
      </c>
      <c r="IGI47" s="1" t="s">
        <v>69</v>
      </c>
      <c r="IGJ47" s="4" t="str" cm="1">
        <f t="array" ref="IGJ47:IGL47">IFERROR(VLOOKUP(IGI47,MA!$A$6:$D$26,{2,3,4},0),IFERROR(VLOOKUP(IGI47,MO!$A$6:$D$26,{2,3,4},0),IFERROR(VLOOKUP(IGI47,MQ!$A$6:$D$26,{2,3,4},0),IFERROR(VLOOKUP(IGI47,BA!$A$6:$H$182,{2,5,8},0),{"No encontrado","X","X"}))))</f>
        <v>REVOLVEDORA 1 SACO</v>
      </c>
      <c r="IGK47" s="12" t="str">
        <v>Hr</v>
      </c>
      <c r="IGL47" s="4">
        <v>250</v>
      </c>
      <c r="IGM47" s="1">
        <v>0.5</v>
      </c>
      <c r="IGN47" s="4">
        <f t="shared" ref="IGN47" si="7530">IGM47*IGL47</f>
        <v>125</v>
      </c>
      <c r="IGQ47" s="1" t="s">
        <v>69</v>
      </c>
      <c r="IGR47" s="4" t="str" cm="1">
        <f t="array" ref="IGR47:IGT47">IFERROR(VLOOKUP(IGQ47,MA!$A$6:$D$26,{2,3,4},0),IFERROR(VLOOKUP(IGQ47,MO!$A$6:$D$26,{2,3,4},0),IFERROR(VLOOKUP(IGQ47,MQ!$A$6:$D$26,{2,3,4},0),IFERROR(VLOOKUP(IGQ47,BA!$A$6:$H$182,{2,5,8},0),{"No encontrado","X","X"}))))</f>
        <v>REVOLVEDORA 1 SACO</v>
      </c>
      <c r="IGS47" s="12" t="str">
        <v>Hr</v>
      </c>
      <c r="IGT47" s="4">
        <v>250</v>
      </c>
      <c r="IGU47" s="1">
        <v>0.5</v>
      </c>
      <c r="IGV47" s="4">
        <f t="shared" ref="IGV47" si="7531">IGU47*IGT47</f>
        <v>125</v>
      </c>
      <c r="IGY47" s="1" t="s">
        <v>69</v>
      </c>
      <c r="IGZ47" s="4" t="str" cm="1">
        <f t="array" ref="IGZ47:IHB47">IFERROR(VLOOKUP(IGY47,MA!$A$6:$D$26,{2,3,4},0),IFERROR(VLOOKUP(IGY47,MO!$A$6:$D$26,{2,3,4},0),IFERROR(VLOOKUP(IGY47,MQ!$A$6:$D$26,{2,3,4},0),IFERROR(VLOOKUP(IGY47,BA!$A$6:$H$182,{2,5,8},0),{"No encontrado","X","X"}))))</f>
        <v>REVOLVEDORA 1 SACO</v>
      </c>
      <c r="IHA47" s="12" t="str">
        <v>Hr</v>
      </c>
      <c r="IHB47" s="4">
        <v>250</v>
      </c>
      <c r="IHC47" s="1">
        <v>0.5</v>
      </c>
      <c r="IHD47" s="4">
        <f t="shared" ref="IHD47" si="7532">IHC47*IHB47</f>
        <v>125</v>
      </c>
      <c r="IHG47" s="1" t="s">
        <v>69</v>
      </c>
      <c r="IHH47" s="4" t="str" cm="1">
        <f t="array" ref="IHH47:IHJ47">IFERROR(VLOOKUP(IHG47,MA!$A$6:$D$26,{2,3,4},0),IFERROR(VLOOKUP(IHG47,MO!$A$6:$D$26,{2,3,4},0),IFERROR(VLOOKUP(IHG47,MQ!$A$6:$D$26,{2,3,4},0),IFERROR(VLOOKUP(IHG47,BA!$A$6:$H$182,{2,5,8},0),{"No encontrado","X","X"}))))</f>
        <v>REVOLVEDORA 1 SACO</v>
      </c>
      <c r="IHI47" s="12" t="str">
        <v>Hr</v>
      </c>
      <c r="IHJ47" s="4">
        <v>250</v>
      </c>
      <c r="IHK47" s="1">
        <v>0.5</v>
      </c>
      <c r="IHL47" s="4">
        <f t="shared" ref="IHL47" si="7533">IHK47*IHJ47</f>
        <v>125</v>
      </c>
      <c r="IHO47" s="1" t="s">
        <v>69</v>
      </c>
      <c r="IHP47" s="4" t="str" cm="1">
        <f t="array" ref="IHP47:IHR47">IFERROR(VLOOKUP(IHO47,MA!$A$6:$D$26,{2,3,4},0),IFERROR(VLOOKUP(IHO47,MO!$A$6:$D$26,{2,3,4},0),IFERROR(VLOOKUP(IHO47,MQ!$A$6:$D$26,{2,3,4},0),IFERROR(VLOOKUP(IHO47,BA!$A$6:$H$182,{2,5,8},0),{"No encontrado","X","X"}))))</f>
        <v>REVOLVEDORA 1 SACO</v>
      </c>
      <c r="IHQ47" s="12" t="str">
        <v>Hr</v>
      </c>
      <c r="IHR47" s="4">
        <v>250</v>
      </c>
      <c r="IHS47" s="1">
        <v>0.5</v>
      </c>
      <c r="IHT47" s="4">
        <f t="shared" ref="IHT47" si="7534">IHS47*IHR47</f>
        <v>125</v>
      </c>
      <c r="IHW47" s="1" t="s">
        <v>69</v>
      </c>
      <c r="IHX47" s="4" t="str" cm="1">
        <f t="array" ref="IHX47:IHZ47">IFERROR(VLOOKUP(IHW47,MA!$A$6:$D$26,{2,3,4},0),IFERROR(VLOOKUP(IHW47,MO!$A$6:$D$26,{2,3,4},0),IFERROR(VLOOKUP(IHW47,MQ!$A$6:$D$26,{2,3,4},0),IFERROR(VLOOKUP(IHW47,BA!$A$6:$H$182,{2,5,8},0),{"No encontrado","X","X"}))))</f>
        <v>REVOLVEDORA 1 SACO</v>
      </c>
      <c r="IHY47" s="12" t="str">
        <v>Hr</v>
      </c>
      <c r="IHZ47" s="4">
        <v>250</v>
      </c>
      <c r="IIA47" s="1">
        <v>0.5</v>
      </c>
      <c r="IIB47" s="4">
        <f t="shared" ref="IIB47" si="7535">IIA47*IHZ47</f>
        <v>125</v>
      </c>
      <c r="IIE47" s="1" t="s">
        <v>69</v>
      </c>
      <c r="IIF47" s="4" t="str" cm="1">
        <f t="array" ref="IIF47:IIH47">IFERROR(VLOOKUP(IIE47,MA!$A$6:$D$26,{2,3,4},0),IFERROR(VLOOKUP(IIE47,MO!$A$6:$D$26,{2,3,4},0),IFERROR(VLOOKUP(IIE47,MQ!$A$6:$D$26,{2,3,4},0),IFERROR(VLOOKUP(IIE47,BA!$A$6:$H$182,{2,5,8},0),{"No encontrado","X","X"}))))</f>
        <v>REVOLVEDORA 1 SACO</v>
      </c>
      <c r="IIG47" s="12" t="str">
        <v>Hr</v>
      </c>
      <c r="IIH47" s="4">
        <v>250</v>
      </c>
      <c r="III47" s="1">
        <v>0.5</v>
      </c>
      <c r="IIJ47" s="4">
        <f t="shared" ref="IIJ47" si="7536">III47*IIH47</f>
        <v>125</v>
      </c>
      <c r="IIM47" s="1" t="s">
        <v>69</v>
      </c>
      <c r="IIN47" s="4" t="str" cm="1">
        <f t="array" ref="IIN47:IIP47">IFERROR(VLOOKUP(IIM47,MA!$A$6:$D$26,{2,3,4},0),IFERROR(VLOOKUP(IIM47,MO!$A$6:$D$26,{2,3,4},0),IFERROR(VLOOKUP(IIM47,MQ!$A$6:$D$26,{2,3,4},0),IFERROR(VLOOKUP(IIM47,BA!$A$6:$H$182,{2,5,8},0),{"No encontrado","X","X"}))))</f>
        <v>REVOLVEDORA 1 SACO</v>
      </c>
      <c r="IIO47" s="12" t="str">
        <v>Hr</v>
      </c>
      <c r="IIP47" s="4">
        <v>250</v>
      </c>
      <c r="IIQ47" s="1">
        <v>0.5</v>
      </c>
      <c r="IIR47" s="4">
        <f t="shared" ref="IIR47" si="7537">IIQ47*IIP47</f>
        <v>125</v>
      </c>
      <c r="IIU47" s="1" t="s">
        <v>69</v>
      </c>
      <c r="IIV47" s="4" t="str" cm="1">
        <f t="array" ref="IIV47:IIX47">IFERROR(VLOOKUP(IIU47,MA!$A$6:$D$26,{2,3,4},0),IFERROR(VLOOKUP(IIU47,MO!$A$6:$D$26,{2,3,4},0),IFERROR(VLOOKUP(IIU47,MQ!$A$6:$D$26,{2,3,4},0),IFERROR(VLOOKUP(IIU47,BA!$A$6:$H$182,{2,5,8},0),{"No encontrado","X","X"}))))</f>
        <v>REVOLVEDORA 1 SACO</v>
      </c>
      <c r="IIW47" s="12" t="str">
        <v>Hr</v>
      </c>
      <c r="IIX47" s="4">
        <v>250</v>
      </c>
      <c r="IIY47" s="1">
        <v>0.5</v>
      </c>
      <c r="IIZ47" s="4">
        <f t="shared" ref="IIZ47" si="7538">IIY47*IIX47</f>
        <v>125</v>
      </c>
      <c r="IJC47" s="1" t="s">
        <v>69</v>
      </c>
      <c r="IJD47" s="4" t="str" cm="1">
        <f t="array" ref="IJD47:IJF47">IFERROR(VLOOKUP(IJC47,MA!$A$6:$D$26,{2,3,4},0),IFERROR(VLOOKUP(IJC47,MO!$A$6:$D$26,{2,3,4},0),IFERROR(VLOOKUP(IJC47,MQ!$A$6:$D$26,{2,3,4},0),IFERROR(VLOOKUP(IJC47,BA!$A$6:$H$182,{2,5,8},0),{"No encontrado","X","X"}))))</f>
        <v>REVOLVEDORA 1 SACO</v>
      </c>
      <c r="IJE47" s="12" t="str">
        <v>Hr</v>
      </c>
      <c r="IJF47" s="4">
        <v>250</v>
      </c>
      <c r="IJG47" s="1">
        <v>0.5</v>
      </c>
      <c r="IJH47" s="4">
        <f t="shared" ref="IJH47" si="7539">IJG47*IJF47</f>
        <v>125</v>
      </c>
      <c r="IJK47" s="1" t="s">
        <v>69</v>
      </c>
      <c r="IJL47" s="4" t="str" cm="1">
        <f t="array" ref="IJL47:IJN47">IFERROR(VLOOKUP(IJK47,MA!$A$6:$D$26,{2,3,4},0),IFERROR(VLOOKUP(IJK47,MO!$A$6:$D$26,{2,3,4},0),IFERROR(VLOOKUP(IJK47,MQ!$A$6:$D$26,{2,3,4},0),IFERROR(VLOOKUP(IJK47,BA!$A$6:$H$182,{2,5,8},0),{"No encontrado","X","X"}))))</f>
        <v>REVOLVEDORA 1 SACO</v>
      </c>
      <c r="IJM47" s="12" t="str">
        <v>Hr</v>
      </c>
      <c r="IJN47" s="4">
        <v>250</v>
      </c>
      <c r="IJO47" s="1">
        <v>0.5</v>
      </c>
      <c r="IJP47" s="4">
        <f t="shared" ref="IJP47" si="7540">IJO47*IJN47</f>
        <v>125</v>
      </c>
      <c r="IJS47" s="1" t="s">
        <v>69</v>
      </c>
      <c r="IJT47" s="4" t="str" cm="1">
        <f t="array" ref="IJT47:IJV47">IFERROR(VLOOKUP(IJS47,MA!$A$6:$D$26,{2,3,4},0),IFERROR(VLOOKUP(IJS47,MO!$A$6:$D$26,{2,3,4},0),IFERROR(VLOOKUP(IJS47,MQ!$A$6:$D$26,{2,3,4},0),IFERROR(VLOOKUP(IJS47,BA!$A$6:$H$182,{2,5,8},0),{"No encontrado","X","X"}))))</f>
        <v>REVOLVEDORA 1 SACO</v>
      </c>
      <c r="IJU47" s="12" t="str">
        <v>Hr</v>
      </c>
      <c r="IJV47" s="4">
        <v>250</v>
      </c>
      <c r="IJW47" s="1">
        <v>0.5</v>
      </c>
      <c r="IJX47" s="4">
        <f t="shared" ref="IJX47" si="7541">IJW47*IJV47</f>
        <v>125</v>
      </c>
      <c r="IKA47" s="1" t="s">
        <v>69</v>
      </c>
      <c r="IKB47" s="4" t="str" cm="1">
        <f t="array" ref="IKB47:IKD47">IFERROR(VLOOKUP(IKA47,MA!$A$6:$D$26,{2,3,4},0),IFERROR(VLOOKUP(IKA47,MO!$A$6:$D$26,{2,3,4},0),IFERROR(VLOOKUP(IKA47,MQ!$A$6:$D$26,{2,3,4},0),IFERROR(VLOOKUP(IKA47,BA!$A$6:$H$182,{2,5,8},0),{"No encontrado","X","X"}))))</f>
        <v>REVOLVEDORA 1 SACO</v>
      </c>
      <c r="IKC47" s="12" t="str">
        <v>Hr</v>
      </c>
      <c r="IKD47" s="4">
        <v>250</v>
      </c>
      <c r="IKE47" s="1">
        <v>0.5</v>
      </c>
      <c r="IKF47" s="4">
        <f t="shared" ref="IKF47" si="7542">IKE47*IKD47</f>
        <v>125</v>
      </c>
      <c r="IKI47" s="1" t="s">
        <v>69</v>
      </c>
      <c r="IKJ47" s="4" t="str" cm="1">
        <f t="array" ref="IKJ47:IKL47">IFERROR(VLOOKUP(IKI47,MA!$A$6:$D$26,{2,3,4},0),IFERROR(VLOOKUP(IKI47,MO!$A$6:$D$26,{2,3,4},0),IFERROR(VLOOKUP(IKI47,MQ!$A$6:$D$26,{2,3,4},0),IFERROR(VLOOKUP(IKI47,BA!$A$6:$H$182,{2,5,8},0),{"No encontrado","X","X"}))))</f>
        <v>REVOLVEDORA 1 SACO</v>
      </c>
      <c r="IKK47" s="12" t="str">
        <v>Hr</v>
      </c>
      <c r="IKL47" s="4">
        <v>250</v>
      </c>
      <c r="IKM47" s="1">
        <v>0.5</v>
      </c>
      <c r="IKN47" s="4">
        <f t="shared" ref="IKN47" si="7543">IKM47*IKL47</f>
        <v>125</v>
      </c>
      <c r="IKQ47" s="1" t="s">
        <v>69</v>
      </c>
      <c r="IKR47" s="4" t="str" cm="1">
        <f t="array" ref="IKR47:IKT47">IFERROR(VLOOKUP(IKQ47,MA!$A$6:$D$26,{2,3,4},0),IFERROR(VLOOKUP(IKQ47,MO!$A$6:$D$26,{2,3,4},0),IFERROR(VLOOKUP(IKQ47,MQ!$A$6:$D$26,{2,3,4},0),IFERROR(VLOOKUP(IKQ47,BA!$A$6:$H$182,{2,5,8},0),{"No encontrado","X","X"}))))</f>
        <v>REVOLVEDORA 1 SACO</v>
      </c>
      <c r="IKS47" s="12" t="str">
        <v>Hr</v>
      </c>
      <c r="IKT47" s="4">
        <v>250</v>
      </c>
      <c r="IKU47" s="1">
        <v>0.5</v>
      </c>
      <c r="IKV47" s="4">
        <f t="shared" ref="IKV47" si="7544">IKU47*IKT47</f>
        <v>125</v>
      </c>
      <c r="IKY47" s="1" t="s">
        <v>69</v>
      </c>
      <c r="IKZ47" s="4" t="str" cm="1">
        <f t="array" ref="IKZ47:ILB47">IFERROR(VLOOKUP(IKY47,MA!$A$6:$D$26,{2,3,4},0),IFERROR(VLOOKUP(IKY47,MO!$A$6:$D$26,{2,3,4},0),IFERROR(VLOOKUP(IKY47,MQ!$A$6:$D$26,{2,3,4},0),IFERROR(VLOOKUP(IKY47,BA!$A$6:$H$182,{2,5,8},0),{"No encontrado","X","X"}))))</f>
        <v>REVOLVEDORA 1 SACO</v>
      </c>
      <c r="ILA47" s="12" t="str">
        <v>Hr</v>
      </c>
      <c r="ILB47" s="4">
        <v>250</v>
      </c>
      <c r="ILC47" s="1">
        <v>0.5</v>
      </c>
      <c r="ILD47" s="4">
        <f t="shared" ref="ILD47" si="7545">ILC47*ILB47</f>
        <v>125</v>
      </c>
      <c r="ILG47" s="1" t="s">
        <v>69</v>
      </c>
      <c r="ILH47" s="4" t="str" cm="1">
        <f t="array" ref="ILH47:ILJ47">IFERROR(VLOOKUP(ILG47,MA!$A$6:$D$26,{2,3,4},0),IFERROR(VLOOKUP(ILG47,MO!$A$6:$D$26,{2,3,4},0),IFERROR(VLOOKUP(ILG47,MQ!$A$6:$D$26,{2,3,4},0),IFERROR(VLOOKUP(ILG47,BA!$A$6:$H$182,{2,5,8},0),{"No encontrado","X","X"}))))</f>
        <v>REVOLVEDORA 1 SACO</v>
      </c>
      <c r="ILI47" s="12" t="str">
        <v>Hr</v>
      </c>
      <c r="ILJ47" s="4">
        <v>250</v>
      </c>
      <c r="ILK47" s="1">
        <v>0.5</v>
      </c>
      <c r="ILL47" s="4">
        <f t="shared" ref="ILL47" si="7546">ILK47*ILJ47</f>
        <v>125</v>
      </c>
      <c r="ILO47" s="1" t="s">
        <v>69</v>
      </c>
      <c r="ILP47" s="4" t="str" cm="1">
        <f t="array" ref="ILP47:ILR47">IFERROR(VLOOKUP(ILO47,MA!$A$6:$D$26,{2,3,4},0),IFERROR(VLOOKUP(ILO47,MO!$A$6:$D$26,{2,3,4},0),IFERROR(VLOOKUP(ILO47,MQ!$A$6:$D$26,{2,3,4},0),IFERROR(VLOOKUP(ILO47,BA!$A$6:$H$182,{2,5,8},0),{"No encontrado","X","X"}))))</f>
        <v>REVOLVEDORA 1 SACO</v>
      </c>
      <c r="ILQ47" s="12" t="str">
        <v>Hr</v>
      </c>
      <c r="ILR47" s="4">
        <v>250</v>
      </c>
      <c r="ILS47" s="1">
        <v>0.5</v>
      </c>
      <c r="ILT47" s="4">
        <f t="shared" ref="ILT47" si="7547">ILS47*ILR47</f>
        <v>125</v>
      </c>
      <c r="ILW47" s="1" t="s">
        <v>69</v>
      </c>
      <c r="ILX47" s="4" t="str" cm="1">
        <f t="array" ref="ILX47:ILZ47">IFERROR(VLOOKUP(ILW47,MA!$A$6:$D$26,{2,3,4},0),IFERROR(VLOOKUP(ILW47,MO!$A$6:$D$26,{2,3,4},0),IFERROR(VLOOKUP(ILW47,MQ!$A$6:$D$26,{2,3,4},0),IFERROR(VLOOKUP(ILW47,BA!$A$6:$H$182,{2,5,8},0),{"No encontrado","X","X"}))))</f>
        <v>REVOLVEDORA 1 SACO</v>
      </c>
      <c r="ILY47" s="12" t="str">
        <v>Hr</v>
      </c>
      <c r="ILZ47" s="4">
        <v>250</v>
      </c>
      <c r="IMA47" s="1">
        <v>0.5</v>
      </c>
      <c r="IMB47" s="4">
        <f t="shared" ref="IMB47" si="7548">IMA47*ILZ47</f>
        <v>125</v>
      </c>
      <c r="IME47" s="1" t="s">
        <v>69</v>
      </c>
      <c r="IMF47" s="4" t="str" cm="1">
        <f t="array" ref="IMF47:IMH47">IFERROR(VLOOKUP(IME47,MA!$A$6:$D$26,{2,3,4},0),IFERROR(VLOOKUP(IME47,MO!$A$6:$D$26,{2,3,4},0),IFERROR(VLOOKUP(IME47,MQ!$A$6:$D$26,{2,3,4},0),IFERROR(VLOOKUP(IME47,BA!$A$6:$H$182,{2,5,8},0),{"No encontrado","X","X"}))))</f>
        <v>REVOLVEDORA 1 SACO</v>
      </c>
      <c r="IMG47" s="12" t="str">
        <v>Hr</v>
      </c>
      <c r="IMH47" s="4">
        <v>250</v>
      </c>
      <c r="IMI47" s="1">
        <v>0.5</v>
      </c>
      <c r="IMJ47" s="4">
        <f t="shared" ref="IMJ47" si="7549">IMI47*IMH47</f>
        <v>125</v>
      </c>
      <c r="IMM47" s="1" t="s">
        <v>69</v>
      </c>
      <c r="IMN47" s="4" t="str" cm="1">
        <f t="array" ref="IMN47:IMP47">IFERROR(VLOOKUP(IMM47,MA!$A$6:$D$26,{2,3,4},0),IFERROR(VLOOKUP(IMM47,MO!$A$6:$D$26,{2,3,4},0),IFERROR(VLOOKUP(IMM47,MQ!$A$6:$D$26,{2,3,4},0),IFERROR(VLOOKUP(IMM47,BA!$A$6:$H$182,{2,5,8},0),{"No encontrado","X","X"}))))</f>
        <v>REVOLVEDORA 1 SACO</v>
      </c>
      <c r="IMO47" s="12" t="str">
        <v>Hr</v>
      </c>
      <c r="IMP47" s="4">
        <v>250</v>
      </c>
      <c r="IMQ47" s="1">
        <v>0.5</v>
      </c>
      <c r="IMR47" s="4">
        <f t="shared" ref="IMR47" si="7550">IMQ47*IMP47</f>
        <v>125</v>
      </c>
      <c r="IMU47" s="1" t="s">
        <v>69</v>
      </c>
      <c r="IMV47" s="4" t="str" cm="1">
        <f t="array" ref="IMV47:IMX47">IFERROR(VLOOKUP(IMU47,MA!$A$6:$D$26,{2,3,4},0),IFERROR(VLOOKUP(IMU47,MO!$A$6:$D$26,{2,3,4},0),IFERROR(VLOOKUP(IMU47,MQ!$A$6:$D$26,{2,3,4},0),IFERROR(VLOOKUP(IMU47,BA!$A$6:$H$182,{2,5,8},0),{"No encontrado","X","X"}))))</f>
        <v>REVOLVEDORA 1 SACO</v>
      </c>
      <c r="IMW47" s="12" t="str">
        <v>Hr</v>
      </c>
      <c r="IMX47" s="4">
        <v>250</v>
      </c>
      <c r="IMY47" s="1">
        <v>0.5</v>
      </c>
      <c r="IMZ47" s="4">
        <f t="shared" ref="IMZ47" si="7551">IMY47*IMX47</f>
        <v>125</v>
      </c>
      <c r="INC47" s="1" t="s">
        <v>69</v>
      </c>
      <c r="IND47" s="4" t="str" cm="1">
        <f t="array" ref="IND47:INF47">IFERROR(VLOOKUP(INC47,MA!$A$6:$D$26,{2,3,4},0),IFERROR(VLOOKUP(INC47,MO!$A$6:$D$26,{2,3,4},0),IFERROR(VLOOKUP(INC47,MQ!$A$6:$D$26,{2,3,4},0),IFERROR(VLOOKUP(INC47,BA!$A$6:$H$182,{2,5,8},0),{"No encontrado","X","X"}))))</f>
        <v>REVOLVEDORA 1 SACO</v>
      </c>
      <c r="INE47" s="12" t="str">
        <v>Hr</v>
      </c>
      <c r="INF47" s="4">
        <v>250</v>
      </c>
      <c r="ING47" s="1">
        <v>0.5</v>
      </c>
      <c r="INH47" s="4">
        <f t="shared" ref="INH47" si="7552">ING47*INF47</f>
        <v>125</v>
      </c>
      <c r="INK47" s="1" t="s">
        <v>69</v>
      </c>
      <c r="INL47" s="4" t="str" cm="1">
        <f t="array" ref="INL47:INN47">IFERROR(VLOOKUP(INK47,MA!$A$6:$D$26,{2,3,4},0),IFERROR(VLOOKUP(INK47,MO!$A$6:$D$26,{2,3,4},0),IFERROR(VLOOKUP(INK47,MQ!$A$6:$D$26,{2,3,4},0),IFERROR(VLOOKUP(INK47,BA!$A$6:$H$182,{2,5,8},0),{"No encontrado","X","X"}))))</f>
        <v>REVOLVEDORA 1 SACO</v>
      </c>
      <c r="INM47" s="12" t="str">
        <v>Hr</v>
      </c>
      <c r="INN47" s="4">
        <v>250</v>
      </c>
      <c r="INO47" s="1">
        <v>0.5</v>
      </c>
      <c r="INP47" s="4">
        <f t="shared" ref="INP47" si="7553">INO47*INN47</f>
        <v>125</v>
      </c>
      <c r="INS47" s="1" t="s">
        <v>69</v>
      </c>
      <c r="INT47" s="4" t="str" cm="1">
        <f t="array" ref="INT47:INV47">IFERROR(VLOOKUP(INS47,MA!$A$6:$D$26,{2,3,4},0),IFERROR(VLOOKUP(INS47,MO!$A$6:$D$26,{2,3,4},0),IFERROR(VLOOKUP(INS47,MQ!$A$6:$D$26,{2,3,4},0),IFERROR(VLOOKUP(INS47,BA!$A$6:$H$182,{2,5,8},0),{"No encontrado","X","X"}))))</f>
        <v>REVOLVEDORA 1 SACO</v>
      </c>
      <c r="INU47" s="12" t="str">
        <v>Hr</v>
      </c>
      <c r="INV47" s="4">
        <v>250</v>
      </c>
      <c r="INW47" s="1">
        <v>0.5</v>
      </c>
      <c r="INX47" s="4">
        <f t="shared" ref="INX47" si="7554">INW47*INV47</f>
        <v>125</v>
      </c>
      <c r="IOA47" s="1" t="s">
        <v>69</v>
      </c>
      <c r="IOB47" s="4" t="str" cm="1">
        <f t="array" ref="IOB47:IOD47">IFERROR(VLOOKUP(IOA47,MA!$A$6:$D$26,{2,3,4},0),IFERROR(VLOOKUP(IOA47,MO!$A$6:$D$26,{2,3,4},0),IFERROR(VLOOKUP(IOA47,MQ!$A$6:$D$26,{2,3,4},0),IFERROR(VLOOKUP(IOA47,BA!$A$6:$H$182,{2,5,8},0),{"No encontrado","X","X"}))))</f>
        <v>REVOLVEDORA 1 SACO</v>
      </c>
      <c r="IOC47" s="12" t="str">
        <v>Hr</v>
      </c>
      <c r="IOD47" s="4">
        <v>250</v>
      </c>
      <c r="IOE47" s="1">
        <v>0.5</v>
      </c>
      <c r="IOF47" s="4">
        <f t="shared" ref="IOF47" si="7555">IOE47*IOD47</f>
        <v>125</v>
      </c>
      <c r="IOI47" s="1" t="s">
        <v>69</v>
      </c>
      <c r="IOJ47" s="4" t="str" cm="1">
        <f t="array" ref="IOJ47:IOL47">IFERROR(VLOOKUP(IOI47,MA!$A$6:$D$26,{2,3,4},0),IFERROR(VLOOKUP(IOI47,MO!$A$6:$D$26,{2,3,4},0),IFERROR(VLOOKUP(IOI47,MQ!$A$6:$D$26,{2,3,4},0),IFERROR(VLOOKUP(IOI47,BA!$A$6:$H$182,{2,5,8},0),{"No encontrado","X","X"}))))</f>
        <v>REVOLVEDORA 1 SACO</v>
      </c>
      <c r="IOK47" s="12" t="str">
        <v>Hr</v>
      </c>
      <c r="IOL47" s="4">
        <v>250</v>
      </c>
      <c r="IOM47" s="1">
        <v>0.5</v>
      </c>
      <c r="ION47" s="4">
        <f t="shared" ref="ION47" si="7556">IOM47*IOL47</f>
        <v>125</v>
      </c>
      <c r="IOQ47" s="1" t="s">
        <v>69</v>
      </c>
      <c r="IOR47" s="4" t="str" cm="1">
        <f t="array" ref="IOR47:IOT47">IFERROR(VLOOKUP(IOQ47,MA!$A$6:$D$26,{2,3,4},0),IFERROR(VLOOKUP(IOQ47,MO!$A$6:$D$26,{2,3,4},0),IFERROR(VLOOKUP(IOQ47,MQ!$A$6:$D$26,{2,3,4},0),IFERROR(VLOOKUP(IOQ47,BA!$A$6:$H$182,{2,5,8},0),{"No encontrado","X","X"}))))</f>
        <v>REVOLVEDORA 1 SACO</v>
      </c>
      <c r="IOS47" s="12" t="str">
        <v>Hr</v>
      </c>
      <c r="IOT47" s="4">
        <v>250</v>
      </c>
      <c r="IOU47" s="1">
        <v>0.5</v>
      </c>
      <c r="IOV47" s="4">
        <f t="shared" ref="IOV47" si="7557">IOU47*IOT47</f>
        <v>125</v>
      </c>
      <c r="IOY47" s="1" t="s">
        <v>69</v>
      </c>
      <c r="IOZ47" s="4" t="str" cm="1">
        <f t="array" ref="IOZ47:IPB47">IFERROR(VLOOKUP(IOY47,MA!$A$6:$D$26,{2,3,4},0),IFERROR(VLOOKUP(IOY47,MO!$A$6:$D$26,{2,3,4},0),IFERROR(VLOOKUP(IOY47,MQ!$A$6:$D$26,{2,3,4},0),IFERROR(VLOOKUP(IOY47,BA!$A$6:$H$182,{2,5,8},0),{"No encontrado","X","X"}))))</f>
        <v>REVOLVEDORA 1 SACO</v>
      </c>
      <c r="IPA47" s="12" t="str">
        <v>Hr</v>
      </c>
      <c r="IPB47" s="4">
        <v>250</v>
      </c>
      <c r="IPC47" s="1">
        <v>0.5</v>
      </c>
      <c r="IPD47" s="4">
        <f t="shared" ref="IPD47" si="7558">IPC47*IPB47</f>
        <v>125</v>
      </c>
      <c r="IPG47" s="1" t="s">
        <v>69</v>
      </c>
      <c r="IPH47" s="4" t="str" cm="1">
        <f t="array" ref="IPH47:IPJ47">IFERROR(VLOOKUP(IPG47,MA!$A$6:$D$26,{2,3,4},0),IFERROR(VLOOKUP(IPG47,MO!$A$6:$D$26,{2,3,4},0),IFERROR(VLOOKUP(IPG47,MQ!$A$6:$D$26,{2,3,4},0),IFERROR(VLOOKUP(IPG47,BA!$A$6:$H$182,{2,5,8},0),{"No encontrado","X","X"}))))</f>
        <v>REVOLVEDORA 1 SACO</v>
      </c>
      <c r="IPI47" s="12" t="str">
        <v>Hr</v>
      </c>
      <c r="IPJ47" s="4">
        <v>250</v>
      </c>
      <c r="IPK47" s="1">
        <v>0.5</v>
      </c>
      <c r="IPL47" s="4">
        <f t="shared" ref="IPL47" si="7559">IPK47*IPJ47</f>
        <v>125</v>
      </c>
      <c r="IPO47" s="1" t="s">
        <v>69</v>
      </c>
      <c r="IPP47" s="4" t="str" cm="1">
        <f t="array" ref="IPP47:IPR47">IFERROR(VLOOKUP(IPO47,MA!$A$6:$D$26,{2,3,4},0),IFERROR(VLOOKUP(IPO47,MO!$A$6:$D$26,{2,3,4},0),IFERROR(VLOOKUP(IPO47,MQ!$A$6:$D$26,{2,3,4},0),IFERROR(VLOOKUP(IPO47,BA!$A$6:$H$182,{2,5,8},0),{"No encontrado","X","X"}))))</f>
        <v>REVOLVEDORA 1 SACO</v>
      </c>
      <c r="IPQ47" s="12" t="str">
        <v>Hr</v>
      </c>
      <c r="IPR47" s="4">
        <v>250</v>
      </c>
      <c r="IPS47" s="1">
        <v>0.5</v>
      </c>
      <c r="IPT47" s="4">
        <f t="shared" ref="IPT47" si="7560">IPS47*IPR47</f>
        <v>125</v>
      </c>
      <c r="IPW47" s="1" t="s">
        <v>69</v>
      </c>
      <c r="IPX47" s="4" t="str" cm="1">
        <f t="array" ref="IPX47:IPZ47">IFERROR(VLOOKUP(IPW47,MA!$A$6:$D$26,{2,3,4},0),IFERROR(VLOOKUP(IPW47,MO!$A$6:$D$26,{2,3,4},0),IFERROR(VLOOKUP(IPW47,MQ!$A$6:$D$26,{2,3,4},0),IFERROR(VLOOKUP(IPW47,BA!$A$6:$H$182,{2,5,8},0),{"No encontrado","X","X"}))))</f>
        <v>REVOLVEDORA 1 SACO</v>
      </c>
      <c r="IPY47" s="12" t="str">
        <v>Hr</v>
      </c>
      <c r="IPZ47" s="4">
        <v>250</v>
      </c>
      <c r="IQA47" s="1">
        <v>0.5</v>
      </c>
      <c r="IQB47" s="4">
        <f t="shared" ref="IQB47" si="7561">IQA47*IPZ47</f>
        <v>125</v>
      </c>
      <c r="IQE47" s="1" t="s">
        <v>69</v>
      </c>
      <c r="IQF47" s="4" t="str" cm="1">
        <f t="array" ref="IQF47:IQH47">IFERROR(VLOOKUP(IQE47,MA!$A$6:$D$26,{2,3,4},0),IFERROR(VLOOKUP(IQE47,MO!$A$6:$D$26,{2,3,4},0),IFERROR(VLOOKUP(IQE47,MQ!$A$6:$D$26,{2,3,4},0),IFERROR(VLOOKUP(IQE47,BA!$A$6:$H$182,{2,5,8},0),{"No encontrado","X","X"}))))</f>
        <v>REVOLVEDORA 1 SACO</v>
      </c>
      <c r="IQG47" s="12" t="str">
        <v>Hr</v>
      </c>
      <c r="IQH47" s="4">
        <v>250</v>
      </c>
      <c r="IQI47" s="1">
        <v>0.5</v>
      </c>
      <c r="IQJ47" s="4">
        <f t="shared" ref="IQJ47" si="7562">IQI47*IQH47</f>
        <v>125</v>
      </c>
      <c r="IQM47" s="1" t="s">
        <v>69</v>
      </c>
      <c r="IQN47" s="4" t="str" cm="1">
        <f t="array" ref="IQN47:IQP47">IFERROR(VLOOKUP(IQM47,MA!$A$6:$D$26,{2,3,4},0),IFERROR(VLOOKUP(IQM47,MO!$A$6:$D$26,{2,3,4},0),IFERROR(VLOOKUP(IQM47,MQ!$A$6:$D$26,{2,3,4},0),IFERROR(VLOOKUP(IQM47,BA!$A$6:$H$182,{2,5,8},0),{"No encontrado","X","X"}))))</f>
        <v>REVOLVEDORA 1 SACO</v>
      </c>
      <c r="IQO47" s="12" t="str">
        <v>Hr</v>
      </c>
      <c r="IQP47" s="4">
        <v>250</v>
      </c>
      <c r="IQQ47" s="1">
        <v>0.5</v>
      </c>
      <c r="IQR47" s="4">
        <f t="shared" ref="IQR47" si="7563">IQQ47*IQP47</f>
        <v>125</v>
      </c>
      <c r="IQU47" s="1" t="s">
        <v>69</v>
      </c>
      <c r="IQV47" s="4" t="str" cm="1">
        <f t="array" ref="IQV47:IQX47">IFERROR(VLOOKUP(IQU47,MA!$A$6:$D$26,{2,3,4},0),IFERROR(VLOOKUP(IQU47,MO!$A$6:$D$26,{2,3,4},0),IFERROR(VLOOKUP(IQU47,MQ!$A$6:$D$26,{2,3,4},0),IFERROR(VLOOKUP(IQU47,BA!$A$6:$H$182,{2,5,8},0),{"No encontrado","X","X"}))))</f>
        <v>REVOLVEDORA 1 SACO</v>
      </c>
      <c r="IQW47" s="12" t="str">
        <v>Hr</v>
      </c>
      <c r="IQX47" s="4">
        <v>250</v>
      </c>
      <c r="IQY47" s="1">
        <v>0.5</v>
      </c>
      <c r="IQZ47" s="4">
        <f t="shared" ref="IQZ47" si="7564">IQY47*IQX47</f>
        <v>125</v>
      </c>
      <c r="IRC47" s="1" t="s">
        <v>69</v>
      </c>
      <c r="IRD47" s="4" t="str" cm="1">
        <f t="array" ref="IRD47:IRF47">IFERROR(VLOOKUP(IRC47,MA!$A$6:$D$26,{2,3,4},0),IFERROR(VLOOKUP(IRC47,MO!$A$6:$D$26,{2,3,4},0),IFERROR(VLOOKUP(IRC47,MQ!$A$6:$D$26,{2,3,4},0),IFERROR(VLOOKUP(IRC47,BA!$A$6:$H$182,{2,5,8},0),{"No encontrado","X","X"}))))</f>
        <v>REVOLVEDORA 1 SACO</v>
      </c>
      <c r="IRE47" s="12" t="str">
        <v>Hr</v>
      </c>
      <c r="IRF47" s="4">
        <v>250</v>
      </c>
      <c r="IRG47" s="1">
        <v>0.5</v>
      </c>
      <c r="IRH47" s="4">
        <f t="shared" ref="IRH47" si="7565">IRG47*IRF47</f>
        <v>125</v>
      </c>
      <c r="IRK47" s="1" t="s">
        <v>69</v>
      </c>
      <c r="IRL47" s="4" t="str" cm="1">
        <f t="array" ref="IRL47:IRN47">IFERROR(VLOOKUP(IRK47,MA!$A$6:$D$26,{2,3,4},0),IFERROR(VLOOKUP(IRK47,MO!$A$6:$D$26,{2,3,4},0),IFERROR(VLOOKUP(IRK47,MQ!$A$6:$D$26,{2,3,4},0),IFERROR(VLOOKUP(IRK47,BA!$A$6:$H$182,{2,5,8},0),{"No encontrado","X","X"}))))</f>
        <v>REVOLVEDORA 1 SACO</v>
      </c>
      <c r="IRM47" s="12" t="str">
        <v>Hr</v>
      </c>
      <c r="IRN47" s="4">
        <v>250</v>
      </c>
      <c r="IRO47" s="1">
        <v>0.5</v>
      </c>
      <c r="IRP47" s="4">
        <f t="shared" ref="IRP47" si="7566">IRO47*IRN47</f>
        <v>125</v>
      </c>
      <c r="IRS47" s="1" t="s">
        <v>69</v>
      </c>
      <c r="IRT47" s="4" t="str" cm="1">
        <f t="array" ref="IRT47:IRV47">IFERROR(VLOOKUP(IRS47,MA!$A$6:$D$26,{2,3,4},0),IFERROR(VLOOKUP(IRS47,MO!$A$6:$D$26,{2,3,4},0),IFERROR(VLOOKUP(IRS47,MQ!$A$6:$D$26,{2,3,4},0),IFERROR(VLOOKUP(IRS47,BA!$A$6:$H$182,{2,5,8},0),{"No encontrado","X","X"}))))</f>
        <v>REVOLVEDORA 1 SACO</v>
      </c>
      <c r="IRU47" s="12" t="str">
        <v>Hr</v>
      </c>
      <c r="IRV47" s="4">
        <v>250</v>
      </c>
      <c r="IRW47" s="1">
        <v>0.5</v>
      </c>
      <c r="IRX47" s="4">
        <f t="shared" ref="IRX47" si="7567">IRW47*IRV47</f>
        <v>125</v>
      </c>
      <c r="ISA47" s="1" t="s">
        <v>69</v>
      </c>
      <c r="ISB47" s="4" t="str" cm="1">
        <f t="array" ref="ISB47:ISD47">IFERROR(VLOOKUP(ISA47,MA!$A$6:$D$26,{2,3,4},0),IFERROR(VLOOKUP(ISA47,MO!$A$6:$D$26,{2,3,4},0),IFERROR(VLOOKUP(ISA47,MQ!$A$6:$D$26,{2,3,4},0),IFERROR(VLOOKUP(ISA47,BA!$A$6:$H$182,{2,5,8},0),{"No encontrado","X","X"}))))</f>
        <v>REVOLVEDORA 1 SACO</v>
      </c>
      <c r="ISC47" s="12" t="str">
        <v>Hr</v>
      </c>
      <c r="ISD47" s="4">
        <v>250</v>
      </c>
      <c r="ISE47" s="1">
        <v>0.5</v>
      </c>
      <c r="ISF47" s="4">
        <f t="shared" ref="ISF47" si="7568">ISE47*ISD47</f>
        <v>125</v>
      </c>
      <c r="ISI47" s="1" t="s">
        <v>69</v>
      </c>
      <c r="ISJ47" s="4" t="str" cm="1">
        <f t="array" ref="ISJ47:ISL47">IFERROR(VLOOKUP(ISI47,MA!$A$6:$D$26,{2,3,4},0),IFERROR(VLOOKUP(ISI47,MO!$A$6:$D$26,{2,3,4},0),IFERROR(VLOOKUP(ISI47,MQ!$A$6:$D$26,{2,3,4},0),IFERROR(VLOOKUP(ISI47,BA!$A$6:$H$182,{2,5,8},0),{"No encontrado","X","X"}))))</f>
        <v>REVOLVEDORA 1 SACO</v>
      </c>
      <c r="ISK47" s="12" t="str">
        <v>Hr</v>
      </c>
      <c r="ISL47" s="4">
        <v>250</v>
      </c>
      <c r="ISM47" s="1">
        <v>0.5</v>
      </c>
      <c r="ISN47" s="4">
        <f t="shared" ref="ISN47" si="7569">ISM47*ISL47</f>
        <v>125</v>
      </c>
      <c r="ISQ47" s="1" t="s">
        <v>69</v>
      </c>
      <c r="ISR47" s="4" t="str" cm="1">
        <f t="array" ref="ISR47:IST47">IFERROR(VLOOKUP(ISQ47,MA!$A$6:$D$26,{2,3,4},0),IFERROR(VLOOKUP(ISQ47,MO!$A$6:$D$26,{2,3,4},0),IFERROR(VLOOKUP(ISQ47,MQ!$A$6:$D$26,{2,3,4},0),IFERROR(VLOOKUP(ISQ47,BA!$A$6:$H$182,{2,5,8},0),{"No encontrado","X","X"}))))</f>
        <v>REVOLVEDORA 1 SACO</v>
      </c>
      <c r="ISS47" s="12" t="str">
        <v>Hr</v>
      </c>
      <c r="IST47" s="4">
        <v>250</v>
      </c>
      <c r="ISU47" s="1">
        <v>0.5</v>
      </c>
      <c r="ISV47" s="4">
        <f t="shared" ref="ISV47" si="7570">ISU47*IST47</f>
        <v>125</v>
      </c>
      <c r="ISY47" s="1" t="s">
        <v>69</v>
      </c>
      <c r="ISZ47" s="4" t="str" cm="1">
        <f t="array" ref="ISZ47:ITB47">IFERROR(VLOOKUP(ISY47,MA!$A$6:$D$26,{2,3,4},0),IFERROR(VLOOKUP(ISY47,MO!$A$6:$D$26,{2,3,4},0),IFERROR(VLOOKUP(ISY47,MQ!$A$6:$D$26,{2,3,4},0),IFERROR(VLOOKUP(ISY47,BA!$A$6:$H$182,{2,5,8},0),{"No encontrado","X","X"}))))</f>
        <v>REVOLVEDORA 1 SACO</v>
      </c>
      <c r="ITA47" s="12" t="str">
        <v>Hr</v>
      </c>
      <c r="ITB47" s="4">
        <v>250</v>
      </c>
      <c r="ITC47" s="1">
        <v>0.5</v>
      </c>
      <c r="ITD47" s="4">
        <f t="shared" ref="ITD47" si="7571">ITC47*ITB47</f>
        <v>125</v>
      </c>
      <c r="ITG47" s="1" t="s">
        <v>69</v>
      </c>
      <c r="ITH47" s="4" t="str" cm="1">
        <f t="array" ref="ITH47:ITJ47">IFERROR(VLOOKUP(ITG47,MA!$A$6:$D$26,{2,3,4},0),IFERROR(VLOOKUP(ITG47,MO!$A$6:$D$26,{2,3,4},0),IFERROR(VLOOKUP(ITG47,MQ!$A$6:$D$26,{2,3,4},0),IFERROR(VLOOKUP(ITG47,BA!$A$6:$H$182,{2,5,8},0),{"No encontrado","X","X"}))))</f>
        <v>REVOLVEDORA 1 SACO</v>
      </c>
      <c r="ITI47" s="12" t="str">
        <v>Hr</v>
      </c>
      <c r="ITJ47" s="4">
        <v>250</v>
      </c>
      <c r="ITK47" s="1">
        <v>0.5</v>
      </c>
      <c r="ITL47" s="4">
        <f t="shared" ref="ITL47" si="7572">ITK47*ITJ47</f>
        <v>125</v>
      </c>
      <c r="ITO47" s="1" t="s">
        <v>69</v>
      </c>
      <c r="ITP47" s="4" t="str" cm="1">
        <f t="array" ref="ITP47:ITR47">IFERROR(VLOOKUP(ITO47,MA!$A$6:$D$26,{2,3,4},0),IFERROR(VLOOKUP(ITO47,MO!$A$6:$D$26,{2,3,4},0),IFERROR(VLOOKUP(ITO47,MQ!$A$6:$D$26,{2,3,4},0),IFERROR(VLOOKUP(ITO47,BA!$A$6:$H$182,{2,5,8},0),{"No encontrado","X","X"}))))</f>
        <v>REVOLVEDORA 1 SACO</v>
      </c>
      <c r="ITQ47" s="12" t="str">
        <v>Hr</v>
      </c>
      <c r="ITR47" s="4">
        <v>250</v>
      </c>
      <c r="ITS47" s="1">
        <v>0.5</v>
      </c>
      <c r="ITT47" s="4">
        <f t="shared" ref="ITT47" si="7573">ITS47*ITR47</f>
        <v>125</v>
      </c>
      <c r="ITW47" s="1" t="s">
        <v>69</v>
      </c>
      <c r="ITX47" s="4" t="str" cm="1">
        <f t="array" ref="ITX47:ITZ47">IFERROR(VLOOKUP(ITW47,MA!$A$6:$D$26,{2,3,4},0),IFERROR(VLOOKUP(ITW47,MO!$A$6:$D$26,{2,3,4},0),IFERROR(VLOOKUP(ITW47,MQ!$A$6:$D$26,{2,3,4},0),IFERROR(VLOOKUP(ITW47,BA!$A$6:$H$182,{2,5,8},0),{"No encontrado","X","X"}))))</f>
        <v>REVOLVEDORA 1 SACO</v>
      </c>
      <c r="ITY47" s="12" t="str">
        <v>Hr</v>
      </c>
      <c r="ITZ47" s="4">
        <v>250</v>
      </c>
      <c r="IUA47" s="1">
        <v>0.5</v>
      </c>
      <c r="IUB47" s="4">
        <f t="shared" ref="IUB47" si="7574">IUA47*ITZ47</f>
        <v>125</v>
      </c>
      <c r="IUE47" s="1" t="s">
        <v>69</v>
      </c>
      <c r="IUF47" s="4" t="str" cm="1">
        <f t="array" ref="IUF47:IUH47">IFERROR(VLOOKUP(IUE47,MA!$A$6:$D$26,{2,3,4},0),IFERROR(VLOOKUP(IUE47,MO!$A$6:$D$26,{2,3,4},0),IFERROR(VLOOKUP(IUE47,MQ!$A$6:$D$26,{2,3,4},0),IFERROR(VLOOKUP(IUE47,BA!$A$6:$H$182,{2,5,8},0),{"No encontrado","X","X"}))))</f>
        <v>REVOLVEDORA 1 SACO</v>
      </c>
      <c r="IUG47" s="12" t="str">
        <v>Hr</v>
      </c>
      <c r="IUH47" s="4">
        <v>250</v>
      </c>
      <c r="IUI47" s="1">
        <v>0.5</v>
      </c>
      <c r="IUJ47" s="4">
        <f t="shared" ref="IUJ47" si="7575">IUI47*IUH47</f>
        <v>125</v>
      </c>
      <c r="IUM47" s="1" t="s">
        <v>69</v>
      </c>
      <c r="IUN47" s="4" t="str" cm="1">
        <f t="array" ref="IUN47:IUP47">IFERROR(VLOOKUP(IUM47,MA!$A$6:$D$26,{2,3,4},0),IFERROR(VLOOKUP(IUM47,MO!$A$6:$D$26,{2,3,4},0),IFERROR(VLOOKUP(IUM47,MQ!$A$6:$D$26,{2,3,4},0),IFERROR(VLOOKUP(IUM47,BA!$A$6:$H$182,{2,5,8},0),{"No encontrado","X","X"}))))</f>
        <v>REVOLVEDORA 1 SACO</v>
      </c>
      <c r="IUO47" s="12" t="str">
        <v>Hr</v>
      </c>
      <c r="IUP47" s="4">
        <v>250</v>
      </c>
      <c r="IUQ47" s="1">
        <v>0.5</v>
      </c>
      <c r="IUR47" s="4">
        <f t="shared" ref="IUR47" si="7576">IUQ47*IUP47</f>
        <v>125</v>
      </c>
      <c r="IUU47" s="1" t="s">
        <v>69</v>
      </c>
      <c r="IUV47" s="4" t="str" cm="1">
        <f t="array" ref="IUV47:IUX47">IFERROR(VLOOKUP(IUU47,MA!$A$6:$D$26,{2,3,4},0),IFERROR(VLOOKUP(IUU47,MO!$A$6:$D$26,{2,3,4},0),IFERROR(VLOOKUP(IUU47,MQ!$A$6:$D$26,{2,3,4},0),IFERROR(VLOOKUP(IUU47,BA!$A$6:$H$182,{2,5,8},0),{"No encontrado","X","X"}))))</f>
        <v>REVOLVEDORA 1 SACO</v>
      </c>
      <c r="IUW47" s="12" t="str">
        <v>Hr</v>
      </c>
      <c r="IUX47" s="4">
        <v>250</v>
      </c>
      <c r="IUY47" s="1">
        <v>0.5</v>
      </c>
      <c r="IUZ47" s="4">
        <f t="shared" ref="IUZ47" si="7577">IUY47*IUX47</f>
        <v>125</v>
      </c>
      <c r="IVC47" s="1" t="s">
        <v>69</v>
      </c>
      <c r="IVD47" s="4" t="str" cm="1">
        <f t="array" ref="IVD47:IVF47">IFERROR(VLOOKUP(IVC47,MA!$A$6:$D$26,{2,3,4},0),IFERROR(VLOOKUP(IVC47,MO!$A$6:$D$26,{2,3,4},0),IFERROR(VLOOKUP(IVC47,MQ!$A$6:$D$26,{2,3,4},0),IFERROR(VLOOKUP(IVC47,BA!$A$6:$H$182,{2,5,8},0),{"No encontrado","X","X"}))))</f>
        <v>REVOLVEDORA 1 SACO</v>
      </c>
      <c r="IVE47" s="12" t="str">
        <v>Hr</v>
      </c>
      <c r="IVF47" s="4">
        <v>250</v>
      </c>
      <c r="IVG47" s="1">
        <v>0.5</v>
      </c>
      <c r="IVH47" s="4">
        <f t="shared" ref="IVH47" si="7578">IVG47*IVF47</f>
        <v>125</v>
      </c>
      <c r="IVK47" s="1" t="s">
        <v>69</v>
      </c>
      <c r="IVL47" s="4" t="str" cm="1">
        <f t="array" ref="IVL47:IVN47">IFERROR(VLOOKUP(IVK47,MA!$A$6:$D$26,{2,3,4},0),IFERROR(VLOOKUP(IVK47,MO!$A$6:$D$26,{2,3,4},0),IFERROR(VLOOKUP(IVK47,MQ!$A$6:$D$26,{2,3,4},0),IFERROR(VLOOKUP(IVK47,BA!$A$6:$H$182,{2,5,8},0),{"No encontrado","X","X"}))))</f>
        <v>REVOLVEDORA 1 SACO</v>
      </c>
      <c r="IVM47" s="12" t="str">
        <v>Hr</v>
      </c>
      <c r="IVN47" s="4">
        <v>250</v>
      </c>
      <c r="IVO47" s="1">
        <v>0.5</v>
      </c>
      <c r="IVP47" s="4">
        <f t="shared" ref="IVP47" si="7579">IVO47*IVN47</f>
        <v>125</v>
      </c>
      <c r="IVS47" s="1" t="s">
        <v>69</v>
      </c>
      <c r="IVT47" s="4" t="str" cm="1">
        <f t="array" ref="IVT47:IVV47">IFERROR(VLOOKUP(IVS47,MA!$A$6:$D$26,{2,3,4},0),IFERROR(VLOOKUP(IVS47,MO!$A$6:$D$26,{2,3,4},0),IFERROR(VLOOKUP(IVS47,MQ!$A$6:$D$26,{2,3,4},0),IFERROR(VLOOKUP(IVS47,BA!$A$6:$H$182,{2,5,8},0),{"No encontrado","X","X"}))))</f>
        <v>REVOLVEDORA 1 SACO</v>
      </c>
      <c r="IVU47" s="12" t="str">
        <v>Hr</v>
      </c>
      <c r="IVV47" s="4">
        <v>250</v>
      </c>
      <c r="IVW47" s="1">
        <v>0.5</v>
      </c>
      <c r="IVX47" s="4">
        <f t="shared" ref="IVX47" si="7580">IVW47*IVV47</f>
        <v>125</v>
      </c>
      <c r="IWA47" s="1" t="s">
        <v>69</v>
      </c>
      <c r="IWB47" s="4" t="str" cm="1">
        <f t="array" ref="IWB47:IWD47">IFERROR(VLOOKUP(IWA47,MA!$A$6:$D$26,{2,3,4},0),IFERROR(VLOOKUP(IWA47,MO!$A$6:$D$26,{2,3,4},0),IFERROR(VLOOKUP(IWA47,MQ!$A$6:$D$26,{2,3,4},0),IFERROR(VLOOKUP(IWA47,BA!$A$6:$H$182,{2,5,8},0),{"No encontrado","X","X"}))))</f>
        <v>REVOLVEDORA 1 SACO</v>
      </c>
      <c r="IWC47" s="12" t="str">
        <v>Hr</v>
      </c>
      <c r="IWD47" s="4">
        <v>250</v>
      </c>
      <c r="IWE47" s="1">
        <v>0.5</v>
      </c>
      <c r="IWF47" s="4">
        <f t="shared" ref="IWF47" si="7581">IWE47*IWD47</f>
        <v>125</v>
      </c>
      <c r="IWI47" s="1" t="s">
        <v>69</v>
      </c>
      <c r="IWJ47" s="4" t="str" cm="1">
        <f t="array" ref="IWJ47:IWL47">IFERROR(VLOOKUP(IWI47,MA!$A$6:$D$26,{2,3,4},0),IFERROR(VLOOKUP(IWI47,MO!$A$6:$D$26,{2,3,4},0),IFERROR(VLOOKUP(IWI47,MQ!$A$6:$D$26,{2,3,4},0),IFERROR(VLOOKUP(IWI47,BA!$A$6:$H$182,{2,5,8},0),{"No encontrado","X","X"}))))</f>
        <v>REVOLVEDORA 1 SACO</v>
      </c>
      <c r="IWK47" s="12" t="str">
        <v>Hr</v>
      </c>
      <c r="IWL47" s="4">
        <v>250</v>
      </c>
      <c r="IWM47" s="1">
        <v>0.5</v>
      </c>
      <c r="IWN47" s="4">
        <f t="shared" ref="IWN47" si="7582">IWM47*IWL47</f>
        <v>125</v>
      </c>
      <c r="IWQ47" s="1" t="s">
        <v>69</v>
      </c>
      <c r="IWR47" s="4" t="str" cm="1">
        <f t="array" ref="IWR47:IWT47">IFERROR(VLOOKUP(IWQ47,MA!$A$6:$D$26,{2,3,4},0),IFERROR(VLOOKUP(IWQ47,MO!$A$6:$D$26,{2,3,4},0),IFERROR(VLOOKUP(IWQ47,MQ!$A$6:$D$26,{2,3,4},0),IFERROR(VLOOKUP(IWQ47,BA!$A$6:$H$182,{2,5,8},0),{"No encontrado","X","X"}))))</f>
        <v>REVOLVEDORA 1 SACO</v>
      </c>
      <c r="IWS47" s="12" t="str">
        <v>Hr</v>
      </c>
      <c r="IWT47" s="4">
        <v>250</v>
      </c>
      <c r="IWU47" s="1">
        <v>0.5</v>
      </c>
      <c r="IWV47" s="4">
        <f t="shared" ref="IWV47" si="7583">IWU47*IWT47</f>
        <v>125</v>
      </c>
      <c r="IWY47" s="1" t="s">
        <v>69</v>
      </c>
      <c r="IWZ47" s="4" t="str" cm="1">
        <f t="array" ref="IWZ47:IXB47">IFERROR(VLOOKUP(IWY47,MA!$A$6:$D$26,{2,3,4},0),IFERROR(VLOOKUP(IWY47,MO!$A$6:$D$26,{2,3,4},0),IFERROR(VLOOKUP(IWY47,MQ!$A$6:$D$26,{2,3,4},0),IFERROR(VLOOKUP(IWY47,BA!$A$6:$H$182,{2,5,8},0),{"No encontrado","X","X"}))))</f>
        <v>REVOLVEDORA 1 SACO</v>
      </c>
      <c r="IXA47" s="12" t="str">
        <v>Hr</v>
      </c>
      <c r="IXB47" s="4">
        <v>250</v>
      </c>
      <c r="IXC47" s="1">
        <v>0.5</v>
      </c>
      <c r="IXD47" s="4">
        <f t="shared" ref="IXD47" si="7584">IXC47*IXB47</f>
        <v>125</v>
      </c>
      <c r="IXG47" s="1" t="s">
        <v>69</v>
      </c>
      <c r="IXH47" s="4" t="str" cm="1">
        <f t="array" ref="IXH47:IXJ47">IFERROR(VLOOKUP(IXG47,MA!$A$6:$D$26,{2,3,4},0),IFERROR(VLOOKUP(IXG47,MO!$A$6:$D$26,{2,3,4},0),IFERROR(VLOOKUP(IXG47,MQ!$A$6:$D$26,{2,3,4},0),IFERROR(VLOOKUP(IXG47,BA!$A$6:$H$182,{2,5,8},0),{"No encontrado","X","X"}))))</f>
        <v>REVOLVEDORA 1 SACO</v>
      </c>
      <c r="IXI47" s="12" t="str">
        <v>Hr</v>
      </c>
      <c r="IXJ47" s="4">
        <v>250</v>
      </c>
      <c r="IXK47" s="1">
        <v>0.5</v>
      </c>
      <c r="IXL47" s="4">
        <f t="shared" ref="IXL47" si="7585">IXK47*IXJ47</f>
        <v>125</v>
      </c>
      <c r="IXO47" s="1" t="s">
        <v>69</v>
      </c>
      <c r="IXP47" s="4" t="str" cm="1">
        <f t="array" ref="IXP47:IXR47">IFERROR(VLOOKUP(IXO47,MA!$A$6:$D$26,{2,3,4},0),IFERROR(VLOOKUP(IXO47,MO!$A$6:$D$26,{2,3,4},0),IFERROR(VLOOKUP(IXO47,MQ!$A$6:$D$26,{2,3,4},0),IFERROR(VLOOKUP(IXO47,BA!$A$6:$H$182,{2,5,8},0),{"No encontrado","X","X"}))))</f>
        <v>REVOLVEDORA 1 SACO</v>
      </c>
      <c r="IXQ47" s="12" t="str">
        <v>Hr</v>
      </c>
      <c r="IXR47" s="4">
        <v>250</v>
      </c>
      <c r="IXS47" s="1">
        <v>0.5</v>
      </c>
      <c r="IXT47" s="4">
        <f t="shared" ref="IXT47" si="7586">IXS47*IXR47</f>
        <v>125</v>
      </c>
      <c r="IXW47" s="1" t="s">
        <v>69</v>
      </c>
      <c r="IXX47" s="4" t="str" cm="1">
        <f t="array" ref="IXX47:IXZ47">IFERROR(VLOOKUP(IXW47,MA!$A$6:$D$26,{2,3,4},0),IFERROR(VLOOKUP(IXW47,MO!$A$6:$D$26,{2,3,4},0),IFERROR(VLOOKUP(IXW47,MQ!$A$6:$D$26,{2,3,4},0),IFERROR(VLOOKUP(IXW47,BA!$A$6:$H$182,{2,5,8},0),{"No encontrado","X","X"}))))</f>
        <v>REVOLVEDORA 1 SACO</v>
      </c>
      <c r="IXY47" s="12" t="str">
        <v>Hr</v>
      </c>
      <c r="IXZ47" s="4">
        <v>250</v>
      </c>
      <c r="IYA47" s="1">
        <v>0.5</v>
      </c>
      <c r="IYB47" s="4">
        <f t="shared" ref="IYB47" si="7587">IYA47*IXZ47</f>
        <v>125</v>
      </c>
      <c r="IYE47" s="1" t="s">
        <v>69</v>
      </c>
      <c r="IYF47" s="4" t="str" cm="1">
        <f t="array" ref="IYF47:IYH47">IFERROR(VLOOKUP(IYE47,MA!$A$6:$D$26,{2,3,4},0),IFERROR(VLOOKUP(IYE47,MO!$A$6:$D$26,{2,3,4},0),IFERROR(VLOOKUP(IYE47,MQ!$A$6:$D$26,{2,3,4},0),IFERROR(VLOOKUP(IYE47,BA!$A$6:$H$182,{2,5,8},0),{"No encontrado","X","X"}))))</f>
        <v>REVOLVEDORA 1 SACO</v>
      </c>
      <c r="IYG47" s="12" t="str">
        <v>Hr</v>
      </c>
      <c r="IYH47" s="4">
        <v>250</v>
      </c>
      <c r="IYI47" s="1">
        <v>0.5</v>
      </c>
      <c r="IYJ47" s="4">
        <f t="shared" ref="IYJ47" si="7588">IYI47*IYH47</f>
        <v>125</v>
      </c>
      <c r="IYM47" s="1" t="s">
        <v>69</v>
      </c>
      <c r="IYN47" s="4" t="str" cm="1">
        <f t="array" ref="IYN47:IYP47">IFERROR(VLOOKUP(IYM47,MA!$A$6:$D$26,{2,3,4},0),IFERROR(VLOOKUP(IYM47,MO!$A$6:$D$26,{2,3,4},0),IFERROR(VLOOKUP(IYM47,MQ!$A$6:$D$26,{2,3,4},0),IFERROR(VLOOKUP(IYM47,BA!$A$6:$H$182,{2,5,8},0),{"No encontrado","X","X"}))))</f>
        <v>REVOLVEDORA 1 SACO</v>
      </c>
      <c r="IYO47" s="12" t="str">
        <v>Hr</v>
      </c>
      <c r="IYP47" s="4">
        <v>250</v>
      </c>
      <c r="IYQ47" s="1">
        <v>0.5</v>
      </c>
      <c r="IYR47" s="4">
        <f t="shared" ref="IYR47" si="7589">IYQ47*IYP47</f>
        <v>125</v>
      </c>
      <c r="IYU47" s="1" t="s">
        <v>69</v>
      </c>
      <c r="IYV47" s="4" t="str" cm="1">
        <f t="array" ref="IYV47:IYX47">IFERROR(VLOOKUP(IYU47,MA!$A$6:$D$26,{2,3,4},0),IFERROR(VLOOKUP(IYU47,MO!$A$6:$D$26,{2,3,4},0),IFERROR(VLOOKUP(IYU47,MQ!$A$6:$D$26,{2,3,4},0),IFERROR(VLOOKUP(IYU47,BA!$A$6:$H$182,{2,5,8},0),{"No encontrado","X","X"}))))</f>
        <v>REVOLVEDORA 1 SACO</v>
      </c>
      <c r="IYW47" s="12" t="str">
        <v>Hr</v>
      </c>
      <c r="IYX47" s="4">
        <v>250</v>
      </c>
      <c r="IYY47" s="1">
        <v>0.5</v>
      </c>
      <c r="IYZ47" s="4">
        <f t="shared" ref="IYZ47" si="7590">IYY47*IYX47</f>
        <v>125</v>
      </c>
      <c r="IZC47" s="1" t="s">
        <v>69</v>
      </c>
      <c r="IZD47" s="4" t="str" cm="1">
        <f t="array" ref="IZD47:IZF47">IFERROR(VLOOKUP(IZC47,MA!$A$6:$D$26,{2,3,4},0),IFERROR(VLOOKUP(IZC47,MO!$A$6:$D$26,{2,3,4},0),IFERROR(VLOOKUP(IZC47,MQ!$A$6:$D$26,{2,3,4},0),IFERROR(VLOOKUP(IZC47,BA!$A$6:$H$182,{2,5,8},0),{"No encontrado","X","X"}))))</f>
        <v>REVOLVEDORA 1 SACO</v>
      </c>
      <c r="IZE47" s="12" t="str">
        <v>Hr</v>
      </c>
      <c r="IZF47" s="4">
        <v>250</v>
      </c>
      <c r="IZG47" s="1">
        <v>0.5</v>
      </c>
      <c r="IZH47" s="4">
        <f t="shared" ref="IZH47" si="7591">IZG47*IZF47</f>
        <v>125</v>
      </c>
      <c r="IZK47" s="1" t="s">
        <v>69</v>
      </c>
      <c r="IZL47" s="4" t="str" cm="1">
        <f t="array" ref="IZL47:IZN47">IFERROR(VLOOKUP(IZK47,MA!$A$6:$D$26,{2,3,4},0),IFERROR(VLOOKUP(IZK47,MO!$A$6:$D$26,{2,3,4},0),IFERROR(VLOOKUP(IZK47,MQ!$A$6:$D$26,{2,3,4},0),IFERROR(VLOOKUP(IZK47,BA!$A$6:$H$182,{2,5,8},0),{"No encontrado","X","X"}))))</f>
        <v>REVOLVEDORA 1 SACO</v>
      </c>
      <c r="IZM47" s="12" t="str">
        <v>Hr</v>
      </c>
      <c r="IZN47" s="4">
        <v>250</v>
      </c>
      <c r="IZO47" s="1">
        <v>0.5</v>
      </c>
      <c r="IZP47" s="4">
        <f t="shared" ref="IZP47" si="7592">IZO47*IZN47</f>
        <v>125</v>
      </c>
      <c r="IZS47" s="1" t="s">
        <v>69</v>
      </c>
      <c r="IZT47" s="4" t="str" cm="1">
        <f t="array" ref="IZT47:IZV47">IFERROR(VLOOKUP(IZS47,MA!$A$6:$D$26,{2,3,4},0),IFERROR(VLOOKUP(IZS47,MO!$A$6:$D$26,{2,3,4},0),IFERROR(VLOOKUP(IZS47,MQ!$A$6:$D$26,{2,3,4},0),IFERROR(VLOOKUP(IZS47,BA!$A$6:$H$182,{2,5,8},0),{"No encontrado","X","X"}))))</f>
        <v>REVOLVEDORA 1 SACO</v>
      </c>
      <c r="IZU47" s="12" t="str">
        <v>Hr</v>
      </c>
      <c r="IZV47" s="4">
        <v>250</v>
      </c>
      <c r="IZW47" s="1">
        <v>0.5</v>
      </c>
      <c r="IZX47" s="4">
        <f t="shared" ref="IZX47" si="7593">IZW47*IZV47</f>
        <v>125</v>
      </c>
      <c r="JAA47" s="1" t="s">
        <v>69</v>
      </c>
      <c r="JAB47" s="4" t="str" cm="1">
        <f t="array" ref="JAB47:JAD47">IFERROR(VLOOKUP(JAA47,MA!$A$6:$D$26,{2,3,4},0),IFERROR(VLOOKUP(JAA47,MO!$A$6:$D$26,{2,3,4},0),IFERROR(VLOOKUP(JAA47,MQ!$A$6:$D$26,{2,3,4},0),IFERROR(VLOOKUP(JAA47,BA!$A$6:$H$182,{2,5,8},0),{"No encontrado","X","X"}))))</f>
        <v>REVOLVEDORA 1 SACO</v>
      </c>
      <c r="JAC47" s="12" t="str">
        <v>Hr</v>
      </c>
      <c r="JAD47" s="4">
        <v>250</v>
      </c>
      <c r="JAE47" s="1">
        <v>0.5</v>
      </c>
      <c r="JAF47" s="4">
        <f t="shared" ref="JAF47" si="7594">JAE47*JAD47</f>
        <v>125</v>
      </c>
      <c r="JAI47" s="1" t="s">
        <v>69</v>
      </c>
      <c r="JAJ47" s="4" t="str" cm="1">
        <f t="array" ref="JAJ47:JAL47">IFERROR(VLOOKUP(JAI47,MA!$A$6:$D$26,{2,3,4},0),IFERROR(VLOOKUP(JAI47,MO!$A$6:$D$26,{2,3,4},0),IFERROR(VLOOKUP(JAI47,MQ!$A$6:$D$26,{2,3,4},0),IFERROR(VLOOKUP(JAI47,BA!$A$6:$H$182,{2,5,8},0),{"No encontrado","X","X"}))))</f>
        <v>REVOLVEDORA 1 SACO</v>
      </c>
      <c r="JAK47" s="12" t="str">
        <v>Hr</v>
      </c>
      <c r="JAL47" s="4">
        <v>250</v>
      </c>
      <c r="JAM47" s="1">
        <v>0.5</v>
      </c>
      <c r="JAN47" s="4">
        <f t="shared" ref="JAN47" si="7595">JAM47*JAL47</f>
        <v>125</v>
      </c>
      <c r="JAQ47" s="1" t="s">
        <v>69</v>
      </c>
      <c r="JAR47" s="4" t="str" cm="1">
        <f t="array" ref="JAR47:JAT47">IFERROR(VLOOKUP(JAQ47,MA!$A$6:$D$26,{2,3,4},0),IFERROR(VLOOKUP(JAQ47,MO!$A$6:$D$26,{2,3,4},0),IFERROR(VLOOKUP(JAQ47,MQ!$A$6:$D$26,{2,3,4},0),IFERROR(VLOOKUP(JAQ47,BA!$A$6:$H$182,{2,5,8},0),{"No encontrado","X","X"}))))</f>
        <v>REVOLVEDORA 1 SACO</v>
      </c>
      <c r="JAS47" s="12" t="str">
        <v>Hr</v>
      </c>
      <c r="JAT47" s="4">
        <v>250</v>
      </c>
      <c r="JAU47" s="1">
        <v>0.5</v>
      </c>
      <c r="JAV47" s="4">
        <f t="shared" ref="JAV47" si="7596">JAU47*JAT47</f>
        <v>125</v>
      </c>
      <c r="JAY47" s="1" t="s">
        <v>69</v>
      </c>
      <c r="JAZ47" s="4" t="str" cm="1">
        <f t="array" ref="JAZ47:JBB47">IFERROR(VLOOKUP(JAY47,MA!$A$6:$D$26,{2,3,4},0),IFERROR(VLOOKUP(JAY47,MO!$A$6:$D$26,{2,3,4},0),IFERROR(VLOOKUP(JAY47,MQ!$A$6:$D$26,{2,3,4},0),IFERROR(VLOOKUP(JAY47,BA!$A$6:$H$182,{2,5,8},0),{"No encontrado","X","X"}))))</f>
        <v>REVOLVEDORA 1 SACO</v>
      </c>
      <c r="JBA47" s="12" t="str">
        <v>Hr</v>
      </c>
      <c r="JBB47" s="4">
        <v>250</v>
      </c>
      <c r="JBC47" s="1">
        <v>0.5</v>
      </c>
      <c r="JBD47" s="4">
        <f t="shared" ref="JBD47" si="7597">JBC47*JBB47</f>
        <v>125</v>
      </c>
      <c r="JBG47" s="1" t="s">
        <v>69</v>
      </c>
      <c r="JBH47" s="4" t="str" cm="1">
        <f t="array" ref="JBH47:JBJ47">IFERROR(VLOOKUP(JBG47,MA!$A$6:$D$26,{2,3,4},0),IFERROR(VLOOKUP(JBG47,MO!$A$6:$D$26,{2,3,4},0),IFERROR(VLOOKUP(JBG47,MQ!$A$6:$D$26,{2,3,4},0),IFERROR(VLOOKUP(JBG47,BA!$A$6:$H$182,{2,5,8},0),{"No encontrado","X","X"}))))</f>
        <v>REVOLVEDORA 1 SACO</v>
      </c>
      <c r="JBI47" s="12" t="str">
        <v>Hr</v>
      </c>
      <c r="JBJ47" s="4">
        <v>250</v>
      </c>
      <c r="JBK47" s="1">
        <v>0.5</v>
      </c>
      <c r="JBL47" s="4">
        <f t="shared" ref="JBL47" si="7598">JBK47*JBJ47</f>
        <v>125</v>
      </c>
      <c r="JBO47" s="1" t="s">
        <v>69</v>
      </c>
      <c r="JBP47" s="4" t="str" cm="1">
        <f t="array" ref="JBP47:JBR47">IFERROR(VLOOKUP(JBO47,MA!$A$6:$D$26,{2,3,4},0),IFERROR(VLOOKUP(JBO47,MO!$A$6:$D$26,{2,3,4},0),IFERROR(VLOOKUP(JBO47,MQ!$A$6:$D$26,{2,3,4},0),IFERROR(VLOOKUP(JBO47,BA!$A$6:$H$182,{2,5,8},0),{"No encontrado","X","X"}))))</f>
        <v>REVOLVEDORA 1 SACO</v>
      </c>
      <c r="JBQ47" s="12" t="str">
        <v>Hr</v>
      </c>
      <c r="JBR47" s="4">
        <v>250</v>
      </c>
      <c r="JBS47" s="1">
        <v>0.5</v>
      </c>
      <c r="JBT47" s="4">
        <f t="shared" ref="JBT47" si="7599">JBS47*JBR47</f>
        <v>125</v>
      </c>
      <c r="JBW47" s="1" t="s">
        <v>69</v>
      </c>
      <c r="JBX47" s="4" t="str" cm="1">
        <f t="array" ref="JBX47:JBZ47">IFERROR(VLOOKUP(JBW47,MA!$A$6:$D$26,{2,3,4},0),IFERROR(VLOOKUP(JBW47,MO!$A$6:$D$26,{2,3,4},0),IFERROR(VLOOKUP(JBW47,MQ!$A$6:$D$26,{2,3,4},0),IFERROR(VLOOKUP(JBW47,BA!$A$6:$H$182,{2,5,8},0),{"No encontrado","X","X"}))))</f>
        <v>REVOLVEDORA 1 SACO</v>
      </c>
      <c r="JBY47" s="12" t="str">
        <v>Hr</v>
      </c>
      <c r="JBZ47" s="4">
        <v>250</v>
      </c>
      <c r="JCA47" s="1">
        <v>0.5</v>
      </c>
      <c r="JCB47" s="4">
        <f t="shared" ref="JCB47" si="7600">JCA47*JBZ47</f>
        <v>125</v>
      </c>
      <c r="JCE47" s="1" t="s">
        <v>69</v>
      </c>
      <c r="JCF47" s="4" t="str" cm="1">
        <f t="array" ref="JCF47:JCH47">IFERROR(VLOOKUP(JCE47,MA!$A$6:$D$26,{2,3,4},0),IFERROR(VLOOKUP(JCE47,MO!$A$6:$D$26,{2,3,4},0),IFERROR(VLOOKUP(JCE47,MQ!$A$6:$D$26,{2,3,4},0),IFERROR(VLOOKUP(JCE47,BA!$A$6:$H$182,{2,5,8},0),{"No encontrado","X","X"}))))</f>
        <v>REVOLVEDORA 1 SACO</v>
      </c>
      <c r="JCG47" s="12" t="str">
        <v>Hr</v>
      </c>
      <c r="JCH47" s="4">
        <v>250</v>
      </c>
      <c r="JCI47" s="1">
        <v>0.5</v>
      </c>
      <c r="JCJ47" s="4">
        <f t="shared" ref="JCJ47" si="7601">JCI47*JCH47</f>
        <v>125</v>
      </c>
      <c r="JCM47" s="1" t="s">
        <v>69</v>
      </c>
      <c r="JCN47" s="4" t="str" cm="1">
        <f t="array" ref="JCN47:JCP47">IFERROR(VLOOKUP(JCM47,MA!$A$6:$D$26,{2,3,4},0),IFERROR(VLOOKUP(JCM47,MO!$A$6:$D$26,{2,3,4},0),IFERROR(VLOOKUP(JCM47,MQ!$A$6:$D$26,{2,3,4},0),IFERROR(VLOOKUP(JCM47,BA!$A$6:$H$182,{2,5,8},0),{"No encontrado","X","X"}))))</f>
        <v>REVOLVEDORA 1 SACO</v>
      </c>
      <c r="JCO47" s="12" t="str">
        <v>Hr</v>
      </c>
      <c r="JCP47" s="4">
        <v>250</v>
      </c>
      <c r="JCQ47" s="1">
        <v>0.5</v>
      </c>
      <c r="JCR47" s="4">
        <f t="shared" ref="JCR47" si="7602">JCQ47*JCP47</f>
        <v>125</v>
      </c>
      <c r="JCU47" s="1" t="s">
        <v>69</v>
      </c>
      <c r="JCV47" s="4" t="str" cm="1">
        <f t="array" ref="JCV47:JCX47">IFERROR(VLOOKUP(JCU47,MA!$A$6:$D$26,{2,3,4},0),IFERROR(VLOOKUP(JCU47,MO!$A$6:$D$26,{2,3,4},0),IFERROR(VLOOKUP(JCU47,MQ!$A$6:$D$26,{2,3,4},0),IFERROR(VLOOKUP(JCU47,BA!$A$6:$H$182,{2,5,8},0),{"No encontrado","X","X"}))))</f>
        <v>REVOLVEDORA 1 SACO</v>
      </c>
      <c r="JCW47" s="12" t="str">
        <v>Hr</v>
      </c>
      <c r="JCX47" s="4">
        <v>250</v>
      </c>
      <c r="JCY47" s="1">
        <v>0.5</v>
      </c>
      <c r="JCZ47" s="4">
        <f t="shared" ref="JCZ47" si="7603">JCY47*JCX47</f>
        <v>125</v>
      </c>
      <c r="JDC47" s="1" t="s">
        <v>69</v>
      </c>
      <c r="JDD47" s="4" t="str" cm="1">
        <f t="array" ref="JDD47:JDF47">IFERROR(VLOOKUP(JDC47,MA!$A$6:$D$26,{2,3,4},0),IFERROR(VLOOKUP(JDC47,MO!$A$6:$D$26,{2,3,4},0),IFERROR(VLOOKUP(JDC47,MQ!$A$6:$D$26,{2,3,4},0),IFERROR(VLOOKUP(JDC47,BA!$A$6:$H$182,{2,5,8},0),{"No encontrado","X","X"}))))</f>
        <v>REVOLVEDORA 1 SACO</v>
      </c>
      <c r="JDE47" s="12" t="str">
        <v>Hr</v>
      </c>
      <c r="JDF47" s="4">
        <v>250</v>
      </c>
      <c r="JDG47" s="1">
        <v>0.5</v>
      </c>
      <c r="JDH47" s="4">
        <f t="shared" ref="JDH47" si="7604">JDG47*JDF47</f>
        <v>125</v>
      </c>
      <c r="JDK47" s="1" t="s">
        <v>69</v>
      </c>
      <c r="JDL47" s="4" t="str" cm="1">
        <f t="array" ref="JDL47:JDN47">IFERROR(VLOOKUP(JDK47,MA!$A$6:$D$26,{2,3,4},0),IFERROR(VLOOKUP(JDK47,MO!$A$6:$D$26,{2,3,4},0),IFERROR(VLOOKUP(JDK47,MQ!$A$6:$D$26,{2,3,4},0),IFERROR(VLOOKUP(JDK47,BA!$A$6:$H$182,{2,5,8},0),{"No encontrado","X","X"}))))</f>
        <v>REVOLVEDORA 1 SACO</v>
      </c>
      <c r="JDM47" s="12" t="str">
        <v>Hr</v>
      </c>
      <c r="JDN47" s="4">
        <v>250</v>
      </c>
      <c r="JDO47" s="1">
        <v>0.5</v>
      </c>
      <c r="JDP47" s="4">
        <f t="shared" ref="JDP47" si="7605">JDO47*JDN47</f>
        <v>125</v>
      </c>
      <c r="JDS47" s="1" t="s">
        <v>69</v>
      </c>
      <c r="JDT47" s="4" t="str" cm="1">
        <f t="array" ref="JDT47:JDV47">IFERROR(VLOOKUP(JDS47,MA!$A$6:$D$26,{2,3,4},0),IFERROR(VLOOKUP(JDS47,MO!$A$6:$D$26,{2,3,4},0),IFERROR(VLOOKUP(JDS47,MQ!$A$6:$D$26,{2,3,4},0),IFERROR(VLOOKUP(JDS47,BA!$A$6:$H$182,{2,5,8},0),{"No encontrado","X","X"}))))</f>
        <v>REVOLVEDORA 1 SACO</v>
      </c>
      <c r="JDU47" s="12" t="str">
        <v>Hr</v>
      </c>
      <c r="JDV47" s="4">
        <v>250</v>
      </c>
      <c r="JDW47" s="1">
        <v>0.5</v>
      </c>
      <c r="JDX47" s="4">
        <f t="shared" ref="JDX47" si="7606">JDW47*JDV47</f>
        <v>125</v>
      </c>
      <c r="JEA47" s="1" t="s">
        <v>69</v>
      </c>
      <c r="JEB47" s="4" t="str" cm="1">
        <f t="array" ref="JEB47:JED47">IFERROR(VLOOKUP(JEA47,MA!$A$6:$D$26,{2,3,4},0),IFERROR(VLOOKUP(JEA47,MO!$A$6:$D$26,{2,3,4},0),IFERROR(VLOOKUP(JEA47,MQ!$A$6:$D$26,{2,3,4},0),IFERROR(VLOOKUP(JEA47,BA!$A$6:$H$182,{2,5,8},0),{"No encontrado","X","X"}))))</f>
        <v>REVOLVEDORA 1 SACO</v>
      </c>
      <c r="JEC47" s="12" t="str">
        <v>Hr</v>
      </c>
      <c r="JED47" s="4">
        <v>250</v>
      </c>
      <c r="JEE47" s="1">
        <v>0.5</v>
      </c>
      <c r="JEF47" s="4">
        <f t="shared" ref="JEF47" si="7607">JEE47*JED47</f>
        <v>125</v>
      </c>
      <c r="JEI47" s="1" t="s">
        <v>69</v>
      </c>
      <c r="JEJ47" s="4" t="str" cm="1">
        <f t="array" ref="JEJ47:JEL47">IFERROR(VLOOKUP(JEI47,MA!$A$6:$D$26,{2,3,4},0),IFERROR(VLOOKUP(JEI47,MO!$A$6:$D$26,{2,3,4},0),IFERROR(VLOOKUP(JEI47,MQ!$A$6:$D$26,{2,3,4},0),IFERROR(VLOOKUP(JEI47,BA!$A$6:$H$182,{2,5,8},0),{"No encontrado","X","X"}))))</f>
        <v>REVOLVEDORA 1 SACO</v>
      </c>
      <c r="JEK47" s="12" t="str">
        <v>Hr</v>
      </c>
      <c r="JEL47" s="4">
        <v>250</v>
      </c>
      <c r="JEM47" s="1">
        <v>0.5</v>
      </c>
      <c r="JEN47" s="4">
        <f t="shared" ref="JEN47" si="7608">JEM47*JEL47</f>
        <v>125</v>
      </c>
      <c r="JEQ47" s="1" t="s">
        <v>69</v>
      </c>
      <c r="JER47" s="4" t="str" cm="1">
        <f t="array" ref="JER47:JET47">IFERROR(VLOOKUP(JEQ47,MA!$A$6:$D$26,{2,3,4},0),IFERROR(VLOOKUP(JEQ47,MO!$A$6:$D$26,{2,3,4},0),IFERROR(VLOOKUP(JEQ47,MQ!$A$6:$D$26,{2,3,4},0),IFERROR(VLOOKUP(JEQ47,BA!$A$6:$H$182,{2,5,8},0),{"No encontrado","X","X"}))))</f>
        <v>REVOLVEDORA 1 SACO</v>
      </c>
      <c r="JES47" s="12" t="str">
        <v>Hr</v>
      </c>
      <c r="JET47" s="4">
        <v>250</v>
      </c>
      <c r="JEU47" s="1">
        <v>0.5</v>
      </c>
      <c r="JEV47" s="4">
        <f t="shared" ref="JEV47" si="7609">JEU47*JET47</f>
        <v>125</v>
      </c>
      <c r="JEY47" s="1" t="s">
        <v>69</v>
      </c>
      <c r="JEZ47" s="4" t="str" cm="1">
        <f t="array" ref="JEZ47:JFB47">IFERROR(VLOOKUP(JEY47,MA!$A$6:$D$26,{2,3,4},0),IFERROR(VLOOKUP(JEY47,MO!$A$6:$D$26,{2,3,4},0),IFERROR(VLOOKUP(JEY47,MQ!$A$6:$D$26,{2,3,4},0),IFERROR(VLOOKUP(JEY47,BA!$A$6:$H$182,{2,5,8},0),{"No encontrado","X","X"}))))</f>
        <v>REVOLVEDORA 1 SACO</v>
      </c>
      <c r="JFA47" s="12" t="str">
        <v>Hr</v>
      </c>
      <c r="JFB47" s="4">
        <v>250</v>
      </c>
      <c r="JFC47" s="1">
        <v>0.5</v>
      </c>
      <c r="JFD47" s="4">
        <f t="shared" ref="JFD47" si="7610">JFC47*JFB47</f>
        <v>125</v>
      </c>
      <c r="JFG47" s="1" t="s">
        <v>69</v>
      </c>
      <c r="JFH47" s="4" t="str" cm="1">
        <f t="array" ref="JFH47:JFJ47">IFERROR(VLOOKUP(JFG47,MA!$A$6:$D$26,{2,3,4},0),IFERROR(VLOOKUP(JFG47,MO!$A$6:$D$26,{2,3,4},0),IFERROR(VLOOKUP(JFG47,MQ!$A$6:$D$26,{2,3,4},0),IFERROR(VLOOKUP(JFG47,BA!$A$6:$H$182,{2,5,8},0),{"No encontrado","X","X"}))))</f>
        <v>REVOLVEDORA 1 SACO</v>
      </c>
      <c r="JFI47" s="12" t="str">
        <v>Hr</v>
      </c>
      <c r="JFJ47" s="4">
        <v>250</v>
      </c>
      <c r="JFK47" s="1">
        <v>0.5</v>
      </c>
      <c r="JFL47" s="4">
        <f t="shared" ref="JFL47" si="7611">JFK47*JFJ47</f>
        <v>125</v>
      </c>
      <c r="JFO47" s="1" t="s">
        <v>69</v>
      </c>
      <c r="JFP47" s="4" t="str" cm="1">
        <f t="array" ref="JFP47:JFR47">IFERROR(VLOOKUP(JFO47,MA!$A$6:$D$26,{2,3,4},0),IFERROR(VLOOKUP(JFO47,MO!$A$6:$D$26,{2,3,4},0),IFERROR(VLOOKUP(JFO47,MQ!$A$6:$D$26,{2,3,4},0),IFERROR(VLOOKUP(JFO47,BA!$A$6:$H$182,{2,5,8},0),{"No encontrado","X","X"}))))</f>
        <v>REVOLVEDORA 1 SACO</v>
      </c>
      <c r="JFQ47" s="12" t="str">
        <v>Hr</v>
      </c>
      <c r="JFR47" s="4">
        <v>250</v>
      </c>
      <c r="JFS47" s="1">
        <v>0.5</v>
      </c>
      <c r="JFT47" s="4">
        <f t="shared" ref="JFT47" si="7612">JFS47*JFR47</f>
        <v>125</v>
      </c>
      <c r="JFW47" s="1" t="s">
        <v>69</v>
      </c>
      <c r="JFX47" s="4" t="str" cm="1">
        <f t="array" ref="JFX47:JFZ47">IFERROR(VLOOKUP(JFW47,MA!$A$6:$D$26,{2,3,4},0),IFERROR(VLOOKUP(JFW47,MO!$A$6:$D$26,{2,3,4},0),IFERROR(VLOOKUP(JFW47,MQ!$A$6:$D$26,{2,3,4},0),IFERROR(VLOOKUP(JFW47,BA!$A$6:$H$182,{2,5,8},0),{"No encontrado","X","X"}))))</f>
        <v>REVOLVEDORA 1 SACO</v>
      </c>
      <c r="JFY47" s="12" t="str">
        <v>Hr</v>
      </c>
      <c r="JFZ47" s="4">
        <v>250</v>
      </c>
      <c r="JGA47" s="1">
        <v>0.5</v>
      </c>
      <c r="JGB47" s="4">
        <f t="shared" ref="JGB47" si="7613">JGA47*JFZ47</f>
        <v>125</v>
      </c>
      <c r="JGE47" s="1" t="s">
        <v>69</v>
      </c>
      <c r="JGF47" s="4" t="str" cm="1">
        <f t="array" ref="JGF47:JGH47">IFERROR(VLOOKUP(JGE47,MA!$A$6:$D$26,{2,3,4},0),IFERROR(VLOOKUP(JGE47,MO!$A$6:$D$26,{2,3,4},0),IFERROR(VLOOKUP(JGE47,MQ!$A$6:$D$26,{2,3,4},0),IFERROR(VLOOKUP(JGE47,BA!$A$6:$H$182,{2,5,8},0),{"No encontrado","X","X"}))))</f>
        <v>REVOLVEDORA 1 SACO</v>
      </c>
      <c r="JGG47" s="12" t="str">
        <v>Hr</v>
      </c>
      <c r="JGH47" s="4">
        <v>250</v>
      </c>
      <c r="JGI47" s="1">
        <v>0.5</v>
      </c>
      <c r="JGJ47" s="4">
        <f t="shared" ref="JGJ47" si="7614">JGI47*JGH47</f>
        <v>125</v>
      </c>
      <c r="JGM47" s="1" t="s">
        <v>69</v>
      </c>
      <c r="JGN47" s="4" t="str" cm="1">
        <f t="array" ref="JGN47:JGP47">IFERROR(VLOOKUP(JGM47,MA!$A$6:$D$26,{2,3,4},0),IFERROR(VLOOKUP(JGM47,MO!$A$6:$D$26,{2,3,4},0),IFERROR(VLOOKUP(JGM47,MQ!$A$6:$D$26,{2,3,4},0),IFERROR(VLOOKUP(JGM47,BA!$A$6:$H$182,{2,5,8},0),{"No encontrado","X","X"}))))</f>
        <v>REVOLVEDORA 1 SACO</v>
      </c>
      <c r="JGO47" s="12" t="str">
        <v>Hr</v>
      </c>
      <c r="JGP47" s="4">
        <v>250</v>
      </c>
      <c r="JGQ47" s="1">
        <v>0.5</v>
      </c>
      <c r="JGR47" s="4">
        <f t="shared" ref="JGR47" si="7615">JGQ47*JGP47</f>
        <v>125</v>
      </c>
      <c r="JGU47" s="1" t="s">
        <v>69</v>
      </c>
      <c r="JGV47" s="4" t="str" cm="1">
        <f t="array" ref="JGV47:JGX47">IFERROR(VLOOKUP(JGU47,MA!$A$6:$D$26,{2,3,4},0),IFERROR(VLOOKUP(JGU47,MO!$A$6:$D$26,{2,3,4},0),IFERROR(VLOOKUP(JGU47,MQ!$A$6:$D$26,{2,3,4},0),IFERROR(VLOOKUP(JGU47,BA!$A$6:$H$182,{2,5,8},0),{"No encontrado","X","X"}))))</f>
        <v>REVOLVEDORA 1 SACO</v>
      </c>
      <c r="JGW47" s="12" t="str">
        <v>Hr</v>
      </c>
      <c r="JGX47" s="4">
        <v>250</v>
      </c>
      <c r="JGY47" s="1">
        <v>0.5</v>
      </c>
      <c r="JGZ47" s="4">
        <f t="shared" ref="JGZ47" si="7616">JGY47*JGX47</f>
        <v>125</v>
      </c>
      <c r="JHC47" s="1" t="s">
        <v>69</v>
      </c>
      <c r="JHD47" s="4" t="str" cm="1">
        <f t="array" ref="JHD47:JHF47">IFERROR(VLOOKUP(JHC47,MA!$A$6:$D$26,{2,3,4},0),IFERROR(VLOOKUP(JHC47,MO!$A$6:$D$26,{2,3,4},0),IFERROR(VLOOKUP(JHC47,MQ!$A$6:$D$26,{2,3,4},0),IFERROR(VLOOKUP(JHC47,BA!$A$6:$H$182,{2,5,8},0),{"No encontrado","X","X"}))))</f>
        <v>REVOLVEDORA 1 SACO</v>
      </c>
      <c r="JHE47" s="12" t="str">
        <v>Hr</v>
      </c>
      <c r="JHF47" s="4">
        <v>250</v>
      </c>
      <c r="JHG47" s="1">
        <v>0.5</v>
      </c>
      <c r="JHH47" s="4">
        <f t="shared" ref="JHH47" si="7617">JHG47*JHF47</f>
        <v>125</v>
      </c>
      <c r="JHK47" s="1" t="s">
        <v>69</v>
      </c>
      <c r="JHL47" s="4" t="str" cm="1">
        <f t="array" ref="JHL47:JHN47">IFERROR(VLOOKUP(JHK47,MA!$A$6:$D$26,{2,3,4},0),IFERROR(VLOOKUP(JHK47,MO!$A$6:$D$26,{2,3,4},0),IFERROR(VLOOKUP(JHK47,MQ!$A$6:$D$26,{2,3,4},0),IFERROR(VLOOKUP(JHK47,BA!$A$6:$H$182,{2,5,8},0),{"No encontrado","X","X"}))))</f>
        <v>REVOLVEDORA 1 SACO</v>
      </c>
      <c r="JHM47" s="12" t="str">
        <v>Hr</v>
      </c>
      <c r="JHN47" s="4">
        <v>250</v>
      </c>
      <c r="JHO47" s="1">
        <v>0.5</v>
      </c>
      <c r="JHP47" s="4">
        <f t="shared" ref="JHP47" si="7618">JHO47*JHN47</f>
        <v>125</v>
      </c>
      <c r="JHS47" s="1" t="s">
        <v>69</v>
      </c>
      <c r="JHT47" s="4" t="str" cm="1">
        <f t="array" ref="JHT47:JHV47">IFERROR(VLOOKUP(JHS47,MA!$A$6:$D$26,{2,3,4},0),IFERROR(VLOOKUP(JHS47,MO!$A$6:$D$26,{2,3,4},0),IFERROR(VLOOKUP(JHS47,MQ!$A$6:$D$26,{2,3,4},0),IFERROR(VLOOKUP(JHS47,BA!$A$6:$H$182,{2,5,8},0),{"No encontrado","X","X"}))))</f>
        <v>REVOLVEDORA 1 SACO</v>
      </c>
      <c r="JHU47" s="12" t="str">
        <v>Hr</v>
      </c>
      <c r="JHV47" s="4">
        <v>250</v>
      </c>
      <c r="JHW47" s="1">
        <v>0.5</v>
      </c>
      <c r="JHX47" s="4">
        <f t="shared" ref="JHX47" si="7619">JHW47*JHV47</f>
        <v>125</v>
      </c>
      <c r="JIA47" s="1" t="s">
        <v>69</v>
      </c>
      <c r="JIB47" s="4" t="str" cm="1">
        <f t="array" ref="JIB47:JID47">IFERROR(VLOOKUP(JIA47,MA!$A$6:$D$26,{2,3,4},0),IFERROR(VLOOKUP(JIA47,MO!$A$6:$D$26,{2,3,4},0),IFERROR(VLOOKUP(JIA47,MQ!$A$6:$D$26,{2,3,4},0),IFERROR(VLOOKUP(JIA47,BA!$A$6:$H$182,{2,5,8},0),{"No encontrado","X","X"}))))</f>
        <v>REVOLVEDORA 1 SACO</v>
      </c>
      <c r="JIC47" s="12" t="str">
        <v>Hr</v>
      </c>
      <c r="JID47" s="4">
        <v>250</v>
      </c>
      <c r="JIE47" s="1">
        <v>0.5</v>
      </c>
      <c r="JIF47" s="4">
        <f t="shared" ref="JIF47" si="7620">JIE47*JID47</f>
        <v>125</v>
      </c>
      <c r="JII47" s="1" t="s">
        <v>69</v>
      </c>
      <c r="JIJ47" s="4" t="str" cm="1">
        <f t="array" ref="JIJ47:JIL47">IFERROR(VLOOKUP(JII47,MA!$A$6:$D$26,{2,3,4},0),IFERROR(VLOOKUP(JII47,MO!$A$6:$D$26,{2,3,4},0),IFERROR(VLOOKUP(JII47,MQ!$A$6:$D$26,{2,3,4},0),IFERROR(VLOOKUP(JII47,BA!$A$6:$H$182,{2,5,8},0),{"No encontrado","X","X"}))))</f>
        <v>REVOLVEDORA 1 SACO</v>
      </c>
      <c r="JIK47" s="12" t="str">
        <v>Hr</v>
      </c>
      <c r="JIL47" s="4">
        <v>250</v>
      </c>
      <c r="JIM47" s="1">
        <v>0.5</v>
      </c>
      <c r="JIN47" s="4">
        <f t="shared" ref="JIN47" si="7621">JIM47*JIL47</f>
        <v>125</v>
      </c>
      <c r="JIQ47" s="1" t="s">
        <v>69</v>
      </c>
      <c r="JIR47" s="4" t="str" cm="1">
        <f t="array" ref="JIR47:JIT47">IFERROR(VLOOKUP(JIQ47,MA!$A$6:$D$26,{2,3,4},0),IFERROR(VLOOKUP(JIQ47,MO!$A$6:$D$26,{2,3,4},0),IFERROR(VLOOKUP(JIQ47,MQ!$A$6:$D$26,{2,3,4},0),IFERROR(VLOOKUP(JIQ47,BA!$A$6:$H$182,{2,5,8},0),{"No encontrado","X","X"}))))</f>
        <v>REVOLVEDORA 1 SACO</v>
      </c>
      <c r="JIS47" s="12" t="str">
        <v>Hr</v>
      </c>
      <c r="JIT47" s="4">
        <v>250</v>
      </c>
      <c r="JIU47" s="1">
        <v>0.5</v>
      </c>
      <c r="JIV47" s="4">
        <f t="shared" ref="JIV47" si="7622">JIU47*JIT47</f>
        <v>125</v>
      </c>
      <c r="JIY47" s="1" t="s">
        <v>69</v>
      </c>
      <c r="JIZ47" s="4" t="str" cm="1">
        <f t="array" ref="JIZ47:JJB47">IFERROR(VLOOKUP(JIY47,MA!$A$6:$D$26,{2,3,4},0),IFERROR(VLOOKUP(JIY47,MO!$A$6:$D$26,{2,3,4},0),IFERROR(VLOOKUP(JIY47,MQ!$A$6:$D$26,{2,3,4},0),IFERROR(VLOOKUP(JIY47,BA!$A$6:$H$182,{2,5,8},0),{"No encontrado","X","X"}))))</f>
        <v>REVOLVEDORA 1 SACO</v>
      </c>
      <c r="JJA47" s="12" t="str">
        <v>Hr</v>
      </c>
      <c r="JJB47" s="4">
        <v>250</v>
      </c>
      <c r="JJC47" s="1">
        <v>0.5</v>
      </c>
      <c r="JJD47" s="4">
        <f t="shared" ref="JJD47" si="7623">JJC47*JJB47</f>
        <v>125</v>
      </c>
      <c r="JJG47" s="1" t="s">
        <v>69</v>
      </c>
      <c r="JJH47" s="4" t="str" cm="1">
        <f t="array" ref="JJH47:JJJ47">IFERROR(VLOOKUP(JJG47,MA!$A$6:$D$26,{2,3,4},0),IFERROR(VLOOKUP(JJG47,MO!$A$6:$D$26,{2,3,4},0),IFERROR(VLOOKUP(JJG47,MQ!$A$6:$D$26,{2,3,4},0),IFERROR(VLOOKUP(JJG47,BA!$A$6:$H$182,{2,5,8},0),{"No encontrado","X","X"}))))</f>
        <v>REVOLVEDORA 1 SACO</v>
      </c>
      <c r="JJI47" s="12" t="str">
        <v>Hr</v>
      </c>
      <c r="JJJ47" s="4">
        <v>250</v>
      </c>
      <c r="JJK47" s="1">
        <v>0.5</v>
      </c>
      <c r="JJL47" s="4">
        <f t="shared" ref="JJL47" si="7624">JJK47*JJJ47</f>
        <v>125</v>
      </c>
      <c r="JJO47" s="1" t="s">
        <v>69</v>
      </c>
      <c r="JJP47" s="4" t="str" cm="1">
        <f t="array" ref="JJP47:JJR47">IFERROR(VLOOKUP(JJO47,MA!$A$6:$D$26,{2,3,4},0),IFERROR(VLOOKUP(JJO47,MO!$A$6:$D$26,{2,3,4},0),IFERROR(VLOOKUP(JJO47,MQ!$A$6:$D$26,{2,3,4},0),IFERROR(VLOOKUP(JJO47,BA!$A$6:$H$182,{2,5,8},0),{"No encontrado","X","X"}))))</f>
        <v>REVOLVEDORA 1 SACO</v>
      </c>
      <c r="JJQ47" s="12" t="str">
        <v>Hr</v>
      </c>
      <c r="JJR47" s="4">
        <v>250</v>
      </c>
      <c r="JJS47" s="1">
        <v>0.5</v>
      </c>
      <c r="JJT47" s="4">
        <f t="shared" ref="JJT47" si="7625">JJS47*JJR47</f>
        <v>125</v>
      </c>
      <c r="JJW47" s="1" t="s">
        <v>69</v>
      </c>
      <c r="JJX47" s="4" t="str" cm="1">
        <f t="array" ref="JJX47:JJZ47">IFERROR(VLOOKUP(JJW47,MA!$A$6:$D$26,{2,3,4},0),IFERROR(VLOOKUP(JJW47,MO!$A$6:$D$26,{2,3,4},0),IFERROR(VLOOKUP(JJW47,MQ!$A$6:$D$26,{2,3,4},0),IFERROR(VLOOKUP(JJW47,BA!$A$6:$H$182,{2,5,8},0),{"No encontrado","X","X"}))))</f>
        <v>REVOLVEDORA 1 SACO</v>
      </c>
      <c r="JJY47" s="12" t="str">
        <v>Hr</v>
      </c>
      <c r="JJZ47" s="4">
        <v>250</v>
      </c>
      <c r="JKA47" s="1">
        <v>0.5</v>
      </c>
      <c r="JKB47" s="4">
        <f t="shared" ref="JKB47" si="7626">JKA47*JJZ47</f>
        <v>125</v>
      </c>
      <c r="JKE47" s="1" t="s">
        <v>69</v>
      </c>
      <c r="JKF47" s="4" t="str" cm="1">
        <f t="array" ref="JKF47:JKH47">IFERROR(VLOOKUP(JKE47,MA!$A$6:$D$26,{2,3,4},0),IFERROR(VLOOKUP(JKE47,MO!$A$6:$D$26,{2,3,4},0),IFERROR(VLOOKUP(JKE47,MQ!$A$6:$D$26,{2,3,4},0),IFERROR(VLOOKUP(JKE47,BA!$A$6:$H$182,{2,5,8},0),{"No encontrado","X","X"}))))</f>
        <v>REVOLVEDORA 1 SACO</v>
      </c>
      <c r="JKG47" s="12" t="str">
        <v>Hr</v>
      </c>
      <c r="JKH47" s="4">
        <v>250</v>
      </c>
      <c r="JKI47" s="1">
        <v>0.5</v>
      </c>
      <c r="JKJ47" s="4">
        <f t="shared" ref="JKJ47" si="7627">JKI47*JKH47</f>
        <v>125</v>
      </c>
      <c r="JKM47" s="1" t="s">
        <v>69</v>
      </c>
      <c r="JKN47" s="4" t="str" cm="1">
        <f t="array" ref="JKN47:JKP47">IFERROR(VLOOKUP(JKM47,MA!$A$6:$D$26,{2,3,4},0),IFERROR(VLOOKUP(JKM47,MO!$A$6:$D$26,{2,3,4},0),IFERROR(VLOOKUP(JKM47,MQ!$A$6:$D$26,{2,3,4},0),IFERROR(VLOOKUP(JKM47,BA!$A$6:$H$182,{2,5,8},0),{"No encontrado","X","X"}))))</f>
        <v>REVOLVEDORA 1 SACO</v>
      </c>
      <c r="JKO47" s="12" t="str">
        <v>Hr</v>
      </c>
      <c r="JKP47" s="4">
        <v>250</v>
      </c>
      <c r="JKQ47" s="1">
        <v>0.5</v>
      </c>
      <c r="JKR47" s="4">
        <f t="shared" ref="JKR47" si="7628">JKQ47*JKP47</f>
        <v>125</v>
      </c>
      <c r="JKU47" s="1" t="s">
        <v>69</v>
      </c>
      <c r="JKV47" s="4" t="str" cm="1">
        <f t="array" ref="JKV47:JKX47">IFERROR(VLOOKUP(JKU47,MA!$A$6:$D$26,{2,3,4},0),IFERROR(VLOOKUP(JKU47,MO!$A$6:$D$26,{2,3,4},0),IFERROR(VLOOKUP(JKU47,MQ!$A$6:$D$26,{2,3,4},0),IFERROR(VLOOKUP(JKU47,BA!$A$6:$H$182,{2,5,8},0),{"No encontrado","X","X"}))))</f>
        <v>REVOLVEDORA 1 SACO</v>
      </c>
      <c r="JKW47" s="12" t="str">
        <v>Hr</v>
      </c>
      <c r="JKX47" s="4">
        <v>250</v>
      </c>
      <c r="JKY47" s="1">
        <v>0.5</v>
      </c>
      <c r="JKZ47" s="4">
        <f t="shared" ref="JKZ47" si="7629">JKY47*JKX47</f>
        <v>125</v>
      </c>
      <c r="JLC47" s="1" t="s">
        <v>69</v>
      </c>
      <c r="JLD47" s="4" t="str" cm="1">
        <f t="array" ref="JLD47:JLF47">IFERROR(VLOOKUP(JLC47,MA!$A$6:$D$26,{2,3,4},0),IFERROR(VLOOKUP(JLC47,MO!$A$6:$D$26,{2,3,4},0),IFERROR(VLOOKUP(JLC47,MQ!$A$6:$D$26,{2,3,4},0),IFERROR(VLOOKUP(JLC47,BA!$A$6:$H$182,{2,5,8},0),{"No encontrado","X","X"}))))</f>
        <v>REVOLVEDORA 1 SACO</v>
      </c>
      <c r="JLE47" s="12" t="str">
        <v>Hr</v>
      </c>
      <c r="JLF47" s="4">
        <v>250</v>
      </c>
      <c r="JLG47" s="1">
        <v>0.5</v>
      </c>
      <c r="JLH47" s="4">
        <f t="shared" ref="JLH47" si="7630">JLG47*JLF47</f>
        <v>125</v>
      </c>
      <c r="JLK47" s="1" t="s">
        <v>69</v>
      </c>
      <c r="JLL47" s="4" t="str" cm="1">
        <f t="array" ref="JLL47:JLN47">IFERROR(VLOOKUP(JLK47,MA!$A$6:$D$26,{2,3,4},0),IFERROR(VLOOKUP(JLK47,MO!$A$6:$D$26,{2,3,4},0),IFERROR(VLOOKUP(JLK47,MQ!$A$6:$D$26,{2,3,4},0),IFERROR(VLOOKUP(JLK47,BA!$A$6:$H$182,{2,5,8},0),{"No encontrado","X","X"}))))</f>
        <v>REVOLVEDORA 1 SACO</v>
      </c>
      <c r="JLM47" s="12" t="str">
        <v>Hr</v>
      </c>
      <c r="JLN47" s="4">
        <v>250</v>
      </c>
      <c r="JLO47" s="1">
        <v>0.5</v>
      </c>
      <c r="JLP47" s="4">
        <f t="shared" ref="JLP47" si="7631">JLO47*JLN47</f>
        <v>125</v>
      </c>
      <c r="JLS47" s="1" t="s">
        <v>69</v>
      </c>
      <c r="JLT47" s="4" t="str" cm="1">
        <f t="array" ref="JLT47:JLV47">IFERROR(VLOOKUP(JLS47,MA!$A$6:$D$26,{2,3,4},0),IFERROR(VLOOKUP(JLS47,MO!$A$6:$D$26,{2,3,4},0),IFERROR(VLOOKUP(JLS47,MQ!$A$6:$D$26,{2,3,4},0),IFERROR(VLOOKUP(JLS47,BA!$A$6:$H$182,{2,5,8},0),{"No encontrado","X","X"}))))</f>
        <v>REVOLVEDORA 1 SACO</v>
      </c>
      <c r="JLU47" s="12" t="str">
        <v>Hr</v>
      </c>
      <c r="JLV47" s="4">
        <v>250</v>
      </c>
      <c r="JLW47" s="1">
        <v>0.5</v>
      </c>
      <c r="JLX47" s="4">
        <f t="shared" ref="JLX47" si="7632">JLW47*JLV47</f>
        <v>125</v>
      </c>
      <c r="JMA47" s="1" t="s">
        <v>69</v>
      </c>
      <c r="JMB47" s="4" t="str" cm="1">
        <f t="array" ref="JMB47:JMD47">IFERROR(VLOOKUP(JMA47,MA!$A$6:$D$26,{2,3,4},0),IFERROR(VLOOKUP(JMA47,MO!$A$6:$D$26,{2,3,4},0),IFERROR(VLOOKUP(JMA47,MQ!$A$6:$D$26,{2,3,4},0),IFERROR(VLOOKUP(JMA47,BA!$A$6:$H$182,{2,5,8},0),{"No encontrado","X","X"}))))</f>
        <v>REVOLVEDORA 1 SACO</v>
      </c>
      <c r="JMC47" s="12" t="str">
        <v>Hr</v>
      </c>
      <c r="JMD47" s="4">
        <v>250</v>
      </c>
      <c r="JME47" s="1">
        <v>0.5</v>
      </c>
      <c r="JMF47" s="4">
        <f t="shared" ref="JMF47" si="7633">JME47*JMD47</f>
        <v>125</v>
      </c>
      <c r="JMI47" s="1" t="s">
        <v>69</v>
      </c>
      <c r="JMJ47" s="4" t="str" cm="1">
        <f t="array" ref="JMJ47:JML47">IFERROR(VLOOKUP(JMI47,MA!$A$6:$D$26,{2,3,4},0),IFERROR(VLOOKUP(JMI47,MO!$A$6:$D$26,{2,3,4},0),IFERROR(VLOOKUP(JMI47,MQ!$A$6:$D$26,{2,3,4},0),IFERROR(VLOOKUP(JMI47,BA!$A$6:$H$182,{2,5,8},0),{"No encontrado","X","X"}))))</f>
        <v>REVOLVEDORA 1 SACO</v>
      </c>
      <c r="JMK47" s="12" t="str">
        <v>Hr</v>
      </c>
      <c r="JML47" s="4">
        <v>250</v>
      </c>
      <c r="JMM47" s="1">
        <v>0.5</v>
      </c>
      <c r="JMN47" s="4">
        <f t="shared" ref="JMN47" si="7634">JMM47*JML47</f>
        <v>125</v>
      </c>
      <c r="JMQ47" s="1" t="s">
        <v>69</v>
      </c>
      <c r="JMR47" s="4" t="str" cm="1">
        <f t="array" ref="JMR47:JMT47">IFERROR(VLOOKUP(JMQ47,MA!$A$6:$D$26,{2,3,4},0),IFERROR(VLOOKUP(JMQ47,MO!$A$6:$D$26,{2,3,4},0),IFERROR(VLOOKUP(JMQ47,MQ!$A$6:$D$26,{2,3,4},0),IFERROR(VLOOKUP(JMQ47,BA!$A$6:$H$182,{2,5,8},0),{"No encontrado","X","X"}))))</f>
        <v>REVOLVEDORA 1 SACO</v>
      </c>
      <c r="JMS47" s="12" t="str">
        <v>Hr</v>
      </c>
      <c r="JMT47" s="4">
        <v>250</v>
      </c>
      <c r="JMU47" s="1">
        <v>0.5</v>
      </c>
      <c r="JMV47" s="4">
        <f t="shared" ref="JMV47" si="7635">JMU47*JMT47</f>
        <v>125</v>
      </c>
      <c r="JMY47" s="1" t="s">
        <v>69</v>
      </c>
      <c r="JMZ47" s="4" t="str" cm="1">
        <f t="array" ref="JMZ47:JNB47">IFERROR(VLOOKUP(JMY47,MA!$A$6:$D$26,{2,3,4},0),IFERROR(VLOOKUP(JMY47,MO!$A$6:$D$26,{2,3,4},0),IFERROR(VLOOKUP(JMY47,MQ!$A$6:$D$26,{2,3,4},0),IFERROR(VLOOKUP(JMY47,BA!$A$6:$H$182,{2,5,8},0),{"No encontrado","X","X"}))))</f>
        <v>REVOLVEDORA 1 SACO</v>
      </c>
      <c r="JNA47" s="12" t="str">
        <v>Hr</v>
      </c>
      <c r="JNB47" s="4">
        <v>250</v>
      </c>
      <c r="JNC47" s="1">
        <v>0.5</v>
      </c>
      <c r="JND47" s="4">
        <f t="shared" ref="JND47" si="7636">JNC47*JNB47</f>
        <v>125</v>
      </c>
      <c r="JNG47" s="1" t="s">
        <v>69</v>
      </c>
      <c r="JNH47" s="4" t="str" cm="1">
        <f t="array" ref="JNH47:JNJ47">IFERROR(VLOOKUP(JNG47,MA!$A$6:$D$26,{2,3,4},0),IFERROR(VLOOKUP(JNG47,MO!$A$6:$D$26,{2,3,4},0),IFERROR(VLOOKUP(JNG47,MQ!$A$6:$D$26,{2,3,4},0),IFERROR(VLOOKUP(JNG47,BA!$A$6:$H$182,{2,5,8},0),{"No encontrado","X","X"}))))</f>
        <v>REVOLVEDORA 1 SACO</v>
      </c>
      <c r="JNI47" s="12" t="str">
        <v>Hr</v>
      </c>
      <c r="JNJ47" s="4">
        <v>250</v>
      </c>
      <c r="JNK47" s="1">
        <v>0.5</v>
      </c>
      <c r="JNL47" s="4">
        <f t="shared" ref="JNL47" si="7637">JNK47*JNJ47</f>
        <v>125</v>
      </c>
      <c r="JNO47" s="1" t="s">
        <v>69</v>
      </c>
      <c r="JNP47" s="4" t="str" cm="1">
        <f t="array" ref="JNP47:JNR47">IFERROR(VLOOKUP(JNO47,MA!$A$6:$D$26,{2,3,4},0),IFERROR(VLOOKUP(JNO47,MO!$A$6:$D$26,{2,3,4},0),IFERROR(VLOOKUP(JNO47,MQ!$A$6:$D$26,{2,3,4},0),IFERROR(VLOOKUP(JNO47,BA!$A$6:$H$182,{2,5,8},0),{"No encontrado","X","X"}))))</f>
        <v>REVOLVEDORA 1 SACO</v>
      </c>
      <c r="JNQ47" s="12" t="str">
        <v>Hr</v>
      </c>
      <c r="JNR47" s="4">
        <v>250</v>
      </c>
      <c r="JNS47" s="1">
        <v>0.5</v>
      </c>
      <c r="JNT47" s="4">
        <f t="shared" ref="JNT47" si="7638">JNS47*JNR47</f>
        <v>125</v>
      </c>
      <c r="JNW47" s="1" t="s">
        <v>69</v>
      </c>
      <c r="JNX47" s="4" t="str" cm="1">
        <f t="array" ref="JNX47:JNZ47">IFERROR(VLOOKUP(JNW47,MA!$A$6:$D$26,{2,3,4},0),IFERROR(VLOOKUP(JNW47,MO!$A$6:$D$26,{2,3,4},0),IFERROR(VLOOKUP(JNW47,MQ!$A$6:$D$26,{2,3,4},0),IFERROR(VLOOKUP(JNW47,BA!$A$6:$H$182,{2,5,8},0),{"No encontrado","X","X"}))))</f>
        <v>REVOLVEDORA 1 SACO</v>
      </c>
      <c r="JNY47" s="12" t="str">
        <v>Hr</v>
      </c>
      <c r="JNZ47" s="4">
        <v>250</v>
      </c>
      <c r="JOA47" s="1">
        <v>0.5</v>
      </c>
      <c r="JOB47" s="4">
        <f t="shared" ref="JOB47" si="7639">JOA47*JNZ47</f>
        <v>125</v>
      </c>
      <c r="JOE47" s="1" t="s">
        <v>69</v>
      </c>
      <c r="JOF47" s="4" t="str" cm="1">
        <f t="array" ref="JOF47:JOH47">IFERROR(VLOOKUP(JOE47,MA!$A$6:$D$26,{2,3,4},0),IFERROR(VLOOKUP(JOE47,MO!$A$6:$D$26,{2,3,4},0),IFERROR(VLOOKUP(JOE47,MQ!$A$6:$D$26,{2,3,4},0),IFERROR(VLOOKUP(JOE47,BA!$A$6:$H$182,{2,5,8},0),{"No encontrado","X","X"}))))</f>
        <v>REVOLVEDORA 1 SACO</v>
      </c>
      <c r="JOG47" s="12" t="str">
        <v>Hr</v>
      </c>
      <c r="JOH47" s="4">
        <v>250</v>
      </c>
      <c r="JOI47" s="1">
        <v>0.5</v>
      </c>
      <c r="JOJ47" s="4">
        <f t="shared" ref="JOJ47" si="7640">JOI47*JOH47</f>
        <v>125</v>
      </c>
      <c r="JOM47" s="1" t="s">
        <v>69</v>
      </c>
      <c r="JON47" s="4" t="str" cm="1">
        <f t="array" ref="JON47:JOP47">IFERROR(VLOOKUP(JOM47,MA!$A$6:$D$26,{2,3,4},0),IFERROR(VLOOKUP(JOM47,MO!$A$6:$D$26,{2,3,4},0),IFERROR(VLOOKUP(JOM47,MQ!$A$6:$D$26,{2,3,4},0),IFERROR(VLOOKUP(JOM47,BA!$A$6:$H$182,{2,5,8},0),{"No encontrado","X","X"}))))</f>
        <v>REVOLVEDORA 1 SACO</v>
      </c>
      <c r="JOO47" s="12" t="str">
        <v>Hr</v>
      </c>
      <c r="JOP47" s="4">
        <v>250</v>
      </c>
      <c r="JOQ47" s="1">
        <v>0.5</v>
      </c>
      <c r="JOR47" s="4">
        <f t="shared" ref="JOR47" si="7641">JOQ47*JOP47</f>
        <v>125</v>
      </c>
      <c r="JOU47" s="1" t="s">
        <v>69</v>
      </c>
      <c r="JOV47" s="4" t="str" cm="1">
        <f t="array" ref="JOV47:JOX47">IFERROR(VLOOKUP(JOU47,MA!$A$6:$D$26,{2,3,4},0),IFERROR(VLOOKUP(JOU47,MO!$A$6:$D$26,{2,3,4},0),IFERROR(VLOOKUP(JOU47,MQ!$A$6:$D$26,{2,3,4},0),IFERROR(VLOOKUP(JOU47,BA!$A$6:$H$182,{2,5,8},0),{"No encontrado","X","X"}))))</f>
        <v>REVOLVEDORA 1 SACO</v>
      </c>
      <c r="JOW47" s="12" t="str">
        <v>Hr</v>
      </c>
      <c r="JOX47" s="4">
        <v>250</v>
      </c>
      <c r="JOY47" s="1">
        <v>0.5</v>
      </c>
      <c r="JOZ47" s="4">
        <f t="shared" ref="JOZ47" si="7642">JOY47*JOX47</f>
        <v>125</v>
      </c>
      <c r="JPC47" s="1" t="s">
        <v>69</v>
      </c>
      <c r="JPD47" s="4" t="str" cm="1">
        <f t="array" ref="JPD47:JPF47">IFERROR(VLOOKUP(JPC47,MA!$A$6:$D$26,{2,3,4},0),IFERROR(VLOOKUP(JPC47,MO!$A$6:$D$26,{2,3,4},0),IFERROR(VLOOKUP(JPC47,MQ!$A$6:$D$26,{2,3,4},0),IFERROR(VLOOKUP(JPC47,BA!$A$6:$H$182,{2,5,8},0),{"No encontrado","X","X"}))))</f>
        <v>REVOLVEDORA 1 SACO</v>
      </c>
      <c r="JPE47" s="12" t="str">
        <v>Hr</v>
      </c>
      <c r="JPF47" s="4">
        <v>250</v>
      </c>
      <c r="JPG47" s="1">
        <v>0.5</v>
      </c>
      <c r="JPH47" s="4">
        <f t="shared" ref="JPH47" si="7643">JPG47*JPF47</f>
        <v>125</v>
      </c>
      <c r="JPK47" s="1" t="s">
        <v>69</v>
      </c>
      <c r="JPL47" s="4" t="str" cm="1">
        <f t="array" ref="JPL47:JPN47">IFERROR(VLOOKUP(JPK47,MA!$A$6:$D$26,{2,3,4},0),IFERROR(VLOOKUP(JPK47,MO!$A$6:$D$26,{2,3,4},0),IFERROR(VLOOKUP(JPK47,MQ!$A$6:$D$26,{2,3,4},0),IFERROR(VLOOKUP(JPK47,BA!$A$6:$H$182,{2,5,8},0),{"No encontrado","X","X"}))))</f>
        <v>REVOLVEDORA 1 SACO</v>
      </c>
      <c r="JPM47" s="12" t="str">
        <v>Hr</v>
      </c>
      <c r="JPN47" s="4">
        <v>250</v>
      </c>
      <c r="JPO47" s="1">
        <v>0.5</v>
      </c>
      <c r="JPP47" s="4">
        <f t="shared" ref="JPP47" si="7644">JPO47*JPN47</f>
        <v>125</v>
      </c>
      <c r="JPS47" s="1" t="s">
        <v>69</v>
      </c>
      <c r="JPT47" s="4" t="str" cm="1">
        <f t="array" ref="JPT47:JPV47">IFERROR(VLOOKUP(JPS47,MA!$A$6:$D$26,{2,3,4},0),IFERROR(VLOOKUP(JPS47,MO!$A$6:$D$26,{2,3,4},0),IFERROR(VLOOKUP(JPS47,MQ!$A$6:$D$26,{2,3,4},0),IFERROR(VLOOKUP(JPS47,BA!$A$6:$H$182,{2,5,8},0),{"No encontrado","X","X"}))))</f>
        <v>REVOLVEDORA 1 SACO</v>
      </c>
      <c r="JPU47" s="12" t="str">
        <v>Hr</v>
      </c>
      <c r="JPV47" s="4">
        <v>250</v>
      </c>
      <c r="JPW47" s="1">
        <v>0.5</v>
      </c>
      <c r="JPX47" s="4">
        <f t="shared" ref="JPX47" si="7645">JPW47*JPV47</f>
        <v>125</v>
      </c>
      <c r="JQA47" s="1" t="s">
        <v>69</v>
      </c>
      <c r="JQB47" s="4" t="str" cm="1">
        <f t="array" ref="JQB47:JQD47">IFERROR(VLOOKUP(JQA47,MA!$A$6:$D$26,{2,3,4},0),IFERROR(VLOOKUP(JQA47,MO!$A$6:$D$26,{2,3,4},0),IFERROR(VLOOKUP(JQA47,MQ!$A$6:$D$26,{2,3,4},0),IFERROR(VLOOKUP(JQA47,BA!$A$6:$H$182,{2,5,8},0),{"No encontrado","X","X"}))))</f>
        <v>REVOLVEDORA 1 SACO</v>
      </c>
      <c r="JQC47" s="12" t="str">
        <v>Hr</v>
      </c>
      <c r="JQD47" s="4">
        <v>250</v>
      </c>
      <c r="JQE47" s="1">
        <v>0.5</v>
      </c>
      <c r="JQF47" s="4">
        <f t="shared" ref="JQF47" si="7646">JQE47*JQD47</f>
        <v>125</v>
      </c>
      <c r="JQI47" s="1" t="s">
        <v>69</v>
      </c>
      <c r="JQJ47" s="4" t="str" cm="1">
        <f t="array" ref="JQJ47:JQL47">IFERROR(VLOOKUP(JQI47,MA!$A$6:$D$26,{2,3,4},0),IFERROR(VLOOKUP(JQI47,MO!$A$6:$D$26,{2,3,4},0),IFERROR(VLOOKUP(JQI47,MQ!$A$6:$D$26,{2,3,4},0),IFERROR(VLOOKUP(JQI47,BA!$A$6:$H$182,{2,5,8},0),{"No encontrado","X","X"}))))</f>
        <v>REVOLVEDORA 1 SACO</v>
      </c>
      <c r="JQK47" s="12" t="str">
        <v>Hr</v>
      </c>
      <c r="JQL47" s="4">
        <v>250</v>
      </c>
      <c r="JQM47" s="1">
        <v>0.5</v>
      </c>
      <c r="JQN47" s="4">
        <f t="shared" ref="JQN47" si="7647">JQM47*JQL47</f>
        <v>125</v>
      </c>
      <c r="JQQ47" s="1" t="s">
        <v>69</v>
      </c>
      <c r="JQR47" s="4" t="str" cm="1">
        <f t="array" ref="JQR47:JQT47">IFERROR(VLOOKUP(JQQ47,MA!$A$6:$D$26,{2,3,4},0),IFERROR(VLOOKUP(JQQ47,MO!$A$6:$D$26,{2,3,4},0),IFERROR(VLOOKUP(JQQ47,MQ!$A$6:$D$26,{2,3,4},0),IFERROR(VLOOKUP(JQQ47,BA!$A$6:$H$182,{2,5,8},0),{"No encontrado","X","X"}))))</f>
        <v>REVOLVEDORA 1 SACO</v>
      </c>
      <c r="JQS47" s="12" t="str">
        <v>Hr</v>
      </c>
      <c r="JQT47" s="4">
        <v>250</v>
      </c>
      <c r="JQU47" s="1">
        <v>0.5</v>
      </c>
      <c r="JQV47" s="4">
        <f t="shared" ref="JQV47" si="7648">JQU47*JQT47</f>
        <v>125</v>
      </c>
      <c r="JQY47" s="1" t="s">
        <v>69</v>
      </c>
      <c r="JQZ47" s="4" t="str" cm="1">
        <f t="array" ref="JQZ47:JRB47">IFERROR(VLOOKUP(JQY47,MA!$A$6:$D$26,{2,3,4},0),IFERROR(VLOOKUP(JQY47,MO!$A$6:$D$26,{2,3,4},0),IFERROR(VLOOKUP(JQY47,MQ!$A$6:$D$26,{2,3,4},0),IFERROR(VLOOKUP(JQY47,BA!$A$6:$H$182,{2,5,8},0),{"No encontrado","X","X"}))))</f>
        <v>REVOLVEDORA 1 SACO</v>
      </c>
      <c r="JRA47" s="12" t="str">
        <v>Hr</v>
      </c>
      <c r="JRB47" s="4">
        <v>250</v>
      </c>
      <c r="JRC47" s="1">
        <v>0.5</v>
      </c>
      <c r="JRD47" s="4">
        <f t="shared" ref="JRD47" si="7649">JRC47*JRB47</f>
        <v>125</v>
      </c>
      <c r="JRG47" s="1" t="s">
        <v>69</v>
      </c>
      <c r="JRH47" s="4" t="str" cm="1">
        <f t="array" ref="JRH47:JRJ47">IFERROR(VLOOKUP(JRG47,MA!$A$6:$D$26,{2,3,4},0),IFERROR(VLOOKUP(JRG47,MO!$A$6:$D$26,{2,3,4},0),IFERROR(VLOOKUP(JRG47,MQ!$A$6:$D$26,{2,3,4},0),IFERROR(VLOOKUP(JRG47,BA!$A$6:$H$182,{2,5,8},0),{"No encontrado","X","X"}))))</f>
        <v>REVOLVEDORA 1 SACO</v>
      </c>
      <c r="JRI47" s="12" t="str">
        <v>Hr</v>
      </c>
      <c r="JRJ47" s="4">
        <v>250</v>
      </c>
      <c r="JRK47" s="1">
        <v>0.5</v>
      </c>
      <c r="JRL47" s="4">
        <f t="shared" ref="JRL47" si="7650">JRK47*JRJ47</f>
        <v>125</v>
      </c>
      <c r="JRO47" s="1" t="s">
        <v>69</v>
      </c>
      <c r="JRP47" s="4" t="str" cm="1">
        <f t="array" ref="JRP47:JRR47">IFERROR(VLOOKUP(JRO47,MA!$A$6:$D$26,{2,3,4},0),IFERROR(VLOOKUP(JRO47,MO!$A$6:$D$26,{2,3,4},0),IFERROR(VLOOKUP(JRO47,MQ!$A$6:$D$26,{2,3,4},0),IFERROR(VLOOKUP(JRO47,BA!$A$6:$H$182,{2,5,8},0),{"No encontrado","X","X"}))))</f>
        <v>REVOLVEDORA 1 SACO</v>
      </c>
      <c r="JRQ47" s="12" t="str">
        <v>Hr</v>
      </c>
      <c r="JRR47" s="4">
        <v>250</v>
      </c>
      <c r="JRS47" s="1">
        <v>0.5</v>
      </c>
      <c r="JRT47" s="4">
        <f t="shared" ref="JRT47" si="7651">JRS47*JRR47</f>
        <v>125</v>
      </c>
      <c r="JRW47" s="1" t="s">
        <v>69</v>
      </c>
      <c r="JRX47" s="4" t="str" cm="1">
        <f t="array" ref="JRX47:JRZ47">IFERROR(VLOOKUP(JRW47,MA!$A$6:$D$26,{2,3,4},0),IFERROR(VLOOKUP(JRW47,MO!$A$6:$D$26,{2,3,4},0),IFERROR(VLOOKUP(JRW47,MQ!$A$6:$D$26,{2,3,4},0),IFERROR(VLOOKUP(JRW47,BA!$A$6:$H$182,{2,5,8},0),{"No encontrado","X","X"}))))</f>
        <v>REVOLVEDORA 1 SACO</v>
      </c>
      <c r="JRY47" s="12" t="str">
        <v>Hr</v>
      </c>
      <c r="JRZ47" s="4">
        <v>250</v>
      </c>
      <c r="JSA47" s="1">
        <v>0.5</v>
      </c>
      <c r="JSB47" s="4">
        <f t="shared" ref="JSB47" si="7652">JSA47*JRZ47</f>
        <v>125</v>
      </c>
      <c r="JSE47" s="1" t="s">
        <v>69</v>
      </c>
      <c r="JSF47" s="4" t="str" cm="1">
        <f t="array" ref="JSF47:JSH47">IFERROR(VLOOKUP(JSE47,MA!$A$6:$D$26,{2,3,4},0),IFERROR(VLOOKUP(JSE47,MO!$A$6:$D$26,{2,3,4},0),IFERROR(VLOOKUP(JSE47,MQ!$A$6:$D$26,{2,3,4},0),IFERROR(VLOOKUP(JSE47,BA!$A$6:$H$182,{2,5,8},0),{"No encontrado","X","X"}))))</f>
        <v>REVOLVEDORA 1 SACO</v>
      </c>
      <c r="JSG47" s="12" t="str">
        <v>Hr</v>
      </c>
      <c r="JSH47" s="4">
        <v>250</v>
      </c>
      <c r="JSI47" s="1">
        <v>0.5</v>
      </c>
      <c r="JSJ47" s="4">
        <f t="shared" ref="JSJ47" si="7653">JSI47*JSH47</f>
        <v>125</v>
      </c>
      <c r="JSM47" s="1" t="s">
        <v>69</v>
      </c>
      <c r="JSN47" s="4" t="str" cm="1">
        <f t="array" ref="JSN47:JSP47">IFERROR(VLOOKUP(JSM47,MA!$A$6:$D$26,{2,3,4},0),IFERROR(VLOOKUP(JSM47,MO!$A$6:$D$26,{2,3,4},0),IFERROR(VLOOKUP(JSM47,MQ!$A$6:$D$26,{2,3,4},0),IFERROR(VLOOKUP(JSM47,BA!$A$6:$H$182,{2,5,8},0),{"No encontrado","X","X"}))))</f>
        <v>REVOLVEDORA 1 SACO</v>
      </c>
      <c r="JSO47" s="12" t="str">
        <v>Hr</v>
      </c>
      <c r="JSP47" s="4">
        <v>250</v>
      </c>
      <c r="JSQ47" s="1">
        <v>0.5</v>
      </c>
      <c r="JSR47" s="4">
        <f t="shared" ref="JSR47" si="7654">JSQ47*JSP47</f>
        <v>125</v>
      </c>
      <c r="JSU47" s="1" t="s">
        <v>69</v>
      </c>
      <c r="JSV47" s="4" t="str" cm="1">
        <f t="array" ref="JSV47:JSX47">IFERROR(VLOOKUP(JSU47,MA!$A$6:$D$26,{2,3,4},0),IFERROR(VLOOKUP(JSU47,MO!$A$6:$D$26,{2,3,4},0),IFERROR(VLOOKUP(JSU47,MQ!$A$6:$D$26,{2,3,4},0),IFERROR(VLOOKUP(JSU47,BA!$A$6:$H$182,{2,5,8},0),{"No encontrado","X","X"}))))</f>
        <v>REVOLVEDORA 1 SACO</v>
      </c>
      <c r="JSW47" s="12" t="str">
        <v>Hr</v>
      </c>
      <c r="JSX47" s="4">
        <v>250</v>
      </c>
      <c r="JSY47" s="1">
        <v>0.5</v>
      </c>
      <c r="JSZ47" s="4">
        <f t="shared" ref="JSZ47" si="7655">JSY47*JSX47</f>
        <v>125</v>
      </c>
      <c r="JTC47" s="1" t="s">
        <v>69</v>
      </c>
      <c r="JTD47" s="4" t="str" cm="1">
        <f t="array" ref="JTD47:JTF47">IFERROR(VLOOKUP(JTC47,MA!$A$6:$D$26,{2,3,4},0),IFERROR(VLOOKUP(JTC47,MO!$A$6:$D$26,{2,3,4},0),IFERROR(VLOOKUP(JTC47,MQ!$A$6:$D$26,{2,3,4},0),IFERROR(VLOOKUP(JTC47,BA!$A$6:$H$182,{2,5,8},0),{"No encontrado","X","X"}))))</f>
        <v>REVOLVEDORA 1 SACO</v>
      </c>
      <c r="JTE47" s="12" t="str">
        <v>Hr</v>
      </c>
      <c r="JTF47" s="4">
        <v>250</v>
      </c>
      <c r="JTG47" s="1">
        <v>0.5</v>
      </c>
      <c r="JTH47" s="4">
        <f t="shared" ref="JTH47" si="7656">JTG47*JTF47</f>
        <v>125</v>
      </c>
      <c r="JTK47" s="1" t="s">
        <v>69</v>
      </c>
      <c r="JTL47" s="4" t="str" cm="1">
        <f t="array" ref="JTL47:JTN47">IFERROR(VLOOKUP(JTK47,MA!$A$6:$D$26,{2,3,4},0),IFERROR(VLOOKUP(JTK47,MO!$A$6:$D$26,{2,3,4},0),IFERROR(VLOOKUP(JTK47,MQ!$A$6:$D$26,{2,3,4},0),IFERROR(VLOOKUP(JTK47,BA!$A$6:$H$182,{2,5,8},0),{"No encontrado","X","X"}))))</f>
        <v>REVOLVEDORA 1 SACO</v>
      </c>
      <c r="JTM47" s="12" t="str">
        <v>Hr</v>
      </c>
      <c r="JTN47" s="4">
        <v>250</v>
      </c>
      <c r="JTO47" s="1">
        <v>0.5</v>
      </c>
      <c r="JTP47" s="4">
        <f t="shared" ref="JTP47" si="7657">JTO47*JTN47</f>
        <v>125</v>
      </c>
      <c r="JTS47" s="1" t="s">
        <v>69</v>
      </c>
      <c r="JTT47" s="4" t="str" cm="1">
        <f t="array" ref="JTT47:JTV47">IFERROR(VLOOKUP(JTS47,MA!$A$6:$D$26,{2,3,4},0),IFERROR(VLOOKUP(JTS47,MO!$A$6:$D$26,{2,3,4},0),IFERROR(VLOOKUP(JTS47,MQ!$A$6:$D$26,{2,3,4},0),IFERROR(VLOOKUP(JTS47,BA!$A$6:$H$182,{2,5,8},0),{"No encontrado","X","X"}))))</f>
        <v>REVOLVEDORA 1 SACO</v>
      </c>
      <c r="JTU47" s="12" t="str">
        <v>Hr</v>
      </c>
      <c r="JTV47" s="4">
        <v>250</v>
      </c>
      <c r="JTW47" s="1">
        <v>0.5</v>
      </c>
      <c r="JTX47" s="4">
        <f t="shared" ref="JTX47" si="7658">JTW47*JTV47</f>
        <v>125</v>
      </c>
      <c r="JUA47" s="1" t="s">
        <v>69</v>
      </c>
      <c r="JUB47" s="4" t="str" cm="1">
        <f t="array" ref="JUB47:JUD47">IFERROR(VLOOKUP(JUA47,MA!$A$6:$D$26,{2,3,4},0),IFERROR(VLOOKUP(JUA47,MO!$A$6:$D$26,{2,3,4},0),IFERROR(VLOOKUP(JUA47,MQ!$A$6:$D$26,{2,3,4},0),IFERROR(VLOOKUP(JUA47,BA!$A$6:$H$182,{2,5,8},0),{"No encontrado","X","X"}))))</f>
        <v>REVOLVEDORA 1 SACO</v>
      </c>
      <c r="JUC47" s="12" t="str">
        <v>Hr</v>
      </c>
      <c r="JUD47" s="4">
        <v>250</v>
      </c>
      <c r="JUE47" s="1">
        <v>0.5</v>
      </c>
      <c r="JUF47" s="4">
        <f t="shared" ref="JUF47" si="7659">JUE47*JUD47</f>
        <v>125</v>
      </c>
      <c r="JUI47" s="1" t="s">
        <v>69</v>
      </c>
      <c r="JUJ47" s="4" t="str" cm="1">
        <f t="array" ref="JUJ47:JUL47">IFERROR(VLOOKUP(JUI47,MA!$A$6:$D$26,{2,3,4},0),IFERROR(VLOOKUP(JUI47,MO!$A$6:$D$26,{2,3,4},0),IFERROR(VLOOKUP(JUI47,MQ!$A$6:$D$26,{2,3,4},0),IFERROR(VLOOKUP(JUI47,BA!$A$6:$H$182,{2,5,8},0),{"No encontrado","X","X"}))))</f>
        <v>REVOLVEDORA 1 SACO</v>
      </c>
      <c r="JUK47" s="12" t="str">
        <v>Hr</v>
      </c>
      <c r="JUL47" s="4">
        <v>250</v>
      </c>
      <c r="JUM47" s="1">
        <v>0.5</v>
      </c>
      <c r="JUN47" s="4">
        <f t="shared" ref="JUN47" si="7660">JUM47*JUL47</f>
        <v>125</v>
      </c>
      <c r="JUQ47" s="1" t="s">
        <v>69</v>
      </c>
      <c r="JUR47" s="4" t="str" cm="1">
        <f t="array" ref="JUR47:JUT47">IFERROR(VLOOKUP(JUQ47,MA!$A$6:$D$26,{2,3,4},0),IFERROR(VLOOKUP(JUQ47,MO!$A$6:$D$26,{2,3,4},0),IFERROR(VLOOKUP(JUQ47,MQ!$A$6:$D$26,{2,3,4},0),IFERROR(VLOOKUP(JUQ47,BA!$A$6:$H$182,{2,5,8},0),{"No encontrado","X","X"}))))</f>
        <v>REVOLVEDORA 1 SACO</v>
      </c>
      <c r="JUS47" s="12" t="str">
        <v>Hr</v>
      </c>
      <c r="JUT47" s="4">
        <v>250</v>
      </c>
      <c r="JUU47" s="1">
        <v>0.5</v>
      </c>
      <c r="JUV47" s="4">
        <f t="shared" ref="JUV47" si="7661">JUU47*JUT47</f>
        <v>125</v>
      </c>
      <c r="JUY47" s="1" t="s">
        <v>69</v>
      </c>
      <c r="JUZ47" s="4" t="str" cm="1">
        <f t="array" ref="JUZ47:JVB47">IFERROR(VLOOKUP(JUY47,MA!$A$6:$D$26,{2,3,4},0),IFERROR(VLOOKUP(JUY47,MO!$A$6:$D$26,{2,3,4},0),IFERROR(VLOOKUP(JUY47,MQ!$A$6:$D$26,{2,3,4},0),IFERROR(VLOOKUP(JUY47,BA!$A$6:$H$182,{2,5,8},0),{"No encontrado","X","X"}))))</f>
        <v>REVOLVEDORA 1 SACO</v>
      </c>
      <c r="JVA47" s="12" t="str">
        <v>Hr</v>
      </c>
      <c r="JVB47" s="4">
        <v>250</v>
      </c>
      <c r="JVC47" s="1">
        <v>0.5</v>
      </c>
      <c r="JVD47" s="4">
        <f t="shared" ref="JVD47" si="7662">JVC47*JVB47</f>
        <v>125</v>
      </c>
      <c r="JVG47" s="1" t="s">
        <v>69</v>
      </c>
      <c r="JVH47" s="4" t="str" cm="1">
        <f t="array" ref="JVH47:JVJ47">IFERROR(VLOOKUP(JVG47,MA!$A$6:$D$26,{2,3,4},0),IFERROR(VLOOKUP(JVG47,MO!$A$6:$D$26,{2,3,4},0),IFERROR(VLOOKUP(JVG47,MQ!$A$6:$D$26,{2,3,4},0),IFERROR(VLOOKUP(JVG47,BA!$A$6:$H$182,{2,5,8},0),{"No encontrado","X","X"}))))</f>
        <v>REVOLVEDORA 1 SACO</v>
      </c>
      <c r="JVI47" s="12" t="str">
        <v>Hr</v>
      </c>
      <c r="JVJ47" s="4">
        <v>250</v>
      </c>
      <c r="JVK47" s="1">
        <v>0.5</v>
      </c>
      <c r="JVL47" s="4">
        <f t="shared" ref="JVL47" si="7663">JVK47*JVJ47</f>
        <v>125</v>
      </c>
      <c r="JVO47" s="1" t="s">
        <v>69</v>
      </c>
      <c r="JVP47" s="4" t="str" cm="1">
        <f t="array" ref="JVP47:JVR47">IFERROR(VLOOKUP(JVO47,MA!$A$6:$D$26,{2,3,4},0),IFERROR(VLOOKUP(JVO47,MO!$A$6:$D$26,{2,3,4},0),IFERROR(VLOOKUP(JVO47,MQ!$A$6:$D$26,{2,3,4},0),IFERROR(VLOOKUP(JVO47,BA!$A$6:$H$182,{2,5,8},0),{"No encontrado","X","X"}))))</f>
        <v>REVOLVEDORA 1 SACO</v>
      </c>
      <c r="JVQ47" s="12" t="str">
        <v>Hr</v>
      </c>
      <c r="JVR47" s="4">
        <v>250</v>
      </c>
      <c r="JVS47" s="1">
        <v>0.5</v>
      </c>
      <c r="JVT47" s="4">
        <f t="shared" ref="JVT47" si="7664">JVS47*JVR47</f>
        <v>125</v>
      </c>
      <c r="JVW47" s="1" t="s">
        <v>69</v>
      </c>
      <c r="JVX47" s="4" t="str" cm="1">
        <f t="array" ref="JVX47:JVZ47">IFERROR(VLOOKUP(JVW47,MA!$A$6:$D$26,{2,3,4},0),IFERROR(VLOOKUP(JVW47,MO!$A$6:$D$26,{2,3,4},0),IFERROR(VLOOKUP(JVW47,MQ!$A$6:$D$26,{2,3,4},0),IFERROR(VLOOKUP(JVW47,BA!$A$6:$H$182,{2,5,8},0),{"No encontrado","X","X"}))))</f>
        <v>REVOLVEDORA 1 SACO</v>
      </c>
      <c r="JVY47" s="12" t="str">
        <v>Hr</v>
      </c>
      <c r="JVZ47" s="4">
        <v>250</v>
      </c>
      <c r="JWA47" s="1">
        <v>0.5</v>
      </c>
      <c r="JWB47" s="4">
        <f t="shared" ref="JWB47" si="7665">JWA47*JVZ47</f>
        <v>125</v>
      </c>
      <c r="JWE47" s="1" t="s">
        <v>69</v>
      </c>
      <c r="JWF47" s="4" t="str" cm="1">
        <f t="array" ref="JWF47:JWH47">IFERROR(VLOOKUP(JWE47,MA!$A$6:$D$26,{2,3,4},0),IFERROR(VLOOKUP(JWE47,MO!$A$6:$D$26,{2,3,4},0),IFERROR(VLOOKUP(JWE47,MQ!$A$6:$D$26,{2,3,4},0),IFERROR(VLOOKUP(JWE47,BA!$A$6:$H$182,{2,5,8},0),{"No encontrado","X","X"}))))</f>
        <v>REVOLVEDORA 1 SACO</v>
      </c>
      <c r="JWG47" s="12" t="str">
        <v>Hr</v>
      </c>
      <c r="JWH47" s="4">
        <v>250</v>
      </c>
      <c r="JWI47" s="1">
        <v>0.5</v>
      </c>
      <c r="JWJ47" s="4">
        <f t="shared" ref="JWJ47" si="7666">JWI47*JWH47</f>
        <v>125</v>
      </c>
      <c r="JWM47" s="1" t="s">
        <v>69</v>
      </c>
      <c r="JWN47" s="4" t="str" cm="1">
        <f t="array" ref="JWN47:JWP47">IFERROR(VLOOKUP(JWM47,MA!$A$6:$D$26,{2,3,4},0),IFERROR(VLOOKUP(JWM47,MO!$A$6:$D$26,{2,3,4},0),IFERROR(VLOOKUP(JWM47,MQ!$A$6:$D$26,{2,3,4},0),IFERROR(VLOOKUP(JWM47,BA!$A$6:$H$182,{2,5,8},0),{"No encontrado","X","X"}))))</f>
        <v>REVOLVEDORA 1 SACO</v>
      </c>
      <c r="JWO47" s="12" t="str">
        <v>Hr</v>
      </c>
      <c r="JWP47" s="4">
        <v>250</v>
      </c>
      <c r="JWQ47" s="1">
        <v>0.5</v>
      </c>
      <c r="JWR47" s="4">
        <f t="shared" ref="JWR47" si="7667">JWQ47*JWP47</f>
        <v>125</v>
      </c>
      <c r="JWU47" s="1" t="s">
        <v>69</v>
      </c>
      <c r="JWV47" s="4" t="str" cm="1">
        <f t="array" ref="JWV47:JWX47">IFERROR(VLOOKUP(JWU47,MA!$A$6:$D$26,{2,3,4},0),IFERROR(VLOOKUP(JWU47,MO!$A$6:$D$26,{2,3,4},0),IFERROR(VLOOKUP(JWU47,MQ!$A$6:$D$26,{2,3,4},0),IFERROR(VLOOKUP(JWU47,BA!$A$6:$H$182,{2,5,8},0),{"No encontrado","X","X"}))))</f>
        <v>REVOLVEDORA 1 SACO</v>
      </c>
      <c r="JWW47" s="12" t="str">
        <v>Hr</v>
      </c>
      <c r="JWX47" s="4">
        <v>250</v>
      </c>
      <c r="JWY47" s="1">
        <v>0.5</v>
      </c>
      <c r="JWZ47" s="4">
        <f t="shared" ref="JWZ47" si="7668">JWY47*JWX47</f>
        <v>125</v>
      </c>
      <c r="JXC47" s="1" t="s">
        <v>69</v>
      </c>
      <c r="JXD47" s="4" t="str" cm="1">
        <f t="array" ref="JXD47:JXF47">IFERROR(VLOOKUP(JXC47,MA!$A$6:$D$26,{2,3,4},0),IFERROR(VLOOKUP(JXC47,MO!$A$6:$D$26,{2,3,4},0),IFERROR(VLOOKUP(JXC47,MQ!$A$6:$D$26,{2,3,4},0),IFERROR(VLOOKUP(JXC47,BA!$A$6:$H$182,{2,5,8},0),{"No encontrado","X","X"}))))</f>
        <v>REVOLVEDORA 1 SACO</v>
      </c>
      <c r="JXE47" s="12" t="str">
        <v>Hr</v>
      </c>
      <c r="JXF47" s="4">
        <v>250</v>
      </c>
      <c r="JXG47" s="1">
        <v>0.5</v>
      </c>
      <c r="JXH47" s="4">
        <f t="shared" ref="JXH47" si="7669">JXG47*JXF47</f>
        <v>125</v>
      </c>
      <c r="JXK47" s="1" t="s">
        <v>69</v>
      </c>
      <c r="JXL47" s="4" t="str" cm="1">
        <f t="array" ref="JXL47:JXN47">IFERROR(VLOOKUP(JXK47,MA!$A$6:$D$26,{2,3,4},0),IFERROR(VLOOKUP(JXK47,MO!$A$6:$D$26,{2,3,4},0),IFERROR(VLOOKUP(JXK47,MQ!$A$6:$D$26,{2,3,4},0),IFERROR(VLOOKUP(JXK47,BA!$A$6:$H$182,{2,5,8},0),{"No encontrado","X","X"}))))</f>
        <v>REVOLVEDORA 1 SACO</v>
      </c>
      <c r="JXM47" s="12" t="str">
        <v>Hr</v>
      </c>
      <c r="JXN47" s="4">
        <v>250</v>
      </c>
      <c r="JXO47" s="1">
        <v>0.5</v>
      </c>
      <c r="JXP47" s="4">
        <f t="shared" ref="JXP47" si="7670">JXO47*JXN47</f>
        <v>125</v>
      </c>
      <c r="JXS47" s="1" t="s">
        <v>69</v>
      </c>
      <c r="JXT47" s="4" t="str" cm="1">
        <f t="array" ref="JXT47:JXV47">IFERROR(VLOOKUP(JXS47,MA!$A$6:$D$26,{2,3,4},0),IFERROR(VLOOKUP(JXS47,MO!$A$6:$D$26,{2,3,4},0),IFERROR(VLOOKUP(JXS47,MQ!$A$6:$D$26,{2,3,4},0),IFERROR(VLOOKUP(JXS47,BA!$A$6:$H$182,{2,5,8},0),{"No encontrado","X","X"}))))</f>
        <v>REVOLVEDORA 1 SACO</v>
      </c>
      <c r="JXU47" s="12" t="str">
        <v>Hr</v>
      </c>
      <c r="JXV47" s="4">
        <v>250</v>
      </c>
      <c r="JXW47" s="1">
        <v>0.5</v>
      </c>
      <c r="JXX47" s="4">
        <f t="shared" ref="JXX47" si="7671">JXW47*JXV47</f>
        <v>125</v>
      </c>
      <c r="JYA47" s="1" t="s">
        <v>69</v>
      </c>
      <c r="JYB47" s="4" t="str" cm="1">
        <f t="array" ref="JYB47:JYD47">IFERROR(VLOOKUP(JYA47,MA!$A$6:$D$26,{2,3,4},0),IFERROR(VLOOKUP(JYA47,MO!$A$6:$D$26,{2,3,4},0),IFERROR(VLOOKUP(JYA47,MQ!$A$6:$D$26,{2,3,4},0),IFERROR(VLOOKUP(JYA47,BA!$A$6:$H$182,{2,5,8},0),{"No encontrado","X","X"}))))</f>
        <v>REVOLVEDORA 1 SACO</v>
      </c>
      <c r="JYC47" s="12" t="str">
        <v>Hr</v>
      </c>
      <c r="JYD47" s="4">
        <v>250</v>
      </c>
      <c r="JYE47" s="1">
        <v>0.5</v>
      </c>
      <c r="JYF47" s="4">
        <f t="shared" ref="JYF47" si="7672">JYE47*JYD47</f>
        <v>125</v>
      </c>
      <c r="JYI47" s="1" t="s">
        <v>69</v>
      </c>
      <c r="JYJ47" s="4" t="str" cm="1">
        <f t="array" ref="JYJ47:JYL47">IFERROR(VLOOKUP(JYI47,MA!$A$6:$D$26,{2,3,4},0),IFERROR(VLOOKUP(JYI47,MO!$A$6:$D$26,{2,3,4},0),IFERROR(VLOOKUP(JYI47,MQ!$A$6:$D$26,{2,3,4},0),IFERROR(VLOOKUP(JYI47,BA!$A$6:$H$182,{2,5,8},0),{"No encontrado","X","X"}))))</f>
        <v>REVOLVEDORA 1 SACO</v>
      </c>
      <c r="JYK47" s="12" t="str">
        <v>Hr</v>
      </c>
      <c r="JYL47" s="4">
        <v>250</v>
      </c>
      <c r="JYM47" s="1">
        <v>0.5</v>
      </c>
      <c r="JYN47" s="4">
        <f t="shared" ref="JYN47" si="7673">JYM47*JYL47</f>
        <v>125</v>
      </c>
      <c r="JYQ47" s="1" t="s">
        <v>69</v>
      </c>
      <c r="JYR47" s="4" t="str" cm="1">
        <f t="array" ref="JYR47:JYT47">IFERROR(VLOOKUP(JYQ47,MA!$A$6:$D$26,{2,3,4},0),IFERROR(VLOOKUP(JYQ47,MO!$A$6:$D$26,{2,3,4},0),IFERROR(VLOOKUP(JYQ47,MQ!$A$6:$D$26,{2,3,4},0),IFERROR(VLOOKUP(JYQ47,BA!$A$6:$H$182,{2,5,8},0),{"No encontrado","X","X"}))))</f>
        <v>REVOLVEDORA 1 SACO</v>
      </c>
      <c r="JYS47" s="12" t="str">
        <v>Hr</v>
      </c>
      <c r="JYT47" s="4">
        <v>250</v>
      </c>
      <c r="JYU47" s="1">
        <v>0.5</v>
      </c>
      <c r="JYV47" s="4">
        <f t="shared" ref="JYV47" si="7674">JYU47*JYT47</f>
        <v>125</v>
      </c>
      <c r="JYY47" s="1" t="s">
        <v>69</v>
      </c>
      <c r="JYZ47" s="4" t="str" cm="1">
        <f t="array" ref="JYZ47:JZB47">IFERROR(VLOOKUP(JYY47,MA!$A$6:$D$26,{2,3,4},0),IFERROR(VLOOKUP(JYY47,MO!$A$6:$D$26,{2,3,4},0),IFERROR(VLOOKUP(JYY47,MQ!$A$6:$D$26,{2,3,4},0),IFERROR(VLOOKUP(JYY47,BA!$A$6:$H$182,{2,5,8},0),{"No encontrado","X","X"}))))</f>
        <v>REVOLVEDORA 1 SACO</v>
      </c>
      <c r="JZA47" s="12" t="str">
        <v>Hr</v>
      </c>
      <c r="JZB47" s="4">
        <v>250</v>
      </c>
      <c r="JZC47" s="1">
        <v>0.5</v>
      </c>
      <c r="JZD47" s="4">
        <f t="shared" ref="JZD47" si="7675">JZC47*JZB47</f>
        <v>125</v>
      </c>
      <c r="JZG47" s="1" t="s">
        <v>69</v>
      </c>
      <c r="JZH47" s="4" t="str" cm="1">
        <f t="array" ref="JZH47:JZJ47">IFERROR(VLOOKUP(JZG47,MA!$A$6:$D$26,{2,3,4},0),IFERROR(VLOOKUP(JZG47,MO!$A$6:$D$26,{2,3,4},0),IFERROR(VLOOKUP(JZG47,MQ!$A$6:$D$26,{2,3,4},0),IFERROR(VLOOKUP(JZG47,BA!$A$6:$H$182,{2,5,8},0),{"No encontrado","X","X"}))))</f>
        <v>REVOLVEDORA 1 SACO</v>
      </c>
      <c r="JZI47" s="12" t="str">
        <v>Hr</v>
      </c>
      <c r="JZJ47" s="4">
        <v>250</v>
      </c>
      <c r="JZK47" s="1">
        <v>0.5</v>
      </c>
      <c r="JZL47" s="4">
        <f t="shared" ref="JZL47" si="7676">JZK47*JZJ47</f>
        <v>125</v>
      </c>
      <c r="JZO47" s="1" t="s">
        <v>69</v>
      </c>
      <c r="JZP47" s="4" t="str" cm="1">
        <f t="array" ref="JZP47:JZR47">IFERROR(VLOOKUP(JZO47,MA!$A$6:$D$26,{2,3,4},0),IFERROR(VLOOKUP(JZO47,MO!$A$6:$D$26,{2,3,4},0),IFERROR(VLOOKUP(JZO47,MQ!$A$6:$D$26,{2,3,4},0),IFERROR(VLOOKUP(JZO47,BA!$A$6:$H$182,{2,5,8},0),{"No encontrado","X","X"}))))</f>
        <v>REVOLVEDORA 1 SACO</v>
      </c>
      <c r="JZQ47" s="12" t="str">
        <v>Hr</v>
      </c>
      <c r="JZR47" s="4">
        <v>250</v>
      </c>
      <c r="JZS47" s="1">
        <v>0.5</v>
      </c>
      <c r="JZT47" s="4">
        <f t="shared" ref="JZT47" si="7677">JZS47*JZR47</f>
        <v>125</v>
      </c>
      <c r="JZW47" s="1" t="s">
        <v>69</v>
      </c>
      <c r="JZX47" s="4" t="str" cm="1">
        <f t="array" ref="JZX47:JZZ47">IFERROR(VLOOKUP(JZW47,MA!$A$6:$D$26,{2,3,4},0),IFERROR(VLOOKUP(JZW47,MO!$A$6:$D$26,{2,3,4},0),IFERROR(VLOOKUP(JZW47,MQ!$A$6:$D$26,{2,3,4},0),IFERROR(VLOOKUP(JZW47,BA!$A$6:$H$182,{2,5,8},0),{"No encontrado","X","X"}))))</f>
        <v>REVOLVEDORA 1 SACO</v>
      </c>
      <c r="JZY47" s="12" t="str">
        <v>Hr</v>
      </c>
      <c r="JZZ47" s="4">
        <v>250</v>
      </c>
      <c r="KAA47" s="1">
        <v>0.5</v>
      </c>
      <c r="KAB47" s="4">
        <f t="shared" ref="KAB47" si="7678">KAA47*JZZ47</f>
        <v>125</v>
      </c>
      <c r="KAE47" s="1" t="s">
        <v>69</v>
      </c>
      <c r="KAF47" s="4" t="str" cm="1">
        <f t="array" ref="KAF47:KAH47">IFERROR(VLOOKUP(KAE47,MA!$A$6:$D$26,{2,3,4},0),IFERROR(VLOOKUP(KAE47,MO!$A$6:$D$26,{2,3,4},0),IFERROR(VLOOKUP(KAE47,MQ!$A$6:$D$26,{2,3,4},0),IFERROR(VLOOKUP(KAE47,BA!$A$6:$H$182,{2,5,8},0),{"No encontrado","X","X"}))))</f>
        <v>REVOLVEDORA 1 SACO</v>
      </c>
      <c r="KAG47" s="12" t="str">
        <v>Hr</v>
      </c>
      <c r="KAH47" s="4">
        <v>250</v>
      </c>
      <c r="KAI47" s="1">
        <v>0.5</v>
      </c>
      <c r="KAJ47" s="4">
        <f t="shared" ref="KAJ47" si="7679">KAI47*KAH47</f>
        <v>125</v>
      </c>
      <c r="KAM47" s="1" t="s">
        <v>69</v>
      </c>
      <c r="KAN47" s="4" t="str" cm="1">
        <f t="array" ref="KAN47:KAP47">IFERROR(VLOOKUP(KAM47,MA!$A$6:$D$26,{2,3,4},0),IFERROR(VLOOKUP(KAM47,MO!$A$6:$D$26,{2,3,4},0),IFERROR(VLOOKUP(KAM47,MQ!$A$6:$D$26,{2,3,4},0),IFERROR(VLOOKUP(KAM47,BA!$A$6:$H$182,{2,5,8},0),{"No encontrado","X","X"}))))</f>
        <v>REVOLVEDORA 1 SACO</v>
      </c>
      <c r="KAO47" s="12" t="str">
        <v>Hr</v>
      </c>
      <c r="KAP47" s="4">
        <v>250</v>
      </c>
      <c r="KAQ47" s="1">
        <v>0.5</v>
      </c>
      <c r="KAR47" s="4">
        <f t="shared" ref="KAR47" si="7680">KAQ47*KAP47</f>
        <v>125</v>
      </c>
      <c r="KAU47" s="1" t="s">
        <v>69</v>
      </c>
      <c r="KAV47" s="4" t="str" cm="1">
        <f t="array" ref="KAV47:KAX47">IFERROR(VLOOKUP(KAU47,MA!$A$6:$D$26,{2,3,4},0),IFERROR(VLOOKUP(KAU47,MO!$A$6:$D$26,{2,3,4},0),IFERROR(VLOOKUP(KAU47,MQ!$A$6:$D$26,{2,3,4},0),IFERROR(VLOOKUP(KAU47,BA!$A$6:$H$182,{2,5,8},0),{"No encontrado","X","X"}))))</f>
        <v>REVOLVEDORA 1 SACO</v>
      </c>
      <c r="KAW47" s="12" t="str">
        <v>Hr</v>
      </c>
      <c r="KAX47" s="4">
        <v>250</v>
      </c>
      <c r="KAY47" s="1">
        <v>0.5</v>
      </c>
      <c r="KAZ47" s="4">
        <f t="shared" ref="KAZ47" si="7681">KAY47*KAX47</f>
        <v>125</v>
      </c>
      <c r="KBC47" s="1" t="s">
        <v>69</v>
      </c>
      <c r="KBD47" s="4" t="str" cm="1">
        <f t="array" ref="KBD47:KBF47">IFERROR(VLOOKUP(KBC47,MA!$A$6:$D$26,{2,3,4},0),IFERROR(VLOOKUP(KBC47,MO!$A$6:$D$26,{2,3,4},0),IFERROR(VLOOKUP(KBC47,MQ!$A$6:$D$26,{2,3,4},0),IFERROR(VLOOKUP(KBC47,BA!$A$6:$H$182,{2,5,8},0),{"No encontrado","X","X"}))))</f>
        <v>REVOLVEDORA 1 SACO</v>
      </c>
      <c r="KBE47" s="12" t="str">
        <v>Hr</v>
      </c>
      <c r="KBF47" s="4">
        <v>250</v>
      </c>
      <c r="KBG47" s="1">
        <v>0.5</v>
      </c>
      <c r="KBH47" s="4">
        <f t="shared" ref="KBH47" si="7682">KBG47*KBF47</f>
        <v>125</v>
      </c>
      <c r="KBK47" s="1" t="s">
        <v>69</v>
      </c>
      <c r="KBL47" s="4" t="str" cm="1">
        <f t="array" ref="KBL47:KBN47">IFERROR(VLOOKUP(KBK47,MA!$A$6:$D$26,{2,3,4},0),IFERROR(VLOOKUP(KBK47,MO!$A$6:$D$26,{2,3,4},0),IFERROR(VLOOKUP(KBK47,MQ!$A$6:$D$26,{2,3,4},0),IFERROR(VLOOKUP(KBK47,BA!$A$6:$H$182,{2,5,8},0),{"No encontrado","X","X"}))))</f>
        <v>REVOLVEDORA 1 SACO</v>
      </c>
      <c r="KBM47" s="12" t="str">
        <v>Hr</v>
      </c>
      <c r="KBN47" s="4">
        <v>250</v>
      </c>
      <c r="KBO47" s="1">
        <v>0.5</v>
      </c>
      <c r="KBP47" s="4">
        <f t="shared" ref="KBP47" si="7683">KBO47*KBN47</f>
        <v>125</v>
      </c>
      <c r="KBS47" s="1" t="s">
        <v>69</v>
      </c>
      <c r="KBT47" s="4" t="str" cm="1">
        <f t="array" ref="KBT47:KBV47">IFERROR(VLOOKUP(KBS47,MA!$A$6:$D$26,{2,3,4},0),IFERROR(VLOOKUP(KBS47,MO!$A$6:$D$26,{2,3,4},0),IFERROR(VLOOKUP(KBS47,MQ!$A$6:$D$26,{2,3,4},0),IFERROR(VLOOKUP(KBS47,BA!$A$6:$H$182,{2,5,8},0),{"No encontrado","X","X"}))))</f>
        <v>REVOLVEDORA 1 SACO</v>
      </c>
      <c r="KBU47" s="12" t="str">
        <v>Hr</v>
      </c>
      <c r="KBV47" s="4">
        <v>250</v>
      </c>
      <c r="KBW47" s="1">
        <v>0.5</v>
      </c>
      <c r="KBX47" s="4">
        <f t="shared" ref="KBX47" si="7684">KBW47*KBV47</f>
        <v>125</v>
      </c>
      <c r="KCA47" s="1" t="s">
        <v>69</v>
      </c>
      <c r="KCB47" s="4" t="str" cm="1">
        <f t="array" ref="KCB47:KCD47">IFERROR(VLOOKUP(KCA47,MA!$A$6:$D$26,{2,3,4},0),IFERROR(VLOOKUP(KCA47,MO!$A$6:$D$26,{2,3,4},0),IFERROR(VLOOKUP(KCA47,MQ!$A$6:$D$26,{2,3,4},0),IFERROR(VLOOKUP(KCA47,BA!$A$6:$H$182,{2,5,8},0),{"No encontrado","X","X"}))))</f>
        <v>REVOLVEDORA 1 SACO</v>
      </c>
      <c r="KCC47" s="12" t="str">
        <v>Hr</v>
      </c>
      <c r="KCD47" s="4">
        <v>250</v>
      </c>
      <c r="KCE47" s="1">
        <v>0.5</v>
      </c>
      <c r="KCF47" s="4">
        <f t="shared" ref="KCF47" si="7685">KCE47*KCD47</f>
        <v>125</v>
      </c>
      <c r="KCI47" s="1" t="s">
        <v>69</v>
      </c>
      <c r="KCJ47" s="4" t="str" cm="1">
        <f t="array" ref="KCJ47:KCL47">IFERROR(VLOOKUP(KCI47,MA!$A$6:$D$26,{2,3,4},0),IFERROR(VLOOKUP(KCI47,MO!$A$6:$D$26,{2,3,4},0),IFERROR(VLOOKUP(KCI47,MQ!$A$6:$D$26,{2,3,4},0),IFERROR(VLOOKUP(KCI47,BA!$A$6:$H$182,{2,5,8},0),{"No encontrado","X","X"}))))</f>
        <v>REVOLVEDORA 1 SACO</v>
      </c>
      <c r="KCK47" s="12" t="str">
        <v>Hr</v>
      </c>
      <c r="KCL47" s="4">
        <v>250</v>
      </c>
      <c r="KCM47" s="1">
        <v>0.5</v>
      </c>
      <c r="KCN47" s="4">
        <f t="shared" ref="KCN47" si="7686">KCM47*KCL47</f>
        <v>125</v>
      </c>
      <c r="KCQ47" s="1" t="s">
        <v>69</v>
      </c>
      <c r="KCR47" s="4" t="str" cm="1">
        <f t="array" ref="KCR47:KCT47">IFERROR(VLOOKUP(KCQ47,MA!$A$6:$D$26,{2,3,4},0),IFERROR(VLOOKUP(KCQ47,MO!$A$6:$D$26,{2,3,4},0),IFERROR(VLOOKUP(KCQ47,MQ!$A$6:$D$26,{2,3,4},0),IFERROR(VLOOKUP(KCQ47,BA!$A$6:$H$182,{2,5,8},0),{"No encontrado","X","X"}))))</f>
        <v>REVOLVEDORA 1 SACO</v>
      </c>
      <c r="KCS47" s="12" t="str">
        <v>Hr</v>
      </c>
      <c r="KCT47" s="4">
        <v>250</v>
      </c>
      <c r="KCU47" s="1">
        <v>0.5</v>
      </c>
      <c r="KCV47" s="4">
        <f t="shared" ref="KCV47" si="7687">KCU47*KCT47</f>
        <v>125</v>
      </c>
      <c r="KCY47" s="1" t="s">
        <v>69</v>
      </c>
      <c r="KCZ47" s="4" t="str" cm="1">
        <f t="array" ref="KCZ47:KDB47">IFERROR(VLOOKUP(KCY47,MA!$A$6:$D$26,{2,3,4},0),IFERROR(VLOOKUP(KCY47,MO!$A$6:$D$26,{2,3,4},0),IFERROR(VLOOKUP(KCY47,MQ!$A$6:$D$26,{2,3,4},0),IFERROR(VLOOKUP(KCY47,BA!$A$6:$H$182,{2,5,8},0),{"No encontrado","X","X"}))))</f>
        <v>REVOLVEDORA 1 SACO</v>
      </c>
      <c r="KDA47" s="12" t="str">
        <v>Hr</v>
      </c>
      <c r="KDB47" s="4">
        <v>250</v>
      </c>
      <c r="KDC47" s="1">
        <v>0.5</v>
      </c>
      <c r="KDD47" s="4">
        <f t="shared" ref="KDD47" si="7688">KDC47*KDB47</f>
        <v>125</v>
      </c>
      <c r="KDG47" s="1" t="s">
        <v>69</v>
      </c>
      <c r="KDH47" s="4" t="str" cm="1">
        <f t="array" ref="KDH47:KDJ47">IFERROR(VLOOKUP(KDG47,MA!$A$6:$D$26,{2,3,4},0),IFERROR(VLOOKUP(KDG47,MO!$A$6:$D$26,{2,3,4},0),IFERROR(VLOOKUP(KDG47,MQ!$A$6:$D$26,{2,3,4},0),IFERROR(VLOOKUP(KDG47,BA!$A$6:$H$182,{2,5,8},0),{"No encontrado","X","X"}))))</f>
        <v>REVOLVEDORA 1 SACO</v>
      </c>
      <c r="KDI47" s="12" t="str">
        <v>Hr</v>
      </c>
      <c r="KDJ47" s="4">
        <v>250</v>
      </c>
      <c r="KDK47" s="1">
        <v>0.5</v>
      </c>
      <c r="KDL47" s="4">
        <f t="shared" ref="KDL47" si="7689">KDK47*KDJ47</f>
        <v>125</v>
      </c>
      <c r="KDO47" s="1" t="s">
        <v>69</v>
      </c>
      <c r="KDP47" s="4" t="str" cm="1">
        <f t="array" ref="KDP47:KDR47">IFERROR(VLOOKUP(KDO47,MA!$A$6:$D$26,{2,3,4},0),IFERROR(VLOOKUP(KDO47,MO!$A$6:$D$26,{2,3,4},0),IFERROR(VLOOKUP(KDO47,MQ!$A$6:$D$26,{2,3,4},0),IFERROR(VLOOKUP(KDO47,BA!$A$6:$H$182,{2,5,8},0),{"No encontrado","X","X"}))))</f>
        <v>REVOLVEDORA 1 SACO</v>
      </c>
      <c r="KDQ47" s="12" t="str">
        <v>Hr</v>
      </c>
      <c r="KDR47" s="4">
        <v>250</v>
      </c>
      <c r="KDS47" s="1">
        <v>0.5</v>
      </c>
      <c r="KDT47" s="4">
        <f t="shared" ref="KDT47" si="7690">KDS47*KDR47</f>
        <v>125</v>
      </c>
      <c r="KDW47" s="1" t="s">
        <v>69</v>
      </c>
      <c r="KDX47" s="4" t="str" cm="1">
        <f t="array" ref="KDX47:KDZ47">IFERROR(VLOOKUP(KDW47,MA!$A$6:$D$26,{2,3,4},0),IFERROR(VLOOKUP(KDW47,MO!$A$6:$D$26,{2,3,4},0),IFERROR(VLOOKUP(KDW47,MQ!$A$6:$D$26,{2,3,4},0),IFERROR(VLOOKUP(KDW47,BA!$A$6:$H$182,{2,5,8},0),{"No encontrado","X","X"}))))</f>
        <v>REVOLVEDORA 1 SACO</v>
      </c>
      <c r="KDY47" s="12" t="str">
        <v>Hr</v>
      </c>
      <c r="KDZ47" s="4">
        <v>250</v>
      </c>
      <c r="KEA47" s="1">
        <v>0.5</v>
      </c>
      <c r="KEB47" s="4">
        <f t="shared" ref="KEB47" si="7691">KEA47*KDZ47</f>
        <v>125</v>
      </c>
      <c r="KEE47" s="1" t="s">
        <v>69</v>
      </c>
      <c r="KEF47" s="4" t="str" cm="1">
        <f t="array" ref="KEF47:KEH47">IFERROR(VLOOKUP(KEE47,MA!$A$6:$D$26,{2,3,4},0),IFERROR(VLOOKUP(KEE47,MO!$A$6:$D$26,{2,3,4},0),IFERROR(VLOOKUP(KEE47,MQ!$A$6:$D$26,{2,3,4},0),IFERROR(VLOOKUP(KEE47,BA!$A$6:$H$182,{2,5,8},0),{"No encontrado","X","X"}))))</f>
        <v>REVOLVEDORA 1 SACO</v>
      </c>
      <c r="KEG47" s="12" t="str">
        <v>Hr</v>
      </c>
      <c r="KEH47" s="4">
        <v>250</v>
      </c>
      <c r="KEI47" s="1">
        <v>0.5</v>
      </c>
      <c r="KEJ47" s="4">
        <f t="shared" ref="KEJ47" si="7692">KEI47*KEH47</f>
        <v>125</v>
      </c>
      <c r="KEM47" s="1" t="s">
        <v>69</v>
      </c>
      <c r="KEN47" s="4" t="str" cm="1">
        <f t="array" ref="KEN47:KEP47">IFERROR(VLOOKUP(KEM47,MA!$A$6:$D$26,{2,3,4},0),IFERROR(VLOOKUP(KEM47,MO!$A$6:$D$26,{2,3,4},0),IFERROR(VLOOKUP(KEM47,MQ!$A$6:$D$26,{2,3,4},0),IFERROR(VLOOKUP(KEM47,BA!$A$6:$H$182,{2,5,8},0),{"No encontrado","X","X"}))))</f>
        <v>REVOLVEDORA 1 SACO</v>
      </c>
      <c r="KEO47" s="12" t="str">
        <v>Hr</v>
      </c>
      <c r="KEP47" s="4">
        <v>250</v>
      </c>
      <c r="KEQ47" s="1">
        <v>0.5</v>
      </c>
      <c r="KER47" s="4">
        <f t="shared" ref="KER47" si="7693">KEQ47*KEP47</f>
        <v>125</v>
      </c>
      <c r="KEU47" s="1" t="s">
        <v>69</v>
      </c>
      <c r="KEV47" s="4" t="str" cm="1">
        <f t="array" ref="KEV47:KEX47">IFERROR(VLOOKUP(KEU47,MA!$A$6:$D$26,{2,3,4},0),IFERROR(VLOOKUP(KEU47,MO!$A$6:$D$26,{2,3,4},0),IFERROR(VLOOKUP(KEU47,MQ!$A$6:$D$26,{2,3,4},0),IFERROR(VLOOKUP(KEU47,BA!$A$6:$H$182,{2,5,8},0),{"No encontrado","X","X"}))))</f>
        <v>REVOLVEDORA 1 SACO</v>
      </c>
      <c r="KEW47" s="12" t="str">
        <v>Hr</v>
      </c>
      <c r="KEX47" s="4">
        <v>250</v>
      </c>
      <c r="KEY47" s="1">
        <v>0.5</v>
      </c>
      <c r="KEZ47" s="4">
        <f t="shared" ref="KEZ47" si="7694">KEY47*KEX47</f>
        <v>125</v>
      </c>
      <c r="KFC47" s="1" t="s">
        <v>69</v>
      </c>
      <c r="KFD47" s="4" t="str" cm="1">
        <f t="array" ref="KFD47:KFF47">IFERROR(VLOOKUP(KFC47,MA!$A$6:$D$26,{2,3,4},0),IFERROR(VLOOKUP(KFC47,MO!$A$6:$D$26,{2,3,4},0),IFERROR(VLOOKUP(KFC47,MQ!$A$6:$D$26,{2,3,4},0),IFERROR(VLOOKUP(KFC47,BA!$A$6:$H$182,{2,5,8},0),{"No encontrado","X","X"}))))</f>
        <v>REVOLVEDORA 1 SACO</v>
      </c>
      <c r="KFE47" s="12" t="str">
        <v>Hr</v>
      </c>
      <c r="KFF47" s="4">
        <v>250</v>
      </c>
      <c r="KFG47" s="1">
        <v>0.5</v>
      </c>
      <c r="KFH47" s="4">
        <f t="shared" ref="KFH47" si="7695">KFG47*KFF47</f>
        <v>125</v>
      </c>
      <c r="KFK47" s="1" t="s">
        <v>69</v>
      </c>
      <c r="KFL47" s="4" t="str" cm="1">
        <f t="array" ref="KFL47:KFN47">IFERROR(VLOOKUP(KFK47,MA!$A$6:$D$26,{2,3,4},0),IFERROR(VLOOKUP(KFK47,MO!$A$6:$D$26,{2,3,4},0),IFERROR(VLOOKUP(KFK47,MQ!$A$6:$D$26,{2,3,4},0),IFERROR(VLOOKUP(KFK47,BA!$A$6:$H$182,{2,5,8},0),{"No encontrado","X","X"}))))</f>
        <v>REVOLVEDORA 1 SACO</v>
      </c>
      <c r="KFM47" s="12" t="str">
        <v>Hr</v>
      </c>
      <c r="KFN47" s="4">
        <v>250</v>
      </c>
      <c r="KFO47" s="1">
        <v>0.5</v>
      </c>
      <c r="KFP47" s="4">
        <f t="shared" ref="KFP47" si="7696">KFO47*KFN47</f>
        <v>125</v>
      </c>
      <c r="KFS47" s="1" t="s">
        <v>69</v>
      </c>
      <c r="KFT47" s="4" t="str" cm="1">
        <f t="array" ref="KFT47:KFV47">IFERROR(VLOOKUP(KFS47,MA!$A$6:$D$26,{2,3,4},0),IFERROR(VLOOKUP(KFS47,MO!$A$6:$D$26,{2,3,4},0),IFERROR(VLOOKUP(KFS47,MQ!$A$6:$D$26,{2,3,4},0),IFERROR(VLOOKUP(KFS47,BA!$A$6:$H$182,{2,5,8},0),{"No encontrado","X","X"}))))</f>
        <v>REVOLVEDORA 1 SACO</v>
      </c>
      <c r="KFU47" s="12" t="str">
        <v>Hr</v>
      </c>
      <c r="KFV47" s="4">
        <v>250</v>
      </c>
      <c r="KFW47" s="1">
        <v>0.5</v>
      </c>
      <c r="KFX47" s="4">
        <f t="shared" ref="KFX47" si="7697">KFW47*KFV47</f>
        <v>125</v>
      </c>
      <c r="KGA47" s="1" t="s">
        <v>69</v>
      </c>
      <c r="KGB47" s="4" t="str" cm="1">
        <f t="array" ref="KGB47:KGD47">IFERROR(VLOOKUP(KGA47,MA!$A$6:$D$26,{2,3,4},0),IFERROR(VLOOKUP(KGA47,MO!$A$6:$D$26,{2,3,4},0),IFERROR(VLOOKUP(KGA47,MQ!$A$6:$D$26,{2,3,4},0),IFERROR(VLOOKUP(KGA47,BA!$A$6:$H$182,{2,5,8},0),{"No encontrado","X","X"}))))</f>
        <v>REVOLVEDORA 1 SACO</v>
      </c>
      <c r="KGC47" s="12" t="str">
        <v>Hr</v>
      </c>
      <c r="KGD47" s="4">
        <v>250</v>
      </c>
      <c r="KGE47" s="1">
        <v>0.5</v>
      </c>
      <c r="KGF47" s="4">
        <f t="shared" ref="KGF47" si="7698">KGE47*KGD47</f>
        <v>125</v>
      </c>
      <c r="KGI47" s="1" t="s">
        <v>69</v>
      </c>
      <c r="KGJ47" s="4" t="str" cm="1">
        <f t="array" ref="KGJ47:KGL47">IFERROR(VLOOKUP(KGI47,MA!$A$6:$D$26,{2,3,4},0),IFERROR(VLOOKUP(KGI47,MO!$A$6:$D$26,{2,3,4},0),IFERROR(VLOOKUP(KGI47,MQ!$A$6:$D$26,{2,3,4},0),IFERROR(VLOOKUP(KGI47,BA!$A$6:$H$182,{2,5,8},0),{"No encontrado","X","X"}))))</f>
        <v>REVOLVEDORA 1 SACO</v>
      </c>
      <c r="KGK47" s="12" t="str">
        <v>Hr</v>
      </c>
      <c r="KGL47" s="4">
        <v>250</v>
      </c>
      <c r="KGM47" s="1">
        <v>0.5</v>
      </c>
      <c r="KGN47" s="4">
        <f t="shared" ref="KGN47" si="7699">KGM47*KGL47</f>
        <v>125</v>
      </c>
      <c r="KGQ47" s="1" t="s">
        <v>69</v>
      </c>
      <c r="KGR47" s="4" t="str" cm="1">
        <f t="array" ref="KGR47:KGT47">IFERROR(VLOOKUP(KGQ47,MA!$A$6:$D$26,{2,3,4},0),IFERROR(VLOOKUP(KGQ47,MO!$A$6:$D$26,{2,3,4},0),IFERROR(VLOOKUP(KGQ47,MQ!$A$6:$D$26,{2,3,4},0),IFERROR(VLOOKUP(KGQ47,BA!$A$6:$H$182,{2,5,8},0),{"No encontrado","X","X"}))))</f>
        <v>REVOLVEDORA 1 SACO</v>
      </c>
      <c r="KGS47" s="12" t="str">
        <v>Hr</v>
      </c>
      <c r="KGT47" s="4">
        <v>250</v>
      </c>
      <c r="KGU47" s="1">
        <v>0.5</v>
      </c>
      <c r="KGV47" s="4">
        <f t="shared" ref="KGV47" si="7700">KGU47*KGT47</f>
        <v>125</v>
      </c>
      <c r="KGY47" s="1" t="s">
        <v>69</v>
      </c>
      <c r="KGZ47" s="4" t="str" cm="1">
        <f t="array" ref="KGZ47:KHB47">IFERROR(VLOOKUP(KGY47,MA!$A$6:$D$26,{2,3,4},0),IFERROR(VLOOKUP(KGY47,MO!$A$6:$D$26,{2,3,4},0),IFERROR(VLOOKUP(KGY47,MQ!$A$6:$D$26,{2,3,4},0),IFERROR(VLOOKUP(KGY47,BA!$A$6:$H$182,{2,5,8},0),{"No encontrado","X","X"}))))</f>
        <v>REVOLVEDORA 1 SACO</v>
      </c>
      <c r="KHA47" s="12" t="str">
        <v>Hr</v>
      </c>
      <c r="KHB47" s="4">
        <v>250</v>
      </c>
      <c r="KHC47" s="1">
        <v>0.5</v>
      </c>
      <c r="KHD47" s="4">
        <f t="shared" ref="KHD47" si="7701">KHC47*KHB47</f>
        <v>125</v>
      </c>
      <c r="KHG47" s="1" t="s">
        <v>69</v>
      </c>
      <c r="KHH47" s="4" t="str" cm="1">
        <f t="array" ref="KHH47:KHJ47">IFERROR(VLOOKUP(KHG47,MA!$A$6:$D$26,{2,3,4},0),IFERROR(VLOOKUP(KHG47,MO!$A$6:$D$26,{2,3,4},0),IFERROR(VLOOKUP(KHG47,MQ!$A$6:$D$26,{2,3,4},0),IFERROR(VLOOKUP(KHG47,BA!$A$6:$H$182,{2,5,8},0),{"No encontrado","X","X"}))))</f>
        <v>REVOLVEDORA 1 SACO</v>
      </c>
      <c r="KHI47" s="12" t="str">
        <v>Hr</v>
      </c>
      <c r="KHJ47" s="4">
        <v>250</v>
      </c>
      <c r="KHK47" s="1">
        <v>0.5</v>
      </c>
      <c r="KHL47" s="4">
        <f t="shared" ref="KHL47" si="7702">KHK47*KHJ47</f>
        <v>125</v>
      </c>
      <c r="KHO47" s="1" t="s">
        <v>69</v>
      </c>
      <c r="KHP47" s="4" t="str" cm="1">
        <f t="array" ref="KHP47:KHR47">IFERROR(VLOOKUP(KHO47,MA!$A$6:$D$26,{2,3,4},0),IFERROR(VLOOKUP(KHO47,MO!$A$6:$D$26,{2,3,4},0),IFERROR(VLOOKUP(KHO47,MQ!$A$6:$D$26,{2,3,4},0),IFERROR(VLOOKUP(KHO47,BA!$A$6:$H$182,{2,5,8},0),{"No encontrado","X","X"}))))</f>
        <v>REVOLVEDORA 1 SACO</v>
      </c>
      <c r="KHQ47" s="12" t="str">
        <v>Hr</v>
      </c>
      <c r="KHR47" s="4">
        <v>250</v>
      </c>
      <c r="KHS47" s="1">
        <v>0.5</v>
      </c>
      <c r="KHT47" s="4">
        <f t="shared" ref="KHT47" si="7703">KHS47*KHR47</f>
        <v>125</v>
      </c>
      <c r="KHW47" s="1" t="s">
        <v>69</v>
      </c>
      <c r="KHX47" s="4" t="str" cm="1">
        <f t="array" ref="KHX47:KHZ47">IFERROR(VLOOKUP(KHW47,MA!$A$6:$D$26,{2,3,4},0),IFERROR(VLOOKUP(KHW47,MO!$A$6:$D$26,{2,3,4},0),IFERROR(VLOOKUP(KHW47,MQ!$A$6:$D$26,{2,3,4},0),IFERROR(VLOOKUP(KHW47,BA!$A$6:$H$182,{2,5,8},0),{"No encontrado","X","X"}))))</f>
        <v>REVOLVEDORA 1 SACO</v>
      </c>
      <c r="KHY47" s="12" t="str">
        <v>Hr</v>
      </c>
      <c r="KHZ47" s="4">
        <v>250</v>
      </c>
      <c r="KIA47" s="1">
        <v>0.5</v>
      </c>
      <c r="KIB47" s="4">
        <f t="shared" ref="KIB47" si="7704">KIA47*KHZ47</f>
        <v>125</v>
      </c>
      <c r="KIE47" s="1" t="s">
        <v>69</v>
      </c>
      <c r="KIF47" s="4" t="str" cm="1">
        <f t="array" ref="KIF47:KIH47">IFERROR(VLOOKUP(KIE47,MA!$A$6:$D$26,{2,3,4},0),IFERROR(VLOOKUP(KIE47,MO!$A$6:$D$26,{2,3,4},0),IFERROR(VLOOKUP(KIE47,MQ!$A$6:$D$26,{2,3,4},0),IFERROR(VLOOKUP(KIE47,BA!$A$6:$H$182,{2,5,8},0),{"No encontrado","X","X"}))))</f>
        <v>REVOLVEDORA 1 SACO</v>
      </c>
      <c r="KIG47" s="12" t="str">
        <v>Hr</v>
      </c>
      <c r="KIH47" s="4">
        <v>250</v>
      </c>
      <c r="KII47" s="1">
        <v>0.5</v>
      </c>
      <c r="KIJ47" s="4">
        <f t="shared" ref="KIJ47" si="7705">KII47*KIH47</f>
        <v>125</v>
      </c>
      <c r="KIM47" s="1" t="s">
        <v>69</v>
      </c>
      <c r="KIN47" s="4" t="str" cm="1">
        <f t="array" ref="KIN47:KIP47">IFERROR(VLOOKUP(KIM47,MA!$A$6:$D$26,{2,3,4},0),IFERROR(VLOOKUP(KIM47,MO!$A$6:$D$26,{2,3,4},0),IFERROR(VLOOKUP(KIM47,MQ!$A$6:$D$26,{2,3,4},0),IFERROR(VLOOKUP(KIM47,BA!$A$6:$H$182,{2,5,8},0),{"No encontrado","X","X"}))))</f>
        <v>REVOLVEDORA 1 SACO</v>
      </c>
      <c r="KIO47" s="12" t="str">
        <v>Hr</v>
      </c>
      <c r="KIP47" s="4">
        <v>250</v>
      </c>
      <c r="KIQ47" s="1">
        <v>0.5</v>
      </c>
      <c r="KIR47" s="4">
        <f t="shared" ref="KIR47" si="7706">KIQ47*KIP47</f>
        <v>125</v>
      </c>
      <c r="KIU47" s="1" t="s">
        <v>69</v>
      </c>
      <c r="KIV47" s="4" t="str" cm="1">
        <f t="array" ref="KIV47:KIX47">IFERROR(VLOOKUP(KIU47,MA!$A$6:$D$26,{2,3,4},0),IFERROR(VLOOKUP(KIU47,MO!$A$6:$D$26,{2,3,4},0),IFERROR(VLOOKUP(KIU47,MQ!$A$6:$D$26,{2,3,4},0),IFERROR(VLOOKUP(KIU47,BA!$A$6:$H$182,{2,5,8},0),{"No encontrado","X","X"}))))</f>
        <v>REVOLVEDORA 1 SACO</v>
      </c>
      <c r="KIW47" s="12" t="str">
        <v>Hr</v>
      </c>
      <c r="KIX47" s="4">
        <v>250</v>
      </c>
      <c r="KIY47" s="1">
        <v>0.5</v>
      </c>
      <c r="KIZ47" s="4">
        <f t="shared" ref="KIZ47" si="7707">KIY47*KIX47</f>
        <v>125</v>
      </c>
      <c r="KJC47" s="1" t="s">
        <v>69</v>
      </c>
      <c r="KJD47" s="4" t="str" cm="1">
        <f t="array" ref="KJD47:KJF47">IFERROR(VLOOKUP(KJC47,MA!$A$6:$D$26,{2,3,4},0),IFERROR(VLOOKUP(KJC47,MO!$A$6:$D$26,{2,3,4},0),IFERROR(VLOOKUP(KJC47,MQ!$A$6:$D$26,{2,3,4},0),IFERROR(VLOOKUP(KJC47,BA!$A$6:$H$182,{2,5,8},0),{"No encontrado","X","X"}))))</f>
        <v>REVOLVEDORA 1 SACO</v>
      </c>
      <c r="KJE47" s="12" t="str">
        <v>Hr</v>
      </c>
      <c r="KJF47" s="4">
        <v>250</v>
      </c>
      <c r="KJG47" s="1">
        <v>0.5</v>
      </c>
      <c r="KJH47" s="4">
        <f t="shared" ref="KJH47" si="7708">KJG47*KJF47</f>
        <v>125</v>
      </c>
      <c r="KJK47" s="1" t="s">
        <v>69</v>
      </c>
      <c r="KJL47" s="4" t="str" cm="1">
        <f t="array" ref="KJL47:KJN47">IFERROR(VLOOKUP(KJK47,MA!$A$6:$D$26,{2,3,4},0),IFERROR(VLOOKUP(KJK47,MO!$A$6:$D$26,{2,3,4},0),IFERROR(VLOOKUP(KJK47,MQ!$A$6:$D$26,{2,3,4},0),IFERROR(VLOOKUP(KJK47,BA!$A$6:$H$182,{2,5,8},0),{"No encontrado","X","X"}))))</f>
        <v>REVOLVEDORA 1 SACO</v>
      </c>
      <c r="KJM47" s="12" t="str">
        <v>Hr</v>
      </c>
      <c r="KJN47" s="4">
        <v>250</v>
      </c>
      <c r="KJO47" s="1">
        <v>0.5</v>
      </c>
      <c r="KJP47" s="4">
        <f t="shared" ref="KJP47" si="7709">KJO47*KJN47</f>
        <v>125</v>
      </c>
      <c r="KJS47" s="1" t="s">
        <v>69</v>
      </c>
      <c r="KJT47" s="4" t="str" cm="1">
        <f t="array" ref="KJT47:KJV47">IFERROR(VLOOKUP(KJS47,MA!$A$6:$D$26,{2,3,4},0),IFERROR(VLOOKUP(KJS47,MO!$A$6:$D$26,{2,3,4},0),IFERROR(VLOOKUP(KJS47,MQ!$A$6:$D$26,{2,3,4},0),IFERROR(VLOOKUP(KJS47,BA!$A$6:$H$182,{2,5,8},0),{"No encontrado","X","X"}))))</f>
        <v>REVOLVEDORA 1 SACO</v>
      </c>
      <c r="KJU47" s="12" t="str">
        <v>Hr</v>
      </c>
      <c r="KJV47" s="4">
        <v>250</v>
      </c>
      <c r="KJW47" s="1">
        <v>0.5</v>
      </c>
      <c r="KJX47" s="4">
        <f t="shared" ref="KJX47" si="7710">KJW47*KJV47</f>
        <v>125</v>
      </c>
      <c r="KKA47" s="1" t="s">
        <v>69</v>
      </c>
      <c r="KKB47" s="4" t="str" cm="1">
        <f t="array" ref="KKB47:KKD47">IFERROR(VLOOKUP(KKA47,MA!$A$6:$D$26,{2,3,4},0),IFERROR(VLOOKUP(KKA47,MO!$A$6:$D$26,{2,3,4},0),IFERROR(VLOOKUP(KKA47,MQ!$A$6:$D$26,{2,3,4},0),IFERROR(VLOOKUP(KKA47,BA!$A$6:$H$182,{2,5,8},0),{"No encontrado","X","X"}))))</f>
        <v>REVOLVEDORA 1 SACO</v>
      </c>
      <c r="KKC47" s="12" t="str">
        <v>Hr</v>
      </c>
      <c r="KKD47" s="4">
        <v>250</v>
      </c>
      <c r="KKE47" s="1">
        <v>0.5</v>
      </c>
      <c r="KKF47" s="4">
        <f t="shared" ref="KKF47" si="7711">KKE47*KKD47</f>
        <v>125</v>
      </c>
      <c r="KKI47" s="1" t="s">
        <v>69</v>
      </c>
      <c r="KKJ47" s="4" t="str" cm="1">
        <f t="array" ref="KKJ47:KKL47">IFERROR(VLOOKUP(KKI47,MA!$A$6:$D$26,{2,3,4},0),IFERROR(VLOOKUP(KKI47,MO!$A$6:$D$26,{2,3,4},0),IFERROR(VLOOKUP(KKI47,MQ!$A$6:$D$26,{2,3,4},0),IFERROR(VLOOKUP(KKI47,BA!$A$6:$H$182,{2,5,8},0),{"No encontrado","X","X"}))))</f>
        <v>REVOLVEDORA 1 SACO</v>
      </c>
      <c r="KKK47" s="12" t="str">
        <v>Hr</v>
      </c>
      <c r="KKL47" s="4">
        <v>250</v>
      </c>
      <c r="KKM47" s="1">
        <v>0.5</v>
      </c>
      <c r="KKN47" s="4">
        <f t="shared" ref="KKN47" si="7712">KKM47*KKL47</f>
        <v>125</v>
      </c>
      <c r="KKQ47" s="1" t="s">
        <v>69</v>
      </c>
      <c r="KKR47" s="4" t="str" cm="1">
        <f t="array" ref="KKR47:KKT47">IFERROR(VLOOKUP(KKQ47,MA!$A$6:$D$26,{2,3,4},0),IFERROR(VLOOKUP(KKQ47,MO!$A$6:$D$26,{2,3,4},0),IFERROR(VLOOKUP(KKQ47,MQ!$A$6:$D$26,{2,3,4},0),IFERROR(VLOOKUP(KKQ47,BA!$A$6:$H$182,{2,5,8},0),{"No encontrado","X","X"}))))</f>
        <v>REVOLVEDORA 1 SACO</v>
      </c>
      <c r="KKS47" s="12" t="str">
        <v>Hr</v>
      </c>
      <c r="KKT47" s="4">
        <v>250</v>
      </c>
      <c r="KKU47" s="1">
        <v>0.5</v>
      </c>
      <c r="KKV47" s="4">
        <f t="shared" ref="KKV47" si="7713">KKU47*KKT47</f>
        <v>125</v>
      </c>
      <c r="KKY47" s="1" t="s">
        <v>69</v>
      </c>
      <c r="KKZ47" s="4" t="str" cm="1">
        <f t="array" ref="KKZ47:KLB47">IFERROR(VLOOKUP(KKY47,MA!$A$6:$D$26,{2,3,4},0),IFERROR(VLOOKUP(KKY47,MO!$A$6:$D$26,{2,3,4},0),IFERROR(VLOOKUP(KKY47,MQ!$A$6:$D$26,{2,3,4},0),IFERROR(VLOOKUP(KKY47,BA!$A$6:$H$182,{2,5,8},0),{"No encontrado","X","X"}))))</f>
        <v>REVOLVEDORA 1 SACO</v>
      </c>
      <c r="KLA47" s="12" t="str">
        <v>Hr</v>
      </c>
      <c r="KLB47" s="4">
        <v>250</v>
      </c>
      <c r="KLC47" s="1">
        <v>0.5</v>
      </c>
      <c r="KLD47" s="4">
        <f t="shared" ref="KLD47" si="7714">KLC47*KLB47</f>
        <v>125</v>
      </c>
      <c r="KLG47" s="1" t="s">
        <v>69</v>
      </c>
      <c r="KLH47" s="4" t="str" cm="1">
        <f t="array" ref="KLH47:KLJ47">IFERROR(VLOOKUP(KLG47,MA!$A$6:$D$26,{2,3,4},0),IFERROR(VLOOKUP(KLG47,MO!$A$6:$D$26,{2,3,4},0),IFERROR(VLOOKUP(KLG47,MQ!$A$6:$D$26,{2,3,4},0),IFERROR(VLOOKUP(KLG47,BA!$A$6:$H$182,{2,5,8},0),{"No encontrado","X","X"}))))</f>
        <v>REVOLVEDORA 1 SACO</v>
      </c>
      <c r="KLI47" s="12" t="str">
        <v>Hr</v>
      </c>
      <c r="KLJ47" s="4">
        <v>250</v>
      </c>
      <c r="KLK47" s="1">
        <v>0.5</v>
      </c>
      <c r="KLL47" s="4">
        <f t="shared" ref="KLL47" si="7715">KLK47*KLJ47</f>
        <v>125</v>
      </c>
      <c r="KLO47" s="1" t="s">
        <v>69</v>
      </c>
      <c r="KLP47" s="4" t="str" cm="1">
        <f t="array" ref="KLP47:KLR47">IFERROR(VLOOKUP(KLO47,MA!$A$6:$D$26,{2,3,4},0),IFERROR(VLOOKUP(KLO47,MO!$A$6:$D$26,{2,3,4},0),IFERROR(VLOOKUP(KLO47,MQ!$A$6:$D$26,{2,3,4},0),IFERROR(VLOOKUP(KLO47,BA!$A$6:$H$182,{2,5,8},0),{"No encontrado","X","X"}))))</f>
        <v>REVOLVEDORA 1 SACO</v>
      </c>
      <c r="KLQ47" s="12" t="str">
        <v>Hr</v>
      </c>
      <c r="KLR47" s="4">
        <v>250</v>
      </c>
      <c r="KLS47" s="1">
        <v>0.5</v>
      </c>
      <c r="KLT47" s="4">
        <f t="shared" ref="KLT47" si="7716">KLS47*KLR47</f>
        <v>125</v>
      </c>
      <c r="KLW47" s="1" t="s">
        <v>69</v>
      </c>
      <c r="KLX47" s="4" t="str" cm="1">
        <f t="array" ref="KLX47:KLZ47">IFERROR(VLOOKUP(KLW47,MA!$A$6:$D$26,{2,3,4},0),IFERROR(VLOOKUP(KLW47,MO!$A$6:$D$26,{2,3,4},0),IFERROR(VLOOKUP(KLW47,MQ!$A$6:$D$26,{2,3,4},0),IFERROR(VLOOKUP(KLW47,BA!$A$6:$H$182,{2,5,8},0),{"No encontrado","X","X"}))))</f>
        <v>REVOLVEDORA 1 SACO</v>
      </c>
      <c r="KLY47" s="12" t="str">
        <v>Hr</v>
      </c>
      <c r="KLZ47" s="4">
        <v>250</v>
      </c>
      <c r="KMA47" s="1">
        <v>0.5</v>
      </c>
      <c r="KMB47" s="4">
        <f t="shared" ref="KMB47" si="7717">KMA47*KLZ47</f>
        <v>125</v>
      </c>
      <c r="KME47" s="1" t="s">
        <v>69</v>
      </c>
      <c r="KMF47" s="4" t="str" cm="1">
        <f t="array" ref="KMF47:KMH47">IFERROR(VLOOKUP(KME47,MA!$A$6:$D$26,{2,3,4},0),IFERROR(VLOOKUP(KME47,MO!$A$6:$D$26,{2,3,4},0),IFERROR(VLOOKUP(KME47,MQ!$A$6:$D$26,{2,3,4},0),IFERROR(VLOOKUP(KME47,BA!$A$6:$H$182,{2,5,8},0),{"No encontrado","X","X"}))))</f>
        <v>REVOLVEDORA 1 SACO</v>
      </c>
      <c r="KMG47" s="12" t="str">
        <v>Hr</v>
      </c>
      <c r="KMH47" s="4">
        <v>250</v>
      </c>
      <c r="KMI47" s="1">
        <v>0.5</v>
      </c>
      <c r="KMJ47" s="4">
        <f t="shared" ref="KMJ47" si="7718">KMI47*KMH47</f>
        <v>125</v>
      </c>
      <c r="KMM47" s="1" t="s">
        <v>69</v>
      </c>
      <c r="KMN47" s="4" t="str" cm="1">
        <f t="array" ref="KMN47:KMP47">IFERROR(VLOOKUP(KMM47,MA!$A$6:$D$26,{2,3,4},0),IFERROR(VLOOKUP(KMM47,MO!$A$6:$D$26,{2,3,4},0),IFERROR(VLOOKUP(KMM47,MQ!$A$6:$D$26,{2,3,4},0),IFERROR(VLOOKUP(KMM47,BA!$A$6:$H$182,{2,5,8},0),{"No encontrado","X","X"}))))</f>
        <v>REVOLVEDORA 1 SACO</v>
      </c>
      <c r="KMO47" s="12" t="str">
        <v>Hr</v>
      </c>
      <c r="KMP47" s="4">
        <v>250</v>
      </c>
      <c r="KMQ47" s="1">
        <v>0.5</v>
      </c>
      <c r="KMR47" s="4">
        <f t="shared" ref="KMR47" si="7719">KMQ47*KMP47</f>
        <v>125</v>
      </c>
      <c r="KMU47" s="1" t="s">
        <v>69</v>
      </c>
      <c r="KMV47" s="4" t="str" cm="1">
        <f t="array" ref="KMV47:KMX47">IFERROR(VLOOKUP(KMU47,MA!$A$6:$D$26,{2,3,4},0),IFERROR(VLOOKUP(KMU47,MO!$A$6:$D$26,{2,3,4},0),IFERROR(VLOOKUP(KMU47,MQ!$A$6:$D$26,{2,3,4},0),IFERROR(VLOOKUP(KMU47,BA!$A$6:$H$182,{2,5,8},0),{"No encontrado","X","X"}))))</f>
        <v>REVOLVEDORA 1 SACO</v>
      </c>
      <c r="KMW47" s="12" t="str">
        <v>Hr</v>
      </c>
      <c r="KMX47" s="4">
        <v>250</v>
      </c>
      <c r="KMY47" s="1">
        <v>0.5</v>
      </c>
      <c r="KMZ47" s="4">
        <f t="shared" ref="KMZ47" si="7720">KMY47*KMX47</f>
        <v>125</v>
      </c>
      <c r="KNC47" s="1" t="s">
        <v>69</v>
      </c>
      <c r="KND47" s="4" t="str" cm="1">
        <f t="array" ref="KND47:KNF47">IFERROR(VLOOKUP(KNC47,MA!$A$6:$D$26,{2,3,4},0),IFERROR(VLOOKUP(KNC47,MO!$A$6:$D$26,{2,3,4},0),IFERROR(VLOOKUP(KNC47,MQ!$A$6:$D$26,{2,3,4},0),IFERROR(VLOOKUP(KNC47,BA!$A$6:$H$182,{2,5,8},0),{"No encontrado","X","X"}))))</f>
        <v>REVOLVEDORA 1 SACO</v>
      </c>
      <c r="KNE47" s="12" t="str">
        <v>Hr</v>
      </c>
      <c r="KNF47" s="4">
        <v>250</v>
      </c>
      <c r="KNG47" s="1">
        <v>0.5</v>
      </c>
      <c r="KNH47" s="4">
        <f t="shared" ref="KNH47" si="7721">KNG47*KNF47</f>
        <v>125</v>
      </c>
      <c r="KNK47" s="1" t="s">
        <v>69</v>
      </c>
      <c r="KNL47" s="4" t="str" cm="1">
        <f t="array" ref="KNL47:KNN47">IFERROR(VLOOKUP(KNK47,MA!$A$6:$D$26,{2,3,4},0),IFERROR(VLOOKUP(KNK47,MO!$A$6:$D$26,{2,3,4},0),IFERROR(VLOOKUP(KNK47,MQ!$A$6:$D$26,{2,3,4},0),IFERROR(VLOOKUP(KNK47,BA!$A$6:$H$182,{2,5,8},0),{"No encontrado","X","X"}))))</f>
        <v>REVOLVEDORA 1 SACO</v>
      </c>
      <c r="KNM47" s="12" t="str">
        <v>Hr</v>
      </c>
      <c r="KNN47" s="4">
        <v>250</v>
      </c>
      <c r="KNO47" s="1">
        <v>0.5</v>
      </c>
      <c r="KNP47" s="4">
        <f t="shared" ref="KNP47" si="7722">KNO47*KNN47</f>
        <v>125</v>
      </c>
      <c r="KNS47" s="1" t="s">
        <v>69</v>
      </c>
      <c r="KNT47" s="4" t="str" cm="1">
        <f t="array" ref="KNT47:KNV47">IFERROR(VLOOKUP(KNS47,MA!$A$6:$D$26,{2,3,4},0),IFERROR(VLOOKUP(KNS47,MO!$A$6:$D$26,{2,3,4},0),IFERROR(VLOOKUP(KNS47,MQ!$A$6:$D$26,{2,3,4},0),IFERROR(VLOOKUP(KNS47,BA!$A$6:$H$182,{2,5,8},0),{"No encontrado","X","X"}))))</f>
        <v>REVOLVEDORA 1 SACO</v>
      </c>
      <c r="KNU47" s="12" t="str">
        <v>Hr</v>
      </c>
      <c r="KNV47" s="4">
        <v>250</v>
      </c>
      <c r="KNW47" s="1">
        <v>0.5</v>
      </c>
      <c r="KNX47" s="4">
        <f t="shared" ref="KNX47" si="7723">KNW47*KNV47</f>
        <v>125</v>
      </c>
      <c r="KOA47" s="1" t="s">
        <v>69</v>
      </c>
      <c r="KOB47" s="4" t="str" cm="1">
        <f t="array" ref="KOB47:KOD47">IFERROR(VLOOKUP(KOA47,MA!$A$6:$D$26,{2,3,4},0),IFERROR(VLOOKUP(KOA47,MO!$A$6:$D$26,{2,3,4},0),IFERROR(VLOOKUP(KOA47,MQ!$A$6:$D$26,{2,3,4},0),IFERROR(VLOOKUP(KOA47,BA!$A$6:$H$182,{2,5,8},0),{"No encontrado","X","X"}))))</f>
        <v>REVOLVEDORA 1 SACO</v>
      </c>
      <c r="KOC47" s="12" t="str">
        <v>Hr</v>
      </c>
      <c r="KOD47" s="4">
        <v>250</v>
      </c>
      <c r="KOE47" s="1">
        <v>0.5</v>
      </c>
      <c r="KOF47" s="4">
        <f t="shared" ref="KOF47" si="7724">KOE47*KOD47</f>
        <v>125</v>
      </c>
      <c r="KOI47" s="1" t="s">
        <v>69</v>
      </c>
      <c r="KOJ47" s="4" t="str" cm="1">
        <f t="array" ref="KOJ47:KOL47">IFERROR(VLOOKUP(KOI47,MA!$A$6:$D$26,{2,3,4},0),IFERROR(VLOOKUP(KOI47,MO!$A$6:$D$26,{2,3,4},0),IFERROR(VLOOKUP(KOI47,MQ!$A$6:$D$26,{2,3,4},0),IFERROR(VLOOKUP(KOI47,BA!$A$6:$H$182,{2,5,8},0),{"No encontrado","X","X"}))))</f>
        <v>REVOLVEDORA 1 SACO</v>
      </c>
      <c r="KOK47" s="12" t="str">
        <v>Hr</v>
      </c>
      <c r="KOL47" s="4">
        <v>250</v>
      </c>
      <c r="KOM47" s="1">
        <v>0.5</v>
      </c>
      <c r="KON47" s="4">
        <f t="shared" ref="KON47" si="7725">KOM47*KOL47</f>
        <v>125</v>
      </c>
      <c r="KOQ47" s="1" t="s">
        <v>69</v>
      </c>
      <c r="KOR47" s="4" t="str" cm="1">
        <f t="array" ref="KOR47:KOT47">IFERROR(VLOOKUP(KOQ47,MA!$A$6:$D$26,{2,3,4},0),IFERROR(VLOOKUP(KOQ47,MO!$A$6:$D$26,{2,3,4},0),IFERROR(VLOOKUP(KOQ47,MQ!$A$6:$D$26,{2,3,4},0),IFERROR(VLOOKUP(KOQ47,BA!$A$6:$H$182,{2,5,8},0),{"No encontrado","X","X"}))))</f>
        <v>REVOLVEDORA 1 SACO</v>
      </c>
      <c r="KOS47" s="12" t="str">
        <v>Hr</v>
      </c>
      <c r="KOT47" s="4">
        <v>250</v>
      </c>
      <c r="KOU47" s="1">
        <v>0.5</v>
      </c>
      <c r="KOV47" s="4">
        <f t="shared" ref="KOV47" si="7726">KOU47*KOT47</f>
        <v>125</v>
      </c>
      <c r="KOY47" s="1" t="s">
        <v>69</v>
      </c>
      <c r="KOZ47" s="4" t="str" cm="1">
        <f t="array" ref="KOZ47:KPB47">IFERROR(VLOOKUP(KOY47,MA!$A$6:$D$26,{2,3,4},0),IFERROR(VLOOKUP(KOY47,MO!$A$6:$D$26,{2,3,4},0),IFERROR(VLOOKUP(KOY47,MQ!$A$6:$D$26,{2,3,4},0),IFERROR(VLOOKUP(KOY47,BA!$A$6:$H$182,{2,5,8},0),{"No encontrado","X","X"}))))</f>
        <v>REVOLVEDORA 1 SACO</v>
      </c>
      <c r="KPA47" s="12" t="str">
        <v>Hr</v>
      </c>
      <c r="KPB47" s="4">
        <v>250</v>
      </c>
      <c r="KPC47" s="1">
        <v>0.5</v>
      </c>
      <c r="KPD47" s="4">
        <f t="shared" ref="KPD47" si="7727">KPC47*KPB47</f>
        <v>125</v>
      </c>
      <c r="KPG47" s="1" t="s">
        <v>69</v>
      </c>
      <c r="KPH47" s="4" t="str" cm="1">
        <f t="array" ref="KPH47:KPJ47">IFERROR(VLOOKUP(KPG47,MA!$A$6:$D$26,{2,3,4},0),IFERROR(VLOOKUP(KPG47,MO!$A$6:$D$26,{2,3,4},0),IFERROR(VLOOKUP(KPG47,MQ!$A$6:$D$26,{2,3,4},0),IFERROR(VLOOKUP(KPG47,BA!$A$6:$H$182,{2,5,8},0),{"No encontrado","X","X"}))))</f>
        <v>REVOLVEDORA 1 SACO</v>
      </c>
      <c r="KPI47" s="12" t="str">
        <v>Hr</v>
      </c>
      <c r="KPJ47" s="4">
        <v>250</v>
      </c>
      <c r="KPK47" s="1">
        <v>0.5</v>
      </c>
      <c r="KPL47" s="4">
        <f t="shared" ref="KPL47" si="7728">KPK47*KPJ47</f>
        <v>125</v>
      </c>
      <c r="KPO47" s="1" t="s">
        <v>69</v>
      </c>
      <c r="KPP47" s="4" t="str" cm="1">
        <f t="array" ref="KPP47:KPR47">IFERROR(VLOOKUP(KPO47,MA!$A$6:$D$26,{2,3,4},0),IFERROR(VLOOKUP(KPO47,MO!$A$6:$D$26,{2,3,4},0),IFERROR(VLOOKUP(KPO47,MQ!$A$6:$D$26,{2,3,4},0),IFERROR(VLOOKUP(KPO47,BA!$A$6:$H$182,{2,5,8},0),{"No encontrado","X","X"}))))</f>
        <v>REVOLVEDORA 1 SACO</v>
      </c>
      <c r="KPQ47" s="12" t="str">
        <v>Hr</v>
      </c>
      <c r="KPR47" s="4">
        <v>250</v>
      </c>
      <c r="KPS47" s="1">
        <v>0.5</v>
      </c>
      <c r="KPT47" s="4">
        <f t="shared" ref="KPT47" si="7729">KPS47*KPR47</f>
        <v>125</v>
      </c>
      <c r="KPW47" s="1" t="s">
        <v>69</v>
      </c>
      <c r="KPX47" s="4" t="str" cm="1">
        <f t="array" ref="KPX47:KPZ47">IFERROR(VLOOKUP(KPW47,MA!$A$6:$D$26,{2,3,4},0),IFERROR(VLOOKUP(KPW47,MO!$A$6:$D$26,{2,3,4},0),IFERROR(VLOOKUP(KPW47,MQ!$A$6:$D$26,{2,3,4},0),IFERROR(VLOOKUP(KPW47,BA!$A$6:$H$182,{2,5,8},0),{"No encontrado","X","X"}))))</f>
        <v>REVOLVEDORA 1 SACO</v>
      </c>
      <c r="KPY47" s="12" t="str">
        <v>Hr</v>
      </c>
      <c r="KPZ47" s="4">
        <v>250</v>
      </c>
      <c r="KQA47" s="1">
        <v>0.5</v>
      </c>
      <c r="KQB47" s="4">
        <f t="shared" ref="KQB47" si="7730">KQA47*KPZ47</f>
        <v>125</v>
      </c>
      <c r="KQE47" s="1" t="s">
        <v>69</v>
      </c>
      <c r="KQF47" s="4" t="str" cm="1">
        <f t="array" ref="KQF47:KQH47">IFERROR(VLOOKUP(KQE47,MA!$A$6:$D$26,{2,3,4},0),IFERROR(VLOOKUP(KQE47,MO!$A$6:$D$26,{2,3,4},0),IFERROR(VLOOKUP(KQE47,MQ!$A$6:$D$26,{2,3,4},0),IFERROR(VLOOKUP(KQE47,BA!$A$6:$H$182,{2,5,8},0),{"No encontrado","X","X"}))))</f>
        <v>REVOLVEDORA 1 SACO</v>
      </c>
      <c r="KQG47" s="12" t="str">
        <v>Hr</v>
      </c>
      <c r="KQH47" s="4">
        <v>250</v>
      </c>
      <c r="KQI47" s="1">
        <v>0.5</v>
      </c>
      <c r="KQJ47" s="4">
        <f t="shared" ref="KQJ47" si="7731">KQI47*KQH47</f>
        <v>125</v>
      </c>
      <c r="KQM47" s="1" t="s">
        <v>69</v>
      </c>
      <c r="KQN47" s="4" t="str" cm="1">
        <f t="array" ref="KQN47:KQP47">IFERROR(VLOOKUP(KQM47,MA!$A$6:$D$26,{2,3,4},0),IFERROR(VLOOKUP(KQM47,MO!$A$6:$D$26,{2,3,4},0),IFERROR(VLOOKUP(KQM47,MQ!$A$6:$D$26,{2,3,4},0),IFERROR(VLOOKUP(KQM47,BA!$A$6:$H$182,{2,5,8},0),{"No encontrado","X","X"}))))</f>
        <v>REVOLVEDORA 1 SACO</v>
      </c>
      <c r="KQO47" s="12" t="str">
        <v>Hr</v>
      </c>
      <c r="KQP47" s="4">
        <v>250</v>
      </c>
      <c r="KQQ47" s="1">
        <v>0.5</v>
      </c>
      <c r="KQR47" s="4">
        <f t="shared" ref="KQR47" si="7732">KQQ47*KQP47</f>
        <v>125</v>
      </c>
      <c r="KQU47" s="1" t="s">
        <v>69</v>
      </c>
      <c r="KQV47" s="4" t="str" cm="1">
        <f t="array" ref="KQV47:KQX47">IFERROR(VLOOKUP(KQU47,MA!$A$6:$D$26,{2,3,4},0),IFERROR(VLOOKUP(KQU47,MO!$A$6:$D$26,{2,3,4},0),IFERROR(VLOOKUP(KQU47,MQ!$A$6:$D$26,{2,3,4},0),IFERROR(VLOOKUP(KQU47,BA!$A$6:$H$182,{2,5,8},0),{"No encontrado","X","X"}))))</f>
        <v>REVOLVEDORA 1 SACO</v>
      </c>
      <c r="KQW47" s="12" t="str">
        <v>Hr</v>
      </c>
      <c r="KQX47" s="4">
        <v>250</v>
      </c>
      <c r="KQY47" s="1">
        <v>0.5</v>
      </c>
      <c r="KQZ47" s="4">
        <f t="shared" ref="KQZ47" si="7733">KQY47*KQX47</f>
        <v>125</v>
      </c>
      <c r="KRC47" s="1" t="s">
        <v>69</v>
      </c>
      <c r="KRD47" s="4" t="str" cm="1">
        <f t="array" ref="KRD47:KRF47">IFERROR(VLOOKUP(KRC47,MA!$A$6:$D$26,{2,3,4},0),IFERROR(VLOOKUP(KRC47,MO!$A$6:$D$26,{2,3,4},0),IFERROR(VLOOKUP(KRC47,MQ!$A$6:$D$26,{2,3,4},0),IFERROR(VLOOKUP(KRC47,BA!$A$6:$H$182,{2,5,8},0),{"No encontrado","X","X"}))))</f>
        <v>REVOLVEDORA 1 SACO</v>
      </c>
      <c r="KRE47" s="12" t="str">
        <v>Hr</v>
      </c>
      <c r="KRF47" s="4">
        <v>250</v>
      </c>
      <c r="KRG47" s="1">
        <v>0.5</v>
      </c>
      <c r="KRH47" s="4">
        <f t="shared" ref="KRH47" si="7734">KRG47*KRF47</f>
        <v>125</v>
      </c>
      <c r="KRK47" s="1" t="s">
        <v>69</v>
      </c>
      <c r="KRL47" s="4" t="str" cm="1">
        <f t="array" ref="KRL47:KRN47">IFERROR(VLOOKUP(KRK47,MA!$A$6:$D$26,{2,3,4},0),IFERROR(VLOOKUP(KRK47,MO!$A$6:$D$26,{2,3,4},0),IFERROR(VLOOKUP(KRK47,MQ!$A$6:$D$26,{2,3,4},0),IFERROR(VLOOKUP(KRK47,BA!$A$6:$H$182,{2,5,8},0),{"No encontrado","X","X"}))))</f>
        <v>REVOLVEDORA 1 SACO</v>
      </c>
      <c r="KRM47" s="12" t="str">
        <v>Hr</v>
      </c>
      <c r="KRN47" s="4">
        <v>250</v>
      </c>
      <c r="KRO47" s="1">
        <v>0.5</v>
      </c>
      <c r="KRP47" s="4">
        <f t="shared" ref="KRP47" si="7735">KRO47*KRN47</f>
        <v>125</v>
      </c>
      <c r="KRS47" s="1" t="s">
        <v>69</v>
      </c>
      <c r="KRT47" s="4" t="str" cm="1">
        <f t="array" ref="KRT47:KRV47">IFERROR(VLOOKUP(KRS47,MA!$A$6:$D$26,{2,3,4},0),IFERROR(VLOOKUP(KRS47,MO!$A$6:$D$26,{2,3,4},0),IFERROR(VLOOKUP(KRS47,MQ!$A$6:$D$26,{2,3,4},0),IFERROR(VLOOKUP(KRS47,BA!$A$6:$H$182,{2,5,8},0),{"No encontrado","X","X"}))))</f>
        <v>REVOLVEDORA 1 SACO</v>
      </c>
      <c r="KRU47" s="12" t="str">
        <v>Hr</v>
      </c>
      <c r="KRV47" s="4">
        <v>250</v>
      </c>
      <c r="KRW47" s="1">
        <v>0.5</v>
      </c>
      <c r="KRX47" s="4">
        <f t="shared" ref="KRX47" si="7736">KRW47*KRV47</f>
        <v>125</v>
      </c>
      <c r="KSA47" s="1" t="s">
        <v>69</v>
      </c>
      <c r="KSB47" s="4" t="str" cm="1">
        <f t="array" ref="KSB47:KSD47">IFERROR(VLOOKUP(KSA47,MA!$A$6:$D$26,{2,3,4},0),IFERROR(VLOOKUP(KSA47,MO!$A$6:$D$26,{2,3,4},0),IFERROR(VLOOKUP(KSA47,MQ!$A$6:$D$26,{2,3,4},0),IFERROR(VLOOKUP(KSA47,BA!$A$6:$H$182,{2,5,8},0),{"No encontrado","X","X"}))))</f>
        <v>REVOLVEDORA 1 SACO</v>
      </c>
      <c r="KSC47" s="12" t="str">
        <v>Hr</v>
      </c>
      <c r="KSD47" s="4">
        <v>250</v>
      </c>
      <c r="KSE47" s="1">
        <v>0.5</v>
      </c>
      <c r="KSF47" s="4">
        <f t="shared" ref="KSF47" si="7737">KSE47*KSD47</f>
        <v>125</v>
      </c>
      <c r="KSI47" s="1" t="s">
        <v>69</v>
      </c>
      <c r="KSJ47" s="4" t="str" cm="1">
        <f t="array" ref="KSJ47:KSL47">IFERROR(VLOOKUP(KSI47,MA!$A$6:$D$26,{2,3,4},0),IFERROR(VLOOKUP(KSI47,MO!$A$6:$D$26,{2,3,4},0),IFERROR(VLOOKUP(KSI47,MQ!$A$6:$D$26,{2,3,4},0),IFERROR(VLOOKUP(KSI47,BA!$A$6:$H$182,{2,5,8},0),{"No encontrado","X","X"}))))</f>
        <v>REVOLVEDORA 1 SACO</v>
      </c>
      <c r="KSK47" s="12" t="str">
        <v>Hr</v>
      </c>
      <c r="KSL47" s="4">
        <v>250</v>
      </c>
      <c r="KSM47" s="1">
        <v>0.5</v>
      </c>
      <c r="KSN47" s="4">
        <f t="shared" ref="KSN47" si="7738">KSM47*KSL47</f>
        <v>125</v>
      </c>
      <c r="KSQ47" s="1" t="s">
        <v>69</v>
      </c>
      <c r="KSR47" s="4" t="str" cm="1">
        <f t="array" ref="KSR47:KST47">IFERROR(VLOOKUP(KSQ47,MA!$A$6:$D$26,{2,3,4},0),IFERROR(VLOOKUP(KSQ47,MO!$A$6:$D$26,{2,3,4},0),IFERROR(VLOOKUP(KSQ47,MQ!$A$6:$D$26,{2,3,4},0),IFERROR(VLOOKUP(KSQ47,BA!$A$6:$H$182,{2,5,8},0),{"No encontrado","X","X"}))))</f>
        <v>REVOLVEDORA 1 SACO</v>
      </c>
      <c r="KSS47" s="12" t="str">
        <v>Hr</v>
      </c>
      <c r="KST47" s="4">
        <v>250</v>
      </c>
      <c r="KSU47" s="1">
        <v>0.5</v>
      </c>
      <c r="KSV47" s="4">
        <f t="shared" ref="KSV47" si="7739">KSU47*KST47</f>
        <v>125</v>
      </c>
      <c r="KSY47" s="1" t="s">
        <v>69</v>
      </c>
      <c r="KSZ47" s="4" t="str" cm="1">
        <f t="array" ref="KSZ47:KTB47">IFERROR(VLOOKUP(KSY47,MA!$A$6:$D$26,{2,3,4},0),IFERROR(VLOOKUP(KSY47,MO!$A$6:$D$26,{2,3,4},0),IFERROR(VLOOKUP(KSY47,MQ!$A$6:$D$26,{2,3,4},0),IFERROR(VLOOKUP(KSY47,BA!$A$6:$H$182,{2,5,8},0),{"No encontrado","X","X"}))))</f>
        <v>REVOLVEDORA 1 SACO</v>
      </c>
      <c r="KTA47" s="12" t="str">
        <v>Hr</v>
      </c>
      <c r="KTB47" s="4">
        <v>250</v>
      </c>
      <c r="KTC47" s="1">
        <v>0.5</v>
      </c>
      <c r="KTD47" s="4">
        <f t="shared" ref="KTD47" si="7740">KTC47*KTB47</f>
        <v>125</v>
      </c>
      <c r="KTG47" s="1" t="s">
        <v>69</v>
      </c>
      <c r="KTH47" s="4" t="str" cm="1">
        <f t="array" ref="KTH47:KTJ47">IFERROR(VLOOKUP(KTG47,MA!$A$6:$D$26,{2,3,4},0),IFERROR(VLOOKUP(KTG47,MO!$A$6:$D$26,{2,3,4},0),IFERROR(VLOOKUP(KTG47,MQ!$A$6:$D$26,{2,3,4},0),IFERROR(VLOOKUP(KTG47,BA!$A$6:$H$182,{2,5,8},0),{"No encontrado","X","X"}))))</f>
        <v>REVOLVEDORA 1 SACO</v>
      </c>
      <c r="KTI47" s="12" t="str">
        <v>Hr</v>
      </c>
      <c r="KTJ47" s="4">
        <v>250</v>
      </c>
      <c r="KTK47" s="1">
        <v>0.5</v>
      </c>
      <c r="KTL47" s="4">
        <f t="shared" ref="KTL47" si="7741">KTK47*KTJ47</f>
        <v>125</v>
      </c>
      <c r="KTO47" s="1" t="s">
        <v>69</v>
      </c>
      <c r="KTP47" s="4" t="str" cm="1">
        <f t="array" ref="KTP47:KTR47">IFERROR(VLOOKUP(KTO47,MA!$A$6:$D$26,{2,3,4},0),IFERROR(VLOOKUP(KTO47,MO!$A$6:$D$26,{2,3,4},0),IFERROR(VLOOKUP(KTO47,MQ!$A$6:$D$26,{2,3,4},0),IFERROR(VLOOKUP(KTO47,BA!$A$6:$H$182,{2,5,8},0),{"No encontrado","X","X"}))))</f>
        <v>REVOLVEDORA 1 SACO</v>
      </c>
      <c r="KTQ47" s="12" t="str">
        <v>Hr</v>
      </c>
      <c r="KTR47" s="4">
        <v>250</v>
      </c>
      <c r="KTS47" s="1">
        <v>0.5</v>
      </c>
      <c r="KTT47" s="4">
        <f t="shared" ref="KTT47" si="7742">KTS47*KTR47</f>
        <v>125</v>
      </c>
      <c r="KTW47" s="1" t="s">
        <v>69</v>
      </c>
      <c r="KTX47" s="4" t="str" cm="1">
        <f t="array" ref="KTX47:KTZ47">IFERROR(VLOOKUP(KTW47,MA!$A$6:$D$26,{2,3,4},0),IFERROR(VLOOKUP(KTW47,MO!$A$6:$D$26,{2,3,4},0),IFERROR(VLOOKUP(KTW47,MQ!$A$6:$D$26,{2,3,4},0),IFERROR(VLOOKUP(KTW47,BA!$A$6:$H$182,{2,5,8},0),{"No encontrado","X","X"}))))</f>
        <v>REVOLVEDORA 1 SACO</v>
      </c>
      <c r="KTY47" s="12" t="str">
        <v>Hr</v>
      </c>
      <c r="KTZ47" s="4">
        <v>250</v>
      </c>
      <c r="KUA47" s="1">
        <v>0.5</v>
      </c>
      <c r="KUB47" s="4">
        <f t="shared" ref="KUB47" si="7743">KUA47*KTZ47</f>
        <v>125</v>
      </c>
      <c r="KUE47" s="1" t="s">
        <v>69</v>
      </c>
      <c r="KUF47" s="4" t="str" cm="1">
        <f t="array" ref="KUF47:KUH47">IFERROR(VLOOKUP(KUE47,MA!$A$6:$D$26,{2,3,4},0),IFERROR(VLOOKUP(KUE47,MO!$A$6:$D$26,{2,3,4},0),IFERROR(VLOOKUP(KUE47,MQ!$A$6:$D$26,{2,3,4},0),IFERROR(VLOOKUP(KUE47,BA!$A$6:$H$182,{2,5,8},0),{"No encontrado","X","X"}))))</f>
        <v>REVOLVEDORA 1 SACO</v>
      </c>
      <c r="KUG47" s="12" t="str">
        <v>Hr</v>
      </c>
      <c r="KUH47" s="4">
        <v>250</v>
      </c>
      <c r="KUI47" s="1">
        <v>0.5</v>
      </c>
      <c r="KUJ47" s="4">
        <f t="shared" ref="KUJ47" si="7744">KUI47*KUH47</f>
        <v>125</v>
      </c>
      <c r="KUM47" s="1" t="s">
        <v>69</v>
      </c>
      <c r="KUN47" s="4" t="str" cm="1">
        <f t="array" ref="KUN47:KUP47">IFERROR(VLOOKUP(KUM47,MA!$A$6:$D$26,{2,3,4},0),IFERROR(VLOOKUP(KUM47,MO!$A$6:$D$26,{2,3,4},0),IFERROR(VLOOKUP(KUM47,MQ!$A$6:$D$26,{2,3,4},0),IFERROR(VLOOKUP(KUM47,BA!$A$6:$H$182,{2,5,8},0),{"No encontrado","X","X"}))))</f>
        <v>REVOLVEDORA 1 SACO</v>
      </c>
      <c r="KUO47" s="12" t="str">
        <v>Hr</v>
      </c>
      <c r="KUP47" s="4">
        <v>250</v>
      </c>
      <c r="KUQ47" s="1">
        <v>0.5</v>
      </c>
      <c r="KUR47" s="4">
        <f t="shared" ref="KUR47" si="7745">KUQ47*KUP47</f>
        <v>125</v>
      </c>
      <c r="KUU47" s="1" t="s">
        <v>69</v>
      </c>
      <c r="KUV47" s="4" t="str" cm="1">
        <f t="array" ref="KUV47:KUX47">IFERROR(VLOOKUP(KUU47,MA!$A$6:$D$26,{2,3,4},0),IFERROR(VLOOKUP(KUU47,MO!$A$6:$D$26,{2,3,4},0),IFERROR(VLOOKUP(KUU47,MQ!$A$6:$D$26,{2,3,4},0),IFERROR(VLOOKUP(KUU47,BA!$A$6:$H$182,{2,5,8},0),{"No encontrado","X","X"}))))</f>
        <v>REVOLVEDORA 1 SACO</v>
      </c>
      <c r="KUW47" s="12" t="str">
        <v>Hr</v>
      </c>
      <c r="KUX47" s="4">
        <v>250</v>
      </c>
      <c r="KUY47" s="1">
        <v>0.5</v>
      </c>
      <c r="KUZ47" s="4">
        <f t="shared" ref="KUZ47" si="7746">KUY47*KUX47</f>
        <v>125</v>
      </c>
      <c r="KVC47" s="1" t="s">
        <v>69</v>
      </c>
      <c r="KVD47" s="4" t="str" cm="1">
        <f t="array" ref="KVD47:KVF47">IFERROR(VLOOKUP(KVC47,MA!$A$6:$D$26,{2,3,4},0),IFERROR(VLOOKUP(KVC47,MO!$A$6:$D$26,{2,3,4},0),IFERROR(VLOOKUP(KVC47,MQ!$A$6:$D$26,{2,3,4},0),IFERROR(VLOOKUP(KVC47,BA!$A$6:$H$182,{2,5,8},0),{"No encontrado","X","X"}))))</f>
        <v>REVOLVEDORA 1 SACO</v>
      </c>
      <c r="KVE47" s="12" t="str">
        <v>Hr</v>
      </c>
      <c r="KVF47" s="4">
        <v>250</v>
      </c>
      <c r="KVG47" s="1">
        <v>0.5</v>
      </c>
      <c r="KVH47" s="4">
        <f t="shared" ref="KVH47" si="7747">KVG47*KVF47</f>
        <v>125</v>
      </c>
      <c r="KVK47" s="1" t="s">
        <v>69</v>
      </c>
      <c r="KVL47" s="4" t="str" cm="1">
        <f t="array" ref="KVL47:KVN47">IFERROR(VLOOKUP(KVK47,MA!$A$6:$D$26,{2,3,4},0),IFERROR(VLOOKUP(KVK47,MO!$A$6:$D$26,{2,3,4},0),IFERROR(VLOOKUP(KVK47,MQ!$A$6:$D$26,{2,3,4},0),IFERROR(VLOOKUP(KVK47,BA!$A$6:$H$182,{2,5,8},0),{"No encontrado","X","X"}))))</f>
        <v>REVOLVEDORA 1 SACO</v>
      </c>
      <c r="KVM47" s="12" t="str">
        <v>Hr</v>
      </c>
      <c r="KVN47" s="4">
        <v>250</v>
      </c>
      <c r="KVO47" s="1">
        <v>0.5</v>
      </c>
      <c r="KVP47" s="4">
        <f t="shared" ref="KVP47" si="7748">KVO47*KVN47</f>
        <v>125</v>
      </c>
      <c r="KVS47" s="1" t="s">
        <v>69</v>
      </c>
      <c r="KVT47" s="4" t="str" cm="1">
        <f t="array" ref="KVT47:KVV47">IFERROR(VLOOKUP(KVS47,MA!$A$6:$D$26,{2,3,4},0),IFERROR(VLOOKUP(KVS47,MO!$A$6:$D$26,{2,3,4},0),IFERROR(VLOOKUP(KVS47,MQ!$A$6:$D$26,{2,3,4},0),IFERROR(VLOOKUP(KVS47,BA!$A$6:$H$182,{2,5,8},0),{"No encontrado","X","X"}))))</f>
        <v>REVOLVEDORA 1 SACO</v>
      </c>
      <c r="KVU47" s="12" t="str">
        <v>Hr</v>
      </c>
      <c r="KVV47" s="4">
        <v>250</v>
      </c>
      <c r="KVW47" s="1">
        <v>0.5</v>
      </c>
      <c r="KVX47" s="4">
        <f t="shared" ref="KVX47" si="7749">KVW47*KVV47</f>
        <v>125</v>
      </c>
      <c r="KWA47" s="1" t="s">
        <v>69</v>
      </c>
      <c r="KWB47" s="4" t="str" cm="1">
        <f t="array" ref="KWB47:KWD47">IFERROR(VLOOKUP(KWA47,MA!$A$6:$D$26,{2,3,4},0),IFERROR(VLOOKUP(KWA47,MO!$A$6:$D$26,{2,3,4},0),IFERROR(VLOOKUP(KWA47,MQ!$A$6:$D$26,{2,3,4},0),IFERROR(VLOOKUP(KWA47,BA!$A$6:$H$182,{2,5,8},0),{"No encontrado","X","X"}))))</f>
        <v>REVOLVEDORA 1 SACO</v>
      </c>
      <c r="KWC47" s="12" t="str">
        <v>Hr</v>
      </c>
      <c r="KWD47" s="4">
        <v>250</v>
      </c>
      <c r="KWE47" s="1">
        <v>0.5</v>
      </c>
      <c r="KWF47" s="4">
        <f t="shared" ref="KWF47" si="7750">KWE47*KWD47</f>
        <v>125</v>
      </c>
      <c r="KWI47" s="1" t="s">
        <v>69</v>
      </c>
      <c r="KWJ47" s="4" t="str" cm="1">
        <f t="array" ref="KWJ47:KWL47">IFERROR(VLOOKUP(KWI47,MA!$A$6:$D$26,{2,3,4},0),IFERROR(VLOOKUP(KWI47,MO!$A$6:$D$26,{2,3,4},0),IFERROR(VLOOKUP(KWI47,MQ!$A$6:$D$26,{2,3,4},0),IFERROR(VLOOKUP(KWI47,BA!$A$6:$H$182,{2,5,8},0),{"No encontrado","X","X"}))))</f>
        <v>REVOLVEDORA 1 SACO</v>
      </c>
      <c r="KWK47" s="12" t="str">
        <v>Hr</v>
      </c>
      <c r="KWL47" s="4">
        <v>250</v>
      </c>
      <c r="KWM47" s="1">
        <v>0.5</v>
      </c>
      <c r="KWN47" s="4">
        <f t="shared" ref="KWN47" si="7751">KWM47*KWL47</f>
        <v>125</v>
      </c>
      <c r="KWQ47" s="1" t="s">
        <v>69</v>
      </c>
      <c r="KWR47" s="4" t="str" cm="1">
        <f t="array" ref="KWR47:KWT47">IFERROR(VLOOKUP(KWQ47,MA!$A$6:$D$26,{2,3,4},0),IFERROR(VLOOKUP(KWQ47,MO!$A$6:$D$26,{2,3,4},0),IFERROR(VLOOKUP(KWQ47,MQ!$A$6:$D$26,{2,3,4},0),IFERROR(VLOOKUP(KWQ47,BA!$A$6:$H$182,{2,5,8},0),{"No encontrado","X","X"}))))</f>
        <v>REVOLVEDORA 1 SACO</v>
      </c>
      <c r="KWS47" s="12" t="str">
        <v>Hr</v>
      </c>
      <c r="KWT47" s="4">
        <v>250</v>
      </c>
      <c r="KWU47" s="1">
        <v>0.5</v>
      </c>
      <c r="KWV47" s="4">
        <f t="shared" ref="KWV47" si="7752">KWU47*KWT47</f>
        <v>125</v>
      </c>
      <c r="KWY47" s="1" t="s">
        <v>69</v>
      </c>
      <c r="KWZ47" s="4" t="str" cm="1">
        <f t="array" ref="KWZ47:KXB47">IFERROR(VLOOKUP(KWY47,MA!$A$6:$D$26,{2,3,4},0),IFERROR(VLOOKUP(KWY47,MO!$A$6:$D$26,{2,3,4},0),IFERROR(VLOOKUP(KWY47,MQ!$A$6:$D$26,{2,3,4},0),IFERROR(VLOOKUP(KWY47,BA!$A$6:$H$182,{2,5,8},0),{"No encontrado","X","X"}))))</f>
        <v>REVOLVEDORA 1 SACO</v>
      </c>
      <c r="KXA47" s="12" t="str">
        <v>Hr</v>
      </c>
      <c r="KXB47" s="4">
        <v>250</v>
      </c>
      <c r="KXC47" s="1">
        <v>0.5</v>
      </c>
      <c r="KXD47" s="4">
        <f t="shared" ref="KXD47" si="7753">KXC47*KXB47</f>
        <v>125</v>
      </c>
      <c r="KXG47" s="1" t="s">
        <v>69</v>
      </c>
      <c r="KXH47" s="4" t="str" cm="1">
        <f t="array" ref="KXH47:KXJ47">IFERROR(VLOOKUP(KXG47,MA!$A$6:$D$26,{2,3,4},0),IFERROR(VLOOKUP(KXG47,MO!$A$6:$D$26,{2,3,4},0),IFERROR(VLOOKUP(KXG47,MQ!$A$6:$D$26,{2,3,4},0),IFERROR(VLOOKUP(KXG47,BA!$A$6:$H$182,{2,5,8},0),{"No encontrado","X","X"}))))</f>
        <v>REVOLVEDORA 1 SACO</v>
      </c>
      <c r="KXI47" s="12" t="str">
        <v>Hr</v>
      </c>
      <c r="KXJ47" s="4">
        <v>250</v>
      </c>
      <c r="KXK47" s="1">
        <v>0.5</v>
      </c>
      <c r="KXL47" s="4">
        <f t="shared" ref="KXL47" si="7754">KXK47*KXJ47</f>
        <v>125</v>
      </c>
      <c r="KXO47" s="1" t="s">
        <v>69</v>
      </c>
      <c r="KXP47" s="4" t="str" cm="1">
        <f t="array" ref="KXP47:KXR47">IFERROR(VLOOKUP(KXO47,MA!$A$6:$D$26,{2,3,4},0),IFERROR(VLOOKUP(KXO47,MO!$A$6:$D$26,{2,3,4},0),IFERROR(VLOOKUP(KXO47,MQ!$A$6:$D$26,{2,3,4},0),IFERROR(VLOOKUP(KXO47,BA!$A$6:$H$182,{2,5,8},0),{"No encontrado","X","X"}))))</f>
        <v>REVOLVEDORA 1 SACO</v>
      </c>
      <c r="KXQ47" s="12" t="str">
        <v>Hr</v>
      </c>
      <c r="KXR47" s="4">
        <v>250</v>
      </c>
      <c r="KXS47" s="1">
        <v>0.5</v>
      </c>
      <c r="KXT47" s="4">
        <f t="shared" ref="KXT47" si="7755">KXS47*KXR47</f>
        <v>125</v>
      </c>
      <c r="KXW47" s="1" t="s">
        <v>69</v>
      </c>
      <c r="KXX47" s="4" t="str" cm="1">
        <f t="array" ref="KXX47:KXZ47">IFERROR(VLOOKUP(KXW47,MA!$A$6:$D$26,{2,3,4},0),IFERROR(VLOOKUP(KXW47,MO!$A$6:$D$26,{2,3,4},0),IFERROR(VLOOKUP(KXW47,MQ!$A$6:$D$26,{2,3,4},0),IFERROR(VLOOKUP(KXW47,BA!$A$6:$H$182,{2,5,8},0),{"No encontrado","X","X"}))))</f>
        <v>REVOLVEDORA 1 SACO</v>
      </c>
      <c r="KXY47" s="12" t="str">
        <v>Hr</v>
      </c>
      <c r="KXZ47" s="4">
        <v>250</v>
      </c>
      <c r="KYA47" s="1">
        <v>0.5</v>
      </c>
      <c r="KYB47" s="4">
        <f t="shared" ref="KYB47" si="7756">KYA47*KXZ47</f>
        <v>125</v>
      </c>
      <c r="KYE47" s="1" t="s">
        <v>69</v>
      </c>
      <c r="KYF47" s="4" t="str" cm="1">
        <f t="array" ref="KYF47:KYH47">IFERROR(VLOOKUP(KYE47,MA!$A$6:$D$26,{2,3,4},0),IFERROR(VLOOKUP(KYE47,MO!$A$6:$D$26,{2,3,4},0),IFERROR(VLOOKUP(KYE47,MQ!$A$6:$D$26,{2,3,4},0),IFERROR(VLOOKUP(KYE47,BA!$A$6:$H$182,{2,5,8},0),{"No encontrado","X","X"}))))</f>
        <v>REVOLVEDORA 1 SACO</v>
      </c>
      <c r="KYG47" s="12" t="str">
        <v>Hr</v>
      </c>
      <c r="KYH47" s="4">
        <v>250</v>
      </c>
      <c r="KYI47" s="1">
        <v>0.5</v>
      </c>
      <c r="KYJ47" s="4">
        <f t="shared" ref="KYJ47" si="7757">KYI47*KYH47</f>
        <v>125</v>
      </c>
      <c r="KYM47" s="1" t="s">
        <v>69</v>
      </c>
      <c r="KYN47" s="4" t="str" cm="1">
        <f t="array" ref="KYN47:KYP47">IFERROR(VLOOKUP(KYM47,MA!$A$6:$D$26,{2,3,4},0),IFERROR(VLOOKUP(KYM47,MO!$A$6:$D$26,{2,3,4},0),IFERROR(VLOOKUP(KYM47,MQ!$A$6:$D$26,{2,3,4},0),IFERROR(VLOOKUP(KYM47,BA!$A$6:$H$182,{2,5,8},0),{"No encontrado","X","X"}))))</f>
        <v>REVOLVEDORA 1 SACO</v>
      </c>
      <c r="KYO47" s="12" t="str">
        <v>Hr</v>
      </c>
      <c r="KYP47" s="4">
        <v>250</v>
      </c>
      <c r="KYQ47" s="1">
        <v>0.5</v>
      </c>
      <c r="KYR47" s="4">
        <f t="shared" ref="KYR47" si="7758">KYQ47*KYP47</f>
        <v>125</v>
      </c>
      <c r="KYU47" s="1" t="s">
        <v>69</v>
      </c>
      <c r="KYV47" s="4" t="str" cm="1">
        <f t="array" ref="KYV47:KYX47">IFERROR(VLOOKUP(KYU47,MA!$A$6:$D$26,{2,3,4},0),IFERROR(VLOOKUP(KYU47,MO!$A$6:$D$26,{2,3,4},0),IFERROR(VLOOKUP(KYU47,MQ!$A$6:$D$26,{2,3,4},0),IFERROR(VLOOKUP(KYU47,BA!$A$6:$H$182,{2,5,8},0),{"No encontrado","X","X"}))))</f>
        <v>REVOLVEDORA 1 SACO</v>
      </c>
      <c r="KYW47" s="12" t="str">
        <v>Hr</v>
      </c>
      <c r="KYX47" s="4">
        <v>250</v>
      </c>
      <c r="KYY47" s="1">
        <v>0.5</v>
      </c>
      <c r="KYZ47" s="4">
        <f t="shared" ref="KYZ47" si="7759">KYY47*KYX47</f>
        <v>125</v>
      </c>
      <c r="KZC47" s="1" t="s">
        <v>69</v>
      </c>
      <c r="KZD47" s="4" t="str" cm="1">
        <f t="array" ref="KZD47:KZF47">IFERROR(VLOOKUP(KZC47,MA!$A$6:$D$26,{2,3,4},0),IFERROR(VLOOKUP(KZC47,MO!$A$6:$D$26,{2,3,4},0),IFERROR(VLOOKUP(KZC47,MQ!$A$6:$D$26,{2,3,4},0),IFERROR(VLOOKUP(KZC47,BA!$A$6:$H$182,{2,5,8},0),{"No encontrado","X","X"}))))</f>
        <v>REVOLVEDORA 1 SACO</v>
      </c>
      <c r="KZE47" s="12" t="str">
        <v>Hr</v>
      </c>
      <c r="KZF47" s="4">
        <v>250</v>
      </c>
      <c r="KZG47" s="1">
        <v>0.5</v>
      </c>
      <c r="KZH47" s="4">
        <f t="shared" ref="KZH47" si="7760">KZG47*KZF47</f>
        <v>125</v>
      </c>
      <c r="KZK47" s="1" t="s">
        <v>69</v>
      </c>
      <c r="KZL47" s="4" t="str" cm="1">
        <f t="array" ref="KZL47:KZN47">IFERROR(VLOOKUP(KZK47,MA!$A$6:$D$26,{2,3,4},0),IFERROR(VLOOKUP(KZK47,MO!$A$6:$D$26,{2,3,4},0),IFERROR(VLOOKUP(KZK47,MQ!$A$6:$D$26,{2,3,4},0),IFERROR(VLOOKUP(KZK47,BA!$A$6:$H$182,{2,5,8},0),{"No encontrado","X","X"}))))</f>
        <v>REVOLVEDORA 1 SACO</v>
      </c>
      <c r="KZM47" s="12" t="str">
        <v>Hr</v>
      </c>
      <c r="KZN47" s="4">
        <v>250</v>
      </c>
      <c r="KZO47" s="1">
        <v>0.5</v>
      </c>
      <c r="KZP47" s="4">
        <f t="shared" ref="KZP47" si="7761">KZO47*KZN47</f>
        <v>125</v>
      </c>
      <c r="KZS47" s="1" t="s">
        <v>69</v>
      </c>
      <c r="KZT47" s="4" t="str" cm="1">
        <f t="array" ref="KZT47:KZV47">IFERROR(VLOOKUP(KZS47,MA!$A$6:$D$26,{2,3,4},0),IFERROR(VLOOKUP(KZS47,MO!$A$6:$D$26,{2,3,4},0),IFERROR(VLOOKUP(KZS47,MQ!$A$6:$D$26,{2,3,4},0),IFERROR(VLOOKUP(KZS47,BA!$A$6:$H$182,{2,5,8},0),{"No encontrado","X","X"}))))</f>
        <v>REVOLVEDORA 1 SACO</v>
      </c>
      <c r="KZU47" s="12" t="str">
        <v>Hr</v>
      </c>
      <c r="KZV47" s="4">
        <v>250</v>
      </c>
      <c r="KZW47" s="1">
        <v>0.5</v>
      </c>
      <c r="KZX47" s="4">
        <f t="shared" ref="KZX47" si="7762">KZW47*KZV47</f>
        <v>125</v>
      </c>
      <c r="LAA47" s="1" t="s">
        <v>69</v>
      </c>
      <c r="LAB47" s="4" t="str" cm="1">
        <f t="array" ref="LAB47:LAD47">IFERROR(VLOOKUP(LAA47,MA!$A$6:$D$26,{2,3,4},0),IFERROR(VLOOKUP(LAA47,MO!$A$6:$D$26,{2,3,4},0),IFERROR(VLOOKUP(LAA47,MQ!$A$6:$D$26,{2,3,4},0),IFERROR(VLOOKUP(LAA47,BA!$A$6:$H$182,{2,5,8},0),{"No encontrado","X","X"}))))</f>
        <v>REVOLVEDORA 1 SACO</v>
      </c>
      <c r="LAC47" s="12" t="str">
        <v>Hr</v>
      </c>
      <c r="LAD47" s="4">
        <v>250</v>
      </c>
      <c r="LAE47" s="1">
        <v>0.5</v>
      </c>
      <c r="LAF47" s="4">
        <f t="shared" ref="LAF47" si="7763">LAE47*LAD47</f>
        <v>125</v>
      </c>
      <c r="LAI47" s="1" t="s">
        <v>69</v>
      </c>
      <c r="LAJ47" s="4" t="str" cm="1">
        <f t="array" ref="LAJ47:LAL47">IFERROR(VLOOKUP(LAI47,MA!$A$6:$D$26,{2,3,4},0),IFERROR(VLOOKUP(LAI47,MO!$A$6:$D$26,{2,3,4},0),IFERROR(VLOOKUP(LAI47,MQ!$A$6:$D$26,{2,3,4},0),IFERROR(VLOOKUP(LAI47,BA!$A$6:$H$182,{2,5,8},0),{"No encontrado","X","X"}))))</f>
        <v>REVOLVEDORA 1 SACO</v>
      </c>
      <c r="LAK47" s="12" t="str">
        <v>Hr</v>
      </c>
      <c r="LAL47" s="4">
        <v>250</v>
      </c>
      <c r="LAM47" s="1">
        <v>0.5</v>
      </c>
      <c r="LAN47" s="4">
        <f t="shared" ref="LAN47" si="7764">LAM47*LAL47</f>
        <v>125</v>
      </c>
      <c r="LAQ47" s="1" t="s">
        <v>69</v>
      </c>
      <c r="LAR47" s="4" t="str" cm="1">
        <f t="array" ref="LAR47:LAT47">IFERROR(VLOOKUP(LAQ47,MA!$A$6:$D$26,{2,3,4},0),IFERROR(VLOOKUP(LAQ47,MO!$A$6:$D$26,{2,3,4},0),IFERROR(VLOOKUP(LAQ47,MQ!$A$6:$D$26,{2,3,4},0),IFERROR(VLOOKUP(LAQ47,BA!$A$6:$H$182,{2,5,8},0),{"No encontrado","X","X"}))))</f>
        <v>REVOLVEDORA 1 SACO</v>
      </c>
      <c r="LAS47" s="12" t="str">
        <v>Hr</v>
      </c>
      <c r="LAT47" s="4">
        <v>250</v>
      </c>
      <c r="LAU47" s="1">
        <v>0.5</v>
      </c>
      <c r="LAV47" s="4">
        <f t="shared" ref="LAV47" si="7765">LAU47*LAT47</f>
        <v>125</v>
      </c>
      <c r="LAY47" s="1" t="s">
        <v>69</v>
      </c>
      <c r="LAZ47" s="4" t="str" cm="1">
        <f t="array" ref="LAZ47:LBB47">IFERROR(VLOOKUP(LAY47,MA!$A$6:$D$26,{2,3,4},0),IFERROR(VLOOKUP(LAY47,MO!$A$6:$D$26,{2,3,4},0),IFERROR(VLOOKUP(LAY47,MQ!$A$6:$D$26,{2,3,4},0),IFERROR(VLOOKUP(LAY47,BA!$A$6:$H$182,{2,5,8},0),{"No encontrado","X","X"}))))</f>
        <v>REVOLVEDORA 1 SACO</v>
      </c>
      <c r="LBA47" s="12" t="str">
        <v>Hr</v>
      </c>
      <c r="LBB47" s="4">
        <v>250</v>
      </c>
      <c r="LBC47" s="1">
        <v>0.5</v>
      </c>
      <c r="LBD47" s="4">
        <f t="shared" ref="LBD47" si="7766">LBC47*LBB47</f>
        <v>125</v>
      </c>
      <c r="LBG47" s="1" t="s">
        <v>69</v>
      </c>
      <c r="LBH47" s="4" t="str" cm="1">
        <f t="array" ref="LBH47:LBJ47">IFERROR(VLOOKUP(LBG47,MA!$A$6:$D$26,{2,3,4},0),IFERROR(VLOOKUP(LBG47,MO!$A$6:$D$26,{2,3,4},0),IFERROR(VLOOKUP(LBG47,MQ!$A$6:$D$26,{2,3,4},0),IFERROR(VLOOKUP(LBG47,BA!$A$6:$H$182,{2,5,8},0),{"No encontrado","X","X"}))))</f>
        <v>REVOLVEDORA 1 SACO</v>
      </c>
      <c r="LBI47" s="12" t="str">
        <v>Hr</v>
      </c>
      <c r="LBJ47" s="4">
        <v>250</v>
      </c>
      <c r="LBK47" s="1">
        <v>0.5</v>
      </c>
      <c r="LBL47" s="4">
        <f t="shared" ref="LBL47" si="7767">LBK47*LBJ47</f>
        <v>125</v>
      </c>
      <c r="LBO47" s="1" t="s">
        <v>69</v>
      </c>
      <c r="LBP47" s="4" t="str" cm="1">
        <f t="array" ref="LBP47:LBR47">IFERROR(VLOOKUP(LBO47,MA!$A$6:$D$26,{2,3,4},0),IFERROR(VLOOKUP(LBO47,MO!$A$6:$D$26,{2,3,4},0),IFERROR(VLOOKUP(LBO47,MQ!$A$6:$D$26,{2,3,4},0),IFERROR(VLOOKUP(LBO47,BA!$A$6:$H$182,{2,5,8},0),{"No encontrado","X","X"}))))</f>
        <v>REVOLVEDORA 1 SACO</v>
      </c>
      <c r="LBQ47" s="12" t="str">
        <v>Hr</v>
      </c>
      <c r="LBR47" s="4">
        <v>250</v>
      </c>
      <c r="LBS47" s="1">
        <v>0.5</v>
      </c>
      <c r="LBT47" s="4">
        <f t="shared" ref="LBT47" si="7768">LBS47*LBR47</f>
        <v>125</v>
      </c>
      <c r="LBW47" s="1" t="s">
        <v>69</v>
      </c>
      <c r="LBX47" s="4" t="str" cm="1">
        <f t="array" ref="LBX47:LBZ47">IFERROR(VLOOKUP(LBW47,MA!$A$6:$D$26,{2,3,4},0),IFERROR(VLOOKUP(LBW47,MO!$A$6:$D$26,{2,3,4},0),IFERROR(VLOOKUP(LBW47,MQ!$A$6:$D$26,{2,3,4},0),IFERROR(VLOOKUP(LBW47,BA!$A$6:$H$182,{2,5,8},0),{"No encontrado","X","X"}))))</f>
        <v>REVOLVEDORA 1 SACO</v>
      </c>
      <c r="LBY47" s="12" t="str">
        <v>Hr</v>
      </c>
      <c r="LBZ47" s="4">
        <v>250</v>
      </c>
      <c r="LCA47" s="1">
        <v>0.5</v>
      </c>
      <c r="LCB47" s="4">
        <f t="shared" ref="LCB47" si="7769">LCA47*LBZ47</f>
        <v>125</v>
      </c>
      <c r="LCE47" s="1" t="s">
        <v>69</v>
      </c>
      <c r="LCF47" s="4" t="str" cm="1">
        <f t="array" ref="LCF47:LCH47">IFERROR(VLOOKUP(LCE47,MA!$A$6:$D$26,{2,3,4},0),IFERROR(VLOOKUP(LCE47,MO!$A$6:$D$26,{2,3,4},0),IFERROR(VLOOKUP(LCE47,MQ!$A$6:$D$26,{2,3,4},0),IFERROR(VLOOKUP(LCE47,BA!$A$6:$H$182,{2,5,8},0),{"No encontrado","X","X"}))))</f>
        <v>REVOLVEDORA 1 SACO</v>
      </c>
      <c r="LCG47" s="12" t="str">
        <v>Hr</v>
      </c>
      <c r="LCH47" s="4">
        <v>250</v>
      </c>
      <c r="LCI47" s="1">
        <v>0.5</v>
      </c>
      <c r="LCJ47" s="4">
        <f t="shared" ref="LCJ47" si="7770">LCI47*LCH47</f>
        <v>125</v>
      </c>
      <c r="LCM47" s="1" t="s">
        <v>69</v>
      </c>
      <c r="LCN47" s="4" t="str" cm="1">
        <f t="array" ref="LCN47:LCP47">IFERROR(VLOOKUP(LCM47,MA!$A$6:$D$26,{2,3,4},0),IFERROR(VLOOKUP(LCM47,MO!$A$6:$D$26,{2,3,4},0),IFERROR(VLOOKUP(LCM47,MQ!$A$6:$D$26,{2,3,4},0),IFERROR(VLOOKUP(LCM47,BA!$A$6:$H$182,{2,5,8},0),{"No encontrado","X","X"}))))</f>
        <v>REVOLVEDORA 1 SACO</v>
      </c>
      <c r="LCO47" s="12" t="str">
        <v>Hr</v>
      </c>
      <c r="LCP47" s="4">
        <v>250</v>
      </c>
      <c r="LCQ47" s="1">
        <v>0.5</v>
      </c>
      <c r="LCR47" s="4">
        <f t="shared" ref="LCR47" si="7771">LCQ47*LCP47</f>
        <v>125</v>
      </c>
      <c r="LCU47" s="1" t="s">
        <v>69</v>
      </c>
      <c r="LCV47" s="4" t="str" cm="1">
        <f t="array" ref="LCV47:LCX47">IFERROR(VLOOKUP(LCU47,MA!$A$6:$D$26,{2,3,4},0),IFERROR(VLOOKUP(LCU47,MO!$A$6:$D$26,{2,3,4},0),IFERROR(VLOOKUP(LCU47,MQ!$A$6:$D$26,{2,3,4},0),IFERROR(VLOOKUP(LCU47,BA!$A$6:$H$182,{2,5,8},0),{"No encontrado","X","X"}))))</f>
        <v>REVOLVEDORA 1 SACO</v>
      </c>
      <c r="LCW47" s="12" t="str">
        <v>Hr</v>
      </c>
      <c r="LCX47" s="4">
        <v>250</v>
      </c>
      <c r="LCY47" s="1">
        <v>0.5</v>
      </c>
      <c r="LCZ47" s="4">
        <f t="shared" ref="LCZ47" si="7772">LCY47*LCX47</f>
        <v>125</v>
      </c>
      <c r="LDC47" s="1" t="s">
        <v>69</v>
      </c>
      <c r="LDD47" s="4" t="str" cm="1">
        <f t="array" ref="LDD47:LDF47">IFERROR(VLOOKUP(LDC47,MA!$A$6:$D$26,{2,3,4},0),IFERROR(VLOOKUP(LDC47,MO!$A$6:$D$26,{2,3,4},0),IFERROR(VLOOKUP(LDC47,MQ!$A$6:$D$26,{2,3,4},0),IFERROR(VLOOKUP(LDC47,BA!$A$6:$H$182,{2,5,8},0),{"No encontrado","X","X"}))))</f>
        <v>REVOLVEDORA 1 SACO</v>
      </c>
      <c r="LDE47" s="12" t="str">
        <v>Hr</v>
      </c>
      <c r="LDF47" s="4">
        <v>250</v>
      </c>
      <c r="LDG47" s="1">
        <v>0.5</v>
      </c>
      <c r="LDH47" s="4">
        <f t="shared" ref="LDH47" si="7773">LDG47*LDF47</f>
        <v>125</v>
      </c>
      <c r="LDK47" s="1" t="s">
        <v>69</v>
      </c>
      <c r="LDL47" s="4" t="str" cm="1">
        <f t="array" ref="LDL47:LDN47">IFERROR(VLOOKUP(LDK47,MA!$A$6:$D$26,{2,3,4},0),IFERROR(VLOOKUP(LDK47,MO!$A$6:$D$26,{2,3,4},0),IFERROR(VLOOKUP(LDK47,MQ!$A$6:$D$26,{2,3,4},0),IFERROR(VLOOKUP(LDK47,BA!$A$6:$H$182,{2,5,8},0),{"No encontrado","X","X"}))))</f>
        <v>REVOLVEDORA 1 SACO</v>
      </c>
      <c r="LDM47" s="12" t="str">
        <v>Hr</v>
      </c>
      <c r="LDN47" s="4">
        <v>250</v>
      </c>
      <c r="LDO47" s="1">
        <v>0.5</v>
      </c>
      <c r="LDP47" s="4">
        <f t="shared" ref="LDP47" si="7774">LDO47*LDN47</f>
        <v>125</v>
      </c>
      <c r="LDS47" s="1" t="s">
        <v>69</v>
      </c>
      <c r="LDT47" s="4" t="str" cm="1">
        <f t="array" ref="LDT47:LDV47">IFERROR(VLOOKUP(LDS47,MA!$A$6:$D$26,{2,3,4},0),IFERROR(VLOOKUP(LDS47,MO!$A$6:$D$26,{2,3,4},0),IFERROR(VLOOKUP(LDS47,MQ!$A$6:$D$26,{2,3,4},0),IFERROR(VLOOKUP(LDS47,BA!$A$6:$H$182,{2,5,8},0),{"No encontrado","X","X"}))))</f>
        <v>REVOLVEDORA 1 SACO</v>
      </c>
      <c r="LDU47" s="12" t="str">
        <v>Hr</v>
      </c>
      <c r="LDV47" s="4">
        <v>250</v>
      </c>
      <c r="LDW47" s="1">
        <v>0.5</v>
      </c>
      <c r="LDX47" s="4">
        <f t="shared" ref="LDX47" si="7775">LDW47*LDV47</f>
        <v>125</v>
      </c>
      <c r="LEA47" s="1" t="s">
        <v>69</v>
      </c>
      <c r="LEB47" s="4" t="str" cm="1">
        <f t="array" ref="LEB47:LED47">IFERROR(VLOOKUP(LEA47,MA!$A$6:$D$26,{2,3,4},0),IFERROR(VLOOKUP(LEA47,MO!$A$6:$D$26,{2,3,4},0),IFERROR(VLOOKUP(LEA47,MQ!$A$6:$D$26,{2,3,4},0),IFERROR(VLOOKUP(LEA47,BA!$A$6:$H$182,{2,5,8},0),{"No encontrado","X","X"}))))</f>
        <v>REVOLVEDORA 1 SACO</v>
      </c>
      <c r="LEC47" s="12" t="str">
        <v>Hr</v>
      </c>
      <c r="LED47" s="4">
        <v>250</v>
      </c>
      <c r="LEE47" s="1">
        <v>0.5</v>
      </c>
      <c r="LEF47" s="4">
        <f t="shared" ref="LEF47" si="7776">LEE47*LED47</f>
        <v>125</v>
      </c>
      <c r="LEI47" s="1" t="s">
        <v>69</v>
      </c>
      <c r="LEJ47" s="4" t="str" cm="1">
        <f t="array" ref="LEJ47:LEL47">IFERROR(VLOOKUP(LEI47,MA!$A$6:$D$26,{2,3,4},0),IFERROR(VLOOKUP(LEI47,MO!$A$6:$D$26,{2,3,4},0),IFERROR(VLOOKUP(LEI47,MQ!$A$6:$D$26,{2,3,4},0),IFERROR(VLOOKUP(LEI47,BA!$A$6:$H$182,{2,5,8},0),{"No encontrado","X","X"}))))</f>
        <v>REVOLVEDORA 1 SACO</v>
      </c>
      <c r="LEK47" s="12" t="str">
        <v>Hr</v>
      </c>
      <c r="LEL47" s="4">
        <v>250</v>
      </c>
      <c r="LEM47" s="1">
        <v>0.5</v>
      </c>
      <c r="LEN47" s="4">
        <f t="shared" ref="LEN47" si="7777">LEM47*LEL47</f>
        <v>125</v>
      </c>
      <c r="LEQ47" s="1" t="s">
        <v>69</v>
      </c>
      <c r="LER47" s="4" t="str" cm="1">
        <f t="array" ref="LER47:LET47">IFERROR(VLOOKUP(LEQ47,MA!$A$6:$D$26,{2,3,4},0),IFERROR(VLOOKUP(LEQ47,MO!$A$6:$D$26,{2,3,4},0),IFERROR(VLOOKUP(LEQ47,MQ!$A$6:$D$26,{2,3,4},0),IFERROR(VLOOKUP(LEQ47,BA!$A$6:$H$182,{2,5,8},0),{"No encontrado","X","X"}))))</f>
        <v>REVOLVEDORA 1 SACO</v>
      </c>
      <c r="LES47" s="12" t="str">
        <v>Hr</v>
      </c>
      <c r="LET47" s="4">
        <v>250</v>
      </c>
      <c r="LEU47" s="1">
        <v>0.5</v>
      </c>
      <c r="LEV47" s="4">
        <f t="shared" ref="LEV47" si="7778">LEU47*LET47</f>
        <v>125</v>
      </c>
      <c r="LEY47" s="1" t="s">
        <v>69</v>
      </c>
      <c r="LEZ47" s="4" t="str" cm="1">
        <f t="array" ref="LEZ47:LFB47">IFERROR(VLOOKUP(LEY47,MA!$A$6:$D$26,{2,3,4},0),IFERROR(VLOOKUP(LEY47,MO!$A$6:$D$26,{2,3,4},0),IFERROR(VLOOKUP(LEY47,MQ!$A$6:$D$26,{2,3,4},0),IFERROR(VLOOKUP(LEY47,BA!$A$6:$H$182,{2,5,8},0),{"No encontrado","X","X"}))))</f>
        <v>REVOLVEDORA 1 SACO</v>
      </c>
      <c r="LFA47" s="12" t="str">
        <v>Hr</v>
      </c>
      <c r="LFB47" s="4">
        <v>250</v>
      </c>
      <c r="LFC47" s="1">
        <v>0.5</v>
      </c>
      <c r="LFD47" s="4">
        <f t="shared" ref="LFD47" si="7779">LFC47*LFB47</f>
        <v>125</v>
      </c>
      <c r="LFG47" s="1" t="s">
        <v>69</v>
      </c>
      <c r="LFH47" s="4" t="str" cm="1">
        <f t="array" ref="LFH47:LFJ47">IFERROR(VLOOKUP(LFG47,MA!$A$6:$D$26,{2,3,4},0),IFERROR(VLOOKUP(LFG47,MO!$A$6:$D$26,{2,3,4},0),IFERROR(VLOOKUP(LFG47,MQ!$A$6:$D$26,{2,3,4},0),IFERROR(VLOOKUP(LFG47,BA!$A$6:$H$182,{2,5,8},0),{"No encontrado","X","X"}))))</f>
        <v>REVOLVEDORA 1 SACO</v>
      </c>
      <c r="LFI47" s="12" t="str">
        <v>Hr</v>
      </c>
      <c r="LFJ47" s="4">
        <v>250</v>
      </c>
      <c r="LFK47" s="1">
        <v>0.5</v>
      </c>
      <c r="LFL47" s="4">
        <f t="shared" ref="LFL47" si="7780">LFK47*LFJ47</f>
        <v>125</v>
      </c>
      <c r="LFO47" s="1" t="s">
        <v>69</v>
      </c>
      <c r="LFP47" s="4" t="str" cm="1">
        <f t="array" ref="LFP47:LFR47">IFERROR(VLOOKUP(LFO47,MA!$A$6:$D$26,{2,3,4},0),IFERROR(VLOOKUP(LFO47,MO!$A$6:$D$26,{2,3,4},0),IFERROR(VLOOKUP(LFO47,MQ!$A$6:$D$26,{2,3,4},0),IFERROR(VLOOKUP(LFO47,BA!$A$6:$H$182,{2,5,8},0),{"No encontrado","X","X"}))))</f>
        <v>REVOLVEDORA 1 SACO</v>
      </c>
      <c r="LFQ47" s="12" t="str">
        <v>Hr</v>
      </c>
      <c r="LFR47" s="4">
        <v>250</v>
      </c>
      <c r="LFS47" s="1">
        <v>0.5</v>
      </c>
      <c r="LFT47" s="4">
        <f t="shared" ref="LFT47" si="7781">LFS47*LFR47</f>
        <v>125</v>
      </c>
      <c r="LFW47" s="1" t="s">
        <v>69</v>
      </c>
      <c r="LFX47" s="4" t="str" cm="1">
        <f t="array" ref="LFX47:LFZ47">IFERROR(VLOOKUP(LFW47,MA!$A$6:$D$26,{2,3,4},0),IFERROR(VLOOKUP(LFW47,MO!$A$6:$D$26,{2,3,4},0),IFERROR(VLOOKUP(LFW47,MQ!$A$6:$D$26,{2,3,4},0),IFERROR(VLOOKUP(LFW47,BA!$A$6:$H$182,{2,5,8},0),{"No encontrado","X","X"}))))</f>
        <v>REVOLVEDORA 1 SACO</v>
      </c>
      <c r="LFY47" s="12" t="str">
        <v>Hr</v>
      </c>
      <c r="LFZ47" s="4">
        <v>250</v>
      </c>
      <c r="LGA47" s="1">
        <v>0.5</v>
      </c>
      <c r="LGB47" s="4">
        <f t="shared" ref="LGB47" si="7782">LGA47*LFZ47</f>
        <v>125</v>
      </c>
      <c r="LGE47" s="1" t="s">
        <v>69</v>
      </c>
      <c r="LGF47" s="4" t="str" cm="1">
        <f t="array" ref="LGF47:LGH47">IFERROR(VLOOKUP(LGE47,MA!$A$6:$D$26,{2,3,4},0),IFERROR(VLOOKUP(LGE47,MO!$A$6:$D$26,{2,3,4},0),IFERROR(VLOOKUP(LGE47,MQ!$A$6:$D$26,{2,3,4},0),IFERROR(VLOOKUP(LGE47,BA!$A$6:$H$182,{2,5,8},0),{"No encontrado","X","X"}))))</f>
        <v>REVOLVEDORA 1 SACO</v>
      </c>
      <c r="LGG47" s="12" t="str">
        <v>Hr</v>
      </c>
      <c r="LGH47" s="4">
        <v>250</v>
      </c>
      <c r="LGI47" s="1">
        <v>0.5</v>
      </c>
      <c r="LGJ47" s="4">
        <f t="shared" ref="LGJ47" si="7783">LGI47*LGH47</f>
        <v>125</v>
      </c>
      <c r="LGM47" s="1" t="s">
        <v>69</v>
      </c>
      <c r="LGN47" s="4" t="str" cm="1">
        <f t="array" ref="LGN47:LGP47">IFERROR(VLOOKUP(LGM47,MA!$A$6:$D$26,{2,3,4},0),IFERROR(VLOOKUP(LGM47,MO!$A$6:$D$26,{2,3,4},0),IFERROR(VLOOKUP(LGM47,MQ!$A$6:$D$26,{2,3,4},0),IFERROR(VLOOKUP(LGM47,BA!$A$6:$H$182,{2,5,8},0),{"No encontrado","X","X"}))))</f>
        <v>REVOLVEDORA 1 SACO</v>
      </c>
      <c r="LGO47" s="12" t="str">
        <v>Hr</v>
      </c>
      <c r="LGP47" s="4">
        <v>250</v>
      </c>
      <c r="LGQ47" s="1">
        <v>0.5</v>
      </c>
      <c r="LGR47" s="4">
        <f t="shared" ref="LGR47" si="7784">LGQ47*LGP47</f>
        <v>125</v>
      </c>
      <c r="LGU47" s="1" t="s">
        <v>69</v>
      </c>
      <c r="LGV47" s="4" t="str" cm="1">
        <f t="array" ref="LGV47:LGX47">IFERROR(VLOOKUP(LGU47,MA!$A$6:$D$26,{2,3,4},0),IFERROR(VLOOKUP(LGU47,MO!$A$6:$D$26,{2,3,4},0),IFERROR(VLOOKUP(LGU47,MQ!$A$6:$D$26,{2,3,4},0),IFERROR(VLOOKUP(LGU47,BA!$A$6:$H$182,{2,5,8},0),{"No encontrado","X","X"}))))</f>
        <v>REVOLVEDORA 1 SACO</v>
      </c>
      <c r="LGW47" s="12" t="str">
        <v>Hr</v>
      </c>
      <c r="LGX47" s="4">
        <v>250</v>
      </c>
      <c r="LGY47" s="1">
        <v>0.5</v>
      </c>
      <c r="LGZ47" s="4">
        <f t="shared" ref="LGZ47" si="7785">LGY47*LGX47</f>
        <v>125</v>
      </c>
      <c r="LHC47" s="1" t="s">
        <v>69</v>
      </c>
      <c r="LHD47" s="4" t="str" cm="1">
        <f t="array" ref="LHD47:LHF47">IFERROR(VLOOKUP(LHC47,MA!$A$6:$D$26,{2,3,4},0),IFERROR(VLOOKUP(LHC47,MO!$A$6:$D$26,{2,3,4},0),IFERROR(VLOOKUP(LHC47,MQ!$A$6:$D$26,{2,3,4},0),IFERROR(VLOOKUP(LHC47,BA!$A$6:$H$182,{2,5,8},0),{"No encontrado","X","X"}))))</f>
        <v>REVOLVEDORA 1 SACO</v>
      </c>
      <c r="LHE47" s="12" t="str">
        <v>Hr</v>
      </c>
      <c r="LHF47" s="4">
        <v>250</v>
      </c>
      <c r="LHG47" s="1">
        <v>0.5</v>
      </c>
      <c r="LHH47" s="4">
        <f t="shared" ref="LHH47" si="7786">LHG47*LHF47</f>
        <v>125</v>
      </c>
      <c r="LHK47" s="1" t="s">
        <v>69</v>
      </c>
      <c r="LHL47" s="4" t="str" cm="1">
        <f t="array" ref="LHL47:LHN47">IFERROR(VLOOKUP(LHK47,MA!$A$6:$D$26,{2,3,4},0),IFERROR(VLOOKUP(LHK47,MO!$A$6:$D$26,{2,3,4},0),IFERROR(VLOOKUP(LHK47,MQ!$A$6:$D$26,{2,3,4},0),IFERROR(VLOOKUP(LHK47,BA!$A$6:$H$182,{2,5,8},0),{"No encontrado","X","X"}))))</f>
        <v>REVOLVEDORA 1 SACO</v>
      </c>
      <c r="LHM47" s="12" t="str">
        <v>Hr</v>
      </c>
      <c r="LHN47" s="4">
        <v>250</v>
      </c>
      <c r="LHO47" s="1">
        <v>0.5</v>
      </c>
      <c r="LHP47" s="4">
        <f t="shared" ref="LHP47" si="7787">LHO47*LHN47</f>
        <v>125</v>
      </c>
      <c r="LHS47" s="1" t="s">
        <v>69</v>
      </c>
      <c r="LHT47" s="4" t="str" cm="1">
        <f t="array" ref="LHT47:LHV47">IFERROR(VLOOKUP(LHS47,MA!$A$6:$D$26,{2,3,4},0),IFERROR(VLOOKUP(LHS47,MO!$A$6:$D$26,{2,3,4},0),IFERROR(VLOOKUP(LHS47,MQ!$A$6:$D$26,{2,3,4},0),IFERROR(VLOOKUP(LHS47,BA!$A$6:$H$182,{2,5,8},0),{"No encontrado","X","X"}))))</f>
        <v>REVOLVEDORA 1 SACO</v>
      </c>
      <c r="LHU47" s="12" t="str">
        <v>Hr</v>
      </c>
      <c r="LHV47" s="4">
        <v>250</v>
      </c>
      <c r="LHW47" s="1">
        <v>0.5</v>
      </c>
      <c r="LHX47" s="4">
        <f t="shared" ref="LHX47" si="7788">LHW47*LHV47</f>
        <v>125</v>
      </c>
      <c r="LIA47" s="1" t="s">
        <v>69</v>
      </c>
      <c r="LIB47" s="4" t="str" cm="1">
        <f t="array" ref="LIB47:LID47">IFERROR(VLOOKUP(LIA47,MA!$A$6:$D$26,{2,3,4},0),IFERROR(VLOOKUP(LIA47,MO!$A$6:$D$26,{2,3,4},0),IFERROR(VLOOKUP(LIA47,MQ!$A$6:$D$26,{2,3,4},0),IFERROR(VLOOKUP(LIA47,BA!$A$6:$H$182,{2,5,8},0),{"No encontrado","X","X"}))))</f>
        <v>REVOLVEDORA 1 SACO</v>
      </c>
      <c r="LIC47" s="12" t="str">
        <v>Hr</v>
      </c>
      <c r="LID47" s="4">
        <v>250</v>
      </c>
      <c r="LIE47" s="1">
        <v>0.5</v>
      </c>
      <c r="LIF47" s="4">
        <f t="shared" ref="LIF47" si="7789">LIE47*LID47</f>
        <v>125</v>
      </c>
      <c r="LII47" s="1" t="s">
        <v>69</v>
      </c>
      <c r="LIJ47" s="4" t="str" cm="1">
        <f t="array" ref="LIJ47:LIL47">IFERROR(VLOOKUP(LII47,MA!$A$6:$D$26,{2,3,4},0),IFERROR(VLOOKUP(LII47,MO!$A$6:$D$26,{2,3,4},0),IFERROR(VLOOKUP(LII47,MQ!$A$6:$D$26,{2,3,4},0),IFERROR(VLOOKUP(LII47,BA!$A$6:$H$182,{2,5,8},0),{"No encontrado","X","X"}))))</f>
        <v>REVOLVEDORA 1 SACO</v>
      </c>
      <c r="LIK47" s="12" t="str">
        <v>Hr</v>
      </c>
      <c r="LIL47" s="4">
        <v>250</v>
      </c>
      <c r="LIM47" s="1">
        <v>0.5</v>
      </c>
      <c r="LIN47" s="4">
        <f t="shared" ref="LIN47" si="7790">LIM47*LIL47</f>
        <v>125</v>
      </c>
      <c r="LIQ47" s="1" t="s">
        <v>69</v>
      </c>
      <c r="LIR47" s="4" t="str" cm="1">
        <f t="array" ref="LIR47:LIT47">IFERROR(VLOOKUP(LIQ47,MA!$A$6:$D$26,{2,3,4},0),IFERROR(VLOOKUP(LIQ47,MO!$A$6:$D$26,{2,3,4},0),IFERROR(VLOOKUP(LIQ47,MQ!$A$6:$D$26,{2,3,4},0),IFERROR(VLOOKUP(LIQ47,BA!$A$6:$H$182,{2,5,8},0),{"No encontrado","X","X"}))))</f>
        <v>REVOLVEDORA 1 SACO</v>
      </c>
      <c r="LIS47" s="12" t="str">
        <v>Hr</v>
      </c>
      <c r="LIT47" s="4">
        <v>250</v>
      </c>
      <c r="LIU47" s="1">
        <v>0.5</v>
      </c>
      <c r="LIV47" s="4">
        <f t="shared" ref="LIV47" si="7791">LIU47*LIT47</f>
        <v>125</v>
      </c>
      <c r="LIY47" s="1" t="s">
        <v>69</v>
      </c>
      <c r="LIZ47" s="4" t="str" cm="1">
        <f t="array" ref="LIZ47:LJB47">IFERROR(VLOOKUP(LIY47,MA!$A$6:$D$26,{2,3,4},0),IFERROR(VLOOKUP(LIY47,MO!$A$6:$D$26,{2,3,4},0),IFERROR(VLOOKUP(LIY47,MQ!$A$6:$D$26,{2,3,4},0),IFERROR(VLOOKUP(LIY47,BA!$A$6:$H$182,{2,5,8},0),{"No encontrado","X","X"}))))</f>
        <v>REVOLVEDORA 1 SACO</v>
      </c>
      <c r="LJA47" s="12" t="str">
        <v>Hr</v>
      </c>
      <c r="LJB47" s="4">
        <v>250</v>
      </c>
      <c r="LJC47" s="1">
        <v>0.5</v>
      </c>
      <c r="LJD47" s="4">
        <f t="shared" ref="LJD47" si="7792">LJC47*LJB47</f>
        <v>125</v>
      </c>
      <c r="LJG47" s="1" t="s">
        <v>69</v>
      </c>
      <c r="LJH47" s="4" t="str" cm="1">
        <f t="array" ref="LJH47:LJJ47">IFERROR(VLOOKUP(LJG47,MA!$A$6:$D$26,{2,3,4},0),IFERROR(VLOOKUP(LJG47,MO!$A$6:$D$26,{2,3,4},0),IFERROR(VLOOKUP(LJG47,MQ!$A$6:$D$26,{2,3,4},0),IFERROR(VLOOKUP(LJG47,BA!$A$6:$H$182,{2,5,8},0),{"No encontrado","X","X"}))))</f>
        <v>REVOLVEDORA 1 SACO</v>
      </c>
      <c r="LJI47" s="12" t="str">
        <v>Hr</v>
      </c>
      <c r="LJJ47" s="4">
        <v>250</v>
      </c>
      <c r="LJK47" s="1">
        <v>0.5</v>
      </c>
      <c r="LJL47" s="4">
        <f t="shared" ref="LJL47" si="7793">LJK47*LJJ47</f>
        <v>125</v>
      </c>
      <c r="LJO47" s="1" t="s">
        <v>69</v>
      </c>
      <c r="LJP47" s="4" t="str" cm="1">
        <f t="array" ref="LJP47:LJR47">IFERROR(VLOOKUP(LJO47,MA!$A$6:$D$26,{2,3,4},0),IFERROR(VLOOKUP(LJO47,MO!$A$6:$D$26,{2,3,4},0),IFERROR(VLOOKUP(LJO47,MQ!$A$6:$D$26,{2,3,4},0),IFERROR(VLOOKUP(LJO47,BA!$A$6:$H$182,{2,5,8},0),{"No encontrado","X","X"}))))</f>
        <v>REVOLVEDORA 1 SACO</v>
      </c>
      <c r="LJQ47" s="12" t="str">
        <v>Hr</v>
      </c>
      <c r="LJR47" s="4">
        <v>250</v>
      </c>
      <c r="LJS47" s="1">
        <v>0.5</v>
      </c>
      <c r="LJT47" s="4">
        <f t="shared" ref="LJT47" si="7794">LJS47*LJR47</f>
        <v>125</v>
      </c>
      <c r="LJW47" s="1" t="s">
        <v>69</v>
      </c>
      <c r="LJX47" s="4" t="str" cm="1">
        <f t="array" ref="LJX47:LJZ47">IFERROR(VLOOKUP(LJW47,MA!$A$6:$D$26,{2,3,4},0),IFERROR(VLOOKUP(LJW47,MO!$A$6:$D$26,{2,3,4},0),IFERROR(VLOOKUP(LJW47,MQ!$A$6:$D$26,{2,3,4},0),IFERROR(VLOOKUP(LJW47,BA!$A$6:$H$182,{2,5,8},0),{"No encontrado","X","X"}))))</f>
        <v>REVOLVEDORA 1 SACO</v>
      </c>
      <c r="LJY47" s="12" t="str">
        <v>Hr</v>
      </c>
      <c r="LJZ47" s="4">
        <v>250</v>
      </c>
      <c r="LKA47" s="1">
        <v>0.5</v>
      </c>
      <c r="LKB47" s="4">
        <f t="shared" ref="LKB47" si="7795">LKA47*LJZ47</f>
        <v>125</v>
      </c>
      <c r="LKE47" s="1" t="s">
        <v>69</v>
      </c>
      <c r="LKF47" s="4" t="str" cm="1">
        <f t="array" ref="LKF47:LKH47">IFERROR(VLOOKUP(LKE47,MA!$A$6:$D$26,{2,3,4},0),IFERROR(VLOOKUP(LKE47,MO!$A$6:$D$26,{2,3,4},0),IFERROR(VLOOKUP(LKE47,MQ!$A$6:$D$26,{2,3,4},0),IFERROR(VLOOKUP(LKE47,BA!$A$6:$H$182,{2,5,8},0),{"No encontrado","X","X"}))))</f>
        <v>REVOLVEDORA 1 SACO</v>
      </c>
      <c r="LKG47" s="12" t="str">
        <v>Hr</v>
      </c>
      <c r="LKH47" s="4">
        <v>250</v>
      </c>
      <c r="LKI47" s="1">
        <v>0.5</v>
      </c>
      <c r="LKJ47" s="4">
        <f t="shared" ref="LKJ47" si="7796">LKI47*LKH47</f>
        <v>125</v>
      </c>
      <c r="LKM47" s="1" t="s">
        <v>69</v>
      </c>
      <c r="LKN47" s="4" t="str" cm="1">
        <f t="array" ref="LKN47:LKP47">IFERROR(VLOOKUP(LKM47,MA!$A$6:$D$26,{2,3,4},0),IFERROR(VLOOKUP(LKM47,MO!$A$6:$D$26,{2,3,4},0),IFERROR(VLOOKUP(LKM47,MQ!$A$6:$D$26,{2,3,4},0),IFERROR(VLOOKUP(LKM47,BA!$A$6:$H$182,{2,5,8},0),{"No encontrado","X","X"}))))</f>
        <v>REVOLVEDORA 1 SACO</v>
      </c>
      <c r="LKO47" s="12" t="str">
        <v>Hr</v>
      </c>
      <c r="LKP47" s="4">
        <v>250</v>
      </c>
      <c r="LKQ47" s="1">
        <v>0.5</v>
      </c>
      <c r="LKR47" s="4">
        <f t="shared" ref="LKR47" si="7797">LKQ47*LKP47</f>
        <v>125</v>
      </c>
      <c r="LKU47" s="1" t="s">
        <v>69</v>
      </c>
      <c r="LKV47" s="4" t="str" cm="1">
        <f t="array" ref="LKV47:LKX47">IFERROR(VLOOKUP(LKU47,MA!$A$6:$D$26,{2,3,4},0),IFERROR(VLOOKUP(LKU47,MO!$A$6:$D$26,{2,3,4},0),IFERROR(VLOOKUP(LKU47,MQ!$A$6:$D$26,{2,3,4},0),IFERROR(VLOOKUP(LKU47,BA!$A$6:$H$182,{2,5,8},0),{"No encontrado","X","X"}))))</f>
        <v>REVOLVEDORA 1 SACO</v>
      </c>
      <c r="LKW47" s="12" t="str">
        <v>Hr</v>
      </c>
      <c r="LKX47" s="4">
        <v>250</v>
      </c>
      <c r="LKY47" s="1">
        <v>0.5</v>
      </c>
      <c r="LKZ47" s="4">
        <f t="shared" ref="LKZ47" si="7798">LKY47*LKX47</f>
        <v>125</v>
      </c>
      <c r="LLC47" s="1" t="s">
        <v>69</v>
      </c>
      <c r="LLD47" s="4" t="str" cm="1">
        <f t="array" ref="LLD47:LLF47">IFERROR(VLOOKUP(LLC47,MA!$A$6:$D$26,{2,3,4},0),IFERROR(VLOOKUP(LLC47,MO!$A$6:$D$26,{2,3,4},0),IFERROR(VLOOKUP(LLC47,MQ!$A$6:$D$26,{2,3,4},0),IFERROR(VLOOKUP(LLC47,BA!$A$6:$H$182,{2,5,8},0),{"No encontrado","X","X"}))))</f>
        <v>REVOLVEDORA 1 SACO</v>
      </c>
      <c r="LLE47" s="12" t="str">
        <v>Hr</v>
      </c>
      <c r="LLF47" s="4">
        <v>250</v>
      </c>
      <c r="LLG47" s="1">
        <v>0.5</v>
      </c>
      <c r="LLH47" s="4">
        <f t="shared" ref="LLH47" si="7799">LLG47*LLF47</f>
        <v>125</v>
      </c>
      <c r="LLK47" s="1" t="s">
        <v>69</v>
      </c>
      <c r="LLL47" s="4" t="str" cm="1">
        <f t="array" ref="LLL47:LLN47">IFERROR(VLOOKUP(LLK47,MA!$A$6:$D$26,{2,3,4},0),IFERROR(VLOOKUP(LLK47,MO!$A$6:$D$26,{2,3,4},0),IFERROR(VLOOKUP(LLK47,MQ!$A$6:$D$26,{2,3,4},0),IFERROR(VLOOKUP(LLK47,BA!$A$6:$H$182,{2,5,8},0),{"No encontrado","X","X"}))))</f>
        <v>REVOLVEDORA 1 SACO</v>
      </c>
      <c r="LLM47" s="12" t="str">
        <v>Hr</v>
      </c>
      <c r="LLN47" s="4">
        <v>250</v>
      </c>
      <c r="LLO47" s="1">
        <v>0.5</v>
      </c>
      <c r="LLP47" s="4">
        <f t="shared" ref="LLP47" si="7800">LLO47*LLN47</f>
        <v>125</v>
      </c>
      <c r="LLS47" s="1" t="s">
        <v>69</v>
      </c>
      <c r="LLT47" s="4" t="str" cm="1">
        <f t="array" ref="LLT47:LLV47">IFERROR(VLOOKUP(LLS47,MA!$A$6:$D$26,{2,3,4},0),IFERROR(VLOOKUP(LLS47,MO!$A$6:$D$26,{2,3,4},0),IFERROR(VLOOKUP(LLS47,MQ!$A$6:$D$26,{2,3,4},0),IFERROR(VLOOKUP(LLS47,BA!$A$6:$H$182,{2,5,8},0),{"No encontrado","X","X"}))))</f>
        <v>REVOLVEDORA 1 SACO</v>
      </c>
      <c r="LLU47" s="12" t="str">
        <v>Hr</v>
      </c>
      <c r="LLV47" s="4">
        <v>250</v>
      </c>
      <c r="LLW47" s="1">
        <v>0.5</v>
      </c>
      <c r="LLX47" s="4">
        <f t="shared" ref="LLX47" si="7801">LLW47*LLV47</f>
        <v>125</v>
      </c>
      <c r="LMA47" s="1" t="s">
        <v>69</v>
      </c>
      <c r="LMB47" s="4" t="str" cm="1">
        <f t="array" ref="LMB47:LMD47">IFERROR(VLOOKUP(LMA47,MA!$A$6:$D$26,{2,3,4},0),IFERROR(VLOOKUP(LMA47,MO!$A$6:$D$26,{2,3,4},0),IFERROR(VLOOKUP(LMA47,MQ!$A$6:$D$26,{2,3,4},0),IFERROR(VLOOKUP(LMA47,BA!$A$6:$H$182,{2,5,8},0),{"No encontrado","X","X"}))))</f>
        <v>REVOLVEDORA 1 SACO</v>
      </c>
      <c r="LMC47" s="12" t="str">
        <v>Hr</v>
      </c>
      <c r="LMD47" s="4">
        <v>250</v>
      </c>
      <c r="LME47" s="1">
        <v>0.5</v>
      </c>
      <c r="LMF47" s="4">
        <f t="shared" ref="LMF47" si="7802">LME47*LMD47</f>
        <v>125</v>
      </c>
      <c r="LMI47" s="1" t="s">
        <v>69</v>
      </c>
      <c r="LMJ47" s="4" t="str" cm="1">
        <f t="array" ref="LMJ47:LML47">IFERROR(VLOOKUP(LMI47,MA!$A$6:$D$26,{2,3,4},0),IFERROR(VLOOKUP(LMI47,MO!$A$6:$D$26,{2,3,4},0),IFERROR(VLOOKUP(LMI47,MQ!$A$6:$D$26,{2,3,4},0),IFERROR(VLOOKUP(LMI47,BA!$A$6:$H$182,{2,5,8},0),{"No encontrado","X","X"}))))</f>
        <v>REVOLVEDORA 1 SACO</v>
      </c>
      <c r="LMK47" s="12" t="str">
        <v>Hr</v>
      </c>
      <c r="LML47" s="4">
        <v>250</v>
      </c>
      <c r="LMM47" s="1">
        <v>0.5</v>
      </c>
      <c r="LMN47" s="4">
        <f t="shared" ref="LMN47" si="7803">LMM47*LML47</f>
        <v>125</v>
      </c>
      <c r="LMQ47" s="1" t="s">
        <v>69</v>
      </c>
      <c r="LMR47" s="4" t="str" cm="1">
        <f t="array" ref="LMR47:LMT47">IFERROR(VLOOKUP(LMQ47,MA!$A$6:$D$26,{2,3,4},0),IFERROR(VLOOKUP(LMQ47,MO!$A$6:$D$26,{2,3,4},0),IFERROR(VLOOKUP(LMQ47,MQ!$A$6:$D$26,{2,3,4},0),IFERROR(VLOOKUP(LMQ47,BA!$A$6:$H$182,{2,5,8},0),{"No encontrado","X","X"}))))</f>
        <v>REVOLVEDORA 1 SACO</v>
      </c>
      <c r="LMS47" s="12" t="str">
        <v>Hr</v>
      </c>
      <c r="LMT47" s="4">
        <v>250</v>
      </c>
      <c r="LMU47" s="1">
        <v>0.5</v>
      </c>
      <c r="LMV47" s="4">
        <f t="shared" ref="LMV47" si="7804">LMU47*LMT47</f>
        <v>125</v>
      </c>
      <c r="LMY47" s="1" t="s">
        <v>69</v>
      </c>
      <c r="LMZ47" s="4" t="str" cm="1">
        <f t="array" ref="LMZ47:LNB47">IFERROR(VLOOKUP(LMY47,MA!$A$6:$D$26,{2,3,4},0),IFERROR(VLOOKUP(LMY47,MO!$A$6:$D$26,{2,3,4},0),IFERROR(VLOOKUP(LMY47,MQ!$A$6:$D$26,{2,3,4},0),IFERROR(VLOOKUP(LMY47,BA!$A$6:$H$182,{2,5,8},0),{"No encontrado","X","X"}))))</f>
        <v>REVOLVEDORA 1 SACO</v>
      </c>
      <c r="LNA47" s="12" t="str">
        <v>Hr</v>
      </c>
      <c r="LNB47" s="4">
        <v>250</v>
      </c>
      <c r="LNC47" s="1">
        <v>0.5</v>
      </c>
      <c r="LND47" s="4">
        <f t="shared" ref="LND47" si="7805">LNC47*LNB47</f>
        <v>125</v>
      </c>
      <c r="LNG47" s="1" t="s">
        <v>69</v>
      </c>
      <c r="LNH47" s="4" t="str" cm="1">
        <f t="array" ref="LNH47:LNJ47">IFERROR(VLOOKUP(LNG47,MA!$A$6:$D$26,{2,3,4},0),IFERROR(VLOOKUP(LNG47,MO!$A$6:$D$26,{2,3,4},0),IFERROR(VLOOKUP(LNG47,MQ!$A$6:$D$26,{2,3,4},0),IFERROR(VLOOKUP(LNG47,BA!$A$6:$H$182,{2,5,8},0),{"No encontrado","X","X"}))))</f>
        <v>REVOLVEDORA 1 SACO</v>
      </c>
      <c r="LNI47" s="12" t="str">
        <v>Hr</v>
      </c>
      <c r="LNJ47" s="4">
        <v>250</v>
      </c>
      <c r="LNK47" s="1">
        <v>0.5</v>
      </c>
      <c r="LNL47" s="4">
        <f t="shared" ref="LNL47" si="7806">LNK47*LNJ47</f>
        <v>125</v>
      </c>
      <c r="LNO47" s="1" t="s">
        <v>69</v>
      </c>
      <c r="LNP47" s="4" t="str" cm="1">
        <f t="array" ref="LNP47:LNR47">IFERROR(VLOOKUP(LNO47,MA!$A$6:$D$26,{2,3,4},0),IFERROR(VLOOKUP(LNO47,MO!$A$6:$D$26,{2,3,4},0),IFERROR(VLOOKUP(LNO47,MQ!$A$6:$D$26,{2,3,4},0),IFERROR(VLOOKUP(LNO47,BA!$A$6:$H$182,{2,5,8},0),{"No encontrado","X","X"}))))</f>
        <v>REVOLVEDORA 1 SACO</v>
      </c>
      <c r="LNQ47" s="12" t="str">
        <v>Hr</v>
      </c>
      <c r="LNR47" s="4">
        <v>250</v>
      </c>
      <c r="LNS47" s="1">
        <v>0.5</v>
      </c>
      <c r="LNT47" s="4">
        <f t="shared" ref="LNT47" si="7807">LNS47*LNR47</f>
        <v>125</v>
      </c>
      <c r="LNW47" s="1" t="s">
        <v>69</v>
      </c>
      <c r="LNX47" s="4" t="str" cm="1">
        <f t="array" ref="LNX47:LNZ47">IFERROR(VLOOKUP(LNW47,MA!$A$6:$D$26,{2,3,4},0),IFERROR(VLOOKUP(LNW47,MO!$A$6:$D$26,{2,3,4},0),IFERROR(VLOOKUP(LNW47,MQ!$A$6:$D$26,{2,3,4},0),IFERROR(VLOOKUP(LNW47,BA!$A$6:$H$182,{2,5,8},0),{"No encontrado","X","X"}))))</f>
        <v>REVOLVEDORA 1 SACO</v>
      </c>
      <c r="LNY47" s="12" t="str">
        <v>Hr</v>
      </c>
      <c r="LNZ47" s="4">
        <v>250</v>
      </c>
      <c r="LOA47" s="1">
        <v>0.5</v>
      </c>
      <c r="LOB47" s="4">
        <f t="shared" ref="LOB47" si="7808">LOA47*LNZ47</f>
        <v>125</v>
      </c>
      <c r="LOE47" s="1" t="s">
        <v>69</v>
      </c>
      <c r="LOF47" s="4" t="str" cm="1">
        <f t="array" ref="LOF47:LOH47">IFERROR(VLOOKUP(LOE47,MA!$A$6:$D$26,{2,3,4},0),IFERROR(VLOOKUP(LOE47,MO!$A$6:$D$26,{2,3,4},0),IFERROR(VLOOKUP(LOE47,MQ!$A$6:$D$26,{2,3,4},0),IFERROR(VLOOKUP(LOE47,BA!$A$6:$H$182,{2,5,8},0),{"No encontrado","X","X"}))))</f>
        <v>REVOLVEDORA 1 SACO</v>
      </c>
      <c r="LOG47" s="12" t="str">
        <v>Hr</v>
      </c>
      <c r="LOH47" s="4">
        <v>250</v>
      </c>
      <c r="LOI47" s="1">
        <v>0.5</v>
      </c>
      <c r="LOJ47" s="4">
        <f t="shared" ref="LOJ47" si="7809">LOI47*LOH47</f>
        <v>125</v>
      </c>
      <c r="LOM47" s="1" t="s">
        <v>69</v>
      </c>
      <c r="LON47" s="4" t="str" cm="1">
        <f t="array" ref="LON47:LOP47">IFERROR(VLOOKUP(LOM47,MA!$A$6:$D$26,{2,3,4},0),IFERROR(VLOOKUP(LOM47,MO!$A$6:$D$26,{2,3,4},0),IFERROR(VLOOKUP(LOM47,MQ!$A$6:$D$26,{2,3,4},0),IFERROR(VLOOKUP(LOM47,BA!$A$6:$H$182,{2,5,8},0),{"No encontrado","X","X"}))))</f>
        <v>REVOLVEDORA 1 SACO</v>
      </c>
      <c r="LOO47" s="12" t="str">
        <v>Hr</v>
      </c>
      <c r="LOP47" s="4">
        <v>250</v>
      </c>
      <c r="LOQ47" s="1">
        <v>0.5</v>
      </c>
      <c r="LOR47" s="4">
        <f t="shared" ref="LOR47" si="7810">LOQ47*LOP47</f>
        <v>125</v>
      </c>
      <c r="LOU47" s="1" t="s">
        <v>69</v>
      </c>
      <c r="LOV47" s="4" t="str" cm="1">
        <f t="array" ref="LOV47:LOX47">IFERROR(VLOOKUP(LOU47,MA!$A$6:$D$26,{2,3,4},0),IFERROR(VLOOKUP(LOU47,MO!$A$6:$D$26,{2,3,4},0),IFERROR(VLOOKUP(LOU47,MQ!$A$6:$D$26,{2,3,4},0),IFERROR(VLOOKUP(LOU47,BA!$A$6:$H$182,{2,5,8},0),{"No encontrado","X","X"}))))</f>
        <v>REVOLVEDORA 1 SACO</v>
      </c>
      <c r="LOW47" s="12" t="str">
        <v>Hr</v>
      </c>
      <c r="LOX47" s="4">
        <v>250</v>
      </c>
      <c r="LOY47" s="1">
        <v>0.5</v>
      </c>
      <c r="LOZ47" s="4">
        <f t="shared" ref="LOZ47" si="7811">LOY47*LOX47</f>
        <v>125</v>
      </c>
      <c r="LPC47" s="1" t="s">
        <v>69</v>
      </c>
      <c r="LPD47" s="4" t="str" cm="1">
        <f t="array" ref="LPD47:LPF47">IFERROR(VLOOKUP(LPC47,MA!$A$6:$D$26,{2,3,4},0),IFERROR(VLOOKUP(LPC47,MO!$A$6:$D$26,{2,3,4},0),IFERROR(VLOOKUP(LPC47,MQ!$A$6:$D$26,{2,3,4},0),IFERROR(VLOOKUP(LPC47,BA!$A$6:$H$182,{2,5,8},0),{"No encontrado","X","X"}))))</f>
        <v>REVOLVEDORA 1 SACO</v>
      </c>
      <c r="LPE47" s="12" t="str">
        <v>Hr</v>
      </c>
      <c r="LPF47" s="4">
        <v>250</v>
      </c>
      <c r="LPG47" s="1">
        <v>0.5</v>
      </c>
      <c r="LPH47" s="4">
        <f t="shared" ref="LPH47" si="7812">LPG47*LPF47</f>
        <v>125</v>
      </c>
      <c r="LPK47" s="1" t="s">
        <v>69</v>
      </c>
      <c r="LPL47" s="4" t="str" cm="1">
        <f t="array" ref="LPL47:LPN47">IFERROR(VLOOKUP(LPK47,MA!$A$6:$D$26,{2,3,4},0),IFERROR(VLOOKUP(LPK47,MO!$A$6:$D$26,{2,3,4},0),IFERROR(VLOOKUP(LPK47,MQ!$A$6:$D$26,{2,3,4},0),IFERROR(VLOOKUP(LPK47,BA!$A$6:$H$182,{2,5,8},0),{"No encontrado","X","X"}))))</f>
        <v>REVOLVEDORA 1 SACO</v>
      </c>
      <c r="LPM47" s="12" t="str">
        <v>Hr</v>
      </c>
      <c r="LPN47" s="4">
        <v>250</v>
      </c>
      <c r="LPO47" s="1">
        <v>0.5</v>
      </c>
      <c r="LPP47" s="4">
        <f t="shared" ref="LPP47" si="7813">LPO47*LPN47</f>
        <v>125</v>
      </c>
      <c r="LPS47" s="1" t="s">
        <v>69</v>
      </c>
      <c r="LPT47" s="4" t="str" cm="1">
        <f t="array" ref="LPT47:LPV47">IFERROR(VLOOKUP(LPS47,MA!$A$6:$D$26,{2,3,4},0),IFERROR(VLOOKUP(LPS47,MO!$A$6:$D$26,{2,3,4},0),IFERROR(VLOOKUP(LPS47,MQ!$A$6:$D$26,{2,3,4},0),IFERROR(VLOOKUP(LPS47,BA!$A$6:$H$182,{2,5,8},0),{"No encontrado","X","X"}))))</f>
        <v>REVOLVEDORA 1 SACO</v>
      </c>
      <c r="LPU47" s="12" t="str">
        <v>Hr</v>
      </c>
      <c r="LPV47" s="4">
        <v>250</v>
      </c>
      <c r="LPW47" s="1">
        <v>0.5</v>
      </c>
      <c r="LPX47" s="4">
        <f t="shared" ref="LPX47" si="7814">LPW47*LPV47</f>
        <v>125</v>
      </c>
      <c r="LQA47" s="1" t="s">
        <v>69</v>
      </c>
      <c r="LQB47" s="4" t="str" cm="1">
        <f t="array" ref="LQB47:LQD47">IFERROR(VLOOKUP(LQA47,MA!$A$6:$D$26,{2,3,4},0),IFERROR(VLOOKUP(LQA47,MO!$A$6:$D$26,{2,3,4},0),IFERROR(VLOOKUP(LQA47,MQ!$A$6:$D$26,{2,3,4},0),IFERROR(VLOOKUP(LQA47,BA!$A$6:$H$182,{2,5,8},0),{"No encontrado","X","X"}))))</f>
        <v>REVOLVEDORA 1 SACO</v>
      </c>
      <c r="LQC47" s="12" t="str">
        <v>Hr</v>
      </c>
      <c r="LQD47" s="4">
        <v>250</v>
      </c>
      <c r="LQE47" s="1">
        <v>0.5</v>
      </c>
      <c r="LQF47" s="4">
        <f t="shared" ref="LQF47" si="7815">LQE47*LQD47</f>
        <v>125</v>
      </c>
      <c r="LQI47" s="1" t="s">
        <v>69</v>
      </c>
      <c r="LQJ47" s="4" t="str" cm="1">
        <f t="array" ref="LQJ47:LQL47">IFERROR(VLOOKUP(LQI47,MA!$A$6:$D$26,{2,3,4},0),IFERROR(VLOOKUP(LQI47,MO!$A$6:$D$26,{2,3,4},0),IFERROR(VLOOKUP(LQI47,MQ!$A$6:$D$26,{2,3,4},0),IFERROR(VLOOKUP(LQI47,BA!$A$6:$H$182,{2,5,8},0),{"No encontrado","X","X"}))))</f>
        <v>REVOLVEDORA 1 SACO</v>
      </c>
      <c r="LQK47" s="12" t="str">
        <v>Hr</v>
      </c>
      <c r="LQL47" s="4">
        <v>250</v>
      </c>
      <c r="LQM47" s="1">
        <v>0.5</v>
      </c>
      <c r="LQN47" s="4">
        <f t="shared" ref="LQN47" si="7816">LQM47*LQL47</f>
        <v>125</v>
      </c>
      <c r="LQQ47" s="1" t="s">
        <v>69</v>
      </c>
      <c r="LQR47" s="4" t="str" cm="1">
        <f t="array" ref="LQR47:LQT47">IFERROR(VLOOKUP(LQQ47,MA!$A$6:$D$26,{2,3,4},0),IFERROR(VLOOKUP(LQQ47,MO!$A$6:$D$26,{2,3,4},0),IFERROR(VLOOKUP(LQQ47,MQ!$A$6:$D$26,{2,3,4},0),IFERROR(VLOOKUP(LQQ47,BA!$A$6:$H$182,{2,5,8},0),{"No encontrado","X","X"}))))</f>
        <v>REVOLVEDORA 1 SACO</v>
      </c>
      <c r="LQS47" s="12" t="str">
        <v>Hr</v>
      </c>
      <c r="LQT47" s="4">
        <v>250</v>
      </c>
      <c r="LQU47" s="1">
        <v>0.5</v>
      </c>
      <c r="LQV47" s="4">
        <f t="shared" ref="LQV47" si="7817">LQU47*LQT47</f>
        <v>125</v>
      </c>
      <c r="LQY47" s="1" t="s">
        <v>69</v>
      </c>
      <c r="LQZ47" s="4" t="str" cm="1">
        <f t="array" ref="LQZ47:LRB47">IFERROR(VLOOKUP(LQY47,MA!$A$6:$D$26,{2,3,4},0),IFERROR(VLOOKUP(LQY47,MO!$A$6:$D$26,{2,3,4},0),IFERROR(VLOOKUP(LQY47,MQ!$A$6:$D$26,{2,3,4},0),IFERROR(VLOOKUP(LQY47,BA!$A$6:$H$182,{2,5,8},0),{"No encontrado","X","X"}))))</f>
        <v>REVOLVEDORA 1 SACO</v>
      </c>
      <c r="LRA47" s="12" t="str">
        <v>Hr</v>
      </c>
      <c r="LRB47" s="4">
        <v>250</v>
      </c>
      <c r="LRC47" s="1">
        <v>0.5</v>
      </c>
      <c r="LRD47" s="4">
        <f t="shared" ref="LRD47" si="7818">LRC47*LRB47</f>
        <v>125</v>
      </c>
      <c r="LRG47" s="1" t="s">
        <v>69</v>
      </c>
      <c r="LRH47" s="4" t="str" cm="1">
        <f t="array" ref="LRH47:LRJ47">IFERROR(VLOOKUP(LRG47,MA!$A$6:$D$26,{2,3,4},0),IFERROR(VLOOKUP(LRG47,MO!$A$6:$D$26,{2,3,4},0),IFERROR(VLOOKUP(LRG47,MQ!$A$6:$D$26,{2,3,4},0),IFERROR(VLOOKUP(LRG47,BA!$A$6:$H$182,{2,5,8},0),{"No encontrado","X","X"}))))</f>
        <v>REVOLVEDORA 1 SACO</v>
      </c>
      <c r="LRI47" s="12" t="str">
        <v>Hr</v>
      </c>
      <c r="LRJ47" s="4">
        <v>250</v>
      </c>
      <c r="LRK47" s="1">
        <v>0.5</v>
      </c>
      <c r="LRL47" s="4">
        <f t="shared" ref="LRL47" si="7819">LRK47*LRJ47</f>
        <v>125</v>
      </c>
      <c r="LRO47" s="1" t="s">
        <v>69</v>
      </c>
      <c r="LRP47" s="4" t="str" cm="1">
        <f t="array" ref="LRP47:LRR47">IFERROR(VLOOKUP(LRO47,MA!$A$6:$D$26,{2,3,4},0),IFERROR(VLOOKUP(LRO47,MO!$A$6:$D$26,{2,3,4},0),IFERROR(VLOOKUP(LRO47,MQ!$A$6:$D$26,{2,3,4},0),IFERROR(VLOOKUP(LRO47,BA!$A$6:$H$182,{2,5,8},0),{"No encontrado","X","X"}))))</f>
        <v>REVOLVEDORA 1 SACO</v>
      </c>
      <c r="LRQ47" s="12" t="str">
        <v>Hr</v>
      </c>
      <c r="LRR47" s="4">
        <v>250</v>
      </c>
      <c r="LRS47" s="1">
        <v>0.5</v>
      </c>
      <c r="LRT47" s="4">
        <f t="shared" ref="LRT47" si="7820">LRS47*LRR47</f>
        <v>125</v>
      </c>
      <c r="LRW47" s="1" t="s">
        <v>69</v>
      </c>
      <c r="LRX47" s="4" t="str" cm="1">
        <f t="array" ref="LRX47:LRZ47">IFERROR(VLOOKUP(LRW47,MA!$A$6:$D$26,{2,3,4},0),IFERROR(VLOOKUP(LRW47,MO!$A$6:$D$26,{2,3,4},0),IFERROR(VLOOKUP(LRW47,MQ!$A$6:$D$26,{2,3,4},0),IFERROR(VLOOKUP(LRW47,BA!$A$6:$H$182,{2,5,8},0),{"No encontrado","X","X"}))))</f>
        <v>REVOLVEDORA 1 SACO</v>
      </c>
      <c r="LRY47" s="12" t="str">
        <v>Hr</v>
      </c>
      <c r="LRZ47" s="4">
        <v>250</v>
      </c>
      <c r="LSA47" s="1">
        <v>0.5</v>
      </c>
      <c r="LSB47" s="4">
        <f t="shared" ref="LSB47" si="7821">LSA47*LRZ47</f>
        <v>125</v>
      </c>
      <c r="LSE47" s="1" t="s">
        <v>69</v>
      </c>
      <c r="LSF47" s="4" t="str" cm="1">
        <f t="array" ref="LSF47:LSH47">IFERROR(VLOOKUP(LSE47,MA!$A$6:$D$26,{2,3,4},0),IFERROR(VLOOKUP(LSE47,MO!$A$6:$D$26,{2,3,4},0),IFERROR(VLOOKUP(LSE47,MQ!$A$6:$D$26,{2,3,4},0),IFERROR(VLOOKUP(LSE47,BA!$A$6:$H$182,{2,5,8},0),{"No encontrado","X","X"}))))</f>
        <v>REVOLVEDORA 1 SACO</v>
      </c>
      <c r="LSG47" s="12" t="str">
        <v>Hr</v>
      </c>
      <c r="LSH47" s="4">
        <v>250</v>
      </c>
      <c r="LSI47" s="1">
        <v>0.5</v>
      </c>
      <c r="LSJ47" s="4">
        <f t="shared" ref="LSJ47" si="7822">LSI47*LSH47</f>
        <v>125</v>
      </c>
      <c r="LSM47" s="1" t="s">
        <v>69</v>
      </c>
      <c r="LSN47" s="4" t="str" cm="1">
        <f t="array" ref="LSN47:LSP47">IFERROR(VLOOKUP(LSM47,MA!$A$6:$D$26,{2,3,4},0),IFERROR(VLOOKUP(LSM47,MO!$A$6:$D$26,{2,3,4},0),IFERROR(VLOOKUP(LSM47,MQ!$A$6:$D$26,{2,3,4},0),IFERROR(VLOOKUP(LSM47,BA!$A$6:$H$182,{2,5,8},0),{"No encontrado","X","X"}))))</f>
        <v>REVOLVEDORA 1 SACO</v>
      </c>
      <c r="LSO47" s="12" t="str">
        <v>Hr</v>
      </c>
      <c r="LSP47" s="4">
        <v>250</v>
      </c>
      <c r="LSQ47" s="1">
        <v>0.5</v>
      </c>
      <c r="LSR47" s="4">
        <f t="shared" ref="LSR47" si="7823">LSQ47*LSP47</f>
        <v>125</v>
      </c>
      <c r="LSU47" s="1" t="s">
        <v>69</v>
      </c>
      <c r="LSV47" s="4" t="str" cm="1">
        <f t="array" ref="LSV47:LSX47">IFERROR(VLOOKUP(LSU47,MA!$A$6:$D$26,{2,3,4},0),IFERROR(VLOOKUP(LSU47,MO!$A$6:$D$26,{2,3,4},0),IFERROR(VLOOKUP(LSU47,MQ!$A$6:$D$26,{2,3,4},0),IFERROR(VLOOKUP(LSU47,BA!$A$6:$H$182,{2,5,8},0),{"No encontrado","X","X"}))))</f>
        <v>REVOLVEDORA 1 SACO</v>
      </c>
      <c r="LSW47" s="12" t="str">
        <v>Hr</v>
      </c>
      <c r="LSX47" s="4">
        <v>250</v>
      </c>
      <c r="LSY47" s="1">
        <v>0.5</v>
      </c>
      <c r="LSZ47" s="4">
        <f t="shared" ref="LSZ47" si="7824">LSY47*LSX47</f>
        <v>125</v>
      </c>
      <c r="LTC47" s="1" t="s">
        <v>69</v>
      </c>
      <c r="LTD47" s="4" t="str" cm="1">
        <f t="array" ref="LTD47:LTF47">IFERROR(VLOOKUP(LTC47,MA!$A$6:$D$26,{2,3,4},0),IFERROR(VLOOKUP(LTC47,MO!$A$6:$D$26,{2,3,4},0),IFERROR(VLOOKUP(LTC47,MQ!$A$6:$D$26,{2,3,4},0),IFERROR(VLOOKUP(LTC47,BA!$A$6:$H$182,{2,5,8},0),{"No encontrado","X","X"}))))</f>
        <v>REVOLVEDORA 1 SACO</v>
      </c>
      <c r="LTE47" s="12" t="str">
        <v>Hr</v>
      </c>
      <c r="LTF47" s="4">
        <v>250</v>
      </c>
      <c r="LTG47" s="1">
        <v>0.5</v>
      </c>
      <c r="LTH47" s="4">
        <f t="shared" ref="LTH47" si="7825">LTG47*LTF47</f>
        <v>125</v>
      </c>
      <c r="LTK47" s="1" t="s">
        <v>69</v>
      </c>
      <c r="LTL47" s="4" t="str" cm="1">
        <f t="array" ref="LTL47:LTN47">IFERROR(VLOOKUP(LTK47,MA!$A$6:$D$26,{2,3,4},0),IFERROR(VLOOKUP(LTK47,MO!$A$6:$D$26,{2,3,4},0),IFERROR(VLOOKUP(LTK47,MQ!$A$6:$D$26,{2,3,4},0),IFERROR(VLOOKUP(LTK47,BA!$A$6:$H$182,{2,5,8},0),{"No encontrado","X","X"}))))</f>
        <v>REVOLVEDORA 1 SACO</v>
      </c>
      <c r="LTM47" s="12" t="str">
        <v>Hr</v>
      </c>
      <c r="LTN47" s="4">
        <v>250</v>
      </c>
      <c r="LTO47" s="1">
        <v>0.5</v>
      </c>
      <c r="LTP47" s="4">
        <f t="shared" ref="LTP47" si="7826">LTO47*LTN47</f>
        <v>125</v>
      </c>
      <c r="LTS47" s="1" t="s">
        <v>69</v>
      </c>
      <c r="LTT47" s="4" t="str" cm="1">
        <f t="array" ref="LTT47:LTV47">IFERROR(VLOOKUP(LTS47,MA!$A$6:$D$26,{2,3,4},0),IFERROR(VLOOKUP(LTS47,MO!$A$6:$D$26,{2,3,4},0),IFERROR(VLOOKUP(LTS47,MQ!$A$6:$D$26,{2,3,4},0),IFERROR(VLOOKUP(LTS47,BA!$A$6:$H$182,{2,5,8},0),{"No encontrado","X","X"}))))</f>
        <v>REVOLVEDORA 1 SACO</v>
      </c>
      <c r="LTU47" s="12" t="str">
        <v>Hr</v>
      </c>
      <c r="LTV47" s="4">
        <v>250</v>
      </c>
      <c r="LTW47" s="1">
        <v>0.5</v>
      </c>
      <c r="LTX47" s="4">
        <f t="shared" ref="LTX47" si="7827">LTW47*LTV47</f>
        <v>125</v>
      </c>
      <c r="LUA47" s="1" t="s">
        <v>69</v>
      </c>
      <c r="LUB47" s="4" t="str" cm="1">
        <f t="array" ref="LUB47:LUD47">IFERROR(VLOOKUP(LUA47,MA!$A$6:$D$26,{2,3,4},0),IFERROR(VLOOKUP(LUA47,MO!$A$6:$D$26,{2,3,4},0),IFERROR(VLOOKUP(LUA47,MQ!$A$6:$D$26,{2,3,4},0),IFERROR(VLOOKUP(LUA47,BA!$A$6:$H$182,{2,5,8},0),{"No encontrado","X","X"}))))</f>
        <v>REVOLVEDORA 1 SACO</v>
      </c>
      <c r="LUC47" s="12" t="str">
        <v>Hr</v>
      </c>
      <c r="LUD47" s="4">
        <v>250</v>
      </c>
      <c r="LUE47" s="1">
        <v>0.5</v>
      </c>
      <c r="LUF47" s="4">
        <f t="shared" ref="LUF47" si="7828">LUE47*LUD47</f>
        <v>125</v>
      </c>
      <c r="LUI47" s="1" t="s">
        <v>69</v>
      </c>
      <c r="LUJ47" s="4" t="str" cm="1">
        <f t="array" ref="LUJ47:LUL47">IFERROR(VLOOKUP(LUI47,MA!$A$6:$D$26,{2,3,4},0),IFERROR(VLOOKUP(LUI47,MO!$A$6:$D$26,{2,3,4},0),IFERROR(VLOOKUP(LUI47,MQ!$A$6:$D$26,{2,3,4},0),IFERROR(VLOOKUP(LUI47,BA!$A$6:$H$182,{2,5,8},0),{"No encontrado","X","X"}))))</f>
        <v>REVOLVEDORA 1 SACO</v>
      </c>
      <c r="LUK47" s="12" t="str">
        <v>Hr</v>
      </c>
      <c r="LUL47" s="4">
        <v>250</v>
      </c>
      <c r="LUM47" s="1">
        <v>0.5</v>
      </c>
      <c r="LUN47" s="4">
        <f t="shared" ref="LUN47" si="7829">LUM47*LUL47</f>
        <v>125</v>
      </c>
      <c r="LUQ47" s="1" t="s">
        <v>69</v>
      </c>
      <c r="LUR47" s="4" t="str" cm="1">
        <f t="array" ref="LUR47:LUT47">IFERROR(VLOOKUP(LUQ47,MA!$A$6:$D$26,{2,3,4},0),IFERROR(VLOOKUP(LUQ47,MO!$A$6:$D$26,{2,3,4},0),IFERROR(VLOOKUP(LUQ47,MQ!$A$6:$D$26,{2,3,4},0),IFERROR(VLOOKUP(LUQ47,BA!$A$6:$H$182,{2,5,8},0),{"No encontrado","X","X"}))))</f>
        <v>REVOLVEDORA 1 SACO</v>
      </c>
      <c r="LUS47" s="12" t="str">
        <v>Hr</v>
      </c>
      <c r="LUT47" s="4">
        <v>250</v>
      </c>
      <c r="LUU47" s="1">
        <v>0.5</v>
      </c>
      <c r="LUV47" s="4">
        <f t="shared" ref="LUV47" si="7830">LUU47*LUT47</f>
        <v>125</v>
      </c>
      <c r="LUY47" s="1" t="s">
        <v>69</v>
      </c>
      <c r="LUZ47" s="4" t="str" cm="1">
        <f t="array" ref="LUZ47:LVB47">IFERROR(VLOOKUP(LUY47,MA!$A$6:$D$26,{2,3,4},0),IFERROR(VLOOKUP(LUY47,MO!$A$6:$D$26,{2,3,4},0),IFERROR(VLOOKUP(LUY47,MQ!$A$6:$D$26,{2,3,4},0),IFERROR(VLOOKUP(LUY47,BA!$A$6:$H$182,{2,5,8},0),{"No encontrado","X","X"}))))</f>
        <v>REVOLVEDORA 1 SACO</v>
      </c>
      <c r="LVA47" s="12" t="str">
        <v>Hr</v>
      </c>
      <c r="LVB47" s="4">
        <v>250</v>
      </c>
      <c r="LVC47" s="1">
        <v>0.5</v>
      </c>
      <c r="LVD47" s="4">
        <f t="shared" ref="LVD47" si="7831">LVC47*LVB47</f>
        <v>125</v>
      </c>
      <c r="LVG47" s="1" t="s">
        <v>69</v>
      </c>
      <c r="LVH47" s="4" t="str" cm="1">
        <f t="array" ref="LVH47:LVJ47">IFERROR(VLOOKUP(LVG47,MA!$A$6:$D$26,{2,3,4},0),IFERROR(VLOOKUP(LVG47,MO!$A$6:$D$26,{2,3,4},0),IFERROR(VLOOKUP(LVG47,MQ!$A$6:$D$26,{2,3,4},0),IFERROR(VLOOKUP(LVG47,BA!$A$6:$H$182,{2,5,8},0),{"No encontrado","X","X"}))))</f>
        <v>REVOLVEDORA 1 SACO</v>
      </c>
      <c r="LVI47" s="12" t="str">
        <v>Hr</v>
      </c>
      <c r="LVJ47" s="4">
        <v>250</v>
      </c>
      <c r="LVK47" s="1">
        <v>0.5</v>
      </c>
      <c r="LVL47" s="4">
        <f t="shared" ref="LVL47" si="7832">LVK47*LVJ47</f>
        <v>125</v>
      </c>
      <c r="LVO47" s="1" t="s">
        <v>69</v>
      </c>
      <c r="LVP47" s="4" t="str" cm="1">
        <f t="array" ref="LVP47:LVR47">IFERROR(VLOOKUP(LVO47,MA!$A$6:$D$26,{2,3,4},0),IFERROR(VLOOKUP(LVO47,MO!$A$6:$D$26,{2,3,4},0),IFERROR(VLOOKUP(LVO47,MQ!$A$6:$D$26,{2,3,4},0),IFERROR(VLOOKUP(LVO47,BA!$A$6:$H$182,{2,5,8},0),{"No encontrado","X","X"}))))</f>
        <v>REVOLVEDORA 1 SACO</v>
      </c>
      <c r="LVQ47" s="12" t="str">
        <v>Hr</v>
      </c>
      <c r="LVR47" s="4">
        <v>250</v>
      </c>
      <c r="LVS47" s="1">
        <v>0.5</v>
      </c>
      <c r="LVT47" s="4">
        <f t="shared" ref="LVT47" si="7833">LVS47*LVR47</f>
        <v>125</v>
      </c>
      <c r="LVW47" s="1" t="s">
        <v>69</v>
      </c>
      <c r="LVX47" s="4" t="str" cm="1">
        <f t="array" ref="LVX47:LVZ47">IFERROR(VLOOKUP(LVW47,MA!$A$6:$D$26,{2,3,4},0),IFERROR(VLOOKUP(LVW47,MO!$A$6:$D$26,{2,3,4},0),IFERROR(VLOOKUP(LVW47,MQ!$A$6:$D$26,{2,3,4},0),IFERROR(VLOOKUP(LVW47,BA!$A$6:$H$182,{2,5,8},0),{"No encontrado","X","X"}))))</f>
        <v>REVOLVEDORA 1 SACO</v>
      </c>
      <c r="LVY47" s="12" t="str">
        <v>Hr</v>
      </c>
      <c r="LVZ47" s="4">
        <v>250</v>
      </c>
      <c r="LWA47" s="1">
        <v>0.5</v>
      </c>
      <c r="LWB47" s="4">
        <f t="shared" ref="LWB47" si="7834">LWA47*LVZ47</f>
        <v>125</v>
      </c>
      <c r="LWE47" s="1" t="s">
        <v>69</v>
      </c>
      <c r="LWF47" s="4" t="str" cm="1">
        <f t="array" ref="LWF47:LWH47">IFERROR(VLOOKUP(LWE47,MA!$A$6:$D$26,{2,3,4},0),IFERROR(VLOOKUP(LWE47,MO!$A$6:$D$26,{2,3,4},0),IFERROR(VLOOKUP(LWE47,MQ!$A$6:$D$26,{2,3,4},0),IFERROR(VLOOKUP(LWE47,BA!$A$6:$H$182,{2,5,8},0),{"No encontrado","X","X"}))))</f>
        <v>REVOLVEDORA 1 SACO</v>
      </c>
      <c r="LWG47" s="12" t="str">
        <v>Hr</v>
      </c>
      <c r="LWH47" s="4">
        <v>250</v>
      </c>
      <c r="LWI47" s="1">
        <v>0.5</v>
      </c>
      <c r="LWJ47" s="4">
        <f t="shared" ref="LWJ47" si="7835">LWI47*LWH47</f>
        <v>125</v>
      </c>
      <c r="LWM47" s="1" t="s">
        <v>69</v>
      </c>
      <c r="LWN47" s="4" t="str" cm="1">
        <f t="array" ref="LWN47:LWP47">IFERROR(VLOOKUP(LWM47,MA!$A$6:$D$26,{2,3,4},0),IFERROR(VLOOKUP(LWM47,MO!$A$6:$D$26,{2,3,4},0),IFERROR(VLOOKUP(LWM47,MQ!$A$6:$D$26,{2,3,4},0),IFERROR(VLOOKUP(LWM47,BA!$A$6:$H$182,{2,5,8},0),{"No encontrado","X","X"}))))</f>
        <v>REVOLVEDORA 1 SACO</v>
      </c>
      <c r="LWO47" s="12" t="str">
        <v>Hr</v>
      </c>
      <c r="LWP47" s="4">
        <v>250</v>
      </c>
      <c r="LWQ47" s="1">
        <v>0.5</v>
      </c>
      <c r="LWR47" s="4">
        <f t="shared" ref="LWR47" si="7836">LWQ47*LWP47</f>
        <v>125</v>
      </c>
      <c r="LWU47" s="1" t="s">
        <v>69</v>
      </c>
      <c r="LWV47" s="4" t="str" cm="1">
        <f t="array" ref="LWV47:LWX47">IFERROR(VLOOKUP(LWU47,MA!$A$6:$D$26,{2,3,4},0),IFERROR(VLOOKUP(LWU47,MO!$A$6:$D$26,{2,3,4},0),IFERROR(VLOOKUP(LWU47,MQ!$A$6:$D$26,{2,3,4},0),IFERROR(VLOOKUP(LWU47,BA!$A$6:$H$182,{2,5,8},0),{"No encontrado","X","X"}))))</f>
        <v>REVOLVEDORA 1 SACO</v>
      </c>
      <c r="LWW47" s="12" t="str">
        <v>Hr</v>
      </c>
      <c r="LWX47" s="4">
        <v>250</v>
      </c>
      <c r="LWY47" s="1">
        <v>0.5</v>
      </c>
      <c r="LWZ47" s="4">
        <f t="shared" ref="LWZ47" si="7837">LWY47*LWX47</f>
        <v>125</v>
      </c>
      <c r="LXC47" s="1" t="s">
        <v>69</v>
      </c>
      <c r="LXD47" s="4" t="str" cm="1">
        <f t="array" ref="LXD47:LXF47">IFERROR(VLOOKUP(LXC47,MA!$A$6:$D$26,{2,3,4},0),IFERROR(VLOOKUP(LXC47,MO!$A$6:$D$26,{2,3,4},0),IFERROR(VLOOKUP(LXC47,MQ!$A$6:$D$26,{2,3,4},0),IFERROR(VLOOKUP(LXC47,BA!$A$6:$H$182,{2,5,8},0),{"No encontrado","X","X"}))))</f>
        <v>REVOLVEDORA 1 SACO</v>
      </c>
      <c r="LXE47" s="12" t="str">
        <v>Hr</v>
      </c>
      <c r="LXF47" s="4">
        <v>250</v>
      </c>
      <c r="LXG47" s="1">
        <v>0.5</v>
      </c>
      <c r="LXH47" s="4">
        <f t="shared" ref="LXH47" si="7838">LXG47*LXF47</f>
        <v>125</v>
      </c>
      <c r="LXK47" s="1" t="s">
        <v>69</v>
      </c>
      <c r="LXL47" s="4" t="str" cm="1">
        <f t="array" ref="LXL47:LXN47">IFERROR(VLOOKUP(LXK47,MA!$A$6:$D$26,{2,3,4},0),IFERROR(VLOOKUP(LXK47,MO!$A$6:$D$26,{2,3,4},0),IFERROR(VLOOKUP(LXK47,MQ!$A$6:$D$26,{2,3,4},0),IFERROR(VLOOKUP(LXK47,BA!$A$6:$H$182,{2,5,8},0),{"No encontrado","X","X"}))))</f>
        <v>REVOLVEDORA 1 SACO</v>
      </c>
      <c r="LXM47" s="12" t="str">
        <v>Hr</v>
      </c>
      <c r="LXN47" s="4">
        <v>250</v>
      </c>
      <c r="LXO47" s="1">
        <v>0.5</v>
      </c>
      <c r="LXP47" s="4">
        <f t="shared" ref="LXP47" si="7839">LXO47*LXN47</f>
        <v>125</v>
      </c>
      <c r="LXS47" s="1" t="s">
        <v>69</v>
      </c>
      <c r="LXT47" s="4" t="str" cm="1">
        <f t="array" ref="LXT47:LXV47">IFERROR(VLOOKUP(LXS47,MA!$A$6:$D$26,{2,3,4},0),IFERROR(VLOOKUP(LXS47,MO!$A$6:$D$26,{2,3,4},0),IFERROR(VLOOKUP(LXS47,MQ!$A$6:$D$26,{2,3,4},0),IFERROR(VLOOKUP(LXS47,BA!$A$6:$H$182,{2,5,8},0),{"No encontrado","X","X"}))))</f>
        <v>REVOLVEDORA 1 SACO</v>
      </c>
      <c r="LXU47" s="12" t="str">
        <v>Hr</v>
      </c>
      <c r="LXV47" s="4">
        <v>250</v>
      </c>
      <c r="LXW47" s="1">
        <v>0.5</v>
      </c>
      <c r="LXX47" s="4">
        <f t="shared" ref="LXX47" si="7840">LXW47*LXV47</f>
        <v>125</v>
      </c>
      <c r="LYA47" s="1" t="s">
        <v>69</v>
      </c>
      <c r="LYB47" s="4" t="str" cm="1">
        <f t="array" ref="LYB47:LYD47">IFERROR(VLOOKUP(LYA47,MA!$A$6:$D$26,{2,3,4},0),IFERROR(VLOOKUP(LYA47,MO!$A$6:$D$26,{2,3,4},0),IFERROR(VLOOKUP(LYA47,MQ!$A$6:$D$26,{2,3,4},0),IFERROR(VLOOKUP(LYA47,BA!$A$6:$H$182,{2,5,8},0),{"No encontrado","X","X"}))))</f>
        <v>REVOLVEDORA 1 SACO</v>
      </c>
      <c r="LYC47" s="12" t="str">
        <v>Hr</v>
      </c>
      <c r="LYD47" s="4">
        <v>250</v>
      </c>
      <c r="LYE47" s="1">
        <v>0.5</v>
      </c>
      <c r="LYF47" s="4">
        <f t="shared" ref="LYF47" si="7841">LYE47*LYD47</f>
        <v>125</v>
      </c>
      <c r="LYI47" s="1" t="s">
        <v>69</v>
      </c>
      <c r="LYJ47" s="4" t="str" cm="1">
        <f t="array" ref="LYJ47:LYL47">IFERROR(VLOOKUP(LYI47,MA!$A$6:$D$26,{2,3,4},0),IFERROR(VLOOKUP(LYI47,MO!$A$6:$D$26,{2,3,4},0),IFERROR(VLOOKUP(LYI47,MQ!$A$6:$D$26,{2,3,4},0),IFERROR(VLOOKUP(LYI47,BA!$A$6:$H$182,{2,5,8},0),{"No encontrado","X","X"}))))</f>
        <v>REVOLVEDORA 1 SACO</v>
      </c>
      <c r="LYK47" s="12" t="str">
        <v>Hr</v>
      </c>
      <c r="LYL47" s="4">
        <v>250</v>
      </c>
      <c r="LYM47" s="1">
        <v>0.5</v>
      </c>
      <c r="LYN47" s="4">
        <f t="shared" ref="LYN47" si="7842">LYM47*LYL47</f>
        <v>125</v>
      </c>
      <c r="LYQ47" s="1" t="s">
        <v>69</v>
      </c>
      <c r="LYR47" s="4" t="str" cm="1">
        <f t="array" ref="LYR47:LYT47">IFERROR(VLOOKUP(LYQ47,MA!$A$6:$D$26,{2,3,4},0),IFERROR(VLOOKUP(LYQ47,MO!$A$6:$D$26,{2,3,4},0),IFERROR(VLOOKUP(LYQ47,MQ!$A$6:$D$26,{2,3,4},0),IFERROR(VLOOKUP(LYQ47,BA!$A$6:$H$182,{2,5,8},0),{"No encontrado","X","X"}))))</f>
        <v>REVOLVEDORA 1 SACO</v>
      </c>
      <c r="LYS47" s="12" t="str">
        <v>Hr</v>
      </c>
      <c r="LYT47" s="4">
        <v>250</v>
      </c>
      <c r="LYU47" s="1">
        <v>0.5</v>
      </c>
      <c r="LYV47" s="4">
        <f t="shared" ref="LYV47" si="7843">LYU47*LYT47</f>
        <v>125</v>
      </c>
      <c r="LYY47" s="1" t="s">
        <v>69</v>
      </c>
      <c r="LYZ47" s="4" t="str" cm="1">
        <f t="array" ref="LYZ47:LZB47">IFERROR(VLOOKUP(LYY47,MA!$A$6:$D$26,{2,3,4},0),IFERROR(VLOOKUP(LYY47,MO!$A$6:$D$26,{2,3,4},0),IFERROR(VLOOKUP(LYY47,MQ!$A$6:$D$26,{2,3,4},0),IFERROR(VLOOKUP(LYY47,BA!$A$6:$H$182,{2,5,8},0),{"No encontrado","X","X"}))))</f>
        <v>REVOLVEDORA 1 SACO</v>
      </c>
      <c r="LZA47" s="12" t="str">
        <v>Hr</v>
      </c>
      <c r="LZB47" s="4">
        <v>250</v>
      </c>
      <c r="LZC47" s="1">
        <v>0.5</v>
      </c>
      <c r="LZD47" s="4">
        <f t="shared" ref="LZD47" si="7844">LZC47*LZB47</f>
        <v>125</v>
      </c>
      <c r="LZG47" s="1" t="s">
        <v>69</v>
      </c>
      <c r="LZH47" s="4" t="str" cm="1">
        <f t="array" ref="LZH47:LZJ47">IFERROR(VLOOKUP(LZG47,MA!$A$6:$D$26,{2,3,4},0),IFERROR(VLOOKUP(LZG47,MO!$A$6:$D$26,{2,3,4},0),IFERROR(VLOOKUP(LZG47,MQ!$A$6:$D$26,{2,3,4},0),IFERROR(VLOOKUP(LZG47,BA!$A$6:$H$182,{2,5,8},0),{"No encontrado","X","X"}))))</f>
        <v>REVOLVEDORA 1 SACO</v>
      </c>
      <c r="LZI47" s="12" t="str">
        <v>Hr</v>
      </c>
      <c r="LZJ47" s="4">
        <v>250</v>
      </c>
      <c r="LZK47" s="1">
        <v>0.5</v>
      </c>
      <c r="LZL47" s="4">
        <f t="shared" ref="LZL47" si="7845">LZK47*LZJ47</f>
        <v>125</v>
      </c>
      <c r="LZO47" s="1" t="s">
        <v>69</v>
      </c>
      <c r="LZP47" s="4" t="str" cm="1">
        <f t="array" ref="LZP47:LZR47">IFERROR(VLOOKUP(LZO47,MA!$A$6:$D$26,{2,3,4},0),IFERROR(VLOOKUP(LZO47,MO!$A$6:$D$26,{2,3,4},0),IFERROR(VLOOKUP(LZO47,MQ!$A$6:$D$26,{2,3,4},0),IFERROR(VLOOKUP(LZO47,BA!$A$6:$H$182,{2,5,8},0),{"No encontrado","X","X"}))))</f>
        <v>REVOLVEDORA 1 SACO</v>
      </c>
      <c r="LZQ47" s="12" t="str">
        <v>Hr</v>
      </c>
      <c r="LZR47" s="4">
        <v>250</v>
      </c>
      <c r="LZS47" s="1">
        <v>0.5</v>
      </c>
      <c r="LZT47" s="4">
        <f t="shared" ref="LZT47" si="7846">LZS47*LZR47</f>
        <v>125</v>
      </c>
      <c r="LZW47" s="1" t="s">
        <v>69</v>
      </c>
      <c r="LZX47" s="4" t="str" cm="1">
        <f t="array" ref="LZX47:LZZ47">IFERROR(VLOOKUP(LZW47,MA!$A$6:$D$26,{2,3,4},0),IFERROR(VLOOKUP(LZW47,MO!$A$6:$D$26,{2,3,4},0),IFERROR(VLOOKUP(LZW47,MQ!$A$6:$D$26,{2,3,4},0),IFERROR(VLOOKUP(LZW47,BA!$A$6:$H$182,{2,5,8},0),{"No encontrado","X","X"}))))</f>
        <v>REVOLVEDORA 1 SACO</v>
      </c>
      <c r="LZY47" s="12" t="str">
        <v>Hr</v>
      </c>
      <c r="LZZ47" s="4">
        <v>250</v>
      </c>
      <c r="MAA47" s="1">
        <v>0.5</v>
      </c>
      <c r="MAB47" s="4">
        <f t="shared" ref="MAB47" si="7847">MAA47*LZZ47</f>
        <v>125</v>
      </c>
      <c r="MAE47" s="1" t="s">
        <v>69</v>
      </c>
      <c r="MAF47" s="4" t="str" cm="1">
        <f t="array" ref="MAF47:MAH47">IFERROR(VLOOKUP(MAE47,MA!$A$6:$D$26,{2,3,4},0),IFERROR(VLOOKUP(MAE47,MO!$A$6:$D$26,{2,3,4},0),IFERROR(VLOOKUP(MAE47,MQ!$A$6:$D$26,{2,3,4},0),IFERROR(VLOOKUP(MAE47,BA!$A$6:$H$182,{2,5,8},0),{"No encontrado","X","X"}))))</f>
        <v>REVOLVEDORA 1 SACO</v>
      </c>
      <c r="MAG47" s="12" t="str">
        <v>Hr</v>
      </c>
      <c r="MAH47" s="4">
        <v>250</v>
      </c>
      <c r="MAI47" s="1">
        <v>0.5</v>
      </c>
      <c r="MAJ47" s="4">
        <f t="shared" ref="MAJ47" si="7848">MAI47*MAH47</f>
        <v>125</v>
      </c>
      <c r="MAM47" s="1" t="s">
        <v>69</v>
      </c>
      <c r="MAN47" s="4" t="str" cm="1">
        <f t="array" ref="MAN47:MAP47">IFERROR(VLOOKUP(MAM47,MA!$A$6:$D$26,{2,3,4},0),IFERROR(VLOOKUP(MAM47,MO!$A$6:$D$26,{2,3,4},0),IFERROR(VLOOKUP(MAM47,MQ!$A$6:$D$26,{2,3,4},0),IFERROR(VLOOKUP(MAM47,BA!$A$6:$H$182,{2,5,8},0),{"No encontrado","X","X"}))))</f>
        <v>REVOLVEDORA 1 SACO</v>
      </c>
      <c r="MAO47" s="12" t="str">
        <v>Hr</v>
      </c>
      <c r="MAP47" s="4">
        <v>250</v>
      </c>
      <c r="MAQ47" s="1">
        <v>0.5</v>
      </c>
      <c r="MAR47" s="4">
        <f t="shared" ref="MAR47" si="7849">MAQ47*MAP47</f>
        <v>125</v>
      </c>
      <c r="MAU47" s="1" t="s">
        <v>69</v>
      </c>
      <c r="MAV47" s="4" t="str" cm="1">
        <f t="array" ref="MAV47:MAX47">IFERROR(VLOOKUP(MAU47,MA!$A$6:$D$26,{2,3,4},0),IFERROR(VLOOKUP(MAU47,MO!$A$6:$D$26,{2,3,4},0),IFERROR(VLOOKUP(MAU47,MQ!$A$6:$D$26,{2,3,4},0),IFERROR(VLOOKUP(MAU47,BA!$A$6:$H$182,{2,5,8},0),{"No encontrado","X","X"}))))</f>
        <v>REVOLVEDORA 1 SACO</v>
      </c>
      <c r="MAW47" s="12" t="str">
        <v>Hr</v>
      </c>
      <c r="MAX47" s="4">
        <v>250</v>
      </c>
      <c r="MAY47" s="1">
        <v>0.5</v>
      </c>
      <c r="MAZ47" s="4">
        <f t="shared" ref="MAZ47" si="7850">MAY47*MAX47</f>
        <v>125</v>
      </c>
      <c r="MBC47" s="1" t="s">
        <v>69</v>
      </c>
      <c r="MBD47" s="4" t="str" cm="1">
        <f t="array" ref="MBD47:MBF47">IFERROR(VLOOKUP(MBC47,MA!$A$6:$D$26,{2,3,4},0),IFERROR(VLOOKUP(MBC47,MO!$A$6:$D$26,{2,3,4},0),IFERROR(VLOOKUP(MBC47,MQ!$A$6:$D$26,{2,3,4},0),IFERROR(VLOOKUP(MBC47,BA!$A$6:$H$182,{2,5,8},0),{"No encontrado","X","X"}))))</f>
        <v>REVOLVEDORA 1 SACO</v>
      </c>
      <c r="MBE47" s="12" t="str">
        <v>Hr</v>
      </c>
      <c r="MBF47" s="4">
        <v>250</v>
      </c>
      <c r="MBG47" s="1">
        <v>0.5</v>
      </c>
      <c r="MBH47" s="4">
        <f t="shared" ref="MBH47" si="7851">MBG47*MBF47</f>
        <v>125</v>
      </c>
      <c r="MBK47" s="1" t="s">
        <v>69</v>
      </c>
      <c r="MBL47" s="4" t="str" cm="1">
        <f t="array" ref="MBL47:MBN47">IFERROR(VLOOKUP(MBK47,MA!$A$6:$D$26,{2,3,4},0),IFERROR(VLOOKUP(MBK47,MO!$A$6:$D$26,{2,3,4},0),IFERROR(VLOOKUP(MBK47,MQ!$A$6:$D$26,{2,3,4},0),IFERROR(VLOOKUP(MBK47,BA!$A$6:$H$182,{2,5,8},0),{"No encontrado","X","X"}))))</f>
        <v>REVOLVEDORA 1 SACO</v>
      </c>
      <c r="MBM47" s="12" t="str">
        <v>Hr</v>
      </c>
      <c r="MBN47" s="4">
        <v>250</v>
      </c>
      <c r="MBO47" s="1">
        <v>0.5</v>
      </c>
      <c r="MBP47" s="4">
        <f t="shared" ref="MBP47" si="7852">MBO47*MBN47</f>
        <v>125</v>
      </c>
      <c r="MBS47" s="1" t="s">
        <v>69</v>
      </c>
      <c r="MBT47" s="4" t="str" cm="1">
        <f t="array" ref="MBT47:MBV47">IFERROR(VLOOKUP(MBS47,MA!$A$6:$D$26,{2,3,4},0),IFERROR(VLOOKUP(MBS47,MO!$A$6:$D$26,{2,3,4},0),IFERROR(VLOOKUP(MBS47,MQ!$A$6:$D$26,{2,3,4},0),IFERROR(VLOOKUP(MBS47,BA!$A$6:$H$182,{2,5,8},0),{"No encontrado","X","X"}))))</f>
        <v>REVOLVEDORA 1 SACO</v>
      </c>
      <c r="MBU47" s="12" t="str">
        <v>Hr</v>
      </c>
      <c r="MBV47" s="4">
        <v>250</v>
      </c>
      <c r="MBW47" s="1">
        <v>0.5</v>
      </c>
      <c r="MBX47" s="4">
        <f t="shared" ref="MBX47" si="7853">MBW47*MBV47</f>
        <v>125</v>
      </c>
      <c r="MCA47" s="1" t="s">
        <v>69</v>
      </c>
      <c r="MCB47" s="4" t="str" cm="1">
        <f t="array" ref="MCB47:MCD47">IFERROR(VLOOKUP(MCA47,MA!$A$6:$D$26,{2,3,4},0),IFERROR(VLOOKUP(MCA47,MO!$A$6:$D$26,{2,3,4},0),IFERROR(VLOOKUP(MCA47,MQ!$A$6:$D$26,{2,3,4},0),IFERROR(VLOOKUP(MCA47,BA!$A$6:$H$182,{2,5,8},0),{"No encontrado","X","X"}))))</f>
        <v>REVOLVEDORA 1 SACO</v>
      </c>
      <c r="MCC47" s="12" t="str">
        <v>Hr</v>
      </c>
      <c r="MCD47" s="4">
        <v>250</v>
      </c>
      <c r="MCE47" s="1">
        <v>0.5</v>
      </c>
      <c r="MCF47" s="4">
        <f t="shared" ref="MCF47" si="7854">MCE47*MCD47</f>
        <v>125</v>
      </c>
      <c r="MCI47" s="1" t="s">
        <v>69</v>
      </c>
      <c r="MCJ47" s="4" t="str" cm="1">
        <f t="array" ref="MCJ47:MCL47">IFERROR(VLOOKUP(MCI47,MA!$A$6:$D$26,{2,3,4},0),IFERROR(VLOOKUP(MCI47,MO!$A$6:$D$26,{2,3,4},0),IFERROR(VLOOKUP(MCI47,MQ!$A$6:$D$26,{2,3,4},0),IFERROR(VLOOKUP(MCI47,BA!$A$6:$H$182,{2,5,8},0),{"No encontrado","X","X"}))))</f>
        <v>REVOLVEDORA 1 SACO</v>
      </c>
      <c r="MCK47" s="12" t="str">
        <v>Hr</v>
      </c>
      <c r="MCL47" s="4">
        <v>250</v>
      </c>
      <c r="MCM47" s="1">
        <v>0.5</v>
      </c>
      <c r="MCN47" s="4">
        <f t="shared" ref="MCN47" si="7855">MCM47*MCL47</f>
        <v>125</v>
      </c>
      <c r="MCQ47" s="1" t="s">
        <v>69</v>
      </c>
      <c r="MCR47" s="4" t="str" cm="1">
        <f t="array" ref="MCR47:MCT47">IFERROR(VLOOKUP(MCQ47,MA!$A$6:$D$26,{2,3,4},0),IFERROR(VLOOKUP(MCQ47,MO!$A$6:$D$26,{2,3,4},0),IFERROR(VLOOKUP(MCQ47,MQ!$A$6:$D$26,{2,3,4},0),IFERROR(VLOOKUP(MCQ47,BA!$A$6:$H$182,{2,5,8},0),{"No encontrado","X","X"}))))</f>
        <v>REVOLVEDORA 1 SACO</v>
      </c>
      <c r="MCS47" s="12" t="str">
        <v>Hr</v>
      </c>
      <c r="MCT47" s="4">
        <v>250</v>
      </c>
      <c r="MCU47" s="1">
        <v>0.5</v>
      </c>
      <c r="MCV47" s="4">
        <f t="shared" ref="MCV47" si="7856">MCU47*MCT47</f>
        <v>125</v>
      </c>
      <c r="MCY47" s="1" t="s">
        <v>69</v>
      </c>
      <c r="MCZ47" s="4" t="str" cm="1">
        <f t="array" ref="MCZ47:MDB47">IFERROR(VLOOKUP(MCY47,MA!$A$6:$D$26,{2,3,4},0),IFERROR(VLOOKUP(MCY47,MO!$A$6:$D$26,{2,3,4},0),IFERROR(VLOOKUP(MCY47,MQ!$A$6:$D$26,{2,3,4},0),IFERROR(VLOOKUP(MCY47,BA!$A$6:$H$182,{2,5,8},0),{"No encontrado","X","X"}))))</f>
        <v>REVOLVEDORA 1 SACO</v>
      </c>
      <c r="MDA47" s="12" t="str">
        <v>Hr</v>
      </c>
      <c r="MDB47" s="4">
        <v>250</v>
      </c>
      <c r="MDC47" s="1">
        <v>0.5</v>
      </c>
      <c r="MDD47" s="4">
        <f t="shared" ref="MDD47" si="7857">MDC47*MDB47</f>
        <v>125</v>
      </c>
      <c r="MDG47" s="1" t="s">
        <v>69</v>
      </c>
      <c r="MDH47" s="4" t="str" cm="1">
        <f t="array" ref="MDH47:MDJ47">IFERROR(VLOOKUP(MDG47,MA!$A$6:$D$26,{2,3,4},0),IFERROR(VLOOKUP(MDG47,MO!$A$6:$D$26,{2,3,4},0),IFERROR(VLOOKUP(MDG47,MQ!$A$6:$D$26,{2,3,4},0),IFERROR(VLOOKUP(MDG47,BA!$A$6:$H$182,{2,5,8},0),{"No encontrado","X","X"}))))</f>
        <v>REVOLVEDORA 1 SACO</v>
      </c>
      <c r="MDI47" s="12" t="str">
        <v>Hr</v>
      </c>
      <c r="MDJ47" s="4">
        <v>250</v>
      </c>
      <c r="MDK47" s="1">
        <v>0.5</v>
      </c>
      <c r="MDL47" s="4">
        <f t="shared" ref="MDL47" si="7858">MDK47*MDJ47</f>
        <v>125</v>
      </c>
      <c r="MDO47" s="1" t="s">
        <v>69</v>
      </c>
      <c r="MDP47" s="4" t="str" cm="1">
        <f t="array" ref="MDP47:MDR47">IFERROR(VLOOKUP(MDO47,MA!$A$6:$D$26,{2,3,4},0),IFERROR(VLOOKUP(MDO47,MO!$A$6:$D$26,{2,3,4},0),IFERROR(VLOOKUP(MDO47,MQ!$A$6:$D$26,{2,3,4},0),IFERROR(VLOOKUP(MDO47,BA!$A$6:$H$182,{2,5,8},0),{"No encontrado","X","X"}))))</f>
        <v>REVOLVEDORA 1 SACO</v>
      </c>
      <c r="MDQ47" s="12" t="str">
        <v>Hr</v>
      </c>
      <c r="MDR47" s="4">
        <v>250</v>
      </c>
      <c r="MDS47" s="1">
        <v>0.5</v>
      </c>
      <c r="MDT47" s="4">
        <f t="shared" ref="MDT47" si="7859">MDS47*MDR47</f>
        <v>125</v>
      </c>
      <c r="MDW47" s="1" t="s">
        <v>69</v>
      </c>
      <c r="MDX47" s="4" t="str" cm="1">
        <f t="array" ref="MDX47:MDZ47">IFERROR(VLOOKUP(MDW47,MA!$A$6:$D$26,{2,3,4},0),IFERROR(VLOOKUP(MDW47,MO!$A$6:$D$26,{2,3,4},0),IFERROR(VLOOKUP(MDW47,MQ!$A$6:$D$26,{2,3,4},0),IFERROR(VLOOKUP(MDW47,BA!$A$6:$H$182,{2,5,8},0),{"No encontrado","X","X"}))))</f>
        <v>REVOLVEDORA 1 SACO</v>
      </c>
      <c r="MDY47" s="12" t="str">
        <v>Hr</v>
      </c>
      <c r="MDZ47" s="4">
        <v>250</v>
      </c>
      <c r="MEA47" s="1">
        <v>0.5</v>
      </c>
      <c r="MEB47" s="4">
        <f t="shared" ref="MEB47" si="7860">MEA47*MDZ47</f>
        <v>125</v>
      </c>
      <c r="MEE47" s="1" t="s">
        <v>69</v>
      </c>
      <c r="MEF47" s="4" t="str" cm="1">
        <f t="array" ref="MEF47:MEH47">IFERROR(VLOOKUP(MEE47,MA!$A$6:$D$26,{2,3,4},0),IFERROR(VLOOKUP(MEE47,MO!$A$6:$D$26,{2,3,4},0),IFERROR(VLOOKUP(MEE47,MQ!$A$6:$D$26,{2,3,4},0),IFERROR(VLOOKUP(MEE47,BA!$A$6:$H$182,{2,5,8},0),{"No encontrado","X","X"}))))</f>
        <v>REVOLVEDORA 1 SACO</v>
      </c>
      <c r="MEG47" s="12" t="str">
        <v>Hr</v>
      </c>
      <c r="MEH47" s="4">
        <v>250</v>
      </c>
      <c r="MEI47" s="1">
        <v>0.5</v>
      </c>
      <c r="MEJ47" s="4">
        <f t="shared" ref="MEJ47" si="7861">MEI47*MEH47</f>
        <v>125</v>
      </c>
      <c r="MEM47" s="1" t="s">
        <v>69</v>
      </c>
      <c r="MEN47" s="4" t="str" cm="1">
        <f t="array" ref="MEN47:MEP47">IFERROR(VLOOKUP(MEM47,MA!$A$6:$D$26,{2,3,4},0),IFERROR(VLOOKUP(MEM47,MO!$A$6:$D$26,{2,3,4},0),IFERROR(VLOOKUP(MEM47,MQ!$A$6:$D$26,{2,3,4},0),IFERROR(VLOOKUP(MEM47,BA!$A$6:$H$182,{2,5,8},0),{"No encontrado","X","X"}))))</f>
        <v>REVOLVEDORA 1 SACO</v>
      </c>
      <c r="MEO47" s="12" t="str">
        <v>Hr</v>
      </c>
      <c r="MEP47" s="4">
        <v>250</v>
      </c>
      <c r="MEQ47" s="1">
        <v>0.5</v>
      </c>
      <c r="MER47" s="4">
        <f t="shared" ref="MER47" si="7862">MEQ47*MEP47</f>
        <v>125</v>
      </c>
      <c r="MEU47" s="1" t="s">
        <v>69</v>
      </c>
      <c r="MEV47" s="4" t="str" cm="1">
        <f t="array" ref="MEV47:MEX47">IFERROR(VLOOKUP(MEU47,MA!$A$6:$D$26,{2,3,4},0),IFERROR(VLOOKUP(MEU47,MO!$A$6:$D$26,{2,3,4},0),IFERROR(VLOOKUP(MEU47,MQ!$A$6:$D$26,{2,3,4},0),IFERROR(VLOOKUP(MEU47,BA!$A$6:$H$182,{2,5,8},0),{"No encontrado","X","X"}))))</f>
        <v>REVOLVEDORA 1 SACO</v>
      </c>
      <c r="MEW47" s="12" t="str">
        <v>Hr</v>
      </c>
      <c r="MEX47" s="4">
        <v>250</v>
      </c>
      <c r="MEY47" s="1">
        <v>0.5</v>
      </c>
      <c r="MEZ47" s="4">
        <f t="shared" ref="MEZ47" si="7863">MEY47*MEX47</f>
        <v>125</v>
      </c>
      <c r="MFC47" s="1" t="s">
        <v>69</v>
      </c>
      <c r="MFD47" s="4" t="str" cm="1">
        <f t="array" ref="MFD47:MFF47">IFERROR(VLOOKUP(MFC47,MA!$A$6:$D$26,{2,3,4},0),IFERROR(VLOOKUP(MFC47,MO!$A$6:$D$26,{2,3,4},0),IFERROR(VLOOKUP(MFC47,MQ!$A$6:$D$26,{2,3,4},0),IFERROR(VLOOKUP(MFC47,BA!$A$6:$H$182,{2,5,8},0),{"No encontrado","X","X"}))))</f>
        <v>REVOLVEDORA 1 SACO</v>
      </c>
      <c r="MFE47" s="12" t="str">
        <v>Hr</v>
      </c>
      <c r="MFF47" s="4">
        <v>250</v>
      </c>
      <c r="MFG47" s="1">
        <v>0.5</v>
      </c>
      <c r="MFH47" s="4">
        <f t="shared" ref="MFH47" si="7864">MFG47*MFF47</f>
        <v>125</v>
      </c>
      <c r="MFK47" s="1" t="s">
        <v>69</v>
      </c>
      <c r="MFL47" s="4" t="str" cm="1">
        <f t="array" ref="MFL47:MFN47">IFERROR(VLOOKUP(MFK47,MA!$A$6:$D$26,{2,3,4},0),IFERROR(VLOOKUP(MFK47,MO!$A$6:$D$26,{2,3,4},0),IFERROR(VLOOKUP(MFK47,MQ!$A$6:$D$26,{2,3,4},0),IFERROR(VLOOKUP(MFK47,BA!$A$6:$H$182,{2,5,8},0),{"No encontrado","X","X"}))))</f>
        <v>REVOLVEDORA 1 SACO</v>
      </c>
      <c r="MFM47" s="12" t="str">
        <v>Hr</v>
      </c>
      <c r="MFN47" s="4">
        <v>250</v>
      </c>
      <c r="MFO47" s="1">
        <v>0.5</v>
      </c>
      <c r="MFP47" s="4">
        <f t="shared" ref="MFP47" si="7865">MFO47*MFN47</f>
        <v>125</v>
      </c>
      <c r="MFS47" s="1" t="s">
        <v>69</v>
      </c>
      <c r="MFT47" s="4" t="str" cm="1">
        <f t="array" ref="MFT47:MFV47">IFERROR(VLOOKUP(MFS47,MA!$A$6:$D$26,{2,3,4},0),IFERROR(VLOOKUP(MFS47,MO!$A$6:$D$26,{2,3,4},0),IFERROR(VLOOKUP(MFS47,MQ!$A$6:$D$26,{2,3,4},0),IFERROR(VLOOKUP(MFS47,BA!$A$6:$H$182,{2,5,8},0),{"No encontrado","X","X"}))))</f>
        <v>REVOLVEDORA 1 SACO</v>
      </c>
      <c r="MFU47" s="12" t="str">
        <v>Hr</v>
      </c>
      <c r="MFV47" s="4">
        <v>250</v>
      </c>
      <c r="MFW47" s="1">
        <v>0.5</v>
      </c>
      <c r="MFX47" s="4">
        <f t="shared" ref="MFX47" si="7866">MFW47*MFV47</f>
        <v>125</v>
      </c>
      <c r="MGA47" s="1" t="s">
        <v>69</v>
      </c>
      <c r="MGB47" s="4" t="str" cm="1">
        <f t="array" ref="MGB47:MGD47">IFERROR(VLOOKUP(MGA47,MA!$A$6:$D$26,{2,3,4},0),IFERROR(VLOOKUP(MGA47,MO!$A$6:$D$26,{2,3,4},0),IFERROR(VLOOKUP(MGA47,MQ!$A$6:$D$26,{2,3,4},0),IFERROR(VLOOKUP(MGA47,BA!$A$6:$H$182,{2,5,8},0),{"No encontrado","X","X"}))))</f>
        <v>REVOLVEDORA 1 SACO</v>
      </c>
      <c r="MGC47" s="12" t="str">
        <v>Hr</v>
      </c>
      <c r="MGD47" s="4">
        <v>250</v>
      </c>
      <c r="MGE47" s="1">
        <v>0.5</v>
      </c>
      <c r="MGF47" s="4">
        <f t="shared" ref="MGF47" si="7867">MGE47*MGD47</f>
        <v>125</v>
      </c>
      <c r="MGI47" s="1" t="s">
        <v>69</v>
      </c>
      <c r="MGJ47" s="4" t="str" cm="1">
        <f t="array" ref="MGJ47:MGL47">IFERROR(VLOOKUP(MGI47,MA!$A$6:$D$26,{2,3,4},0),IFERROR(VLOOKUP(MGI47,MO!$A$6:$D$26,{2,3,4},0),IFERROR(VLOOKUP(MGI47,MQ!$A$6:$D$26,{2,3,4},0),IFERROR(VLOOKUP(MGI47,BA!$A$6:$H$182,{2,5,8},0),{"No encontrado","X","X"}))))</f>
        <v>REVOLVEDORA 1 SACO</v>
      </c>
      <c r="MGK47" s="12" t="str">
        <v>Hr</v>
      </c>
      <c r="MGL47" s="4">
        <v>250</v>
      </c>
      <c r="MGM47" s="1">
        <v>0.5</v>
      </c>
      <c r="MGN47" s="4">
        <f t="shared" ref="MGN47" si="7868">MGM47*MGL47</f>
        <v>125</v>
      </c>
      <c r="MGQ47" s="1" t="s">
        <v>69</v>
      </c>
      <c r="MGR47" s="4" t="str" cm="1">
        <f t="array" ref="MGR47:MGT47">IFERROR(VLOOKUP(MGQ47,MA!$A$6:$D$26,{2,3,4},0),IFERROR(VLOOKUP(MGQ47,MO!$A$6:$D$26,{2,3,4},0),IFERROR(VLOOKUP(MGQ47,MQ!$A$6:$D$26,{2,3,4},0),IFERROR(VLOOKUP(MGQ47,BA!$A$6:$H$182,{2,5,8},0),{"No encontrado","X","X"}))))</f>
        <v>REVOLVEDORA 1 SACO</v>
      </c>
      <c r="MGS47" s="12" t="str">
        <v>Hr</v>
      </c>
      <c r="MGT47" s="4">
        <v>250</v>
      </c>
      <c r="MGU47" s="1">
        <v>0.5</v>
      </c>
      <c r="MGV47" s="4">
        <f t="shared" ref="MGV47" si="7869">MGU47*MGT47</f>
        <v>125</v>
      </c>
      <c r="MGY47" s="1" t="s">
        <v>69</v>
      </c>
      <c r="MGZ47" s="4" t="str" cm="1">
        <f t="array" ref="MGZ47:MHB47">IFERROR(VLOOKUP(MGY47,MA!$A$6:$D$26,{2,3,4},0),IFERROR(VLOOKUP(MGY47,MO!$A$6:$D$26,{2,3,4},0),IFERROR(VLOOKUP(MGY47,MQ!$A$6:$D$26,{2,3,4},0),IFERROR(VLOOKUP(MGY47,BA!$A$6:$H$182,{2,5,8},0),{"No encontrado","X","X"}))))</f>
        <v>REVOLVEDORA 1 SACO</v>
      </c>
      <c r="MHA47" s="12" t="str">
        <v>Hr</v>
      </c>
      <c r="MHB47" s="4">
        <v>250</v>
      </c>
      <c r="MHC47" s="1">
        <v>0.5</v>
      </c>
      <c r="MHD47" s="4">
        <f t="shared" ref="MHD47" si="7870">MHC47*MHB47</f>
        <v>125</v>
      </c>
      <c r="MHG47" s="1" t="s">
        <v>69</v>
      </c>
      <c r="MHH47" s="4" t="str" cm="1">
        <f t="array" ref="MHH47:MHJ47">IFERROR(VLOOKUP(MHG47,MA!$A$6:$D$26,{2,3,4},0),IFERROR(VLOOKUP(MHG47,MO!$A$6:$D$26,{2,3,4},0),IFERROR(VLOOKUP(MHG47,MQ!$A$6:$D$26,{2,3,4},0),IFERROR(VLOOKUP(MHG47,BA!$A$6:$H$182,{2,5,8},0),{"No encontrado","X","X"}))))</f>
        <v>REVOLVEDORA 1 SACO</v>
      </c>
      <c r="MHI47" s="12" t="str">
        <v>Hr</v>
      </c>
      <c r="MHJ47" s="4">
        <v>250</v>
      </c>
      <c r="MHK47" s="1">
        <v>0.5</v>
      </c>
      <c r="MHL47" s="4">
        <f t="shared" ref="MHL47" si="7871">MHK47*MHJ47</f>
        <v>125</v>
      </c>
      <c r="MHO47" s="1" t="s">
        <v>69</v>
      </c>
      <c r="MHP47" s="4" t="str" cm="1">
        <f t="array" ref="MHP47:MHR47">IFERROR(VLOOKUP(MHO47,MA!$A$6:$D$26,{2,3,4},0),IFERROR(VLOOKUP(MHO47,MO!$A$6:$D$26,{2,3,4},0),IFERROR(VLOOKUP(MHO47,MQ!$A$6:$D$26,{2,3,4},0),IFERROR(VLOOKUP(MHO47,BA!$A$6:$H$182,{2,5,8},0),{"No encontrado","X","X"}))))</f>
        <v>REVOLVEDORA 1 SACO</v>
      </c>
      <c r="MHQ47" s="12" t="str">
        <v>Hr</v>
      </c>
      <c r="MHR47" s="4">
        <v>250</v>
      </c>
      <c r="MHS47" s="1">
        <v>0.5</v>
      </c>
      <c r="MHT47" s="4">
        <f t="shared" ref="MHT47" si="7872">MHS47*MHR47</f>
        <v>125</v>
      </c>
      <c r="MHW47" s="1" t="s">
        <v>69</v>
      </c>
      <c r="MHX47" s="4" t="str" cm="1">
        <f t="array" ref="MHX47:MHZ47">IFERROR(VLOOKUP(MHW47,MA!$A$6:$D$26,{2,3,4},0),IFERROR(VLOOKUP(MHW47,MO!$A$6:$D$26,{2,3,4},0),IFERROR(VLOOKUP(MHW47,MQ!$A$6:$D$26,{2,3,4},0),IFERROR(VLOOKUP(MHW47,BA!$A$6:$H$182,{2,5,8},0),{"No encontrado","X","X"}))))</f>
        <v>REVOLVEDORA 1 SACO</v>
      </c>
      <c r="MHY47" s="12" t="str">
        <v>Hr</v>
      </c>
      <c r="MHZ47" s="4">
        <v>250</v>
      </c>
      <c r="MIA47" s="1">
        <v>0.5</v>
      </c>
      <c r="MIB47" s="4">
        <f t="shared" ref="MIB47" si="7873">MIA47*MHZ47</f>
        <v>125</v>
      </c>
      <c r="MIE47" s="1" t="s">
        <v>69</v>
      </c>
      <c r="MIF47" s="4" t="str" cm="1">
        <f t="array" ref="MIF47:MIH47">IFERROR(VLOOKUP(MIE47,MA!$A$6:$D$26,{2,3,4},0),IFERROR(VLOOKUP(MIE47,MO!$A$6:$D$26,{2,3,4},0),IFERROR(VLOOKUP(MIE47,MQ!$A$6:$D$26,{2,3,4},0),IFERROR(VLOOKUP(MIE47,BA!$A$6:$H$182,{2,5,8},0),{"No encontrado","X","X"}))))</f>
        <v>REVOLVEDORA 1 SACO</v>
      </c>
      <c r="MIG47" s="12" t="str">
        <v>Hr</v>
      </c>
      <c r="MIH47" s="4">
        <v>250</v>
      </c>
      <c r="MII47" s="1">
        <v>0.5</v>
      </c>
      <c r="MIJ47" s="4">
        <f t="shared" ref="MIJ47" si="7874">MII47*MIH47</f>
        <v>125</v>
      </c>
      <c r="MIM47" s="1" t="s">
        <v>69</v>
      </c>
      <c r="MIN47" s="4" t="str" cm="1">
        <f t="array" ref="MIN47:MIP47">IFERROR(VLOOKUP(MIM47,MA!$A$6:$D$26,{2,3,4},0),IFERROR(VLOOKUP(MIM47,MO!$A$6:$D$26,{2,3,4},0),IFERROR(VLOOKUP(MIM47,MQ!$A$6:$D$26,{2,3,4},0),IFERROR(VLOOKUP(MIM47,BA!$A$6:$H$182,{2,5,8},0),{"No encontrado","X","X"}))))</f>
        <v>REVOLVEDORA 1 SACO</v>
      </c>
      <c r="MIO47" s="12" t="str">
        <v>Hr</v>
      </c>
      <c r="MIP47" s="4">
        <v>250</v>
      </c>
      <c r="MIQ47" s="1">
        <v>0.5</v>
      </c>
      <c r="MIR47" s="4">
        <f t="shared" ref="MIR47" si="7875">MIQ47*MIP47</f>
        <v>125</v>
      </c>
      <c r="MIU47" s="1" t="s">
        <v>69</v>
      </c>
      <c r="MIV47" s="4" t="str" cm="1">
        <f t="array" ref="MIV47:MIX47">IFERROR(VLOOKUP(MIU47,MA!$A$6:$D$26,{2,3,4},0),IFERROR(VLOOKUP(MIU47,MO!$A$6:$D$26,{2,3,4},0),IFERROR(VLOOKUP(MIU47,MQ!$A$6:$D$26,{2,3,4},0),IFERROR(VLOOKUP(MIU47,BA!$A$6:$H$182,{2,5,8},0),{"No encontrado","X","X"}))))</f>
        <v>REVOLVEDORA 1 SACO</v>
      </c>
      <c r="MIW47" s="12" t="str">
        <v>Hr</v>
      </c>
      <c r="MIX47" s="4">
        <v>250</v>
      </c>
      <c r="MIY47" s="1">
        <v>0.5</v>
      </c>
      <c r="MIZ47" s="4">
        <f t="shared" ref="MIZ47" si="7876">MIY47*MIX47</f>
        <v>125</v>
      </c>
      <c r="MJC47" s="1" t="s">
        <v>69</v>
      </c>
      <c r="MJD47" s="4" t="str" cm="1">
        <f t="array" ref="MJD47:MJF47">IFERROR(VLOOKUP(MJC47,MA!$A$6:$D$26,{2,3,4},0),IFERROR(VLOOKUP(MJC47,MO!$A$6:$D$26,{2,3,4},0),IFERROR(VLOOKUP(MJC47,MQ!$A$6:$D$26,{2,3,4},0),IFERROR(VLOOKUP(MJC47,BA!$A$6:$H$182,{2,5,8},0),{"No encontrado","X","X"}))))</f>
        <v>REVOLVEDORA 1 SACO</v>
      </c>
      <c r="MJE47" s="12" t="str">
        <v>Hr</v>
      </c>
      <c r="MJF47" s="4">
        <v>250</v>
      </c>
      <c r="MJG47" s="1">
        <v>0.5</v>
      </c>
      <c r="MJH47" s="4">
        <f t="shared" ref="MJH47" si="7877">MJG47*MJF47</f>
        <v>125</v>
      </c>
      <c r="MJK47" s="1" t="s">
        <v>69</v>
      </c>
      <c r="MJL47" s="4" t="str" cm="1">
        <f t="array" ref="MJL47:MJN47">IFERROR(VLOOKUP(MJK47,MA!$A$6:$D$26,{2,3,4},0),IFERROR(VLOOKUP(MJK47,MO!$A$6:$D$26,{2,3,4},0),IFERROR(VLOOKUP(MJK47,MQ!$A$6:$D$26,{2,3,4},0),IFERROR(VLOOKUP(MJK47,BA!$A$6:$H$182,{2,5,8},0),{"No encontrado","X","X"}))))</f>
        <v>REVOLVEDORA 1 SACO</v>
      </c>
      <c r="MJM47" s="12" t="str">
        <v>Hr</v>
      </c>
      <c r="MJN47" s="4">
        <v>250</v>
      </c>
      <c r="MJO47" s="1">
        <v>0.5</v>
      </c>
      <c r="MJP47" s="4">
        <f t="shared" ref="MJP47" si="7878">MJO47*MJN47</f>
        <v>125</v>
      </c>
      <c r="MJS47" s="1" t="s">
        <v>69</v>
      </c>
      <c r="MJT47" s="4" t="str" cm="1">
        <f t="array" ref="MJT47:MJV47">IFERROR(VLOOKUP(MJS47,MA!$A$6:$D$26,{2,3,4},0),IFERROR(VLOOKUP(MJS47,MO!$A$6:$D$26,{2,3,4},0),IFERROR(VLOOKUP(MJS47,MQ!$A$6:$D$26,{2,3,4},0),IFERROR(VLOOKUP(MJS47,BA!$A$6:$H$182,{2,5,8},0),{"No encontrado","X","X"}))))</f>
        <v>REVOLVEDORA 1 SACO</v>
      </c>
      <c r="MJU47" s="12" t="str">
        <v>Hr</v>
      </c>
      <c r="MJV47" s="4">
        <v>250</v>
      </c>
      <c r="MJW47" s="1">
        <v>0.5</v>
      </c>
      <c r="MJX47" s="4">
        <f t="shared" ref="MJX47" si="7879">MJW47*MJV47</f>
        <v>125</v>
      </c>
      <c r="MKA47" s="1" t="s">
        <v>69</v>
      </c>
      <c r="MKB47" s="4" t="str" cm="1">
        <f t="array" ref="MKB47:MKD47">IFERROR(VLOOKUP(MKA47,MA!$A$6:$D$26,{2,3,4},0),IFERROR(VLOOKUP(MKA47,MO!$A$6:$D$26,{2,3,4},0),IFERROR(VLOOKUP(MKA47,MQ!$A$6:$D$26,{2,3,4},0),IFERROR(VLOOKUP(MKA47,BA!$A$6:$H$182,{2,5,8},0),{"No encontrado","X","X"}))))</f>
        <v>REVOLVEDORA 1 SACO</v>
      </c>
      <c r="MKC47" s="12" t="str">
        <v>Hr</v>
      </c>
      <c r="MKD47" s="4">
        <v>250</v>
      </c>
      <c r="MKE47" s="1">
        <v>0.5</v>
      </c>
      <c r="MKF47" s="4">
        <f t="shared" ref="MKF47" si="7880">MKE47*MKD47</f>
        <v>125</v>
      </c>
      <c r="MKI47" s="1" t="s">
        <v>69</v>
      </c>
      <c r="MKJ47" s="4" t="str" cm="1">
        <f t="array" ref="MKJ47:MKL47">IFERROR(VLOOKUP(MKI47,MA!$A$6:$D$26,{2,3,4},0),IFERROR(VLOOKUP(MKI47,MO!$A$6:$D$26,{2,3,4},0),IFERROR(VLOOKUP(MKI47,MQ!$A$6:$D$26,{2,3,4},0),IFERROR(VLOOKUP(MKI47,BA!$A$6:$H$182,{2,5,8},0),{"No encontrado","X","X"}))))</f>
        <v>REVOLVEDORA 1 SACO</v>
      </c>
      <c r="MKK47" s="12" t="str">
        <v>Hr</v>
      </c>
      <c r="MKL47" s="4">
        <v>250</v>
      </c>
      <c r="MKM47" s="1">
        <v>0.5</v>
      </c>
      <c r="MKN47" s="4">
        <f t="shared" ref="MKN47" si="7881">MKM47*MKL47</f>
        <v>125</v>
      </c>
      <c r="MKQ47" s="1" t="s">
        <v>69</v>
      </c>
      <c r="MKR47" s="4" t="str" cm="1">
        <f t="array" ref="MKR47:MKT47">IFERROR(VLOOKUP(MKQ47,MA!$A$6:$D$26,{2,3,4},0),IFERROR(VLOOKUP(MKQ47,MO!$A$6:$D$26,{2,3,4},0),IFERROR(VLOOKUP(MKQ47,MQ!$A$6:$D$26,{2,3,4},0),IFERROR(VLOOKUP(MKQ47,BA!$A$6:$H$182,{2,5,8},0),{"No encontrado","X","X"}))))</f>
        <v>REVOLVEDORA 1 SACO</v>
      </c>
      <c r="MKS47" s="12" t="str">
        <v>Hr</v>
      </c>
      <c r="MKT47" s="4">
        <v>250</v>
      </c>
      <c r="MKU47" s="1">
        <v>0.5</v>
      </c>
      <c r="MKV47" s="4">
        <f t="shared" ref="MKV47" si="7882">MKU47*MKT47</f>
        <v>125</v>
      </c>
      <c r="MKY47" s="1" t="s">
        <v>69</v>
      </c>
      <c r="MKZ47" s="4" t="str" cm="1">
        <f t="array" ref="MKZ47:MLB47">IFERROR(VLOOKUP(MKY47,MA!$A$6:$D$26,{2,3,4},0),IFERROR(VLOOKUP(MKY47,MO!$A$6:$D$26,{2,3,4},0),IFERROR(VLOOKUP(MKY47,MQ!$A$6:$D$26,{2,3,4},0),IFERROR(VLOOKUP(MKY47,BA!$A$6:$H$182,{2,5,8},0),{"No encontrado","X","X"}))))</f>
        <v>REVOLVEDORA 1 SACO</v>
      </c>
      <c r="MLA47" s="12" t="str">
        <v>Hr</v>
      </c>
      <c r="MLB47" s="4">
        <v>250</v>
      </c>
      <c r="MLC47" s="1">
        <v>0.5</v>
      </c>
      <c r="MLD47" s="4">
        <f t="shared" ref="MLD47" si="7883">MLC47*MLB47</f>
        <v>125</v>
      </c>
      <c r="MLG47" s="1" t="s">
        <v>69</v>
      </c>
      <c r="MLH47" s="4" t="str" cm="1">
        <f t="array" ref="MLH47:MLJ47">IFERROR(VLOOKUP(MLG47,MA!$A$6:$D$26,{2,3,4},0),IFERROR(VLOOKUP(MLG47,MO!$A$6:$D$26,{2,3,4},0),IFERROR(VLOOKUP(MLG47,MQ!$A$6:$D$26,{2,3,4},0),IFERROR(VLOOKUP(MLG47,BA!$A$6:$H$182,{2,5,8},0),{"No encontrado","X","X"}))))</f>
        <v>REVOLVEDORA 1 SACO</v>
      </c>
      <c r="MLI47" s="12" t="str">
        <v>Hr</v>
      </c>
      <c r="MLJ47" s="4">
        <v>250</v>
      </c>
      <c r="MLK47" s="1">
        <v>0.5</v>
      </c>
      <c r="MLL47" s="4">
        <f t="shared" ref="MLL47" si="7884">MLK47*MLJ47</f>
        <v>125</v>
      </c>
      <c r="MLO47" s="1" t="s">
        <v>69</v>
      </c>
      <c r="MLP47" s="4" t="str" cm="1">
        <f t="array" ref="MLP47:MLR47">IFERROR(VLOOKUP(MLO47,MA!$A$6:$D$26,{2,3,4},0),IFERROR(VLOOKUP(MLO47,MO!$A$6:$D$26,{2,3,4},0),IFERROR(VLOOKUP(MLO47,MQ!$A$6:$D$26,{2,3,4},0),IFERROR(VLOOKUP(MLO47,BA!$A$6:$H$182,{2,5,8},0),{"No encontrado","X","X"}))))</f>
        <v>REVOLVEDORA 1 SACO</v>
      </c>
      <c r="MLQ47" s="12" t="str">
        <v>Hr</v>
      </c>
      <c r="MLR47" s="4">
        <v>250</v>
      </c>
      <c r="MLS47" s="1">
        <v>0.5</v>
      </c>
      <c r="MLT47" s="4">
        <f t="shared" ref="MLT47" si="7885">MLS47*MLR47</f>
        <v>125</v>
      </c>
      <c r="MLW47" s="1" t="s">
        <v>69</v>
      </c>
      <c r="MLX47" s="4" t="str" cm="1">
        <f t="array" ref="MLX47:MLZ47">IFERROR(VLOOKUP(MLW47,MA!$A$6:$D$26,{2,3,4},0),IFERROR(VLOOKUP(MLW47,MO!$A$6:$D$26,{2,3,4},0),IFERROR(VLOOKUP(MLW47,MQ!$A$6:$D$26,{2,3,4},0),IFERROR(VLOOKUP(MLW47,BA!$A$6:$H$182,{2,5,8},0),{"No encontrado","X","X"}))))</f>
        <v>REVOLVEDORA 1 SACO</v>
      </c>
      <c r="MLY47" s="12" t="str">
        <v>Hr</v>
      </c>
      <c r="MLZ47" s="4">
        <v>250</v>
      </c>
      <c r="MMA47" s="1">
        <v>0.5</v>
      </c>
      <c r="MMB47" s="4">
        <f t="shared" ref="MMB47" si="7886">MMA47*MLZ47</f>
        <v>125</v>
      </c>
      <c r="MME47" s="1" t="s">
        <v>69</v>
      </c>
      <c r="MMF47" s="4" t="str" cm="1">
        <f t="array" ref="MMF47:MMH47">IFERROR(VLOOKUP(MME47,MA!$A$6:$D$26,{2,3,4},0),IFERROR(VLOOKUP(MME47,MO!$A$6:$D$26,{2,3,4},0),IFERROR(VLOOKUP(MME47,MQ!$A$6:$D$26,{2,3,4},0),IFERROR(VLOOKUP(MME47,BA!$A$6:$H$182,{2,5,8},0),{"No encontrado","X","X"}))))</f>
        <v>REVOLVEDORA 1 SACO</v>
      </c>
      <c r="MMG47" s="12" t="str">
        <v>Hr</v>
      </c>
      <c r="MMH47" s="4">
        <v>250</v>
      </c>
      <c r="MMI47" s="1">
        <v>0.5</v>
      </c>
      <c r="MMJ47" s="4">
        <f t="shared" ref="MMJ47" si="7887">MMI47*MMH47</f>
        <v>125</v>
      </c>
      <c r="MMM47" s="1" t="s">
        <v>69</v>
      </c>
      <c r="MMN47" s="4" t="str" cm="1">
        <f t="array" ref="MMN47:MMP47">IFERROR(VLOOKUP(MMM47,MA!$A$6:$D$26,{2,3,4},0),IFERROR(VLOOKUP(MMM47,MO!$A$6:$D$26,{2,3,4},0),IFERROR(VLOOKUP(MMM47,MQ!$A$6:$D$26,{2,3,4},0),IFERROR(VLOOKUP(MMM47,BA!$A$6:$H$182,{2,5,8},0),{"No encontrado","X","X"}))))</f>
        <v>REVOLVEDORA 1 SACO</v>
      </c>
      <c r="MMO47" s="12" t="str">
        <v>Hr</v>
      </c>
      <c r="MMP47" s="4">
        <v>250</v>
      </c>
      <c r="MMQ47" s="1">
        <v>0.5</v>
      </c>
      <c r="MMR47" s="4">
        <f t="shared" ref="MMR47" si="7888">MMQ47*MMP47</f>
        <v>125</v>
      </c>
      <c r="MMU47" s="1" t="s">
        <v>69</v>
      </c>
      <c r="MMV47" s="4" t="str" cm="1">
        <f t="array" ref="MMV47:MMX47">IFERROR(VLOOKUP(MMU47,MA!$A$6:$D$26,{2,3,4},0),IFERROR(VLOOKUP(MMU47,MO!$A$6:$D$26,{2,3,4},0),IFERROR(VLOOKUP(MMU47,MQ!$A$6:$D$26,{2,3,4},0),IFERROR(VLOOKUP(MMU47,BA!$A$6:$H$182,{2,5,8},0),{"No encontrado","X","X"}))))</f>
        <v>REVOLVEDORA 1 SACO</v>
      </c>
      <c r="MMW47" s="12" t="str">
        <v>Hr</v>
      </c>
      <c r="MMX47" s="4">
        <v>250</v>
      </c>
      <c r="MMY47" s="1">
        <v>0.5</v>
      </c>
      <c r="MMZ47" s="4">
        <f t="shared" ref="MMZ47" si="7889">MMY47*MMX47</f>
        <v>125</v>
      </c>
      <c r="MNC47" s="1" t="s">
        <v>69</v>
      </c>
      <c r="MND47" s="4" t="str" cm="1">
        <f t="array" ref="MND47:MNF47">IFERROR(VLOOKUP(MNC47,MA!$A$6:$D$26,{2,3,4},0),IFERROR(VLOOKUP(MNC47,MO!$A$6:$D$26,{2,3,4},0),IFERROR(VLOOKUP(MNC47,MQ!$A$6:$D$26,{2,3,4},0),IFERROR(VLOOKUP(MNC47,BA!$A$6:$H$182,{2,5,8},0),{"No encontrado","X","X"}))))</f>
        <v>REVOLVEDORA 1 SACO</v>
      </c>
      <c r="MNE47" s="12" t="str">
        <v>Hr</v>
      </c>
      <c r="MNF47" s="4">
        <v>250</v>
      </c>
      <c r="MNG47" s="1">
        <v>0.5</v>
      </c>
      <c r="MNH47" s="4">
        <f t="shared" ref="MNH47" si="7890">MNG47*MNF47</f>
        <v>125</v>
      </c>
      <c r="MNK47" s="1" t="s">
        <v>69</v>
      </c>
      <c r="MNL47" s="4" t="str" cm="1">
        <f t="array" ref="MNL47:MNN47">IFERROR(VLOOKUP(MNK47,MA!$A$6:$D$26,{2,3,4},0),IFERROR(VLOOKUP(MNK47,MO!$A$6:$D$26,{2,3,4},0),IFERROR(VLOOKUP(MNK47,MQ!$A$6:$D$26,{2,3,4},0),IFERROR(VLOOKUP(MNK47,BA!$A$6:$H$182,{2,5,8},0),{"No encontrado","X","X"}))))</f>
        <v>REVOLVEDORA 1 SACO</v>
      </c>
      <c r="MNM47" s="12" t="str">
        <v>Hr</v>
      </c>
      <c r="MNN47" s="4">
        <v>250</v>
      </c>
      <c r="MNO47" s="1">
        <v>0.5</v>
      </c>
      <c r="MNP47" s="4">
        <f t="shared" ref="MNP47" si="7891">MNO47*MNN47</f>
        <v>125</v>
      </c>
      <c r="MNS47" s="1" t="s">
        <v>69</v>
      </c>
      <c r="MNT47" s="4" t="str" cm="1">
        <f t="array" ref="MNT47:MNV47">IFERROR(VLOOKUP(MNS47,MA!$A$6:$D$26,{2,3,4},0),IFERROR(VLOOKUP(MNS47,MO!$A$6:$D$26,{2,3,4},0),IFERROR(VLOOKUP(MNS47,MQ!$A$6:$D$26,{2,3,4},0),IFERROR(VLOOKUP(MNS47,BA!$A$6:$H$182,{2,5,8},0),{"No encontrado","X","X"}))))</f>
        <v>REVOLVEDORA 1 SACO</v>
      </c>
      <c r="MNU47" s="12" t="str">
        <v>Hr</v>
      </c>
      <c r="MNV47" s="4">
        <v>250</v>
      </c>
      <c r="MNW47" s="1">
        <v>0.5</v>
      </c>
      <c r="MNX47" s="4">
        <f t="shared" ref="MNX47" si="7892">MNW47*MNV47</f>
        <v>125</v>
      </c>
      <c r="MOA47" s="1" t="s">
        <v>69</v>
      </c>
      <c r="MOB47" s="4" t="str" cm="1">
        <f t="array" ref="MOB47:MOD47">IFERROR(VLOOKUP(MOA47,MA!$A$6:$D$26,{2,3,4},0),IFERROR(VLOOKUP(MOA47,MO!$A$6:$D$26,{2,3,4},0),IFERROR(VLOOKUP(MOA47,MQ!$A$6:$D$26,{2,3,4},0),IFERROR(VLOOKUP(MOA47,BA!$A$6:$H$182,{2,5,8},0),{"No encontrado","X","X"}))))</f>
        <v>REVOLVEDORA 1 SACO</v>
      </c>
      <c r="MOC47" s="12" t="str">
        <v>Hr</v>
      </c>
      <c r="MOD47" s="4">
        <v>250</v>
      </c>
      <c r="MOE47" s="1">
        <v>0.5</v>
      </c>
      <c r="MOF47" s="4">
        <f t="shared" ref="MOF47" si="7893">MOE47*MOD47</f>
        <v>125</v>
      </c>
      <c r="MOI47" s="1" t="s">
        <v>69</v>
      </c>
      <c r="MOJ47" s="4" t="str" cm="1">
        <f t="array" ref="MOJ47:MOL47">IFERROR(VLOOKUP(MOI47,MA!$A$6:$D$26,{2,3,4},0),IFERROR(VLOOKUP(MOI47,MO!$A$6:$D$26,{2,3,4},0),IFERROR(VLOOKUP(MOI47,MQ!$A$6:$D$26,{2,3,4},0),IFERROR(VLOOKUP(MOI47,BA!$A$6:$H$182,{2,5,8},0),{"No encontrado","X","X"}))))</f>
        <v>REVOLVEDORA 1 SACO</v>
      </c>
      <c r="MOK47" s="12" t="str">
        <v>Hr</v>
      </c>
      <c r="MOL47" s="4">
        <v>250</v>
      </c>
      <c r="MOM47" s="1">
        <v>0.5</v>
      </c>
      <c r="MON47" s="4">
        <f t="shared" ref="MON47" si="7894">MOM47*MOL47</f>
        <v>125</v>
      </c>
      <c r="MOQ47" s="1" t="s">
        <v>69</v>
      </c>
      <c r="MOR47" s="4" t="str" cm="1">
        <f t="array" ref="MOR47:MOT47">IFERROR(VLOOKUP(MOQ47,MA!$A$6:$D$26,{2,3,4},0),IFERROR(VLOOKUP(MOQ47,MO!$A$6:$D$26,{2,3,4},0),IFERROR(VLOOKUP(MOQ47,MQ!$A$6:$D$26,{2,3,4},0),IFERROR(VLOOKUP(MOQ47,BA!$A$6:$H$182,{2,5,8},0),{"No encontrado","X","X"}))))</f>
        <v>REVOLVEDORA 1 SACO</v>
      </c>
      <c r="MOS47" s="12" t="str">
        <v>Hr</v>
      </c>
      <c r="MOT47" s="4">
        <v>250</v>
      </c>
      <c r="MOU47" s="1">
        <v>0.5</v>
      </c>
      <c r="MOV47" s="4">
        <f t="shared" ref="MOV47" si="7895">MOU47*MOT47</f>
        <v>125</v>
      </c>
      <c r="MOY47" s="1" t="s">
        <v>69</v>
      </c>
      <c r="MOZ47" s="4" t="str" cm="1">
        <f t="array" ref="MOZ47:MPB47">IFERROR(VLOOKUP(MOY47,MA!$A$6:$D$26,{2,3,4},0),IFERROR(VLOOKUP(MOY47,MO!$A$6:$D$26,{2,3,4},0),IFERROR(VLOOKUP(MOY47,MQ!$A$6:$D$26,{2,3,4},0),IFERROR(VLOOKUP(MOY47,BA!$A$6:$H$182,{2,5,8},0),{"No encontrado","X","X"}))))</f>
        <v>REVOLVEDORA 1 SACO</v>
      </c>
      <c r="MPA47" s="12" t="str">
        <v>Hr</v>
      </c>
      <c r="MPB47" s="4">
        <v>250</v>
      </c>
      <c r="MPC47" s="1">
        <v>0.5</v>
      </c>
      <c r="MPD47" s="4">
        <f t="shared" ref="MPD47" si="7896">MPC47*MPB47</f>
        <v>125</v>
      </c>
      <c r="MPG47" s="1" t="s">
        <v>69</v>
      </c>
      <c r="MPH47" s="4" t="str" cm="1">
        <f t="array" ref="MPH47:MPJ47">IFERROR(VLOOKUP(MPG47,MA!$A$6:$D$26,{2,3,4},0),IFERROR(VLOOKUP(MPG47,MO!$A$6:$D$26,{2,3,4},0),IFERROR(VLOOKUP(MPG47,MQ!$A$6:$D$26,{2,3,4},0),IFERROR(VLOOKUP(MPG47,BA!$A$6:$H$182,{2,5,8},0),{"No encontrado","X","X"}))))</f>
        <v>REVOLVEDORA 1 SACO</v>
      </c>
      <c r="MPI47" s="12" t="str">
        <v>Hr</v>
      </c>
      <c r="MPJ47" s="4">
        <v>250</v>
      </c>
      <c r="MPK47" s="1">
        <v>0.5</v>
      </c>
      <c r="MPL47" s="4">
        <f t="shared" ref="MPL47" si="7897">MPK47*MPJ47</f>
        <v>125</v>
      </c>
      <c r="MPO47" s="1" t="s">
        <v>69</v>
      </c>
      <c r="MPP47" s="4" t="str" cm="1">
        <f t="array" ref="MPP47:MPR47">IFERROR(VLOOKUP(MPO47,MA!$A$6:$D$26,{2,3,4},0),IFERROR(VLOOKUP(MPO47,MO!$A$6:$D$26,{2,3,4},0),IFERROR(VLOOKUP(MPO47,MQ!$A$6:$D$26,{2,3,4},0),IFERROR(VLOOKUP(MPO47,BA!$A$6:$H$182,{2,5,8},0),{"No encontrado","X","X"}))))</f>
        <v>REVOLVEDORA 1 SACO</v>
      </c>
      <c r="MPQ47" s="12" t="str">
        <v>Hr</v>
      </c>
      <c r="MPR47" s="4">
        <v>250</v>
      </c>
      <c r="MPS47" s="1">
        <v>0.5</v>
      </c>
      <c r="MPT47" s="4">
        <f t="shared" ref="MPT47" si="7898">MPS47*MPR47</f>
        <v>125</v>
      </c>
      <c r="MPW47" s="1" t="s">
        <v>69</v>
      </c>
      <c r="MPX47" s="4" t="str" cm="1">
        <f t="array" ref="MPX47:MPZ47">IFERROR(VLOOKUP(MPW47,MA!$A$6:$D$26,{2,3,4},0),IFERROR(VLOOKUP(MPW47,MO!$A$6:$D$26,{2,3,4},0),IFERROR(VLOOKUP(MPW47,MQ!$A$6:$D$26,{2,3,4},0),IFERROR(VLOOKUP(MPW47,BA!$A$6:$H$182,{2,5,8},0),{"No encontrado","X","X"}))))</f>
        <v>REVOLVEDORA 1 SACO</v>
      </c>
      <c r="MPY47" s="12" t="str">
        <v>Hr</v>
      </c>
      <c r="MPZ47" s="4">
        <v>250</v>
      </c>
      <c r="MQA47" s="1">
        <v>0.5</v>
      </c>
      <c r="MQB47" s="4">
        <f t="shared" ref="MQB47" si="7899">MQA47*MPZ47</f>
        <v>125</v>
      </c>
      <c r="MQE47" s="1" t="s">
        <v>69</v>
      </c>
      <c r="MQF47" s="4" t="str" cm="1">
        <f t="array" ref="MQF47:MQH47">IFERROR(VLOOKUP(MQE47,MA!$A$6:$D$26,{2,3,4},0),IFERROR(VLOOKUP(MQE47,MO!$A$6:$D$26,{2,3,4},0),IFERROR(VLOOKUP(MQE47,MQ!$A$6:$D$26,{2,3,4},0),IFERROR(VLOOKUP(MQE47,BA!$A$6:$H$182,{2,5,8},0),{"No encontrado","X","X"}))))</f>
        <v>REVOLVEDORA 1 SACO</v>
      </c>
      <c r="MQG47" s="12" t="str">
        <v>Hr</v>
      </c>
      <c r="MQH47" s="4">
        <v>250</v>
      </c>
      <c r="MQI47" s="1">
        <v>0.5</v>
      </c>
      <c r="MQJ47" s="4">
        <f t="shared" ref="MQJ47" si="7900">MQI47*MQH47</f>
        <v>125</v>
      </c>
      <c r="MQM47" s="1" t="s">
        <v>69</v>
      </c>
      <c r="MQN47" s="4" t="str" cm="1">
        <f t="array" ref="MQN47:MQP47">IFERROR(VLOOKUP(MQM47,MA!$A$6:$D$26,{2,3,4},0),IFERROR(VLOOKUP(MQM47,MO!$A$6:$D$26,{2,3,4},0),IFERROR(VLOOKUP(MQM47,MQ!$A$6:$D$26,{2,3,4},0),IFERROR(VLOOKUP(MQM47,BA!$A$6:$H$182,{2,5,8},0),{"No encontrado","X","X"}))))</f>
        <v>REVOLVEDORA 1 SACO</v>
      </c>
      <c r="MQO47" s="12" t="str">
        <v>Hr</v>
      </c>
      <c r="MQP47" s="4">
        <v>250</v>
      </c>
      <c r="MQQ47" s="1">
        <v>0.5</v>
      </c>
      <c r="MQR47" s="4">
        <f t="shared" ref="MQR47" si="7901">MQQ47*MQP47</f>
        <v>125</v>
      </c>
      <c r="MQU47" s="1" t="s">
        <v>69</v>
      </c>
      <c r="MQV47" s="4" t="str" cm="1">
        <f t="array" ref="MQV47:MQX47">IFERROR(VLOOKUP(MQU47,MA!$A$6:$D$26,{2,3,4},0),IFERROR(VLOOKUP(MQU47,MO!$A$6:$D$26,{2,3,4},0),IFERROR(VLOOKUP(MQU47,MQ!$A$6:$D$26,{2,3,4},0),IFERROR(VLOOKUP(MQU47,BA!$A$6:$H$182,{2,5,8},0),{"No encontrado","X","X"}))))</f>
        <v>REVOLVEDORA 1 SACO</v>
      </c>
      <c r="MQW47" s="12" t="str">
        <v>Hr</v>
      </c>
      <c r="MQX47" s="4">
        <v>250</v>
      </c>
      <c r="MQY47" s="1">
        <v>0.5</v>
      </c>
      <c r="MQZ47" s="4">
        <f t="shared" ref="MQZ47" si="7902">MQY47*MQX47</f>
        <v>125</v>
      </c>
      <c r="MRC47" s="1" t="s">
        <v>69</v>
      </c>
      <c r="MRD47" s="4" t="str" cm="1">
        <f t="array" ref="MRD47:MRF47">IFERROR(VLOOKUP(MRC47,MA!$A$6:$D$26,{2,3,4},0),IFERROR(VLOOKUP(MRC47,MO!$A$6:$D$26,{2,3,4},0),IFERROR(VLOOKUP(MRC47,MQ!$A$6:$D$26,{2,3,4},0),IFERROR(VLOOKUP(MRC47,BA!$A$6:$H$182,{2,5,8},0),{"No encontrado","X","X"}))))</f>
        <v>REVOLVEDORA 1 SACO</v>
      </c>
      <c r="MRE47" s="12" t="str">
        <v>Hr</v>
      </c>
      <c r="MRF47" s="4">
        <v>250</v>
      </c>
      <c r="MRG47" s="1">
        <v>0.5</v>
      </c>
      <c r="MRH47" s="4">
        <f t="shared" ref="MRH47" si="7903">MRG47*MRF47</f>
        <v>125</v>
      </c>
      <c r="MRK47" s="1" t="s">
        <v>69</v>
      </c>
      <c r="MRL47" s="4" t="str" cm="1">
        <f t="array" ref="MRL47:MRN47">IFERROR(VLOOKUP(MRK47,MA!$A$6:$D$26,{2,3,4},0),IFERROR(VLOOKUP(MRK47,MO!$A$6:$D$26,{2,3,4},0),IFERROR(VLOOKUP(MRK47,MQ!$A$6:$D$26,{2,3,4},0),IFERROR(VLOOKUP(MRK47,BA!$A$6:$H$182,{2,5,8},0),{"No encontrado","X","X"}))))</f>
        <v>REVOLVEDORA 1 SACO</v>
      </c>
      <c r="MRM47" s="12" t="str">
        <v>Hr</v>
      </c>
      <c r="MRN47" s="4">
        <v>250</v>
      </c>
      <c r="MRO47" s="1">
        <v>0.5</v>
      </c>
      <c r="MRP47" s="4">
        <f t="shared" ref="MRP47" si="7904">MRO47*MRN47</f>
        <v>125</v>
      </c>
      <c r="MRS47" s="1" t="s">
        <v>69</v>
      </c>
      <c r="MRT47" s="4" t="str" cm="1">
        <f t="array" ref="MRT47:MRV47">IFERROR(VLOOKUP(MRS47,MA!$A$6:$D$26,{2,3,4},0),IFERROR(VLOOKUP(MRS47,MO!$A$6:$D$26,{2,3,4},0),IFERROR(VLOOKUP(MRS47,MQ!$A$6:$D$26,{2,3,4},0),IFERROR(VLOOKUP(MRS47,BA!$A$6:$H$182,{2,5,8},0),{"No encontrado","X","X"}))))</f>
        <v>REVOLVEDORA 1 SACO</v>
      </c>
      <c r="MRU47" s="12" t="str">
        <v>Hr</v>
      </c>
      <c r="MRV47" s="4">
        <v>250</v>
      </c>
      <c r="MRW47" s="1">
        <v>0.5</v>
      </c>
      <c r="MRX47" s="4">
        <f t="shared" ref="MRX47" si="7905">MRW47*MRV47</f>
        <v>125</v>
      </c>
      <c r="MSA47" s="1" t="s">
        <v>69</v>
      </c>
      <c r="MSB47" s="4" t="str" cm="1">
        <f t="array" ref="MSB47:MSD47">IFERROR(VLOOKUP(MSA47,MA!$A$6:$D$26,{2,3,4},0),IFERROR(VLOOKUP(MSA47,MO!$A$6:$D$26,{2,3,4},0),IFERROR(VLOOKUP(MSA47,MQ!$A$6:$D$26,{2,3,4},0),IFERROR(VLOOKUP(MSA47,BA!$A$6:$H$182,{2,5,8},0),{"No encontrado","X","X"}))))</f>
        <v>REVOLVEDORA 1 SACO</v>
      </c>
      <c r="MSC47" s="12" t="str">
        <v>Hr</v>
      </c>
      <c r="MSD47" s="4">
        <v>250</v>
      </c>
      <c r="MSE47" s="1">
        <v>0.5</v>
      </c>
      <c r="MSF47" s="4">
        <f t="shared" ref="MSF47" si="7906">MSE47*MSD47</f>
        <v>125</v>
      </c>
      <c r="MSI47" s="1" t="s">
        <v>69</v>
      </c>
      <c r="MSJ47" s="4" t="str" cm="1">
        <f t="array" ref="MSJ47:MSL47">IFERROR(VLOOKUP(MSI47,MA!$A$6:$D$26,{2,3,4},0),IFERROR(VLOOKUP(MSI47,MO!$A$6:$D$26,{2,3,4},0),IFERROR(VLOOKUP(MSI47,MQ!$A$6:$D$26,{2,3,4},0),IFERROR(VLOOKUP(MSI47,BA!$A$6:$H$182,{2,5,8},0),{"No encontrado","X","X"}))))</f>
        <v>REVOLVEDORA 1 SACO</v>
      </c>
      <c r="MSK47" s="12" t="str">
        <v>Hr</v>
      </c>
      <c r="MSL47" s="4">
        <v>250</v>
      </c>
      <c r="MSM47" s="1">
        <v>0.5</v>
      </c>
      <c r="MSN47" s="4">
        <f t="shared" ref="MSN47" si="7907">MSM47*MSL47</f>
        <v>125</v>
      </c>
      <c r="MSQ47" s="1" t="s">
        <v>69</v>
      </c>
      <c r="MSR47" s="4" t="str" cm="1">
        <f t="array" ref="MSR47:MST47">IFERROR(VLOOKUP(MSQ47,MA!$A$6:$D$26,{2,3,4},0),IFERROR(VLOOKUP(MSQ47,MO!$A$6:$D$26,{2,3,4},0),IFERROR(VLOOKUP(MSQ47,MQ!$A$6:$D$26,{2,3,4},0),IFERROR(VLOOKUP(MSQ47,BA!$A$6:$H$182,{2,5,8},0),{"No encontrado","X","X"}))))</f>
        <v>REVOLVEDORA 1 SACO</v>
      </c>
      <c r="MSS47" s="12" t="str">
        <v>Hr</v>
      </c>
      <c r="MST47" s="4">
        <v>250</v>
      </c>
      <c r="MSU47" s="1">
        <v>0.5</v>
      </c>
      <c r="MSV47" s="4">
        <f t="shared" ref="MSV47" si="7908">MSU47*MST47</f>
        <v>125</v>
      </c>
      <c r="MSY47" s="1" t="s">
        <v>69</v>
      </c>
      <c r="MSZ47" s="4" t="str" cm="1">
        <f t="array" ref="MSZ47:MTB47">IFERROR(VLOOKUP(MSY47,MA!$A$6:$D$26,{2,3,4},0),IFERROR(VLOOKUP(MSY47,MO!$A$6:$D$26,{2,3,4},0),IFERROR(VLOOKUP(MSY47,MQ!$A$6:$D$26,{2,3,4},0),IFERROR(VLOOKUP(MSY47,BA!$A$6:$H$182,{2,5,8},0),{"No encontrado","X","X"}))))</f>
        <v>REVOLVEDORA 1 SACO</v>
      </c>
      <c r="MTA47" s="12" t="str">
        <v>Hr</v>
      </c>
      <c r="MTB47" s="4">
        <v>250</v>
      </c>
      <c r="MTC47" s="1">
        <v>0.5</v>
      </c>
      <c r="MTD47" s="4">
        <f t="shared" ref="MTD47" si="7909">MTC47*MTB47</f>
        <v>125</v>
      </c>
      <c r="MTG47" s="1" t="s">
        <v>69</v>
      </c>
      <c r="MTH47" s="4" t="str" cm="1">
        <f t="array" ref="MTH47:MTJ47">IFERROR(VLOOKUP(MTG47,MA!$A$6:$D$26,{2,3,4},0),IFERROR(VLOOKUP(MTG47,MO!$A$6:$D$26,{2,3,4},0),IFERROR(VLOOKUP(MTG47,MQ!$A$6:$D$26,{2,3,4},0),IFERROR(VLOOKUP(MTG47,BA!$A$6:$H$182,{2,5,8},0),{"No encontrado","X","X"}))))</f>
        <v>REVOLVEDORA 1 SACO</v>
      </c>
      <c r="MTI47" s="12" t="str">
        <v>Hr</v>
      </c>
      <c r="MTJ47" s="4">
        <v>250</v>
      </c>
      <c r="MTK47" s="1">
        <v>0.5</v>
      </c>
      <c r="MTL47" s="4">
        <f t="shared" ref="MTL47" si="7910">MTK47*MTJ47</f>
        <v>125</v>
      </c>
      <c r="MTO47" s="1" t="s">
        <v>69</v>
      </c>
      <c r="MTP47" s="4" t="str" cm="1">
        <f t="array" ref="MTP47:MTR47">IFERROR(VLOOKUP(MTO47,MA!$A$6:$D$26,{2,3,4},0),IFERROR(VLOOKUP(MTO47,MO!$A$6:$D$26,{2,3,4},0),IFERROR(VLOOKUP(MTO47,MQ!$A$6:$D$26,{2,3,4},0),IFERROR(VLOOKUP(MTO47,BA!$A$6:$H$182,{2,5,8},0),{"No encontrado","X","X"}))))</f>
        <v>REVOLVEDORA 1 SACO</v>
      </c>
      <c r="MTQ47" s="12" t="str">
        <v>Hr</v>
      </c>
      <c r="MTR47" s="4">
        <v>250</v>
      </c>
      <c r="MTS47" s="1">
        <v>0.5</v>
      </c>
      <c r="MTT47" s="4">
        <f t="shared" ref="MTT47" si="7911">MTS47*MTR47</f>
        <v>125</v>
      </c>
      <c r="MTW47" s="1" t="s">
        <v>69</v>
      </c>
      <c r="MTX47" s="4" t="str" cm="1">
        <f t="array" ref="MTX47:MTZ47">IFERROR(VLOOKUP(MTW47,MA!$A$6:$D$26,{2,3,4},0),IFERROR(VLOOKUP(MTW47,MO!$A$6:$D$26,{2,3,4},0),IFERROR(VLOOKUP(MTW47,MQ!$A$6:$D$26,{2,3,4},0),IFERROR(VLOOKUP(MTW47,BA!$A$6:$H$182,{2,5,8},0),{"No encontrado","X","X"}))))</f>
        <v>REVOLVEDORA 1 SACO</v>
      </c>
      <c r="MTY47" s="12" t="str">
        <v>Hr</v>
      </c>
      <c r="MTZ47" s="4">
        <v>250</v>
      </c>
      <c r="MUA47" s="1">
        <v>0.5</v>
      </c>
      <c r="MUB47" s="4">
        <f t="shared" ref="MUB47" si="7912">MUA47*MTZ47</f>
        <v>125</v>
      </c>
      <c r="MUE47" s="1" t="s">
        <v>69</v>
      </c>
      <c r="MUF47" s="4" t="str" cm="1">
        <f t="array" ref="MUF47:MUH47">IFERROR(VLOOKUP(MUE47,MA!$A$6:$D$26,{2,3,4},0),IFERROR(VLOOKUP(MUE47,MO!$A$6:$D$26,{2,3,4},0),IFERROR(VLOOKUP(MUE47,MQ!$A$6:$D$26,{2,3,4},0),IFERROR(VLOOKUP(MUE47,BA!$A$6:$H$182,{2,5,8},0),{"No encontrado","X","X"}))))</f>
        <v>REVOLVEDORA 1 SACO</v>
      </c>
      <c r="MUG47" s="12" t="str">
        <v>Hr</v>
      </c>
      <c r="MUH47" s="4">
        <v>250</v>
      </c>
      <c r="MUI47" s="1">
        <v>0.5</v>
      </c>
      <c r="MUJ47" s="4">
        <f t="shared" ref="MUJ47" si="7913">MUI47*MUH47</f>
        <v>125</v>
      </c>
      <c r="MUM47" s="1" t="s">
        <v>69</v>
      </c>
      <c r="MUN47" s="4" t="str" cm="1">
        <f t="array" ref="MUN47:MUP47">IFERROR(VLOOKUP(MUM47,MA!$A$6:$D$26,{2,3,4},0),IFERROR(VLOOKUP(MUM47,MO!$A$6:$D$26,{2,3,4},0),IFERROR(VLOOKUP(MUM47,MQ!$A$6:$D$26,{2,3,4},0),IFERROR(VLOOKUP(MUM47,BA!$A$6:$H$182,{2,5,8},0),{"No encontrado","X","X"}))))</f>
        <v>REVOLVEDORA 1 SACO</v>
      </c>
      <c r="MUO47" s="12" t="str">
        <v>Hr</v>
      </c>
      <c r="MUP47" s="4">
        <v>250</v>
      </c>
      <c r="MUQ47" s="1">
        <v>0.5</v>
      </c>
      <c r="MUR47" s="4">
        <f t="shared" ref="MUR47" si="7914">MUQ47*MUP47</f>
        <v>125</v>
      </c>
      <c r="MUU47" s="1" t="s">
        <v>69</v>
      </c>
      <c r="MUV47" s="4" t="str" cm="1">
        <f t="array" ref="MUV47:MUX47">IFERROR(VLOOKUP(MUU47,MA!$A$6:$D$26,{2,3,4},0),IFERROR(VLOOKUP(MUU47,MO!$A$6:$D$26,{2,3,4},0),IFERROR(VLOOKUP(MUU47,MQ!$A$6:$D$26,{2,3,4},0),IFERROR(VLOOKUP(MUU47,BA!$A$6:$H$182,{2,5,8},0),{"No encontrado","X","X"}))))</f>
        <v>REVOLVEDORA 1 SACO</v>
      </c>
      <c r="MUW47" s="12" t="str">
        <v>Hr</v>
      </c>
      <c r="MUX47" s="4">
        <v>250</v>
      </c>
      <c r="MUY47" s="1">
        <v>0.5</v>
      </c>
      <c r="MUZ47" s="4">
        <f t="shared" ref="MUZ47" si="7915">MUY47*MUX47</f>
        <v>125</v>
      </c>
      <c r="MVC47" s="1" t="s">
        <v>69</v>
      </c>
      <c r="MVD47" s="4" t="str" cm="1">
        <f t="array" ref="MVD47:MVF47">IFERROR(VLOOKUP(MVC47,MA!$A$6:$D$26,{2,3,4},0),IFERROR(VLOOKUP(MVC47,MO!$A$6:$D$26,{2,3,4},0),IFERROR(VLOOKUP(MVC47,MQ!$A$6:$D$26,{2,3,4},0),IFERROR(VLOOKUP(MVC47,BA!$A$6:$H$182,{2,5,8},0),{"No encontrado","X","X"}))))</f>
        <v>REVOLVEDORA 1 SACO</v>
      </c>
      <c r="MVE47" s="12" t="str">
        <v>Hr</v>
      </c>
      <c r="MVF47" s="4">
        <v>250</v>
      </c>
      <c r="MVG47" s="1">
        <v>0.5</v>
      </c>
      <c r="MVH47" s="4">
        <f t="shared" ref="MVH47" si="7916">MVG47*MVF47</f>
        <v>125</v>
      </c>
      <c r="MVK47" s="1" t="s">
        <v>69</v>
      </c>
      <c r="MVL47" s="4" t="str" cm="1">
        <f t="array" ref="MVL47:MVN47">IFERROR(VLOOKUP(MVK47,MA!$A$6:$D$26,{2,3,4},0),IFERROR(VLOOKUP(MVK47,MO!$A$6:$D$26,{2,3,4},0),IFERROR(VLOOKUP(MVK47,MQ!$A$6:$D$26,{2,3,4},0),IFERROR(VLOOKUP(MVK47,BA!$A$6:$H$182,{2,5,8},0),{"No encontrado","X","X"}))))</f>
        <v>REVOLVEDORA 1 SACO</v>
      </c>
      <c r="MVM47" s="12" t="str">
        <v>Hr</v>
      </c>
      <c r="MVN47" s="4">
        <v>250</v>
      </c>
      <c r="MVO47" s="1">
        <v>0.5</v>
      </c>
      <c r="MVP47" s="4">
        <f t="shared" ref="MVP47" si="7917">MVO47*MVN47</f>
        <v>125</v>
      </c>
      <c r="MVS47" s="1" t="s">
        <v>69</v>
      </c>
      <c r="MVT47" s="4" t="str" cm="1">
        <f t="array" ref="MVT47:MVV47">IFERROR(VLOOKUP(MVS47,MA!$A$6:$D$26,{2,3,4},0),IFERROR(VLOOKUP(MVS47,MO!$A$6:$D$26,{2,3,4},0),IFERROR(VLOOKUP(MVS47,MQ!$A$6:$D$26,{2,3,4},0),IFERROR(VLOOKUP(MVS47,BA!$A$6:$H$182,{2,5,8},0),{"No encontrado","X","X"}))))</f>
        <v>REVOLVEDORA 1 SACO</v>
      </c>
      <c r="MVU47" s="12" t="str">
        <v>Hr</v>
      </c>
      <c r="MVV47" s="4">
        <v>250</v>
      </c>
      <c r="MVW47" s="1">
        <v>0.5</v>
      </c>
      <c r="MVX47" s="4">
        <f t="shared" ref="MVX47" si="7918">MVW47*MVV47</f>
        <v>125</v>
      </c>
      <c r="MWA47" s="1" t="s">
        <v>69</v>
      </c>
      <c r="MWB47" s="4" t="str" cm="1">
        <f t="array" ref="MWB47:MWD47">IFERROR(VLOOKUP(MWA47,MA!$A$6:$D$26,{2,3,4},0),IFERROR(VLOOKUP(MWA47,MO!$A$6:$D$26,{2,3,4},0),IFERROR(VLOOKUP(MWA47,MQ!$A$6:$D$26,{2,3,4},0),IFERROR(VLOOKUP(MWA47,BA!$A$6:$H$182,{2,5,8},0),{"No encontrado","X","X"}))))</f>
        <v>REVOLVEDORA 1 SACO</v>
      </c>
      <c r="MWC47" s="12" t="str">
        <v>Hr</v>
      </c>
      <c r="MWD47" s="4">
        <v>250</v>
      </c>
      <c r="MWE47" s="1">
        <v>0.5</v>
      </c>
      <c r="MWF47" s="4">
        <f t="shared" ref="MWF47" si="7919">MWE47*MWD47</f>
        <v>125</v>
      </c>
      <c r="MWI47" s="1" t="s">
        <v>69</v>
      </c>
      <c r="MWJ47" s="4" t="str" cm="1">
        <f t="array" ref="MWJ47:MWL47">IFERROR(VLOOKUP(MWI47,MA!$A$6:$D$26,{2,3,4},0),IFERROR(VLOOKUP(MWI47,MO!$A$6:$D$26,{2,3,4},0),IFERROR(VLOOKUP(MWI47,MQ!$A$6:$D$26,{2,3,4},0),IFERROR(VLOOKUP(MWI47,BA!$A$6:$H$182,{2,5,8},0),{"No encontrado","X","X"}))))</f>
        <v>REVOLVEDORA 1 SACO</v>
      </c>
      <c r="MWK47" s="12" t="str">
        <v>Hr</v>
      </c>
      <c r="MWL47" s="4">
        <v>250</v>
      </c>
      <c r="MWM47" s="1">
        <v>0.5</v>
      </c>
      <c r="MWN47" s="4">
        <f t="shared" ref="MWN47" si="7920">MWM47*MWL47</f>
        <v>125</v>
      </c>
      <c r="MWQ47" s="1" t="s">
        <v>69</v>
      </c>
      <c r="MWR47" s="4" t="str" cm="1">
        <f t="array" ref="MWR47:MWT47">IFERROR(VLOOKUP(MWQ47,MA!$A$6:$D$26,{2,3,4},0),IFERROR(VLOOKUP(MWQ47,MO!$A$6:$D$26,{2,3,4},0),IFERROR(VLOOKUP(MWQ47,MQ!$A$6:$D$26,{2,3,4},0),IFERROR(VLOOKUP(MWQ47,BA!$A$6:$H$182,{2,5,8},0),{"No encontrado","X","X"}))))</f>
        <v>REVOLVEDORA 1 SACO</v>
      </c>
      <c r="MWS47" s="12" t="str">
        <v>Hr</v>
      </c>
      <c r="MWT47" s="4">
        <v>250</v>
      </c>
      <c r="MWU47" s="1">
        <v>0.5</v>
      </c>
      <c r="MWV47" s="4">
        <f t="shared" ref="MWV47" si="7921">MWU47*MWT47</f>
        <v>125</v>
      </c>
      <c r="MWY47" s="1" t="s">
        <v>69</v>
      </c>
      <c r="MWZ47" s="4" t="str" cm="1">
        <f t="array" ref="MWZ47:MXB47">IFERROR(VLOOKUP(MWY47,MA!$A$6:$D$26,{2,3,4},0),IFERROR(VLOOKUP(MWY47,MO!$A$6:$D$26,{2,3,4},0),IFERROR(VLOOKUP(MWY47,MQ!$A$6:$D$26,{2,3,4},0),IFERROR(VLOOKUP(MWY47,BA!$A$6:$H$182,{2,5,8},0),{"No encontrado","X","X"}))))</f>
        <v>REVOLVEDORA 1 SACO</v>
      </c>
      <c r="MXA47" s="12" t="str">
        <v>Hr</v>
      </c>
      <c r="MXB47" s="4">
        <v>250</v>
      </c>
      <c r="MXC47" s="1">
        <v>0.5</v>
      </c>
      <c r="MXD47" s="4">
        <f t="shared" ref="MXD47" si="7922">MXC47*MXB47</f>
        <v>125</v>
      </c>
      <c r="MXG47" s="1" t="s">
        <v>69</v>
      </c>
      <c r="MXH47" s="4" t="str" cm="1">
        <f t="array" ref="MXH47:MXJ47">IFERROR(VLOOKUP(MXG47,MA!$A$6:$D$26,{2,3,4},0),IFERROR(VLOOKUP(MXG47,MO!$A$6:$D$26,{2,3,4},0),IFERROR(VLOOKUP(MXG47,MQ!$A$6:$D$26,{2,3,4},0),IFERROR(VLOOKUP(MXG47,BA!$A$6:$H$182,{2,5,8},0),{"No encontrado","X","X"}))))</f>
        <v>REVOLVEDORA 1 SACO</v>
      </c>
      <c r="MXI47" s="12" t="str">
        <v>Hr</v>
      </c>
      <c r="MXJ47" s="4">
        <v>250</v>
      </c>
      <c r="MXK47" s="1">
        <v>0.5</v>
      </c>
      <c r="MXL47" s="4">
        <f t="shared" ref="MXL47" si="7923">MXK47*MXJ47</f>
        <v>125</v>
      </c>
      <c r="MXO47" s="1" t="s">
        <v>69</v>
      </c>
      <c r="MXP47" s="4" t="str" cm="1">
        <f t="array" ref="MXP47:MXR47">IFERROR(VLOOKUP(MXO47,MA!$A$6:$D$26,{2,3,4},0),IFERROR(VLOOKUP(MXO47,MO!$A$6:$D$26,{2,3,4},0),IFERROR(VLOOKUP(MXO47,MQ!$A$6:$D$26,{2,3,4},0),IFERROR(VLOOKUP(MXO47,BA!$A$6:$H$182,{2,5,8},0),{"No encontrado","X","X"}))))</f>
        <v>REVOLVEDORA 1 SACO</v>
      </c>
      <c r="MXQ47" s="12" t="str">
        <v>Hr</v>
      </c>
      <c r="MXR47" s="4">
        <v>250</v>
      </c>
      <c r="MXS47" s="1">
        <v>0.5</v>
      </c>
      <c r="MXT47" s="4">
        <f t="shared" ref="MXT47" si="7924">MXS47*MXR47</f>
        <v>125</v>
      </c>
      <c r="MXW47" s="1" t="s">
        <v>69</v>
      </c>
      <c r="MXX47" s="4" t="str" cm="1">
        <f t="array" ref="MXX47:MXZ47">IFERROR(VLOOKUP(MXW47,MA!$A$6:$D$26,{2,3,4},0),IFERROR(VLOOKUP(MXW47,MO!$A$6:$D$26,{2,3,4},0),IFERROR(VLOOKUP(MXW47,MQ!$A$6:$D$26,{2,3,4},0),IFERROR(VLOOKUP(MXW47,BA!$A$6:$H$182,{2,5,8},0),{"No encontrado","X","X"}))))</f>
        <v>REVOLVEDORA 1 SACO</v>
      </c>
      <c r="MXY47" s="12" t="str">
        <v>Hr</v>
      </c>
      <c r="MXZ47" s="4">
        <v>250</v>
      </c>
      <c r="MYA47" s="1">
        <v>0.5</v>
      </c>
      <c r="MYB47" s="4">
        <f t="shared" ref="MYB47" si="7925">MYA47*MXZ47</f>
        <v>125</v>
      </c>
      <c r="MYE47" s="1" t="s">
        <v>69</v>
      </c>
      <c r="MYF47" s="4" t="str" cm="1">
        <f t="array" ref="MYF47:MYH47">IFERROR(VLOOKUP(MYE47,MA!$A$6:$D$26,{2,3,4},0),IFERROR(VLOOKUP(MYE47,MO!$A$6:$D$26,{2,3,4},0),IFERROR(VLOOKUP(MYE47,MQ!$A$6:$D$26,{2,3,4},0),IFERROR(VLOOKUP(MYE47,BA!$A$6:$H$182,{2,5,8},0),{"No encontrado","X","X"}))))</f>
        <v>REVOLVEDORA 1 SACO</v>
      </c>
      <c r="MYG47" s="12" t="str">
        <v>Hr</v>
      </c>
      <c r="MYH47" s="4">
        <v>250</v>
      </c>
      <c r="MYI47" s="1">
        <v>0.5</v>
      </c>
      <c r="MYJ47" s="4">
        <f t="shared" ref="MYJ47" si="7926">MYI47*MYH47</f>
        <v>125</v>
      </c>
      <c r="MYM47" s="1" t="s">
        <v>69</v>
      </c>
      <c r="MYN47" s="4" t="str" cm="1">
        <f t="array" ref="MYN47:MYP47">IFERROR(VLOOKUP(MYM47,MA!$A$6:$D$26,{2,3,4},0),IFERROR(VLOOKUP(MYM47,MO!$A$6:$D$26,{2,3,4},0),IFERROR(VLOOKUP(MYM47,MQ!$A$6:$D$26,{2,3,4},0),IFERROR(VLOOKUP(MYM47,BA!$A$6:$H$182,{2,5,8},0),{"No encontrado","X","X"}))))</f>
        <v>REVOLVEDORA 1 SACO</v>
      </c>
      <c r="MYO47" s="12" t="str">
        <v>Hr</v>
      </c>
      <c r="MYP47" s="4">
        <v>250</v>
      </c>
      <c r="MYQ47" s="1">
        <v>0.5</v>
      </c>
      <c r="MYR47" s="4">
        <f t="shared" ref="MYR47" si="7927">MYQ47*MYP47</f>
        <v>125</v>
      </c>
      <c r="MYU47" s="1" t="s">
        <v>69</v>
      </c>
      <c r="MYV47" s="4" t="str" cm="1">
        <f t="array" ref="MYV47:MYX47">IFERROR(VLOOKUP(MYU47,MA!$A$6:$D$26,{2,3,4},0),IFERROR(VLOOKUP(MYU47,MO!$A$6:$D$26,{2,3,4},0),IFERROR(VLOOKUP(MYU47,MQ!$A$6:$D$26,{2,3,4},0),IFERROR(VLOOKUP(MYU47,BA!$A$6:$H$182,{2,5,8},0),{"No encontrado","X","X"}))))</f>
        <v>REVOLVEDORA 1 SACO</v>
      </c>
      <c r="MYW47" s="12" t="str">
        <v>Hr</v>
      </c>
      <c r="MYX47" s="4">
        <v>250</v>
      </c>
      <c r="MYY47" s="1">
        <v>0.5</v>
      </c>
      <c r="MYZ47" s="4">
        <f t="shared" ref="MYZ47" si="7928">MYY47*MYX47</f>
        <v>125</v>
      </c>
      <c r="MZC47" s="1" t="s">
        <v>69</v>
      </c>
      <c r="MZD47" s="4" t="str" cm="1">
        <f t="array" ref="MZD47:MZF47">IFERROR(VLOOKUP(MZC47,MA!$A$6:$D$26,{2,3,4},0),IFERROR(VLOOKUP(MZC47,MO!$A$6:$D$26,{2,3,4},0),IFERROR(VLOOKUP(MZC47,MQ!$A$6:$D$26,{2,3,4},0),IFERROR(VLOOKUP(MZC47,BA!$A$6:$H$182,{2,5,8},0),{"No encontrado","X","X"}))))</f>
        <v>REVOLVEDORA 1 SACO</v>
      </c>
      <c r="MZE47" s="12" t="str">
        <v>Hr</v>
      </c>
      <c r="MZF47" s="4">
        <v>250</v>
      </c>
      <c r="MZG47" s="1">
        <v>0.5</v>
      </c>
      <c r="MZH47" s="4">
        <f t="shared" ref="MZH47" si="7929">MZG47*MZF47</f>
        <v>125</v>
      </c>
      <c r="MZK47" s="1" t="s">
        <v>69</v>
      </c>
      <c r="MZL47" s="4" t="str" cm="1">
        <f t="array" ref="MZL47:MZN47">IFERROR(VLOOKUP(MZK47,MA!$A$6:$D$26,{2,3,4},0),IFERROR(VLOOKUP(MZK47,MO!$A$6:$D$26,{2,3,4},0),IFERROR(VLOOKUP(MZK47,MQ!$A$6:$D$26,{2,3,4},0),IFERROR(VLOOKUP(MZK47,BA!$A$6:$H$182,{2,5,8},0),{"No encontrado","X","X"}))))</f>
        <v>REVOLVEDORA 1 SACO</v>
      </c>
      <c r="MZM47" s="12" t="str">
        <v>Hr</v>
      </c>
      <c r="MZN47" s="4">
        <v>250</v>
      </c>
      <c r="MZO47" s="1">
        <v>0.5</v>
      </c>
      <c r="MZP47" s="4">
        <f t="shared" ref="MZP47" si="7930">MZO47*MZN47</f>
        <v>125</v>
      </c>
      <c r="MZS47" s="1" t="s">
        <v>69</v>
      </c>
      <c r="MZT47" s="4" t="str" cm="1">
        <f t="array" ref="MZT47:MZV47">IFERROR(VLOOKUP(MZS47,MA!$A$6:$D$26,{2,3,4},0),IFERROR(VLOOKUP(MZS47,MO!$A$6:$D$26,{2,3,4},0),IFERROR(VLOOKUP(MZS47,MQ!$A$6:$D$26,{2,3,4},0),IFERROR(VLOOKUP(MZS47,BA!$A$6:$H$182,{2,5,8},0),{"No encontrado","X","X"}))))</f>
        <v>REVOLVEDORA 1 SACO</v>
      </c>
      <c r="MZU47" s="12" t="str">
        <v>Hr</v>
      </c>
      <c r="MZV47" s="4">
        <v>250</v>
      </c>
      <c r="MZW47" s="1">
        <v>0.5</v>
      </c>
      <c r="MZX47" s="4">
        <f t="shared" ref="MZX47" si="7931">MZW47*MZV47</f>
        <v>125</v>
      </c>
      <c r="NAA47" s="1" t="s">
        <v>69</v>
      </c>
      <c r="NAB47" s="4" t="str" cm="1">
        <f t="array" ref="NAB47:NAD47">IFERROR(VLOOKUP(NAA47,MA!$A$6:$D$26,{2,3,4},0),IFERROR(VLOOKUP(NAA47,MO!$A$6:$D$26,{2,3,4},0),IFERROR(VLOOKUP(NAA47,MQ!$A$6:$D$26,{2,3,4},0),IFERROR(VLOOKUP(NAA47,BA!$A$6:$H$182,{2,5,8},0),{"No encontrado","X","X"}))))</f>
        <v>REVOLVEDORA 1 SACO</v>
      </c>
      <c r="NAC47" s="12" t="str">
        <v>Hr</v>
      </c>
      <c r="NAD47" s="4">
        <v>250</v>
      </c>
      <c r="NAE47" s="1">
        <v>0.5</v>
      </c>
      <c r="NAF47" s="4">
        <f t="shared" ref="NAF47" si="7932">NAE47*NAD47</f>
        <v>125</v>
      </c>
      <c r="NAI47" s="1" t="s">
        <v>69</v>
      </c>
      <c r="NAJ47" s="4" t="str" cm="1">
        <f t="array" ref="NAJ47:NAL47">IFERROR(VLOOKUP(NAI47,MA!$A$6:$D$26,{2,3,4},0),IFERROR(VLOOKUP(NAI47,MO!$A$6:$D$26,{2,3,4},0),IFERROR(VLOOKUP(NAI47,MQ!$A$6:$D$26,{2,3,4},0),IFERROR(VLOOKUP(NAI47,BA!$A$6:$H$182,{2,5,8},0),{"No encontrado","X","X"}))))</f>
        <v>REVOLVEDORA 1 SACO</v>
      </c>
      <c r="NAK47" s="12" t="str">
        <v>Hr</v>
      </c>
      <c r="NAL47" s="4">
        <v>250</v>
      </c>
      <c r="NAM47" s="1">
        <v>0.5</v>
      </c>
      <c r="NAN47" s="4">
        <f t="shared" ref="NAN47" si="7933">NAM47*NAL47</f>
        <v>125</v>
      </c>
      <c r="NAQ47" s="1" t="s">
        <v>69</v>
      </c>
      <c r="NAR47" s="4" t="str" cm="1">
        <f t="array" ref="NAR47:NAT47">IFERROR(VLOOKUP(NAQ47,MA!$A$6:$D$26,{2,3,4},0),IFERROR(VLOOKUP(NAQ47,MO!$A$6:$D$26,{2,3,4},0),IFERROR(VLOOKUP(NAQ47,MQ!$A$6:$D$26,{2,3,4},0),IFERROR(VLOOKUP(NAQ47,BA!$A$6:$H$182,{2,5,8},0),{"No encontrado","X","X"}))))</f>
        <v>REVOLVEDORA 1 SACO</v>
      </c>
      <c r="NAS47" s="12" t="str">
        <v>Hr</v>
      </c>
      <c r="NAT47" s="4">
        <v>250</v>
      </c>
      <c r="NAU47" s="1">
        <v>0.5</v>
      </c>
      <c r="NAV47" s="4">
        <f t="shared" ref="NAV47" si="7934">NAU47*NAT47</f>
        <v>125</v>
      </c>
      <c r="NAY47" s="1" t="s">
        <v>69</v>
      </c>
      <c r="NAZ47" s="4" t="str" cm="1">
        <f t="array" ref="NAZ47:NBB47">IFERROR(VLOOKUP(NAY47,MA!$A$6:$D$26,{2,3,4},0),IFERROR(VLOOKUP(NAY47,MO!$A$6:$D$26,{2,3,4},0),IFERROR(VLOOKUP(NAY47,MQ!$A$6:$D$26,{2,3,4},0),IFERROR(VLOOKUP(NAY47,BA!$A$6:$H$182,{2,5,8},0),{"No encontrado","X","X"}))))</f>
        <v>REVOLVEDORA 1 SACO</v>
      </c>
      <c r="NBA47" s="12" t="str">
        <v>Hr</v>
      </c>
      <c r="NBB47" s="4">
        <v>250</v>
      </c>
      <c r="NBC47" s="1">
        <v>0.5</v>
      </c>
      <c r="NBD47" s="4">
        <f t="shared" ref="NBD47" si="7935">NBC47*NBB47</f>
        <v>125</v>
      </c>
      <c r="NBG47" s="1" t="s">
        <v>69</v>
      </c>
      <c r="NBH47" s="4" t="str" cm="1">
        <f t="array" ref="NBH47:NBJ47">IFERROR(VLOOKUP(NBG47,MA!$A$6:$D$26,{2,3,4},0),IFERROR(VLOOKUP(NBG47,MO!$A$6:$D$26,{2,3,4},0),IFERROR(VLOOKUP(NBG47,MQ!$A$6:$D$26,{2,3,4},0),IFERROR(VLOOKUP(NBG47,BA!$A$6:$H$182,{2,5,8},0),{"No encontrado","X","X"}))))</f>
        <v>REVOLVEDORA 1 SACO</v>
      </c>
      <c r="NBI47" s="12" t="str">
        <v>Hr</v>
      </c>
      <c r="NBJ47" s="4">
        <v>250</v>
      </c>
      <c r="NBK47" s="1">
        <v>0.5</v>
      </c>
      <c r="NBL47" s="4">
        <f t="shared" ref="NBL47" si="7936">NBK47*NBJ47</f>
        <v>125</v>
      </c>
      <c r="NBO47" s="1" t="s">
        <v>69</v>
      </c>
      <c r="NBP47" s="4" t="str" cm="1">
        <f t="array" ref="NBP47:NBR47">IFERROR(VLOOKUP(NBO47,MA!$A$6:$D$26,{2,3,4},0),IFERROR(VLOOKUP(NBO47,MO!$A$6:$D$26,{2,3,4},0),IFERROR(VLOOKUP(NBO47,MQ!$A$6:$D$26,{2,3,4},0),IFERROR(VLOOKUP(NBO47,BA!$A$6:$H$182,{2,5,8},0),{"No encontrado","X","X"}))))</f>
        <v>REVOLVEDORA 1 SACO</v>
      </c>
      <c r="NBQ47" s="12" t="str">
        <v>Hr</v>
      </c>
      <c r="NBR47" s="4">
        <v>250</v>
      </c>
      <c r="NBS47" s="1">
        <v>0.5</v>
      </c>
      <c r="NBT47" s="4">
        <f t="shared" ref="NBT47" si="7937">NBS47*NBR47</f>
        <v>125</v>
      </c>
      <c r="NBW47" s="1" t="s">
        <v>69</v>
      </c>
      <c r="NBX47" s="4" t="str" cm="1">
        <f t="array" ref="NBX47:NBZ47">IFERROR(VLOOKUP(NBW47,MA!$A$6:$D$26,{2,3,4},0),IFERROR(VLOOKUP(NBW47,MO!$A$6:$D$26,{2,3,4},0),IFERROR(VLOOKUP(NBW47,MQ!$A$6:$D$26,{2,3,4},0),IFERROR(VLOOKUP(NBW47,BA!$A$6:$H$182,{2,5,8},0),{"No encontrado","X","X"}))))</f>
        <v>REVOLVEDORA 1 SACO</v>
      </c>
      <c r="NBY47" s="12" t="str">
        <v>Hr</v>
      </c>
      <c r="NBZ47" s="4">
        <v>250</v>
      </c>
      <c r="NCA47" s="1">
        <v>0.5</v>
      </c>
      <c r="NCB47" s="4">
        <f t="shared" ref="NCB47" si="7938">NCA47*NBZ47</f>
        <v>125</v>
      </c>
      <c r="NCE47" s="1" t="s">
        <v>69</v>
      </c>
      <c r="NCF47" s="4" t="str" cm="1">
        <f t="array" ref="NCF47:NCH47">IFERROR(VLOOKUP(NCE47,MA!$A$6:$D$26,{2,3,4},0),IFERROR(VLOOKUP(NCE47,MO!$A$6:$D$26,{2,3,4},0),IFERROR(VLOOKUP(NCE47,MQ!$A$6:$D$26,{2,3,4},0),IFERROR(VLOOKUP(NCE47,BA!$A$6:$H$182,{2,5,8},0),{"No encontrado","X","X"}))))</f>
        <v>REVOLVEDORA 1 SACO</v>
      </c>
      <c r="NCG47" s="12" t="str">
        <v>Hr</v>
      </c>
      <c r="NCH47" s="4">
        <v>250</v>
      </c>
      <c r="NCI47" s="1">
        <v>0.5</v>
      </c>
      <c r="NCJ47" s="4">
        <f t="shared" ref="NCJ47" si="7939">NCI47*NCH47</f>
        <v>125</v>
      </c>
      <c r="NCM47" s="1" t="s">
        <v>69</v>
      </c>
      <c r="NCN47" s="4" t="str" cm="1">
        <f t="array" ref="NCN47:NCP47">IFERROR(VLOOKUP(NCM47,MA!$A$6:$D$26,{2,3,4},0),IFERROR(VLOOKUP(NCM47,MO!$A$6:$D$26,{2,3,4},0),IFERROR(VLOOKUP(NCM47,MQ!$A$6:$D$26,{2,3,4},0),IFERROR(VLOOKUP(NCM47,BA!$A$6:$H$182,{2,5,8},0),{"No encontrado","X","X"}))))</f>
        <v>REVOLVEDORA 1 SACO</v>
      </c>
      <c r="NCO47" s="12" t="str">
        <v>Hr</v>
      </c>
      <c r="NCP47" s="4">
        <v>250</v>
      </c>
      <c r="NCQ47" s="1">
        <v>0.5</v>
      </c>
      <c r="NCR47" s="4">
        <f t="shared" ref="NCR47" si="7940">NCQ47*NCP47</f>
        <v>125</v>
      </c>
      <c r="NCU47" s="1" t="s">
        <v>69</v>
      </c>
      <c r="NCV47" s="4" t="str" cm="1">
        <f t="array" ref="NCV47:NCX47">IFERROR(VLOOKUP(NCU47,MA!$A$6:$D$26,{2,3,4},0),IFERROR(VLOOKUP(NCU47,MO!$A$6:$D$26,{2,3,4},0),IFERROR(VLOOKUP(NCU47,MQ!$A$6:$D$26,{2,3,4},0),IFERROR(VLOOKUP(NCU47,BA!$A$6:$H$182,{2,5,8},0),{"No encontrado","X","X"}))))</f>
        <v>REVOLVEDORA 1 SACO</v>
      </c>
      <c r="NCW47" s="12" t="str">
        <v>Hr</v>
      </c>
      <c r="NCX47" s="4">
        <v>250</v>
      </c>
      <c r="NCY47" s="1">
        <v>0.5</v>
      </c>
      <c r="NCZ47" s="4">
        <f t="shared" ref="NCZ47" si="7941">NCY47*NCX47</f>
        <v>125</v>
      </c>
      <c r="NDC47" s="1" t="s">
        <v>69</v>
      </c>
      <c r="NDD47" s="4" t="str" cm="1">
        <f t="array" ref="NDD47:NDF47">IFERROR(VLOOKUP(NDC47,MA!$A$6:$D$26,{2,3,4},0),IFERROR(VLOOKUP(NDC47,MO!$A$6:$D$26,{2,3,4},0),IFERROR(VLOOKUP(NDC47,MQ!$A$6:$D$26,{2,3,4},0),IFERROR(VLOOKUP(NDC47,BA!$A$6:$H$182,{2,5,8},0),{"No encontrado","X","X"}))))</f>
        <v>REVOLVEDORA 1 SACO</v>
      </c>
      <c r="NDE47" s="12" t="str">
        <v>Hr</v>
      </c>
      <c r="NDF47" s="4">
        <v>250</v>
      </c>
      <c r="NDG47" s="1">
        <v>0.5</v>
      </c>
      <c r="NDH47" s="4">
        <f t="shared" ref="NDH47" si="7942">NDG47*NDF47</f>
        <v>125</v>
      </c>
      <c r="NDK47" s="1" t="s">
        <v>69</v>
      </c>
      <c r="NDL47" s="4" t="str" cm="1">
        <f t="array" ref="NDL47:NDN47">IFERROR(VLOOKUP(NDK47,MA!$A$6:$D$26,{2,3,4},0),IFERROR(VLOOKUP(NDK47,MO!$A$6:$D$26,{2,3,4},0),IFERROR(VLOOKUP(NDK47,MQ!$A$6:$D$26,{2,3,4},0),IFERROR(VLOOKUP(NDK47,BA!$A$6:$H$182,{2,5,8},0),{"No encontrado","X","X"}))))</f>
        <v>REVOLVEDORA 1 SACO</v>
      </c>
      <c r="NDM47" s="12" t="str">
        <v>Hr</v>
      </c>
      <c r="NDN47" s="4">
        <v>250</v>
      </c>
      <c r="NDO47" s="1">
        <v>0.5</v>
      </c>
      <c r="NDP47" s="4">
        <f t="shared" ref="NDP47" si="7943">NDO47*NDN47</f>
        <v>125</v>
      </c>
      <c r="NDS47" s="1" t="s">
        <v>69</v>
      </c>
      <c r="NDT47" s="4" t="str" cm="1">
        <f t="array" ref="NDT47:NDV47">IFERROR(VLOOKUP(NDS47,MA!$A$6:$D$26,{2,3,4},0),IFERROR(VLOOKUP(NDS47,MO!$A$6:$D$26,{2,3,4},0),IFERROR(VLOOKUP(NDS47,MQ!$A$6:$D$26,{2,3,4},0),IFERROR(VLOOKUP(NDS47,BA!$A$6:$H$182,{2,5,8},0),{"No encontrado","X","X"}))))</f>
        <v>REVOLVEDORA 1 SACO</v>
      </c>
      <c r="NDU47" s="12" t="str">
        <v>Hr</v>
      </c>
      <c r="NDV47" s="4">
        <v>250</v>
      </c>
      <c r="NDW47" s="1">
        <v>0.5</v>
      </c>
      <c r="NDX47" s="4">
        <f t="shared" ref="NDX47" si="7944">NDW47*NDV47</f>
        <v>125</v>
      </c>
      <c r="NEA47" s="1" t="s">
        <v>69</v>
      </c>
      <c r="NEB47" s="4" t="str" cm="1">
        <f t="array" ref="NEB47:NED47">IFERROR(VLOOKUP(NEA47,MA!$A$6:$D$26,{2,3,4},0),IFERROR(VLOOKUP(NEA47,MO!$A$6:$D$26,{2,3,4},0),IFERROR(VLOOKUP(NEA47,MQ!$A$6:$D$26,{2,3,4},0),IFERROR(VLOOKUP(NEA47,BA!$A$6:$H$182,{2,5,8},0),{"No encontrado","X","X"}))))</f>
        <v>REVOLVEDORA 1 SACO</v>
      </c>
      <c r="NEC47" s="12" t="str">
        <v>Hr</v>
      </c>
      <c r="NED47" s="4">
        <v>250</v>
      </c>
      <c r="NEE47" s="1">
        <v>0.5</v>
      </c>
      <c r="NEF47" s="4">
        <f t="shared" ref="NEF47" si="7945">NEE47*NED47</f>
        <v>125</v>
      </c>
      <c r="NEI47" s="1" t="s">
        <v>69</v>
      </c>
      <c r="NEJ47" s="4" t="str" cm="1">
        <f t="array" ref="NEJ47:NEL47">IFERROR(VLOOKUP(NEI47,MA!$A$6:$D$26,{2,3,4},0),IFERROR(VLOOKUP(NEI47,MO!$A$6:$D$26,{2,3,4},0),IFERROR(VLOOKUP(NEI47,MQ!$A$6:$D$26,{2,3,4},0),IFERROR(VLOOKUP(NEI47,BA!$A$6:$H$182,{2,5,8},0),{"No encontrado","X","X"}))))</f>
        <v>REVOLVEDORA 1 SACO</v>
      </c>
      <c r="NEK47" s="12" t="str">
        <v>Hr</v>
      </c>
      <c r="NEL47" s="4">
        <v>250</v>
      </c>
      <c r="NEM47" s="1">
        <v>0.5</v>
      </c>
      <c r="NEN47" s="4">
        <f t="shared" ref="NEN47" si="7946">NEM47*NEL47</f>
        <v>125</v>
      </c>
      <c r="NEQ47" s="1" t="s">
        <v>69</v>
      </c>
      <c r="NER47" s="4" t="str" cm="1">
        <f t="array" ref="NER47:NET47">IFERROR(VLOOKUP(NEQ47,MA!$A$6:$D$26,{2,3,4},0),IFERROR(VLOOKUP(NEQ47,MO!$A$6:$D$26,{2,3,4},0),IFERROR(VLOOKUP(NEQ47,MQ!$A$6:$D$26,{2,3,4},0),IFERROR(VLOOKUP(NEQ47,BA!$A$6:$H$182,{2,5,8},0),{"No encontrado","X","X"}))))</f>
        <v>REVOLVEDORA 1 SACO</v>
      </c>
      <c r="NES47" s="12" t="str">
        <v>Hr</v>
      </c>
      <c r="NET47" s="4">
        <v>250</v>
      </c>
      <c r="NEU47" s="1">
        <v>0.5</v>
      </c>
      <c r="NEV47" s="4">
        <f t="shared" ref="NEV47" si="7947">NEU47*NET47</f>
        <v>125</v>
      </c>
      <c r="NEY47" s="1" t="s">
        <v>69</v>
      </c>
      <c r="NEZ47" s="4" t="str" cm="1">
        <f t="array" ref="NEZ47:NFB47">IFERROR(VLOOKUP(NEY47,MA!$A$6:$D$26,{2,3,4},0),IFERROR(VLOOKUP(NEY47,MO!$A$6:$D$26,{2,3,4},0),IFERROR(VLOOKUP(NEY47,MQ!$A$6:$D$26,{2,3,4},0),IFERROR(VLOOKUP(NEY47,BA!$A$6:$H$182,{2,5,8},0),{"No encontrado","X","X"}))))</f>
        <v>REVOLVEDORA 1 SACO</v>
      </c>
      <c r="NFA47" s="12" t="str">
        <v>Hr</v>
      </c>
      <c r="NFB47" s="4">
        <v>250</v>
      </c>
      <c r="NFC47" s="1">
        <v>0.5</v>
      </c>
      <c r="NFD47" s="4">
        <f t="shared" ref="NFD47" si="7948">NFC47*NFB47</f>
        <v>125</v>
      </c>
      <c r="NFG47" s="1" t="s">
        <v>69</v>
      </c>
      <c r="NFH47" s="4" t="str" cm="1">
        <f t="array" ref="NFH47:NFJ47">IFERROR(VLOOKUP(NFG47,MA!$A$6:$D$26,{2,3,4},0),IFERROR(VLOOKUP(NFG47,MO!$A$6:$D$26,{2,3,4},0),IFERROR(VLOOKUP(NFG47,MQ!$A$6:$D$26,{2,3,4},0),IFERROR(VLOOKUP(NFG47,BA!$A$6:$H$182,{2,5,8},0),{"No encontrado","X","X"}))))</f>
        <v>REVOLVEDORA 1 SACO</v>
      </c>
      <c r="NFI47" s="12" t="str">
        <v>Hr</v>
      </c>
      <c r="NFJ47" s="4">
        <v>250</v>
      </c>
      <c r="NFK47" s="1">
        <v>0.5</v>
      </c>
      <c r="NFL47" s="4">
        <f t="shared" ref="NFL47" si="7949">NFK47*NFJ47</f>
        <v>125</v>
      </c>
      <c r="NFO47" s="1" t="s">
        <v>69</v>
      </c>
      <c r="NFP47" s="4" t="str" cm="1">
        <f t="array" ref="NFP47:NFR47">IFERROR(VLOOKUP(NFO47,MA!$A$6:$D$26,{2,3,4},0),IFERROR(VLOOKUP(NFO47,MO!$A$6:$D$26,{2,3,4},0),IFERROR(VLOOKUP(NFO47,MQ!$A$6:$D$26,{2,3,4},0),IFERROR(VLOOKUP(NFO47,BA!$A$6:$H$182,{2,5,8},0),{"No encontrado","X","X"}))))</f>
        <v>REVOLVEDORA 1 SACO</v>
      </c>
      <c r="NFQ47" s="12" t="str">
        <v>Hr</v>
      </c>
      <c r="NFR47" s="4">
        <v>250</v>
      </c>
      <c r="NFS47" s="1">
        <v>0.5</v>
      </c>
      <c r="NFT47" s="4">
        <f t="shared" ref="NFT47" si="7950">NFS47*NFR47</f>
        <v>125</v>
      </c>
      <c r="NFW47" s="1" t="s">
        <v>69</v>
      </c>
      <c r="NFX47" s="4" t="str" cm="1">
        <f t="array" ref="NFX47:NFZ47">IFERROR(VLOOKUP(NFW47,MA!$A$6:$D$26,{2,3,4},0),IFERROR(VLOOKUP(NFW47,MO!$A$6:$D$26,{2,3,4},0),IFERROR(VLOOKUP(NFW47,MQ!$A$6:$D$26,{2,3,4},0),IFERROR(VLOOKUP(NFW47,BA!$A$6:$H$182,{2,5,8},0),{"No encontrado","X","X"}))))</f>
        <v>REVOLVEDORA 1 SACO</v>
      </c>
      <c r="NFY47" s="12" t="str">
        <v>Hr</v>
      </c>
      <c r="NFZ47" s="4">
        <v>250</v>
      </c>
      <c r="NGA47" s="1">
        <v>0.5</v>
      </c>
      <c r="NGB47" s="4">
        <f t="shared" ref="NGB47" si="7951">NGA47*NFZ47</f>
        <v>125</v>
      </c>
      <c r="NGE47" s="1" t="s">
        <v>69</v>
      </c>
      <c r="NGF47" s="4" t="str" cm="1">
        <f t="array" ref="NGF47:NGH47">IFERROR(VLOOKUP(NGE47,MA!$A$6:$D$26,{2,3,4},0),IFERROR(VLOOKUP(NGE47,MO!$A$6:$D$26,{2,3,4},0),IFERROR(VLOOKUP(NGE47,MQ!$A$6:$D$26,{2,3,4},0),IFERROR(VLOOKUP(NGE47,BA!$A$6:$H$182,{2,5,8},0),{"No encontrado","X","X"}))))</f>
        <v>REVOLVEDORA 1 SACO</v>
      </c>
      <c r="NGG47" s="12" t="str">
        <v>Hr</v>
      </c>
      <c r="NGH47" s="4">
        <v>250</v>
      </c>
      <c r="NGI47" s="1">
        <v>0.5</v>
      </c>
      <c r="NGJ47" s="4">
        <f t="shared" ref="NGJ47" si="7952">NGI47*NGH47</f>
        <v>125</v>
      </c>
      <c r="NGM47" s="1" t="s">
        <v>69</v>
      </c>
      <c r="NGN47" s="4" t="str" cm="1">
        <f t="array" ref="NGN47:NGP47">IFERROR(VLOOKUP(NGM47,MA!$A$6:$D$26,{2,3,4},0),IFERROR(VLOOKUP(NGM47,MO!$A$6:$D$26,{2,3,4},0),IFERROR(VLOOKUP(NGM47,MQ!$A$6:$D$26,{2,3,4},0),IFERROR(VLOOKUP(NGM47,BA!$A$6:$H$182,{2,5,8},0),{"No encontrado","X","X"}))))</f>
        <v>REVOLVEDORA 1 SACO</v>
      </c>
      <c r="NGO47" s="12" t="str">
        <v>Hr</v>
      </c>
      <c r="NGP47" s="4">
        <v>250</v>
      </c>
      <c r="NGQ47" s="1">
        <v>0.5</v>
      </c>
      <c r="NGR47" s="4">
        <f t="shared" ref="NGR47" si="7953">NGQ47*NGP47</f>
        <v>125</v>
      </c>
      <c r="NGU47" s="1" t="s">
        <v>69</v>
      </c>
      <c r="NGV47" s="4" t="str" cm="1">
        <f t="array" ref="NGV47:NGX47">IFERROR(VLOOKUP(NGU47,MA!$A$6:$D$26,{2,3,4},0),IFERROR(VLOOKUP(NGU47,MO!$A$6:$D$26,{2,3,4},0),IFERROR(VLOOKUP(NGU47,MQ!$A$6:$D$26,{2,3,4},0),IFERROR(VLOOKUP(NGU47,BA!$A$6:$H$182,{2,5,8},0),{"No encontrado","X","X"}))))</f>
        <v>REVOLVEDORA 1 SACO</v>
      </c>
      <c r="NGW47" s="12" t="str">
        <v>Hr</v>
      </c>
      <c r="NGX47" s="4">
        <v>250</v>
      </c>
      <c r="NGY47" s="1">
        <v>0.5</v>
      </c>
      <c r="NGZ47" s="4">
        <f t="shared" ref="NGZ47" si="7954">NGY47*NGX47</f>
        <v>125</v>
      </c>
      <c r="NHC47" s="1" t="s">
        <v>69</v>
      </c>
      <c r="NHD47" s="4" t="str" cm="1">
        <f t="array" ref="NHD47:NHF47">IFERROR(VLOOKUP(NHC47,MA!$A$6:$D$26,{2,3,4},0),IFERROR(VLOOKUP(NHC47,MO!$A$6:$D$26,{2,3,4},0),IFERROR(VLOOKUP(NHC47,MQ!$A$6:$D$26,{2,3,4},0),IFERROR(VLOOKUP(NHC47,BA!$A$6:$H$182,{2,5,8},0),{"No encontrado","X","X"}))))</f>
        <v>REVOLVEDORA 1 SACO</v>
      </c>
      <c r="NHE47" s="12" t="str">
        <v>Hr</v>
      </c>
      <c r="NHF47" s="4">
        <v>250</v>
      </c>
      <c r="NHG47" s="1">
        <v>0.5</v>
      </c>
      <c r="NHH47" s="4">
        <f t="shared" ref="NHH47" si="7955">NHG47*NHF47</f>
        <v>125</v>
      </c>
      <c r="NHK47" s="1" t="s">
        <v>69</v>
      </c>
      <c r="NHL47" s="4" t="str" cm="1">
        <f t="array" ref="NHL47:NHN47">IFERROR(VLOOKUP(NHK47,MA!$A$6:$D$26,{2,3,4},0),IFERROR(VLOOKUP(NHK47,MO!$A$6:$D$26,{2,3,4},0),IFERROR(VLOOKUP(NHK47,MQ!$A$6:$D$26,{2,3,4},0),IFERROR(VLOOKUP(NHK47,BA!$A$6:$H$182,{2,5,8},0),{"No encontrado","X","X"}))))</f>
        <v>REVOLVEDORA 1 SACO</v>
      </c>
      <c r="NHM47" s="12" t="str">
        <v>Hr</v>
      </c>
      <c r="NHN47" s="4">
        <v>250</v>
      </c>
      <c r="NHO47" s="1">
        <v>0.5</v>
      </c>
      <c r="NHP47" s="4">
        <f t="shared" ref="NHP47" si="7956">NHO47*NHN47</f>
        <v>125</v>
      </c>
      <c r="NHS47" s="1" t="s">
        <v>69</v>
      </c>
      <c r="NHT47" s="4" t="str" cm="1">
        <f t="array" ref="NHT47:NHV47">IFERROR(VLOOKUP(NHS47,MA!$A$6:$D$26,{2,3,4},0),IFERROR(VLOOKUP(NHS47,MO!$A$6:$D$26,{2,3,4},0),IFERROR(VLOOKUP(NHS47,MQ!$A$6:$D$26,{2,3,4},0),IFERROR(VLOOKUP(NHS47,BA!$A$6:$H$182,{2,5,8},0),{"No encontrado","X","X"}))))</f>
        <v>REVOLVEDORA 1 SACO</v>
      </c>
      <c r="NHU47" s="12" t="str">
        <v>Hr</v>
      </c>
      <c r="NHV47" s="4">
        <v>250</v>
      </c>
      <c r="NHW47" s="1">
        <v>0.5</v>
      </c>
      <c r="NHX47" s="4">
        <f t="shared" ref="NHX47" si="7957">NHW47*NHV47</f>
        <v>125</v>
      </c>
      <c r="NIA47" s="1" t="s">
        <v>69</v>
      </c>
      <c r="NIB47" s="4" t="str" cm="1">
        <f t="array" ref="NIB47:NID47">IFERROR(VLOOKUP(NIA47,MA!$A$6:$D$26,{2,3,4},0),IFERROR(VLOOKUP(NIA47,MO!$A$6:$D$26,{2,3,4},0),IFERROR(VLOOKUP(NIA47,MQ!$A$6:$D$26,{2,3,4},0),IFERROR(VLOOKUP(NIA47,BA!$A$6:$H$182,{2,5,8},0),{"No encontrado","X","X"}))))</f>
        <v>REVOLVEDORA 1 SACO</v>
      </c>
      <c r="NIC47" s="12" t="str">
        <v>Hr</v>
      </c>
      <c r="NID47" s="4">
        <v>250</v>
      </c>
      <c r="NIE47" s="1">
        <v>0.5</v>
      </c>
      <c r="NIF47" s="4">
        <f t="shared" ref="NIF47" si="7958">NIE47*NID47</f>
        <v>125</v>
      </c>
      <c r="NII47" s="1" t="s">
        <v>69</v>
      </c>
      <c r="NIJ47" s="4" t="str" cm="1">
        <f t="array" ref="NIJ47:NIL47">IFERROR(VLOOKUP(NII47,MA!$A$6:$D$26,{2,3,4},0),IFERROR(VLOOKUP(NII47,MO!$A$6:$D$26,{2,3,4},0),IFERROR(VLOOKUP(NII47,MQ!$A$6:$D$26,{2,3,4},0),IFERROR(VLOOKUP(NII47,BA!$A$6:$H$182,{2,5,8},0),{"No encontrado","X","X"}))))</f>
        <v>REVOLVEDORA 1 SACO</v>
      </c>
      <c r="NIK47" s="12" t="str">
        <v>Hr</v>
      </c>
      <c r="NIL47" s="4">
        <v>250</v>
      </c>
      <c r="NIM47" s="1">
        <v>0.5</v>
      </c>
      <c r="NIN47" s="4">
        <f t="shared" ref="NIN47" si="7959">NIM47*NIL47</f>
        <v>125</v>
      </c>
      <c r="NIQ47" s="1" t="s">
        <v>69</v>
      </c>
      <c r="NIR47" s="4" t="str" cm="1">
        <f t="array" ref="NIR47:NIT47">IFERROR(VLOOKUP(NIQ47,MA!$A$6:$D$26,{2,3,4},0),IFERROR(VLOOKUP(NIQ47,MO!$A$6:$D$26,{2,3,4},0),IFERROR(VLOOKUP(NIQ47,MQ!$A$6:$D$26,{2,3,4},0),IFERROR(VLOOKUP(NIQ47,BA!$A$6:$H$182,{2,5,8},0),{"No encontrado","X","X"}))))</f>
        <v>REVOLVEDORA 1 SACO</v>
      </c>
      <c r="NIS47" s="12" t="str">
        <v>Hr</v>
      </c>
      <c r="NIT47" s="4">
        <v>250</v>
      </c>
      <c r="NIU47" s="1">
        <v>0.5</v>
      </c>
      <c r="NIV47" s="4">
        <f t="shared" ref="NIV47" si="7960">NIU47*NIT47</f>
        <v>125</v>
      </c>
      <c r="NIY47" s="1" t="s">
        <v>69</v>
      </c>
      <c r="NIZ47" s="4" t="str" cm="1">
        <f t="array" ref="NIZ47:NJB47">IFERROR(VLOOKUP(NIY47,MA!$A$6:$D$26,{2,3,4},0),IFERROR(VLOOKUP(NIY47,MO!$A$6:$D$26,{2,3,4},0),IFERROR(VLOOKUP(NIY47,MQ!$A$6:$D$26,{2,3,4},0),IFERROR(VLOOKUP(NIY47,BA!$A$6:$H$182,{2,5,8},0),{"No encontrado","X","X"}))))</f>
        <v>REVOLVEDORA 1 SACO</v>
      </c>
      <c r="NJA47" s="12" t="str">
        <v>Hr</v>
      </c>
      <c r="NJB47" s="4">
        <v>250</v>
      </c>
      <c r="NJC47" s="1">
        <v>0.5</v>
      </c>
      <c r="NJD47" s="4">
        <f t="shared" ref="NJD47" si="7961">NJC47*NJB47</f>
        <v>125</v>
      </c>
      <c r="NJG47" s="1" t="s">
        <v>69</v>
      </c>
      <c r="NJH47" s="4" t="str" cm="1">
        <f t="array" ref="NJH47:NJJ47">IFERROR(VLOOKUP(NJG47,MA!$A$6:$D$26,{2,3,4},0),IFERROR(VLOOKUP(NJG47,MO!$A$6:$D$26,{2,3,4},0),IFERROR(VLOOKUP(NJG47,MQ!$A$6:$D$26,{2,3,4},0),IFERROR(VLOOKUP(NJG47,BA!$A$6:$H$182,{2,5,8},0),{"No encontrado","X","X"}))))</f>
        <v>REVOLVEDORA 1 SACO</v>
      </c>
      <c r="NJI47" s="12" t="str">
        <v>Hr</v>
      </c>
      <c r="NJJ47" s="4">
        <v>250</v>
      </c>
      <c r="NJK47" s="1">
        <v>0.5</v>
      </c>
      <c r="NJL47" s="4">
        <f t="shared" ref="NJL47" si="7962">NJK47*NJJ47</f>
        <v>125</v>
      </c>
      <c r="NJO47" s="1" t="s">
        <v>69</v>
      </c>
      <c r="NJP47" s="4" t="str" cm="1">
        <f t="array" ref="NJP47:NJR47">IFERROR(VLOOKUP(NJO47,MA!$A$6:$D$26,{2,3,4},0),IFERROR(VLOOKUP(NJO47,MO!$A$6:$D$26,{2,3,4},0),IFERROR(VLOOKUP(NJO47,MQ!$A$6:$D$26,{2,3,4},0),IFERROR(VLOOKUP(NJO47,BA!$A$6:$H$182,{2,5,8},0),{"No encontrado","X","X"}))))</f>
        <v>REVOLVEDORA 1 SACO</v>
      </c>
      <c r="NJQ47" s="12" t="str">
        <v>Hr</v>
      </c>
      <c r="NJR47" s="4">
        <v>250</v>
      </c>
      <c r="NJS47" s="1">
        <v>0.5</v>
      </c>
      <c r="NJT47" s="4">
        <f t="shared" ref="NJT47" si="7963">NJS47*NJR47</f>
        <v>125</v>
      </c>
      <c r="NJW47" s="1" t="s">
        <v>69</v>
      </c>
      <c r="NJX47" s="4" t="str" cm="1">
        <f t="array" ref="NJX47:NJZ47">IFERROR(VLOOKUP(NJW47,MA!$A$6:$D$26,{2,3,4},0),IFERROR(VLOOKUP(NJW47,MO!$A$6:$D$26,{2,3,4},0),IFERROR(VLOOKUP(NJW47,MQ!$A$6:$D$26,{2,3,4},0),IFERROR(VLOOKUP(NJW47,BA!$A$6:$H$182,{2,5,8},0),{"No encontrado","X","X"}))))</f>
        <v>REVOLVEDORA 1 SACO</v>
      </c>
      <c r="NJY47" s="12" t="str">
        <v>Hr</v>
      </c>
      <c r="NJZ47" s="4">
        <v>250</v>
      </c>
      <c r="NKA47" s="1">
        <v>0.5</v>
      </c>
      <c r="NKB47" s="4">
        <f t="shared" ref="NKB47" si="7964">NKA47*NJZ47</f>
        <v>125</v>
      </c>
      <c r="NKE47" s="1" t="s">
        <v>69</v>
      </c>
      <c r="NKF47" s="4" t="str" cm="1">
        <f t="array" ref="NKF47:NKH47">IFERROR(VLOOKUP(NKE47,MA!$A$6:$D$26,{2,3,4},0),IFERROR(VLOOKUP(NKE47,MO!$A$6:$D$26,{2,3,4},0),IFERROR(VLOOKUP(NKE47,MQ!$A$6:$D$26,{2,3,4},0),IFERROR(VLOOKUP(NKE47,BA!$A$6:$H$182,{2,5,8},0),{"No encontrado","X","X"}))))</f>
        <v>REVOLVEDORA 1 SACO</v>
      </c>
      <c r="NKG47" s="12" t="str">
        <v>Hr</v>
      </c>
      <c r="NKH47" s="4">
        <v>250</v>
      </c>
      <c r="NKI47" s="1">
        <v>0.5</v>
      </c>
      <c r="NKJ47" s="4">
        <f t="shared" ref="NKJ47" si="7965">NKI47*NKH47</f>
        <v>125</v>
      </c>
      <c r="NKM47" s="1" t="s">
        <v>69</v>
      </c>
      <c r="NKN47" s="4" t="str" cm="1">
        <f t="array" ref="NKN47:NKP47">IFERROR(VLOOKUP(NKM47,MA!$A$6:$D$26,{2,3,4},0),IFERROR(VLOOKUP(NKM47,MO!$A$6:$D$26,{2,3,4},0),IFERROR(VLOOKUP(NKM47,MQ!$A$6:$D$26,{2,3,4},0),IFERROR(VLOOKUP(NKM47,BA!$A$6:$H$182,{2,5,8},0),{"No encontrado","X","X"}))))</f>
        <v>REVOLVEDORA 1 SACO</v>
      </c>
      <c r="NKO47" s="12" t="str">
        <v>Hr</v>
      </c>
      <c r="NKP47" s="4">
        <v>250</v>
      </c>
      <c r="NKQ47" s="1">
        <v>0.5</v>
      </c>
      <c r="NKR47" s="4">
        <f t="shared" ref="NKR47" si="7966">NKQ47*NKP47</f>
        <v>125</v>
      </c>
      <c r="NKU47" s="1" t="s">
        <v>69</v>
      </c>
      <c r="NKV47" s="4" t="str" cm="1">
        <f t="array" ref="NKV47:NKX47">IFERROR(VLOOKUP(NKU47,MA!$A$6:$D$26,{2,3,4},0),IFERROR(VLOOKUP(NKU47,MO!$A$6:$D$26,{2,3,4},0),IFERROR(VLOOKUP(NKU47,MQ!$A$6:$D$26,{2,3,4},0),IFERROR(VLOOKUP(NKU47,BA!$A$6:$H$182,{2,5,8},0),{"No encontrado","X","X"}))))</f>
        <v>REVOLVEDORA 1 SACO</v>
      </c>
      <c r="NKW47" s="12" t="str">
        <v>Hr</v>
      </c>
      <c r="NKX47" s="4">
        <v>250</v>
      </c>
      <c r="NKY47" s="1">
        <v>0.5</v>
      </c>
      <c r="NKZ47" s="4">
        <f t="shared" ref="NKZ47" si="7967">NKY47*NKX47</f>
        <v>125</v>
      </c>
      <c r="NLC47" s="1" t="s">
        <v>69</v>
      </c>
      <c r="NLD47" s="4" t="str" cm="1">
        <f t="array" ref="NLD47:NLF47">IFERROR(VLOOKUP(NLC47,MA!$A$6:$D$26,{2,3,4},0),IFERROR(VLOOKUP(NLC47,MO!$A$6:$D$26,{2,3,4},0),IFERROR(VLOOKUP(NLC47,MQ!$A$6:$D$26,{2,3,4},0),IFERROR(VLOOKUP(NLC47,BA!$A$6:$H$182,{2,5,8},0),{"No encontrado","X","X"}))))</f>
        <v>REVOLVEDORA 1 SACO</v>
      </c>
      <c r="NLE47" s="12" t="str">
        <v>Hr</v>
      </c>
      <c r="NLF47" s="4">
        <v>250</v>
      </c>
      <c r="NLG47" s="1">
        <v>0.5</v>
      </c>
      <c r="NLH47" s="4">
        <f t="shared" ref="NLH47" si="7968">NLG47*NLF47</f>
        <v>125</v>
      </c>
      <c r="NLK47" s="1" t="s">
        <v>69</v>
      </c>
      <c r="NLL47" s="4" t="str" cm="1">
        <f t="array" ref="NLL47:NLN47">IFERROR(VLOOKUP(NLK47,MA!$A$6:$D$26,{2,3,4},0),IFERROR(VLOOKUP(NLK47,MO!$A$6:$D$26,{2,3,4},0),IFERROR(VLOOKUP(NLK47,MQ!$A$6:$D$26,{2,3,4},0),IFERROR(VLOOKUP(NLK47,BA!$A$6:$H$182,{2,5,8},0),{"No encontrado","X","X"}))))</f>
        <v>REVOLVEDORA 1 SACO</v>
      </c>
      <c r="NLM47" s="12" t="str">
        <v>Hr</v>
      </c>
      <c r="NLN47" s="4">
        <v>250</v>
      </c>
      <c r="NLO47" s="1">
        <v>0.5</v>
      </c>
      <c r="NLP47" s="4">
        <f t="shared" ref="NLP47" si="7969">NLO47*NLN47</f>
        <v>125</v>
      </c>
      <c r="NLS47" s="1" t="s">
        <v>69</v>
      </c>
      <c r="NLT47" s="4" t="str" cm="1">
        <f t="array" ref="NLT47:NLV47">IFERROR(VLOOKUP(NLS47,MA!$A$6:$D$26,{2,3,4},0),IFERROR(VLOOKUP(NLS47,MO!$A$6:$D$26,{2,3,4},0),IFERROR(VLOOKUP(NLS47,MQ!$A$6:$D$26,{2,3,4},0),IFERROR(VLOOKUP(NLS47,BA!$A$6:$H$182,{2,5,8},0),{"No encontrado","X","X"}))))</f>
        <v>REVOLVEDORA 1 SACO</v>
      </c>
      <c r="NLU47" s="12" t="str">
        <v>Hr</v>
      </c>
      <c r="NLV47" s="4">
        <v>250</v>
      </c>
      <c r="NLW47" s="1">
        <v>0.5</v>
      </c>
      <c r="NLX47" s="4">
        <f t="shared" ref="NLX47" si="7970">NLW47*NLV47</f>
        <v>125</v>
      </c>
      <c r="NMA47" s="1" t="s">
        <v>69</v>
      </c>
      <c r="NMB47" s="4" t="str" cm="1">
        <f t="array" ref="NMB47:NMD47">IFERROR(VLOOKUP(NMA47,MA!$A$6:$D$26,{2,3,4},0),IFERROR(VLOOKUP(NMA47,MO!$A$6:$D$26,{2,3,4},0),IFERROR(VLOOKUP(NMA47,MQ!$A$6:$D$26,{2,3,4},0),IFERROR(VLOOKUP(NMA47,BA!$A$6:$H$182,{2,5,8},0),{"No encontrado","X","X"}))))</f>
        <v>REVOLVEDORA 1 SACO</v>
      </c>
      <c r="NMC47" s="12" t="str">
        <v>Hr</v>
      </c>
      <c r="NMD47" s="4">
        <v>250</v>
      </c>
      <c r="NME47" s="1">
        <v>0.5</v>
      </c>
      <c r="NMF47" s="4">
        <f t="shared" ref="NMF47" si="7971">NME47*NMD47</f>
        <v>125</v>
      </c>
      <c r="NMI47" s="1" t="s">
        <v>69</v>
      </c>
      <c r="NMJ47" s="4" t="str" cm="1">
        <f t="array" ref="NMJ47:NML47">IFERROR(VLOOKUP(NMI47,MA!$A$6:$D$26,{2,3,4},0),IFERROR(VLOOKUP(NMI47,MO!$A$6:$D$26,{2,3,4},0),IFERROR(VLOOKUP(NMI47,MQ!$A$6:$D$26,{2,3,4},0),IFERROR(VLOOKUP(NMI47,BA!$A$6:$H$182,{2,5,8},0),{"No encontrado","X","X"}))))</f>
        <v>REVOLVEDORA 1 SACO</v>
      </c>
      <c r="NMK47" s="12" t="str">
        <v>Hr</v>
      </c>
      <c r="NML47" s="4">
        <v>250</v>
      </c>
      <c r="NMM47" s="1">
        <v>0.5</v>
      </c>
      <c r="NMN47" s="4">
        <f t="shared" ref="NMN47" si="7972">NMM47*NML47</f>
        <v>125</v>
      </c>
      <c r="NMQ47" s="1" t="s">
        <v>69</v>
      </c>
      <c r="NMR47" s="4" t="str" cm="1">
        <f t="array" ref="NMR47:NMT47">IFERROR(VLOOKUP(NMQ47,MA!$A$6:$D$26,{2,3,4},0),IFERROR(VLOOKUP(NMQ47,MO!$A$6:$D$26,{2,3,4},0),IFERROR(VLOOKUP(NMQ47,MQ!$A$6:$D$26,{2,3,4},0),IFERROR(VLOOKUP(NMQ47,BA!$A$6:$H$182,{2,5,8},0),{"No encontrado","X","X"}))))</f>
        <v>REVOLVEDORA 1 SACO</v>
      </c>
      <c r="NMS47" s="12" t="str">
        <v>Hr</v>
      </c>
      <c r="NMT47" s="4">
        <v>250</v>
      </c>
      <c r="NMU47" s="1">
        <v>0.5</v>
      </c>
      <c r="NMV47" s="4">
        <f t="shared" ref="NMV47" si="7973">NMU47*NMT47</f>
        <v>125</v>
      </c>
      <c r="NMY47" s="1" t="s">
        <v>69</v>
      </c>
      <c r="NMZ47" s="4" t="str" cm="1">
        <f t="array" ref="NMZ47:NNB47">IFERROR(VLOOKUP(NMY47,MA!$A$6:$D$26,{2,3,4},0),IFERROR(VLOOKUP(NMY47,MO!$A$6:$D$26,{2,3,4},0),IFERROR(VLOOKUP(NMY47,MQ!$A$6:$D$26,{2,3,4},0),IFERROR(VLOOKUP(NMY47,BA!$A$6:$H$182,{2,5,8},0),{"No encontrado","X","X"}))))</f>
        <v>REVOLVEDORA 1 SACO</v>
      </c>
      <c r="NNA47" s="12" t="str">
        <v>Hr</v>
      </c>
      <c r="NNB47" s="4">
        <v>250</v>
      </c>
      <c r="NNC47" s="1">
        <v>0.5</v>
      </c>
      <c r="NND47" s="4">
        <f t="shared" ref="NND47" si="7974">NNC47*NNB47</f>
        <v>125</v>
      </c>
      <c r="NNG47" s="1" t="s">
        <v>69</v>
      </c>
      <c r="NNH47" s="4" t="str" cm="1">
        <f t="array" ref="NNH47:NNJ47">IFERROR(VLOOKUP(NNG47,MA!$A$6:$D$26,{2,3,4},0),IFERROR(VLOOKUP(NNG47,MO!$A$6:$D$26,{2,3,4},0),IFERROR(VLOOKUP(NNG47,MQ!$A$6:$D$26,{2,3,4},0),IFERROR(VLOOKUP(NNG47,BA!$A$6:$H$182,{2,5,8},0),{"No encontrado","X","X"}))))</f>
        <v>REVOLVEDORA 1 SACO</v>
      </c>
      <c r="NNI47" s="12" t="str">
        <v>Hr</v>
      </c>
      <c r="NNJ47" s="4">
        <v>250</v>
      </c>
      <c r="NNK47" s="1">
        <v>0.5</v>
      </c>
      <c r="NNL47" s="4">
        <f t="shared" ref="NNL47" si="7975">NNK47*NNJ47</f>
        <v>125</v>
      </c>
      <c r="NNO47" s="1" t="s">
        <v>69</v>
      </c>
      <c r="NNP47" s="4" t="str" cm="1">
        <f t="array" ref="NNP47:NNR47">IFERROR(VLOOKUP(NNO47,MA!$A$6:$D$26,{2,3,4},0),IFERROR(VLOOKUP(NNO47,MO!$A$6:$D$26,{2,3,4},0),IFERROR(VLOOKUP(NNO47,MQ!$A$6:$D$26,{2,3,4},0),IFERROR(VLOOKUP(NNO47,BA!$A$6:$H$182,{2,5,8},0),{"No encontrado","X","X"}))))</f>
        <v>REVOLVEDORA 1 SACO</v>
      </c>
      <c r="NNQ47" s="12" t="str">
        <v>Hr</v>
      </c>
      <c r="NNR47" s="4">
        <v>250</v>
      </c>
      <c r="NNS47" s="1">
        <v>0.5</v>
      </c>
      <c r="NNT47" s="4">
        <f t="shared" ref="NNT47" si="7976">NNS47*NNR47</f>
        <v>125</v>
      </c>
      <c r="NNW47" s="1" t="s">
        <v>69</v>
      </c>
      <c r="NNX47" s="4" t="str" cm="1">
        <f t="array" ref="NNX47:NNZ47">IFERROR(VLOOKUP(NNW47,MA!$A$6:$D$26,{2,3,4},0),IFERROR(VLOOKUP(NNW47,MO!$A$6:$D$26,{2,3,4},0),IFERROR(VLOOKUP(NNW47,MQ!$A$6:$D$26,{2,3,4},0),IFERROR(VLOOKUP(NNW47,BA!$A$6:$H$182,{2,5,8},0),{"No encontrado","X","X"}))))</f>
        <v>REVOLVEDORA 1 SACO</v>
      </c>
      <c r="NNY47" s="12" t="str">
        <v>Hr</v>
      </c>
      <c r="NNZ47" s="4">
        <v>250</v>
      </c>
      <c r="NOA47" s="1">
        <v>0.5</v>
      </c>
      <c r="NOB47" s="4">
        <f t="shared" ref="NOB47" si="7977">NOA47*NNZ47</f>
        <v>125</v>
      </c>
      <c r="NOE47" s="1" t="s">
        <v>69</v>
      </c>
      <c r="NOF47" s="4" t="str" cm="1">
        <f t="array" ref="NOF47:NOH47">IFERROR(VLOOKUP(NOE47,MA!$A$6:$D$26,{2,3,4},0),IFERROR(VLOOKUP(NOE47,MO!$A$6:$D$26,{2,3,4},0),IFERROR(VLOOKUP(NOE47,MQ!$A$6:$D$26,{2,3,4},0),IFERROR(VLOOKUP(NOE47,BA!$A$6:$H$182,{2,5,8},0),{"No encontrado","X","X"}))))</f>
        <v>REVOLVEDORA 1 SACO</v>
      </c>
      <c r="NOG47" s="12" t="str">
        <v>Hr</v>
      </c>
      <c r="NOH47" s="4">
        <v>250</v>
      </c>
      <c r="NOI47" s="1">
        <v>0.5</v>
      </c>
      <c r="NOJ47" s="4">
        <f t="shared" ref="NOJ47" si="7978">NOI47*NOH47</f>
        <v>125</v>
      </c>
      <c r="NOM47" s="1" t="s">
        <v>69</v>
      </c>
      <c r="NON47" s="4" t="str" cm="1">
        <f t="array" ref="NON47:NOP47">IFERROR(VLOOKUP(NOM47,MA!$A$6:$D$26,{2,3,4},0),IFERROR(VLOOKUP(NOM47,MO!$A$6:$D$26,{2,3,4},0),IFERROR(VLOOKUP(NOM47,MQ!$A$6:$D$26,{2,3,4},0),IFERROR(VLOOKUP(NOM47,BA!$A$6:$H$182,{2,5,8},0),{"No encontrado","X","X"}))))</f>
        <v>REVOLVEDORA 1 SACO</v>
      </c>
      <c r="NOO47" s="12" t="str">
        <v>Hr</v>
      </c>
      <c r="NOP47" s="4">
        <v>250</v>
      </c>
      <c r="NOQ47" s="1">
        <v>0.5</v>
      </c>
      <c r="NOR47" s="4">
        <f t="shared" ref="NOR47" si="7979">NOQ47*NOP47</f>
        <v>125</v>
      </c>
      <c r="NOU47" s="1" t="s">
        <v>69</v>
      </c>
      <c r="NOV47" s="4" t="str" cm="1">
        <f t="array" ref="NOV47:NOX47">IFERROR(VLOOKUP(NOU47,MA!$A$6:$D$26,{2,3,4},0),IFERROR(VLOOKUP(NOU47,MO!$A$6:$D$26,{2,3,4},0),IFERROR(VLOOKUP(NOU47,MQ!$A$6:$D$26,{2,3,4},0),IFERROR(VLOOKUP(NOU47,BA!$A$6:$H$182,{2,5,8},0),{"No encontrado","X","X"}))))</f>
        <v>REVOLVEDORA 1 SACO</v>
      </c>
      <c r="NOW47" s="12" t="str">
        <v>Hr</v>
      </c>
      <c r="NOX47" s="4">
        <v>250</v>
      </c>
      <c r="NOY47" s="1">
        <v>0.5</v>
      </c>
      <c r="NOZ47" s="4">
        <f t="shared" ref="NOZ47" si="7980">NOY47*NOX47</f>
        <v>125</v>
      </c>
      <c r="NPC47" s="1" t="s">
        <v>69</v>
      </c>
      <c r="NPD47" s="4" t="str" cm="1">
        <f t="array" ref="NPD47:NPF47">IFERROR(VLOOKUP(NPC47,MA!$A$6:$D$26,{2,3,4},0),IFERROR(VLOOKUP(NPC47,MO!$A$6:$D$26,{2,3,4},0),IFERROR(VLOOKUP(NPC47,MQ!$A$6:$D$26,{2,3,4},0),IFERROR(VLOOKUP(NPC47,BA!$A$6:$H$182,{2,5,8},0),{"No encontrado","X","X"}))))</f>
        <v>REVOLVEDORA 1 SACO</v>
      </c>
      <c r="NPE47" s="12" t="str">
        <v>Hr</v>
      </c>
      <c r="NPF47" s="4">
        <v>250</v>
      </c>
      <c r="NPG47" s="1">
        <v>0.5</v>
      </c>
      <c r="NPH47" s="4">
        <f t="shared" ref="NPH47" si="7981">NPG47*NPF47</f>
        <v>125</v>
      </c>
      <c r="NPK47" s="1" t="s">
        <v>69</v>
      </c>
      <c r="NPL47" s="4" t="str" cm="1">
        <f t="array" ref="NPL47:NPN47">IFERROR(VLOOKUP(NPK47,MA!$A$6:$D$26,{2,3,4},0),IFERROR(VLOOKUP(NPK47,MO!$A$6:$D$26,{2,3,4},0),IFERROR(VLOOKUP(NPK47,MQ!$A$6:$D$26,{2,3,4},0),IFERROR(VLOOKUP(NPK47,BA!$A$6:$H$182,{2,5,8},0),{"No encontrado","X","X"}))))</f>
        <v>REVOLVEDORA 1 SACO</v>
      </c>
      <c r="NPM47" s="12" t="str">
        <v>Hr</v>
      </c>
      <c r="NPN47" s="4">
        <v>250</v>
      </c>
      <c r="NPO47" s="1">
        <v>0.5</v>
      </c>
      <c r="NPP47" s="4">
        <f t="shared" ref="NPP47" si="7982">NPO47*NPN47</f>
        <v>125</v>
      </c>
      <c r="NPS47" s="1" t="s">
        <v>69</v>
      </c>
      <c r="NPT47" s="4" t="str" cm="1">
        <f t="array" ref="NPT47:NPV47">IFERROR(VLOOKUP(NPS47,MA!$A$6:$D$26,{2,3,4},0),IFERROR(VLOOKUP(NPS47,MO!$A$6:$D$26,{2,3,4},0),IFERROR(VLOOKUP(NPS47,MQ!$A$6:$D$26,{2,3,4},0),IFERROR(VLOOKUP(NPS47,BA!$A$6:$H$182,{2,5,8},0),{"No encontrado","X","X"}))))</f>
        <v>REVOLVEDORA 1 SACO</v>
      </c>
      <c r="NPU47" s="12" t="str">
        <v>Hr</v>
      </c>
      <c r="NPV47" s="4">
        <v>250</v>
      </c>
      <c r="NPW47" s="1">
        <v>0.5</v>
      </c>
      <c r="NPX47" s="4">
        <f t="shared" ref="NPX47" si="7983">NPW47*NPV47</f>
        <v>125</v>
      </c>
      <c r="NQA47" s="1" t="s">
        <v>69</v>
      </c>
      <c r="NQB47" s="4" t="str" cm="1">
        <f t="array" ref="NQB47:NQD47">IFERROR(VLOOKUP(NQA47,MA!$A$6:$D$26,{2,3,4},0),IFERROR(VLOOKUP(NQA47,MO!$A$6:$D$26,{2,3,4},0),IFERROR(VLOOKUP(NQA47,MQ!$A$6:$D$26,{2,3,4},0),IFERROR(VLOOKUP(NQA47,BA!$A$6:$H$182,{2,5,8},0),{"No encontrado","X","X"}))))</f>
        <v>REVOLVEDORA 1 SACO</v>
      </c>
      <c r="NQC47" s="12" t="str">
        <v>Hr</v>
      </c>
      <c r="NQD47" s="4">
        <v>250</v>
      </c>
      <c r="NQE47" s="1">
        <v>0.5</v>
      </c>
      <c r="NQF47" s="4">
        <f t="shared" ref="NQF47" si="7984">NQE47*NQD47</f>
        <v>125</v>
      </c>
      <c r="NQI47" s="1" t="s">
        <v>69</v>
      </c>
      <c r="NQJ47" s="4" t="str" cm="1">
        <f t="array" ref="NQJ47:NQL47">IFERROR(VLOOKUP(NQI47,MA!$A$6:$D$26,{2,3,4},0),IFERROR(VLOOKUP(NQI47,MO!$A$6:$D$26,{2,3,4},0),IFERROR(VLOOKUP(NQI47,MQ!$A$6:$D$26,{2,3,4},0),IFERROR(VLOOKUP(NQI47,BA!$A$6:$H$182,{2,5,8},0),{"No encontrado","X","X"}))))</f>
        <v>REVOLVEDORA 1 SACO</v>
      </c>
      <c r="NQK47" s="12" t="str">
        <v>Hr</v>
      </c>
      <c r="NQL47" s="4">
        <v>250</v>
      </c>
      <c r="NQM47" s="1">
        <v>0.5</v>
      </c>
      <c r="NQN47" s="4">
        <f t="shared" ref="NQN47" si="7985">NQM47*NQL47</f>
        <v>125</v>
      </c>
      <c r="NQQ47" s="1" t="s">
        <v>69</v>
      </c>
      <c r="NQR47" s="4" t="str" cm="1">
        <f t="array" ref="NQR47:NQT47">IFERROR(VLOOKUP(NQQ47,MA!$A$6:$D$26,{2,3,4},0),IFERROR(VLOOKUP(NQQ47,MO!$A$6:$D$26,{2,3,4},0),IFERROR(VLOOKUP(NQQ47,MQ!$A$6:$D$26,{2,3,4},0),IFERROR(VLOOKUP(NQQ47,BA!$A$6:$H$182,{2,5,8},0),{"No encontrado","X","X"}))))</f>
        <v>REVOLVEDORA 1 SACO</v>
      </c>
      <c r="NQS47" s="12" t="str">
        <v>Hr</v>
      </c>
      <c r="NQT47" s="4">
        <v>250</v>
      </c>
      <c r="NQU47" s="1">
        <v>0.5</v>
      </c>
      <c r="NQV47" s="4">
        <f t="shared" ref="NQV47" si="7986">NQU47*NQT47</f>
        <v>125</v>
      </c>
      <c r="NQY47" s="1" t="s">
        <v>69</v>
      </c>
      <c r="NQZ47" s="4" t="str" cm="1">
        <f t="array" ref="NQZ47:NRB47">IFERROR(VLOOKUP(NQY47,MA!$A$6:$D$26,{2,3,4},0),IFERROR(VLOOKUP(NQY47,MO!$A$6:$D$26,{2,3,4},0),IFERROR(VLOOKUP(NQY47,MQ!$A$6:$D$26,{2,3,4},0),IFERROR(VLOOKUP(NQY47,BA!$A$6:$H$182,{2,5,8},0),{"No encontrado","X","X"}))))</f>
        <v>REVOLVEDORA 1 SACO</v>
      </c>
      <c r="NRA47" s="12" t="str">
        <v>Hr</v>
      </c>
      <c r="NRB47" s="4">
        <v>250</v>
      </c>
      <c r="NRC47" s="1">
        <v>0.5</v>
      </c>
      <c r="NRD47" s="4">
        <f t="shared" ref="NRD47" si="7987">NRC47*NRB47</f>
        <v>125</v>
      </c>
      <c r="NRG47" s="1" t="s">
        <v>69</v>
      </c>
      <c r="NRH47" s="4" t="str" cm="1">
        <f t="array" ref="NRH47:NRJ47">IFERROR(VLOOKUP(NRG47,MA!$A$6:$D$26,{2,3,4},0),IFERROR(VLOOKUP(NRG47,MO!$A$6:$D$26,{2,3,4},0),IFERROR(VLOOKUP(NRG47,MQ!$A$6:$D$26,{2,3,4},0),IFERROR(VLOOKUP(NRG47,BA!$A$6:$H$182,{2,5,8},0),{"No encontrado","X","X"}))))</f>
        <v>REVOLVEDORA 1 SACO</v>
      </c>
      <c r="NRI47" s="12" t="str">
        <v>Hr</v>
      </c>
      <c r="NRJ47" s="4">
        <v>250</v>
      </c>
      <c r="NRK47" s="1">
        <v>0.5</v>
      </c>
      <c r="NRL47" s="4">
        <f t="shared" ref="NRL47" si="7988">NRK47*NRJ47</f>
        <v>125</v>
      </c>
      <c r="NRO47" s="1" t="s">
        <v>69</v>
      </c>
      <c r="NRP47" s="4" t="str" cm="1">
        <f t="array" ref="NRP47:NRR47">IFERROR(VLOOKUP(NRO47,MA!$A$6:$D$26,{2,3,4},0),IFERROR(VLOOKUP(NRO47,MO!$A$6:$D$26,{2,3,4},0),IFERROR(VLOOKUP(NRO47,MQ!$A$6:$D$26,{2,3,4},0),IFERROR(VLOOKUP(NRO47,BA!$A$6:$H$182,{2,5,8},0),{"No encontrado","X","X"}))))</f>
        <v>REVOLVEDORA 1 SACO</v>
      </c>
      <c r="NRQ47" s="12" t="str">
        <v>Hr</v>
      </c>
      <c r="NRR47" s="4">
        <v>250</v>
      </c>
      <c r="NRS47" s="1">
        <v>0.5</v>
      </c>
      <c r="NRT47" s="4">
        <f t="shared" ref="NRT47" si="7989">NRS47*NRR47</f>
        <v>125</v>
      </c>
      <c r="NRW47" s="1" t="s">
        <v>69</v>
      </c>
      <c r="NRX47" s="4" t="str" cm="1">
        <f t="array" ref="NRX47:NRZ47">IFERROR(VLOOKUP(NRW47,MA!$A$6:$D$26,{2,3,4},0),IFERROR(VLOOKUP(NRW47,MO!$A$6:$D$26,{2,3,4},0),IFERROR(VLOOKUP(NRW47,MQ!$A$6:$D$26,{2,3,4},0),IFERROR(VLOOKUP(NRW47,BA!$A$6:$H$182,{2,5,8},0),{"No encontrado","X","X"}))))</f>
        <v>REVOLVEDORA 1 SACO</v>
      </c>
      <c r="NRY47" s="12" t="str">
        <v>Hr</v>
      </c>
      <c r="NRZ47" s="4">
        <v>250</v>
      </c>
      <c r="NSA47" s="1">
        <v>0.5</v>
      </c>
      <c r="NSB47" s="4">
        <f t="shared" ref="NSB47" si="7990">NSA47*NRZ47</f>
        <v>125</v>
      </c>
      <c r="NSE47" s="1" t="s">
        <v>69</v>
      </c>
      <c r="NSF47" s="4" t="str" cm="1">
        <f t="array" ref="NSF47:NSH47">IFERROR(VLOOKUP(NSE47,MA!$A$6:$D$26,{2,3,4},0),IFERROR(VLOOKUP(NSE47,MO!$A$6:$D$26,{2,3,4},0),IFERROR(VLOOKUP(NSE47,MQ!$A$6:$D$26,{2,3,4},0),IFERROR(VLOOKUP(NSE47,BA!$A$6:$H$182,{2,5,8},0),{"No encontrado","X","X"}))))</f>
        <v>REVOLVEDORA 1 SACO</v>
      </c>
      <c r="NSG47" s="12" t="str">
        <v>Hr</v>
      </c>
      <c r="NSH47" s="4">
        <v>250</v>
      </c>
      <c r="NSI47" s="1">
        <v>0.5</v>
      </c>
      <c r="NSJ47" s="4">
        <f t="shared" ref="NSJ47" si="7991">NSI47*NSH47</f>
        <v>125</v>
      </c>
      <c r="NSM47" s="1" t="s">
        <v>69</v>
      </c>
      <c r="NSN47" s="4" t="str" cm="1">
        <f t="array" ref="NSN47:NSP47">IFERROR(VLOOKUP(NSM47,MA!$A$6:$D$26,{2,3,4},0),IFERROR(VLOOKUP(NSM47,MO!$A$6:$D$26,{2,3,4},0),IFERROR(VLOOKUP(NSM47,MQ!$A$6:$D$26,{2,3,4},0),IFERROR(VLOOKUP(NSM47,BA!$A$6:$H$182,{2,5,8},0),{"No encontrado","X","X"}))))</f>
        <v>REVOLVEDORA 1 SACO</v>
      </c>
      <c r="NSO47" s="12" t="str">
        <v>Hr</v>
      </c>
      <c r="NSP47" s="4">
        <v>250</v>
      </c>
      <c r="NSQ47" s="1">
        <v>0.5</v>
      </c>
      <c r="NSR47" s="4">
        <f t="shared" ref="NSR47" si="7992">NSQ47*NSP47</f>
        <v>125</v>
      </c>
      <c r="NSU47" s="1" t="s">
        <v>69</v>
      </c>
      <c r="NSV47" s="4" t="str" cm="1">
        <f t="array" ref="NSV47:NSX47">IFERROR(VLOOKUP(NSU47,MA!$A$6:$D$26,{2,3,4},0),IFERROR(VLOOKUP(NSU47,MO!$A$6:$D$26,{2,3,4},0),IFERROR(VLOOKUP(NSU47,MQ!$A$6:$D$26,{2,3,4},0),IFERROR(VLOOKUP(NSU47,BA!$A$6:$H$182,{2,5,8},0),{"No encontrado","X","X"}))))</f>
        <v>REVOLVEDORA 1 SACO</v>
      </c>
      <c r="NSW47" s="12" t="str">
        <v>Hr</v>
      </c>
      <c r="NSX47" s="4">
        <v>250</v>
      </c>
      <c r="NSY47" s="1">
        <v>0.5</v>
      </c>
      <c r="NSZ47" s="4">
        <f t="shared" ref="NSZ47" si="7993">NSY47*NSX47</f>
        <v>125</v>
      </c>
      <c r="NTC47" s="1" t="s">
        <v>69</v>
      </c>
      <c r="NTD47" s="4" t="str" cm="1">
        <f t="array" ref="NTD47:NTF47">IFERROR(VLOOKUP(NTC47,MA!$A$6:$D$26,{2,3,4},0),IFERROR(VLOOKUP(NTC47,MO!$A$6:$D$26,{2,3,4},0),IFERROR(VLOOKUP(NTC47,MQ!$A$6:$D$26,{2,3,4},0),IFERROR(VLOOKUP(NTC47,BA!$A$6:$H$182,{2,5,8},0),{"No encontrado","X","X"}))))</f>
        <v>REVOLVEDORA 1 SACO</v>
      </c>
      <c r="NTE47" s="12" t="str">
        <v>Hr</v>
      </c>
      <c r="NTF47" s="4">
        <v>250</v>
      </c>
      <c r="NTG47" s="1">
        <v>0.5</v>
      </c>
      <c r="NTH47" s="4">
        <f t="shared" ref="NTH47" si="7994">NTG47*NTF47</f>
        <v>125</v>
      </c>
      <c r="NTK47" s="1" t="s">
        <v>69</v>
      </c>
      <c r="NTL47" s="4" t="str" cm="1">
        <f t="array" ref="NTL47:NTN47">IFERROR(VLOOKUP(NTK47,MA!$A$6:$D$26,{2,3,4},0),IFERROR(VLOOKUP(NTK47,MO!$A$6:$D$26,{2,3,4},0),IFERROR(VLOOKUP(NTK47,MQ!$A$6:$D$26,{2,3,4},0),IFERROR(VLOOKUP(NTK47,BA!$A$6:$H$182,{2,5,8},0),{"No encontrado","X","X"}))))</f>
        <v>REVOLVEDORA 1 SACO</v>
      </c>
      <c r="NTM47" s="12" t="str">
        <v>Hr</v>
      </c>
      <c r="NTN47" s="4">
        <v>250</v>
      </c>
      <c r="NTO47" s="1">
        <v>0.5</v>
      </c>
      <c r="NTP47" s="4">
        <f t="shared" ref="NTP47" si="7995">NTO47*NTN47</f>
        <v>125</v>
      </c>
      <c r="NTS47" s="1" t="s">
        <v>69</v>
      </c>
      <c r="NTT47" s="4" t="str" cm="1">
        <f t="array" ref="NTT47:NTV47">IFERROR(VLOOKUP(NTS47,MA!$A$6:$D$26,{2,3,4},0),IFERROR(VLOOKUP(NTS47,MO!$A$6:$D$26,{2,3,4},0),IFERROR(VLOOKUP(NTS47,MQ!$A$6:$D$26,{2,3,4},0),IFERROR(VLOOKUP(NTS47,BA!$A$6:$H$182,{2,5,8},0),{"No encontrado","X","X"}))))</f>
        <v>REVOLVEDORA 1 SACO</v>
      </c>
      <c r="NTU47" s="12" t="str">
        <v>Hr</v>
      </c>
      <c r="NTV47" s="4">
        <v>250</v>
      </c>
      <c r="NTW47" s="1">
        <v>0.5</v>
      </c>
      <c r="NTX47" s="4">
        <f t="shared" ref="NTX47" si="7996">NTW47*NTV47</f>
        <v>125</v>
      </c>
      <c r="NUA47" s="1" t="s">
        <v>69</v>
      </c>
      <c r="NUB47" s="4" t="str" cm="1">
        <f t="array" ref="NUB47:NUD47">IFERROR(VLOOKUP(NUA47,MA!$A$6:$D$26,{2,3,4},0),IFERROR(VLOOKUP(NUA47,MO!$A$6:$D$26,{2,3,4},0),IFERROR(VLOOKUP(NUA47,MQ!$A$6:$D$26,{2,3,4},0),IFERROR(VLOOKUP(NUA47,BA!$A$6:$H$182,{2,5,8},0),{"No encontrado","X","X"}))))</f>
        <v>REVOLVEDORA 1 SACO</v>
      </c>
      <c r="NUC47" s="12" t="str">
        <v>Hr</v>
      </c>
      <c r="NUD47" s="4">
        <v>250</v>
      </c>
      <c r="NUE47" s="1">
        <v>0.5</v>
      </c>
      <c r="NUF47" s="4">
        <f t="shared" ref="NUF47" si="7997">NUE47*NUD47</f>
        <v>125</v>
      </c>
      <c r="NUI47" s="1" t="s">
        <v>69</v>
      </c>
      <c r="NUJ47" s="4" t="str" cm="1">
        <f t="array" ref="NUJ47:NUL47">IFERROR(VLOOKUP(NUI47,MA!$A$6:$D$26,{2,3,4},0),IFERROR(VLOOKUP(NUI47,MO!$A$6:$D$26,{2,3,4},0),IFERROR(VLOOKUP(NUI47,MQ!$A$6:$D$26,{2,3,4},0),IFERROR(VLOOKUP(NUI47,BA!$A$6:$H$182,{2,5,8},0),{"No encontrado","X","X"}))))</f>
        <v>REVOLVEDORA 1 SACO</v>
      </c>
      <c r="NUK47" s="12" t="str">
        <v>Hr</v>
      </c>
      <c r="NUL47" s="4">
        <v>250</v>
      </c>
      <c r="NUM47" s="1">
        <v>0.5</v>
      </c>
      <c r="NUN47" s="4">
        <f t="shared" ref="NUN47" si="7998">NUM47*NUL47</f>
        <v>125</v>
      </c>
      <c r="NUQ47" s="1" t="s">
        <v>69</v>
      </c>
      <c r="NUR47" s="4" t="str" cm="1">
        <f t="array" ref="NUR47:NUT47">IFERROR(VLOOKUP(NUQ47,MA!$A$6:$D$26,{2,3,4},0),IFERROR(VLOOKUP(NUQ47,MO!$A$6:$D$26,{2,3,4},0),IFERROR(VLOOKUP(NUQ47,MQ!$A$6:$D$26,{2,3,4},0),IFERROR(VLOOKUP(NUQ47,BA!$A$6:$H$182,{2,5,8},0),{"No encontrado","X","X"}))))</f>
        <v>REVOLVEDORA 1 SACO</v>
      </c>
      <c r="NUS47" s="12" t="str">
        <v>Hr</v>
      </c>
      <c r="NUT47" s="4">
        <v>250</v>
      </c>
      <c r="NUU47" s="1">
        <v>0.5</v>
      </c>
      <c r="NUV47" s="4">
        <f t="shared" ref="NUV47" si="7999">NUU47*NUT47</f>
        <v>125</v>
      </c>
      <c r="NUY47" s="1" t="s">
        <v>69</v>
      </c>
      <c r="NUZ47" s="4" t="str" cm="1">
        <f t="array" ref="NUZ47:NVB47">IFERROR(VLOOKUP(NUY47,MA!$A$6:$D$26,{2,3,4},0),IFERROR(VLOOKUP(NUY47,MO!$A$6:$D$26,{2,3,4},0),IFERROR(VLOOKUP(NUY47,MQ!$A$6:$D$26,{2,3,4},0),IFERROR(VLOOKUP(NUY47,BA!$A$6:$H$182,{2,5,8},0),{"No encontrado","X","X"}))))</f>
        <v>REVOLVEDORA 1 SACO</v>
      </c>
      <c r="NVA47" s="12" t="str">
        <v>Hr</v>
      </c>
      <c r="NVB47" s="4">
        <v>250</v>
      </c>
      <c r="NVC47" s="1">
        <v>0.5</v>
      </c>
      <c r="NVD47" s="4">
        <f t="shared" ref="NVD47" si="8000">NVC47*NVB47</f>
        <v>125</v>
      </c>
      <c r="NVG47" s="1" t="s">
        <v>69</v>
      </c>
      <c r="NVH47" s="4" t="str" cm="1">
        <f t="array" ref="NVH47:NVJ47">IFERROR(VLOOKUP(NVG47,MA!$A$6:$D$26,{2,3,4},0),IFERROR(VLOOKUP(NVG47,MO!$A$6:$D$26,{2,3,4},0),IFERROR(VLOOKUP(NVG47,MQ!$A$6:$D$26,{2,3,4},0),IFERROR(VLOOKUP(NVG47,BA!$A$6:$H$182,{2,5,8},0),{"No encontrado","X","X"}))))</f>
        <v>REVOLVEDORA 1 SACO</v>
      </c>
      <c r="NVI47" s="12" t="str">
        <v>Hr</v>
      </c>
      <c r="NVJ47" s="4">
        <v>250</v>
      </c>
      <c r="NVK47" s="1">
        <v>0.5</v>
      </c>
      <c r="NVL47" s="4">
        <f t="shared" ref="NVL47" si="8001">NVK47*NVJ47</f>
        <v>125</v>
      </c>
      <c r="NVO47" s="1" t="s">
        <v>69</v>
      </c>
      <c r="NVP47" s="4" t="str" cm="1">
        <f t="array" ref="NVP47:NVR47">IFERROR(VLOOKUP(NVO47,MA!$A$6:$D$26,{2,3,4},0),IFERROR(VLOOKUP(NVO47,MO!$A$6:$D$26,{2,3,4},0),IFERROR(VLOOKUP(NVO47,MQ!$A$6:$D$26,{2,3,4},0),IFERROR(VLOOKUP(NVO47,BA!$A$6:$H$182,{2,5,8},0),{"No encontrado","X","X"}))))</f>
        <v>REVOLVEDORA 1 SACO</v>
      </c>
      <c r="NVQ47" s="12" t="str">
        <v>Hr</v>
      </c>
      <c r="NVR47" s="4">
        <v>250</v>
      </c>
      <c r="NVS47" s="1">
        <v>0.5</v>
      </c>
      <c r="NVT47" s="4">
        <f t="shared" ref="NVT47" si="8002">NVS47*NVR47</f>
        <v>125</v>
      </c>
      <c r="NVW47" s="1" t="s">
        <v>69</v>
      </c>
      <c r="NVX47" s="4" t="str" cm="1">
        <f t="array" ref="NVX47:NVZ47">IFERROR(VLOOKUP(NVW47,MA!$A$6:$D$26,{2,3,4},0),IFERROR(VLOOKUP(NVW47,MO!$A$6:$D$26,{2,3,4},0),IFERROR(VLOOKUP(NVW47,MQ!$A$6:$D$26,{2,3,4},0),IFERROR(VLOOKUP(NVW47,BA!$A$6:$H$182,{2,5,8},0),{"No encontrado","X","X"}))))</f>
        <v>REVOLVEDORA 1 SACO</v>
      </c>
      <c r="NVY47" s="12" t="str">
        <v>Hr</v>
      </c>
      <c r="NVZ47" s="4">
        <v>250</v>
      </c>
      <c r="NWA47" s="1">
        <v>0.5</v>
      </c>
      <c r="NWB47" s="4">
        <f t="shared" ref="NWB47" si="8003">NWA47*NVZ47</f>
        <v>125</v>
      </c>
      <c r="NWE47" s="1" t="s">
        <v>69</v>
      </c>
      <c r="NWF47" s="4" t="str" cm="1">
        <f t="array" ref="NWF47:NWH47">IFERROR(VLOOKUP(NWE47,MA!$A$6:$D$26,{2,3,4},0),IFERROR(VLOOKUP(NWE47,MO!$A$6:$D$26,{2,3,4},0),IFERROR(VLOOKUP(NWE47,MQ!$A$6:$D$26,{2,3,4},0),IFERROR(VLOOKUP(NWE47,BA!$A$6:$H$182,{2,5,8},0),{"No encontrado","X","X"}))))</f>
        <v>REVOLVEDORA 1 SACO</v>
      </c>
      <c r="NWG47" s="12" t="str">
        <v>Hr</v>
      </c>
      <c r="NWH47" s="4">
        <v>250</v>
      </c>
      <c r="NWI47" s="1">
        <v>0.5</v>
      </c>
      <c r="NWJ47" s="4">
        <f t="shared" ref="NWJ47" si="8004">NWI47*NWH47</f>
        <v>125</v>
      </c>
      <c r="NWM47" s="1" t="s">
        <v>69</v>
      </c>
      <c r="NWN47" s="4" t="str" cm="1">
        <f t="array" ref="NWN47:NWP47">IFERROR(VLOOKUP(NWM47,MA!$A$6:$D$26,{2,3,4},0),IFERROR(VLOOKUP(NWM47,MO!$A$6:$D$26,{2,3,4},0),IFERROR(VLOOKUP(NWM47,MQ!$A$6:$D$26,{2,3,4},0),IFERROR(VLOOKUP(NWM47,BA!$A$6:$H$182,{2,5,8},0),{"No encontrado","X","X"}))))</f>
        <v>REVOLVEDORA 1 SACO</v>
      </c>
      <c r="NWO47" s="12" t="str">
        <v>Hr</v>
      </c>
      <c r="NWP47" s="4">
        <v>250</v>
      </c>
      <c r="NWQ47" s="1">
        <v>0.5</v>
      </c>
      <c r="NWR47" s="4">
        <f t="shared" ref="NWR47" si="8005">NWQ47*NWP47</f>
        <v>125</v>
      </c>
      <c r="NWU47" s="1" t="s">
        <v>69</v>
      </c>
      <c r="NWV47" s="4" t="str" cm="1">
        <f t="array" ref="NWV47:NWX47">IFERROR(VLOOKUP(NWU47,MA!$A$6:$D$26,{2,3,4},0),IFERROR(VLOOKUP(NWU47,MO!$A$6:$D$26,{2,3,4},0),IFERROR(VLOOKUP(NWU47,MQ!$A$6:$D$26,{2,3,4},0),IFERROR(VLOOKUP(NWU47,BA!$A$6:$H$182,{2,5,8},0),{"No encontrado","X","X"}))))</f>
        <v>REVOLVEDORA 1 SACO</v>
      </c>
      <c r="NWW47" s="12" t="str">
        <v>Hr</v>
      </c>
      <c r="NWX47" s="4">
        <v>250</v>
      </c>
      <c r="NWY47" s="1">
        <v>0.5</v>
      </c>
      <c r="NWZ47" s="4">
        <f t="shared" ref="NWZ47" si="8006">NWY47*NWX47</f>
        <v>125</v>
      </c>
      <c r="NXC47" s="1" t="s">
        <v>69</v>
      </c>
      <c r="NXD47" s="4" t="str" cm="1">
        <f t="array" ref="NXD47:NXF47">IFERROR(VLOOKUP(NXC47,MA!$A$6:$D$26,{2,3,4},0),IFERROR(VLOOKUP(NXC47,MO!$A$6:$D$26,{2,3,4},0),IFERROR(VLOOKUP(NXC47,MQ!$A$6:$D$26,{2,3,4},0),IFERROR(VLOOKUP(NXC47,BA!$A$6:$H$182,{2,5,8},0),{"No encontrado","X","X"}))))</f>
        <v>REVOLVEDORA 1 SACO</v>
      </c>
      <c r="NXE47" s="12" t="str">
        <v>Hr</v>
      </c>
      <c r="NXF47" s="4">
        <v>250</v>
      </c>
      <c r="NXG47" s="1">
        <v>0.5</v>
      </c>
      <c r="NXH47" s="4">
        <f t="shared" ref="NXH47" si="8007">NXG47*NXF47</f>
        <v>125</v>
      </c>
      <c r="NXK47" s="1" t="s">
        <v>69</v>
      </c>
      <c r="NXL47" s="4" t="str" cm="1">
        <f t="array" ref="NXL47:NXN47">IFERROR(VLOOKUP(NXK47,MA!$A$6:$D$26,{2,3,4},0),IFERROR(VLOOKUP(NXK47,MO!$A$6:$D$26,{2,3,4},0),IFERROR(VLOOKUP(NXK47,MQ!$A$6:$D$26,{2,3,4},0),IFERROR(VLOOKUP(NXK47,BA!$A$6:$H$182,{2,5,8},0),{"No encontrado","X","X"}))))</f>
        <v>REVOLVEDORA 1 SACO</v>
      </c>
      <c r="NXM47" s="12" t="str">
        <v>Hr</v>
      </c>
      <c r="NXN47" s="4">
        <v>250</v>
      </c>
      <c r="NXO47" s="1">
        <v>0.5</v>
      </c>
      <c r="NXP47" s="4">
        <f t="shared" ref="NXP47" si="8008">NXO47*NXN47</f>
        <v>125</v>
      </c>
      <c r="NXS47" s="1" t="s">
        <v>69</v>
      </c>
      <c r="NXT47" s="4" t="str" cm="1">
        <f t="array" ref="NXT47:NXV47">IFERROR(VLOOKUP(NXS47,MA!$A$6:$D$26,{2,3,4},0),IFERROR(VLOOKUP(NXS47,MO!$A$6:$D$26,{2,3,4},0),IFERROR(VLOOKUP(NXS47,MQ!$A$6:$D$26,{2,3,4},0),IFERROR(VLOOKUP(NXS47,BA!$A$6:$H$182,{2,5,8},0),{"No encontrado","X","X"}))))</f>
        <v>REVOLVEDORA 1 SACO</v>
      </c>
      <c r="NXU47" s="12" t="str">
        <v>Hr</v>
      </c>
      <c r="NXV47" s="4">
        <v>250</v>
      </c>
      <c r="NXW47" s="1">
        <v>0.5</v>
      </c>
      <c r="NXX47" s="4">
        <f t="shared" ref="NXX47" si="8009">NXW47*NXV47</f>
        <v>125</v>
      </c>
      <c r="NYA47" s="1" t="s">
        <v>69</v>
      </c>
      <c r="NYB47" s="4" t="str" cm="1">
        <f t="array" ref="NYB47:NYD47">IFERROR(VLOOKUP(NYA47,MA!$A$6:$D$26,{2,3,4},0),IFERROR(VLOOKUP(NYA47,MO!$A$6:$D$26,{2,3,4},0),IFERROR(VLOOKUP(NYA47,MQ!$A$6:$D$26,{2,3,4},0),IFERROR(VLOOKUP(NYA47,BA!$A$6:$H$182,{2,5,8},0),{"No encontrado","X","X"}))))</f>
        <v>REVOLVEDORA 1 SACO</v>
      </c>
      <c r="NYC47" s="12" t="str">
        <v>Hr</v>
      </c>
      <c r="NYD47" s="4">
        <v>250</v>
      </c>
      <c r="NYE47" s="1">
        <v>0.5</v>
      </c>
      <c r="NYF47" s="4">
        <f t="shared" ref="NYF47" si="8010">NYE47*NYD47</f>
        <v>125</v>
      </c>
      <c r="NYI47" s="1" t="s">
        <v>69</v>
      </c>
      <c r="NYJ47" s="4" t="str" cm="1">
        <f t="array" ref="NYJ47:NYL47">IFERROR(VLOOKUP(NYI47,MA!$A$6:$D$26,{2,3,4},0),IFERROR(VLOOKUP(NYI47,MO!$A$6:$D$26,{2,3,4},0),IFERROR(VLOOKUP(NYI47,MQ!$A$6:$D$26,{2,3,4},0),IFERROR(VLOOKUP(NYI47,BA!$A$6:$H$182,{2,5,8},0),{"No encontrado","X","X"}))))</f>
        <v>REVOLVEDORA 1 SACO</v>
      </c>
      <c r="NYK47" s="12" t="str">
        <v>Hr</v>
      </c>
      <c r="NYL47" s="4">
        <v>250</v>
      </c>
      <c r="NYM47" s="1">
        <v>0.5</v>
      </c>
      <c r="NYN47" s="4">
        <f t="shared" ref="NYN47" si="8011">NYM47*NYL47</f>
        <v>125</v>
      </c>
      <c r="NYQ47" s="1" t="s">
        <v>69</v>
      </c>
      <c r="NYR47" s="4" t="str" cm="1">
        <f t="array" ref="NYR47:NYT47">IFERROR(VLOOKUP(NYQ47,MA!$A$6:$D$26,{2,3,4},0),IFERROR(VLOOKUP(NYQ47,MO!$A$6:$D$26,{2,3,4},0),IFERROR(VLOOKUP(NYQ47,MQ!$A$6:$D$26,{2,3,4},0),IFERROR(VLOOKUP(NYQ47,BA!$A$6:$H$182,{2,5,8},0),{"No encontrado","X","X"}))))</f>
        <v>REVOLVEDORA 1 SACO</v>
      </c>
      <c r="NYS47" s="12" t="str">
        <v>Hr</v>
      </c>
      <c r="NYT47" s="4">
        <v>250</v>
      </c>
      <c r="NYU47" s="1">
        <v>0.5</v>
      </c>
      <c r="NYV47" s="4">
        <f t="shared" ref="NYV47" si="8012">NYU47*NYT47</f>
        <v>125</v>
      </c>
      <c r="NYY47" s="1" t="s">
        <v>69</v>
      </c>
      <c r="NYZ47" s="4" t="str" cm="1">
        <f t="array" ref="NYZ47:NZB47">IFERROR(VLOOKUP(NYY47,MA!$A$6:$D$26,{2,3,4},0),IFERROR(VLOOKUP(NYY47,MO!$A$6:$D$26,{2,3,4},0),IFERROR(VLOOKUP(NYY47,MQ!$A$6:$D$26,{2,3,4},0),IFERROR(VLOOKUP(NYY47,BA!$A$6:$H$182,{2,5,8},0),{"No encontrado","X","X"}))))</f>
        <v>REVOLVEDORA 1 SACO</v>
      </c>
      <c r="NZA47" s="12" t="str">
        <v>Hr</v>
      </c>
      <c r="NZB47" s="4">
        <v>250</v>
      </c>
      <c r="NZC47" s="1">
        <v>0.5</v>
      </c>
      <c r="NZD47" s="4">
        <f t="shared" ref="NZD47" si="8013">NZC47*NZB47</f>
        <v>125</v>
      </c>
      <c r="NZG47" s="1" t="s">
        <v>69</v>
      </c>
      <c r="NZH47" s="4" t="str" cm="1">
        <f t="array" ref="NZH47:NZJ47">IFERROR(VLOOKUP(NZG47,MA!$A$6:$D$26,{2,3,4},0),IFERROR(VLOOKUP(NZG47,MO!$A$6:$D$26,{2,3,4},0),IFERROR(VLOOKUP(NZG47,MQ!$A$6:$D$26,{2,3,4},0),IFERROR(VLOOKUP(NZG47,BA!$A$6:$H$182,{2,5,8},0),{"No encontrado","X","X"}))))</f>
        <v>REVOLVEDORA 1 SACO</v>
      </c>
      <c r="NZI47" s="12" t="str">
        <v>Hr</v>
      </c>
      <c r="NZJ47" s="4">
        <v>250</v>
      </c>
      <c r="NZK47" s="1">
        <v>0.5</v>
      </c>
      <c r="NZL47" s="4">
        <f t="shared" ref="NZL47" si="8014">NZK47*NZJ47</f>
        <v>125</v>
      </c>
      <c r="NZO47" s="1" t="s">
        <v>69</v>
      </c>
      <c r="NZP47" s="4" t="str" cm="1">
        <f t="array" ref="NZP47:NZR47">IFERROR(VLOOKUP(NZO47,MA!$A$6:$D$26,{2,3,4},0),IFERROR(VLOOKUP(NZO47,MO!$A$6:$D$26,{2,3,4},0),IFERROR(VLOOKUP(NZO47,MQ!$A$6:$D$26,{2,3,4},0),IFERROR(VLOOKUP(NZO47,BA!$A$6:$H$182,{2,5,8},0),{"No encontrado","X","X"}))))</f>
        <v>REVOLVEDORA 1 SACO</v>
      </c>
      <c r="NZQ47" s="12" t="str">
        <v>Hr</v>
      </c>
      <c r="NZR47" s="4">
        <v>250</v>
      </c>
      <c r="NZS47" s="1">
        <v>0.5</v>
      </c>
      <c r="NZT47" s="4">
        <f t="shared" ref="NZT47" si="8015">NZS47*NZR47</f>
        <v>125</v>
      </c>
      <c r="NZW47" s="1" t="s">
        <v>69</v>
      </c>
      <c r="NZX47" s="4" t="str" cm="1">
        <f t="array" ref="NZX47:NZZ47">IFERROR(VLOOKUP(NZW47,MA!$A$6:$D$26,{2,3,4},0),IFERROR(VLOOKUP(NZW47,MO!$A$6:$D$26,{2,3,4},0),IFERROR(VLOOKUP(NZW47,MQ!$A$6:$D$26,{2,3,4},0),IFERROR(VLOOKUP(NZW47,BA!$A$6:$H$182,{2,5,8},0),{"No encontrado","X","X"}))))</f>
        <v>REVOLVEDORA 1 SACO</v>
      </c>
      <c r="NZY47" s="12" t="str">
        <v>Hr</v>
      </c>
      <c r="NZZ47" s="4">
        <v>250</v>
      </c>
      <c r="OAA47" s="1">
        <v>0.5</v>
      </c>
      <c r="OAB47" s="4">
        <f t="shared" ref="OAB47" si="8016">OAA47*NZZ47</f>
        <v>125</v>
      </c>
      <c r="OAE47" s="1" t="s">
        <v>69</v>
      </c>
      <c r="OAF47" s="4" t="str" cm="1">
        <f t="array" ref="OAF47:OAH47">IFERROR(VLOOKUP(OAE47,MA!$A$6:$D$26,{2,3,4},0),IFERROR(VLOOKUP(OAE47,MO!$A$6:$D$26,{2,3,4},0),IFERROR(VLOOKUP(OAE47,MQ!$A$6:$D$26,{2,3,4},0),IFERROR(VLOOKUP(OAE47,BA!$A$6:$H$182,{2,5,8},0),{"No encontrado","X","X"}))))</f>
        <v>REVOLVEDORA 1 SACO</v>
      </c>
      <c r="OAG47" s="12" t="str">
        <v>Hr</v>
      </c>
      <c r="OAH47" s="4">
        <v>250</v>
      </c>
      <c r="OAI47" s="1">
        <v>0.5</v>
      </c>
      <c r="OAJ47" s="4">
        <f t="shared" ref="OAJ47" si="8017">OAI47*OAH47</f>
        <v>125</v>
      </c>
      <c r="OAM47" s="1" t="s">
        <v>69</v>
      </c>
      <c r="OAN47" s="4" t="str" cm="1">
        <f t="array" ref="OAN47:OAP47">IFERROR(VLOOKUP(OAM47,MA!$A$6:$D$26,{2,3,4},0),IFERROR(VLOOKUP(OAM47,MO!$A$6:$D$26,{2,3,4},0),IFERROR(VLOOKUP(OAM47,MQ!$A$6:$D$26,{2,3,4},0),IFERROR(VLOOKUP(OAM47,BA!$A$6:$H$182,{2,5,8},0),{"No encontrado","X","X"}))))</f>
        <v>REVOLVEDORA 1 SACO</v>
      </c>
      <c r="OAO47" s="12" t="str">
        <v>Hr</v>
      </c>
      <c r="OAP47" s="4">
        <v>250</v>
      </c>
      <c r="OAQ47" s="1">
        <v>0.5</v>
      </c>
      <c r="OAR47" s="4">
        <f t="shared" ref="OAR47" si="8018">OAQ47*OAP47</f>
        <v>125</v>
      </c>
      <c r="OAU47" s="1" t="s">
        <v>69</v>
      </c>
      <c r="OAV47" s="4" t="str" cm="1">
        <f t="array" ref="OAV47:OAX47">IFERROR(VLOOKUP(OAU47,MA!$A$6:$D$26,{2,3,4},0),IFERROR(VLOOKUP(OAU47,MO!$A$6:$D$26,{2,3,4},0),IFERROR(VLOOKUP(OAU47,MQ!$A$6:$D$26,{2,3,4},0),IFERROR(VLOOKUP(OAU47,BA!$A$6:$H$182,{2,5,8},0),{"No encontrado","X","X"}))))</f>
        <v>REVOLVEDORA 1 SACO</v>
      </c>
      <c r="OAW47" s="12" t="str">
        <v>Hr</v>
      </c>
      <c r="OAX47" s="4">
        <v>250</v>
      </c>
      <c r="OAY47" s="1">
        <v>0.5</v>
      </c>
      <c r="OAZ47" s="4">
        <f t="shared" ref="OAZ47" si="8019">OAY47*OAX47</f>
        <v>125</v>
      </c>
      <c r="OBC47" s="1" t="s">
        <v>69</v>
      </c>
      <c r="OBD47" s="4" t="str" cm="1">
        <f t="array" ref="OBD47:OBF47">IFERROR(VLOOKUP(OBC47,MA!$A$6:$D$26,{2,3,4},0),IFERROR(VLOOKUP(OBC47,MO!$A$6:$D$26,{2,3,4},0),IFERROR(VLOOKUP(OBC47,MQ!$A$6:$D$26,{2,3,4},0),IFERROR(VLOOKUP(OBC47,BA!$A$6:$H$182,{2,5,8},0),{"No encontrado","X","X"}))))</f>
        <v>REVOLVEDORA 1 SACO</v>
      </c>
      <c r="OBE47" s="12" t="str">
        <v>Hr</v>
      </c>
      <c r="OBF47" s="4">
        <v>250</v>
      </c>
      <c r="OBG47" s="1">
        <v>0.5</v>
      </c>
      <c r="OBH47" s="4">
        <f t="shared" ref="OBH47" si="8020">OBG47*OBF47</f>
        <v>125</v>
      </c>
      <c r="OBK47" s="1" t="s">
        <v>69</v>
      </c>
      <c r="OBL47" s="4" t="str" cm="1">
        <f t="array" ref="OBL47:OBN47">IFERROR(VLOOKUP(OBK47,MA!$A$6:$D$26,{2,3,4},0),IFERROR(VLOOKUP(OBK47,MO!$A$6:$D$26,{2,3,4},0),IFERROR(VLOOKUP(OBK47,MQ!$A$6:$D$26,{2,3,4},0),IFERROR(VLOOKUP(OBK47,BA!$A$6:$H$182,{2,5,8},0),{"No encontrado","X","X"}))))</f>
        <v>REVOLVEDORA 1 SACO</v>
      </c>
      <c r="OBM47" s="12" t="str">
        <v>Hr</v>
      </c>
      <c r="OBN47" s="4">
        <v>250</v>
      </c>
      <c r="OBO47" s="1">
        <v>0.5</v>
      </c>
      <c r="OBP47" s="4">
        <f t="shared" ref="OBP47" si="8021">OBO47*OBN47</f>
        <v>125</v>
      </c>
      <c r="OBS47" s="1" t="s">
        <v>69</v>
      </c>
      <c r="OBT47" s="4" t="str" cm="1">
        <f t="array" ref="OBT47:OBV47">IFERROR(VLOOKUP(OBS47,MA!$A$6:$D$26,{2,3,4},0),IFERROR(VLOOKUP(OBS47,MO!$A$6:$D$26,{2,3,4},0),IFERROR(VLOOKUP(OBS47,MQ!$A$6:$D$26,{2,3,4},0),IFERROR(VLOOKUP(OBS47,BA!$A$6:$H$182,{2,5,8},0),{"No encontrado","X","X"}))))</f>
        <v>REVOLVEDORA 1 SACO</v>
      </c>
      <c r="OBU47" s="12" t="str">
        <v>Hr</v>
      </c>
      <c r="OBV47" s="4">
        <v>250</v>
      </c>
      <c r="OBW47" s="1">
        <v>0.5</v>
      </c>
      <c r="OBX47" s="4">
        <f t="shared" ref="OBX47" si="8022">OBW47*OBV47</f>
        <v>125</v>
      </c>
      <c r="OCA47" s="1" t="s">
        <v>69</v>
      </c>
      <c r="OCB47" s="4" t="str" cm="1">
        <f t="array" ref="OCB47:OCD47">IFERROR(VLOOKUP(OCA47,MA!$A$6:$D$26,{2,3,4},0),IFERROR(VLOOKUP(OCA47,MO!$A$6:$D$26,{2,3,4},0),IFERROR(VLOOKUP(OCA47,MQ!$A$6:$D$26,{2,3,4},0),IFERROR(VLOOKUP(OCA47,BA!$A$6:$H$182,{2,5,8},0),{"No encontrado","X","X"}))))</f>
        <v>REVOLVEDORA 1 SACO</v>
      </c>
      <c r="OCC47" s="12" t="str">
        <v>Hr</v>
      </c>
      <c r="OCD47" s="4">
        <v>250</v>
      </c>
      <c r="OCE47" s="1">
        <v>0.5</v>
      </c>
      <c r="OCF47" s="4">
        <f t="shared" ref="OCF47" si="8023">OCE47*OCD47</f>
        <v>125</v>
      </c>
      <c r="OCI47" s="1" t="s">
        <v>69</v>
      </c>
      <c r="OCJ47" s="4" t="str" cm="1">
        <f t="array" ref="OCJ47:OCL47">IFERROR(VLOOKUP(OCI47,MA!$A$6:$D$26,{2,3,4},0),IFERROR(VLOOKUP(OCI47,MO!$A$6:$D$26,{2,3,4},0),IFERROR(VLOOKUP(OCI47,MQ!$A$6:$D$26,{2,3,4},0),IFERROR(VLOOKUP(OCI47,BA!$A$6:$H$182,{2,5,8},0),{"No encontrado","X","X"}))))</f>
        <v>REVOLVEDORA 1 SACO</v>
      </c>
      <c r="OCK47" s="12" t="str">
        <v>Hr</v>
      </c>
      <c r="OCL47" s="4">
        <v>250</v>
      </c>
      <c r="OCM47" s="1">
        <v>0.5</v>
      </c>
      <c r="OCN47" s="4">
        <f t="shared" ref="OCN47" si="8024">OCM47*OCL47</f>
        <v>125</v>
      </c>
      <c r="OCQ47" s="1" t="s">
        <v>69</v>
      </c>
      <c r="OCR47" s="4" t="str" cm="1">
        <f t="array" ref="OCR47:OCT47">IFERROR(VLOOKUP(OCQ47,MA!$A$6:$D$26,{2,3,4},0),IFERROR(VLOOKUP(OCQ47,MO!$A$6:$D$26,{2,3,4},0),IFERROR(VLOOKUP(OCQ47,MQ!$A$6:$D$26,{2,3,4},0),IFERROR(VLOOKUP(OCQ47,BA!$A$6:$H$182,{2,5,8},0),{"No encontrado","X","X"}))))</f>
        <v>REVOLVEDORA 1 SACO</v>
      </c>
      <c r="OCS47" s="12" t="str">
        <v>Hr</v>
      </c>
      <c r="OCT47" s="4">
        <v>250</v>
      </c>
      <c r="OCU47" s="1">
        <v>0.5</v>
      </c>
      <c r="OCV47" s="4">
        <f t="shared" ref="OCV47" si="8025">OCU47*OCT47</f>
        <v>125</v>
      </c>
      <c r="OCY47" s="1" t="s">
        <v>69</v>
      </c>
      <c r="OCZ47" s="4" t="str" cm="1">
        <f t="array" ref="OCZ47:ODB47">IFERROR(VLOOKUP(OCY47,MA!$A$6:$D$26,{2,3,4},0),IFERROR(VLOOKUP(OCY47,MO!$A$6:$D$26,{2,3,4},0),IFERROR(VLOOKUP(OCY47,MQ!$A$6:$D$26,{2,3,4},0),IFERROR(VLOOKUP(OCY47,BA!$A$6:$H$182,{2,5,8},0),{"No encontrado","X","X"}))))</f>
        <v>REVOLVEDORA 1 SACO</v>
      </c>
      <c r="ODA47" s="12" t="str">
        <v>Hr</v>
      </c>
      <c r="ODB47" s="4">
        <v>250</v>
      </c>
      <c r="ODC47" s="1">
        <v>0.5</v>
      </c>
      <c r="ODD47" s="4">
        <f t="shared" ref="ODD47" si="8026">ODC47*ODB47</f>
        <v>125</v>
      </c>
      <c r="ODG47" s="1" t="s">
        <v>69</v>
      </c>
      <c r="ODH47" s="4" t="str" cm="1">
        <f t="array" ref="ODH47:ODJ47">IFERROR(VLOOKUP(ODG47,MA!$A$6:$D$26,{2,3,4},0),IFERROR(VLOOKUP(ODG47,MO!$A$6:$D$26,{2,3,4},0),IFERROR(VLOOKUP(ODG47,MQ!$A$6:$D$26,{2,3,4},0),IFERROR(VLOOKUP(ODG47,BA!$A$6:$H$182,{2,5,8},0),{"No encontrado","X","X"}))))</f>
        <v>REVOLVEDORA 1 SACO</v>
      </c>
      <c r="ODI47" s="12" t="str">
        <v>Hr</v>
      </c>
      <c r="ODJ47" s="4">
        <v>250</v>
      </c>
      <c r="ODK47" s="1">
        <v>0.5</v>
      </c>
      <c r="ODL47" s="4">
        <f t="shared" ref="ODL47" si="8027">ODK47*ODJ47</f>
        <v>125</v>
      </c>
      <c r="ODO47" s="1" t="s">
        <v>69</v>
      </c>
      <c r="ODP47" s="4" t="str" cm="1">
        <f t="array" ref="ODP47:ODR47">IFERROR(VLOOKUP(ODO47,MA!$A$6:$D$26,{2,3,4},0),IFERROR(VLOOKUP(ODO47,MO!$A$6:$D$26,{2,3,4},0),IFERROR(VLOOKUP(ODO47,MQ!$A$6:$D$26,{2,3,4},0),IFERROR(VLOOKUP(ODO47,BA!$A$6:$H$182,{2,5,8},0),{"No encontrado","X","X"}))))</f>
        <v>REVOLVEDORA 1 SACO</v>
      </c>
      <c r="ODQ47" s="12" t="str">
        <v>Hr</v>
      </c>
      <c r="ODR47" s="4">
        <v>250</v>
      </c>
      <c r="ODS47" s="1">
        <v>0.5</v>
      </c>
      <c r="ODT47" s="4">
        <f t="shared" ref="ODT47" si="8028">ODS47*ODR47</f>
        <v>125</v>
      </c>
      <c r="ODW47" s="1" t="s">
        <v>69</v>
      </c>
      <c r="ODX47" s="4" t="str" cm="1">
        <f t="array" ref="ODX47:ODZ47">IFERROR(VLOOKUP(ODW47,MA!$A$6:$D$26,{2,3,4},0),IFERROR(VLOOKUP(ODW47,MO!$A$6:$D$26,{2,3,4},0),IFERROR(VLOOKUP(ODW47,MQ!$A$6:$D$26,{2,3,4},0),IFERROR(VLOOKUP(ODW47,BA!$A$6:$H$182,{2,5,8},0),{"No encontrado","X","X"}))))</f>
        <v>REVOLVEDORA 1 SACO</v>
      </c>
      <c r="ODY47" s="12" t="str">
        <v>Hr</v>
      </c>
      <c r="ODZ47" s="4">
        <v>250</v>
      </c>
      <c r="OEA47" s="1">
        <v>0.5</v>
      </c>
      <c r="OEB47" s="4">
        <f t="shared" ref="OEB47" si="8029">OEA47*ODZ47</f>
        <v>125</v>
      </c>
      <c r="OEE47" s="1" t="s">
        <v>69</v>
      </c>
      <c r="OEF47" s="4" t="str" cm="1">
        <f t="array" ref="OEF47:OEH47">IFERROR(VLOOKUP(OEE47,MA!$A$6:$D$26,{2,3,4},0),IFERROR(VLOOKUP(OEE47,MO!$A$6:$D$26,{2,3,4},0),IFERROR(VLOOKUP(OEE47,MQ!$A$6:$D$26,{2,3,4},0),IFERROR(VLOOKUP(OEE47,BA!$A$6:$H$182,{2,5,8},0),{"No encontrado","X","X"}))))</f>
        <v>REVOLVEDORA 1 SACO</v>
      </c>
      <c r="OEG47" s="12" t="str">
        <v>Hr</v>
      </c>
      <c r="OEH47" s="4">
        <v>250</v>
      </c>
      <c r="OEI47" s="1">
        <v>0.5</v>
      </c>
      <c r="OEJ47" s="4">
        <f t="shared" ref="OEJ47" si="8030">OEI47*OEH47</f>
        <v>125</v>
      </c>
      <c r="OEM47" s="1" t="s">
        <v>69</v>
      </c>
      <c r="OEN47" s="4" t="str" cm="1">
        <f t="array" ref="OEN47:OEP47">IFERROR(VLOOKUP(OEM47,MA!$A$6:$D$26,{2,3,4},0),IFERROR(VLOOKUP(OEM47,MO!$A$6:$D$26,{2,3,4},0),IFERROR(VLOOKUP(OEM47,MQ!$A$6:$D$26,{2,3,4},0),IFERROR(VLOOKUP(OEM47,BA!$A$6:$H$182,{2,5,8},0),{"No encontrado","X","X"}))))</f>
        <v>REVOLVEDORA 1 SACO</v>
      </c>
      <c r="OEO47" s="12" t="str">
        <v>Hr</v>
      </c>
      <c r="OEP47" s="4">
        <v>250</v>
      </c>
      <c r="OEQ47" s="1">
        <v>0.5</v>
      </c>
      <c r="OER47" s="4">
        <f t="shared" ref="OER47" si="8031">OEQ47*OEP47</f>
        <v>125</v>
      </c>
      <c r="OEU47" s="1" t="s">
        <v>69</v>
      </c>
      <c r="OEV47" s="4" t="str" cm="1">
        <f t="array" ref="OEV47:OEX47">IFERROR(VLOOKUP(OEU47,MA!$A$6:$D$26,{2,3,4},0),IFERROR(VLOOKUP(OEU47,MO!$A$6:$D$26,{2,3,4},0),IFERROR(VLOOKUP(OEU47,MQ!$A$6:$D$26,{2,3,4},0),IFERROR(VLOOKUP(OEU47,BA!$A$6:$H$182,{2,5,8},0),{"No encontrado","X","X"}))))</f>
        <v>REVOLVEDORA 1 SACO</v>
      </c>
      <c r="OEW47" s="12" t="str">
        <v>Hr</v>
      </c>
      <c r="OEX47" s="4">
        <v>250</v>
      </c>
      <c r="OEY47" s="1">
        <v>0.5</v>
      </c>
      <c r="OEZ47" s="4">
        <f t="shared" ref="OEZ47" si="8032">OEY47*OEX47</f>
        <v>125</v>
      </c>
      <c r="OFC47" s="1" t="s">
        <v>69</v>
      </c>
      <c r="OFD47" s="4" t="str" cm="1">
        <f t="array" ref="OFD47:OFF47">IFERROR(VLOOKUP(OFC47,MA!$A$6:$D$26,{2,3,4},0),IFERROR(VLOOKUP(OFC47,MO!$A$6:$D$26,{2,3,4},0),IFERROR(VLOOKUP(OFC47,MQ!$A$6:$D$26,{2,3,4},0),IFERROR(VLOOKUP(OFC47,BA!$A$6:$H$182,{2,5,8},0),{"No encontrado","X","X"}))))</f>
        <v>REVOLVEDORA 1 SACO</v>
      </c>
      <c r="OFE47" s="12" t="str">
        <v>Hr</v>
      </c>
      <c r="OFF47" s="4">
        <v>250</v>
      </c>
      <c r="OFG47" s="1">
        <v>0.5</v>
      </c>
      <c r="OFH47" s="4">
        <f t="shared" ref="OFH47" si="8033">OFG47*OFF47</f>
        <v>125</v>
      </c>
      <c r="OFK47" s="1" t="s">
        <v>69</v>
      </c>
      <c r="OFL47" s="4" t="str" cm="1">
        <f t="array" ref="OFL47:OFN47">IFERROR(VLOOKUP(OFK47,MA!$A$6:$D$26,{2,3,4},0),IFERROR(VLOOKUP(OFK47,MO!$A$6:$D$26,{2,3,4},0),IFERROR(VLOOKUP(OFK47,MQ!$A$6:$D$26,{2,3,4},0),IFERROR(VLOOKUP(OFK47,BA!$A$6:$H$182,{2,5,8},0),{"No encontrado","X","X"}))))</f>
        <v>REVOLVEDORA 1 SACO</v>
      </c>
      <c r="OFM47" s="12" t="str">
        <v>Hr</v>
      </c>
      <c r="OFN47" s="4">
        <v>250</v>
      </c>
      <c r="OFO47" s="1">
        <v>0.5</v>
      </c>
      <c r="OFP47" s="4">
        <f t="shared" ref="OFP47" si="8034">OFO47*OFN47</f>
        <v>125</v>
      </c>
      <c r="OFS47" s="1" t="s">
        <v>69</v>
      </c>
      <c r="OFT47" s="4" t="str" cm="1">
        <f t="array" ref="OFT47:OFV47">IFERROR(VLOOKUP(OFS47,MA!$A$6:$D$26,{2,3,4},0),IFERROR(VLOOKUP(OFS47,MO!$A$6:$D$26,{2,3,4},0),IFERROR(VLOOKUP(OFS47,MQ!$A$6:$D$26,{2,3,4},0),IFERROR(VLOOKUP(OFS47,BA!$A$6:$H$182,{2,5,8},0),{"No encontrado","X","X"}))))</f>
        <v>REVOLVEDORA 1 SACO</v>
      </c>
      <c r="OFU47" s="12" t="str">
        <v>Hr</v>
      </c>
      <c r="OFV47" s="4">
        <v>250</v>
      </c>
      <c r="OFW47" s="1">
        <v>0.5</v>
      </c>
      <c r="OFX47" s="4">
        <f t="shared" ref="OFX47" si="8035">OFW47*OFV47</f>
        <v>125</v>
      </c>
      <c r="OGA47" s="1" t="s">
        <v>69</v>
      </c>
      <c r="OGB47" s="4" t="str" cm="1">
        <f t="array" ref="OGB47:OGD47">IFERROR(VLOOKUP(OGA47,MA!$A$6:$D$26,{2,3,4},0),IFERROR(VLOOKUP(OGA47,MO!$A$6:$D$26,{2,3,4},0),IFERROR(VLOOKUP(OGA47,MQ!$A$6:$D$26,{2,3,4},0),IFERROR(VLOOKUP(OGA47,BA!$A$6:$H$182,{2,5,8},0),{"No encontrado","X","X"}))))</f>
        <v>REVOLVEDORA 1 SACO</v>
      </c>
      <c r="OGC47" s="12" t="str">
        <v>Hr</v>
      </c>
      <c r="OGD47" s="4">
        <v>250</v>
      </c>
      <c r="OGE47" s="1">
        <v>0.5</v>
      </c>
      <c r="OGF47" s="4">
        <f t="shared" ref="OGF47" si="8036">OGE47*OGD47</f>
        <v>125</v>
      </c>
      <c r="OGI47" s="1" t="s">
        <v>69</v>
      </c>
      <c r="OGJ47" s="4" t="str" cm="1">
        <f t="array" ref="OGJ47:OGL47">IFERROR(VLOOKUP(OGI47,MA!$A$6:$D$26,{2,3,4},0),IFERROR(VLOOKUP(OGI47,MO!$A$6:$D$26,{2,3,4},0),IFERROR(VLOOKUP(OGI47,MQ!$A$6:$D$26,{2,3,4},0),IFERROR(VLOOKUP(OGI47,BA!$A$6:$H$182,{2,5,8},0),{"No encontrado","X","X"}))))</f>
        <v>REVOLVEDORA 1 SACO</v>
      </c>
      <c r="OGK47" s="12" t="str">
        <v>Hr</v>
      </c>
      <c r="OGL47" s="4">
        <v>250</v>
      </c>
      <c r="OGM47" s="1">
        <v>0.5</v>
      </c>
      <c r="OGN47" s="4">
        <f t="shared" ref="OGN47" si="8037">OGM47*OGL47</f>
        <v>125</v>
      </c>
      <c r="OGQ47" s="1" t="s">
        <v>69</v>
      </c>
      <c r="OGR47" s="4" t="str" cm="1">
        <f t="array" ref="OGR47:OGT47">IFERROR(VLOOKUP(OGQ47,MA!$A$6:$D$26,{2,3,4},0),IFERROR(VLOOKUP(OGQ47,MO!$A$6:$D$26,{2,3,4},0),IFERROR(VLOOKUP(OGQ47,MQ!$A$6:$D$26,{2,3,4},0),IFERROR(VLOOKUP(OGQ47,BA!$A$6:$H$182,{2,5,8},0),{"No encontrado","X","X"}))))</f>
        <v>REVOLVEDORA 1 SACO</v>
      </c>
      <c r="OGS47" s="12" t="str">
        <v>Hr</v>
      </c>
      <c r="OGT47" s="4">
        <v>250</v>
      </c>
      <c r="OGU47" s="1">
        <v>0.5</v>
      </c>
      <c r="OGV47" s="4">
        <f t="shared" ref="OGV47" si="8038">OGU47*OGT47</f>
        <v>125</v>
      </c>
      <c r="OGY47" s="1" t="s">
        <v>69</v>
      </c>
      <c r="OGZ47" s="4" t="str" cm="1">
        <f t="array" ref="OGZ47:OHB47">IFERROR(VLOOKUP(OGY47,MA!$A$6:$D$26,{2,3,4},0),IFERROR(VLOOKUP(OGY47,MO!$A$6:$D$26,{2,3,4},0),IFERROR(VLOOKUP(OGY47,MQ!$A$6:$D$26,{2,3,4},0),IFERROR(VLOOKUP(OGY47,BA!$A$6:$H$182,{2,5,8},0),{"No encontrado","X","X"}))))</f>
        <v>REVOLVEDORA 1 SACO</v>
      </c>
      <c r="OHA47" s="12" t="str">
        <v>Hr</v>
      </c>
      <c r="OHB47" s="4">
        <v>250</v>
      </c>
      <c r="OHC47" s="1">
        <v>0.5</v>
      </c>
      <c r="OHD47" s="4">
        <f t="shared" ref="OHD47" si="8039">OHC47*OHB47</f>
        <v>125</v>
      </c>
      <c r="OHG47" s="1" t="s">
        <v>69</v>
      </c>
      <c r="OHH47" s="4" t="str" cm="1">
        <f t="array" ref="OHH47:OHJ47">IFERROR(VLOOKUP(OHG47,MA!$A$6:$D$26,{2,3,4},0),IFERROR(VLOOKUP(OHG47,MO!$A$6:$D$26,{2,3,4},0),IFERROR(VLOOKUP(OHG47,MQ!$A$6:$D$26,{2,3,4},0),IFERROR(VLOOKUP(OHG47,BA!$A$6:$H$182,{2,5,8},0),{"No encontrado","X","X"}))))</f>
        <v>REVOLVEDORA 1 SACO</v>
      </c>
      <c r="OHI47" s="12" t="str">
        <v>Hr</v>
      </c>
      <c r="OHJ47" s="4">
        <v>250</v>
      </c>
      <c r="OHK47" s="1">
        <v>0.5</v>
      </c>
      <c r="OHL47" s="4">
        <f t="shared" ref="OHL47" si="8040">OHK47*OHJ47</f>
        <v>125</v>
      </c>
      <c r="OHO47" s="1" t="s">
        <v>69</v>
      </c>
      <c r="OHP47" s="4" t="str" cm="1">
        <f t="array" ref="OHP47:OHR47">IFERROR(VLOOKUP(OHO47,MA!$A$6:$D$26,{2,3,4},0),IFERROR(VLOOKUP(OHO47,MO!$A$6:$D$26,{2,3,4},0),IFERROR(VLOOKUP(OHO47,MQ!$A$6:$D$26,{2,3,4},0),IFERROR(VLOOKUP(OHO47,BA!$A$6:$H$182,{2,5,8},0),{"No encontrado","X","X"}))))</f>
        <v>REVOLVEDORA 1 SACO</v>
      </c>
      <c r="OHQ47" s="12" t="str">
        <v>Hr</v>
      </c>
      <c r="OHR47" s="4">
        <v>250</v>
      </c>
      <c r="OHS47" s="1">
        <v>0.5</v>
      </c>
      <c r="OHT47" s="4">
        <f t="shared" ref="OHT47" si="8041">OHS47*OHR47</f>
        <v>125</v>
      </c>
      <c r="OHW47" s="1" t="s">
        <v>69</v>
      </c>
      <c r="OHX47" s="4" t="str" cm="1">
        <f t="array" ref="OHX47:OHZ47">IFERROR(VLOOKUP(OHW47,MA!$A$6:$D$26,{2,3,4},0),IFERROR(VLOOKUP(OHW47,MO!$A$6:$D$26,{2,3,4},0),IFERROR(VLOOKUP(OHW47,MQ!$A$6:$D$26,{2,3,4},0),IFERROR(VLOOKUP(OHW47,BA!$A$6:$H$182,{2,5,8},0),{"No encontrado","X","X"}))))</f>
        <v>REVOLVEDORA 1 SACO</v>
      </c>
      <c r="OHY47" s="12" t="str">
        <v>Hr</v>
      </c>
      <c r="OHZ47" s="4">
        <v>250</v>
      </c>
      <c r="OIA47" s="1">
        <v>0.5</v>
      </c>
      <c r="OIB47" s="4">
        <f t="shared" ref="OIB47" si="8042">OIA47*OHZ47</f>
        <v>125</v>
      </c>
      <c r="OIE47" s="1" t="s">
        <v>69</v>
      </c>
      <c r="OIF47" s="4" t="str" cm="1">
        <f t="array" ref="OIF47:OIH47">IFERROR(VLOOKUP(OIE47,MA!$A$6:$D$26,{2,3,4},0),IFERROR(VLOOKUP(OIE47,MO!$A$6:$D$26,{2,3,4},0),IFERROR(VLOOKUP(OIE47,MQ!$A$6:$D$26,{2,3,4},0),IFERROR(VLOOKUP(OIE47,BA!$A$6:$H$182,{2,5,8},0),{"No encontrado","X","X"}))))</f>
        <v>REVOLVEDORA 1 SACO</v>
      </c>
      <c r="OIG47" s="12" t="str">
        <v>Hr</v>
      </c>
      <c r="OIH47" s="4">
        <v>250</v>
      </c>
      <c r="OII47" s="1">
        <v>0.5</v>
      </c>
      <c r="OIJ47" s="4">
        <f t="shared" ref="OIJ47" si="8043">OII47*OIH47</f>
        <v>125</v>
      </c>
      <c r="OIM47" s="1" t="s">
        <v>69</v>
      </c>
      <c r="OIN47" s="4" t="str" cm="1">
        <f t="array" ref="OIN47:OIP47">IFERROR(VLOOKUP(OIM47,MA!$A$6:$D$26,{2,3,4},0),IFERROR(VLOOKUP(OIM47,MO!$A$6:$D$26,{2,3,4},0),IFERROR(VLOOKUP(OIM47,MQ!$A$6:$D$26,{2,3,4},0),IFERROR(VLOOKUP(OIM47,BA!$A$6:$H$182,{2,5,8},0),{"No encontrado","X","X"}))))</f>
        <v>REVOLVEDORA 1 SACO</v>
      </c>
      <c r="OIO47" s="12" t="str">
        <v>Hr</v>
      </c>
      <c r="OIP47" s="4">
        <v>250</v>
      </c>
      <c r="OIQ47" s="1">
        <v>0.5</v>
      </c>
      <c r="OIR47" s="4">
        <f t="shared" ref="OIR47" si="8044">OIQ47*OIP47</f>
        <v>125</v>
      </c>
      <c r="OIU47" s="1" t="s">
        <v>69</v>
      </c>
      <c r="OIV47" s="4" t="str" cm="1">
        <f t="array" ref="OIV47:OIX47">IFERROR(VLOOKUP(OIU47,MA!$A$6:$D$26,{2,3,4},0),IFERROR(VLOOKUP(OIU47,MO!$A$6:$D$26,{2,3,4},0),IFERROR(VLOOKUP(OIU47,MQ!$A$6:$D$26,{2,3,4},0),IFERROR(VLOOKUP(OIU47,BA!$A$6:$H$182,{2,5,8},0),{"No encontrado","X","X"}))))</f>
        <v>REVOLVEDORA 1 SACO</v>
      </c>
      <c r="OIW47" s="12" t="str">
        <v>Hr</v>
      </c>
      <c r="OIX47" s="4">
        <v>250</v>
      </c>
      <c r="OIY47" s="1">
        <v>0.5</v>
      </c>
      <c r="OIZ47" s="4">
        <f t="shared" ref="OIZ47" si="8045">OIY47*OIX47</f>
        <v>125</v>
      </c>
      <c r="OJC47" s="1" t="s">
        <v>69</v>
      </c>
      <c r="OJD47" s="4" t="str" cm="1">
        <f t="array" ref="OJD47:OJF47">IFERROR(VLOOKUP(OJC47,MA!$A$6:$D$26,{2,3,4},0),IFERROR(VLOOKUP(OJC47,MO!$A$6:$D$26,{2,3,4},0),IFERROR(VLOOKUP(OJC47,MQ!$A$6:$D$26,{2,3,4},0),IFERROR(VLOOKUP(OJC47,BA!$A$6:$H$182,{2,5,8},0),{"No encontrado","X","X"}))))</f>
        <v>REVOLVEDORA 1 SACO</v>
      </c>
      <c r="OJE47" s="12" t="str">
        <v>Hr</v>
      </c>
      <c r="OJF47" s="4">
        <v>250</v>
      </c>
      <c r="OJG47" s="1">
        <v>0.5</v>
      </c>
      <c r="OJH47" s="4">
        <f t="shared" ref="OJH47" si="8046">OJG47*OJF47</f>
        <v>125</v>
      </c>
      <c r="OJK47" s="1" t="s">
        <v>69</v>
      </c>
      <c r="OJL47" s="4" t="str" cm="1">
        <f t="array" ref="OJL47:OJN47">IFERROR(VLOOKUP(OJK47,MA!$A$6:$D$26,{2,3,4},0),IFERROR(VLOOKUP(OJK47,MO!$A$6:$D$26,{2,3,4},0),IFERROR(VLOOKUP(OJK47,MQ!$A$6:$D$26,{2,3,4},0),IFERROR(VLOOKUP(OJK47,BA!$A$6:$H$182,{2,5,8},0),{"No encontrado","X","X"}))))</f>
        <v>REVOLVEDORA 1 SACO</v>
      </c>
      <c r="OJM47" s="12" t="str">
        <v>Hr</v>
      </c>
      <c r="OJN47" s="4">
        <v>250</v>
      </c>
      <c r="OJO47" s="1">
        <v>0.5</v>
      </c>
      <c r="OJP47" s="4">
        <f t="shared" ref="OJP47" si="8047">OJO47*OJN47</f>
        <v>125</v>
      </c>
      <c r="OJS47" s="1" t="s">
        <v>69</v>
      </c>
      <c r="OJT47" s="4" t="str" cm="1">
        <f t="array" ref="OJT47:OJV47">IFERROR(VLOOKUP(OJS47,MA!$A$6:$D$26,{2,3,4},0),IFERROR(VLOOKUP(OJS47,MO!$A$6:$D$26,{2,3,4},0),IFERROR(VLOOKUP(OJS47,MQ!$A$6:$D$26,{2,3,4},0),IFERROR(VLOOKUP(OJS47,BA!$A$6:$H$182,{2,5,8},0),{"No encontrado","X","X"}))))</f>
        <v>REVOLVEDORA 1 SACO</v>
      </c>
      <c r="OJU47" s="12" t="str">
        <v>Hr</v>
      </c>
      <c r="OJV47" s="4">
        <v>250</v>
      </c>
      <c r="OJW47" s="1">
        <v>0.5</v>
      </c>
      <c r="OJX47" s="4">
        <f t="shared" ref="OJX47" si="8048">OJW47*OJV47</f>
        <v>125</v>
      </c>
      <c r="OKA47" s="1" t="s">
        <v>69</v>
      </c>
      <c r="OKB47" s="4" t="str" cm="1">
        <f t="array" ref="OKB47:OKD47">IFERROR(VLOOKUP(OKA47,MA!$A$6:$D$26,{2,3,4},0),IFERROR(VLOOKUP(OKA47,MO!$A$6:$D$26,{2,3,4},0),IFERROR(VLOOKUP(OKA47,MQ!$A$6:$D$26,{2,3,4},0),IFERROR(VLOOKUP(OKA47,BA!$A$6:$H$182,{2,5,8},0),{"No encontrado","X","X"}))))</f>
        <v>REVOLVEDORA 1 SACO</v>
      </c>
      <c r="OKC47" s="12" t="str">
        <v>Hr</v>
      </c>
      <c r="OKD47" s="4">
        <v>250</v>
      </c>
      <c r="OKE47" s="1">
        <v>0.5</v>
      </c>
      <c r="OKF47" s="4">
        <f t="shared" ref="OKF47" si="8049">OKE47*OKD47</f>
        <v>125</v>
      </c>
      <c r="OKI47" s="1" t="s">
        <v>69</v>
      </c>
      <c r="OKJ47" s="4" t="str" cm="1">
        <f t="array" ref="OKJ47:OKL47">IFERROR(VLOOKUP(OKI47,MA!$A$6:$D$26,{2,3,4},0),IFERROR(VLOOKUP(OKI47,MO!$A$6:$D$26,{2,3,4},0),IFERROR(VLOOKUP(OKI47,MQ!$A$6:$D$26,{2,3,4},0),IFERROR(VLOOKUP(OKI47,BA!$A$6:$H$182,{2,5,8},0),{"No encontrado","X","X"}))))</f>
        <v>REVOLVEDORA 1 SACO</v>
      </c>
      <c r="OKK47" s="12" t="str">
        <v>Hr</v>
      </c>
      <c r="OKL47" s="4">
        <v>250</v>
      </c>
      <c r="OKM47" s="1">
        <v>0.5</v>
      </c>
      <c r="OKN47" s="4">
        <f t="shared" ref="OKN47" si="8050">OKM47*OKL47</f>
        <v>125</v>
      </c>
      <c r="OKQ47" s="1" t="s">
        <v>69</v>
      </c>
      <c r="OKR47" s="4" t="str" cm="1">
        <f t="array" ref="OKR47:OKT47">IFERROR(VLOOKUP(OKQ47,MA!$A$6:$D$26,{2,3,4},0),IFERROR(VLOOKUP(OKQ47,MO!$A$6:$D$26,{2,3,4},0),IFERROR(VLOOKUP(OKQ47,MQ!$A$6:$D$26,{2,3,4},0),IFERROR(VLOOKUP(OKQ47,BA!$A$6:$H$182,{2,5,8},0),{"No encontrado","X","X"}))))</f>
        <v>REVOLVEDORA 1 SACO</v>
      </c>
      <c r="OKS47" s="12" t="str">
        <v>Hr</v>
      </c>
      <c r="OKT47" s="4">
        <v>250</v>
      </c>
      <c r="OKU47" s="1">
        <v>0.5</v>
      </c>
      <c r="OKV47" s="4">
        <f t="shared" ref="OKV47" si="8051">OKU47*OKT47</f>
        <v>125</v>
      </c>
      <c r="OKY47" s="1" t="s">
        <v>69</v>
      </c>
      <c r="OKZ47" s="4" t="str" cm="1">
        <f t="array" ref="OKZ47:OLB47">IFERROR(VLOOKUP(OKY47,MA!$A$6:$D$26,{2,3,4},0),IFERROR(VLOOKUP(OKY47,MO!$A$6:$D$26,{2,3,4},0),IFERROR(VLOOKUP(OKY47,MQ!$A$6:$D$26,{2,3,4},0),IFERROR(VLOOKUP(OKY47,BA!$A$6:$H$182,{2,5,8},0),{"No encontrado","X","X"}))))</f>
        <v>REVOLVEDORA 1 SACO</v>
      </c>
      <c r="OLA47" s="12" t="str">
        <v>Hr</v>
      </c>
      <c r="OLB47" s="4">
        <v>250</v>
      </c>
      <c r="OLC47" s="1">
        <v>0.5</v>
      </c>
      <c r="OLD47" s="4">
        <f t="shared" ref="OLD47" si="8052">OLC47*OLB47</f>
        <v>125</v>
      </c>
      <c r="OLG47" s="1" t="s">
        <v>69</v>
      </c>
      <c r="OLH47" s="4" t="str" cm="1">
        <f t="array" ref="OLH47:OLJ47">IFERROR(VLOOKUP(OLG47,MA!$A$6:$D$26,{2,3,4},0),IFERROR(VLOOKUP(OLG47,MO!$A$6:$D$26,{2,3,4},0),IFERROR(VLOOKUP(OLG47,MQ!$A$6:$D$26,{2,3,4},0),IFERROR(VLOOKUP(OLG47,BA!$A$6:$H$182,{2,5,8},0),{"No encontrado","X","X"}))))</f>
        <v>REVOLVEDORA 1 SACO</v>
      </c>
      <c r="OLI47" s="12" t="str">
        <v>Hr</v>
      </c>
      <c r="OLJ47" s="4">
        <v>250</v>
      </c>
      <c r="OLK47" s="1">
        <v>0.5</v>
      </c>
      <c r="OLL47" s="4">
        <f t="shared" ref="OLL47" si="8053">OLK47*OLJ47</f>
        <v>125</v>
      </c>
      <c r="OLO47" s="1" t="s">
        <v>69</v>
      </c>
      <c r="OLP47" s="4" t="str" cm="1">
        <f t="array" ref="OLP47:OLR47">IFERROR(VLOOKUP(OLO47,MA!$A$6:$D$26,{2,3,4},0),IFERROR(VLOOKUP(OLO47,MO!$A$6:$D$26,{2,3,4},0),IFERROR(VLOOKUP(OLO47,MQ!$A$6:$D$26,{2,3,4},0),IFERROR(VLOOKUP(OLO47,BA!$A$6:$H$182,{2,5,8},0),{"No encontrado","X","X"}))))</f>
        <v>REVOLVEDORA 1 SACO</v>
      </c>
      <c r="OLQ47" s="12" t="str">
        <v>Hr</v>
      </c>
      <c r="OLR47" s="4">
        <v>250</v>
      </c>
      <c r="OLS47" s="1">
        <v>0.5</v>
      </c>
      <c r="OLT47" s="4">
        <f t="shared" ref="OLT47" si="8054">OLS47*OLR47</f>
        <v>125</v>
      </c>
      <c r="OLW47" s="1" t="s">
        <v>69</v>
      </c>
      <c r="OLX47" s="4" t="str" cm="1">
        <f t="array" ref="OLX47:OLZ47">IFERROR(VLOOKUP(OLW47,MA!$A$6:$D$26,{2,3,4},0),IFERROR(VLOOKUP(OLW47,MO!$A$6:$D$26,{2,3,4},0),IFERROR(VLOOKUP(OLW47,MQ!$A$6:$D$26,{2,3,4},0),IFERROR(VLOOKUP(OLW47,BA!$A$6:$H$182,{2,5,8},0),{"No encontrado","X","X"}))))</f>
        <v>REVOLVEDORA 1 SACO</v>
      </c>
      <c r="OLY47" s="12" t="str">
        <v>Hr</v>
      </c>
      <c r="OLZ47" s="4">
        <v>250</v>
      </c>
      <c r="OMA47" s="1">
        <v>0.5</v>
      </c>
      <c r="OMB47" s="4">
        <f t="shared" ref="OMB47" si="8055">OMA47*OLZ47</f>
        <v>125</v>
      </c>
      <c r="OME47" s="1" t="s">
        <v>69</v>
      </c>
      <c r="OMF47" s="4" t="str" cm="1">
        <f t="array" ref="OMF47:OMH47">IFERROR(VLOOKUP(OME47,MA!$A$6:$D$26,{2,3,4},0),IFERROR(VLOOKUP(OME47,MO!$A$6:$D$26,{2,3,4},0),IFERROR(VLOOKUP(OME47,MQ!$A$6:$D$26,{2,3,4},0),IFERROR(VLOOKUP(OME47,BA!$A$6:$H$182,{2,5,8},0),{"No encontrado","X","X"}))))</f>
        <v>REVOLVEDORA 1 SACO</v>
      </c>
      <c r="OMG47" s="12" t="str">
        <v>Hr</v>
      </c>
      <c r="OMH47" s="4">
        <v>250</v>
      </c>
      <c r="OMI47" s="1">
        <v>0.5</v>
      </c>
      <c r="OMJ47" s="4">
        <f t="shared" ref="OMJ47" si="8056">OMI47*OMH47</f>
        <v>125</v>
      </c>
      <c r="OMM47" s="1" t="s">
        <v>69</v>
      </c>
      <c r="OMN47" s="4" t="str" cm="1">
        <f t="array" ref="OMN47:OMP47">IFERROR(VLOOKUP(OMM47,MA!$A$6:$D$26,{2,3,4},0),IFERROR(VLOOKUP(OMM47,MO!$A$6:$D$26,{2,3,4},0),IFERROR(VLOOKUP(OMM47,MQ!$A$6:$D$26,{2,3,4},0),IFERROR(VLOOKUP(OMM47,BA!$A$6:$H$182,{2,5,8},0),{"No encontrado","X","X"}))))</f>
        <v>REVOLVEDORA 1 SACO</v>
      </c>
      <c r="OMO47" s="12" t="str">
        <v>Hr</v>
      </c>
      <c r="OMP47" s="4">
        <v>250</v>
      </c>
      <c r="OMQ47" s="1">
        <v>0.5</v>
      </c>
      <c r="OMR47" s="4">
        <f t="shared" ref="OMR47" si="8057">OMQ47*OMP47</f>
        <v>125</v>
      </c>
      <c r="OMU47" s="1" t="s">
        <v>69</v>
      </c>
      <c r="OMV47" s="4" t="str" cm="1">
        <f t="array" ref="OMV47:OMX47">IFERROR(VLOOKUP(OMU47,MA!$A$6:$D$26,{2,3,4},0),IFERROR(VLOOKUP(OMU47,MO!$A$6:$D$26,{2,3,4},0),IFERROR(VLOOKUP(OMU47,MQ!$A$6:$D$26,{2,3,4},0),IFERROR(VLOOKUP(OMU47,BA!$A$6:$H$182,{2,5,8},0),{"No encontrado","X","X"}))))</f>
        <v>REVOLVEDORA 1 SACO</v>
      </c>
      <c r="OMW47" s="12" t="str">
        <v>Hr</v>
      </c>
      <c r="OMX47" s="4">
        <v>250</v>
      </c>
      <c r="OMY47" s="1">
        <v>0.5</v>
      </c>
      <c r="OMZ47" s="4">
        <f t="shared" ref="OMZ47" si="8058">OMY47*OMX47</f>
        <v>125</v>
      </c>
      <c r="ONC47" s="1" t="s">
        <v>69</v>
      </c>
      <c r="OND47" s="4" t="str" cm="1">
        <f t="array" ref="OND47:ONF47">IFERROR(VLOOKUP(ONC47,MA!$A$6:$D$26,{2,3,4},0),IFERROR(VLOOKUP(ONC47,MO!$A$6:$D$26,{2,3,4},0),IFERROR(VLOOKUP(ONC47,MQ!$A$6:$D$26,{2,3,4},0),IFERROR(VLOOKUP(ONC47,BA!$A$6:$H$182,{2,5,8},0),{"No encontrado","X","X"}))))</f>
        <v>REVOLVEDORA 1 SACO</v>
      </c>
      <c r="ONE47" s="12" t="str">
        <v>Hr</v>
      </c>
      <c r="ONF47" s="4">
        <v>250</v>
      </c>
      <c r="ONG47" s="1">
        <v>0.5</v>
      </c>
      <c r="ONH47" s="4">
        <f t="shared" ref="ONH47" si="8059">ONG47*ONF47</f>
        <v>125</v>
      </c>
      <c r="ONK47" s="1" t="s">
        <v>69</v>
      </c>
      <c r="ONL47" s="4" t="str" cm="1">
        <f t="array" ref="ONL47:ONN47">IFERROR(VLOOKUP(ONK47,MA!$A$6:$D$26,{2,3,4},0),IFERROR(VLOOKUP(ONK47,MO!$A$6:$D$26,{2,3,4},0),IFERROR(VLOOKUP(ONK47,MQ!$A$6:$D$26,{2,3,4},0),IFERROR(VLOOKUP(ONK47,BA!$A$6:$H$182,{2,5,8},0),{"No encontrado","X","X"}))))</f>
        <v>REVOLVEDORA 1 SACO</v>
      </c>
      <c r="ONM47" s="12" t="str">
        <v>Hr</v>
      </c>
      <c r="ONN47" s="4">
        <v>250</v>
      </c>
      <c r="ONO47" s="1">
        <v>0.5</v>
      </c>
      <c r="ONP47" s="4">
        <f t="shared" ref="ONP47" si="8060">ONO47*ONN47</f>
        <v>125</v>
      </c>
      <c r="ONS47" s="1" t="s">
        <v>69</v>
      </c>
      <c r="ONT47" s="4" t="str" cm="1">
        <f t="array" ref="ONT47:ONV47">IFERROR(VLOOKUP(ONS47,MA!$A$6:$D$26,{2,3,4},0),IFERROR(VLOOKUP(ONS47,MO!$A$6:$D$26,{2,3,4},0),IFERROR(VLOOKUP(ONS47,MQ!$A$6:$D$26,{2,3,4},0),IFERROR(VLOOKUP(ONS47,BA!$A$6:$H$182,{2,5,8},0),{"No encontrado","X","X"}))))</f>
        <v>REVOLVEDORA 1 SACO</v>
      </c>
      <c r="ONU47" s="12" t="str">
        <v>Hr</v>
      </c>
      <c r="ONV47" s="4">
        <v>250</v>
      </c>
      <c r="ONW47" s="1">
        <v>0.5</v>
      </c>
      <c r="ONX47" s="4">
        <f t="shared" ref="ONX47" si="8061">ONW47*ONV47</f>
        <v>125</v>
      </c>
      <c r="OOA47" s="1" t="s">
        <v>69</v>
      </c>
      <c r="OOB47" s="4" t="str" cm="1">
        <f t="array" ref="OOB47:OOD47">IFERROR(VLOOKUP(OOA47,MA!$A$6:$D$26,{2,3,4},0),IFERROR(VLOOKUP(OOA47,MO!$A$6:$D$26,{2,3,4},0),IFERROR(VLOOKUP(OOA47,MQ!$A$6:$D$26,{2,3,4},0),IFERROR(VLOOKUP(OOA47,BA!$A$6:$H$182,{2,5,8},0),{"No encontrado","X","X"}))))</f>
        <v>REVOLVEDORA 1 SACO</v>
      </c>
      <c r="OOC47" s="12" t="str">
        <v>Hr</v>
      </c>
      <c r="OOD47" s="4">
        <v>250</v>
      </c>
      <c r="OOE47" s="1">
        <v>0.5</v>
      </c>
      <c r="OOF47" s="4">
        <f t="shared" ref="OOF47" si="8062">OOE47*OOD47</f>
        <v>125</v>
      </c>
      <c r="OOI47" s="1" t="s">
        <v>69</v>
      </c>
      <c r="OOJ47" s="4" t="str" cm="1">
        <f t="array" ref="OOJ47:OOL47">IFERROR(VLOOKUP(OOI47,MA!$A$6:$D$26,{2,3,4},0),IFERROR(VLOOKUP(OOI47,MO!$A$6:$D$26,{2,3,4},0),IFERROR(VLOOKUP(OOI47,MQ!$A$6:$D$26,{2,3,4},0),IFERROR(VLOOKUP(OOI47,BA!$A$6:$H$182,{2,5,8},0),{"No encontrado","X","X"}))))</f>
        <v>REVOLVEDORA 1 SACO</v>
      </c>
      <c r="OOK47" s="12" t="str">
        <v>Hr</v>
      </c>
      <c r="OOL47" s="4">
        <v>250</v>
      </c>
      <c r="OOM47" s="1">
        <v>0.5</v>
      </c>
      <c r="OON47" s="4">
        <f t="shared" ref="OON47" si="8063">OOM47*OOL47</f>
        <v>125</v>
      </c>
      <c r="OOQ47" s="1" t="s">
        <v>69</v>
      </c>
      <c r="OOR47" s="4" t="str" cm="1">
        <f t="array" ref="OOR47:OOT47">IFERROR(VLOOKUP(OOQ47,MA!$A$6:$D$26,{2,3,4},0),IFERROR(VLOOKUP(OOQ47,MO!$A$6:$D$26,{2,3,4},0),IFERROR(VLOOKUP(OOQ47,MQ!$A$6:$D$26,{2,3,4},0),IFERROR(VLOOKUP(OOQ47,BA!$A$6:$H$182,{2,5,8},0),{"No encontrado","X","X"}))))</f>
        <v>REVOLVEDORA 1 SACO</v>
      </c>
      <c r="OOS47" s="12" t="str">
        <v>Hr</v>
      </c>
      <c r="OOT47" s="4">
        <v>250</v>
      </c>
      <c r="OOU47" s="1">
        <v>0.5</v>
      </c>
      <c r="OOV47" s="4">
        <f t="shared" ref="OOV47" si="8064">OOU47*OOT47</f>
        <v>125</v>
      </c>
      <c r="OOY47" s="1" t="s">
        <v>69</v>
      </c>
      <c r="OOZ47" s="4" t="str" cm="1">
        <f t="array" ref="OOZ47:OPB47">IFERROR(VLOOKUP(OOY47,MA!$A$6:$D$26,{2,3,4},0),IFERROR(VLOOKUP(OOY47,MO!$A$6:$D$26,{2,3,4},0),IFERROR(VLOOKUP(OOY47,MQ!$A$6:$D$26,{2,3,4},0),IFERROR(VLOOKUP(OOY47,BA!$A$6:$H$182,{2,5,8},0),{"No encontrado","X","X"}))))</f>
        <v>REVOLVEDORA 1 SACO</v>
      </c>
      <c r="OPA47" s="12" t="str">
        <v>Hr</v>
      </c>
      <c r="OPB47" s="4">
        <v>250</v>
      </c>
      <c r="OPC47" s="1">
        <v>0.5</v>
      </c>
      <c r="OPD47" s="4">
        <f t="shared" ref="OPD47" si="8065">OPC47*OPB47</f>
        <v>125</v>
      </c>
      <c r="OPG47" s="1" t="s">
        <v>69</v>
      </c>
      <c r="OPH47" s="4" t="str" cm="1">
        <f t="array" ref="OPH47:OPJ47">IFERROR(VLOOKUP(OPG47,MA!$A$6:$D$26,{2,3,4},0),IFERROR(VLOOKUP(OPG47,MO!$A$6:$D$26,{2,3,4},0),IFERROR(VLOOKUP(OPG47,MQ!$A$6:$D$26,{2,3,4},0),IFERROR(VLOOKUP(OPG47,BA!$A$6:$H$182,{2,5,8},0),{"No encontrado","X","X"}))))</f>
        <v>REVOLVEDORA 1 SACO</v>
      </c>
      <c r="OPI47" s="12" t="str">
        <v>Hr</v>
      </c>
      <c r="OPJ47" s="4">
        <v>250</v>
      </c>
      <c r="OPK47" s="1">
        <v>0.5</v>
      </c>
      <c r="OPL47" s="4">
        <f t="shared" ref="OPL47" si="8066">OPK47*OPJ47</f>
        <v>125</v>
      </c>
      <c r="OPO47" s="1" t="s">
        <v>69</v>
      </c>
      <c r="OPP47" s="4" t="str" cm="1">
        <f t="array" ref="OPP47:OPR47">IFERROR(VLOOKUP(OPO47,MA!$A$6:$D$26,{2,3,4},0),IFERROR(VLOOKUP(OPO47,MO!$A$6:$D$26,{2,3,4},0),IFERROR(VLOOKUP(OPO47,MQ!$A$6:$D$26,{2,3,4},0),IFERROR(VLOOKUP(OPO47,BA!$A$6:$H$182,{2,5,8},0),{"No encontrado","X","X"}))))</f>
        <v>REVOLVEDORA 1 SACO</v>
      </c>
      <c r="OPQ47" s="12" t="str">
        <v>Hr</v>
      </c>
      <c r="OPR47" s="4">
        <v>250</v>
      </c>
      <c r="OPS47" s="1">
        <v>0.5</v>
      </c>
      <c r="OPT47" s="4">
        <f t="shared" ref="OPT47" si="8067">OPS47*OPR47</f>
        <v>125</v>
      </c>
      <c r="OPW47" s="1" t="s">
        <v>69</v>
      </c>
      <c r="OPX47" s="4" t="str" cm="1">
        <f t="array" ref="OPX47:OPZ47">IFERROR(VLOOKUP(OPW47,MA!$A$6:$D$26,{2,3,4},0),IFERROR(VLOOKUP(OPW47,MO!$A$6:$D$26,{2,3,4},0),IFERROR(VLOOKUP(OPW47,MQ!$A$6:$D$26,{2,3,4},0),IFERROR(VLOOKUP(OPW47,BA!$A$6:$H$182,{2,5,8},0),{"No encontrado","X","X"}))))</f>
        <v>REVOLVEDORA 1 SACO</v>
      </c>
      <c r="OPY47" s="12" t="str">
        <v>Hr</v>
      </c>
      <c r="OPZ47" s="4">
        <v>250</v>
      </c>
      <c r="OQA47" s="1">
        <v>0.5</v>
      </c>
      <c r="OQB47" s="4">
        <f t="shared" ref="OQB47" si="8068">OQA47*OPZ47</f>
        <v>125</v>
      </c>
      <c r="OQE47" s="1" t="s">
        <v>69</v>
      </c>
      <c r="OQF47" s="4" t="str" cm="1">
        <f t="array" ref="OQF47:OQH47">IFERROR(VLOOKUP(OQE47,MA!$A$6:$D$26,{2,3,4},0),IFERROR(VLOOKUP(OQE47,MO!$A$6:$D$26,{2,3,4},0),IFERROR(VLOOKUP(OQE47,MQ!$A$6:$D$26,{2,3,4},0),IFERROR(VLOOKUP(OQE47,BA!$A$6:$H$182,{2,5,8},0),{"No encontrado","X","X"}))))</f>
        <v>REVOLVEDORA 1 SACO</v>
      </c>
      <c r="OQG47" s="12" t="str">
        <v>Hr</v>
      </c>
      <c r="OQH47" s="4">
        <v>250</v>
      </c>
      <c r="OQI47" s="1">
        <v>0.5</v>
      </c>
      <c r="OQJ47" s="4">
        <f t="shared" ref="OQJ47" si="8069">OQI47*OQH47</f>
        <v>125</v>
      </c>
      <c r="OQM47" s="1" t="s">
        <v>69</v>
      </c>
      <c r="OQN47" s="4" t="str" cm="1">
        <f t="array" ref="OQN47:OQP47">IFERROR(VLOOKUP(OQM47,MA!$A$6:$D$26,{2,3,4},0),IFERROR(VLOOKUP(OQM47,MO!$A$6:$D$26,{2,3,4},0),IFERROR(VLOOKUP(OQM47,MQ!$A$6:$D$26,{2,3,4},0),IFERROR(VLOOKUP(OQM47,BA!$A$6:$H$182,{2,5,8},0),{"No encontrado","X","X"}))))</f>
        <v>REVOLVEDORA 1 SACO</v>
      </c>
      <c r="OQO47" s="12" t="str">
        <v>Hr</v>
      </c>
      <c r="OQP47" s="4">
        <v>250</v>
      </c>
      <c r="OQQ47" s="1">
        <v>0.5</v>
      </c>
      <c r="OQR47" s="4">
        <f t="shared" ref="OQR47" si="8070">OQQ47*OQP47</f>
        <v>125</v>
      </c>
      <c r="OQU47" s="1" t="s">
        <v>69</v>
      </c>
      <c r="OQV47" s="4" t="str" cm="1">
        <f t="array" ref="OQV47:OQX47">IFERROR(VLOOKUP(OQU47,MA!$A$6:$D$26,{2,3,4},0),IFERROR(VLOOKUP(OQU47,MO!$A$6:$D$26,{2,3,4},0),IFERROR(VLOOKUP(OQU47,MQ!$A$6:$D$26,{2,3,4},0),IFERROR(VLOOKUP(OQU47,BA!$A$6:$H$182,{2,5,8},0),{"No encontrado","X","X"}))))</f>
        <v>REVOLVEDORA 1 SACO</v>
      </c>
      <c r="OQW47" s="12" t="str">
        <v>Hr</v>
      </c>
      <c r="OQX47" s="4">
        <v>250</v>
      </c>
      <c r="OQY47" s="1">
        <v>0.5</v>
      </c>
      <c r="OQZ47" s="4">
        <f t="shared" ref="OQZ47" si="8071">OQY47*OQX47</f>
        <v>125</v>
      </c>
      <c r="ORC47" s="1" t="s">
        <v>69</v>
      </c>
      <c r="ORD47" s="4" t="str" cm="1">
        <f t="array" ref="ORD47:ORF47">IFERROR(VLOOKUP(ORC47,MA!$A$6:$D$26,{2,3,4},0),IFERROR(VLOOKUP(ORC47,MO!$A$6:$D$26,{2,3,4},0),IFERROR(VLOOKUP(ORC47,MQ!$A$6:$D$26,{2,3,4},0),IFERROR(VLOOKUP(ORC47,BA!$A$6:$H$182,{2,5,8},0),{"No encontrado","X","X"}))))</f>
        <v>REVOLVEDORA 1 SACO</v>
      </c>
      <c r="ORE47" s="12" t="str">
        <v>Hr</v>
      </c>
      <c r="ORF47" s="4">
        <v>250</v>
      </c>
      <c r="ORG47" s="1">
        <v>0.5</v>
      </c>
      <c r="ORH47" s="4">
        <f t="shared" ref="ORH47" si="8072">ORG47*ORF47</f>
        <v>125</v>
      </c>
      <c r="ORK47" s="1" t="s">
        <v>69</v>
      </c>
      <c r="ORL47" s="4" t="str" cm="1">
        <f t="array" ref="ORL47:ORN47">IFERROR(VLOOKUP(ORK47,MA!$A$6:$D$26,{2,3,4},0),IFERROR(VLOOKUP(ORK47,MO!$A$6:$D$26,{2,3,4},0),IFERROR(VLOOKUP(ORK47,MQ!$A$6:$D$26,{2,3,4},0),IFERROR(VLOOKUP(ORK47,BA!$A$6:$H$182,{2,5,8},0),{"No encontrado","X","X"}))))</f>
        <v>REVOLVEDORA 1 SACO</v>
      </c>
      <c r="ORM47" s="12" t="str">
        <v>Hr</v>
      </c>
      <c r="ORN47" s="4">
        <v>250</v>
      </c>
      <c r="ORO47" s="1">
        <v>0.5</v>
      </c>
      <c r="ORP47" s="4">
        <f t="shared" ref="ORP47" si="8073">ORO47*ORN47</f>
        <v>125</v>
      </c>
      <c r="ORS47" s="1" t="s">
        <v>69</v>
      </c>
      <c r="ORT47" s="4" t="str" cm="1">
        <f t="array" ref="ORT47:ORV47">IFERROR(VLOOKUP(ORS47,MA!$A$6:$D$26,{2,3,4},0),IFERROR(VLOOKUP(ORS47,MO!$A$6:$D$26,{2,3,4},0),IFERROR(VLOOKUP(ORS47,MQ!$A$6:$D$26,{2,3,4},0),IFERROR(VLOOKUP(ORS47,BA!$A$6:$H$182,{2,5,8},0),{"No encontrado","X","X"}))))</f>
        <v>REVOLVEDORA 1 SACO</v>
      </c>
      <c r="ORU47" s="12" t="str">
        <v>Hr</v>
      </c>
      <c r="ORV47" s="4">
        <v>250</v>
      </c>
      <c r="ORW47" s="1">
        <v>0.5</v>
      </c>
      <c r="ORX47" s="4">
        <f t="shared" ref="ORX47" si="8074">ORW47*ORV47</f>
        <v>125</v>
      </c>
      <c r="OSA47" s="1" t="s">
        <v>69</v>
      </c>
      <c r="OSB47" s="4" t="str" cm="1">
        <f t="array" ref="OSB47:OSD47">IFERROR(VLOOKUP(OSA47,MA!$A$6:$D$26,{2,3,4},0),IFERROR(VLOOKUP(OSA47,MO!$A$6:$D$26,{2,3,4},0),IFERROR(VLOOKUP(OSA47,MQ!$A$6:$D$26,{2,3,4},0),IFERROR(VLOOKUP(OSA47,BA!$A$6:$H$182,{2,5,8},0),{"No encontrado","X","X"}))))</f>
        <v>REVOLVEDORA 1 SACO</v>
      </c>
      <c r="OSC47" s="12" t="str">
        <v>Hr</v>
      </c>
      <c r="OSD47" s="4">
        <v>250</v>
      </c>
      <c r="OSE47" s="1">
        <v>0.5</v>
      </c>
      <c r="OSF47" s="4">
        <f t="shared" ref="OSF47" si="8075">OSE47*OSD47</f>
        <v>125</v>
      </c>
      <c r="OSI47" s="1" t="s">
        <v>69</v>
      </c>
      <c r="OSJ47" s="4" t="str" cm="1">
        <f t="array" ref="OSJ47:OSL47">IFERROR(VLOOKUP(OSI47,MA!$A$6:$D$26,{2,3,4},0),IFERROR(VLOOKUP(OSI47,MO!$A$6:$D$26,{2,3,4},0),IFERROR(VLOOKUP(OSI47,MQ!$A$6:$D$26,{2,3,4},0),IFERROR(VLOOKUP(OSI47,BA!$A$6:$H$182,{2,5,8},0),{"No encontrado","X","X"}))))</f>
        <v>REVOLVEDORA 1 SACO</v>
      </c>
      <c r="OSK47" s="12" t="str">
        <v>Hr</v>
      </c>
      <c r="OSL47" s="4">
        <v>250</v>
      </c>
      <c r="OSM47" s="1">
        <v>0.5</v>
      </c>
      <c r="OSN47" s="4">
        <f t="shared" ref="OSN47" si="8076">OSM47*OSL47</f>
        <v>125</v>
      </c>
      <c r="OSQ47" s="1" t="s">
        <v>69</v>
      </c>
      <c r="OSR47" s="4" t="str" cm="1">
        <f t="array" ref="OSR47:OST47">IFERROR(VLOOKUP(OSQ47,MA!$A$6:$D$26,{2,3,4},0),IFERROR(VLOOKUP(OSQ47,MO!$A$6:$D$26,{2,3,4},0),IFERROR(VLOOKUP(OSQ47,MQ!$A$6:$D$26,{2,3,4},0),IFERROR(VLOOKUP(OSQ47,BA!$A$6:$H$182,{2,5,8},0),{"No encontrado","X","X"}))))</f>
        <v>REVOLVEDORA 1 SACO</v>
      </c>
      <c r="OSS47" s="12" t="str">
        <v>Hr</v>
      </c>
      <c r="OST47" s="4">
        <v>250</v>
      </c>
      <c r="OSU47" s="1">
        <v>0.5</v>
      </c>
      <c r="OSV47" s="4">
        <f t="shared" ref="OSV47" si="8077">OSU47*OST47</f>
        <v>125</v>
      </c>
      <c r="OSY47" s="1" t="s">
        <v>69</v>
      </c>
      <c r="OSZ47" s="4" t="str" cm="1">
        <f t="array" ref="OSZ47:OTB47">IFERROR(VLOOKUP(OSY47,MA!$A$6:$D$26,{2,3,4},0),IFERROR(VLOOKUP(OSY47,MO!$A$6:$D$26,{2,3,4},0),IFERROR(VLOOKUP(OSY47,MQ!$A$6:$D$26,{2,3,4},0),IFERROR(VLOOKUP(OSY47,BA!$A$6:$H$182,{2,5,8},0),{"No encontrado","X","X"}))))</f>
        <v>REVOLVEDORA 1 SACO</v>
      </c>
      <c r="OTA47" s="12" t="str">
        <v>Hr</v>
      </c>
      <c r="OTB47" s="4">
        <v>250</v>
      </c>
      <c r="OTC47" s="1">
        <v>0.5</v>
      </c>
      <c r="OTD47" s="4">
        <f t="shared" ref="OTD47" si="8078">OTC47*OTB47</f>
        <v>125</v>
      </c>
      <c r="OTG47" s="1" t="s">
        <v>69</v>
      </c>
      <c r="OTH47" s="4" t="str" cm="1">
        <f t="array" ref="OTH47:OTJ47">IFERROR(VLOOKUP(OTG47,MA!$A$6:$D$26,{2,3,4},0),IFERROR(VLOOKUP(OTG47,MO!$A$6:$D$26,{2,3,4},0),IFERROR(VLOOKUP(OTG47,MQ!$A$6:$D$26,{2,3,4},0),IFERROR(VLOOKUP(OTG47,BA!$A$6:$H$182,{2,5,8},0),{"No encontrado","X","X"}))))</f>
        <v>REVOLVEDORA 1 SACO</v>
      </c>
      <c r="OTI47" s="12" t="str">
        <v>Hr</v>
      </c>
      <c r="OTJ47" s="4">
        <v>250</v>
      </c>
      <c r="OTK47" s="1">
        <v>0.5</v>
      </c>
      <c r="OTL47" s="4">
        <f t="shared" ref="OTL47" si="8079">OTK47*OTJ47</f>
        <v>125</v>
      </c>
      <c r="OTO47" s="1" t="s">
        <v>69</v>
      </c>
      <c r="OTP47" s="4" t="str" cm="1">
        <f t="array" ref="OTP47:OTR47">IFERROR(VLOOKUP(OTO47,MA!$A$6:$D$26,{2,3,4},0),IFERROR(VLOOKUP(OTO47,MO!$A$6:$D$26,{2,3,4},0),IFERROR(VLOOKUP(OTO47,MQ!$A$6:$D$26,{2,3,4},0),IFERROR(VLOOKUP(OTO47,BA!$A$6:$H$182,{2,5,8},0),{"No encontrado","X","X"}))))</f>
        <v>REVOLVEDORA 1 SACO</v>
      </c>
      <c r="OTQ47" s="12" t="str">
        <v>Hr</v>
      </c>
      <c r="OTR47" s="4">
        <v>250</v>
      </c>
      <c r="OTS47" s="1">
        <v>0.5</v>
      </c>
      <c r="OTT47" s="4">
        <f t="shared" ref="OTT47" si="8080">OTS47*OTR47</f>
        <v>125</v>
      </c>
      <c r="OTW47" s="1" t="s">
        <v>69</v>
      </c>
      <c r="OTX47" s="4" t="str" cm="1">
        <f t="array" ref="OTX47:OTZ47">IFERROR(VLOOKUP(OTW47,MA!$A$6:$D$26,{2,3,4},0),IFERROR(VLOOKUP(OTW47,MO!$A$6:$D$26,{2,3,4},0),IFERROR(VLOOKUP(OTW47,MQ!$A$6:$D$26,{2,3,4},0),IFERROR(VLOOKUP(OTW47,BA!$A$6:$H$182,{2,5,8},0),{"No encontrado","X","X"}))))</f>
        <v>REVOLVEDORA 1 SACO</v>
      </c>
      <c r="OTY47" s="12" t="str">
        <v>Hr</v>
      </c>
      <c r="OTZ47" s="4">
        <v>250</v>
      </c>
      <c r="OUA47" s="1">
        <v>0.5</v>
      </c>
      <c r="OUB47" s="4">
        <f t="shared" ref="OUB47" si="8081">OUA47*OTZ47</f>
        <v>125</v>
      </c>
      <c r="OUE47" s="1" t="s">
        <v>69</v>
      </c>
      <c r="OUF47" s="4" t="str" cm="1">
        <f t="array" ref="OUF47:OUH47">IFERROR(VLOOKUP(OUE47,MA!$A$6:$D$26,{2,3,4},0),IFERROR(VLOOKUP(OUE47,MO!$A$6:$D$26,{2,3,4},0),IFERROR(VLOOKUP(OUE47,MQ!$A$6:$D$26,{2,3,4},0),IFERROR(VLOOKUP(OUE47,BA!$A$6:$H$182,{2,5,8},0),{"No encontrado","X","X"}))))</f>
        <v>REVOLVEDORA 1 SACO</v>
      </c>
      <c r="OUG47" s="12" t="str">
        <v>Hr</v>
      </c>
      <c r="OUH47" s="4">
        <v>250</v>
      </c>
      <c r="OUI47" s="1">
        <v>0.5</v>
      </c>
      <c r="OUJ47" s="4">
        <f t="shared" ref="OUJ47" si="8082">OUI47*OUH47</f>
        <v>125</v>
      </c>
      <c r="OUM47" s="1" t="s">
        <v>69</v>
      </c>
      <c r="OUN47" s="4" t="str" cm="1">
        <f t="array" ref="OUN47:OUP47">IFERROR(VLOOKUP(OUM47,MA!$A$6:$D$26,{2,3,4},0),IFERROR(VLOOKUP(OUM47,MO!$A$6:$D$26,{2,3,4},0),IFERROR(VLOOKUP(OUM47,MQ!$A$6:$D$26,{2,3,4},0),IFERROR(VLOOKUP(OUM47,BA!$A$6:$H$182,{2,5,8},0),{"No encontrado","X","X"}))))</f>
        <v>REVOLVEDORA 1 SACO</v>
      </c>
      <c r="OUO47" s="12" t="str">
        <v>Hr</v>
      </c>
      <c r="OUP47" s="4">
        <v>250</v>
      </c>
      <c r="OUQ47" s="1">
        <v>0.5</v>
      </c>
      <c r="OUR47" s="4">
        <f t="shared" ref="OUR47" si="8083">OUQ47*OUP47</f>
        <v>125</v>
      </c>
      <c r="OUU47" s="1" t="s">
        <v>69</v>
      </c>
      <c r="OUV47" s="4" t="str" cm="1">
        <f t="array" ref="OUV47:OUX47">IFERROR(VLOOKUP(OUU47,MA!$A$6:$D$26,{2,3,4},0),IFERROR(VLOOKUP(OUU47,MO!$A$6:$D$26,{2,3,4},0),IFERROR(VLOOKUP(OUU47,MQ!$A$6:$D$26,{2,3,4},0),IFERROR(VLOOKUP(OUU47,BA!$A$6:$H$182,{2,5,8},0),{"No encontrado","X","X"}))))</f>
        <v>REVOLVEDORA 1 SACO</v>
      </c>
      <c r="OUW47" s="12" t="str">
        <v>Hr</v>
      </c>
      <c r="OUX47" s="4">
        <v>250</v>
      </c>
      <c r="OUY47" s="1">
        <v>0.5</v>
      </c>
      <c r="OUZ47" s="4">
        <f t="shared" ref="OUZ47" si="8084">OUY47*OUX47</f>
        <v>125</v>
      </c>
      <c r="OVC47" s="1" t="s">
        <v>69</v>
      </c>
      <c r="OVD47" s="4" t="str" cm="1">
        <f t="array" ref="OVD47:OVF47">IFERROR(VLOOKUP(OVC47,MA!$A$6:$D$26,{2,3,4},0),IFERROR(VLOOKUP(OVC47,MO!$A$6:$D$26,{2,3,4},0),IFERROR(VLOOKUP(OVC47,MQ!$A$6:$D$26,{2,3,4},0),IFERROR(VLOOKUP(OVC47,BA!$A$6:$H$182,{2,5,8},0),{"No encontrado","X","X"}))))</f>
        <v>REVOLVEDORA 1 SACO</v>
      </c>
      <c r="OVE47" s="12" t="str">
        <v>Hr</v>
      </c>
      <c r="OVF47" s="4">
        <v>250</v>
      </c>
      <c r="OVG47" s="1">
        <v>0.5</v>
      </c>
      <c r="OVH47" s="4">
        <f t="shared" ref="OVH47" si="8085">OVG47*OVF47</f>
        <v>125</v>
      </c>
      <c r="OVK47" s="1" t="s">
        <v>69</v>
      </c>
      <c r="OVL47" s="4" t="str" cm="1">
        <f t="array" ref="OVL47:OVN47">IFERROR(VLOOKUP(OVK47,MA!$A$6:$D$26,{2,3,4},0),IFERROR(VLOOKUP(OVK47,MO!$A$6:$D$26,{2,3,4},0),IFERROR(VLOOKUP(OVK47,MQ!$A$6:$D$26,{2,3,4},0),IFERROR(VLOOKUP(OVK47,BA!$A$6:$H$182,{2,5,8},0),{"No encontrado","X","X"}))))</f>
        <v>REVOLVEDORA 1 SACO</v>
      </c>
      <c r="OVM47" s="12" t="str">
        <v>Hr</v>
      </c>
      <c r="OVN47" s="4">
        <v>250</v>
      </c>
      <c r="OVO47" s="1">
        <v>0.5</v>
      </c>
      <c r="OVP47" s="4">
        <f t="shared" ref="OVP47" si="8086">OVO47*OVN47</f>
        <v>125</v>
      </c>
      <c r="OVS47" s="1" t="s">
        <v>69</v>
      </c>
      <c r="OVT47" s="4" t="str" cm="1">
        <f t="array" ref="OVT47:OVV47">IFERROR(VLOOKUP(OVS47,MA!$A$6:$D$26,{2,3,4},0),IFERROR(VLOOKUP(OVS47,MO!$A$6:$D$26,{2,3,4},0),IFERROR(VLOOKUP(OVS47,MQ!$A$6:$D$26,{2,3,4},0),IFERROR(VLOOKUP(OVS47,BA!$A$6:$H$182,{2,5,8},0),{"No encontrado","X","X"}))))</f>
        <v>REVOLVEDORA 1 SACO</v>
      </c>
      <c r="OVU47" s="12" t="str">
        <v>Hr</v>
      </c>
      <c r="OVV47" s="4">
        <v>250</v>
      </c>
      <c r="OVW47" s="1">
        <v>0.5</v>
      </c>
      <c r="OVX47" s="4">
        <f t="shared" ref="OVX47" si="8087">OVW47*OVV47</f>
        <v>125</v>
      </c>
      <c r="OWA47" s="1" t="s">
        <v>69</v>
      </c>
      <c r="OWB47" s="4" t="str" cm="1">
        <f t="array" ref="OWB47:OWD47">IFERROR(VLOOKUP(OWA47,MA!$A$6:$D$26,{2,3,4},0),IFERROR(VLOOKUP(OWA47,MO!$A$6:$D$26,{2,3,4},0),IFERROR(VLOOKUP(OWA47,MQ!$A$6:$D$26,{2,3,4},0),IFERROR(VLOOKUP(OWA47,BA!$A$6:$H$182,{2,5,8},0),{"No encontrado","X","X"}))))</f>
        <v>REVOLVEDORA 1 SACO</v>
      </c>
      <c r="OWC47" s="12" t="str">
        <v>Hr</v>
      </c>
      <c r="OWD47" s="4">
        <v>250</v>
      </c>
      <c r="OWE47" s="1">
        <v>0.5</v>
      </c>
      <c r="OWF47" s="4">
        <f t="shared" ref="OWF47" si="8088">OWE47*OWD47</f>
        <v>125</v>
      </c>
      <c r="OWI47" s="1" t="s">
        <v>69</v>
      </c>
      <c r="OWJ47" s="4" t="str" cm="1">
        <f t="array" ref="OWJ47:OWL47">IFERROR(VLOOKUP(OWI47,MA!$A$6:$D$26,{2,3,4},0),IFERROR(VLOOKUP(OWI47,MO!$A$6:$D$26,{2,3,4},0),IFERROR(VLOOKUP(OWI47,MQ!$A$6:$D$26,{2,3,4},0),IFERROR(VLOOKUP(OWI47,BA!$A$6:$H$182,{2,5,8},0),{"No encontrado","X","X"}))))</f>
        <v>REVOLVEDORA 1 SACO</v>
      </c>
      <c r="OWK47" s="12" t="str">
        <v>Hr</v>
      </c>
      <c r="OWL47" s="4">
        <v>250</v>
      </c>
      <c r="OWM47" s="1">
        <v>0.5</v>
      </c>
      <c r="OWN47" s="4">
        <f t="shared" ref="OWN47" si="8089">OWM47*OWL47</f>
        <v>125</v>
      </c>
      <c r="OWQ47" s="1" t="s">
        <v>69</v>
      </c>
      <c r="OWR47" s="4" t="str" cm="1">
        <f t="array" ref="OWR47:OWT47">IFERROR(VLOOKUP(OWQ47,MA!$A$6:$D$26,{2,3,4},0),IFERROR(VLOOKUP(OWQ47,MO!$A$6:$D$26,{2,3,4},0),IFERROR(VLOOKUP(OWQ47,MQ!$A$6:$D$26,{2,3,4},0),IFERROR(VLOOKUP(OWQ47,BA!$A$6:$H$182,{2,5,8},0),{"No encontrado","X","X"}))))</f>
        <v>REVOLVEDORA 1 SACO</v>
      </c>
      <c r="OWS47" s="12" t="str">
        <v>Hr</v>
      </c>
      <c r="OWT47" s="4">
        <v>250</v>
      </c>
      <c r="OWU47" s="1">
        <v>0.5</v>
      </c>
      <c r="OWV47" s="4">
        <f t="shared" ref="OWV47" si="8090">OWU47*OWT47</f>
        <v>125</v>
      </c>
      <c r="OWY47" s="1" t="s">
        <v>69</v>
      </c>
      <c r="OWZ47" s="4" t="str" cm="1">
        <f t="array" ref="OWZ47:OXB47">IFERROR(VLOOKUP(OWY47,MA!$A$6:$D$26,{2,3,4},0),IFERROR(VLOOKUP(OWY47,MO!$A$6:$D$26,{2,3,4},0),IFERROR(VLOOKUP(OWY47,MQ!$A$6:$D$26,{2,3,4},0),IFERROR(VLOOKUP(OWY47,BA!$A$6:$H$182,{2,5,8},0),{"No encontrado","X","X"}))))</f>
        <v>REVOLVEDORA 1 SACO</v>
      </c>
      <c r="OXA47" s="12" t="str">
        <v>Hr</v>
      </c>
      <c r="OXB47" s="4">
        <v>250</v>
      </c>
      <c r="OXC47" s="1">
        <v>0.5</v>
      </c>
      <c r="OXD47" s="4">
        <f t="shared" ref="OXD47" si="8091">OXC47*OXB47</f>
        <v>125</v>
      </c>
      <c r="OXG47" s="1" t="s">
        <v>69</v>
      </c>
      <c r="OXH47" s="4" t="str" cm="1">
        <f t="array" ref="OXH47:OXJ47">IFERROR(VLOOKUP(OXG47,MA!$A$6:$D$26,{2,3,4},0),IFERROR(VLOOKUP(OXG47,MO!$A$6:$D$26,{2,3,4},0),IFERROR(VLOOKUP(OXG47,MQ!$A$6:$D$26,{2,3,4},0),IFERROR(VLOOKUP(OXG47,BA!$A$6:$H$182,{2,5,8},0),{"No encontrado","X","X"}))))</f>
        <v>REVOLVEDORA 1 SACO</v>
      </c>
      <c r="OXI47" s="12" t="str">
        <v>Hr</v>
      </c>
      <c r="OXJ47" s="4">
        <v>250</v>
      </c>
      <c r="OXK47" s="1">
        <v>0.5</v>
      </c>
      <c r="OXL47" s="4">
        <f t="shared" ref="OXL47" si="8092">OXK47*OXJ47</f>
        <v>125</v>
      </c>
      <c r="OXO47" s="1" t="s">
        <v>69</v>
      </c>
      <c r="OXP47" s="4" t="str" cm="1">
        <f t="array" ref="OXP47:OXR47">IFERROR(VLOOKUP(OXO47,MA!$A$6:$D$26,{2,3,4},0),IFERROR(VLOOKUP(OXO47,MO!$A$6:$D$26,{2,3,4},0),IFERROR(VLOOKUP(OXO47,MQ!$A$6:$D$26,{2,3,4},0),IFERROR(VLOOKUP(OXO47,BA!$A$6:$H$182,{2,5,8},0),{"No encontrado","X","X"}))))</f>
        <v>REVOLVEDORA 1 SACO</v>
      </c>
      <c r="OXQ47" s="12" t="str">
        <v>Hr</v>
      </c>
      <c r="OXR47" s="4">
        <v>250</v>
      </c>
      <c r="OXS47" s="1">
        <v>0.5</v>
      </c>
      <c r="OXT47" s="4">
        <f t="shared" ref="OXT47" si="8093">OXS47*OXR47</f>
        <v>125</v>
      </c>
      <c r="OXW47" s="1" t="s">
        <v>69</v>
      </c>
      <c r="OXX47" s="4" t="str" cm="1">
        <f t="array" ref="OXX47:OXZ47">IFERROR(VLOOKUP(OXW47,MA!$A$6:$D$26,{2,3,4},0),IFERROR(VLOOKUP(OXW47,MO!$A$6:$D$26,{2,3,4},0),IFERROR(VLOOKUP(OXW47,MQ!$A$6:$D$26,{2,3,4},0),IFERROR(VLOOKUP(OXW47,BA!$A$6:$H$182,{2,5,8},0),{"No encontrado","X","X"}))))</f>
        <v>REVOLVEDORA 1 SACO</v>
      </c>
      <c r="OXY47" s="12" t="str">
        <v>Hr</v>
      </c>
      <c r="OXZ47" s="4">
        <v>250</v>
      </c>
      <c r="OYA47" s="1">
        <v>0.5</v>
      </c>
      <c r="OYB47" s="4">
        <f t="shared" ref="OYB47" si="8094">OYA47*OXZ47</f>
        <v>125</v>
      </c>
      <c r="OYE47" s="1" t="s">
        <v>69</v>
      </c>
      <c r="OYF47" s="4" t="str" cm="1">
        <f t="array" ref="OYF47:OYH47">IFERROR(VLOOKUP(OYE47,MA!$A$6:$D$26,{2,3,4},0),IFERROR(VLOOKUP(OYE47,MO!$A$6:$D$26,{2,3,4},0),IFERROR(VLOOKUP(OYE47,MQ!$A$6:$D$26,{2,3,4},0),IFERROR(VLOOKUP(OYE47,BA!$A$6:$H$182,{2,5,8},0),{"No encontrado","X","X"}))))</f>
        <v>REVOLVEDORA 1 SACO</v>
      </c>
      <c r="OYG47" s="12" t="str">
        <v>Hr</v>
      </c>
      <c r="OYH47" s="4">
        <v>250</v>
      </c>
      <c r="OYI47" s="1">
        <v>0.5</v>
      </c>
      <c r="OYJ47" s="4">
        <f t="shared" ref="OYJ47" si="8095">OYI47*OYH47</f>
        <v>125</v>
      </c>
      <c r="OYM47" s="1" t="s">
        <v>69</v>
      </c>
      <c r="OYN47" s="4" t="str" cm="1">
        <f t="array" ref="OYN47:OYP47">IFERROR(VLOOKUP(OYM47,MA!$A$6:$D$26,{2,3,4},0),IFERROR(VLOOKUP(OYM47,MO!$A$6:$D$26,{2,3,4},0),IFERROR(VLOOKUP(OYM47,MQ!$A$6:$D$26,{2,3,4},0),IFERROR(VLOOKUP(OYM47,BA!$A$6:$H$182,{2,5,8},0),{"No encontrado","X","X"}))))</f>
        <v>REVOLVEDORA 1 SACO</v>
      </c>
      <c r="OYO47" s="12" t="str">
        <v>Hr</v>
      </c>
      <c r="OYP47" s="4">
        <v>250</v>
      </c>
      <c r="OYQ47" s="1">
        <v>0.5</v>
      </c>
      <c r="OYR47" s="4">
        <f t="shared" ref="OYR47" si="8096">OYQ47*OYP47</f>
        <v>125</v>
      </c>
      <c r="OYU47" s="1" t="s">
        <v>69</v>
      </c>
      <c r="OYV47" s="4" t="str" cm="1">
        <f t="array" ref="OYV47:OYX47">IFERROR(VLOOKUP(OYU47,MA!$A$6:$D$26,{2,3,4},0),IFERROR(VLOOKUP(OYU47,MO!$A$6:$D$26,{2,3,4},0),IFERROR(VLOOKUP(OYU47,MQ!$A$6:$D$26,{2,3,4},0),IFERROR(VLOOKUP(OYU47,BA!$A$6:$H$182,{2,5,8},0),{"No encontrado","X","X"}))))</f>
        <v>REVOLVEDORA 1 SACO</v>
      </c>
      <c r="OYW47" s="12" t="str">
        <v>Hr</v>
      </c>
      <c r="OYX47" s="4">
        <v>250</v>
      </c>
      <c r="OYY47" s="1">
        <v>0.5</v>
      </c>
      <c r="OYZ47" s="4">
        <f t="shared" ref="OYZ47" si="8097">OYY47*OYX47</f>
        <v>125</v>
      </c>
      <c r="OZC47" s="1" t="s">
        <v>69</v>
      </c>
      <c r="OZD47" s="4" t="str" cm="1">
        <f t="array" ref="OZD47:OZF47">IFERROR(VLOOKUP(OZC47,MA!$A$6:$D$26,{2,3,4},0),IFERROR(VLOOKUP(OZC47,MO!$A$6:$D$26,{2,3,4},0),IFERROR(VLOOKUP(OZC47,MQ!$A$6:$D$26,{2,3,4},0),IFERROR(VLOOKUP(OZC47,BA!$A$6:$H$182,{2,5,8},0),{"No encontrado","X","X"}))))</f>
        <v>REVOLVEDORA 1 SACO</v>
      </c>
      <c r="OZE47" s="12" t="str">
        <v>Hr</v>
      </c>
      <c r="OZF47" s="4">
        <v>250</v>
      </c>
      <c r="OZG47" s="1">
        <v>0.5</v>
      </c>
      <c r="OZH47" s="4">
        <f t="shared" ref="OZH47" si="8098">OZG47*OZF47</f>
        <v>125</v>
      </c>
      <c r="OZK47" s="1" t="s">
        <v>69</v>
      </c>
      <c r="OZL47" s="4" t="str" cm="1">
        <f t="array" ref="OZL47:OZN47">IFERROR(VLOOKUP(OZK47,MA!$A$6:$D$26,{2,3,4},0),IFERROR(VLOOKUP(OZK47,MO!$A$6:$D$26,{2,3,4},0),IFERROR(VLOOKUP(OZK47,MQ!$A$6:$D$26,{2,3,4},0),IFERROR(VLOOKUP(OZK47,BA!$A$6:$H$182,{2,5,8},0),{"No encontrado","X","X"}))))</f>
        <v>REVOLVEDORA 1 SACO</v>
      </c>
      <c r="OZM47" s="12" t="str">
        <v>Hr</v>
      </c>
      <c r="OZN47" s="4">
        <v>250</v>
      </c>
      <c r="OZO47" s="1">
        <v>0.5</v>
      </c>
      <c r="OZP47" s="4">
        <f t="shared" ref="OZP47" si="8099">OZO47*OZN47</f>
        <v>125</v>
      </c>
      <c r="OZS47" s="1" t="s">
        <v>69</v>
      </c>
      <c r="OZT47" s="4" t="str" cm="1">
        <f t="array" ref="OZT47:OZV47">IFERROR(VLOOKUP(OZS47,MA!$A$6:$D$26,{2,3,4},0),IFERROR(VLOOKUP(OZS47,MO!$A$6:$D$26,{2,3,4},0),IFERROR(VLOOKUP(OZS47,MQ!$A$6:$D$26,{2,3,4},0),IFERROR(VLOOKUP(OZS47,BA!$A$6:$H$182,{2,5,8},0),{"No encontrado","X","X"}))))</f>
        <v>REVOLVEDORA 1 SACO</v>
      </c>
      <c r="OZU47" s="12" t="str">
        <v>Hr</v>
      </c>
      <c r="OZV47" s="4">
        <v>250</v>
      </c>
      <c r="OZW47" s="1">
        <v>0.5</v>
      </c>
      <c r="OZX47" s="4">
        <f t="shared" ref="OZX47" si="8100">OZW47*OZV47</f>
        <v>125</v>
      </c>
      <c r="PAA47" s="1" t="s">
        <v>69</v>
      </c>
      <c r="PAB47" s="4" t="str" cm="1">
        <f t="array" ref="PAB47:PAD47">IFERROR(VLOOKUP(PAA47,MA!$A$6:$D$26,{2,3,4},0),IFERROR(VLOOKUP(PAA47,MO!$A$6:$D$26,{2,3,4},0),IFERROR(VLOOKUP(PAA47,MQ!$A$6:$D$26,{2,3,4},0),IFERROR(VLOOKUP(PAA47,BA!$A$6:$H$182,{2,5,8},0),{"No encontrado","X","X"}))))</f>
        <v>REVOLVEDORA 1 SACO</v>
      </c>
      <c r="PAC47" s="12" t="str">
        <v>Hr</v>
      </c>
      <c r="PAD47" s="4">
        <v>250</v>
      </c>
      <c r="PAE47" s="1">
        <v>0.5</v>
      </c>
      <c r="PAF47" s="4">
        <f t="shared" ref="PAF47" si="8101">PAE47*PAD47</f>
        <v>125</v>
      </c>
      <c r="PAI47" s="1" t="s">
        <v>69</v>
      </c>
      <c r="PAJ47" s="4" t="str" cm="1">
        <f t="array" ref="PAJ47:PAL47">IFERROR(VLOOKUP(PAI47,MA!$A$6:$D$26,{2,3,4},0),IFERROR(VLOOKUP(PAI47,MO!$A$6:$D$26,{2,3,4},0),IFERROR(VLOOKUP(PAI47,MQ!$A$6:$D$26,{2,3,4},0),IFERROR(VLOOKUP(PAI47,BA!$A$6:$H$182,{2,5,8},0),{"No encontrado","X","X"}))))</f>
        <v>REVOLVEDORA 1 SACO</v>
      </c>
      <c r="PAK47" s="12" t="str">
        <v>Hr</v>
      </c>
      <c r="PAL47" s="4">
        <v>250</v>
      </c>
      <c r="PAM47" s="1">
        <v>0.5</v>
      </c>
      <c r="PAN47" s="4">
        <f t="shared" ref="PAN47" si="8102">PAM47*PAL47</f>
        <v>125</v>
      </c>
      <c r="PAQ47" s="1" t="s">
        <v>69</v>
      </c>
      <c r="PAR47" s="4" t="str" cm="1">
        <f t="array" ref="PAR47:PAT47">IFERROR(VLOOKUP(PAQ47,MA!$A$6:$D$26,{2,3,4},0),IFERROR(VLOOKUP(PAQ47,MO!$A$6:$D$26,{2,3,4},0),IFERROR(VLOOKUP(PAQ47,MQ!$A$6:$D$26,{2,3,4},0),IFERROR(VLOOKUP(PAQ47,BA!$A$6:$H$182,{2,5,8},0),{"No encontrado","X","X"}))))</f>
        <v>REVOLVEDORA 1 SACO</v>
      </c>
      <c r="PAS47" s="12" t="str">
        <v>Hr</v>
      </c>
      <c r="PAT47" s="4">
        <v>250</v>
      </c>
      <c r="PAU47" s="1">
        <v>0.5</v>
      </c>
      <c r="PAV47" s="4">
        <f t="shared" ref="PAV47" si="8103">PAU47*PAT47</f>
        <v>125</v>
      </c>
      <c r="PAY47" s="1" t="s">
        <v>69</v>
      </c>
      <c r="PAZ47" s="4" t="str" cm="1">
        <f t="array" ref="PAZ47:PBB47">IFERROR(VLOOKUP(PAY47,MA!$A$6:$D$26,{2,3,4},0),IFERROR(VLOOKUP(PAY47,MO!$A$6:$D$26,{2,3,4},0),IFERROR(VLOOKUP(PAY47,MQ!$A$6:$D$26,{2,3,4},0),IFERROR(VLOOKUP(PAY47,BA!$A$6:$H$182,{2,5,8},0),{"No encontrado","X","X"}))))</f>
        <v>REVOLVEDORA 1 SACO</v>
      </c>
      <c r="PBA47" s="12" t="str">
        <v>Hr</v>
      </c>
      <c r="PBB47" s="4">
        <v>250</v>
      </c>
      <c r="PBC47" s="1">
        <v>0.5</v>
      </c>
      <c r="PBD47" s="4">
        <f t="shared" ref="PBD47" si="8104">PBC47*PBB47</f>
        <v>125</v>
      </c>
      <c r="PBG47" s="1" t="s">
        <v>69</v>
      </c>
      <c r="PBH47" s="4" t="str" cm="1">
        <f t="array" ref="PBH47:PBJ47">IFERROR(VLOOKUP(PBG47,MA!$A$6:$D$26,{2,3,4},0),IFERROR(VLOOKUP(PBG47,MO!$A$6:$D$26,{2,3,4},0),IFERROR(VLOOKUP(PBG47,MQ!$A$6:$D$26,{2,3,4},0),IFERROR(VLOOKUP(PBG47,BA!$A$6:$H$182,{2,5,8},0),{"No encontrado","X","X"}))))</f>
        <v>REVOLVEDORA 1 SACO</v>
      </c>
      <c r="PBI47" s="12" t="str">
        <v>Hr</v>
      </c>
      <c r="PBJ47" s="4">
        <v>250</v>
      </c>
      <c r="PBK47" s="1">
        <v>0.5</v>
      </c>
      <c r="PBL47" s="4">
        <f t="shared" ref="PBL47" si="8105">PBK47*PBJ47</f>
        <v>125</v>
      </c>
      <c r="PBO47" s="1" t="s">
        <v>69</v>
      </c>
      <c r="PBP47" s="4" t="str" cm="1">
        <f t="array" ref="PBP47:PBR47">IFERROR(VLOOKUP(PBO47,MA!$A$6:$D$26,{2,3,4},0),IFERROR(VLOOKUP(PBO47,MO!$A$6:$D$26,{2,3,4},0),IFERROR(VLOOKUP(PBO47,MQ!$A$6:$D$26,{2,3,4},0),IFERROR(VLOOKUP(PBO47,BA!$A$6:$H$182,{2,5,8},0),{"No encontrado","X","X"}))))</f>
        <v>REVOLVEDORA 1 SACO</v>
      </c>
      <c r="PBQ47" s="12" t="str">
        <v>Hr</v>
      </c>
      <c r="PBR47" s="4">
        <v>250</v>
      </c>
      <c r="PBS47" s="1">
        <v>0.5</v>
      </c>
      <c r="PBT47" s="4">
        <f t="shared" ref="PBT47" si="8106">PBS47*PBR47</f>
        <v>125</v>
      </c>
      <c r="PBW47" s="1" t="s">
        <v>69</v>
      </c>
      <c r="PBX47" s="4" t="str" cm="1">
        <f t="array" ref="PBX47:PBZ47">IFERROR(VLOOKUP(PBW47,MA!$A$6:$D$26,{2,3,4},0),IFERROR(VLOOKUP(PBW47,MO!$A$6:$D$26,{2,3,4},0),IFERROR(VLOOKUP(PBW47,MQ!$A$6:$D$26,{2,3,4},0),IFERROR(VLOOKUP(PBW47,BA!$A$6:$H$182,{2,5,8},0),{"No encontrado","X","X"}))))</f>
        <v>REVOLVEDORA 1 SACO</v>
      </c>
      <c r="PBY47" s="12" t="str">
        <v>Hr</v>
      </c>
      <c r="PBZ47" s="4">
        <v>250</v>
      </c>
      <c r="PCA47" s="1">
        <v>0.5</v>
      </c>
      <c r="PCB47" s="4">
        <f t="shared" ref="PCB47" si="8107">PCA47*PBZ47</f>
        <v>125</v>
      </c>
      <c r="PCE47" s="1" t="s">
        <v>69</v>
      </c>
      <c r="PCF47" s="4" t="str" cm="1">
        <f t="array" ref="PCF47:PCH47">IFERROR(VLOOKUP(PCE47,MA!$A$6:$D$26,{2,3,4},0),IFERROR(VLOOKUP(PCE47,MO!$A$6:$D$26,{2,3,4},0),IFERROR(VLOOKUP(PCE47,MQ!$A$6:$D$26,{2,3,4},0),IFERROR(VLOOKUP(PCE47,BA!$A$6:$H$182,{2,5,8},0),{"No encontrado","X","X"}))))</f>
        <v>REVOLVEDORA 1 SACO</v>
      </c>
      <c r="PCG47" s="12" t="str">
        <v>Hr</v>
      </c>
      <c r="PCH47" s="4">
        <v>250</v>
      </c>
      <c r="PCI47" s="1">
        <v>0.5</v>
      </c>
      <c r="PCJ47" s="4">
        <f t="shared" ref="PCJ47" si="8108">PCI47*PCH47</f>
        <v>125</v>
      </c>
      <c r="PCM47" s="1" t="s">
        <v>69</v>
      </c>
      <c r="PCN47" s="4" t="str" cm="1">
        <f t="array" ref="PCN47:PCP47">IFERROR(VLOOKUP(PCM47,MA!$A$6:$D$26,{2,3,4},0),IFERROR(VLOOKUP(PCM47,MO!$A$6:$D$26,{2,3,4},0),IFERROR(VLOOKUP(PCM47,MQ!$A$6:$D$26,{2,3,4},0),IFERROR(VLOOKUP(PCM47,BA!$A$6:$H$182,{2,5,8},0),{"No encontrado","X","X"}))))</f>
        <v>REVOLVEDORA 1 SACO</v>
      </c>
      <c r="PCO47" s="12" t="str">
        <v>Hr</v>
      </c>
      <c r="PCP47" s="4">
        <v>250</v>
      </c>
      <c r="PCQ47" s="1">
        <v>0.5</v>
      </c>
      <c r="PCR47" s="4">
        <f t="shared" ref="PCR47" si="8109">PCQ47*PCP47</f>
        <v>125</v>
      </c>
      <c r="PCU47" s="1" t="s">
        <v>69</v>
      </c>
      <c r="PCV47" s="4" t="str" cm="1">
        <f t="array" ref="PCV47:PCX47">IFERROR(VLOOKUP(PCU47,MA!$A$6:$D$26,{2,3,4},0),IFERROR(VLOOKUP(PCU47,MO!$A$6:$D$26,{2,3,4},0),IFERROR(VLOOKUP(PCU47,MQ!$A$6:$D$26,{2,3,4},0),IFERROR(VLOOKUP(PCU47,BA!$A$6:$H$182,{2,5,8},0),{"No encontrado","X","X"}))))</f>
        <v>REVOLVEDORA 1 SACO</v>
      </c>
      <c r="PCW47" s="12" t="str">
        <v>Hr</v>
      </c>
      <c r="PCX47" s="4">
        <v>250</v>
      </c>
      <c r="PCY47" s="1">
        <v>0.5</v>
      </c>
      <c r="PCZ47" s="4">
        <f t="shared" ref="PCZ47" si="8110">PCY47*PCX47</f>
        <v>125</v>
      </c>
      <c r="PDC47" s="1" t="s">
        <v>69</v>
      </c>
      <c r="PDD47" s="4" t="str" cm="1">
        <f t="array" ref="PDD47:PDF47">IFERROR(VLOOKUP(PDC47,MA!$A$6:$D$26,{2,3,4},0),IFERROR(VLOOKUP(PDC47,MO!$A$6:$D$26,{2,3,4},0),IFERROR(VLOOKUP(PDC47,MQ!$A$6:$D$26,{2,3,4},0),IFERROR(VLOOKUP(PDC47,BA!$A$6:$H$182,{2,5,8},0),{"No encontrado","X","X"}))))</f>
        <v>REVOLVEDORA 1 SACO</v>
      </c>
      <c r="PDE47" s="12" t="str">
        <v>Hr</v>
      </c>
      <c r="PDF47" s="4">
        <v>250</v>
      </c>
      <c r="PDG47" s="1">
        <v>0.5</v>
      </c>
      <c r="PDH47" s="4">
        <f t="shared" ref="PDH47" si="8111">PDG47*PDF47</f>
        <v>125</v>
      </c>
      <c r="PDK47" s="1" t="s">
        <v>69</v>
      </c>
      <c r="PDL47" s="4" t="str" cm="1">
        <f t="array" ref="PDL47:PDN47">IFERROR(VLOOKUP(PDK47,MA!$A$6:$D$26,{2,3,4},0),IFERROR(VLOOKUP(PDK47,MO!$A$6:$D$26,{2,3,4},0),IFERROR(VLOOKUP(PDK47,MQ!$A$6:$D$26,{2,3,4},0),IFERROR(VLOOKUP(PDK47,BA!$A$6:$H$182,{2,5,8},0),{"No encontrado","X","X"}))))</f>
        <v>REVOLVEDORA 1 SACO</v>
      </c>
      <c r="PDM47" s="12" t="str">
        <v>Hr</v>
      </c>
      <c r="PDN47" s="4">
        <v>250</v>
      </c>
      <c r="PDO47" s="1">
        <v>0.5</v>
      </c>
      <c r="PDP47" s="4">
        <f t="shared" ref="PDP47" si="8112">PDO47*PDN47</f>
        <v>125</v>
      </c>
      <c r="PDS47" s="1" t="s">
        <v>69</v>
      </c>
      <c r="PDT47" s="4" t="str" cm="1">
        <f t="array" ref="PDT47:PDV47">IFERROR(VLOOKUP(PDS47,MA!$A$6:$D$26,{2,3,4},0),IFERROR(VLOOKUP(PDS47,MO!$A$6:$D$26,{2,3,4},0),IFERROR(VLOOKUP(PDS47,MQ!$A$6:$D$26,{2,3,4},0),IFERROR(VLOOKUP(PDS47,BA!$A$6:$H$182,{2,5,8},0),{"No encontrado","X","X"}))))</f>
        <v>REVOLVEDORA 1 SACO</v>
      </c>
      <c r="PDU47" s="12" t="str">
        <v>Hr</v>
      </c>
      <c r="PDV47" s="4">
        <v>250</v>
      </c>
      <c r="PDW47" s="1">
        <v>0.5</v>
      </c>
      <c r="PDX47" s="4">
        <f t="shared" ref="PDX47" si="8113">PDW47*PDV47</f>
        <v>125</v>
      </c>
      <c r="PEA47" s="1" t="s">
        <v>69</v>
      </c>
      <c r="PEB47" s="4" t="str" cm="1">
        <f t="array" ref="PEB47:PED47">IFERROR(VLOOKUP(PEA47,MA!$A$6:$D$26,{2,3,4},0),IFERROR(VLOOKUP(PEA47,MO!$A$6:$D$26,{2,3,4},0),IFERROR(VLOOKUP(PEA47,MQ!$A$6:$D$26,{2,3,4},0),IFERROR(VLOOKUP(PEA47,BA!$A$6:$H$182,{2,5,8},0),{"No encontrado","X","X"}))))</f>
        <v>REVOLVEDORA 1 SACO</v>
      </c>
      <c r="PEC47" s="12" t="str">
        <v>Hr</v>
      </c>
      <c r="PED47" s="4">
        <v>250</v>
      </c>
      <c r="PEE47" s="1">
        <v>0.5</v>
      </c>
      <c r="PEF47" s="4">
        <f t="shared" ref="PEF47" si="8114">PEE47*PED47</f>
        <v>125</v>
      </c>
      <c r="PEI47" s="1" t="s">
        <v>69</v>
      </c>
      <c r="PEJ47" s="4" t="str" cm="1">
        <f t="array" ref="PEJ47:PEL47">IFERROR(VLOOKUP(PEI47,MA!$A$6:$D$26,{2,3,4},0),IFERROR(VLOOKUP(PEI47,MO!$A$6:$D$26,{2,3,4},0),IFERROR(VLOOKUP(PEI47,MQ!$A$6:$D$26,{2,3,4},0),IFERROR(VLOOKUP(PEI47,BA!$A$6:$H$182,{2,5,8},0),{"No encontrado","X","X"}))))</f>
        <v>REVOLVEDORA 1 SACO</v>
      </c>
      <c r="PEK47" s="12" t="str">
        <v>Hr</v>
      </c>
      <c r="PEL47" s="4">
        <v>250</v>
      </c>
      <c r="PEM47" s="1">
        <v>0.5</v>
      </c>
      <c r="PEN47" s="4">
        <f t="shared" ref="PEN47" si="8115">PEM47*PEL47</f>
        <v>125</v>
      </c>
      <c r="PEQ47" s="1" t="s">
        <v>69</v>
      </c>
      <c r="PER47" s="4" t="str" cm="1">
        <f t="array" ref="PER47:PET47">IFERROR(VLOOKUP(PEQ47,MA!$A$6:$D$26,{2,3,4},0),IFERROR(VLOOKUP(PEQ47,MO!$A$6:$D$26,{2,3,4},0),IFERROR(VLOOKUP(PEQ47,MQ!$A$6:$D$26,{2,3,4},0),IFERROR(VLOOKUP(PEQ47,BA!$A$6:$H$182,{2,5,8},0),{"No encontrado","X","X"}))))</f>
        <v>REVOLVEDORA 1 SACO</v>
      </c>
      <c r="PES47" s="12" t="str">
        <v>Hr</v>
      </c>
      <c r="PET47" s="4">
        <v>250</v>
      </c>
      <c r="PEU47" s="1">
        <v>0.5</v>
      </c>
      <c r="PEV47" s="4">
        <f t="shared" ref="PEV47" si="8116">PEU47*PET47</f>
        <v>125</v>
      </c>
      <c r="PEY47" s="1" t="s">
        <v>69</v>
      </c>
      <c r="PEZ47" s="4" t="str" cm="1">
        <f t="array" ref="PEZ47:PFB47">IFERROR(VLOOKUP(PEY47,MA!$A$6:$D$26,{2,3,4},0),IFERROR(VLOOKUP(PEY47,MO!$A$6:$D$26,{2,3,4},0),IFERROR(VLOOKUP(PEY47,MQ!$A$6:$D$26,{2,3,4},0),IFERROR(VLOOKUP(PEY47,BA!$A$6:$H$182,{2,5,8},0),{"No encontrado","X","X"}))))</f>
        <v>REVOLVEDORA 1 SACO</v>
      </c>
      <c r="PFA47" s="12" t="str">
        <v>Hr</v>
      </c>
      <c r="PFB47" s="4">
        <v>250</v>
      </c>
      <c r="PFC47" s="1">
        <v>0.5</v>
      </c>
      <c r="PFD47" s="4">
        <f t="shared" ref="PFD47" si="8117">PFC47*PFB47</f>
        <v>125</v>
      </c>
      <c r="PFG47" s="1" t="s">
        <v>69</v>
      </c>
      <c r="PFH47" s="4" t="str" cm="1">
        <f t="array" ref="PFH47:PFJ47">IFERROR(VLOOKUP(PFG47,MA!$A$6:$D$26,{2,3,4},0),IFERROR(VLOOKUP(PFG47,MO!$A$6:$D$26,{2,3,4},0),IFERROR(VLOOKUP(PFG47,MQ!$A$6:$D$26,{2,3,4},0),IFERROR(VLOOKUP(PFG47,BA!$A$6:$H$182,{2,5,8},0),{"No encontrado","X","X"}))))</f>
        <v>REVOLVEDORA 1 SACO</v>
      </c>
      <c r="PFI47" s="12" t="str">
        <v>Hr</v>
      </c>
      <c r="PFJ47" s="4">
        <v>250</v>
      </c>
      <c r="PFK47" s="1">
        <v>0.5</v>
      </c>
      <c r="PFL47" s="4">
        <f t="shared" ref="PFL47" si="8118">PFK47*PFJ47</f>
        <v>125</v>
      </c>
      <c r="PFO47" s="1" t="s">
        <v>69</v>
      </c>
      <c r="PFP47" s="4" t="str" cm="1">
        <f t="array" ref="PFP47:PFR47">IFERROR(VLOOKUP(PFO47,MA!$A$6:$D$26,{2,3,4},0),IFERROR(VLOOKUP(PFO47,MO!$A$6:$D$26,{2,3,4},0),IFERROR(VLOOKUP(PFO47,MQ!$A$6:$D$26,{2,3,4},0),IFERROR(VLOOKUP(PFO47,BA!$A$6:$H$182,{2,5,8},0),{"No encontrado","X","X"}))))</f>
        <v>REVOLVEDORA 1 SACO</v>
      </c>
      <c r="PFQ47" s="12" t="str">
        <v>Hr</v>
      </c>
      <c r="PFR47" s="4">
        <v>250</v>
      </c>
      <c r="PFS47" s="1">
        <v>0.5</v>
      </c>
      <c r="PFT47" s="4">
        <f t="shared" ref="PFT47" si="8119">PFS47*PFR47</f>
        <v>125</v>
      </c>
      <c r="PFW47" s="1" t="s">
        <v>69</v>
      </c>
      <c r="PFX47" s="4" t="str" cm="1">
        <f t="array" ref="PFX47:PFZ47">IFERROR(VLOOKUP(PFW47,MA!$A$6:$D$26,{2,3,4},0),IFERROR(VLOOKUP(PFW47,MO!$A$6:$D$26,{2,3,4},0),IFERROR(VLOOKUP(PFW47,MQ!$A$6:$D$26,{2,3,4},0),IFERROR(VLOOKUP(PFW47,BA!$A$6:$H$182,{2,5,8},0),{"No encontrado","X","X"}))))</f>
        <v>REVOLVEDORA 1 SACO</v>
      </c>
      <c r="PFY47" s="12" t="str">
        <v>Hr</v>
      </c>
      <c r="PFZ47" s="4">
        <v>250</v>
      </c>
      <c r="PGA47" s="1">
        <v>0.5</v>
      </c>
      <c r="PGB47" s="4">
        <f t="shared" ref="PGB47" si="8120">PGA47*PFZ47</f>
        <v>125</v>
      </c>
      <c r="PGE47" s="1" t="s">
        <v>69</v>
      </c>
      <c r="PGF47" s="4" t="str" cm="1">
        <f t="array" ref="PGF47:PGH47">IFERROR(VLOOKUP(PGE47,MA!$A$6:$D$26,{2,3,4},0),IFERROR(VLOOKUP(PGE47,MO!$A$6:$D$26,{2,3,4},0),IFERROR(VLOOKUP(PGE47,MQ!$A$6:$D$26,{2,3,4},0),IFERROR(VLOOKUP(PGE47,BA!$A$6:$H$182,{2,5,8},0),{"No encontrado","X","X"}))))</f>
        <v>REVOLVEDORA 1 SACO</v>
      </c>
      <c r="PGG47" s="12" t="str">
        <v>Hr</v>
      </c>
      <c r="PGH47" s="4">
        <v>250</v>
      </c>
      <c r="PGI47" s="1">
        <v>0.5</v>
      </c>
      <c r="PGJ47" s="4">
        <f t="shared" ref="PGJ47" si="8121">PGI47*PGH47</f>
        <v>125</v>
      </c>
      <c r="PGM47" s="1" t="s">
        <v>69</v>
      </c>
      <c r="PGN47" s="4" t="str" cm="1">
        <f t="array" ref="PGN47:PGP47">IFERROR(VLOOKUP(PGM47,MA!$A$6:$D$26,{2,3,4},0),IFERROR(VLOOKUP(PGM47,MO!$A$6:$D$26,{2,3,4},0),IFERROR(VLOOKUP(PGM47,MQ!$A$6:$D$26,{2,3,4},0),IFERROR(VLOOKUP(PGM47,BA!$A$6:$H$182,{2,5,8},0),{"No encontrado","X","X"}))))</f>
        <v>REVOLVEDORA 1 SACO</v>
      </c>
      <c r="PGO47" s="12" t="str">
        <v>Hr</v>
      </c>
      <c r="PGP47" s="4">
        <v>250</v>
      </c>
      <c r="PGQ47" s="1">
        <v>0.5</v>
      </c>
      <c r="PGR47" s="4">
        <f t="shared" ref="PGR47" si="8122">PGQ47*PGP47</f>
        <v>125</v>
      </c>
      <c r="PGU47" s="1" t="s">
        <v>69</v>
      </c>
      <c r="PGV47" s="4" t="str" cm="1">
        <f t="array" ref="PGV47:PGX47">IFERROR(VLOOKUP(PGU47,MA!$A$6:$D$26,{2,3,4},0),IFERROR(VLOOKUP(PGU47,MO!$A$6:$D$26,{2,3,4},0),IFERROR(VLOOKUP(PGU47,MQ!$A$6:$D$26,{2,3,4},0),IFERROR(VLOOKUP(PGU47,BA!$A$6:$H$182,{2,5,8},0),{"No encontrado","X","X"}))))</f>
        <v>REVOLVEDORA 1 SACO</v>
      </c>
      <c r="PGW47" s="12" t="str">
        <v>Hr</v>
      </c>
      <c r="PGX47" s="4">
        <v>250</v>
      </c>
      <c r="PGY47" s="1">
        <v>0.5</v>
      </c>
      <c r="PGZ47" s="4">
        <f t="shared" ref="PGZ47" si="8123">PGY47*PGX47</f>
        <v>125</v>
      </c>
      <c r="PHC47" s="1" t="s">
        <v>69</v>
      </c>
      <c r="PHD47" s="4" t="str" cm="1">
        <f t="array" ref="PHD47:PHF47">IFERROR(VLOOKUP(PHC47,MA!$A$6:$D$26,{2,3,4},0),IFERROR(VLOOKUP(PHC47,MO!$A$6:$D$26,{2,3,4},0),IFERROR(VLOOKUP(PHC47,MQ!$A$6:$D$26,{2,3,4},0),IFERROR(VLOOKUP(PHC47,BA!$A$6:$H$182,{2,5,8},0),{"No encontrado","X","X"}))))</f>
        <v>REVOLVEDORA 1 SACO</v>
      </c>
      <c r="PHE47" s="12" t="str">
        <v>Hr</v>
      </c>
      <c r="PHF47" s="4">
        <v>250</v>
      </c>
      <c r="PHG47" s="1">
        <v>0.5</v>
      </c>
      <c r="PHH47" s="4">
        <f t="shared" ref="PHH47" si="8124">PHG47*PHF47</f>
        <v>125</v>
      </c>
      <c r="PHK47" s="1" t="s">
        <v>69</v>
      </c>
      <c r="PHL47" s="4" t="str" cm="1">
        <f t="array" ref="PHL47:PHN47">IFERROR(VLOOKUP(PHK47,MA!$A$6:$D$26,{2,3,4},0),IFERROR(VLOOKUP(PHK47,MO!$A$6:$D$26,{2,3,4},0),IFERROR(VLOOKUP(PHK47,MQ!$A$6:$D$26,{2,3,4},0),IFERROR(VLOOKUP(PHK47,BA!$A$6:$H$182,{2,5,8},0),{"No encontrado","X","X"}))))</f>
        <v>REVOLVEDORA 1 SACO</v>
      </c>
      <c r="PHM47" s="12" t="str">
        <v>Hr</v>
      </c>
      <c r="PHN47" s="4">
        <v>250</v>
      </c>
      <c r="PHO47" s="1">
        <v>0.5</v>
      </c>
      <c r="PHP47" s="4">
        <f t="shared" ref="PHP47" si="8125">PHO47*PHN47</f>
        <v>125</v>
      </c>
      <c r="PHS47" s="1" t="s">
        <v>69</v>
      </c>
      <c r="PHT47" s="4"/>
      <c r="PHU47" s="12"/>
      <c r="PHV47" s="4"/>
      <c r="PHX47" s="4"/>
      <c r="PIB47" s="4"/>
      <c r="PIC47" s="12"/>
      <c r="PID47" s="4"/>
      <c r="PIF47" s="4"/>
      <c r="PIJ47" s="4"/>
      <c r="PIK47" s="12"/>
      <c r="PIL47" s="4"/>
      <c r="PIN47" s="4"/>
      <c r="PIR47" s="4"/>
      <c r="PIS47" s="12"/>
      <c r="PIT47" s="4"/>
      <c r="PIV47" s="4"/>
      <c r="PIZ47" s="4"/>
      <c r="PJA47" s="12"/>
      <c r="PJB47" s="4"/>
      <c r="PJD47" s="4"/>
      <c r="PJH47" s="4"/>
      <c r="PJI47" s="12"/>
      <c r="PJJ47" s="4"/>
      <c r="PJL47" s="4"/>
      <c r="PJP47" s="4"/>
      <c r="PJQ47" s="12"/>
      <c r="PJR47" s="4"/>
      <c r="PJT47" s="4"/>
      <c r="PJX47" s="4"/>
      <c r="PJY47" s="12"/>
      <c r="PJZ47" s="4"/>
      <c r="PKB47" s="4"/>
      <c r="PKF47" s="4"/>
      <c r="PKG47" s="12"/>
      <c r="PKH47" s="4"/>
      <c r="PKJ47" s="4"/>
      <c r="PKN47" s="4"/>
      <c r="PKO47" s="12"/>
      <c r="PKP47" s="4"/>
      <c r="PKR47" s="4"/>
      <c r="PKV47" s="4"/>
      <c r="PKW47" s="12"/>
      <c r="PKX47" s="4"/>
      <c r="PKZ47" s="4"/>
      <c r="PLD47" s="4"/>
      <c r="PLE47" s="12"/>
      <c r="PLF47" s="4"/>
      <c r="PLH47" s="4"/>
      <c r="PLL47" s="4"/>
      <c r="PLM47" s="12"/>
      <c r="PLN47" s="4"/>
      <c r="PLP47" s="4"/>
      <c r="PLT47" s="4"/>
      <c r="PLU47" s="12"/>
      <c r="PLV47" s="4"/>
      <c r="PLX47" s="4"/>
      <c r="PMB47" s="4"/>
      <c r="PMC47" s="12"/>
      <c r="PMD47" s="4"/>
      <c r="PMF47" s="4"/>
      <c r="PMJ47" s="4"/>
      <c r="PMK47" s="12"/>
      <c r="PML47" s="4"/>
      <c r="PMN47" s="4"/>
      <c r="PMR47" s="4"/>
      <c r="PMS47" s="12"/>
      <c r="PMT47" s="4"/>
      <c r="PMV47" s="4"/>
      <c r="PMZ47" s="4"/>
      <c r="PNA47" s="12"/>
      <c r="PNB47" s="4"/>
      <c r="PND47" s="4"/>
      <c r="PNH47" s="4"/>
      <c r="PNI47" s="12"/>
      <c r="PNJ47" s="4"/>
      <c r="PNL47" s="4"/>
      <c r="PNP47" s="4"/>
      <c r="PNQ47" s="12"/>
      <c r="PNR47" s="4"/>
      <c r="PNT47" s="4"/>
      <c r="PNX47" s="4"/>
      <c r="PNY47" s="12"/>
      <c r="PNZ47" s="4"/>
      <c r="POB47" s="4"/>
      <c r="POF47" s="4"/>
      <c r="POG47" s="12"/>
      <c r="POH47" s="4"/>
      <c r="POJ47" s="4"/>
      <c r="PON47" s="4"/>
      <c r="POO47" s="12"/>
      <c r="POP47" s="4"/>
      <c r="POR47" s="4"/>
      <c r="POV47" s="4"/>
      <c r="POW47" s="12"/>
      <c r="POX47" s="4"/>
      <c r="POZ47" s="4"/>
      <c r="PPD47" s="4"/>
      <c r="PPE47" s="12"/>
      <c r="PPF47" s="4"/>
      <c r="PPH47" s="4"/>
      <c r="PPL47" s="4"/>
      <c r="PPM47" s="12"/>
      <c r="PPN47" s="4"/>
      <c r="PPP47" s="4"/>
      <c r="PPT47" s="4"/>
      <c r="PPU47" s="12"/>
      <c r="PPV47" s="4"/>
      <c r="PPX47" s="4"/>
      <c r="PQB47" s="4"/>
      <c r="PQC47" s="12"/>
      <c r="PQD47" s="4"/>
      <c r="PQF47" s="4"/>
      <c r="PQJ47" s="4"/>
      <c r="PQK47" s="12"/>
      <c r="PQL47" s="4"/>
      <c r="PQN47" s="4"/>
      <c r="PQR47" s="4"/>
      <c r="PQS47" s="12"/>
      <c r="PQT47" s="4"/>
      <c r="PQV47" s="4"/>
      <c r="PQZ47" s="4"/>
      <c r="PRA47" s="12"/>
      <c r="PRB47" s="4"/>
      <c r="PRD47" s="4"/>
      <c r="PRH47" s="4"/>
      <c r="PRI47" s="12"/>
      <c r="PRJ47" s="4"/>
      <c r="PRL47" s="4"/>
      <c r="PRP47" s="4"/>
      <c r="PRQ47" s="12"/>
      <c r="PRR47" s="4"/>
      <c r="PRT47" s="4"/>
      <c r="PRX47" s="4"/>
      <c r="PRY47" s="12"/>
      <c r="PRZ47" s="4"/>
      <c r="PSB47" s="4"/>
      <c r="PSF47" s="4"/>
      <c r="PSG47" s="12"/>
      <c r="PSH47" s="4"/>
      <c r="PSJ47" s="4"/>
      <c r="PSN47" s="4"/>
      <c r="PSO47" s="12"/>
      <c r="PSP47" s="4"/>
      <c r="PSR47" s="4"/>
      <c r="PSV47" s="4"/>
      <c r="PSW47" s="12"/>
      <c r="PSX47" s="4"/>
      <c r="PSZ47" s="4"/>
      <c r="PTD47" s="4"/>
      <c r="PTE47" s="12"/>
      <c r="PTF47" s="4"/>
      <c r="PTH47" s="4"/>
      <c r="PTL47" s="4"/>
      <c r="PTM47" s="12"/>
      <c r="PTN47" s="4"/>
      <c r="PTP47" s="4"/>
      <c r="PTT47" s="4"/>
      <c r="PTU47" s="12"/>
      <c r="PTV47" s="4"/>
      <c r="PTX47" s="4"/>
      <c r="PUB47" s="4"/>
      <c r="PUC47" s="12"/>
      <c r="PUD47" s="4"/>
      <c r="PUF47" s="4"/>
      <c r="PUJ47" s="4"/>
      <c r="PUK47" s="12"/>
      <c r="PUL47" s="4"/>
      <c r="PUN47" s="4"/>
      <c r="PUR47" s="4"/>
      <c r="PUS47" s="12"/>
      <c r="PUT47" s="4"/>
      <c r="PUV47" s="4"/>
      <c r="PUZ47" s="4"/>
      <c r="PVA47" s="12"/>
      <c r="PVB47" s="4"/>
      <c r="PVD47" s="4"/>
      <c r="PVH47" s="4"/>
      <c r="PVI47" s="12"/>
      <c r="PVJ47" s="4"/>
      <c r="PVL47" s="4"/>
      <c r="PVP47" s="4"/>
      <c r="PVQ47" s="12"/>
      <c r="PVR47" s="4"/>
      <c r="PVT47" s="4"/>
      <c r="PVX47" s="4"/>
      <c r="PVY47" s="12"/>
      <c r="PVZ47" s="4"/>
      <c r="PWB47" s="4"/>
      <c r="PWF47" s="4"/>
      <c r="PWG47" s="12"/>
      <c r="PWH47" s="4"/>
      <c r="PWJ47" s="4"/>
      <c r="PWN47" s="4"/>
      <c r="PWO47" s="12"/>
      <c r="PWP47" s="4"/>
      <c r="PWR47" s="4"/>
      <c r="PWV47" s="4"/>
      <c r="PWW47" s="12"/>
      <c r="PWX47" s="4"/>
      <c r="PWZ47" s="4"/>
      <c r="PXD47" s="4"/>
      <c r="PXE47" s="12"/>
      <c r="PXF47" s="4"/>
      <c r="PXH47" s="4"/>
      <c r="PXL47" s="4"/>
      <c r="PXM47" s="12"/>
      <c r="PXN47" s="4"/>
      <c r="PXP47" s="4"/>
      <c r="PXT47" s="4"/>
      <c r="PXU47" s="12"/>
      <c r="PXV47" s="4"/>
      <c r="PXX47" s="4"/>
      <c r="PYB47" s="4"/>
      <c r="PYC47" s="12"/>
      <c r="PYD47" s="4"/>
      <c r="PYF47" s="4"/>
      <c r="PYJ47" s="4"/>
      <c r="PYK47" s="12"/>
      <c r="PYL47" s="4"/>
      <c r="PYN47" s="4"/>
      <c r="PYR47" s="4"/>
      <c r="PYS47" s="12"/>
      <c r="PYT47" s="4"/>
      <c r="PYV47" s="4"/>
      <c r="PYZ47" s="4"/>
      <c r="PZA47" s="12"/>
      <c r="PZB47" s="4"/>
      <c r="PZD47" s="4"/>
      <c r="PZH47" s="4"/>
      <c r="PZI47" s="12"/>
      <c r="PZJ47" s="4"/>
      <c r="PZL47" s="4"/>
      <c r="PZP47" s="4"/>
      <c r="PZQ47" s="12"/>
      <c r="PZR47" s="4"/>
      <c r="PZT47" s="4"/>
      <c r="PZX47" s="4"/>
      <c r="PZY47" s="12"/>
      <c r="PZZ47" s="4"/>
      <c r="QAB47" s="4"/>
      <c r="QAF47" s="4"/>
      <c r="QAG47" s="12"/>
      <c r="QAH47" s="4"/>
      <c r="QAJ47" s="4"/>
      <c r="QAN47" s="4"/>
      <c r="QAO47" s="12"/>
      <c r="QAP47" s="4"/>
      <c r="QAR47" s="4"/>
      <c r="QAV47" s="4"/>
      <c r="QAW47" s="12"/>
      <c r="QAX47" s="4"/>
      <c r="QAZ47" s="4"/>
      <c r="QBD47" s="4"/>
      <c r="QBE47" s="12"/>
      <c r="QBF47" s="4"/>
      <c r="QBH47" s="4"/>
      <c r="QBL47" s="4"/>
      <c r="QBM47" s="12"/>
      <c r="QBN47" s="4"/>
      <c r="QBP47" s="4"/>
      <c r="QBT47" s="4"/>
      <c r="QBU47" s="12"/>
      <c r="QBV47" s="4"/>
      <c r="QBX47" s="4"/>
      <c r="QCB47" s="4"/>
      <c r="QCC47" s="12"/>
      <c r="QCD47" s="4"/>
      <c r="QCF47" s="4"/>
      <c r="QCJ47" s="4"/>
      <c r="QCK47" s="12"/>
      <c r="QCL47" s="4"/>
      <c r="QCN47" s="4"/>
      <c r="QCR47" s="4"/>
      <c r="QCS47" s="12"/>
      <c r="QCT47" s="4"/>
      <c r="QCV47" s="4"/>
      <c r="QCZ47" s="4"/>
      <c r="QDA47" s="12"/>
      <c r="QDB47" s="4"/>
      <c r="QDD47" s="4"/>
      <c r="QDH47" s="4"/>
      <c r="QDI47" s="12"/>
      <c r="QDJ47" s="4"/>
      <c r="QDL47" s="4"/>
      <c r="QDP47" s="4"/>
      <c r="QDQ47" s="12"/>
      <c r="QDR47" s="4"/>
      <c r="QDT47" s="4"/>
      <c r="QDX47" s="4"/>
      <c r="QDY47" s="12"/>
      <c r="QDZ47" s="4"/>
      <c r="QEB47" s="4"/>
      <c r="QEF47" s="4"/>
      <c r="QEG47" s="12"/>
      <c r="QEH47" s="4"/>
      <c r="QEJ47" s="4"/>
      <c r="QEN47" s="4"/>
      <c r="QEO47" s="12"/>
      <c r="QEP47" s="4"/>
      <c r="QER47" s="4"/>
      <c r="QEV47" s="4"/>
      <c r="QEW47" s="12"/>
      <c r="QEX47" s="4"/>
      <c r="QEZ47" s="4"/>
      <c r="QFD47" s="4"/>
      <c r="QFE47" s="12"/>
      <c r="QFF47" s="4"/>
      <c r="QFH47" s="4"/>
      <c r="QFL47" s="4"/>
      <c r="QFM47" s="12"/>
      <c r="QFN47" s="4"/>
      <c r="QFP47" s="4"/>
      <c r="QFT47" s="4"/>
      <c r="QFU47" s="12"/>
      <c r="QFV47" s="4"/>
      <c r="QFX47" s="4"/>
      <c r="QGB47" s="4"/>
      <c r="QGC47" s="12"/>
      <c r="QGD47" s="4"/>
      <c r="QGF47" s="4"/>
      <c r="QGJ47" s="4"/>
      <c r="QGK47" s="12"/>
      <c r="QGL47" s="4"/>
      <c r="QGN47" s="4"/>
      <c r="QGR47" s="4"/>
      <c r="QGS47" s="12"/>
      <c r="QGT47" s="4"/>
      <c r="QGV47" s="4"/>
      <c r="QGZ47" s="4"/>
      <c r="QHA47" s="12"/>
      <c r="QHB47" s="4"/>
      <c r="QHD47" s="4"/>
      <c r="QHH47" s="4"/>
      <c r="QHI47" s="12"/>
      <c r="QHJ47" s="4"/>
      <c r="QHL47" s="4"/>
      <c r="QHP47" s="4"/>
      <c r="QHQ47" s="12"/>
      <c r="QHR47" s="4"/>
      <c r="QHT47" s="4"/>
      <c r="QHX47" s="4"/>
      <c r="QHY47" s="12"/>
      <c r="QHZ47" s="4"/>
      <c r="QIB47" s="4"/>
      <c r="QIF47" s="4"/>
      <c r="QIG47" s="12"/>
      <c r="QIH47" s="4"/>
      <c r="QIJ47" s="4"/>
      <c r="QIN47" s="4"/>
      <c r="QIO47" s="12"/>
      <c r="QIP47" s="4"/>
      <c r="QIR47" s="4"/>
      <c r="QIV47" s="4"/>
      <c r="QIW47" s="12"/>
      <c r="QIX47" s="4"/>
      <c r="QIZ47" s="4"/>
      <c r="QJD47" s="4"/>
      <c r="QJE47" s="12"/>
      <c r="QJF47" s="4"/>
      <c r="QJH47" s="4"/>
      <c r="QJL47" s="4"/>
      <c r="QJM47" s="12"/>
      <c r="QJN47" s="4"/>
      <c r="QJP47" s="4"/>
      <c r="QJT47" s="4"/>
      <c r="QJU47" s="12"/>
      <c r="QJV47" s="4"/>
      <c r="QJX47" s="4"/>
      <c r="QKB47" s="4"/>
      <c r="QKC47" s="12"/>
      <c r="QKD47" s="4"/>
      <c r="QKF47" s="4"/>
      <c r="QKJ47" s="4"/>
      <c r="QKK47" s="12"/>
      <c r="QKL47" s="4"/>
      <c r="QKN47" s="4"/>
      <c r="QKR47" s="4"/>
      <c r="QKS47" s="12"/>
      <c r="QKT47" s="4"/>
      <c r="QKV47" s="4"/>
      <c r="QKZ47" s="4"/>
      <c r="QLA47" s="12"/>
      <c r="QLB47" s="4"/>
      <c r="QLD47" s="4"/>
      <c r="QLH47" s="4"/>
      <c r="QLI47" s="12"/>
      <c r="QLJ47" s="4"/>
      <c r="QLL47" s="4"/>
      <c r="QLP47" s="4"/>
      <c r="QLQ47" s="12"/>
      <c r="QLR47" s="4"/>
      <c r="QLT47" s="4"/>
      <c r="QLX47" s="4"/>
      <c r="QLY47" s="12"/>
      <c r="QLZ47" s="4"/>
      <c r="QMB47" s="4"/>
      <c r="QMF47" s="4"/>
      <c r="QMG47" s="12"/>
      <c r="QMH47" s="4"/>
      <c r="QMJ47" s="4"/>
      <c r="QMN47" s="4"/>
      <c r="QMO47" s="12"/>
      <c r="QMP47" s="4"/>
      <c r="QMR47" s="4"/>
      <c r="QMV47" s="4"/>
      <c r="QMW47" s="12"/>
      <c r="QMX47" s="4"/>
      <c r="QMZ47" s="4"/>
      <c r="QND47" s="4"/>
      <c r="QNE47" s="12"/>
      <c r="QNF47" s="4"/>
      <c r="QNH47" s="4"/>
      <c r="QNL47" s="4"/>
      <c r="QNM47" s="12"/>
      <c r="QNN47" s="4"/>
      <c r="QNP47" s="4"/>
      <c r="QNT47" s="4"/>
      <c r="QNU47" s="12"/>
      <c r="QNV47" s="4"/>
      <c r="QNX47" s="4"/>
      <c r="QOB47" s="4"/>
      <c r="QOC47" s="12"/>
      <c r="QOD47" s="4"/>
      <c r="QOF47" s="4"/>
      <c r="QOJ47" s="4"/>
      <c r="QOK47" s="12"/>
      <c r="QOL47" s="4"/>
      <c r="QON47" s="4"/>
      <c r="QOR47" s="4"/>
      <c r="QOS47" s="12"/>
      <c r="QOT47" s="4"/>
      <c r="QOV47" s="4"/>
      <c r="QOZ47" s="4"/>
      <c r="QPA47" s="12"/>
      <c r="QPB47" s="4"/>
      <c r="QPD47" s="4"/>
      <c r="QPH47" s="4"/>
      <c r="QPI47" s="12"/>
      <c r="QPJ47" s="4"/>
      <c r="QPL47" s="4"/>
      <c r="QPP47" s="4"/>
      <c r="QPQ47" s="12"/>
      <c r="QPR47" s="4"/>
      <c r="QPT47" s="4"/>
      <c r="QPX47" s="4"/>
      <c r="QPY47" s="12"/>
      <c r="QPZ47" s="4"/>
      <c r="QQB47" s="4"/>
      <c r="QQF47" s="4"/>
      <c r="QQG47" s="12"/>
      <c r="QQH47" s="4"/>
      <c r="QQJ47" s="4"/>
      <c r="QQN47" s="4"/>
      <c r="QQO47" s="12"/>
      <c r="QQP47" s="4"/>
      <c r="QQR47" s="4"/>
      <c r="QQV47" s="4"/>
      <c r="QQW47" s="12"/>
      <c r="QQX47" s="4"/>
      <c r="QQZ47" s="4"/>
      <c r="QRD47" s="4"/>
      <c r="QRE47" s="12"/>
      <c r="QRF47" s="4"/>
      <c r="QRH47" s="4"/>
      <c r="QRL47" s="4"/>
      <c r="QRM47" s="12"/>
      <c r="QRN47" s="4"/>
      <c r="QRP47" s="4"/>
      <c r="QRT47" s="4"/>
      <c r="QRU47" s="12"/>
      <c r="QRV47" s="4"/>
      <c r="QRX47" s="4"/>
      <c r="QSB47" s="4"/>
      <c r="QSC47" s="12"/>
      <c r="QSD47" s="4"/>
      <c r="QSF47" s="4"/>
      <c r="QSJ47" s="4"/>
      <c r="QSK47" s="12"/>
      <c r="QSL47" s="4"/>
      <c r="QSN47" s="4"/>
      <c r="QSR47" s="4"/>
      <c r="QSS47" s="12"/>
      <c r="QST47" s="4"/>
      <c r="QSV47" s="4"/>
      <c r="QSZ47" s="4"/>
      <c r="QTA47" s="12"/>
      <c r="QTB47" s="4"/>
      <c r="QTD47" s="4"/>
      <c r="QTH47" s="4"/>
      <c r="QTI47" s="12"/>
      <c r="QTJ47" s="4"/>
      <c r="QTL47" s="4"/>
      <c r="QTP47" s="4"/>
      <c r="QTQ47" s="12"/>
      <c r="QTR47" s="4"/>
      <c r="QTT47" s="4"/>
      <c r="QTX47" s="4"/>
      <c r="QTY47" s="12"/>
      <c r="QTZ47" s="4"/>
      <c r="QUB47" s="4"/>
      <c r="QUF47" s="4"/>
      <c r="QUG47" s="12"/>
      <c r="QUH47" s="4"/>
      <c r="QUJ47" s="4"/>
      <c r="QUN47" s="4"/>
      <c r="QUO47" s="12"/>
      <c r="QUP47" s="4"/>
      <c r="QUR47" s="4"/>
      <c r="QUV47" s="4"/>
      <c r="QUW47" s="12"/>
      <c r="QUX47" s="4"/>
      <c r="QUZ47" s="4"/>
      <c r="QVD47" s="4"/>
      <c r="QVE47" s="12"/>
      <c r="QVF47" s="4"/>
      <c r="QVH47" s="4"/>
      <c r="QVL47" s="4"/>
      <c r="QVM47" s="12"/>
      <c r="QVN47" s="4"/>
      <c r="QVP47" s="4"/>
      <c r="QVT47" s="4"/>
      <c r="QVU47" s="12"/>
      <c r="QVV47" s="4"/>
      <c r="QVX47" s="4"/>
      <c r="QWB47" s="4"/>
      <c r="QWC47" s="12"/>
      <c r="QWD47" s="4"/>
      <c r="QWF47" s="4"/>
      <c r="QWJ47" s="4"/>
      <c r="QWK47" s="12"/>
      <c r="QWL47" s="4"/>
      <c r="QWN47" s="4"/>
      <c r="QWR47" s="4"/>
      <c r="QWS47" s="12"/>
      <c r="QWT47" s="4"/>
      <c r="QWV47" s="4"/>
      <c r="QWZ47" s="4"/>
      <c r="QXA47" s="12"/>
      <c r="QXB47" s="4"/>
      <c r="QXD47" s="4"/>
      <c r="QXH47" s="4"/>
      <c r="QXI47" s="12"/>
      <c r="QXJ47" s="4"/>
      <c r="QXL47" s="4"/>
      <c r="QXP47" s="4"/>
      <c r="QXQ47" s="12"/>
      <c r="QXR47" s="4"/>
      <c r="QXT47" s="4"/>
      <c r="QXX47" s="4"/>
      <c r="QXY47" s="12"/>
      <c r="QXZ47" s="4"/>
      <c r="QYB47" s="4"/>
      <c r="QYF47" s="4"/>
      <c r="QYG47" s="12"/>
      <c r="QYH47" s="4"/>
      <c r="QYJ47" s="4"/>
      <c r="QYN47" s="4"/>
      <c r="QYO47" s="12"/>
      <c r="QYP47" s="4"/>
      <c r="QYR47" s="4"/>
      <c r="QYV47" s="4"/>
      <c r="QYW47" s="12"/>
      <c r="QYX47" s="4"/>
      <c r="QYZ47" s="4"/>
      <c r="QZD47" s="4"/>
      <c r="QZE47" s="12"/>
      <c r="QZF47" s="4"/>
      <c r="QZH47" s="4"/>
      <c r="QZL47" s="4"/>
      <c r="QZM47" s="12"/>
      <c r="QZN47" s="4"/>
      <c r="QZP47" s="4"/>
      <c r="QZT47" s="4"/>
      <c r="QZU47" s="12"/>
      <c r="QZV47" s="4"/>
      <c r="QZX47" s="4"/>
      <c r="RAB47" s="4"/>
      <c r="RAC47" s="12"/>
      <c r="RAD47" s="4"/>
      <c r="RAF47" s="4"/>
      <c r="RAJ47" s="4"/>
      <c r="RAK47" s="12"/>
      <c r="RAL47" s="4"/>
      <c r="RAN47" s="4"/>
      <c r="RAR47" s="4"/>
      <c r="RAS47" s="12"/>
      <c r="RAT47" s="4"/>
      <c r="RAV47" s="4"/>
      <c r="RAZ47" s="4"/>
      <c r="RBA47" s="12"/>
      <c r="RBB47" s="4"/>
      <c r="RBD47" s="4"/>
      <c r="RBH47" s="4"/>
      <c r="RBI47" s="12"/>
      <c r="RBJ47" s="4"/>
      <c r="RBL47" s="4"/>
      <c r="RBP47" s="4"/>
      <c r="RBQ47" s="12"/>
      <c r="RBR47" s="4"/>
      <c r="RBT47" s="4"/>
      <c r="RBX47" s="4"/>
      <c r="RBY47" s="12"/>
      <c r="RBZ47" s="4"/>
      <c r="RCB47" s="4"/>
      <c r="RCF47" s="4"/>
      <c r="RCG47" s="12"/>
      <c r="RCH47" s="4"/>
      <c r="RCJ47" s="4"/>
      <c r="RCN47" s="4"/>
      <c r="RCO47" s="12"/>
      <c r="RCP47" s="4"/>
      <c r="RCR47" s="4"/>
      <c r="RCV47" s="4"/>
      <c r="RCW47" s="12"/>
      <c r="RCX47" s="4"/>
      <c r="RCZ47" s="4"/>
      <c r="RDD47" s="4"/>
      <c r="RDE47" s="12"/>
      <c r="RDF47" s="4"/>
      <c r="RDH47" s="4"/>
      <c r="RDL47" s="4"/>
      <c r="RDM47" s="12"/>
      <c r="RDN47" s="4"/>
      <c r="RDP47" s="4"/>
      <c r="RDT47" s="4"/>
      <c r="RDU47" s="12"/>
      <c r="RDV47" s="4"/>
      <c r="RDX47" s="4"/>
      <c r="REB47" s="4"/>
      <c r="REC47" s="12"/>
      <c r="RED47" s="4"/>
      <c r="REF47" s="4"/>
      <c r="REJ47" s="4"/>
      <c r="REK47" s="12"/>
      <c r="REL47" s="4"/>
      <c r="REN47" s="4"/>
      <c r="RER47" s="4"/>
      <c r="RES47" s="12"/>
      <c r="RET47" s="4"/>
      <c r="REV47" s="4"/>
      <c r="REZ47" s="4"/>
      <c r="RFA47" s="12"/>
      <c r="RFB47" s="4"/>
      <c r="RFD47" s="4"/>
      <c r="RFH47" s="4"/>
      <c r="RFI47" s="12"/>
      <c r="RFJ47" s="4"/>
      <c r="RFL47" s="4"/>
      <c r="RFP47" s="4"/>
      <c r="RFQ47" s="12"/>
      <c r="RFR47" s="4"/>
      <c r="RFT47" s="4"/>
      <c r="RFX47" s="4"/>
      <c r="RFY47" s="12"/>
      <c r="RFZ47" s="4"/>
      <c r="RGB47" s="4"/>
      <c r="RGF47" s="4"/>
      <c r="RGG47" s="12"/>
      <c r="RGH47" s="4"/>
      <c r="RGJ47" s="4"/>
      <c r="RGN47" s="4"/>
      <c r="RGO47" s="12"/>
      <c r="RGP47" s="4"/>
      <c r="RGR47" s="4"/>
      <c r="RGV47" s="4"/>
      <c r="RGW47" s="12"/>
      <c r="RGX47" s="4"/>
      <c r="RGZ47" s="4"/>
      <c r="RHD47" s="4"/>
      <c r="RHE47" s="12"/>
      <c r="RHF47" s="4"/>
      <c r="RHH47" s="4"/>
      <c r="RHL47" s="4"/>
      <c r="RHM47" s="12"/>
      <c r="RHN47" s="4"/>
      <c r="RHP47" s="4"/>
      <c r="RHT47" s="4"/>
      <c r="RHU47" s="12"/>
      <c r="RHV47" s="4"/>
      <c r="RHX47" s="4"/>
      <c r="RIB47" s="4"/>
      <c r="RIC47" s="12"/>
      <c r="RID47" s="4"/>
      <c r="RIF47" s="4"/>
      <c r="RIJ47" s="4"/>
      <c r="RIK47" s="12"/>
      <c r="RIL47" s="4"/>
      <c r="RIN47" s="4"/>
      <c r="RIR47" s="4"/>
      <c r="RIS47" s="12"/>
      <c r="RIT47" s="4"/>
      <c r="RIV47" s="4"/>
      <c r="RIZ47" s="4"/>
      <c r="RJA47" s="12"/>
      <c r="RJB47" s="4"/>
      <c r="RJD47" s="4"/>
      <c r="RJH47" s="4"/>
      <c r="RJI47" s="12"/>
      <c r="RJJ47" s="4"/>
      <c r="RJL47" s="4"/>
      <c r="RJP47" s="4"/>
      <c r="RJQ47" s="12"/>
      <c r="RJR47" s="4"/>
      <c r="RJT47" s="4"/>
      <c r="RJX47" s="4"/>
      <c r="RJY47" s="12"/>
      <c r="RJZ47" s="4"/>
      <c r="RKB47" s="4"/>
      <c r="RKF47" s="4"/>
      <c r="RKG47" s="12"/>
      <c r="RKH47" s="4"/>
      <c r="RKJ47" s="4"/>
      <c r="RKN47" s="4"/>
      <c r="RKO47" s="12"/>
      <c r="RKP47" s="4"/>
      <c r="RKR47" s="4"/>
      <c r="RKV47" s="4"/>
      <c r="RKW47" s="12"/>
      <c r="RKX47" s="4"/>
      <c r="RKZ47" s="4"/>
      <c r="RLD47" s="4"/>
      <c r="RLE47" s="12"/>
      <c r="RLF47" s="4"/>
      <c r="RLH47" s="4"/>
      <c r="RLL47" s="4"/>
      <c r="RLM47" s="12"/>
      <c r="RLN47" s="4"/>
      <c r="RLP47" s="4"/>
      <c r="RLT47" s="4"/>
      <c r="RLU47" s="12"/>
      <c r="RLV47" s="4"/>
      <c r="RLX47" s="4"/>
      <c r="RMB47" s="4"/>
      <c r="RMC47" s="12"/>
      <c r="RMD47" s="4"/>
      <c r="RMF47" s="4"/>
      <c r="RMJ47" s="4"/>
      <c r="RMK47" s="12"/>
      <c r="RML47" s="4"/>
      <c r="RMN47" s="4"/>
      <c r="RMR47" s="4"/>
      <c r="RMS47" s="12"/>
      <c r="RMT47" s="4"/>
      <c r="RMV47" s="4"/>
      <c r="RMZ47" s="4"/>
      <c r="RNA47" s="12"/>
      <c r="RNB47" s="4"/>
      <c r="RND47" s="4"/>
      <c r="RNH47" s="4"/>
      <c r="RNI47" s="12"/>
      <c r="RNJ47" s="4"/>
      <c r="RNL47" s="4"/>
      <c r="RNP47" s="4"/>
      <c r="RNQ47" s="12"/>
      <c r="RNR47" s="4"/>
      <c r="RNT47" s="4"/>
      <c r="RNX47" s="4"/>
      <c r="RNY47" s="12"/>
      <c r="RNZ47" s="4"/>
      <c r="ROB47" s="4"/>
      <c r="ROF47" s="4"/>
      <c r="ROG47" s="12"/>
      <c r="ROH47" s="4"/>
      <c r="ROJ47" s="4"/>
      <c r="RON47" s="4"/>
      <c r="ROO47" s="12"/>
      <c r="ROP47" s="4"/>
      <c r="ROR47" s="4"/>
      <c r="ROV47" s="4"/>
      <c r="ROW47" s="12"/>
      <c r="ROX47" s="4"/>
      <c r="ROZ47" s="4"/>
      <c r="RPD47" s="4"/>
      <c r="RPE47" s="12"/>
      <c r="RPF47" s="4"/>
      <c r="RPH47" s="4"/>
      <c r="RPL47" s="4"/>
      <c r="RPM47" s="12"/>
      <c r="RPN47" s="4"/>
      <c r="RPP47" s="4"/>
      <c r="RPT47" s="4"/>
      <c r="RPU47" s="12"/>
      <c r="RPV47" s="4"/>
      <c r="RPX47" s="4"/>
      <c r="RQB47" s="4"/>
      <c r="RQC47" s="12"/>
      <c r="RQD47" s="4"/>
      <c r="RQF47" s="4"/>
      <c r="RQJ47" s="4"/>
      <c r="RQK47" s="12"/>
      <c r="RQL47" s="4"/>
      <c r="RQN47" s="4"/>
      <c r="RQR47" s="4"/>
      <c r="RQS47" s="12"/>
      <c r="RQT47" s="4"/>
      <c r="RQV47" s="4"/>
      <c r="RQZ47" s="4"/>
      <c r="RRA47" s="12"/>
      <c r="RRB47" s="4"/>
      <c r="RRD47" s="4"/>
      <c r="RRH47" s="4"/>
      <c r="RRI47" s="12"/>
      <c r="RRJ47" s="4"/>
      <c r="RRL47" s="4"/>
      <c r="RRP47" s="4"/>
      <c r="RRQ47" s="12"/>
      <c r="RRR47" s="4"/>
      <c r="RRT47" s="4"/>
      <c r="RRX47" s="4"/>
      <c r="RRY47" s="12"/>
      <c r="RRZ47" s="4"/>
      <c r="RSB47" s="4"/>
      <c r="RSF47" s="4"/>
      <c r="RSG47" s="12"/>
      <c r="RSH47" s="4"/>
      <c r="RSJ47" s="4"/>
      <c r="RSN47" s="4"/>
      <c r="RSO47" s="12"/>
      <c r="RSP47" s="4"/>
      <c r="RSR47" s="4"/>
      <c r="RSV47" s="4"/>
      <c r="RSW47" s="12"/>
      <c r="RSX47" s="4"/>
      <c r="RSZ47" s="4"/>
      <c r="RTD47" s="4"/>
      <c r="RTE47" s="12"/>
      <c r="RTF47" s="4"/>
      <c r="RTH47" s="4"/>
      <c r="RTL47" s="4"/>
      <c r="RTM47" s="12"/>
      <c r="RTN47" s="4"/>
      <c r="RTP47" s="4"/>
      <c r="RTT47" s="4"/>
      <c r="RTU47" s="12"/>
      <c r="RTV47" s="4"/>
      <c r="RTX47" s="4"/>
      <c r="RUB47" s="4"/>
      <c r="RUC47" s="12"/>
      <c r="RUD47" s="4"/>
      <c r="RUF47" s="4"/>
      <c r="RUJ47" s="4"/>
      <c r="RUK47" s="12"/>
      <c r="RUL47" s="4"/>
      <c r="RUN47" s="4"/>
      <c r="RUR47" s="4"/>
      <c r="RUS47" s="12"/>
      <c r="RUT47" s="4"/>
      <c r="RUV47" s="4"/>
      <c r="RUZ47" s="4"/>
      <c r="RVA47" s="12"/>
      <c r="RVB47" s="4"/>
      <c r="RVD47" s="4"/>
      <c r="RVH47" s="4"/>
      <c r="RVI47" s="12"/>
      <c r="RVJ47" s="4"/>
      <c r="RVL47" s="4"/>
      <c r="RVP47" s="4"/>
      <c r="RVQ47" s="12"/>
      <c r="RVR47" s="4"/>
      <c r="RVT47" s="4"/>
      <c r="RVX47" s="4"/>
      <c r="RVY47" s="12"/>
      <c r="RVZ47" s="4"/>
      <c r="RWB47" s="4"/>
      <c r="RWF47" s="4"/>
      <c r="RWG47" s="12"/>
      <c r="RWH47" s="4"/>
      <c r="RWJ47" s="4"/>
      <c r="RWN47" s="4"/>
      <c r="RWO47" s="12"/>
      <c r="RWP47" s="4"/>
      <c r="RWR47" s="4"/>
      <c r="RWV47" s="4"/>
      <c r="RWW47" s="12"/>
      <c r="RWX47" s="4"/>
      <c r="RWZ47" s="4"/>
      <c r="RXD47" s="4"/>
      <c r="RXE47" s="12"/>
      <c r="RXF47" s="4"/>
      <c r="RXH47" s="4"/>
      <c r="RXL47" s="4"/>
      <c r="RXM47" s="12"/>
      <c r="RXN47" s="4"/>
      <c r="RXP47" s="4"/>
      <c r="RXT47" s="4"/>
      <c r="RXU47" s="12"/>
      <c r="RXV47" s="4"/>
      <c r="RXX47" s="4"/>
      <c r="RYB47" s="4"/>
      <c r="RYC47" s="12"/>
      <c r="RYD47" s="4"/>
      <c r="RYF47" s="4"/>
      <c r="RYJ47" s="4"/>
      <c r="RYK47" s="12"/>
      <c r="RYL47" s="4"/>
      <c r="RYN47" s="4"/>
      <c r="RYR47" s="4"/>
      <c r="RYS47" s="12"/>
      <c r="RYT47" s="4"/>
      <c r="RYV47" s="4"/>
      <c r="RYZ47" s="4"/>
      <c r="RZA47" s="12"/>
      <c r="RZB47" s="4"/>
      <c r="RZD47" s="4"/>
      <c r="RZH47" s="4"/>
      <c r="RZI47" s="12"/>
      <c r="RZJ47" s="4"/>
      <c r="RZL47" s="4"/>
      <c r="RZP47" s="4"/>
      <c r="RZQ47" s="12"/>
      <c r="RZR47" s="4"/>
      <c r="RZT47" s="4"/>
      <c r="RZX47" s="4"/>
      <c r="RZY47" s="12"/>
      <c r="RZZ47" s="4"/>
      <c r="SAB47" s="4"/>
      <c r="SAF47" s="4"/>
      <c r="SAG47" s="12"/>
      <c r="SAH47" s="4"/>
      <c r="SAJ47" s="4"/>
      <c r="SAN47" s="4"/>
      <c r="SAO47" s="12"/>
      <c r="SAP47" s="4"/>
      <c r="SAR47" s="4"/>
      <c r="SAV47" s="4"/>
      <c r="SAW47" s="12"/>
      <c r="SAX47" s="4"/>
      <c r="SAZ47" s="4"/>
      <c r="SBD47" s="4"/>
      <c r="SBE47" s="12"/>
      <c r="SBF47" s="4"/>
      <c r="SBH47" s="4"/>
      <c r="SBL47" s="4"/>
      <c r="SBM47" s="12"/>
      <c r="SBN47" s="4"/>
      <c r="SBP47" s="4"/>
      <c r="SBT47" s="4"/>
      <c r="SBU47" s="12"/>
      <c r="SBV47" s="4"/>
      <c r="SBX47" s="4"/>
      <c r="SCB47" s="4"/>
      <c r="SCC47" s="12"/>
      <c r="SCD47" s="4"/>
      <c r="SCF47" s="4"/>
      <c r="SCJ47" s="4"/>
      <c r="SCK47" s="12"/>
      <c r="SCL47" s="4"/>
      <c r="SCN47" s="4"/>
      <c r="SCR47" s="4"/>
      <c r="SCS47" s="12"/>
      <c r="SCT47" s="4"/>
      <c r="SCV47" s="4"/>
      <c r="SCZ47" s="4"/>
      <c r="SDA47" s="12"/>
      <c r="SDB47" s="4"/>
      <c r="SDD47" s="4"/>
      <c r="SDH47" s="4"/>
      <c r="SDI47" s="12"/>
      <c r="SDJ47" s="4"/>
      <c r="SDL47" s="4"/>
      <c r="SDP47" s="4"/>
      <c r="SDQ47" s="12"/>
      <c r="SDR47" s="4"/>
      <c r="SDT47" s="4"/>
      <c r="SDX47" s="4"/>
      <c r="SDY47" s="12"/>
      <c r="SDZ47" s="4"/>
      <c r="SEB47" s="4"/>
      <c r="SEF47" s="4"/>
      <c r="SEG47" s="12"/>
      <c r="SEH47" s="4"/>
      <c r="SEJ47" s="4"/>
      <c r="SEN47" s="4"/>
      <c r="SEO47" s="12"/>
      <c r="SEP47" s="4"/>
      <c r="SER47" s="4"/>
      <c r="SEV47" s="4"/>
      <c r="SEW47" s="12"/>
      <c r="SEX47" s="4"/>
      <c r="SEZ47" s="4"/>
      <c r="SFD47" s="4"/>
      <c r="SFE47" s="12"/>
      <c r="SFF47" s="4"/>
      <c r="SFH47" s="4"/>
      <c r="SFL47" s="4"/>
      <c r="SFM47" s="12"/>
      <c r="SFN47" s="4"/>
      <c r="SFP47" s="4"/>
      <c r="SFT47" s="4"/>
      <c r="SFU47" s="12"/>
      <c r="SFV47" s="4"/>
      <c r="SFX47" s="4"/>
      <c r="SGB47" s="4"/>
      <c r="SGC47" s="12"/>
      <c r="SGD47" s="4"/>
      <c r="SGF47" s="4"/>
      <c r="SGJ47" s="4"/>
      <c r="SGK47" s="12"/>
      <c r="SGL47" s="4"/>
      <c r="SGN47" s="4"/>
      <c r="SGR47" s="4"/>
      <c r="SGS47" s="12"/>
      <c r="SGT47" s="4"/>
      <c r="SGV47" s="4"/>
      <c r="SGZ47" s="4"/>
      <c r="SHA47" s="12"/>
      <c r="SHB47" s="4"/>
      <c r="SHD47" s="4"/>
      <c r="SHH47" s="4"/>
      <c r="SHI47" s="12"/>
      <c r="SHJ47" s="4"/>
      <c r="SHL47" s="4"/>
      <c r="SHP47" s="4"/>
      <c r="SHQ47" s="12"/>
      <c r="SHR47" s="4"/>
      <c r="SHT47" s="4"/>
      <c r="SHX47" s="4"/>
      <c r="SHY47" s="12"/>
      <c r="SHZ47" s="4"/>
      <c r="SIB47" s="4"/>
      <c r="SIF47" s="4"/>
      <c r="SIG47" s="12"/>
      <c r="SIH47" s="4"/>
      <c r="SIJ47" s="4"/>
      <c r="SIN47" s="4"/>
      <c r="SIO47" s="12"/>
      <c r="SIP47" s="4"/>
      <c r="SIR47" s="4"/>
      <c r="SIV47" s="4"/>
      <c r="SIW47" s="12"/>
      <c r="SIX47" s="4"/>
      <c r="SIZ47" s="4"/>
      <c r="SJD47" s="4"/>
      <c r="SJE47" s="12"/>
      <c r="SJF47" s="4"/>
      <c r="SJH47" s="4"/>
      <c r="SJL47" s="4"/>
      <c r="SJM47" s="12"/>
      <c r="SJN47" s="4"/>
      <c r="SJP47" s="4"/>
      <c r="SJT47" s="4"/>
      <c r="SJU47" s="12"/>
      <c r="SJV47" s="4"/>
      <c r="SJX47" s="4"/>
      <c r="SKB47" s="4"/>
      <c r="SKC47" s="12"/>
      <c r="SKD47" s="4"/>
      <c r="SKF47" s="4"/>
      <c r="SKJ47" s="4"/>
      <c r="SKK47" s="12"/>
      <c r="SKL47" s="4"/>
      <c r="SKN47" s="4"/>
      <c r="SKR47" s="4"/>
      <c r="SKS47" s="12"/>
      <c r="SKT47" s="4"/>
      <c r="SKV47" s="4"/>
      <c r="SKZ47" s="4"/>
      <c r="SLA47" s="12"/>
      <c r="SLB47" s="4"/>
      <c r="SLD47" s="4"/>
      <c r="SLH47" s="4"/>
      <c r="SLI47" s="12"/>
      <c r="SLJ47" s="4"/>
      <c r="SLL47" s="4"/>
      <c r="SLP47" s="4"/>
      <c r="SLQ47" s="12"/>
      <c r="SLR47" s="4"/>
      <c r="SLT47" s="4"/>
      <c r="SLX47" s="4"/>
      <c r="SLY47" s="12"/>
      <c r="SLZ47" s="4"/>
      <c r="SMB47" s="4"/>
      <c r="SMF47" s="4"/>
      <c r="SMG47" s="12"/>
      <c r="SMH47" s="4"/>
      <c r="SMJ47" s="4"/>
      <c r="SMN47" s="4"/>
      <c r="SMO47" s="12"/>
      <c r="SMP47" s="4"/>
      <c r="SMR47" s="4"/>
      <c r="SMV47" s="4"/>
      <c r="SMW47" s="12"/>
      <c r="SMX47" s="4"/>
      <c r="SMZ47" s="4"/>
      <c r="SND47" s="4"/>
      <c r="SNE47" s="12"/>
      <c r="SNF47" s="4"/>
      <c r="SNH47" s="4"/>
      <c r="SNL47" s="4"/>
      <c r="SNM47" s="12"/>
      <c r="SNN47" s="4"/>
      <c r="SNP47" s="4"/>
      <c r="SNT47" s="4"/>
      <c r="SNU47" s="12"/>
      <c r="SNV47" s="4"/>
      <c r="SNX47" s="4"/>
      <c r="SOB47" s="4"/>
      <c r="SOC47" s="12"/>
      <c r="SOD47" s="4"/>
      <c r="SOF47" s="4"/>
      <c r="SOJ47" s="4"/>
      <c r="SOK47" s="12"/>
      <c r="SOL47" s="4"/>
      <c r="SON47" s="4"/>
      <c r="SOR47" s="4"/>
      <c r="SOS47" s="12"/>
      <c r="SOT47" s="4"/>
      <c r="SOV47" s="4"/>
      <c r="SOZ47" s="4"/>
      <c r="SPA47" s="12"/>
      <c r="SPB47" s="4"/>
      <c r="SPD47" s="4"/>
      <c r="SPH47" s="4"/>
      <c r="SPI47" s="12"/>
      <c r="SPJ47" s="4"/>
      <c r="SPL47" s="4"/>
      <c r="SPP47" s="4"/>
      <c r="SPQ47" s="12"/>
      <c r="SPR47" s="4"/>
      <c r="SPT47" s="4"/>
      <c r="SPX47" s="4"/>
      <c r="SPY47" s="12"/>
      <c r="SPZ47" s="4"/>
      <c r="SQB47" s="4"/>
      <c r="SQF47" s="4"/>
      <c r="SQG47" s="12"/>
      <c r="SQH47" s="4"/>
      <c r="SQJ47" s="4"/>
      <c r="SQN47" s="4"/>
      <c r="SQO47" s="12"/>
      <c r="SQP47" s="4"/>
      <c r="SQR47" s="4"/>
      <c r="SQV47" s="4"/>
      <c r="SQW47" s="12"/>
      <c r="SQX47" s="4"/>
      <c r="SQZ47" s="4"/>
      <c r="SRD47" s="4"/>
      <c r="SRE47" s="12"/>
      <c r="SRF47" s="4"/>
      <c r="SRH47" s="4"/>
      <c r="SRL47" s="4"/>
      <c r="SRM47" s="12"/>
      <c r="SRN47" s="4"/>
      <c r="SRP47" s="4"/>
      <c r="SRT47" s="4"/>
      <c r="SRU47" s="12"/>
      <c r="SRV47" s="4"/>
      <c r="SRX47" s="4"/>
      <c r="SSB47" s="4"/>
      <c r="SSC47" s="12"/>
      <c r="SSD47" s="4"/>
      <c r="SSF47" s="4"/>
      <c r="SSJ47" s="4"/>
      <c r="SSK47" s="12"/>
      <c r="SSL47" s="4"/>
      <c r="SSN47" s="4"/>
      <c r="SSR47" s="4"/>
      <c r="SSS47" s="12"/>
      <c r="SST47" s="4"/>
      <c r="SSV47" s="4"/>
      <c r="SSZ47" s="4"/>
      <c r="STA47" s="12"/>
      <c r="STB47" s="4"/>
      <c r="STD47" s="4"/>
      <c r="STH47" s="4"/>
      <c r="STI47" s="12"/>
      <c r="STJ47" s="4"/>
      <c r="STL47" s="4"/>
      <c r="STP47" s="4"/>
      <c r="STQ47" s="12"/>
      <c r="STR47" s="4"/>
      <c r="STT47" s="4"/>
      <c r="STX47" s="4"/>
      <c r="STY47" s="12"/>
      <c r="STZ47" s="4"/>
      <c r="SUB47" s="4"/>
      <c r="SUF47" s="4"/>
      <c r="SUG47" s="12"/>
      <c r="SUH47" s="4"/>
      <c r="SUJ47" s="4"/>
      <c r="SUN47" s="4"/>
      <c r="SUO47" s="12"/>
      <c r="SUP47" s="4"/>
      <c r="SUR47" s="4"/>
      <c r="SUV47" s="4"/>
      <c r="SUW47" s="12"/>
      <c r="SUX47" s="4"/>
      <c r="SUZ47" s="4"/>
      <c r="SVD47" s="4"/>
      <c r="SVE47" s="12"/>
      <c r="SVF47" s="4"/>
      <c r="SVH47" s="4"/>
      <c r="SVL47" s="4"/>
      <c r="SVM47" s="12"/>
      <c r="SVN47" s="4"/>
      <c r="SVP47" s="4"/>
      <c r="SVT47" s="4"/>
      <c r="SVU47" s="12"/>
      <c r="SVV47" s="4"/>
      <c r="SVX47" s="4"/>
      <c r="SWB47" s="4"/>
      <c r="SWC47" s="12"/>
      <c r="SWD47" s="4"/>
      <c r="SWF47" s="4"/>
      <c r="SWJ47" s="4"/>
      <c r="SWK47" s="12"/>
      <c r="SWL47" s="4"/>
      <c r="SWN47" s="4"/>
      <c r="SWR47" s="4"/>
      <c r="SWS47" s="12"/>
      <c r="SWT47" s="4"/>
      <c r="SWV47" s="4"/>
      <c r="SWZ47" s="4"/>
      <c r="SXA47" s="12"/>
      <c r="SXB47" s="4"/>
      <c r="SXD47" s="4"/>
      <c r="SXH47" s="4"/>
      <c r="SXI47" s="12"/>
      <c r="SXJ47" s="4"/>
      <c r="SXL47" s="4"/>
      <c r="SXP47" s="4"/>
      <c r="SXQ47" s="12"/>
      <c r="SXR47" s="4"/>
      <c r="SXT47" s="4"/>
      <c r="SXX47" s="4"/>
      <c r="SXY47" s="12"/>
      <c r="SXZ47" s="4"/>
      <c r="SYB47" s="4"/>
      <c r="SYF47" s="4"/>
      <c r="SYG47" s="12"/>
      <c r="SYH47" s="4"/>
      <c r="SYJ47" s="4"/>
      <c r="SYN47" s="4"/>
      <c r="SYO47" s="12"/>
      <c r="SYP47" s="4"/>
      <c r="SYR47" s="4"/>
      <c r="SYV47" s="4"/>
      <c r="SYW47" s="12"/>
      <c r="SYX47" s="4"/>
      <c r="SYZ47" s="4"/>
      <c r="SZD47" s="4"/>
      <c r="SZE47" s="12"/>
      <c r="SZF47" s="4"/>
      <c r="SZH47" s="4"/>
      <c r="SZL47" s="4"/>
      <c r="SZM47" s="12"/>
      <c r="SZN47" s="4"/>
      <c r="SZP47" s="4"/>
      <c r="SZT47" s="4"/>
      <c r="SZU47" s="12"/>
      <c r="SZV47" s="4"/>
      <c r="SZX47" s="4"/>
      <c r="TAB47" s="4"/>
      <c r="TAC47" s="12"/>
      <c r="TAD47" s="4"/>
      <c r="TAF47" s="4"/>
      <c r="TAJ47" s="4"/>
      <c r="TAK47" s="12"/>
      <c r="TAL47" s="4"/>
      <c r="TAN47" s="4"/>
      <c r="TAR47" s="4"/>
      <c r="TAS47" s="12"/>
      <c r="TAT47" s="4"/>
      <c r="TAV47" s="4"/>
      <c r="TAZ47" s="4"/>
      <c r="TBA47" s="12"/>
      <c r="TBB47" s="4"/>
      <c r="TBD47" s="4"/>
      <c r="TBH47" s="4"/>
      <c r="TBI47" s="12"/>
      <c r="TBJ47" s="4"/>
      <c r="TBL47" s="4"/>
      <c r="TBP47" s="4"/>
      <c r="TBQ47" s="12"/>
      <c r="TBR47" s="4"/>
      <c r="TBT47" s="4"/>
      <c r="TBX47" s="4"/>
      <c r="TBY47" s="12"/>
      <c r="TBZ47" s="4"/>
      <c r="TCB47" s="4"/>
      <c r="TCF47" s="4"/>
      <c r="TCG47" s="12"/>
      <c r="TCH47" s="4"/>
      <c r="TCJ47" s="4"/>
      <c r="TCN47" s="4"/>
      <c r="TCO47" s="12"/>
      <c r="TCP47" s="4"/>
      <c r="TCR47" s="4"/>
      <c r="TCV47" s="4"/>
      <c r="TCW47" s="12"/>
      <c r="TCX47" s="4"/>
      <c r="TCZ47" s="4"/>
      <c r="TDD47" s="4"/>
      <c r="TDE47" s="12"/>
      <c r="TDF47" s="4"/>
      <c r="TDH47" s="4"/>
      <c r="TDL47" s="4"/>
      <c r="TDM47" s="12"/>
      <c r="TDN47" s="4"/>
      <c r="TDP47" s="4"/>
      <c r="TDT47" s="4"/>
      <c r="TDU47" s="12"/>
      <c r="TDV47" s="4"/>
      <c r="TDX47" s="4"/>
      <c r="TEB47" s="4"/>
      <c r="TEC47" s="12"/>
      <c r="TED47" s="4"/>
      <c r="TEF47" s="4"/>
      <c r="TEJ47" s="4"/>
      <c r="TEK47" s="12"/>
      <c r="TEL47" s="4"/>
      <c r="TEN47" s="4"/>
      <c r="TER47" s="4"/>
      <c r="TES47" s="12"/>
      <c r="TET47" s="4"/>
      <c r="TEV47" s="4"/>
      <c r="TEZ47" s="4"/>
      <c r="TFA47" s="12"/>
      <c r="TFB47" s="4"/>
      <c r="TFD47" s="4"/>
      <c r="TFH47" s="4"/>
      <c r="TFI47" s="12"/>
      <c r="TFJ47" s="4"/>
      <c r="TFL47" s="4"/>
      <c r="TFP47" s="4"/>
      <c r="TFQ47" s="12"/>
      <c r="TFR47" s="4"/>
      <c r="TFT47" s="4"/>
      <c r="TFX47" s="4"/>
      <c r="TFY47" s="12"/>
      <c r="TFZ47" s="4"/>
      <c r="TGB47" s="4"/>
      <c r="TGF47" s="4"/>
      <c r="TGG47" s="12"/>
      <c r="TGH47" s="4"/>
      <c r="TGJ47" s="4"/>
      <c r="TGN47" s="4"/>
      <c r="TGO47" s="12"/>
      <c r="TGP47" s="4"/>
      <c r="TGR47" s="4"/>
      <c r="TGV47" s="4"/>
      <c r="TGW47" s="12"/>
      <c r="TGX47" s="4"/>
      <c r="TGZ47" s="4"/>
      <c r="THD47" s="4"/>
      <c r="THE47" s="12"/>
      <c r="THF47" s="4"/>
      <c r="THH47" s="4"/>
      <c r="THL47" s="4"/>
      <c r="THM47" s="12"/>
      <c r="THN47" s="4"/>
      <c r="THP47" s="4"/>
      <c r="THT47" s="4"/>
      <c r="THU47" s="12"/>
      <c r="THV47" s="4"/>
      <c r="THX47" s="4"/>
      <c r="TIB47" s="4"/>
      <c r="TIC47" s="12"/>
      <c r="TID47" s="4"/>
      <c r="TIF47" s="4"/>
      <c r="TIJ47" s="4"/>
      <c r="TIK47" s="12"/>
      <c r="TIL47" s="4"/>
      <c r="TIN47" s="4"/>
      <c r="TIR47" s="4"/>
      <c r="TIS47" s="12"/>
      <c r="TIT47" s="4"/>
      <c r="TIV47" s="4"/>
      <c r="TIZ47" s="4"/>
      <c r="TJA47" s="12"/>
      <c r="TJB47" s="4"/>
      <c r="TJD47" s="4"/>
      <c r="TJH47" s="4"/>
      <c r="TJI47" s="12"/>
      <c r="TJJ47" s="4"/>
      <c r="TJL47" s="4"/>
      <c r="TJP47" s="4"/>
      <c r="TJQ47" s="12"/>
      <c r="TJR47" s="4"/>
      <c r="TJT47" s="4"/>
      <c r="TJX47" s="4"/>
      <c r="TJY47" s="12"/>
      <c r="TJZ47" s="4"/>
      <c r="TKB47" s="4"/>
      <c r="TKF47" s="4"/>
      <c r="TKG47" s="12"/>
      <c r="TKH47" s="4"/>
      <c r="TKJ47" s="4"/>
      <c r="TKN47" s="4"/>
      <c r="TKO47" s="12"/>
      <c r="TKP47" s="4"/>
      <c r="TKR47" s="4"/>
      <c r="TKV47" s="4"/>
      <c r="TKW47" s="12"/>
      <c r="TKX47" s="4"/>
      <c r="TKZ47" s="4"/>
      <c r="TLD47" s="4"/>
      <c r="TLE47" s="12"/>
      <c r="TLF47" s="4"/>
      <c r="TLH47" s="4"/>
      <c r="TLL47" s="4"/>
      <c r="TLM47" s="12"/>
      <c r="TLN47" s="4"/>
      <c r="TLP47" s="4"/>
      <c r="TLT47" s="4"/>
      <c r="TLU47" s="12"/>
      <c r="TLV47" s="4"/>
      <c r="TLX47" s="4"/>
      <c r="TMB47" s="4"/>
      <c r="TMC47" s="12"/>
      <c r="TMD47" s="4"/>
      <c r="TMF47" s="4"/>
      <c r="TMJ47" s="4"/>
      <c r="TMK47" s="12"/>
      <c r="TML47" s="4"/>
      <c r="TMN47" s="4"/>
      <c r="TMR47" s="4"/>
      <c r="TMS47" s="12"/>
      <c r="TMT47" s="4"/>
      <c r="TMV47" s="4"/>
      <c r="TMZ47" s="4"/>
      <c r="TNA47" s="12"/>
      <c r="TNB47" s="4"/>
      <c r="TND47" s="4"/>
      <c r="TNH47" s="4"/>
      <c r="TNI47" s="12"/>
      <c r="TNJ47" s="4"/>
      <c r="TNL47" s="4"/>
      <c r="TNP47" s="4"/>
      <c r="TNQ47" s="12"/>
      <c r="TNR47" s="4"/>
      <c r="TNT47" s="4"/>
      <c r="TNX47" s="4"/>
      <c r="TNY47" s="12"/>
      <c r="TNZ47" s="4"/>
      <c r="TOB47" s="4"/>
      <c r="TOF47" s="4"/>
      <c r="TOG47" s="12"/>
      <c r="TOH47" s="4"/>
      <c r="TOJ47" s="4"/>
      <c r="TON47" s="4"/>
      <c r="TOO47" s="12"/>
      <c r="TOP47" s="4"/>
      <c r="TOR47" s="4"/>
      <c r="TOV47" s="4"/>
      <c r="TOW47" s="12"/>
      <c r="TOX47" s="4"/>
      <c r="TOZ47" s="4"/>
      <c r="TPD47" s="4"/>
      <c r="TPE47" s="12"/>
      <c r="TPF47" s="4"/>
      <c r="TPH47" s="4"/>
      <c r="TPL47" s="4"/>
      <c r="TPM47" s="12"/>
      <c r="TPN47" s="4"/>
      <c r="TPP47" s="4"/>
      <c r="TPT47" s="4"/>
      <c r="TPU47" s="12"/>
      <c r="TPV47" s="4"/>
      <c r="TPX47" s="4"/>
      <c r="TQB47" s="4"/>
      <c r="TQC47" s="12"/>
      <c r="TQD47" s="4"/>
      <c r="TQF47" s="4"/>
      <c r="TQJ47" s="4"/>
      <c r="TQK47" s="12"/>
      <c r="TQL47" s="4"/>
      <c r="TQN47" s="4"/>
      <c r="TQR47" s="4"/>
      <c r="TQS47" s="12"/>
      <c r="TQT47" s="4"/>
      <c r="TQV47" s="4"/>
      <c r="TQZ47" s="4"/>
      <c r="TRA47" s="12"/>
      <c r="TRB47" s="4"/>
      <c r="TRD47" s="4"/>
      <c r="TRH47" s="4"/>
      <c r="TRI47" s="12"/>
      <c r="TRJ47" s="4"/>
      <c r="TRL47" s="4"/>
      <c r="TRP47" s="4"/>
      <c r="TRQ47" s="12"/>
      <c r="TRR47" s="4"/>
      <c r="TRT47" s="4"/>
      <c r="TRX47" s="4"/>
      <c r="TRY47" s="12"/>
      <c r="TRZ47" s="4"/>
      <c r="TSB47" s="4"/>
      <c r="TSF47" s="4"/>
      <c r="TSG47" s="12"/>
      <c r="TSH47" s="4"/>
      <c r="TSJ47" s="4"/>
      <c r="TSN47" s="4"/>
      <c r="TSO47" s="12"/>
      <c r="TSP47" s="4"/>
      <c r="TSR47" s="4"/>
      <c r="TSV47" s="4"/>
      <c r="TSW47" s="12"/>
      <c r="TSX47" s="4"/>
      <c r="TSZ47" s="4"/>
      <c r="TTD47" s="4"/>
      <c r="TTE47" s="12"/>
      <c r="TTF47" s="4"/>
      <c r="TTH47" s="4"/>
      <c r="TTL47" s="4"/>
      <c r="TTM47" s="12"/>
      <c r="TTN47" s="4"/>
      <c r="TTP47" s="4"/>
      <c r="TTT47" s="4"/>
      <c r="TTU47" s="12"/>
      <c r="TTV47" s="4"/>
      <c r="TTX47" s="4"/>
      <c r="TUB47" s="4"/>
      <c r="TUC47" s="12"/>
      <c r="TUD47" s="4"/>
      <c r="TUF47" s="4"/>
      <c r="TUJ47" s="4"/>
      <c r="TUK47" s="12"/>
      <c r="TUL47" s="4"/>
      <c r="TUN47" s="4"/>
      <c r="TUR47" s="4"/>
      <c r="TUS47" s="12"/>
      <c r="TUT47" s="4"/>
      <c r="TUV47" s="4"/>
      <c r="TUZ47" s="4"/>
      <c r="TVA47" s="12"/>
      <c r="TVB47" s="4"/>
      <c r="TVD47" s="4"/>
      <c r="TVH47" s="4"/>
      <c r="TVI47" s="12"/>
      <c r="TVJ47" s="4"/>
      <c r="TVL47" s="4"/>
      <c r="TVP47" s="4"/>
      <c r="TVQ47" s="12"/>
      <c r="TVR47" s="4"/>
      <c r="TVT47" s="4"/>
      <c r="TVX47" s="4"/>
      <c r="TVY47" s="12"/>
      <c r="TVZ47" s="4"/>
      <c r="TWB47" s="4"/>
      <c r="TWF47" s="4"/>
      <c r="TWG47" s="12"/>
      <c r="TWH47" s="4"/>
      <c r="TWJ47" s="4"/>
      <c r="TWN47" s="4"/>
      <c r="TWO47" s="12"/>
      <c r="TWP47" s="4"/>
      <c r="TWR47" s="4"/>
      <c r="TWV47" s="4"/>
      <c r="TWW47" s="12"/>
      <c r="TWX47" s="4"/>
      <c r="TWZ47" s="4"/>
      <c r="TXD47" s="4"/>
      <c r="TXE47" s="12"/>
      <c r="TXF47" s="4"/>
      <c r="TXH47" s="4"/>
      <c r="TXL47" s="4"/>
      <c r="TXM47" s="12"/>
      <c r="TXN47" s="4"/>
      <c r="TXP47" s="4"/>
      <c r="TXT47" s="4"/>
      <c r="TXU47" s="12"/>
      <c r="TXV47" s="4"/>
      <c r="TXX47" s="4"/>
      <c r="TYB47" s="4"/>
      <c r="TYC47" s="12"/>
      <c r="TYD47" s="4"/>
      <c r="TYF47" s="4"/>
      <c r="TYJ47" s="4"/>
      <c r="TYK47" s="12"/>
      <c r="TYL47" s="4"/>
      <c r="TYN47" s="4"/>
      <c r="TYR47" s="4"/>
      <c r="TYS47" s="12"/>
      <c r="TYT47" s="4"/>
      <c r="TYV47" s="4"/>
      <c r="TYZ47" s="4"/>
      <c r="TZA47" s="12"/>
      <c r="TZB47" s="4"/>
      <c r="TZD47" s="4"/>
      <c r="TZH47" s="4"/>
      <c r="TZI47" s="12"/>
      <c r="TZJ47" s="4"/>
      <c r="TZL47" s="4"/>
      <c r="TZP47" s="4"/>
      <c r="TZQ47" s="12"/>
      <c r="TZR47" s="4"/>
      <c r="TZT47" s="4"/>
      <c r="TZX47" s="4"/>
      <c r="TZY47" s="12"/>
      <c r="TZZ47" s="4"/>
      <c r="UAB47" s="4"/>
      <c r="UAF47" s="4"/>
      <c r="UAG47" s="12"/>
      <c r="UAH47" s="4"/>
      <c r="UAJ47" s="4"/>
      <c r="UAN47" s="4"/>
      <c r="UAO47" s="12"/>
      <c r="UAP47" s="4"/>
      <c r="UAR47" s="4"/>
      <c r="UAV47" s="4"/>
      <c r="UAW47" s="12"/>
      <c r="UAX47" s="4"/>
      <c r="UAZ47" s="4"/>
      <c r="UBD47" s="4"/>
      <c r="UBE47" s="12"/>
      <c r="UBF47" s="4"/>
      <c r="UBH47" s="4"/>
      <c r="UBL47" s="4"/>
      <c r="UBM47" s="12"/>
      <c r="UBN47" s="4"/>
      <c r="UBP47" s="4"/>
      <c r="UBT47" s="4"/>
      <c r="UBU47" s="12"/>
      <c r="UBV47" s="4"/>
      <c r="UBX47" s="4"/>
      <c r="UCB47" s="4"/>
      <c r="UCC47" s="12"/>
      <c r="UCD47" s="4"/>
      <c r="UCF47" s="4"/>
      <c r="UCJ47" s="4"/>
      <c r="UCK47" s="12"/>
      <c r="UCL47" s="4"/>
      <c r="UCN47" s="4"/>
      <c r="UCR47" s="4"/>
      <c r="UCS47" s="12"/>
      <c r="UCT47" s="4"/>
      <c r="UCV47" s="4"/>
      <c r="UCZ47" s="4"/>
      <c r="UDA47" s="12"/>
      <c r="UDB47" s="4"/>
      <c r="UDD47" s="4"/>
      <c r="UDH47" s="4"/>
      <c r="UDI47" s="12"/>
      <c r="UDJ47" s="4"/>
      <c r="UDL47" s="4"/>
      <c r="UDP47" s="4"/>
      <c r="UDQ47" s="12"/>
      <c r="UDR47" s="4"/>
      <c r="UDT47" s="4"/>
      <c r="UDX47" s="4"/>
      <c r="UDY47" s="12"/>
      <c r="UDZ47" s="4"/>
      <c r="UEB47" s="4"/>
      <c r="UEF47" s="4"/>
      <c r="UEG47" s="12"/>
      <c r="UEH47" s="4"/>
      <c r="UEJ47" s="4"/>
      <c r="UEN47" s="4"/>
      <c r="UEO47" s="12"/>
      <c r="UEP47" s="4"/>
      <c r="UER47" s="4"/>
      <c r="UEV47" s="4"/>
      <c r="UEW47" s="12"/>
      <c r="UEX47" s="4"/>
      <c r="UEZ47" s="4"/>
      <c r="UFD47" s="4"/>
      <c r="UFE47" s="12"/>
      <c r="UFF47" s="4"/>
      <c r="UFH47" s="4"/>
      <c r="UFL47" s="4"/>
      <c r="UFM47" s="12"/>
      <c r="UFN47" s="4"/>
      <c r="UFP47" s="4"/>
      <c r="UFT47" s="4"/>
      <c r="UFU47" s="12"/>
      <c r="UFV47" s="4"/>
      <c r="UFX47" s="4"/>
      <c r="UGB47" s="4"/>
      <c r="UGC47" s="12"/>
      <c r="UGD47" s="4"/>
      <c r="UGF47" s="4"/>
      <c r="UGJ47" s="4"/>
      <c r="UGK47" s="12"/>
      <c r="UGL47" s="4"/>
      <c r="UGN47" s="4"/>
      <c r="UGR47" s="4"/>
      <c r="UGS47" s="12"/>
      <c r="UGT47" s="4"/>
      <c r="UGV47" s="4"/>
      <c r="UGZ47" s="4"/>
      <c r="UHA47" s="12"/>
      <c r="UHB47" s="4"/>
      <c r="UHD47" s="4"/>
      <c r="UHH47" s="4"/>
      <c r="UHI47" s="12"/>
      <c r="UHJ47" s="4"/>
      <c r="UHL47" s="4"/>
      <c r="UHP47" s="4"/>
      <c r="UHQ47" s="12"/>
      <c r="UHR47" s="4"/>
      <c r="UHT47" s="4"/>
      <c r="UHX47" s="4"/>
      <c r="UHY47" s="12"/>
      <c r="UHZ47" s="4"/>
      <c r="UIB47" s="4"/>
      <c r="UIF47" s="4"/>
      <c r="UIG47" s="12"/>
      <c r="UIH47" s="4"/>
      <c r="UIJ47" s="4"/>
      <c r="UIN47" s="4"/>
      <c r="UIO47" s="12"/>
      <c r="UIP47" s="4"/>
      <c r="UIR47" s="4"/>
      <c r="UIV47" s="4"/>
      <c r="UIW47" s="12"/>
      <c r="UIX47" s="4"/>
      <c r="UIZ47" s="4"/>
      <c r="UJD47" s="4"/>
      <c r="UJE47" s="12"/>
      <c r="UJF47" s="4"/>
      <c r="UJH47" s="4"/>
      <c r="UJL47" s="4"/>
      <c r="UJM47" s="12"/>
      <c r="UJN47" s="4"/>
      <c r="UJP47" s="4"/>
      <c r="UJT47" s="4"/>
      <c r="UJU47" s="12"/>
      <c r="UJV47" s="4"/>
      <c r="UJX47" s="4"/>
      <c r="UKB47" s="4"/>
      <c r="UKC47" s="12"/>
      <c r="UKD47" s="4"/>
      <c r="UKF47" s="4"/>
      <c r="UKJ47" s="4"/>
      <c r="UKK47" s="12"/>
      <c r="UKL47" s="4"/>
      <c r="UKN47" s="4"/>
      <c r="UKR47" s="4"/>
      <c r="UKS47" s="12"/>
      <c r="UKT47" s="4"/>
      <c r="UKV47" s="4"/>
      <c r="UKZ47" s="4"/>
      <c r="ULA47" s="12"/>
      <c r="ULB47" s="4"/>
      <c r="ULD47" s="4"/>
      <c r="ULH47" s="4"/>
      <c r="ULI47" s="12"/>
      <c r="ULJ47" s="4"/>
      <c r="ULL47" s="4"/>
      <c r="ULP47" s="4"/>
      <c r="ULQ47" s="12"/>
      <c r="ULR47" s="4"/>
      <c r="ULT47" s="4"/>
      <c r="ULX47" s="4"/>
      <c r="ULY47" s="12"/>
      <c r="ULZ47" s="4"/>
      <c r="UMB47" s="4"/>
      <c r="UMF47" s="4"/>
      <c r="UMG47" s="12"/>
      <c r="UMH47" s="4"/>
      <c r="UMJ47" s="4"/>
      <c r="UMN47" s="4"/>
      <c r="UMO47" s="12"/>
      <c r="UMP47" s="4"/>
      <c r="UMR47" s="4"/>
      <c r="UMV47" s="4"/>
      <c r="UMW47" s="12"/>
      <c r="UMX47" s="4"/>
      <c r="UMZ47" s="4"/>
      <c r="UND47" s="4"/>
      <c r="UNE47" s="12"/>
      <c r="UNF47" s="4"/>
      <c r="UNH47" s="4"/>
      <c r="UNL47" s="4"/>
      <c r="UNM47" s="12"/>
      <c r="UNN47" s="4"/>
      <c r="UNP47" s="4"/>
      <c r="UNT47" s="4"/>
      <c r="UNU47" s="12"/>
      <c r="UNV47" s="4"/>
      <c r="UNX47" s="4"/>
      <c r="UOB47" s="4"/>
      <c r="UOC47" s="12"/>
      <c r="UOD47" s="4"/>
      <c r="UOF47" s="4"/>
      <c r="UOJ47" s="4"/>
      <c r="UOK47" s="12"/>
      <c r="UOL47" s="4"/>
      <c r="UON47" s="4"/>
      <c r="UOR47" s="4"/>
      <c r="UOS47" s="12"/>
      <c r="UOT47" s="4"/>
      <c r="UOV47" s="4"/>
      <c r="UOZ47" s="4"/>
      <c r="UPA47" s="12"/>
      <c r="UPB47" s="4"/>
      <c r="UPD47" s="4"/>
      <c r="UPH47" s="4"/>
      <c r="UPI47" s="12"/>
      <c r="UPJ47" s="4"/>
      <c r="UPL47" s="4"/>
      <c r="UPP47" s="4"/>
      <c r="UPQ47" s="12"/>
      <c r="UPR47" s="4"/>
      <c r="UPT47" s="4"/>
      <c r="UPX47" s="4"/>
      <c r="UPY47" s="12"/>
      <c r="UPZ47" s="4"/>
      <c r="UQB47" s="4"/>
      <c r="UQF47" s="4"/>
      <c r="UQG47" s="12"/>
      <c r="UQH47" s="4"/>
      <c r="UQJ47" s="4"/>
      <c r="UQN47" s="4"/>
      <c r="UQO47" s="12"/>
      <c r="UQP47" s="4"/>
      <c r="UQR47" s="4"/>
      <c r="UQV47" s="4"/>
      <c r="UQW47" s="12"/>
      <c r="UQX47" s="4"/>
      <c r="UQZ47" s="4"/>
      <c r="URD47" s="4"/>
      <c r="URE47" s="12"/>
      <c r="URF47" s="4"/>
      <c r="URH47" s="4"/>
      <c r="URL47" s="4"/>
      <c r="URM47" s="12"/>
      <c r="URN47" s="4"/>
      <c r="URP47" s="4"/>
      <c r="URT47" s="4"/>
      <c r="URU47" s="12"/>
      <c r="URV47" s="4"/>
      <c r="URX47" s="4"/>
      <c r="USB47" s="4"/>
      <c r="USC47" s="12"/>
      <c r="USD47" s="4"/>
      <c r="USF47" s="4"/>
      <c r="USJ47" s="4"/>
      <c r="USK47" s="12"/>
      <c r="USL47" s="4"/>
      <c r="USN47" s="4"/>
      <c r="USR47" s="4"/>
      <c r="USS47" s="12"/>
      <c r="UST47" s="4"/>
      <c r="USV47" s="4"/>
      <c r="USZ47" s="4"/>
      <c r="UTA47" s="12"/>
      <c r="UTB47" s="4"/>
      <c r="UTD47" s="4"/>
      <c r="UTH47" s="4"/>
      <c r="UTI47" s="12"/>
      <c r="UTJ47" s="4"/>
      <c r="UTL47" s="4"/>
      <c r="UTP47" s="4"/>
      <c r="UTQ47" s="12"/>
      <c r="UTR47" s="4"/>
      <c r="UTT47" s="4"/>
      <c r="UTX47" s="4"/>
      <c r="UTY47" s="12"/>
      <c r="UTZ47" s="4"/>
      <c r="UUB47" s="4"/>
      <c r="UUF47" s="4"/>
      <c r="UUG47" s="12"/>
      <c r="UUH47" s="4"/>
      <c r="UUJ47" s="4"/>
      <c r="UUN47" s="4"/>
      <c r="UUO47" s="12"/>
      <c r="UUP47" s="4"/>
      <c r="UUR47" s="4"/>
      <c r="UUV47" s="4"/>
      <c r="UUW47" s="12"/>
      <c r="UUX47" s="4"/>
      <c r="UUZ47" s="4"/>
      <c r="UVD47" s="4"/>
      <c r="UVE47" s="12"/>
      <c r="UVF47" s="4"/>
      <c r="UVH47" s="4"/>
      <c r="UVL47" s="4"/>
      <c r="UVM47" s="12"/>
      <c r="UVN47" s="4"/>
      <c r="UVP47" s="4"/>
      <c r="UVT47" s="4"/>
      <c r="UVU47" s="12"/>
      <c r="UVV47" s="4"/>
      <c r="UVX47" s="4"/>
      <c r="UWB47" s="4"/>
      <c r="UWC47" s="12"/>
      <c r="UWD47" s="4"/>
      <c r="UWF47" s="4"/>
      <c r="UWJ47" s="4"/>
      <c r="UWK47" s="12"/>
      <c r="UWL47" s="4"/>
      <c r="UWN47" s="4"/>
      <c r="UWR47" s="4"/>
      <c r="UWS47" s="12"/>
      <c r="UWT47" s="4"/>
      <c r="UWV47" s="4"/>
      <c r="UWZ47" s="4"/>
      <c r="UXA47" s="12"/>
      <c r="UXB47" s="4"/>
      <c r="UXD47" s="4"/>
      <c r="UXH47" s="4"/>
      <c r="UXI47" s="12"/>
      <c r="UXJ47" s="4"/>
      <c r="UXL47" s="4"/>
      <c r="UXP47" s="4"/>
      <c r="UXQ47" s="12"/>
      <c r="UXR47" s="4"/>
      <c r="UXT47" s="4"/>
      <c r="UXX47" s="4"/>
      <c r="UXY47" s="12"/>
      <c r="UXZ47" s="4"/>
      <c r="UYB47" s="4"/>
      <c r="UYF47" s="4"/>
      <c r="UYG47" s="12"/>
      <c r="UYH47" s="4"/>
      <c r="UYJ47" s="4"/>
      <c r="UYN47" s="4"/>
      <c r="UYO47" s="12"/>
      <c r="UYP47" s="4"/>
      <c r="UYR47" s="4"/>
      <c r="UYV47" s="4"/>
      <c r="UYW47" s="12"/>
      <c r="UYX47" s="4"/>
      <c r="UYZ47" s="4"/>
      <c r="UZD47" s="4"/>
      <c r="UZE47" s="12"/>
      <c r="UZF47" s="4"/>
      <c r="UZH47" s="4"/>
      <c r="UZL47" s="4"/>
      <c r="UZM47" s="12"/>
      <c r="UZN47" s="4"/>
      <c r="UZP47" s="4"/>
      <c r="UZT47" s="4"/>
      <c r="UZU47" s="12"/>
      <c r="UZV47" s="4"/>
      <c r="UZX47" s="4"/>
      <c r="VAB47" s="4"/>
      <c r="VAC47" s="12"/>
      <c r="VAD47" s="4"/>
      <c r="VAF47" s="4"/>
      <c r="VAJ47" s="4"/>
      <c r="VAK47" s="12"/>
      <c r="VAL47" s="4"/>
      <c r="VAN47" s="4"/>
      <c r="VAR47" s="4"/>
      <c r="VAS47" s="12"/>
      <c r="VAT47" s="4"/>
      <c r="VAV47" s="4"/>
      <c r="VAZ47" s="4"/>
      <c r="VBA47" s="12"/>
      <c r="VBB47" s="4"/>
      <c r="VBD47" s="4"/>
      <c r="VBH47" s="4"/>
      <c r="VBI47" s="12"/>
      <c r="VBJ47" s="4"/>
      <c r="VBL47" s="4"/>
      <c r="VBP47" s="4"/>
      <c r="VBQ47" s="12"/>
      <c r="VBR47" s="4"/>
      <c r="VBT47" s="4"/>
      <c r="VBX47" s="4"/>
      <c r="VBY47" s="12"/>
      <c r="VBZ47" s="4"/>
      <c r="VCB47" s="4"/>
      <c r="VCF47" s="4"/>
      <c r="VCG47" s="12"/>
      <c r="VCH47" s="4"/>
      <c r="VCJ47" s="4"/>
      <c r="VCN47" s="4"/>
      <c r="VCO47" s="12"/>
      <c r="VCP47" s="4"/>
      <c r="VCR47" s="4"/>
      <c r="VCV47" s="4"/>
      <c r="VCW47" s="12"/>
      <c r="VCX47" s="4"/>
      <c r="VCZ47" s="4"/>
      <c r="VDD47" s="4"/>
      <c r="VDE47" s="12"/>
      <c r="VDF47" s="4"/>
      <c r="VDH47" s="4"/>
      <c r="VDL47" s="4"/>
      <c r="VDM47" s="12"/>
      <c r="VDN47" s="4"/>
      <c r="VDP47" s="4"/>
      <c r="VDT47" s="4"/>
      <c r="VDU47" s="12"/>
      <c r="VDV47" s="4"/>
      <c r="VDX47" s="4"/>
      <c r="VEB47" s="4"/>
      <c r="VEC47" s="12"/>
      <c r="VED47" s="4"/>
      <c r="VEF47" s="4"/>
      <c r="VEJ47" s="4"/>
      <c r="VEK47" s="12"/>
      <c r="VEL47" s="4"/>
      <c r="VEN47" s="4"/>
      <c r="VER47" s="4"/>
      <c r="VES47" s="12"/>
      <c r="VET47" s="4"/>
      <c r="VEV47" s="4"/>
      <c r="VEZ47" s="4"/>
      <c r="VFA47" s="12"/>
      <c r="VFB47" s="4"/>
      <c r="VFD47" s="4"/>
      <c r="VFH47" s="4"/>
      <c r="VFI47" s="12"/>
      <c r="VFJ47" s="4"/>
      <c r="VFL47" s="4"/>
      <c r="VFP47" s="4"/>
      <c r="VFQ47" s="12"/>
      <c r="VFR47" s="4"/>
      <c r="VFT47" s="4"/>
      <c r="VFX47" s="4"/>
      <c r="VFY47" s="12"/>
      <c r="VFZ47" s="4"/>
      <c r="VGB47" s="4"/>
      <c r="VGF47" s="4"/>
      <c r="VGG47" s="12"/>
      <c r="VGH47" s="4"/>
      <c r="VGJ47" s="4"/>
      <c r="VGN47" s="4"/>
      <c r="VGO47" s="12"/>
      <c r="VGP47" s="4"/>
      <c r="VGR47" s="4"/>
      <c r="VGV47" s="4"/>
      <c r="VGW47" s="12"/>
      <c r="VGX47" s="4"/>
      <c r="VGZ47" s="4"/>
      <c r="VHD47" s="4"/>
      <c r="VHE47" s="12"/>
      <c r="VHF47" s="4"/>
      <c r="VHH47" s="4"/>
      <c r="VHL47" s="4"/>
      <c r="VHM47" s="12"/>
      <c r="VHN47" s="4"/>
      <c r="VHP47" s="4"/>
      <c r="VHT47" s="4"/>
      <c r="VHU47" s="12"/>
      <c r="VHV47" s="4"/>
      <c r="VHX47" s="4"/>
      <c r="VIB47" s="4"/>
      <c r="VIC47" s="12"/>
      <c r="VID47" s="4"/>
      <c r="VIF47" s="4"/>
      <c r="VIJ47" s="4"/>
      <c r="VIK47" s="12"/>
      <c r="VIL47" s="4"/>
      <c r="VIN47" s="4"/>
      <c r="VIR47" s="4"/>
      <c r="VIS47" s="12"/>
      <c r="VIT47" s="4"/>
      <c r="VIV47" s="4"/>
      <c r="VIZ47" s="4"/>
      <c r="VJA47" s="12"/>
      <c r="VJB47" s="4"/>
      <c r="VJD47" s="4"/>
      <c r="VJH47" s="4"/>
      <c r="VJI47" s="12"/>
      <c r="VJJ47" s="4"/>
      <c r="VJL47" s="4"/>
      <c r="VJP47" s="4"/>
      <c r="VJQ47" s="12"/>
      <c r="VJR47" s="4"/>
      <c r="VJT47" s="4"/>
      <c r="VJX47" s="4"/>
      <c r="VJY47" s="12"/>
      <c r="VJZ47" s="4"/>
      <c r="VKB47" s="4"/>
      <c r="VKF47" s="4"/>
      <c r="VKG47" s="12"/>
      <c r="VKH47" s="4"/>
      <c r="VKJ47" s="4"/>
      <c r="VKN47" s="4"/>
      <c r="VKO47" s="12"/>
      <c r="VKP47" s="4"/>
      <c r="VKR47" s="4"/>
      <c r="VKV47" s="4"/>
      <c r="VKW47" s="12"/>
      <c r="VKX47" s="4"/>
      <c r="VKZ47" s="4"/>
      <c r="VLD47" s="4"/>
      <c r="VLE47" s="12"/>
      <c r="VLF47" s="4"/>
      <c r="VLH47" s="4"/>
      <c r="VLL47" s="4"/>
      <c r="VLM47" s="12"/>
      <c r="VLN47" s="4"/>
      <c r="VLP47" s="4"/>
      <c r="VLT47" s="4"/>
      <c r="VLU47" s="12"/>
      <c r="VLV47" s="4"/>
      <c r="VLX47" s="4"/>
      <c r="VMB47" s="4"/>
      <c r="VMC47" s="12"/>
      <c r="VMD47" s="4"/>
      <c r="VMF47" s="4"/>
      <c r="VMJ47" s="4"/>
      <c r="VMK47" s="12"/>
      <c r="VML47" s="4"/>
      <c r="VMN47" s="4"/>
      <c r="VMR47" s="4"/>
      <c r="VMS47" s="12"/>
      <c r="VMT47" s="4"/>
      <c r="VMV47" s="4"/>
      <c r="VMZ47" s="4"/>
      <c r="VNA47" s="12"/>
      <c r="VNB47" s="4"/>
      <c r="VND47" s="4"/>
      <c r="VNH47" s="4"/>
      <c r="VNI47" s="12"/>
      <c r="VNJ47" s="4"/>
      <c r="VNL47" s="4"/>
      <c r="VNP47" s="4"/>
      <c r="VNQ47" s="12"/>
      <c r="VNR47" s="4"/>
      <c r="VNT47" s="4"/>
      <c r="VNX47" s="4"/>
      <c r="VNY47" s="12"/>
      <c r="VNZ47" s="4"/>
      <c r="VOB47" s="4"/>
      <c r="VOF47" s="4"/>
      <c r="VOG47" s="12"/>
      <c r="VOH47" s="4"/>
      <c r="VOJ47" s="4"/>
      <c r="VON47" s="4"/>
      <c r="VOO47" s="12"/>
      <c r="VOP47" s="4"/>
      <c r="VOR47" s="4"/>
      <c r="VOV47" s="4"/>
      <c r="VOW47" s="12"/>
      <c r="VOX47" s="4"/>
      <c r="VOZ47" s="4"/>
      <c r="VPD47" s="4"/>
      <c r="VPE47" s="12"/>
      <c r="VPF47" s="4"/>
      <c r="VPH47" s="4"/>
      <c r="VPL47" s="4"/>
      <c r="VPM47" s="12"/>
      <c r="VPN47" s="4"/>
      <c r="VPP47" s="4"/>
      <c r="VPT47" s="4"/>
      <c r="VPU47" s="12"/>
      <c r="VPV47" s="4"/>
      <c r="VPX47" s="4"/>
      <c r="VQB47" s="4"/>
      <c r="VQC47" s="12"/>
      <c r="VQD47" s="4"/>
      <c r="VQF47" s="4"/>
      <c r="VQJ47" s="4"/>
      <c r="VQK47" s="12"/>
      <c r="VQL47" s="4"/>
      <c r="VQN47" s="4"/>
      <c r="VQR47" s="4"/>
      <c r="VQS47" s="12"/>
      <c r="VQT47" s="4"/>
      <c r="VQV47" s="4"/>
      <c r="VQZ47" s="4"/>
      <c r="VRA47" s="12"/>
      <c r="VRB47" s="4"/>
      <c r="VRD47" s="4"/>
      <c r="VRH47" s="4"/>
      <c r="VRI47" s="12"/>
      <c r="VRJ47" s="4"/>
      <c r="VRL47" s="4"/>
      <c r="VRP47" s="4"/>
      <c r="VRQ47" s="12"/>
      <c r="VRR47" s="4"/>
      <c r="VRT47" s="4"/>
      <c r="VRX47" s="4"/>
      <c r="VRY47" s="12"/>
      <c r="VRZ47" s="4"/>
      <c r="VSB47" s="4"/>
      <c r="VSF47" s="4"/>
      <c r="VSG47" s="12"/>
      <c r="VSH47" s="4"/>
      <c r="VSJ47" s="4"/>
      <c r="VSN47" s="4"/>
      <c r="VSO47" s="12"/>
      <c r="VSP47" s="4"/>
      <c r="VSR47" s="4"/>
      <c r="VSV47" s="4"/>
      <c r="VSW47" s="12"/>
      <c r="VSX47" s="4"/>
      <c r="VSZ47" s="4"/>
      <c r="VTD47" s="4"/>
      <c r="VTE47" s="12"/>
      <c r="VTF47" s="4"/>
      <c r="VTH47" s="4"/>
      <c r="VTL47" s="4"/>
      <c r="VTM47" s="12"/>
      <c r="VTN47" s="4"/>
      <c r="VTP47" s="4"/>
      <c r="VTT47" s="4"/>
      <c r="VTU47" s="12"/>
      <c r="VTV47" s="4"/>
      <c r="VTX47" s="4"/>
      <c r="VUB47" s="4"/>
      <c r="VUC47" s="12"/>
      <c r="VUD47" s="4"/>
      <c r="VUF47" s="4"/>
      <c r="VUJ47" s="4"/>
      <c r="VUK47" s="12"/>
      <c r="VUL47" s="4"/>
      <c r="VUN47" s="4"/>
      <c r="VUR47" s="4"/>
      <c r="VUS47" s="12"/>
      <c r="VUT47" s="4"/>
      <c r="VUV47" s="4"/>
      <c r="VUZ47" s="4"/>
      <c r="VVA47" s="12"/>
      <c r="VVB47" s="4"/>
      <c r="VVD47" s="4"/>
      <c r="VVH47" s="4"/>
      <c r="VVI47" s="12"/>
      <c r="VVJ47" s="4"/>
      <c r="VVL47" s="4"/>
      <c r="VVP47" s="4"/>
      <c r="VVQ47" s="12"/>
      <c r="VVR47" s="4"/>
      <c r="VVT47" s="4"/>
      <c r="VVX47" s="4"/>
      <c r="VVY47" s="12"/>
      <c r="VVZ47" s="4"/>
      <c r="VWB47" s="4"/>
      <c r="VWF47" s="4"/>
      <c r="VWG47" s="12"/>
      <c r="VWH47" s="4"/>
      <c r="VWJ47" s="4"/>
      <c r="VWN47" s="4"/>
      <c r="VWO47" s="12"/>
      <c r="VWP47" s="4"/>
      <c r="VWR47" s="4"/>
      <c r="VWV47" s="4"/>
      <c r="VWW47" s="12"/>
      <c r="VWX47" s="4"/>
      <c r="VWZ47" s="4"/>
      <c r="VXD47" s="4"/>
      <c r="VXE47" s="12"/>
      <c r="VXF47" s="4"/>
      <c r="VXH47" s="4"/>
      <c r="VXL47" s="4"/>
      <c r="VXM47" s="12"/>
      <c r="VXN47" s="4"/>
      <c r="VXP47" s="4"/>
      <c r="VXT47" s="4"/>
      <c r="VXU47" s="12"/>
      <c r="VXV47" s="4"/>
      <c r="VXX47" s="4"/>
      <c r="VYB47" s="4"/>
      <c r="VYC47" s="12"/>
      <c r="VYD47" s="4"/>
      <c r="VYF47" s="4"/>
      <c r="VYJ47" s="4"/>
      <c r="VYK47" s="12"/>
      <c r="VYL47" s="4"/>
      <c r="VYN47" s="4"/>
      <c r="VYR47" s="4"/>
      <c r="VYS47" s="12"/>
      <c r="VYT47" s="4"/>
      <c r="VYV47" s="4"/>
      <c r="VYZ47" s="4"/>
      <c r="VZA47" s="12"/>
      <c r="VZB47" s="4"/>
      <c r="VZD47" s="4"/>
      <c r="VZH47" s="4"/>
      <c r="VZI47" s="12"/>
      <c r="VZJ47" s="4"/>
      <c r="VZL47" s="4"/>
      <c r="VZP47" s="4"/>
      <c r="VZQ47" s="12"/>
      <c r="VZR47" s="4"/>
      <c r="VZT47" s="4"/>
      <c r="VZX47" s="4"/>
      <c r="VZY47" s="12"/>
      <c r="VZZ47" s="4"/>
      <c r="WAB47" s="4"/>
      <c r="WAF47" s="4"/>
      <c r="WAG47" s="12"/>
      <c r="WAH47" s="4"/>
      <c r="WAJ47" s="4"/>
      <c r="WAN47" s="4"/>
      <c r="WAO47" s="12"/>
      <c r="WAP47" s="4"/>
      <c r="WAR47" s="4"/>
      <c r="WAV47" s="4"/>
      <c r="WAW47" s="12"/>
      <c r="WAX47" s="4"/>
      <c r="WAZ47" s="4"/>
      <c r="WBD47" s="4"/>
      <c r="WBE47" s="12"/>
      <c r="WBF47" s="4"/>
      <c r="WBH47" s="4"/>
      <c r="WBL47" s="4"/>
      <c r="WBM47" s="12"/>
      <c r="WBN47" s="4"/>
      <c r="WBP47" s="4"/>
      <c r="WBT47" s="4"/>
      <c r="WBU47" s="12"/>
      <c r="WBV47" s="4"/>
      <c r="WBX47" s="4"/>
      <c r="WCB47" s="4"/>
      <c r="WCC47" s="12"/>
      <c r="WCD47" s="4"/>
      <c r="WCF47" s="4"/>
      <c r="WCJ47" s="4"/>
      <c r="WCK47" s="12"/>
      <c r="WCL47" s="4"/>
      <c r="WCN47" s="4"/>
      <c r="WCR47" s="4"/>
      <c r="WCS47" s="12"/>
      <c r="WCT47" s="4"/>
      <c r="WCV47" s="4"/>
      <c r="WCZ47" s="4"/>
      <c r="WDA47" s="12"/>
      <c r="WDB47" s="4"/>
      <c r="WDD47" s="4"/>
      <c r="WDH47" s="4"/>
      <c r="WDI47" s="12"/>
      <c r="WDJ47" s="4"/>
      <c r="WDL47" s="4"/>
      <c r="WDP47" s="4"/>
      <c r="WDQ47" s="12"/>
      <c r="WDR47" s="4"/>
      <c r="WDT47" s="4"/>
      <c r="WDX47" s="4"/>
      <c r="WDY47" s="12"/>
      <c r="WDZ47" s="4"/>
      <c r="WEB47" s="4"/>
      <c r="WEF47" s="4"/>
      <c r="WEG47" s="12"/>
      <c r="WEH47" s="4"/>
      <c r="WEJ47" s="4"/>
      <c r="WEN47" s="4"/>
      <c r="WEO47" s="12"/>
      <c r="WEP47" s="4"/>
      <c r="WER47" s="4"/>
      <c r="WEV47" s="4"/>
      <c r="WEW47" s="12"/>
      <c r="WEX47" s="4"/>
      <c r="WEZ47" s="4"/>
      <c r="WFD47" s="4"/>
      <c r="WFE47" s="12"/>
      <c r="WFF47" s="4"/>
      <c r="WFH47" s="4"/>
      <c r="WFL47" s="4"/>
      <c r="WFM47" s="12"/>
      <c r="WFN47" s="4"/>
      <c r="WFP47" s="4"/>
      <c r="WFT47" s="4"/>
      <c r="WFU47" s="12"/>
      <c r="WFV47" s="4"/>
      <c r="WFX47" s="4"/>
      <c r="WGB47" s="4"/>
      <c r="WGC47" s="12"/>
      <c r="WGD47" s="4"/>
      <c r="WGF47" s="4"/>
      <c r="WGJ47" s="4"/>
      <c r="WGK47" s="12"/>
      <c r="WGL47" s="4"/>
      <c r="WGN47" s="4"/>
      <c r="WGR47" s="4"/>
      <c r="WGS47" s="12"/>
      <c r="WGT47" s="4"/>
      <c r="WGV47" s="4"/>
      <c r="WGZ47" s="4"/>
      <c r="WHA47" s="12"/>
      <c r="WHB47" s="4"/>
      <c r="WHD47" s="4"/>
      <c r="WHH47" s="4"/>
      <c r="WHI47" s="12"/>
      <c r="WHJ47" s="4"/>
      <c r="WHL47" s="4"/>
      <c r="WHP47" s="4"/>
      <c r="WHQ47" s="12"/>
      <c r="WHR47" s="4"/>
      <c r="WHT47" s="4"/>
      <c r="WHX47" s="4"/>
      <c r="WHY47" s="12"/>
      <c r="WHZ47" s="4"/>
      <c r="WIB47" s="4"/>
      <c r="WIF47" s="4"/>
      <c r="WIG47" s="12"/>
      <c r="WIH47" s="4"/>
      <c r="WIJ47" s="4"/>
      <c r="WIN47" s="4"/>
      <c r="WIO47" s="12"/>
      <c r="WIP47" s="4"/>
      <c r="WIR47" s="4"/>
      <c r="WIV47" s="4"/>
      <c r="WIW47" s="12"/>
      <c r="WIX47" s="4"/>
      <c r="WIZ47" s="4"/>
      <c r="WJD47" s="4"/>
      <c r="WJE47" s="12"/>
      <c r="WJF47" s="4"/>
      <c r="WJH47" s="4"/>
      <c r="WJL47" s="4"/>
      <c r="WJM47" s="12"/>
      <c r="WJN47" s="4"/>
      <c r="WJP47" s="4"/>
      <c r="WJT47" s="4"/>
      <c r="WJU47" s="12"/>
      <c r="WJV47" s="4"/>
      <c r="WJX47" s="4"/>
      <c r="WKB47" s="4"/>
      <c r="WKC47" s="12"/>
      <c r="WKD47" s="4"/>
      <c r="WKF47" s="4"/>
      <c r="WKJ47" s="4"/>
      <c r="WKK47" s="12"/>
      <c r="WKL47" s="4"/>
      <c r="WKN47" s="4"/>
      <c r="WKR47" s="4"/>
      <c r="WKS47" s="12"/>
      <c r="WKT47" s="4"/>
      <c r="WKV47" s="4"/>
      <c r="WKZ47" s="4"/>
      <c r="WLA47" s="12"/>
      <c r="WLB47" s="4"/>
      <c r="WLD47" s="4"/>
      <c r="WLH47" s="4"/>
      <c r="WLI47" s="12"/>
      <c r="WLJ47" s="4"/>
      <c r="WLL47" s="4"/>
      <c r="WLP47" s="4"/>
      <c r="WLQ47" s="12"/>
      <c r="WLR47" s="4"/>
      <c r="WLT47" s="4"/>
      <c r="WLX47" s="4"/>
      <c r="WLY47" s="12"/>
      <c r="WLZ47" s="4"/>
      <c r="WMB47" s="4"/>
      <c r="WMF47" s="4"/>
      <c r="WMG47" s="12"/>
      <c r="WMH47" s="4"/>
      <c r="WMJ47" s="4"/>
      <c r="WMN47" s="4"/>
      <c r="WMO47" s="12"/>
      <c r="WMP47" s="4"/>
      <c r="WMR47" s="4"/>
      <c r="WMV47" s="4"/>
      <c r="WMW47" s="12"/>
      <c r="WMX47" s="4"/>
      <c r="WMZ47" s="4"/>
      <c r="WND47" s="4"/>
      <c r="WNE47" s="12"/>
      <c r="WNF47" s="4"/>
      <c r="WNH47" s="4"/>
      <c r="WNL47" s="4"/>
      <c r="WNM47" s="12"/>
      <c r="WNN47" s="4"/>
      <c r="WNP47" s="4"/>
      <c r="WNT47" s="4"/>
      <c r="WNU47" s="12"/>
      <c r="WNV47" s="4"/>
      <c r="WNX47" s="4"/>
      <c r="WOB47" s="4"/>
      <c r="WOC47" s="12"/>
      <c r="WOD47" s="4"/>
      <c r="WOF47" s="4"/>
      <c r="WOJ47" s="4"/>
      <c r="WOK47" s="12"/>
      <c r="WOL47" s="4"/>
      <c r="WON47" s="4"/>
      <c r="WOR47" s="4"/>
      <c r="WOS47" s="12"/>
      <c r="WOT47" s="4"/>
      <c r="WOV47" s="4"/>
      <c r="WOZ47" s="4"/>
      <c r="WPA47" s="12"/>
      <c r="WPB47" s="4"/>
      <c r="WPD47" s="4"/>
      <c r="WPH47" s="4"/>
      <c r="WPI47" s="12"/>
      <c r="WPJ47" s="4"/>
      <c r="WPL47" s="4"/>
      <c r="WPP47" s="4"/>
      <c r="WPQ47" s="12"/>
      <c r="WPR47" s="4"/>
      <c r="WPT47" s="4"/>
      <c r="WPX47" s="4"/>
      <c r="WPY47" s="12"/>
      <c r="WPZ47" s="4"/>
      <c r="WQB47" s="4"/>
      <c r="WQF47" s="4"/>
      <c r="WQG47" s="12"/>
      <c r="WQH47" s="4"/>
      <c r="WQJ47" s="4"/>
      <c r="WQN47" s="4"/>
      <c r="WQO47" s="12"/>
      <c r="WQP47" s="4"/>
      <c r="WQR47" s="4"/>
      <c r="WQV47" s="4"/>
      <c r="WQW47" s="12"/>
      <c r="WQX47" s="4"/>
      <c r="WQZ47" s="4"/>
      <c r="WRD47" s="4"/>
      <c r="WRE47" s="12"/>
      <c r="WRF47" s="4"/>
      <c r="WRH47" s="4"/>
      <c r="WRL47" s="4"/>
      <c r="WRM47" s="12"/>
      <c r="WRN47" s="4"/>
      <c r="WRP47" s="4"/>
      <c r="WRT47" s="4"/>
      <c r="WRU47" s="12"/>
      <c r="WRV47" s="4"/>
      <c r="WRX47" s="4"/>
      <c r="WSB47" s="4"/>
      <c r="WSC47" s="12"/>
      <c r="WSD47" s="4"/>
      <c r="WSF47" s="4"/>
      <c r="WSJ47" s="4"/>
      <c r="WSK47" s="12"/>
      <c r="WSL47" s="4"/>
      <c r="WSN47" s="4"/>
      <c r="WSR47" s="4"/>
      <c r="WSS47" s="12"/>
      <c r="WST47" s="4"/>
      <c r="WSV47" s="4"/>
      <c r="WSZ47" s="4"/>
      <c r="WTA47" s="12"/>
      <c r="WTB47" s="4"/>
      <c r="WTD47" s="4"/>
      <c r="WTH47" s="4"/>
      <c r="WTI47" s="12"/>
      <c r="WTJ47" s="4"/>
      <c r="WTL47" s="4"/>
      <c r="WTP47" s="4"/>
      <c r="WTQ47" s="12"/>
      <c r="WTR47" s="4"/>
      <c r="WTT47" s="4"/>
      <c r="WTX47" s="4"/>
      <c r="WTY47" s="12"/>
      <c r="WTZ47" s="4"/>
      <c r="WUB47" s="4"/>
      <c r="WUF47" s="4"/>
      <c r="WUG47" s="12"/>
      <c r="WUH47" s="4"/>
      <c r="WUJ47" s="4"/>
      <c r="WUN47" s="4"/>
      <c r="WUO47" s="12"/>
      <c r="WUP47" s="4"/>
      <c r="WUR47" s="4"/>
      <c r="WUV47" s="4"/>
      <c r="WUW47" s="12"/>
      <c r="WUX47" s="4"/>
      <c r="WUZ47" s="4"/>
      <c r="WVD47" s="4"/>
      <c r="WVE47" s="12"/>
      <c r="WVF47" s="4"/>
      <c r="WVH47" s="4"/>
      <c r="WVL47" s="4"/>
      <c r="WVM47" s="12"/>
      <c r="WVN47" s="4"/>
      <c r="WVP47" s="4"/>
      <c r="WVT47" s="4"/>
      <c r="WVU47" s="12"/>
      <c r="WVV47" s="4"/>
      <c r="WVX47" s="4"/>
      <c r="WWB47" s="4"/>
      <c r="WWC47" s="12"/>
      <c r="WWD47" s="4"/>
      <c r="WWF47" s="4"/>
      <c r="WWJ47" s="4"/>
      <c r="WWK47" s="12"/>
      <c r="WWL47" s="4"/>
      <c r="WWN47" s="4"/>
      <c r="WWR47" s="4"/>
      <c r="WWS47" s="12"/>
      <c r="WWT47" s="4"/>
      <c r="WWV47" s="4"/>
      <c r="WWZ47" s="4"/>
      <c r="WXA47" s="12"/>
      <c r="WXB47" s="4"/>
      <c r="WXD47" s="4"/>
      <c r="WXH47" s="4"/>
      <c r="WXI47" s="12"/>
      <c r="WXJ47" s="4"/>
      <c r="WXL47" s="4"/>
      <c r="WXP47" s="4"/>
      <c r="WXQ47" s="12"/>
      <c r="WXR47" s="4"/>
      <c r="WXT47" s="4"/>
      <c r="WXX47" s="4"/>
      <c r="WXY47" s="12"/>
      <c r="WXZ47" s="4"/>
      <c r="WYB47" s="4"/>
      <c r="WYF47" s="4"/>
      <c r="WYG47" s="12"/>
      <c r="WYH47" s="4"/>
      <c r="WYJ47" s="4"/>
      <c r="WYN47" s="4"/>
      <c r="WYO47" s="12"/>
      <c r="WYP47" s="4"/>
      <c r="WYR47" s="4"/>
      <c r="WYV47" s="4"/>
      <c r="WYW47" s="12"/>
      <c r="WYX47" s="4"/>
      <c r="WYZ47" s="4"/>
      <c r="WZD47" s="4"/>
      <c r="WZE47" s="12"/>
      <c r="WZF47" s="4"/>
      <c r="WZH47" s="4"/>
      <c r="WZL47" s="4"/>
      <c r="WZM47" s="12"/>
      <c r="WZN47" s="4"/>
      <c r="WZP47" s="4"/>
      <c r="WZT47" s="4"/>
      <c r="WZU47" s="12"/>
      <c r="WZV47" s="4"/>
      <c r="WZX47" s="4"/>
      <c r="XAB47" s="4"/>
      <c r="XAC47" s="12"/>
      <c r="XAD47" s="4"/>
      <c r="XAF47" s="4"/>
      <c r="XAJ47" s="4"/>
      <c r="XAK47" s="12"/>
      <c r="XAL47" s="4"/>
      <c r="XAN47" s="4"/>
      <c r="XAR47" s="4"/>
      <c r="XAS47" s="12"/>
      <c r="XAT47" s="4"/>
      <c r="XAV47" s="4"/>
      <c r="XAZ47" s="4"/>
      <c r="XBA47" s="12"/>
      <c r="XBB47" s="4"/>
      <c r="XBD47" s="4"/>
      <c r="XBH47" s="4"/>
      <c r="XBI47" s="12"/>
      <c r="XBJ47" s="4"/>
      <c r="XBL47" s="4"/>
      <c r="XBP47" s="4"/>
      <c r="XBQ47" s="12"/>
      <c r="XBR47" s="4"/>
      <c r="XBT47" s="4"/>
      <c r="XBX47" s="4"/>
      <c r="XBY47" s="12"/>
      <c r="XBZ47" s="4"/>
      <c r="XCB47" s="4"/>
      <c r="XCF47" s="4"/>
      <c r="XCG47" s="12"/>
      <c r="XCH47" s="4"/>
      <c r="XCJ47" s="4"/>
      <c r="XCN47" s="4"/>
      <c r="XCO47" s="12"/>
      <c r="XCP47" s="4"/>
      <c r="XCR47" s="4"/>
      <c r="XCV47" s="4"/>
      <c r="XCW47" s="12"/>
      <c r="XCX47" s="4"/>
      <c r="XCZ47" s="4"/>
      <c r="XDD47" s="4"/>
      <c r="XDE47" s="12"/>
      <c r="XDF47" s="4"/>
      <c r="XDH47" s="4"/>
      <c r="XDL47" s="4"/>
      <c r="XDM47" s="12"/>
      <c r="XDN47" s="4"/>
      <c r="XDP47" s="4"/>
      <c r="XDT47" s="4"/>
      <c r="XDU47" s="12"/>
      <c r="XDV47" s="4"/>
      <c r="XDX47" s="4"/>
      <c r="XEB47" s="4"/>
      <c r="XEC47" s="12"/>
      <c r="XED47" s="4"/>
      <c r="XEF47" s="4"/>
      <c r="XEJ47" s="4"/>
      <c r="XEK47" s="12"/>
      <c r="XEL47" s="4"/>
      <c r="XEN47" s="4"/>
      <c r="XER47" s="4"/>
      <c r="XES47" s="12"/>
      <c r="XET47" s="4"/>
      <c r="XEV47" s="4"/>
      <c r="XEZ47" s="4"/>
      <c r="XFA47" s="12"/>
      <c r="XFB47" s="4"/>
      <c r="XFD47" s="4"/>
    </row>
    <row r="49" spans="1:8" s="10" customFormat="1" ht="47.45" customHeight="1">
      <c r="A49" s="10" t="s">
        <v>546</v>
      </c>
      <c r="B49" s="10" t="s">
        <v>82</v>
      </c>
      <c r="E49" s="13" t="s">
        <v>50</v>
      </c>
      <c r="H49" s="14">
        <f>SUM(H50:H60)</f>
        <v>404.09</v>
      </c>
    </row>
    <row r="50" spans="1:8">
      <c r="C50" s="1" t="s">
        <v>536</v>
      </c>
      <c r="D50" s="4" t="str" cm="1">
        <f t="array" ref="D50:F50">IFERROR(VLOOKUP(C50,MA!$A$6:$D$26,{2,3,4},0),IFERROR(VLOOKUP(C50,MO!$A$6:$D$26,{2,3,4},0),IFERROR(VLOOKUP(C50,MQ!$A$6:$D$26,{2,3,4},0),IFERROR(VLOOKUP(C50,BA!$A$6:$H$182,{2,5,8},0),{"No encontrado","X","X"}))))</f>
        <v>MADERA DE PINO DE TERCERA</v>
      </c>
      <c r="E50" s="12" t="str">
        <v>Pt</v>
      </c>
      <c r="F50" s="4">
        <v>10</v>
      </c>
      <c r="G50" s="1">
        <f>11/5*1.25</f>
        <v>2.75</v>
      </c>
      <c r="H50" s="4">
        <f t="shared" ref="H50:H56" si="8126">G50*F50</f>
        <v>27.5</v>
      </c>
    </row>
    <row r="51" spans="1:8">
      <c r="C51" s="1" t="s">
        <v>35</v>
      </c>
      <c r="D51" s="4" t="str" cm="1">
        <f t="array" ref="D51:F51">IFERROR(VLOOKUP(C51,MA!$A$6:$D$26,{2,3,4},0),IFERROR(VLOOKUP(C51,MO!$A$6:$D$26,{2,3,4},0),IFERROR(VLOOKUP(C51,MQ!$A$6:$D$26,{2,3,4},0),IFERROR(VLOOKUP(C51,BA!$A$6:$H$182,{2,5,8},0),{"No encontrado","X","X"}))))</f>
        <v>CLAVO</v>
      </c>
      <c r="E51" s="12" t="str">
        <v>Kg</v>
      </c>
      <c r="F51" s="4">
        <v>36</v>
      </c>
      <c r="G51" s="1">
        <v>0.1</v>
      </c>
      <c r="H51" s="4">
        <f t="shared" si="8126"/>
        <v>3.6</v>
      </c>
    </row>
    <row r="52" spans="1:8">
      <c r="C52" s="1" t="s">
        <v>543</v>
      </c>
      <c r="D52" s="4" t="str" cm="1">
        <f t="array" ref="D52:F52">IFERROR(VLOOKUP(C52,MA!$A$6:$D$26,{2,3,4},0),IFERROR(VLOOKUP(C52,MO!$A$6:$D$26,{2,3,4},0),IFERROR(VLOOKUP(C52,MQ!$A$6:$D$26,{2,3,4},0),IFERROR(VLOOKUP(C52,BA!$A$6:$H$182,{2,5,8},0),{"No encontrado","X","X"}))))</f>
        <v>ALAMBRE RECOCIDO</v>
      </c>
      <c r="E52" s="12" t="str">
        <v>Kg</v>
      </c>
      <c r="F52" s="4">
        <v>22</v>
      </c>
      <c r="G52" s="1">
        <v>0.5</v>
      </c>
      <c r="H52" s="4">
        <f t="shared" ref="H52" si="8127">G52*F52</f>
        <v>11</v>
      </c>
    </row>
    <row r="53" spans="1:8">
      <c r="C53" s="1" t="s">
        <v>547</v>
      </c>
      <c r="D53" s="4" t="str" cm="1">
        <f t="array" ref="D53:F53">IFERROR(VLOOKUP(C53,MA!$A$6:$D$26,{2,3,4},0),IFERROR(VLOOKUP(C53,MO!$A$6:$D$26,{2,3,4},0),IFERROR(VLOOKUP(C53,MQ!$A$6:$D$26,{2,3,4},0),IFERROR(VLOOKUP(C53,BA!$A$6:$H$182,{2,5,8},0),{"No encontrado","X","X"}))))</f>
        <v>DESMOLDANTE</v>
      </c>
      <c r="E53" s="12" t="str">
        <v>Lt</v>
      </c>
      <c r="F53" s="4">
        <v>97.73</v>
      </c>
      <c r="G53" s="1">
        <f>1/5</f>
        <v>0.2</v>
      </c>
      <c r="H53" s="4">
        <f t="shared" ref="H53" si="8128">G53*F53</f>
        <v>19.55</v>
      </c>
    </row>
    <row r="54" spans="1:8">
      <c r="D54" s="4"/>
      <c r="E54" s="12"/>
      <c r="F54" s="4"/>
      <c r="H54" s="4"/>
    </row>
    <row r="55" spans="1:8">
      <c r="C55" s="1" t="s">
        <v>13</v>
      </c>
      <c r="D55" s="4" t="str" cm="1">
        <f t="array" ref="D55:F55">IFERROR(VLOOKUP(C55,MA!$A$6:$D$26,{2,3,4},0),IFERROR(VLOOKUP(C55,MO!$A$6:$D$26,{2,3,4},0),IFERROR(VLOOKUP(C55,MQ!$A$6:$D$26,{2,3,4},0),IFERROR(VLOOKUP(C55,BA!$A$6:$H$182,{2,5,8},0),{"No encontrado","X","X"}))))</f>
        <v>CARPINTERO DE OBRA NEGRA, OFICIAL</v>
      </c>
      <c r="E55" s="12" t="str">
        <v>JOR</v>
      </c>
      <c r="F55" s="4">
        <v>881.24</v>
      </c>
      <c r="G55" s="1">
        <v>0.2</v>
      </c>
      <c r="H55" s="4">
        <f t="shared" ref="H55" si="8129">G55*F55</f>
        <v>176.25</v>
      </c>
    </row>
    <row r="56" spans="1:8">
      <c r="C56" s="1" t="s">
        <v>11</v>
      </c>
      <c r="D56" s="4" t="str" cm="1">
        <f t="array" ref="D56:F56">IFERROR(VLOOKUP(C56,MA!$A$6:$D$26,{2,3,4},0),IFERROR(VLOOKUP(C56,MO!$A$6:$D$26,{2,3,4},0),IFERROR(VLOOKUP(C56,MQ!$A$6:$D$26,{2,3,4},0),IFERROR(VLOOKUP(C56,BA!$A$6:$H$182,{2,5,8},0),{"No encontrado","X","X"}))))</f>
        <v xml:space="preserve">AYUDANTE GENERAL </v>
      </c>
      <c r="E56" s="12" t="str">
        <v>JOR</v>
      </c>
      <c r="F56" s="4">
        <v>620.70000000000005</v>
      </c>
      <c r="G56" s="1">
        <v>0.2</v>
      </c>
      <c r="H56" s="4">
        <f t="shared" si="8126"/>
        <v>124.14</v>
      </c>
    </row>
    <row r="57" spans="1:8">
      <c r="D57" s="4"/>
      <c r="E57" s="12"/>
    </row>
    <row r="58" spans="1:8">
      <c r="C58" s="15" t="str">
        <f>k!$A$10</f>
        <v>HE001</v>
      </c>
      <c r="D58" s="16" t="str">
        <f>k!$B$10</f>
        <v>HERRAMIENTA MENOR</v>
      </c>
      <c r="E58" s="17" t="s">
        <v>33</v>
      </c>
      <c r="F58" s="18">
        <f>SUM(H55:H56)</f>
        <v>300.39</v>
      </c>
      <c r="G58" s="16">
        <f>k!$D$10</f>
        <v>0.03</v>
      </c>
      <c r="H58" s="16">
        <f>G58*F58</f>
        <v>9.01</v>
      </c>
    </row>
    <row r="59" spans="1:8">
      <c r="C59" s="15" t="str">
        <f>k!$A$11</f>
        <v>HE002</v>
      </c>
      <c r="D59" s="16" t="str">
        <f>k!$B$11</f>
        <v>MANDO INTERMEDIO</v>
      </c>
      <c r="E59" s="17" t="s">
        <v>33</v>
      </c>
      <c r="F59" s="16">
        <f>F58</f>
        <v>300.39</v>
      </c>
      <c r="G59" s="16">
        <f>k!$D$11</f>
        <v>0.1</v>
      </c>
      <c r="H59" s="16">
        <f>G59*F59</f>
        <v>30.04</v>
      </c>
    </row>
    <row r="60" spans="1:8">
      <c r="C60" s="15" t="str">
        <f>k!$A$12</f>
        <v>HE003</v>
      </c>
      <c r="D60" s="16" t="str">
        <f>k!$B$12</f>
        <v>EQUIPO DE SEGURIDAD</v>
      </c>
      <c r="E60" s="17" t="s">
        <v>33</v>
      </c>
      <c r="F60" s="16">
        <f t="shared" ref="F60" si="8130">F59</f>
        <v>300.39</v>
      </c>
      <c r="G60" s="16">
        <f>k!$D$12</f>
        <v>0.01</v>
      </c>
      <c r="H60" s="16">
        <f>G60*F60</f>
        <v>3</v>
      </c>
    </row>
    <row r="182" spans="1:5">
      <c r="A182" s="3" t="s">
        <v>20</v>
      </c>
      <c r="B182" s="3"/>
      <c r="C182" s="3"/>
      <c r="D182" s="3"/>
      <c r="E182" s="1"/>
    </row>
  </sheetData>
  <pageMargins left="0.70866141732283472" right="0.70866141732283472" top="0.74803149606299213" bottom="0.74803149606299213" header="0.31496062992125984" footer="0.31496062992125984"/>
  <pageSetup scale="71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workbookViewId="0">
      <selection activeCell="H5" sqref="H5"/>
    </sheetView>
  </sheetViews>
  <sheetFormatPr baseColWidth="10" defaultRowHeight="14.25"/>
  <sheetData>
    <row r="1" spans="1:14">
      <c r="A1" t="s">
        <v>41</v>
      </c>
    </row>
    <row r="2" spans="1:14">
      <c r="A2" s="27" t="s">
        <v>36</v>
      </c>
      <c r="B2" s="27" t="s">
        <v>37</v>
      </c>
      <c r="C2" s="27"/>
      <c r="D2" s="27"/>
      <c r="G2" s="33"/>
      <c r="H2" s="34">
        <f>1/3</f>
        <v>0.33</v>
      </c>
      <c r="I2" s="33"/>
      <c r="J2" s="33"/>
      <c r="K2" s="33"/>
      <c r="L2" s="33"/>
      <c r="M2" s="33"/>
      <c r="N2" s="33"/>
    </row>
    <row r="3" spans="1:14">
      <c r="A3" s="27" t="s">
        <v>38</v>
      </c>
      <c r="B3" s="27" t="s">
        <v>40</v>
      </c>
      <c r="C3" s="27"/>
      <c r="D3" s="28">
        <v>0.08</v>
      </c>
      <c r="G3" s="33"/>
      <c r="H3" s="34">
        <f t="shared" ref="H3:H4" si="0">1/3</f>
        <v>0.33</v>
      </c>
      <c r="I3" s="33"/>
      <c r="J3" s="33"/>
      <c r="K3" s="33"/>
      <c r="L3" s="33"/>
      <c r="M3" s="33"/>
      <c r="N3" s="33"/>
    </row>
    <row r="4" spans="1:14">
      <c r="A4" s="27" t="s">
        <v>39</v>
      </c>
      <c r="B4" s="27" t="s">
        <v>42</v>
      </c>
      <c r="C4" s="27"/>
      <c r="D4" s="28">
        <v>0.14000000000000001</v>
      </c>
      <c r="G4" s="33"/>
      <c r="H4" s="35">
        <f t="shared" si="0"/>
        <v>0.33</v>
      </c>
      <c r="I4" s="33"/>
      <c r="J4" s="33"/>
      <c r="K4" s="33"/>
      <c r="L4" s="33"/>
      <c r="M4" s="33"/>
      <c r="N4" s="33"/>
    </row>
    <row r="5" spans="1:14">
      <c r="A5" s="27" t="s">
        <v>43</v>
      </c>
      <c r="B5" s="27" t="s">
        <v>44</v>
      </c>
      <c r="C5" s="27"/>
      <c r="D5" s="28">
        <v>0.01</v>
      </c>
      <c r="G5" s="33"/>
      <c r="H5" s="33">
        <f>SUM(H2:H4)</f>
        <v>0.99</v>
      </c>
      <c r="I5" s="33" t="s">
        <v>91</v>
      </c>
      <c r="J5" s="33"/>
      <c r="K5" s="33"/>
      <c r="L5" s="33"/>
      <c r="M5" s="33"/>
      <c r="N5" s="33"/>
    </row>
    <row r="6" spans="1:14">
      <c r="A6" s="27" t="s">
        <v>45</v>
      </c>
      <c r="B6" s="27" t="s">
        <v>46</v>
      </c>
      <c r="C6" s="27"/>
      <c r="D6" s="28">
        <v>0.05</v>
      </c>
      <c r="G6" s="33"/>
      <c r="H6" s="33"/>
      <c r="I6" s="33" t="s">
        <v>92</v>
      </c>
      <c r="J6" s="33"/>
      <c r="K6" s="33"/>
      <c r="L6" s="33"/>
      <c r="M6" s="33"/>
      <c r="N6" s="33"/>
    </row>
    <row r="7" spans="1:14">
      <c r="A7" s="27" t="s">
        <v>47</v>
      </c>
      <c r="B7" s="27" t="s">
        <v>48</v>
      </c>
      <c r="C7" s="27"/>
      <c r="D7" s="28">
        <v>0.02</v>
      </c>
    </row>
    <row r="8" spans="1:14">
      <c r="A8" s="27" t="s">
        <v>16</v>
      </c>
      <c r="B8" s="27" t="s">
        <v>49</v>
      </c>
      <c r="C8" s="27"/>
      <c r="D8" s="28"/>
    </row>
    <row r="10" spans="1:14">
      <c r="A10" s="29" t="s">
        <v>23</v>
      </c>
      <c r="B10" s="29" t="s">
        <v>24</v>
      </c>
      <c r="C10" s="29"/>
      <c r="D10" s="30">
        <v>0.03</v>
      </c>
    </row>
    <row r="11" spans="1:14">
      <c r="A11" s="29" t="s">
        <v>25</v>
      </c>
      <c r="B11" s="29" t="s">
        <v>28</v>
      </c>
      <c r="C11" s="29"/>
      <c r="D11" s="30">
        <v>0.1</v>
      </c>
    </row>
    <row r="12" spans="1:14">
      <c r="A12" s="29" t="s">
        <v>26</v>
      </c>
      <c r="B12" s="29" t="s">
        <v>29</v>
      </c>
      <c r="C12" s="29"/>
      <c r="D12" s="30">
        <v>0.01</v>
      </c>
    </row>
    <row r="13" spans="1:14">
      <c r="A13" s="29" t="s">
        <v>27</v>
      </c>
      <c r="B13" s="29" t="s">
        <v>30</v>
      </c>
      <c r="C13" s="29"/>
      <c r="D13" s="30">
        <v>0.27560000000000001</v>
      </c>
    </row>
    <row r="14" spans="1:14">
      <c r="A14" s="29" t="s">
        <v>31</v>
      </c>
      <c r="B14" s="29" t="s">
        <v>32</v>
      </c>
      <c r="C14" s="29"/>
      <c r="D14" s="30">
        <v>0.02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R-PRE</vt:lpstr>
      <vt:lpstr>PRE</vt:lpstr>
      <vt:lpstr>PU</vt:lpstr>
      <vt:lpstr>MA</vt:lpstr>
      <vt:lpstr>MO</vt:lpstr>
      <vt:lpstr>MQ</vt:lpstr>
      <vt:lpstr>BA</vt:lpstr>
      <vt:lpstr>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Fernandez</dc:creator>
  <cp:lastModifiedBy>ADMIN</cp:lastModifiedBy>
  <cp:lastPrinted>2024-08-13T20:07:58Z</cp:lastPrinted>
  <dcterms:created xsi:type="dcterms:W3CDTF">2024-08-08T20:21:30Z</dcterms:created>
  <dcterms:modified xsi:type="dcterms:W3CDTF">2024-10-05T17:03:16Z</dcterms:modified>
</cp:coreProperties>
</file>